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7E2962C2-AC52-489C-8E10-388E8AF20D7D}" xr6:coauthVersionLast="47" xr6:coauthVersionMax="47" xr10:uidLastSave="{00000000-0000-0000-0000-000000000000}"/>
  <bookViews>
    <workbookView xWindow="-110" yWindow="-110" windowWidth="19420" windowHeight="10300" firstSheet="3" activeTab="7" xr2:uid="{00000000-000D-0000-FFFF-FFFF00000000}"/>
  </bookViews>
  <sheets>
    <sheet name="Pivot table 1" sheetId="8" r:id="rId1"/>
    <sheet name="Regions" sheetId="4" r:id="rId2"/>
    <sheet name="Pivot table 2" sheetId="9" r:id="rId3"/>
    <sheet name="dataset" sheetId="3" r:id="rId4"/>
    <sheet name="Questions" sheetId="5" r:id="rId5"/>
    <sheet name="Calculation" sheetId="6" r:id="rId6"/>
    <sheet name="Quantity Dashboard" sheetId="11" r:id="rId7"/>
    <sheet name="Sales Dashboard" sheetId="7" r:id="rId8"/>
  </sheets>
  <definedNames>
    <definedName name="_xlnm._FilterDatabase" localSheetId="3" hidden="1">dataset!$A$1:$N$9335</definedName>
    <definedName name="_xlnm._FilterDatabase" localSheetId="1" hidden="1">Regions!$A$2:$A$106</definedName>
    <definedName name="_xlchart.v2.0" hidden="1">'Pivot table 2'!$C$37:$C$39</definedName>
    <definedName name="_xlchart.v2.1" hidden="1">'Pivot table 2'!$D$37:$D$39</definedName>
    <definedName name="_xlchart.v2.2" hidden="1">'Pivot table 2'!$H$37:$H$39</definedName>
    <definedName name="_xlchart.v2.3" hidden="1">'Pivot table 2'!$I$37:$I$39</definedName>
    <definedName name="_xlcn.WorksheetConnection_Copyofcleanednikedataset1Abdulsalam.xlsxNike1" hidden="1">Nike[]</definedName>
    <definedName name="Slicer_quarter">#N/A</definedName>
    <definedName name="Slicer_region">#N/A</definedName>
    <definedName name="Slicer_sales_method">#N/A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s>
  <extLst>
    <ext xmlns:x14="http://schemas.microsoft.com/office/spreadsheetml/2009/9/main" uri="{876F7934-8845-4945-9796-88D515C7AA90}">
      <x14:pivotCaches>
        <pivotCache cacheId="13"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ike" name="Nike" connection="WorksheetConnection_Copy of cleaned nike dataset(1) Abdulsalam.xlsx!Nik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7" i="9" l="1"/>
  <c r="D38" i="9"/>
  <c r="D39" i="9"/>
  <c r="C38" i="9"/>
  <c r="C39" i="9"/>
  <c r="C37" i="9"/>
  <c r="I38" i="9"/>
  <c r="I39" i="9"/>
  <c r="I37" i="9"/>
  <c r="H37" i="9" a="1"/>
  <c r="H37" i="9" s="1"/>
  <c r="A10" i="6" a="1"/>
  <c r="A10" i="6" s="1"/>
  <c r="B6" i="6" a="1"/>
  <c r="B6" i="6" s="1"/>
  <c r="B5" i="6"/>
  <c r="B4" i="6"/>
  <c r="N2" i="3"/>
  <c r="B3" i="6"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2"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46D09D-EA39-4D06-A2D7-F0BF6EFA5E0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1D92473-CA3C-40C9-B3CA-CF9BD55C40DA}" name="WorksheetConnection_Copy of cleaned nike dataset(1) Abdulsalam.xlsx!Nike" type="102" refreshedVersion="7" minRefreshableVersion="5">
    <extLst>
      <ext xmlns:x15="http://schemas.microsoft.com/office/spreadsheetml/2010/11/main" uri="{DE250136-89BD-433C-8126-D09CA5730AF9}">
        <x15:connection id="Nike" autoDelete="1">
          <x15:rangePr sourceName="_xlcn.WorksheetConnection_Copyofcleanednikedataset1Abdulsalam.xlsxNik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<sst xmlns="http://schemas.openxmlformats.org/spreadsheetml/2006/main" count="84240" uniqueCount="10189">
  <si>
    <t>transactionid</t>
  </si>
  <si>
    <t>TXN-00001</t>
  </si>
  <si>
    <t>TXN-00002</t>
  </si>
  <si>
    <t>TXN-00003</t>
  </si>
  <si>
    <t>TXN-00004</t>
  </si>
  <si>
    <t>TXN-00005</t>
  </si>
  <si>
    <t>TXN-00006</t>
  </si>
  <si>
    <t>TXN-00007</t>
  </si>
  <si>
    <t>TXN-00008</t>
  </si>
  <si>
    <t>TXN-00009</t>
  </si>
  <si>
    <t>TXN-00010</t>
  </si>
  <si>
    <t>TXN-00011</t>
  </si>
  <si>
    <t>TXN-00012</t>
  </si>
  <si>
    <t>TXN-00013</t>
  </si>
  <si>
    <t>TXN-00014</t>
  </si>
  <si>
    <t>TXN-00015</t>
  </si>
  <si>
    <t>TXN-00016</t>
  </si>
  <si>
    <t>TXN-00017</t>
  </si>
  <si>
    <t>TXN-00018</t>
  </si>
  <si>
    <t>TXN-00019</t>
  </si>
  <si>
    <t>TXN-00020</t>
  </si>
  <si>
    <t>TXN-00021</t>
  </si>
  <si>
    <t>TXN-00022</t>
  </si>
  <si>
    <t>TXN-00023</t>
  </si>
  <si>
    <t>TXN-00024</t>
  </si>
  <si>
    <t>TXN-00025</t>
  </si>
  <si>
    <t>TXN-00026</t>
  </si>
  <si>
    <t>TXN-00027</t>
  </si>
  <si>
    <t>TXN-00028</t>
  </si>
  <si>
    <t>TXN-00029</t>
  </si>
  <si>
    <t>TXN-00030</t>
  </si>
  <si>
    <t>TXN-00031</t>
  </si>
  <si>
    <t>TXN-00032</t>
  </si>
  <si>
    <t>TXN-00033</t>
  </si>
  <si>
    <t>TXN-00034</t>
  </si>
  <si>
    <t>TXN-00035</t>
  </si>
  <si>
    <t>TXN-00036</t>
  </si>
  <si>
    <t>TXN-00037</t>
  </si>
  <si>
    <t>TXN-00038</t>
  </si>
  <si>
    <t>TXN-00039</t>
  </si>
  <si>
    <t>TXN-00040</t>
  </si>
  <si>
    <t>TXN-00041</t>
  </si>
  <si>
    <t>TXN-00042</t>
  </si>
  <si>
    <t>TXN-00043</t>
  </si>
  <si>
    <t>TXN-00044</t>
  </si>
  <si>
    <t>TXN-00045</t>
  </si>
  <si>
    <t>TXN-00046</t>
  </si>
  <si>
    <t>TXN-00047</t>
  </si>
  <si>
    <t>TXN-00048</t>
  </si>
  <si>
    <t>TXN-00049</t>
  </si>
  <si>
    <t>TXN-00050</t>
  </si>
  <si>
    <t>TXN-00051</t>
  </si>
  <si>
    <t>TXN-00052</t>
  </si>
  <si>
    <t>TXN-00053</t>
  </si>
  <si>
    <t>TXN-00054</t>
  </si>
  <si>
    <t>TXN-00055</t>
  </si>
  <si>
    <t>TXN-00056</t>
  </si>
  <si>
    <t>TXN-00057</t>
  </si>
  <si>
    <t>TXN-00058</t>
  </si>
  <si>
    <t>TXN-00059</t>
  </si>
  <si>
    <t>TXN-00060</t>
  </si>
  <si>
    <t>TXN-00061</t>
  </si>
  <si>
    <t>TXN-00062</t>
  </si>
  <si>
    <t>TXN-00063</t>
  </si>
  <si>
    <t>TXN-00064</t>
  </si>
  <si>
    <t>TXN-00065</t>
  </si>
  <si>
    <t>TXN-00066</t>
  </si>
  <si>
    <t>TXN-00067</t>
  </si>
  <si>
    <t>TXN-00068</t>
  </si>
  <si>
    <t>TXN-00069</t>
  </si>
  <si>
    <t>TXN-00070</t>
  </si>
  <si>
    <t>TXN-00071</t>
  </si>
  <si>
    <t>TXN-00072</t>
  </si>
  <si>
    <t>TXN-00073</t>
  </si>
  <si>
    <t>TXN-00074</t>
  </si>
  <si>
    <t>TXN-00075</t>
  </si>
  <si>
    <t>TXN-00076</t>
  </si>
  <si>
    <t>TXN-00077</t>
  </si>
  <si>
    <t>TXN-00078</t>
  </si>
  <si>
    <t>TXN-00079</t>
  </si>
  <si>
    <t>TXN-00080</t>
  </si>
  <si>
    <t>TXN-00081</t>
  </si>
  <si>
    <t>TXN-00082</t>
  </si>
  <si>
    <t>TXN-00083</t>
  </si>
  <si>
    <t>TXN-00084</t>
  </si>
  <si>
    <t>TXN-00085</t>
  </si>
  <si>
    <t>TXN-00086</t>
  </si>
  <si>
    <t>TXN-00087</t>
  </si>
  <si>
    <t>TXN-00088</t>
  </si>
  <si>
    <t>TXN-00089</t>
  </si>
  <si>
    <t>TXN-00090</t>
  </si>
  <si>
    <t>TXN-00091</t>
  </si>
  <si>
    <t>TXN-00092</t>
  </si>
  <si>
    <t>TXN-00093</t>
  </si>
  <si>
    <t>TXN-00094</t>
  </si>
  <si>
    <t>TXN-00095</t>
  </si>
  <si>
    <t>TXN-00096</t>
  </si>
  <si>
    <t>TXN-00097</t>
  </si>
  <si>
    <t>TXN-00098</t>
  </si>
  <si>
    <t>TXN-00099</t>
  </si>
  <si>
    <t>TXN-00100</t>
  </si>
  <si>
    <t>TXN-00101</t>
  </si>
  <si>
    <t>TXN-00102</t>
  </si>
  <si>
    <t>TXN-00103</t>
  </si>
  <si>
    <t>TXN-00104</t>
  </si>
  <si>
    <t>TXN-00105</t>
  </si>
  <si>
    <t>TXN-00106</t>
  </si>
  <si>
    <t>TXN-00107</t>
  </si>
  <si>
    <t>TXN-00108</t>
  </si>
  <si>
    <t>TXN-00109</t>
  </si>
  <si>
    <t>TXN-00110</t>
  </si>
  <si>
    <t>TXN-00111</t>
  </si>
  <si>
    <t>TXN-00112</t>
  </si>
  <si>
    <t>TXN-00113</t>
  </si>
  <si>
    <t>TXN-00114</t>
  </si>
  <si>
    <t>TXN-00115</t>
  </si>
  <si>
    <t>TXN-00116</t>
  </si>
  <si>
    <t>TXN-00117</t>
  </si>
  <si>
    <t>TXN-00118</t>
  </si>
  <si>
    <t>TXN-00119</t>
  </si>
  <si>
    <t>TXN-00120</t>
  </si>
  <si>
    <t>TXN-00121</t>
  </si>
  <si>
    <t>TXN-00122</t>
  </si>
  <si>
    <t>TXN-00123</t>
  </si>
  <si>
    <t>TXN-00124</t>
  </si>
  <si>
    <t>TXN-00125</t>
  </si>
  <si>
    <t>TXN-00126</t>
  </si>
  <si>
    <t>TXN-00127</t>
  </si>
  <si>
    <t>TXN-00128</t>
  </si>
  <si>
    <t>TXN-00129</t>
  </si>
  <si>
    <t>TXN-00130</t>
  </si>
  <si>
    <t>TXN-00131</t>
  </si>
  <si>
    <t>TXN-00132</t>
  </si>
  <si>
    <t>TXN-00133</t>
  </si>
  <si>
    <t>TXN-00134</t>
  </si>
  <si>
    <t>TXN-00135</t>
  </si>
  <si>
    <t>TXN-00136</t>
  </si>
  <si>
    <t>TXN-00137</t>
  </si>
  <si>
    <t>TXN-00138</t>
  </si>
  <si>
    <t>TXN-00139</t>
  </si>
  <si>
    <t>TXN-00140</t>
  </si>
  <si>
    <t>TXN-00141</t>
  </si>
  <si>
    <t>TXN-00142</t>
  </si>
  <si>
    <t>TXN-00143</t>
  </si>
  <si>
    <t>TXN-00144</t>
  </si>
  <si>
    <t>TXN-00145</t>
  </si>
  <si>
    <t>TXN-00146</t>
  </si>
  <si>
    <t>TXN-00147</t>
  </si>
  <si>
    <t>TXN-00148</t>
  </si>
  <si>
    <t>TXN-00149</t>
  </si>
  <si>
    <t>TXN-00150</t>
  </si>
  <si>
    <t>TXN-00151</t>
  </si>
  <si>
    <t>TXN-00152</t>
  </si>
  <si>
    <t>TXN-00153</t>
  </si>
  <si>
    <t>TXN-00154</t>
  </si>
  <si>
    <t>TXN-00155</t>
  </si>
  <si>
    <t>TXN-00156</t>
  </si>
  <si>
    <t>TXN-00157</t>
  </si>
  <si>
    <t>TXN-00158</t>
  </si>
  <si>
    <t>TXN-00159</t>
  </si>
  <si>
    <t>TXN-00160</t>
  </si>
  <si>
    <t>TXN-00161</t>
  </si>
  <si>
    <t>TXN-00162</t>
  </si>
  <si>
    <t>TXN-00163</t>
  </si>
  <si>
    <t>TXN-00164</t>
  </si>
  <si>
    <t>TXN-00165</t>
  </si>
  <si>
    <t>TXN-00166</t>
  </si>
  <si>
    <t>TXN-00167</t>
  </si>
  <si>
    <t>TXN-00168</t>
  </si>
  <si>
    <t>TXN-00169</t>
  </si>
  <si>
    <t>TXN-00170</t>
  </si>
  <si>
    <t>TXN-00171</t>
  </si>
  <si>
    <t>TXN-00172</t>
  </si>
  <si>
    <t>TXN-00173</t>
  </si>
  <si>
    <t>TXN-00174</t>
  </si>
  <si>
    <t>TXN-00175</t>
  </si>
  <si>
    <t>TXN-00176</t>
  </si>
  <si>
    <t>TXN-00177</t>
  </si>
  <si>
    <t>TXN-00178</t>
  </si>
  <si>
    <t>TXN-00179</t>
  </si>
  <si>
    <t>TXN-00180</t>
  </si>
  <si>
    <t>TXN-00181</t>
  </si>
  <si>
    <t>TXN-00182</t>
  </si>
  <si>
    <t>TXN-00183</t>
  </si>
  <si>
    <t>TXN-00184</t>
  </si>
  <si>
    <t>TXN-00185</t>
  </si>
  <si>
    <t>TXN-00186</t>
  </si>
  <si>
    <t>TXN-00187</t>
  </si>
  <si>
    <t>TXN-00188</t>
  </si>
  <si>
    <t>TXN-00189</t>
  </si>
  <si>
    <t>TXN-00190</t>
  </si>
  <si>
    <t>TXN-00191</t>
  </si>
  <si>
    <t>TXN-00192</t>
  </si>
  <si>
    <t>TXN-00193</t>
  </si>
  <si>
    <t>TXN-00194</t>
  </si>
  <si>
    <t>TXN-00195</t>
  </si>
  <si>
    <t>TXN-00196</t>
  </si>
  <si>
    <t>TXN-00197</t>
  </si>
  <si>
    <t>TXN-00198</t>
  </si>
  <si>
    <t>TXN-00199</t>
  </si>
  <si>
    <t>TXN-00200</t>
  </si>
  <si>
    <t>TXN-00201</t>
  </si>
  <si>
    <t>TXN-00202</t>
  </si>
  <si>
    <t>TXN-00203</t>
  </si>
  <si>
    <t>TXN-00204</t>
  </si>
  <si>
    <t>TXN-00205</t>
  </si>
  <si>
    <t>TXN-00206</t>
  </si>
  <si>
    <t>TXN-00207</t>
  </si>
  <si>
    <t>TXN-00208</t>
  </si>
  <si>
    <t>TXN-00209</t>
  </si>
  <si>
    <t>TXN-00210</t>
  </si>
  <si>
    <t>TXN-00211</t>
  </si>
  <si>
    <t>TXN-00212</t>
  </si>
  <si>
    <t>TXN-00213</t>
  </si>
  <si>
    <t>TXN-00214</t>
  </si>
  <si>
    <t>TXN-00215</t>
  </si>
  <si>
    <t>TXN-00216</t>
  </si>
  <si>
    <t>TXN-00217</t>
  </si>
  <si>
    <t>TXN-00218</t>
  </si>
  <si>
    <t>TXN-00219</t>
  </si>
  <si>
    <t>TXN-00220</t>
  </si>
  <si>
    <t>TXN-00221</t>
  </si>
  <si>
    <t>TXN-00222</t>
  </si>
  <si>
    <t>TXN-00223</t>
  </si>
  <si>
    <t>TXN-00224</t>
  </si>
  <si>
    <t>TXN-00225</t>
  </si>
  <si>
    <t>TXN-00226</t>
  </si>
  <si>
    <t>TXN-00227</t>
  </si>
  <si>
    <t>TXN-00228</t>
  </si>
  <si>
    <t>TXN-00229</t>
  </si>
  <si>
    <t>TXN-00230</t>
  </si>
  <si>
    <t>TXN-00231</t>
  </si>
  <si>
    <t>TXN-00232</t>
  </si>
  <si>
    <t>TXN-00233</t>
  </si>
  <si>
    <t>TXN-00234</t>
  </si>
  <si>
    <t>TXN-00235</t>
  </si>
  <si>
    <t>TXN-00236</t>
  </si>
  <si>
    <t>TXN-00237</t>
  </si>
  <si>
    <t>TXN-00238</t>
  </si>
  <si>
    <t>TXN-00239</t>
  </si>
  <si>
    <t>TXN-00240</t>
  </si>
  <si>
    <t>TXN-00241</t>
  </si>
  <si>
    <t>TXN-00242</t>
  </si>
  <si>
    <t>TXN-00243</t>
  </si>
  <si>
    <t>TXN-00244</t>
  </si>
  <si>
    <t>TXN-00245</t>
  </si>
  <si>
    <t>TXN-00246</t>
  </si>
  <si>
    <t>TXN-00247</t>
  </si>
  <si>
    <t>TXN-00248</t>
  </si>
  <si>
    <t>TXN-00249</t>
  </si>
  <si>
    <t>TXN-00250</t>
  </si>
  <si>
    <t>TXN-00251</t>
  </si>
  <si>
    <t>TXN-00252</t>
  </si>
  <si>
    <t>TXN-00253</t>
  </si>
  <si>
    <t>TXN-00254</t>
  </si>
  <si>
    <t>TXN-00255</t>
  </si>
  <si>
    <t>TXN-00256</t>
  </si>
  <si>
    <t>TXN-00257</t>
  </si>
  <si>
    <t>TXN-00258</t>
  </si>
  <si>
    <t>TXN-00259</t>
  </si>
  <si>
    <t>TXN-00260</t>
  </si>
  <si>
    <t>TXN-00261</t>
  </si>
  <si>
    <t>TXN-00262</t>
  </si>
  <si>
    <t>TXN-00263</t>
  </si>
  <si>
    <t>TXN-00264</t>
  </si>
  <si>
    <t>TXN-00265</t>
  </si>
  <si>
    <t>TXN-00266</t>
  </si>
  <si>
    <t>TXN-00267</t>
  </si>
  <si>
    <t>TXN-00268</t>
  </si>
  <si>
    <t>TXN-00269</t>
  </si>
  <si>
    <t>TXN-00270</t>
  </si>
  <si>
    <t>TXN-00271</t>
  </si>
  <si>
    <t>TXN-00272</t>
  </si>
  <si>
    <t>TXN-00273</t>
  </si>
  <si>
    <t>TXN-00274</t>
  </si>
  <si>
    <t>TXN-00275</t>
  </si>
  <si>
    <t>TXN-00276</t>
  </si>
  <si>
    <t>TXN-00277</t>
  </si>
  <si>
    <t>TXN-00278</t>
  </si>
  <si>
    <t>TXN-00279</t>
  </si>
  <si>
    <t>TXN-00280</t>
  </si>
  <si>
    <t>TXN-00281</t>
  </si>
  <si>
    <t>TXN-00282</t>
  </si>
  <si>
    <t>TXN-00283</t>
  </si>
  <si>
    <t>TXN-00284</t>
  </si>
  <si>
    <t>TXN-00285</t>
  </si>
  <si>
    <t>TXN-00286</t>
  </si>
  <si>
    <t>TXN-00287</t>
  </si>
  <si>
    <t>TXN-00288</t>
  </si>
  <si>
    <t>TXN-00289</t>
  </si>
  <si>
    <t>TXN-00290</t>
  </si>
  <si>
    <t>TXN-00291</t>
  </si>
  <si>
    <t>TXN-00292</t>
  </si>
  <si>
    <t>TXN-00293</t>
  </si>
  <si>
    <t>TXN-00294</t>
  </si>
  <si>
    <t>TXN-00295</t>
  </si>
  <si>
    <t>TXN-00296</t>
  </si>
  <si>
    <t>TXN-00297</t>
  </si>
  <si>
    <t>TXN-00298</t>
  </si>
  <si>
    <t>TXN-00299</t>
  </si>
  <si>
    <t>TXN-00300</t>
  </si>
  <si>
    <t>TXN-00301</t>
  </si>
  <si>
    <t>TXN-00302</t>
  </si>
  <si>
    <t>TXN-00303</t>
  </si>
  <si>
    <t>TXN-00304</t>
  </si>
  <si>
    <t>TXN-00305</t>
  </si>
  <si>
    <t>TXN-00306</t>
  </si>
  <si>
    <t>TXN-00307</t>
  </si>
  <si>
    <t>TXN-00308</t>
  </si>
  <si>
    <t>TXN-00309</t>
  </si>
  <si>
    <t>TXN-00310</t>
  </si>
  <si>
    <t>TXN-00311</t>
  </si>
  <si>
    <t>TXN-00312</t>
  </si>
  <si>
    <t>TXN-00313</t>
  </si>
  <si>
    <t>TXN-00314</t>
  </si>
  <si>
    <t>TXN-00315</t>
  </si>
  <si>
    <t>TXN-00316</t>
  </si>
  <si>
    <t>TXN-00317</t>
  </si>
  <si>
    <t>TXN-00318</t>
  </si>
  <si>
    <t>TXN-00319</t>
  </si>
  <si>
    <t>TXN-00320</t>
  </si>
  <si>
    <t>TXN-00321</t>
  </si>
  <si>
    <t>TXN-00322</t>
  </si>
  <si>
    <t>TXN-00323</t>
  </si>
  <si>
    <t>TXN-00324</t>
  </si>
  <si>
    <t>TXN-00325</t>
  </si>
  <si>
    <t>TXN-00326</t>
  </si>
  <si>
    <t>TXN-00327</t>
  </si>
  <si>
    <t>TXN-00328</t>
  </si>
  <si>
    <t>TXN-00329</t>
  </si>
  <si>
    <t>TXN-00330</t>
  </si>
  <si>
    <t>TXN-00331</t>
  </si>
  <si>
    <t>TXN-00332</t>
  </si>
  <si>
    <t>TXN-00333</t>
  </si>
  <si>
    <t>TXN-00334</t>
  </si>
  <si>
    <t>TXN-00335</t>
  </si>
  <si>
    <t>TXN-00336</t>
  </si>
  <si>
    <t>TXN-00337</t>
  </si>
  <si>
    <t>TXN-00338</t>
  </si>
  <si>
    <t>TXN-00339</t>
  </si>
  <si>
    <t>TXN-00340</t>
  </si>
  <si>
    <t>TXN-00341</t>
  </si>
  <si>
    <t>TXN-00342</t>
  </si>
  <si>
    <t>TXN-00343</t>
  </si>
  <si>
    <t>TXN-00344</t>
  </si>
  <si>
    <t>TXN-00345</t>
  </si>
  <si>
    <t>TXN-00346</t>
  </si>
  <si>
    <t>TXN-00347</t>
  </si>
  <si>
    <t>TXN-00348</t>
  </si>
  <si>
    <t>TXN-00349</t>
  </si>
  <si>
    <t>TXN-00350</t>
  </si>
  <si>
    <t>TXN-00351</t>
  </si>
  <si>
    <t>TXN-00352</t>
  </si>
  <si>
    <t>TXN-00353</t>
  </si>
  <si>
    <t>TXN-00354</t>
  </si>
  <si>
    <t>TXN-00355</t>
  </si>
  <si>
    <t>TXN-00356</t>
  </si>
  <si>
    <t>TXN-00357</t>
  </si>
  <si>
    <t>TXN-00358</t>
  </si>
  <si>
    <t>TXN-00359</t>
  </si>
  <si>
    <t>TXN-00360</t>
  </si>
  <si>
    <t>TXN-00361</t>
  </si>
  <si>
    <t>TXN-00362</t>
  </si>
  <si>
    <t>TXN-00363</t>
  </si>
  <si>
    <t>TXN-00364</t>
  </si>
  <si>
    <t>TXN-00365</t>
  </si>
  <si>
    <t>TXN-00366</t>
  </si>
  <si>
    <t>TXN-00367</t>
  </si>
  <si>
    <t>TXN-00368</t>
  </si>
  <si>
    <t>TXN-00369</t>
  </si>
  <si>
    <t>TXN-00370</t>
  </si>
  <si>
    <t>TXN-00371</t>
  </si>
  <si>
    <t>TXN-00372</t>
  </si>
  <si>
    <t>TXN-00373</t>
  </si>
  <si>
    <t>TXN-00374</t>
  </si>
  <si>
    <t>TXN-00375</t>
  </si>
  <si>
    <t>TXN-00376</t>
  </si>
  <si>
    <t>TXN-00377</t>
  </si>
  <si>
    <t>TXN-00378</t>
  </si>
  <si>
    <t>TXN-00379</t>
  </si>
  <si>
    <t>TXN-00380</t>
  </si>
  <si>
    <t>TXN-00381</t>
  </si>
  <si>
    <t>TXN-00382</t>
  </si>
  <si>
    <t>TXN-00383</t>
  </si>
  <si>
    <t>TXN-00384</t>
  </si>
  <si>
    <t>TXN-00385</t>
  </si>
  <si>
    <t>TXN-00386</t>
  </si>
  <si>
    <t>TXN-00387</t>
  </si>
  <si>
    <t>TXN-00388</t>
  </si>
  <si>
    <t>TXN-00389</t>
  </si>
  <si>
    <t>TXN-00390</t>
  </si>
  <si>
    <t>TXN-00391</t>
  </si>
  <si>
    <t>TXN-00392</t>
  </si>
  <si>
    <t>TXN-00393</t>
  </si>
  <si>
    <t>TXN-00394</t>
  </si>
  <si>
    <t>TXN-00395</t>
  </si>
  <si>
    <t>TXN-00396</t>
  </si>
  <si>
    <t>TXN-00397</t>
  </si>
  <si>
    <t>TXN-00398</t>
  </si>
  <si>
    <t>TXN-00399</t>
  </si>
  <si>
    <t>TXN-00400</t>
  </si>
  <si>
    <t>TXN-00401</t>
  </si>
  <si>
    <t>TXN-00402</t>
  </si>
  <si>
    <t>TXN-00403</t>
  </si>
  <si>
    <t>TXN-00404</t>
  </si>
  <si>
    <t>TXN-00405</t>
  </si>
  <si>
    <t>TXN-00406</t>
  </si>
  <si>
    <t>TXN-00407</t>
  </si>
  <si>
    <t>TXN-00408</t>
  </si>
  <si>
    <t>TXN-00409</t>
  </si>
  <si>
    <t>TXN-00410</t>
  </si>
  <si>
    <t>TXN-00411</t>
  </si>
  <si>
    <t>TXN-00412</t>
  </si>
  <si>
    <t>TXN-00413</t>
  </si>
  <si>
    <t>TXN-00414</t>
  </si>
  <si>
    <t>TXN-00415</t>
  </si>
  <si>
    <t>TXN-00416</t>
  </si>
  <si>
    <t>TXN-00417</t>
  </si>
  <si>
    <t>TXN-00418</t>
  </si>
  <si>
    <t>TXN-00419</t>
  </si>
  <si>
    <t>TXN-00420</t>
  </si>
  <si>
    <t>TXN-00421</t>
  </si>
  <si>
    <t>TXN-00422</t>
  </si>
  <si>
    <t>TXN-00423</t>
  </si>
  <si>
    <t>TXN-00424</t>
  </si>
  <si>
    <t>TXN-00425</t>
  </si>
  <si>
    <t>TXN-00426</t>
  </si>
  <si>
    <t>TXN-00427</t>
  </si>
  <si>
    <t>TXN-00428</t>
  </si>
  <si>
    <t>TXN-00429</t>
  </si>
  <si>
    <t>TXN-00430</t>
  </si>
  <si>
    <t>TXN-00431</t>
  </si>
  <si>
    <t>TXN-00432</t>
  </si>
  <si>
    <t>TXN-00433</t>
  </si>
  <si>
    <t>TXN-00434</t>
  </si>
  <si>
    <t>TXN-00435</t>
  </si>
  <si>
    <t>TXN-00436</t>
  </si>
  <si>
    <t>TXN-00437</t>
  </si>
  <si>
    <t>TXN-00438</t>
  </si>
  <si>
    <t>TXN-00439</t>
  </si>
  <si>
    <t>TXN-00440</t>
  </si>
  <si>
    <t>TXN-00441</t>
  </si>
  <si>
    <t>TXN-00442</t>
  </si>
  <si>
    <t>TXN-00443</t>
  </si>
  <si>
    <t>TXN-00444</t>
  </si>
  <si>
    <t>TXN-00445</t>
  </si>
  <si>
    <t>TXN-00446</t>
  </si>
  <si>
    <t>TXN-00447</t>
  </si>
  <si>
    <t>TXN-00448</t>
  </si>
  <si>
    <t>TXN-00449</t>
  </si>
  <si>
    <t>TXN-00450</t>
  </si>
  <si>
    <t>TXN-00451</t>
  </si>
  <si>
    <t>TXN-00452</t>
  </si>
  <si>
    <t>TXN-00453</t>
  </si>
  <si>
    <t>TXN-00454</t>
  </si>
  <si>
    <t>TXN-00455</t>
  </si>
  <si>
    <t>TXN-00456</t>
  </si>
  <si>
    <t>TXN-00457</t>
  </si>
  <si>
    <t>TXN-00458</t>
  </si>
  <si>
    <t>TXN-00459</t>
  </si>
  <si>
    <t>TXN-00460</t>
  </si>
  <si>
    <t>TXN-00461</t>
  </si>
  <si>
    <t>TXN-00462</t>
  </si>
  <si>
    <t>TXN-00463</t>
  </si>
  <si>
    <t>TXN-00464</t>
  </si>
  <si>
    <t>TXN-00465</t>
  </si>
  <si>
    <t>TXN-00466</t>
  </si>
  <si>
    <t>TXN-00467</t>
  </si>
  <si>
    <t>TXN-00468</t>
  </si>
  <si>
    <t>TXN-00469</t>
  </si>
  <si>
    <t>TXN-00470</t>
  </si>
  <si>
    <t>TXN-00471</t>
  </si>
  <si>
    <t>TXN-00472</t>
  </si>
  <si>
    <t>TXN-00473</t>
  </si>
  <si>
    <t>TXN-00474</t>
  </si>
  <si>
    <t>TXN-00475</t>
  </si>
  <si>
    <t>TXN-00476</t>
  </si>
  <si>
    <t>TXN-00477</t>
  </si>
  <si>
    <t>TXN-00478</t>
  </si>
  <si>
    <t>TXN-00479</t>
  </si>
  <si>
    <t>TXN-00480</t>
  </si>
  <si>
    <t>TXN-00481</t>
  </si>
  <si>
    <t>TXN-00482</t>
  </si>
  <si>
    <t>TXN-00483</t>
  </si>
  <si>
    <t>TXN-00484</t>
  </si>
  <si>
    <t>TXN-00485</t>
  </si>
  <si>
    <t>TXN-00486</t>
  </si>
  <si>
    <t>TXN-00487</t>
  </si>
  <si>
    <t>TXN-00488</t>
  </si>
  <si>
    <t>TXN-00489</t>
  </si>
  <si>
    <t>TXN-00490</t>
  </si>
  <si>
    <t>TXN-00491</t>
  </si>
  <si>
    <t>TXN-00492</t>
  </si>
  <si>
    <t>TXN-00493</t>
  </si>
  <si>
    <t>TXN-00494</t>
  </si>
  <si>
    <t>TXN-00495</t>
  </si>
  <si>
    <t>TXN-00496</t>
  </si>
  <si>
    <t>TXN-00497</t>
  </si>
  <si>
    <t>TXN-00498</t>
  </si>
  <si>
    <t>TXN-00499</t>
  </si>
  <si>
    <t>TXN-00500</t>
  </si>
  <si>
    <t>TXN-00501</t>
  </si>
  <si>
    <t>TXN-00502</t>
  </si>
  <si>
    <t>TXN-00503</t>
  </si>
  <si>
    <t>TXN-00504</t>
  </si>
  <si>
    <t>TXN-00505</t>
  </si>
  <si>
    <t>TXN-00506</t>
  </si>
  <si>
    <t>TXN-00507</t>
  </si>
  <si>
    <t>TXN-00508</t>
  </si>
  <si>
    <t>TXN-00509</t>
  </si>
  <si>
    <t>TXN-00510</t>
  </si>
  <si>
    <t>TXN-00511</t>
  </si>
  <si>
    <t>TXN-00512</t>
  </si>
  <si>
    <t>TXN-00513</t>
  </si>
  <si>
    <t>TXN-00514</t>
  </si>
  <si>
    <t>TXN-00515</t>
  </si>
  <si>
    <t>TXN-00516</t>
  </si>
  <si>
    <t>TXN-00517</t>
  </si>
  <si>
    <t>TXN-00518</t>
  </si>
  <si>
    <t>TXN-00519</t>
  </si>
  <si>
    <t>TXN-00520</t>
  </si>
  <si>
    <t>TXN-00521</t>
  </si>
  <si>
    <t>TXN-00522</t>
  </si>
  <si>
    <t>TXN-00523</t>
  </si>
  <si>
    <t>TXN-00524</t>
  </si>
  <si>
    <t>TXN-00525</t>
  </si>
  <si>
    <t>TXN-00526</t>
  </si>
  <si>
    <t>TXN-00527</t>
  </si>
  <si>
    <t>TXN-00528</t>
  </si>
  <si>
    <t>TXN-00529</t>
  </si>
  <si>
    <t>TXN-00530</t>
  </si>
  <si>
    <t>TXN-00531</t>
  </si>
  <si>
    <t>TXN-00532</t>
  </si>
  <si>
    <t>TXN-00533</t>
  </si>
  <si>
    <t>TXN-00534</t>
  </si>
  <si>
    <t>TXN-00535</t>
  </si>
  <si>
    <t>TXN-00536</t>
  </si>
  <si>
    <t>TXN-00537</t>
  </si>
  <si>
    <t>TXN-00538</t>
  </si>
  <si>
    <t>TXN-00539</t>
  </si>
  <si>
    <t>TXN-00540</t>
  </si>
  <si>
    <t>TXN-00541</t>
  </si>
  <si>
    <t>TXN-00542</t>
  </si>
  <si>
    <t>TXN-00543</t>
  </si>
  <si>
    <t>TXN-00544</t>
  </si>
  <si>
    <t>TXN-00545</t>
  </si>
  <si>
    <t>TXN-00546</t>
  </si>
  <si>
    <t>TXN-00547</t>
  </si>
  <si>
    <t>TXN-00548</t>
  </si>
  <si>
    <t>TXN-00549</t>
  </si>
  <si>
    <t>TXN-00550</t>
  </si>
  <si>
    <t>TXN-00551</t>
  </si>
  <si>
    <t>TXN-00552</t>
  </si>
  <si>
    <t>TXN-00553</t>
  </si>
  <si>
    <t>TXN-00554</t>
  </si>
  <si>
    <t>TXN-00555</t>
  </si>
  <si>
    <t>TXN-00556</t>
  </si>
  <si>
    <t>TXN-00557</t>
  </si>
  <si>
    <t>TXN-00558</t>
  </si>
  <si>
    <t>TXN-00559</t>
  </si>
  <si>
    <t>TXN-00560</t>
  </si>
  <si>
    <t>TXN-00561</t>
  </si>
  <si>
    <t>TXN-00562</t>
  </si>
  <si>
    <t>TXN-00563</t>
  </si>
  <si>
    <t>TXN-00564</t>
  </si>
  <si>
    <t>TXN-00565</t>
  </si>
  <si>
    <t>TXN-00566</t>
  </si>
  <si>
    <t>TXN-00567</t>
  </si>
  <si>
    <t>TXN-00568</t>
  </si>
  <si>
    <t>TXN-00569</t>
  </si>
  <si>
    <t>TXN-00570</t>
  </si>
  <si>
    <t>TXN-00571</t>
  </si>
  <si>
    <t>TXN-00572</t>
  </si>
  <si>
    <t>TXN-00573</t>
  </si>
  <si>
    <t>TXN-00574</t>
  </si>
  <si>
    <t>TXN-00575</t>
  </si>
  <si>
    <t>TXN-00576</t>
  </si>
  <si>
    <t>TXN-00577</t>
  </si>
  <si>
    <t>TXN-00578</t>
  </si>
  <si>
    <t>TXN-00579</t>
  </si>
  <si>
    <t>TXN-00580</t>
  </si>
  <si>
    <t>TXN-00581</t>
  </si>
  <si>
    <t>TXN-00582</t>
  </si>
  <si>
    <t>TXN-00583</t>
  </si>
  <si>
    <t>TXN-00584</t>
  </si>
  <si>
    <t>TXN-00585</t>
  </si>
  <si>
    <t>TXN-00586</t>
  </si>
  <si>
    <t>TXN-00587</t>
  </si>
  <si>
    <t>TXN-00588</t>
  </si>
  <si>
    <t>TXN-00589</t>
  </si>
  <si>
    <t>TXN-00590</t>
  </si>
  <si>
    <t>TXN-00591</t>
  </si>
  <si>
    <t>TXN-00592</t>
  </si>
  <si>
    <t>TXN-00593</t>
  </si>
  <si>
    <t>TXN-00594</t>
  </si>
  <si>
    <t>TXN-00595</t>
  </si>
  <si>
    <t>TXN-00596</t>
  </si>
  <si>
    <t>TXN-00597</t>
  </si>
  <si>
    <t>TXN-00598</t>
  </si>
  <si>
    <t>TXN-00599</t>
  </si>
  <si>
    <t>TXN-00600</t>
  </si>
  <si>
    <t>TXN-00601</t>
  </si>
  <si>
    <t>TXN-00602</t>
  </si>
  <si>
    <t>TXN-00603</t>
  </si>
  <si>
    <t>TXN-00604</t>
  </si>
  <si>
    <t>TXN-00605</t>
  </si>
  <si>
    <t>TXN-00606</t>
  </si>
  <si>
    <t>TXN-00607</t>
  </si>
  <si>
    <t>TXN-00608</t>
  </si>
  <si>
    <t>TXN-00609</t>
  </si>
  <si>
    <t>TXN-00610</t>
  </si>
  <si>
    <t>TXN-00611</t>
  </si>
  <si>
    <t>TXN-00612</t>
  </si>
  <si>
    <t>TXN-00613</t>
  </si>
  <si>
    <t>TXN-00614</t>
  </si>
  <si>
    <t>TXN-00615</t>
  </si>
  <si>
    <t>TXN-00616</t>
  </si>
  <si>
    <t>TXN-00617</t>
  </si>
  <si>
    <t>TXN-00618</t>
  </si>
  <si>
    <t>TXN-00619</t>
  </si>
  <si>
    <t>TXN-00620</t>
  </si>
  <si>
    <t>TXN-00621</t>
  </si>
  <si>
    <t>TXN-00622</t>
  </si>
  <si>
    <t>TXN-00623</t>
  </si>
  <si>
    <t>TXN-00624</t>
  </si>
  <si>
    <t>TXN-00625</t>
  </si>
  <si>
    <t>TXN-00626</t>
  </si>
  <si>
    <t>TXN-00627</t>
  </si>
  <si>
    <t>TXN-00628</t>
  </si>
  <si>
    <t>TXN-00629</t>
  </si>
  <si>
    <t>TXN-00630</t>
  </si>
  <si>
    <t>TXN-00631</t>
  </si>
  <si>
    <t>TXN-00632</t>
  </si>
  <si>
    <t>TXN-00633</t>
  </si>
  <si>
    <t>TXN-00634</t>
  </si>
  <si>
    <t>TXN-00635</t>
  </si>
  <si>
    <t>TXN-00636</t>
  </si>
  <si>
    <t>TXN-00637</t>
  </si>
  <si>
    <t>TXN-00638</t>
  </si>
  <si>
    <t>TXN-00639</t>
  </si>
  <si>
    <t>TXN-00640</t>
  </si>
  <si>
    <t>TXN-00641</t>
  </si>
  <si>
    <t>TXN-00642</t>
  </si>
  <si>
    <t>TXN-00643</t>
  </si>
  <si>
    <t>TXN-00644</t>
  </si>
  <si>
    <t>TXN-00645</t>
  </si>
  <si>
    <t>TXN-00646</t>
  </si>
  <si>
    <t>TXN-00647</t>
  </si>
  <si>
    <t>TXN-00648</t>
  </si>
  <si>
    <t>TXN-00649</t>
  </si>
  <si>
    <t>TXN-00650</t>
  </si>
  <si>
    <t>TXN-00651</t>
  </si>
  <si>
    <t>TXN-00652</t>
  </si>
  <si>
    <t>TXN-00653</t>
  </si>
  <si>
    <t>TXN-00654</t>
  </si>
  <si>
    <t>TXN-00655</t>
  </si>
  <si>
    <t>TXN-00656</t>
  </si>
  <si>
    <t>TXN-00657</t>
  </si>
  <si>
    <t>TXN-00658</t>
  </si>
  <si>
    <t>TXN-00659</t>
  </si>
  <si>
    <t>TXN-00660</t>
  </si>
  <si>
    <t>TXN-00661</t>
  </si>
  <si>
    <t>TXN-00662</t>
  </si>
  <si>
    <t>TXN-00663</t>
  </si>
  <si>
    <t>TXN-00664</t>
  </si>
  <si>
    <t>TXN-00665</t>
  </si>
  <si>
    <t>TXN-00666</t>
  </si>
  <si>
    <t>TXN-00667</t>
  </si>
  <si>
    <t>TXN-00668</t>
  </si>
  <si>
    <t>TXN-00669</t>
  </si>
  <si>
    <t>TXN-00670</t>
  </si>
  <si>
    <t>TXN-00671</t>
  </si>
  <si>
    <t>TXN-00672</t>
  </si>
  <si>
    <t>TXN-00673</t>
  </si>
  <si>
    <t>TXN-00674</t>
  </si>
  <si>
    <t>TXN-00675</t>
  </si>
  <si>
    <t>TXN-00676</t>
  </si>
  <si>
    <t>TXN-00677</t>
  </si>
  <si>
    <t>TXN-00678</t>
  </si>
  <si>
    <t>TXN-00679</t>
  </si>
  <si>
    <t>TXN-00680</t>
  </si>
  <si>
    <t>TXN-00681</t>
  </si>
  <si>
    <t>TXN-00682</t>
  </si>
  <si>
    <t>TXN-00683</t>
  </si>
  <si>
    <t>TXN-00684</t>
  </si>
  <si>
    <t>TXN-00685</t>
  </si>
  <si>
    <t>TXN-00686</t>
  </si>
  <si>
    <t>TXN-00687</t>
  </si>
  <si>
    <t>TXN-00688</t>
  </si>
  <si>
    <t>TXN-00689</t>
  </si>
  <si>
    <t>TXN-00690</t>
  </si>
  <si>
    <t>TXN-00691</t>
  </si>
  <si>
    <t>TXN-00692</t>
  </si>
  <si>
    <t>TXN-00693</t>
  </si>
  <si>
    <t>TXN-00694</t>
  </si>
  <si>
    <t>TXN-00695</t>
  </si>
  <si>
    <t>TXN-00696</t>
  </si>
  <si>
    <t>TXN-00697</t>
  </si>
  <si>
    <t>TXN-00698</t>
  </si>
  <si>
    <t>TXN-00699</t>
  </si>
  <si>
    <t>TXN-00700</t>
  </si>
  <si>
    <t>TXN-00701</t>
  </si>
  <si>
    <t>TXN-00702</t>
  </si>
  <si>
    <t>TXN-00703</t>
  </si>
  <si>
    <t>TXN-00704</t>
  </si>
  <si>
    <t>TXN-00705</t>
  </si>
  <si>
    <t>TXN-00706</t>
  </si>
  <si>
    <t>TXN-00707</t>
  </si>
  <si>
    <t>TXN-00708</t>
  </si>
  <si>
    <t>TXN-00709</t>
  </si>
  <si>
    <t>TXN-00710</t>
  </si>
  <si>
    <t>TXN-00711</t>
  </si>
  <si>
    <t>TXN-00712</t>
  </si>
  <si>
    <t>TXN-00713</t>
  </si>
  <si>
    <t>TXN-00714</t>
  </si>
  <si>
    <t>TXN-00715</t>
  </si>
  <si>
    <t>TXN-00716</t>
  </si>
  <si>
    <t>TXN-00717</t>
  </si>
  <si>
    <t>TXN-00718</t>
  </si>
  <si>
    <t>TXN-00719</t>
  </si>
  <si>
    <t>TXN-00720</t>
  </si>
  <si>
    <t>TXN-00721</t>
  </si>
  <si>
    <t>TXN-00722</t>
  </si>
  <si>
    <t>TXN-00723</t>
  </si>
  <si>
    <t>TXN-00724</t>
  </si>
  <si>
    <t>TXN-00725</t>
  </si>
  <si>
    <t>TXN-00726</t>
  </si>
  <si>
    <t>TXN-00727</t>
  </si>
  <si>
    <t>TXN-00728</t>
  </si>
  <si>
    <t>TXN-00729</t>
  </si>
  <si>
    <t>TXN-00730</t>
  </si>
  <si>
    <t>TXN-00731</t>
  </si>
  <si>
    <t>TXN-00732</t>
  </si>
  <si>
    <t>TXN-00733</t>
  </si>
  <si>
    <t>TXN-00734</t>
  </si>
  <si>
    <t>TXN-00735</t>
  </si>
  <si>
    <t>TXN-00736</t>
  </si>
  <si>
    <t>TXN-00737</t>
  </si>
  <si>
    <t>TXN-00738</t>
  </si>
  <si>
    <t>TXN-00739</t>
  </si>
  <si>
    <t>TXN-00740</t>
  </si>
  <si>
    <t>TXN-00741</t>
  </si>
  <si>
    <t>TXN-00742</t>
  </si>
  <si>
    <t>TXN-00743</t>
  </si>
  <si>
    <t>TXN-00744</t>
  </si>
  <si>
    <t>TXN-00745</t>
  </si>
  <si>
    <t>TXN-00746</t>
  </si>
  <si>
    <t>TXN-00747</t>
  </si>
  <si>
    <t>TXN-00748</t>
  </si>
  <si>
    <t>TXN-00749</t>
  </si>
  <si>
    <t>TXN-00750</t>
  </si>
  <si>
    <t>TXN-00751</t>
  </si>
  <si>
    <t>TXN-00752</t>
  </si>
  <si>
    <t>TXN-00753</t>
  </si>
  <si>
    <t>TXN-00754</t>
  </si>
  <si>
    <t>TXN-00755</t>
  </si>
  <si>
    <t>TXN-00756</t>
  </si>
  <si>
    <t>TXN-00757</t>
  </si>
  <si>
    <t>TXN-00758</t>
  </si>
  <si>
    <t>TXN-00759</t>
  </si>
  <si>
    <t>TXN-00760</t>
  </si>
  <si>
    <t>TXN-00761</t>
  </si>
  <si>
    <t>TXN-00762</t>
  </si>
  <si>
    <t>TXN-00763</t>
  </si>
  <si>
    <t>TXN-00764</t>
  </si>
  <si>
    <t>TXN-00765</t>
  </si>
  <si>
    <t>TXN-00766</t>
  </si>
  <si>
    <t>TXN-00767</t>
  </si>
  <si>
    <t>TXN-00768</t>
  </si>
  <si>
    <t>TXN-00769</t>
  </si>
  <si>
    <t>TXN-00770</t>
  </si>
  <si>
    <t>TXN-00771</t>
  </si>
  <si>
    <t>TXN-00772</t>
  </si>
  <si>
    <t>TXN-00773</t>
  </si>
  <si>
    <t>TXN-00774</t>
  </si>
  <si>
    <t>TXN-00775</t>
  </si>
  <si>
    <t>TXN-00776</t>
  </si>
  <si>
    <t>TXN-00777</t>
  </si>
  <si>
    <t>TXN-00778</t>
  </si>
  <si>
    <t>TXN-00779</t>
  </si>
  <si>
    <t>TXN-00780</t>
  </si>
  <si>
    <t>TXN-00781</t>
  </si>
  <si>
    <t>TXN-00782</t>
  </si>
  <si>
    <t>TXN-00783</t>
  </si>
  <si>
    <t>TXN-00784</t>
  </si>
  <si>
    <t>TXN-00785</t>
  </si>
  <si>
    <t>TXN-00786</t>
  </si>
  <si>
    <t>TXN-00787</t>
  </si>
  <si>
    <t>TXN-00788</t>
  </si>
  <si>
    <t>TXN-00789</t>
  </si>
  <si>
    <t>TXN-00790</t>
  </si>
  <si>
    <t>TXN-00791</t>
  </si>
  <si>
    <t>TXN-00792</t>
  </si>
  <si>
    <t>TXN-00793</t>
  </si>
  <si>
    <t>TXN-00794</t>
  </si>
  <si>
    <t>TXN-00795</t>
  </si>
  <si>
    <t>TXN-00796</t>
  </si>
  <si>
    <t>TXN-00797</t>
  </si>
  <si>
    <t>TXN-00798</t>
  </si>
  <si>
    <t>TXN-00799</t>
  </si>
  <si>
    <t>TXN-00800</t>
  </si>
  <si>
    <t>TXN-00801</t>
  </si>
  <si>
    <t>TXN-00802</t>
  </si>
  <si>
    <t>TXN-00803</t>
  </si>
  <si>
    <t>TXN-00804</t>
  </si>
  <si>
    <t>TXN-00805</t>
  </si>
  <si>
    <t>TXN-00806</t>
  </si>
  <si>
    <t>TXN-00807</t>
  </si>
  <si>
    <t>TXN-00808</t>
  </si>
  <si>
    <t>TXN-00809</t>
  </si>
  <si>
    <t>TXN-00810</t>
  </si>
  <si>
    <t>TXN-00811</t>
  </si>
  <si>
    <t>TXN-00812</t>
  </si>
  <si>
    <t>TXN-00813</t>
  </si>
  <si>
    <t>TXN-00814</t>
  </si>
  <si>
    <t>TXN-00815</t>
  </si>
  <si>
    <t>TXN-00816</t>
  </si>
  <si>
    <t>TXN-00817</t>
  </si>
  <si>
    <t>TXN-00818</t>
  </si>
  <si>
    <t>TXN-00819</t>
  </si>
  <si>
    <t>TXN-00820</t>
  </si>
  <si>
    <t>TXN-00821</t>
  </si>
  <si>
    <t>TXN-00822</t>
  </si>
  <si>
    <t>TXN-00823</t>
  </si>
  <si>
    <t>TXN-00824</t>
  </si>
  <si>
    <t>TXN-00825</t>
  </si>
  <si>
    <t>TXN-00826</t>
  </si>
  <si>
    <t>TXN-00827</t>
  </si>
  <si>
    <t>TXN-00828</t>
  </si>
  <si>
    <t>TXN-00829</t>
  </si>
  <si>
    <t>TXN-00830</t>
  </si>
  <si>
    <t>TXN-00831</t>
  </si>
  <si>
    <t>TXN-00832</t>
  </si>
  <si>
    <t>TXN-00833</t>
  </si>
  <si>
    <t>TXN-00834</t>
  </si>
  <si>
    <t>TXN-00835</t>
  </si>
  <si>
    <t>TXN-00836</t>
  </si>
  <si>
    <t>TXN-00837</t>
  </si>
  <si>
    <t>TXN-00838</t>
  </si>
  <si>
    <t>TXN-00839</t>
  </si>
  <si>
    <t>TXN-00840</t>
  </si>
  <si>
    <t>TXN-00841</t>
  </si>
  <si>
    <t>TXN-00842</t>
  </si>
  <si>
    <t>TXN-00843</t>
  </si>
  <si>
    <t>TXN-00844</t>
  </si>
  <si>
    <t>TXN-00845</t>
  </si>
  <si>
    <t>TXN-00846</t>
  </si>
  <si>
    <t>TXN-00847</t>
  </si>
  <si>
    <t>TXN-00848</t>
  </si>
  <si>
    <t>TXN-00849</t>
  </si>
  <si>
    <t>TXN-00850</t>
  </si>
  <si>
    <t>TXN-00851</t>
  </si>
  <si>
    <t>TXN-00852</t>
  </si>
  <si>
    <t>TXN-00853</t>
  </si>
  <si>
    <t>TXN-00854</t>
  </si>
  <si>
    <t>TXN-00855</t>
  </si>
  <si>
    <t>TXN-00856</t>
  </si>
  <si>
    <t>TXN-00857</t>
  </si>
  <si>
    <t>TXN-00858</t>
  </si>
  <si>
    <t>TXN-00859</t>
  </si>
  <si>
    <t>TXN-00860</t>
  </si>
  <si>
    <t>TXN-00861</t>
  </si>
  <si>
    <t>TXN-00862</t>
  </si>
  <si>
    <t>TXN-00863</t>
  </si>
  <si>
    <t>TXN-00864</t>
  </si>
  <si>
    <t>TXN-00865</t>
  </si>
  <si>
    <t>TXN-00866</t>
  </si>
  <si>
    <t>TXN-00867</t>
  </si>
  <si>
    <t>TXN-00868</t>
  </si>
  <si>
    <t>TXN-00869</t>
  </si>
  <si>
    <t>TXN-00870</t>
  </si>
  <si>
    <t>TXN-00871</t>
  </si>
  <si>
    <t>TXN-00872</t>
  </si>
  <si>
    <t>TXN-00873</t>
  </si>
  <si>
    <t>TXN-00874</t>
  </si>
  <si>
    <t>TXN-00875</t>
  </si>
  <si>
    <t>TXN-00876</t>
  </si>
  <si>
    <t>TXN-00877</t>
  </si>
  <si>
    <t>TXN-00878</t>
  </si>
  <si>
    <t>TXN-00879</t>
  </si>
  <si>
    <t>TXN-00880</t>
  </si>
  <si>
    <t>TXN-00881</t>
  </si>
  <si>
    <t>TXN-00882</t>
  </si>
  <si>
    <t>TXN-00883</t>
  </si>
  <si>
    <t>TXN-00884</t>
  </si>
  <si>
    <t>TXN-00885</t>
  </si>
  <si>
    <t>TXN-00886</t>
  </si>
  <si>
    <t>TXN-00887</t>
  </si>
  <si>
    <t>TXN-00888</t>
  </si>
  <si>
    <t>TXN-00889</t>
  </si>
  <si>
    <t>TXN-00890</t>
  </si>
  <si>
    <t>TXN-00891</t>
  </si>
  <si>
    <t>TXN-00892</t>
  </si>
  <si>
    <t>TXN-00893</t>
  </si>
  <si>
    <t>TXN-00894</t>
  </si>
  <si>
    <t>TXN-00895</t>
  </si>
  <si>
    <t>TXN-00896</t>
  </si>
  <si>
    <t>TXN-00897</t>
  </si>
  <si>
    <t>TXN-00898</t>
  </si>
  <si>
    <t>TXN-00899</t>
  </si>
  <si>
    <t>TXN-00900</t>
  </si>
  <si>
    <t>TXN-00901</t>
  </si>
  <si>
    <t>TXN-00902</t>
  </si>
  <si>
    <t>TXN-00903</t>
  </si>
  <si>
    <t>TXN-00904</t>
  </si>
  <si>
    <t>TXN-00905</t>
  </si>
  <si>
    <t>TXN-00906</t>
  </si>
  <si>
    <t>TXN-00907</t>
  </si>
  <si>
    <t>TXN-00908</t>
  </si>
  <si>
    <t>TXN-00909</t>
  </si>
  <si>
    <t>TXN-00910</t>
  </si>
  <si>
    <t>TXN-00911</t>
  </si>
  <si>
    <t>TXN-00912</t>
  </si>
  <si>
    <t>TXN-00913</t>
  </si>
  <si>
    <t>TXN-00914</t>
  </si>
  <si>
    <t>TXN-00915</t>
  </si>
  <si>
    <t>TXN-00916</t>
  </si>
  <si>
    <t>TXN-00917</t>
  </si>
  <si>
    <t>TXN-00918</t>
  </si>
  <si>
    <t>TXN-00919</t>
  </si>
  <si>
    <t>TXN-00920</t>
  </si>
  <si>
    <t>TXN-00921</t>
  </si>
  <si>
    <t>TXN-00922</t>
  </si>
  <si>
    <t>TXN-00923</t>
  </si>
  <si>
    <t>TXN-00924</t>
  </si>
  <si>
    <t>TXN-00925</t>
  </si>
  <si>
    <t>TXN-00926</t>
  </si>
  <si>
    <t>TXN-00927</t>
  </si>
  <si>
    <t>TXN-00928</t>
  </si>
  <si>
    <t>TXN-00929</t>
  </si>
  <si>
    <t>TXN-00930</t>
  </si>
  <si>
    <t>TXN-00931</t>
  </si>
  <si>
    <t>TXN-00932</t>
  </si>
  <si>
    <t>TXN-00933</t>
  </si>
  <si>
    <t>TXN-00934</t>
  </si>
  <si>
    <t>TXN-00935</t>
  </si>
  <si>
    <t>TXN-00936</t>
  </si>
  <si>
    <t>TXN-00937</t>
  </si>
  <si>
    <t>TXN-00938</t>
  </si>
  <si>
    <t>TXN-00939</t>
  </si>
  <si>
    <t>TXN-00940</t>
  </si>
  <si>
    <t>TXN-00941</t>
  </si>
  <si>
    <t>TXN-00942</t>
  </si>
  <si>
    <t>TXN-00943</t>
  </si>
  <si>
    <t>TXN-00944</t>
  </si>
  <si>
    <t>TXN-00945</t>
  </si>
  <si>
    <t>TXN-00946</t>
  </si>
  <si>
    <t>TXN-00947</t>
  </si>
  <si>
    <t>TXN-00948</t>
  </si>
  <si>
    <t>TXN-00949</t>
  </si>
  <si>
    <t>TXN-00950</t>
  </si>
  <si>
    <t>TXN-00951</t>
  </si>
  <si>
    <t>TXN-00952</t>
  </si>
  <si>
    <t>TXN-00953</t>
  </si>
  <si>
    <t>TXN-00954</t>
  </si>
  <si>
    <t>TXN-00955</t>
  </si>
  <si>
    <t>TXN-00956</t>
  </si>
  <si>
    <t>TXN-00957</t>
  </si>
  <si>
    <t>TXN-00958</t>
  </si>
  <si>
    <t>TXN-00959</t>
  </si>
  <si>
    <t>TXN-00960</t>
  </si>
  <si>
    <t>TXN-00961</t>
  </si>
  <si>
    <t>TXN-00962</t>
  </si>
  <si>
    <t>TXN-00963</t>
  </si>
  <si>
    <t>TXN-00964</t>
  </si>
  <si>
    <t>TXN-00965</t>
  </si>
  <si>
    <t>TXN-00966</t>
  </si>
  <si>
    <t>TXN-00967</t>
  </si>
  <si>
    <t>TXN-00968</t>
  </si>
  <si>
    <t>TXN-00969</t>
  </si>
  <si>
    <t>TXN-00970</t>
  </si>
  <si>
    <t>TXN-00971</t>
  </si>
  <si>
    <t>TXN-00972</t>
  </si>
  <si>
    <t>TXN-00973</t>
  </si>
  <si>
    <t>TXN-00974</t>
  </si>
  <si>
    <t>TXN-00975</t>
  </si>
  <si>
    <t>TXN-00976</t>
  </si>
  <si>
    <t>TXN-00977</t>
  </si>
  <si>
    <t>TXN-00978</t>
  </si>
  <si>
    <t>TXN-00979</t>
  </si>
  <si>
    <t>TXN-00980</t>
  </si>
  <si>
    <t>TXN-00981</t>
  </si>
  <si>
    <t>TXN-00982</t>
  </si>
  <si>
    <t>TXN-00983</t>
  </si>
  <si>
    <t>TXN-00984</t>
  </si>
  <si>
    <t>TXN-00985</t>
  </si>
  <si>
    <t>TXN-00986</t>
  </si>
  <si>
    <t>TXN-00987</t>
  </si>
  <si>
    <t>TXN-00988</t>
  </si>
  <si>
    <t>TXN-00989</t>
  </si>
  <si>
    <t>TXN-00990</t>
  </si>
  <si>
    <t>TXN-00991</t>
  </si>
  <si>
    <t>TXN-00992</t>
  </si>
  <si>
    <t>TXN-00993</t>
  </si>
  <si>
    <t>TXN-00994</t>
  </si>
  <si>
    <t>TXN-00995</t>
  </si>
  <si>
    <t>TXN-00996</t>
  </si>
  <si>
    <t>TXN-00997</t>
  </si>
  <si>
    <t>TXN-00998</t>
  </si>
  <si>
    <t>TXN-00999</t>
  </si>
  <si>
    <t>TXN-01000</t>
  </si>
  <si>
    <t>TXN-01001</t>
  </si>
  <si>
    <t>TXN-01002</t>
  </si>
  <si>
    <t>TXN-01003</t>
  </si>
  <si>
    <t>TXN-01004</t>
  </si>
  <si>
    <t>TXN-01005</t>
  </si>
  <si>
    <t>TXN-01006</t>
  </si>
  <si>
    <t>TXN-01007</t>
  </si>
  <si>
    <t>TXN-01008</t>
  </si>
  <si>
    <t>TXN-01009</t>
  </si>
  <si>
    <t>TXN-01010</t>
  </si>
  <si>
    <t>TXN-01011</t>
  </si>
  <si>
    <t>TXN-01012</t>
  </si>
  <si>
    <t>TXN-01013</t>
  </si>
  <si>
    <t>TXN-01014</t>
  </si>
  <si>
    <t>TXN-01015</t>
  </si>
  <si>
    <t>TXN-01016</t>
  </si>
  <si>
    <t>TXN-01017</t>
  </si>
  <si>
    <t>TXN-01018</t>
  </si>
  <si>
    <t>TXN-01019</t>
  </si>
  <si>
    <t>TXN-01020</t>
  </si>
  <si>
    <t>TXN-01021</t>
  </si>
  <si>
    <t>TXN-01022</t>
  </si>
  <si>
    <t>TXN-01023</t>
  </si>
  <si>
    <t>TXN-01024</t>
  </si>
  <si>
    <t>TXN-01025</t>
  </si>
  <si>
    <t>TXN-01026</t>
  </si>
  <si>
    <t>TXN-01027</t>
  </si>
  <si>
    <t>TXN-01028</t>
  </si>
  <si>
    <t>TXN-01029</t>
  </si>
  <si>
    <t>TXN-01030</t>
  </si>
  <si>
    <t>TXN-01031</t>
  </si>
  <si>
    <t>TXN-01032</t>
  </si>
  <si>
    <t>TXN-01033</t>
  </si>
  <si>
    <t>TXN-01034</t>
  </si>
  <si>
    <t>TXN-01035</t>
  </si>
  <si>
    <t>TXN-01036</t>
  </si>
  <si>
    <t>TXN-01037</t>
  </si>
  <si>
    <t>TXN-01038</t>
  </si>
  <si>
    <t>TXN-01039</t>
  </si>
  <si>
    <t>TXN-01040</t>
  </si>
  <si>
    <t>TXN-01041</t>
  </si>
  <si>
    <t>TXN-01042</t>
  </si>
  <si>
    <t>TXN-01043</t>
  </si>
  <si>
    <t>TXN-01044</t>
  </si>
  <si>
    <t>TXN-01045</t>
  </si>
  <si>
    <t>TXN-01046</t>
  </si>
  <si>
    <t>TXN-01047</t>
  </si>
  <si>
    <t>TXN-01048</t>
  </si>
  <si>
    <t>TXN-01049</t>
  </si>
  <si>
    <t>TXN-01050</t>
  </si>
  <si>
    <t>TXN-01051</t>
  </si>
  <si>
    <t>TXN-01052</t>
  </si>
  <si>
    <t>TXN-01053</t>
  </si>
  <si>
    <t>TXN-01054</t>
  </si>
  <si>
    <t>TXN-01055</t>
  </si>
  <si>
    <t>TXN-01056</t>
  </si>
  <si>
    <t>TXN-01057</t>
  </si>
  <si>
    <t>TXN-01058</t>
  </si>
  <si>
    <t>TXN-01059</t>
  </si>
  <si>
    <t>TXN-01060</t>
  </si>
  <si>
    <t>TXN-01061</t>
  </si>
  <si>
    <t>TXN-01062</t>
  </si>
  <si>
    <t>TXN-01063</t>
  </si>
  <si>
    <t>TXN-01064</t>
  </si>
  <si>
    <t>TXN-01065</t>
  </si>
  <si>
    <t>TXN-01066</t>
  </si>
  <si>
    <t>TXN-01067</t>
  </si>
  <si>
    <t>TXN-01068</t>
  </si>
  <si>
    <t>TXN-01069</t>
  </si>
  <si>
    <t>TXN-01070</t>
  </si>
  <si>
    <t>TXN-01071</t>
  </si>
  <si>
    <t>TXN-01072</t>
  </si>
  <si>
    <t>TXN-01073</t>
  </si>
  <si>
    <t>TXN-01074</t>
  </si>
  <si>
    <t>TXN-01075</t>
  </si>
  <si>
    <t>TXN-01076</t>
  </si>
  <si>
    <t>TXN-01077</t>
  </si>
  <si>
    <t>TXN-01078</t>
  </si>
  <si>
    <t>TXN-01079</t>
  </si>
  <si>
    <t>TXN-01080</t>
  </si>
  <si>
    <t>TXN-01081</t>
  </si>
  <si>
    <t>TXN-01082</t>
  </si>
  <si>
    <t>TXN-01083</t>
  </si>
  <si>
    <t>TXN-01084</t>
  </si>
  <si>
    <t>TXN-01085</t>
  </si>
  <si>
    <t>TXN-01086</t>
  </si>
  <si>
    <t>TXN-01087</t>
  </si>
  <si>
    <t>TXN-01088</t>
  </si>
  <si>
    <t>TXN-01089</t>
  </si>
  <si>
    <t>TXN-01090</t>
  </si>
  <si>
    <t>TXN-01091</t>
  </si>
  <si>
    <t>TXN-01092</t>
  </si>
  <si>
    <t>TXN-01093</t>
  </si>
  <si>
    <t>TXN-01094</t>
  </si>
  <si>
    <t>TXN-01095</t>
  </si>
  <si>
    <t>TXN-01096</t>
  </si>
  <si>
    <t>TXN-01097</t>
  </si>
  <si>
    <t>TXN-01098</t>
  </si>
  <si>
    <t>TXN-01099</t>
  </si>
  <si>
    <t>TXN-01100</t>
  </si>
  <si>
    <t>TXN-01101</t>
  </si>
  <si>
    <t>TXN-01102</t>
  </si>
  <si>
    <t>TXN-01103</t>
  </si>
  <si>
    <t>TXN-01104</t>
  </si>
  <si>
    <t>TXN-01105</t>
  </si>
  <si>
    <t>TXN-01106</t>
  </si>
  <si>
    <t>TXN-01107</t>
  </si>
  <si>
    <t>TXN-01108</t>
  </si>
  <si>
    <t>TXN-01109</t>
  </si>
  <si>
    <t>TXN-01110</t>
  </si>
  <si>
    <t>TXN-01111</t>
  </si>
  <si>
    <t>TXN-01112</t>
  </si>
  <si>
    <t>TXN-01113</t>
  </si>
  <si>
    <t>TXN-01114</t>
  </si>
  <si>
    <t>TXN-01115</t>
  </si>
  <si>
    <t>TXN-01116</t>
  </si>
  <si>
    <t>TXN-01117</t>
  </si>
  <si>
    <t>TXN-01118</t>
  </si>
  <si>
    <t>TXN-01119</t>
  </si>
  <si>
    <t>TXN-01120</t>
  </si>
  <si>
    <t>TXN-01121</t>
  </si>
  <si>
    <t>TXN-01122</t>
  </si>
  <si>
    <t>TXN-01123</t>
  </si>
  <si>
    <t>TXN-01124</t>
  </si>
  <si>
    <t>TXN-01125</t>
  </si>
  <si>
    <t>TXN-01126</t>
  </si>
  <si>
    <t>TXN-01127</t>
  </si>
  <si>
    <t>TXN-01128</t>
  </si>
  <si>
    <t>TXN-01129</t>
  </si>
  <si>
    <t>TXN-01130</t>
  </si>
  <si>
    <t>TXN-01131</t>
  </si>
  <si>
    <t>TXN-01132</t>
  </si>
  <si>
    <t>TXN-01133</t>
  </si>
  <si>
    <t>TXN-01134</t>
  </si>
  <si>
    <t>TXN-01135</t>
  </si>
  <si>
    <t>TXN-01136</t>
  </si>
  <si>
    <t>TXN-01137</t>
  </si>
  <si>
    <t>TXN-01138</t>
  </si>
  <si>
    <t>TXN-01139</t>
  </si>
  <si>
    <t>TXN-01140</t>
  </si>
  <si>
    <t>TXN-01141</t>
  </si>
  <si>
    <t>TXN-01142</t>
  </si>
  <si>
    <t>TXN-01143</t>
  </si>
  <si>
    <t>TXN-01144</t>
  </si>
  <si>
    <t>TXN-01145</t>
  </si>
  <si>
    <t>TXN-01146</t>
  </si>
  <si>
    <t>TXN-01147</t>
  </si>
  <si>
    <t>TXN-01148</t>
  </si>
  <si>
    <t>TXN-01149</t>
  </si>
  <si>
    <t>TXN-01150</t>
  </si>
  <si>
    <t>TXN-01151</t>
  </si>
  <si>
    <t>TXN-01152</t>
  </si>
  <si>
    <t>TXN-01153</t>
  </si>
  <si>
    <t>TXN-01154</t>
  </si>
  <si>
    <t>TXN-01155</t>
  </si>
  <si>
    <t>TXN-01156</t>
  </si>
  <si>
    <t>TXN-01157</t>
  </si>
  <si>
    <t>TXN-01158</t>
  </si>
  <si>
    <t>TXN-01159</t>
  </si>
  <si>
    <t>TXN-01160</t>
  </si>
  <si>
    <t>TXN-01161</t>
  </si>
  <si>
    <t>TXN-01162</t>
  </si>
  <si>
    <t>TXN-01163</t>
  </si>
  <si>
    <t>TXN-01164</t>
  </si>
  <si>
    <t>TXN-01165</t>
  </si>
  <si>
    <t>TXN-01166</t>
  </si>
  <si>
    <t>TXN-01167</t>
  </si>
  <si>
    <t>TXN-01168</t>
  </si>
  <si>
    <t>TXN-01169</t>
  </si>
  <si>
    <t>TXN-01170</t>
  </si>
  <si>
    <t>TXN-01171</t>
  </si>
  <si>
    <t>TXN-01172</t>
  </si>
  <si>
    <t>TXN-01173</t>
  </si>
  <si>
    <t>TXN-01174</t>
  </si>
  <si>
    <t>TXN-01175</t>
  </si>
  <si>
    <t>TXN-01176</t>
  </si>
  <si>
    <t>TXN-01177</t>
  </si>
  <si>
    <t>TXN-01178</t>
  </si>
  <si>
    <t>TXN-01179</t>
  </si>
  <si>
    <t>TXN-01180</t>
  </si>
  <si>
    <t>TXN-01181</t>
  </si>
  <si>
    <t>TXN-01182</t>
  </si>
  <si>
    <t>TXN-01183</t>
  </si>
  <si>
    <t>TXN-01184</t>
  </si>
  <si>
    <t>TXN-01185</t>
  </si>
  <si>
    <t>TXN-01186</t>
  </si>
  <si>
    <t>TXN-01187</t>
  </si>
  <si>
    <t>TXN-01188</t>
  </si>
  <si>
    <t>TXN-01189</t>
  </si>
  <si>
    <t>TXN-01190</t>
  </si>
  <si>
    <t>TXN-01191</t>
  </si>
  <si>
    <t>TXN-01192</t>
  </si>
  <si>
    <t>TXN-01193</t>
  </si>
  <si>
    <t>TXN-01194</t>
  </si>
  <si>
    <t>TXN-01195</t>
  </si>
  <si>
    <t>TXN-01196</t>
  </si>
  <si>
    <t>TXN-01197</t>
  </si>
  <si>
    <t>TXN-01198</t>
  </si>
  <si>
    <t>TXN-01199</t>
  </si>
  <si>
    <t>TXN-01200</t>
  </si>
  <si>
    <t>TXN-01201</t>
  </si>
  <si>
    <t>TXN-01202</t>
  </si>
  <si>
    <t>TXN-01203</t>
  </si>
  <si>
    <t>TXN-01204</t>
  </si>
  <si>
    <t>TXN-01205</t>
  </si>
  <si>
    <t>TXN-01206</t>
  </si>
  <si>
    <t>TXN-01207</t>
  </si>
  <si>
    <t>TXN-01208</t>
  </si>
  <si>
    <t>TXN-01209</t>
  </si>
  <si>
    <t>TXN-01210</t>
  </si>
  <si>
    <t>TXN-01211</t>
  </si>
  <si>
    <t>TXN-01212</t>
  </si>
  <si>
    <t>TXN-01213</t>
  </si>
  <si>
    <t>TXN-01214</t>
  </si>
  <si>
    <t>TXN-01215</t>
  </si>
  <si>
    <t>TXN-01216</t>
  </si>
  <si>
    <t>TXN-01217</t>
  </si>
  <si>
    <t>TXN-01218</t>
  </si>
  <si>
    <t>TXN-01219</t>
  </si>
  <si>
    <t>TXN-01220</t>
  </si>
  <si>
    <t>TXN-01221</t>
  </si>
  <si>
    <t>TXN-01222</t>
  </si>
  <si>
    <t>TXN-01223</t>
  </si>
  <si>
    <t>TXN-01224</t>
  </si>
  <si>
    <t>TXN-01225</t>
  </si>
  <si>
    <t>TXN-01226</t>
  </si>
  <si>
    <t>TXN-01227</t>
  </si>
  <si>
    <t>TXN-01228</t>
  </si>
  <si>
    <t>TXN-01229</t>
  </si>
  <si>
    <t>TXN-01230</t>
  </si>
  <si>
    <t>TXN-01231</t>
  </si>
  <si>
    <t>TXN-01232</t>
  </si>
  <si>
    <t>TXN-01233</t>
  </si>
  <si>
    <t>TXN-01234</t>
  </si>
  <si>
    <t>TXN-01235</t>
  </si>
  <si>
    <t>TXN-01236</t>
  </si>
  <si>
    <t>TXN-01237</t>
  </si>
  <si>
    <t>TXN-01238</t>
  </si>
  <si>
    <t>TXN-01239</t>
  </si>
  <si>
    <t>TXN-01240</t>
  </si>
  <si>
    <t>TXN-01241</t>
  </si>
  <si>
    <t>TXN-01242</t>
  </si>
  <si>
    <t>TXN-01243</t>
  </si>
  <si>
    <t>TXN-01244</t>
  </si>
  <si>
    <t>TXN-01245</t>
  </si>
  <si>
    <t>TXN-01246</t>
  </si>
  <si>
    <t>TXN-01247</t>
  </si>
  <si>
    <t>TXN-01248</t>
  </si>
  <si>
    <t>TXN-01249</t>
  </si>
  <si>
    <t>TXN-01250</t>
  </si>
  <si>
    <t>TXN-01251</t>
  </si>
  <si>
    <t>TXN-01252</t>
  </si>
  <si>
    <t>TXN-01253</t>
  </si>
  <si>
    <t>TXN-01254</t>
  </si>
  <si>
    <t>TXN-01255</t>
  </si>
  <si>
    <t>TXN-01256</t>
  </si>
  <si>
    <t>TXN-01257</t>
  </si>
  <si>
    <t>TXN-01258</t>
  </si>
  <si>
    <t>TXN-01259</t>
  </si>
  <si>
    <t>TXN-01260</t>
  </si>
  <si>
    <t>TXN-01261</t>
  </si>
  <si>
    <t>TXN-01262</t>
  </si>
  <si>
    <t>TXN-01263</t>
  </si>
  <si>
    <t>TXN-01264</t>
  </si>
  <si>
    <t>TXN-01265</t>
  </si>
  <si>
    <t>TXN-01266</t>
  </si>
  <si>
    <t>TXN-01267</t>
  </si>
  <si>
    <t>TXN-01268</t>
  </si>
  <si>
    <t>TXN-01269</t>
  </si>
  <si>
    <t>TXN-01270</t>
  </si>
  <si>
    <t>TXN-01271</t>
  </si>
  <si>
    <t>TXN-01272</t>
  </si>
  <si>
    <t>TXN-01273</t>
  </si>
  <si>
    <t>TXN-01274</t>
  </si>
  <si>
    <t>TXN-01275</t>
  </si>
  <si>
    <t>TXN-01276</t>
  </si>
  <si>
    <t>TXN-01277</t>
  </si>
  <si>
    <t>TXN-01278</t>
  </si>
  <si>
    <t>TXN-01279</t>
  </si>
  <si>
    <t>TXN-01280</t>
  </si>
  <si>
    <t>TXN-01281</t>
  </si>
  <si>
    <t>TXN-01282</t>
  </si>
  <si>
    <t>TXN-01283</t>
  </si>
  <si>
    <t>TXN-01284</t>
  </si>
  <si>
    <t>TXN-01285</t>
  </si>
  <si>
    <t>TXN-01286</t>
  </si>
  <si>
    <t>TXN-01287</t>
  </si>
  <si>
    <t>TXN-01288</t>
  </si>
  <si>
    <t>TXN-01289</t>
  </si>
  <si>
    <t>TXN-01290</t>
  </si>
  <si>
    <t>TXN-01291</t>
  </si>
  <si>
    <t>TXN-01292</t>
  </si>
  <si>
    <t>TXN-01293</t>
  </si>
  <si>
    <t>TXN-01294</t>
  </si>
  <si>
    <t>TXN-01295</t>
  </si>
  <si>
    <t>TXN-01296</t>
  </si>
  <si>
    <t>TXN-01297</t>
  </si>
  <si>
    <t>TXN-01298</t>
  </si>
  <si>
    <t>TXN-01299</t>
  </si>
  <si>
    <t>TXN-01300</t>
  </si>
  <si>
    <t>TXN-01301</t>
  </si>
  <si>
    <t>TXN-01302</t>
  </si>
  <si>
    <t>TXN-01303</t>
  </si>
  <si>
    <t>TXN-01304</t>
  </si>
  <si>
    <t>TXN-01305</t>
  </si>
  <si>
    <t>TXN-01306</t>
  </si>
  <si>
    <t>TXN-01307</t>
  </si>
  <si>
    <t>TXN-01308</t>
  </si>
  <si>
    <t>TXN-01309</t>
  </si>
  <si>
    <t>TXN-01310</t>
  </si>
  <si>
    <t>TXN-01311</t>
  </si>
  <si>
    <t>TXN-01312</t>
  </si>
  <si>
    <t>TXN-01313</t>
  </si>
  <si>
    <t>TXN-01314</t>
  </si>
  <si>
    <t>TXN-01315</t>
  </si>
  <si>
    <t>TXN-01316</t>
  </si>
  <si>
    <t>TXN-01317</t>
  </si>
  <si>
    <t>TXN-01318</t>
  </si>
  <si>
    <t>TXN-01319</t>
  </si>
  <si>
    <t>TXN-01320</t>
  </si>
  <si>
    <t>TXN-01321</t>
  </si>
  <si>
    <t>TXN-01322</t>
  </si>
  <si>
    <t>TXN-01323</t>
  </si>
  <si>
    <t>TXN-01324</t>
  </si>
  <si>
    <t>TXN-01325</t>
  </si>
  <si>
    <t>TXN-01326</t>
  </si>
  <si>
    <t>TXN-01327</t>
  </si>
  <si>
    <t>TXN-01328</t>
  </si>
  <si>
    <t>TXN-01329</t>
  </si>
  <si>
    <t>TXN-01330</t>
  </si>
  <si>
    <t>TXN-01331</t>
  </si>
  <si>
    <t>TXN-01332</t>
  </si>
  <si>
    <t>TXN-01333</t>
  </si>
  <si>
    <t>TXN-01334</t>
  </si>
  <si>
    <t>TXN-01335</t>
  </si>
  <si>
    <t>TXN-01336</t>
  </si>
  <si>
    <t>TXN-01337</t>
  </si>
  <si>
    <t>TXN-01338</t>
  </si>
  <si>
    <t>TXN-01339</t>
  </si>
  <si>
    <t>TXN-01340</t>
  </si>
  <si>
    <t>TXN-01341</t>
  </si>
  <si>
    <t>TXN-01342</t>
  </si>
  <si>
    <t>TXN-01343</t>
  </si>
  <si>
    <t>TXN-01344</t>
  </si>
  <si>
    <t>TXN-01345</t>
  </si>
  <si>
    <t>TXN-01346</t>
  </si>
  <si>
    <t>TXN-01347</t>
  </si>
  <si>
    <t>TXN-01348</t>
  </si>
  <si>
    <t>TXN-01349</t>
  </si>
  <si>
    <t>TXN-01350</t>
  </si>
  <si>
    <t>TXN-01351</t>
  </si>
  <si>
    <t>TXN-01352</t>
  </si>
  <si>
    <t>TXN-01353</t>
  </si>
  <si>
    <t>TXN-01354</t>
  </si>
  <si>
    <t>TXN-01355</t>
  </si>
  <si>
    <t>TXN-01356</t>
  </si>
  <si>
    <t>TXN-01357</t>
  </si>
  <si>
    <t>TXN-01358</t>
  </si>
  <si>
    <t>TXN-01359</t>
  </si>
  <si>
    <t>TXN-01360</t>
  </si>
  <si>
    <t>TXN-01361</t>
  </si>
  <si>
    <t>TXN-01362</t>
  </si>
  <si>
    <t>TXN-01363</t>
  </si>
  <si>
    <t>TXN-01364</t>
  </si>
  <si>
    <t>TXN-01365</t>
  </si>
  <si>
    <t>TXN-01366</t>
  </si>
  <si>
    <t>TXN-01367</t>
  </si>
  <si>
    <t>TXN-01368</t>
  </si>
  <si>
    <t>TXN-01369</t>
  </si>
  <si>
    <t>TXN-01370</t>
  </si>
  <si>
    <t>TXN-01371</t>
  </si>
  <si>
    <t>TXN-01372</t>
  </si>
  <si>
    <t>TXN-01373</t>
  </si>
  <si>
    <t>TXN-01374</t>
  </si>
  <si>
    <t>TXN-01375</t>
  </si>
  <si>
    <t>TXN-01376</t>
  </si>
  <si>
    <t>TXN-01377</t>
  </si>
  <si>
    <t>TXN-01378</t>
  </si>
  <si>
    <t>TXN-01379</t>
  </si>
  <si>
    <t>TXN-01380</t>
  </si>
  <si>
    <t>TXN-01381</t>
  </si>
  <si>
    <t>TXN-01382</t>
  </si>
  <si>
    <t>TXN-01383</t>
  </si>
  <si>
    <t>TXN-01384</t>
  </si>
  <si>
    <t>TXN-01385</t>
  </si>
  <si>
    <t>TXN-01386</t>
  </si>
  <si>
    <t>TXN-01387</t>
  </si>
  <si>
    <t>TXN-01388</t>
  </si>
  <si>
    <t>TXN-01389</t>
  </si>
  <si>
    <t>TXN-01390</t>
  </si>
  <si>
    <t>TXN-01391</t>
  </si>
  <si>
    <t>TXN-01392</t>
  </si>
  <si>
    <t>TXN-01393</t>
  </si>
  <si>
    <t>TXN-01394</t>
  </si>
  <si>
    <t>TXN-01395</t>
  </si>
  <si>
    <t>TXN-01396</t>
  </si>
  <si>
    <t>TXN-01397</t>
  </si>
  <si>
    <t>TXN-01398</t>
  </si>
  <si>
    <t>TXN-01399</t>
  </si>
  <si>
    <t>TXN-01400</t>
  </si>
  <si>
    <t>TXN-01401</t>
  </si>
  <si>
    <t>TXN-01402</t>
  </si>
  <si>
    <t>TXN-01403</t>
  </si>
  <si>
    <t>TXN-01404</t>
  </si>
  <si>
    <t>TXN-01405</t>
  </si>
  <si>
    <t>TXN-01406</t>
  </si>
  <si>
    <t>TXN-01407</t>
  </si>
  <si>
    <t>TXN-01408</t>
  </si>
  <si>
    <t>TXN-01409</t>
  </si>
  <si>
    <t>TXN-01410</t>
  </si>
  <si>
    <t>TXN-01411</t>
  </si>
  <si>
    <t>TXN-01412</t>
  </si>
  <si>
    <t>TXN-01413</t>
  </si>
  <si>
    <t>TXN-01414</t>
  </si>
  <si>
    <t>TXN-01415</t>
  </si>
  <si>
    <t>TXN-01416</t>
  </si>
  <si>
    <t>TXN-01417</t>
  </si>
  <si>
    <t>TXN-01418</t>
  </si>
  <si>
    <t>TXN-01419</t>
  </si>
  <si>
    <t>TXN-01420</t>
  </si>
  <si>
    <t>TXN-01421</t>
  </si>
  <si>
    <t>TXN-01422</t>
  </si>
  <si>
    <t>TXN-01423</t>
  </si>
  <si>
    <t>TXN-01424</t>
  </si>
  <si>
    <t>TXN-01425</t>
  </si>
  <si>
    <t>TXN-01426</t>
  </si>
  <si>
    <t>TXN-01427</t>
  </si>
  <si>
    <t>TXN-01428</t>
  </si>
  <si>
    <t>TXN-01429</t>
  </si>
  <si>
    <t>TXN-01430</t>
  </si>
  <si>
    <t>TXN-01431</t>
  </si>
  <si>
    <t>TXN-01432</t>
  </si>
  <si>
    <t>TXN-01433</t>
  </si>
  <si>
    <t>TXN-01434</t>
  </si>
  <si>
    <t>TXN-01435</t>
  </si>
  <si>
    <t>TXN-01436</t>
  </si>
  <si>
    <t>TXN-01437</t>
  </si>
  <si>
    <t>TXN-01438</t>
  </si>
  <si>
    <t>TXN-01439</t>
  </si>
  <si>
    <t>TXN-01440</t>
  </si>
  <si>
    <t>TXN-01441</t>
  </si>
  <si>
    <t>TXN-01442</t>
  </si>
  <si>
    <t>TXN-01443</t>
  </si>
  <si>
    <t>TXN-01444</t>
  </si>
  <si>
    <t>TXN-01445</t>
  </si>
  <si>
    <t>TXN-01446</t>
  </si>
  <si>
    <t>TXN-01447</t>
  </si>
  <si>
    <t>TXN-01448</t>
  </si>
  <si>
    <t>TXN-01449</t>
  </si>
  <si>
    <t>TXN-01450</t>
  </si>
  <si>
    <t>TXN-01451</t>
  </si>
  <si>
    <t>TXN-01452</t>
  </si>
  <si>
    <t>TXN-01453</t>
  </si>
  <si>
    <t>TXN-01454</t>
  </si>
  <si>
    <t>TXN-01455</t>
  </si>
  <si>
    <t>TXN-01456</t>
  </si>
  <si>
    <t>TXN-01457</t>
  </si>
  <si>
    <t>TXN-01458</t>
  </si>
  <si>
    <t>TXN-01459</t>
  </si>
  <si>
    <t>TXN-01460</t>
  </si>
  <si>
    <t>TXN-01461</t>
  </si>
  <si>
    <t>TXN-01462</t>
  </si>
  <si>
    <t>TXN-01463</t>
  </si>
  <si>
    <t>TXN-01464</t>
  </si>
  <si>
    <t>TXN-01465</t>
  </si>
  <si>
    <t>TXN-01466</t>
  </si>
  <si>
    <t>TXN-01467</t>
  </si>
  <si>
    <t>TXN-01468</t>
  </si>
  <si>
    <t>TXN-01469</t>
  </si>
  <si>
    <t>TXN-01470</t>
  </si>
  <si>
    <t>TXN-01471</t>
  </si>
  <si>
    <t>TXN-01472</t>
  </si>
  <si>
    <t>TXN-01473</t>
  </si>
  <si>
    <t>TXN-01474</t>
  </si>
  <si>
    <t>TXN-01475</t>
  </si>
  <si>
    <t>TXN-01476</t>
  </si>
  <si>
    <t>TXN-01477</t>
  </si>
  <si>
    <t>TXN-01478</t>
  </si>
  <si>
    <t>TXN-01479</t>
  </si>
  <si>
    <t>TXN-01480</t>
  </si>
  <si>
    <t>TXN-01481</t>
  </si>
  <si>
    <t>TXN-01482</t>
  </si>
  <si>
    <t>TXN-01483</t>
  </si>
  <si>
    <t>TXN-01484</t>
  </si>
  <si>
    <t>TXN-01485</t>
  </si>
  <si>
    <t>TXN-01486</t>
  </si>
  <si>
    <t>TXN-01487</t>
  </si>
  <si>
    <t>TXN-01488</t>
  </si>
  <si>
    <t>TXN-01489</t>
  </si>
  <si>
    <t>TXN-01490</t>
  </si>
  <si>
    <t>TXN-01491</t>
  </si>
  <si>
    <t>TXN-01492</t>
  </si>
  <si>
    <t>TXN-01493</t>
  </si>
  <si>
    <t>TXN-01494</t>
  </si>
  <si>
    <t>TXN-01495</t>
  </si>
  <si>
    <t>TXN-01496</t>
  </si>
  <si>
    <t>TXN-01497</t>
  </si>
  <si>
    <t>TXN-01498</t>
  </si>
  <si>
    <t>TXN-01499</t>
  </si>
  <si>
    <t>TXN-01500</t>
  </si>
  <si>
    <t>TXN-01501</t>
  </si>
  <si>
    <t>TXN-01502</t>
  </si>
  <si>
    <t>TXN-01503</t>
  </si>
  <si>
    <t>TXN-01504</t>
  </si>
  <si>
    <t>TXN-01505</t>
  </si>
  <si>
    <t>TXN-01506</t>
  </si>
  <si>
    <t>TXN-01507</t>
  </si>
  <si>
    <t>TXN-01508</t>
  </si>
  <si>
    <t>TXN-01509</t>
  </si>
  <si>
    <t>TXN-01510</t>
  </si>
  <si>
    <t>TXN-01511</t>
  </si>
  <si>
    <t>TXN-01512</t>
  </si>
  <si>
    <t>TXN-01513</t>
  </si>
  <si>
    <t>TXN-01514</t>
  </si>
  <si>
    <t>TXN-01515</t>
  </si>
  <si>
    <t>TXN-01516</t>
  </si>
  <si>
    <t>TXN-01517</t>
  </si>
  <si>
    <t>TXN-01518</t>
  </si>
  <si>
    <t>TXN-01519</t>
  </si>
  <si>
    <t>TXN-01520</t>
  </si>
  <si>
    <t>TXN-01521</t>
  </si>
  <si>
    <t>TXN-01522</t>
  </si>
  <si>
    <t>TXN-01523</t>
  </si>
  <si>
    <t>TXN-01524</t>
  </si>
  <si>
    <t>TXN-01525</t>
  </si>
  <si>
    <t>TXN-01526</t>
  </si>
  <si>
    <t>TXN-01527</t>
  </si>
  <si>
    <t>TXN-01528</t>
  </si>
  <si>
    <t>TXN-01529</t>
  </si>
  <si>
    <t>TXN-01530</t>
  </si>
  <si>
    <t>TXN-01531</t>
  </si>
  <si>
    <t>TXN-01532</t>
  </si>
  <si>
    <t>TXN-01533</t>
  </si>
  <si>
    <t>TXN-01534</t>
  </si>
  <si>
    <t>TXN-01535</t>
  </si>
  <si>
    <t>TXN-01536</t>
  </si>
  <si>
    <t>TXN-01537</t>
  </si>
  <si>
    <t>TXN-01538</t>
  </si>
  <si>
    <t>TXN-01539</t>
  </si>
  <si>
    <t>TXN-01540</t>
  </si>
  <si>
    <t>TXN-01541</t>
  </si>
  <si>
    <t>TXN-01542</t>
  </si>
  <si>
    <t>TXN-01543</t>
  </si>
  <si>
    <t>TXN-01544</t>
  </si>
  <si>
    <t>TXN-01545</t>
  </si>
  <si>
    <t>TXN-01546</t>
  </si>
  <si>
    <t>TXN-01547</t>
  </si>
  <si>
    <t>TXN-01548</t>
  </si>
  <si>
    <t>TXN-01549</t>
  </si>
  <si>
    <t>TXN-01550</t>
  </si>
  <si>
    <t>TXN-01551</t>
  </si>
  <si>
    <t>TXN-01552</t>
  </si>
  <si>
    <t>TXN-01553</t>
  </si>
  <si>
    <t>TXN-01554</t>
  </si>
  <si>
    <t>TXN-01555</t>
  </si>
  <si>
    <t>TXN-01556</t>
  </si>
  <si>
    <t>TXN-01557</t>
  </si>
  <si>
    <t>TXN-01558</t>
  </si>
  <si>
    <t>TXN-01559</t>
  </si>
  <si>
    <t>TXN-01560</t>
  </si>
  <si>
    <t>TXN-01561</t>
  </si>
  <si>
    <t>TXN-01562</t>
  </si>
  <si>
    <t>TXN-01563</t>
  </si>
  <si>
    <t>TXN-01564</t>
  </si>
  <si>
    <t>TXN-01565</t>
  </si>
  <si>
    <t>TXN-01566</t>
  </si>
  <si>
    <t>TXN-01567</t>
  </si>
  <si>
    <t>TXN-01568</t>
  </si>
  <si>
    <t>TXN-01569</t>
  </si>
  <si>
    <t>TXN-01570</t>
  </si>
  <si>
    <t>TXN-01571</t>
  </si>
  <si>
    <t>TXN-01572</t>
  </si>
  <si>
    <t>TXN-01573</t>
  </si>
  <si>
    <t>TXN-01574</t>
  </si>
  <si>
    <t>TXN-01575</t>
  </si>
  <si>
    <t>TXN-01576</t>
  </si>
  <si>
    <t>TXN-01577</t>
  </si>
  <si>
    <t>TXN-01578</t>
  </si>
  <si>
    <t>TXN-01579</t>
  </si>
  <si>
    <t>TXN-01580</t>
  </si>
  <si>
    <t>TXN-01581</t>
  </si>
  <si>
    <t>TXN-01582</t>
  </si>
  <si>
    <t>TXN-01583</t>
  </si>
  <si>
    <t>TXN-01584</t>
  </si>
  <si>
    <t>TXN-01585</t>
  </si>
  <si>
    <t>TXN-01586</t>
  </si>
  <si>
    <t>TXN-01587</t>
  </si>
  <si>
    <t>TXN-01588</t>
  </si>
  <si>
    <t>TXN-01589</t>
  </si>
  <si>
    <t>TXN-01590</t>
  </si>
  <si>
    <t>TXN-01591</t>
  </si>
  <si>
    <t>TXN-01592</t>
  </si>
  <si>
    <t>TXN-01593</t>
  </si>
  <si>
    <t>TXN-01594</t>
  </si>
  <si>
    <t>TXN-01595</t>
  </si>
  <si>
    <t>TXN-01596</t>
  </si>
  <si>
    <t>TXN-01597</t>
  </si>
  <si>
    <t>TXN-01598</t>
  </si>
  <si>
    <t>TXN-01599</t>
  </si>
  <si>
    <t>TXN-01600</t>
  </si>
  <si>
    <t>TXN-01601</t>
  </si>
  <si>
    <t>TXN-01602</t>
  </si>
  <si>
    <t>TXN-01603</t>
  </si>
  <si>
    <t>TXN-01604</t>
  </si>
  <si>
    <t>TXN-01605</t>
  </si>
  <si>
    <t>TXN-01606</t>
  </si>
  <si>
    <t>TXN-01607</t>
  </si>
  <si>
    <t>TXN-01608</t>
  </si>
  <si>
    <t>TXN-01609</t>
  </si>
  <si>
    <t>TXN-01610</t>
  </si>
  <si>
    <t>TXN-01611</t>
  </si>
  <si>
    <t>TXN-01612</t>
  </si>
  <si>
    <t>TXN-01613</t>
  </si>
  <si>
    <t>TXN-01614</t>
  </si>
  <si>
    <t>TXN-01615</t>
  </si>
  <si>
    <t>TXN-01616</t>
  </si>
  <si>
    <t>TXN-01617</t>
  </si>
  <si>
    <t>TXN-01618</t>
  </si>
  <si>
    <t>TXN-01619</t>
  </si>
  <si>
    <t>TXN-01620</t>
  </si>
  <si>
    <t>TXN-01621</t>
  </si>
  <si>
    <t>TXN-01622</t>
  </si>
  <si>
    <t>TXN-01623</t>
  </si>
  <si>
    <t>TXN-01624</t>
  </si>
  <si>
    <t>TXN-01625</t>
  </si>
  <si>
    <t>TXN-01626</t>
  </si>
  <si>
    <t>TXN-01627</t>
  </si>
  <si>
    <t>TXN-01628</t>
  </si>
  <si>
    <t>TXN-01629</t>
  </si>
  <si>
    <t>TXN-01630</t>
  </si>
  <si>
    <t>TXN-01631</t>
  </si>
  <si>
    <t>TXN-01632</t>
  </si>
  <si>
    <t>TXN-01633</t>
  </si>
  <si>
    <t>TXN-01634</t>
  </si>
  <si>
    <t>TXN-01635</t>
  </si>
  <si>
    <t>TXN-01636</t>
  </si>
  <si>
    <t>TXN-01637</t>
  </si>
  <si>
    <t>TXN-01638</t>
  </si>
  <si>
    <t>TXN-01639</t>
  </si>
  <si>
    <t>TXN-01640</t>
  </si>
  <si>
    <t>TXN-01641</t>
  </si>
  <si>
    <t>TXN-01642</t>
  </si>
  <si>
    <t>TXN-01643</t>
  </si>
  <si>
    <t>TXN-01644</t>
  </si>
  <si>
    <t>TXN-01645</t>
  </si>
  <si>
    <t>TXN-01646</t>
  </si>
  <si>
    <t>TXN-01647</t>
  </si>
  <si>
    <t>TXN-01648</t>
  </si>
  <si>
    <t>TXN-01649</t>
  </si>
  <si>
    <t>TXN-01650</t>
  </si>
  <si>
    <t>TXN-01651</t>
  </si>
  <si>
    <t>TXN-01652</t>
  </si>
  <si>
    <t>TXN-01653</t>
  </si>
  <si>
    <t>TXN-01654</t>
  </si>
  <si>
    <t>TXN-01655</t>
  </si>
  <si>
    <t>TXN-01656</t>
  </si>
  <si>
    <t>TXN-01657</t>
  </si>
  <si>
    <t>TXN-01658</t>
  </si>
  <si>
    <t>TXN-01659</t>
  </si>
  <si>
    <t>TXN-01660</t>
  </si>
  <si>
    <t>TXN-01661</t>
  </si>
  <si>
    <t>TXN-01662</t>
  </si>
  <si>
    <t>TXN-01663</t>
  </si>
  <si>
    <t>TXN-01664</t>
  </si>
  <si>
    <t>TXN-01665</t>
  </si>
  <si>
    <t>TXN-01666</t>
  </si>
  <si>
    <t>TXN-01667</t>
  </si>
  <si>
    <t>TXN-01668</t>
  </si>
  <si>
    <t>TXN-01669</t>
  </si>
  <si>
    <t>TXN-01670</t>
  </si>
  <si>
    <t>TXN-01671</t>
  </si>
  <si>
    <t>TXN-01672</t>
  </si>
  <si>
    <t>TXN-01673</t>
  </si>
  <si>
    <t>TXN-01674</t>
  </si>
  <si>
    <t>TXN-01675</t>
  </si>
  <si>
    <t>TXN-01676</t>
  </si>
  <si>
    <t>TXN-01677</t>
  </si>
  <si>
    <t>TXN-01678</t>
  </si>
  <si>
    <t>TXN-01679</t>
  </si>
  <si>
    <t>TXN-01680</t>
  </si>
  <si>
    <t>TXN-01681</t>
  </si>
  <si>
    <t>TXN-01682</t>
  </si>
  <si>
    <t>TXN-01683</t>
  </si>
  <si>
    <t>TXN-01684</t>
  </si>
  <si>
    <t>TXN-01685</t>
  </si>
  <si>
    <t>TXN-01686</t>
  </si>
  <si>
    <t>TXN-01687</t>
  </si>
  <si>
    <t>TXN-01688</t>
  </si>
  <si>
    <t>TXN-01689</t>
  </si>
  <si>
    <t>TXN-01690</t>
  </si>
  <si>
    <t>TXN-01691</t>
  </si>
  <si>
    <t>TXN-01692</t>
  </si>
  <si>
    <t>TXN-01693</t>
  </si>
  <si>
    <t>TXN-01694</t>
  </si>
  <si>
    <t>TXN-01695</t>
  </si>
  <si>
    <t>TXN-01696</t>
  </si>
  <si>
    <t>TXN-01697</t>
  </si>
  <si>
    <t>TXN-01698</t>
  </si>
  <si>
    <t>TXN-01699</t>
  </si>
  <si>
    <t>TXN-01700</t>
  </si>
  <si>
    <t>TXN-01701</t>
  </si>
  <si>
    <t>TXN-01702</t>
  </si>
  <si>
    <t>TXN-01703</t>
  </si>
  <si>
    <t>TXN-01704</t>
  </si>
  <si>
    <t>TXN-01705</t>
  </si>
  <si>
    <t>TXN-01706</t>
  </si>
  <si>
    <t>TXN-01707</t>
  </si>
  <si>
    <t>TXN-01708</t>
  </si>
  <si>
    <t>TXN-01709</t>
  </si>
  <si>
    <t>TXN-01710</t>
  </si>
  <si>
    <t>TXN-01711</t>
  </si>
  <si>
    <t>TXN-01712</t>
  </si>
  <si>
    <t>TXN-01713</t>
  </si>
  <si>
    <t>TXN-01714</t>
  </si>
  <si>
    <t>TXN-01715</t>
  </si>
  <si>
    <t>TXN-01716</t>
  </si>
  <si>
    <t>TXN-01717</t>
  </si>
  <si>
    <t>TXN-01718</t>
  </si>
  <si>
    <t>TXN-01719</t>
  </si>
  <si>
    <t>TXN-01720</t>
  </si>
  <si>
    <t>TXN-01721</t>
  </si>
  <si>
    <t>TXN-01722</t>
  </si>
  <si>
    <t>TXN-01723</t>
  </si>
  <si>
    <t>TXN-01724</t>
  </si>
  <si>
    <t>TXN-01725</t>
  </si>
  <si>
    <t>TXN-01726</t>
  </si>
  <si>
    <t>TXN-01727</t>
  </si>
  <si>
    <t>TXN-01728</t>
  </si>
  <si>
    <t>TXN-01729</t>
  </si>
  <si>
    <t>TXN-01730</t>
  </si>
  <si>
    <t>TXN-01731</t>
  </si>
  <si>
    <t>TXN-01732</t>
  </si>
  <si>
    <t>TXN-01733</t>
  </si>
  <si>
    <t>TXN-01734</t>
  </si>
  <si>
    <t>TXN-01735</t>
  </si>
  <si>
    <t>TXN-01736</t>
  </si>
  <si>
    <t>TXN-01737</t>
  </si>
  <si>
    <t>TXN-01738</t>
  </si>
  <si>
    <t>TXN-01739</t>
  </si>
  <si>
    <t>TXN-01740</t>
  </si>
  <si>
    <t>TXN-01741</t>
  </si>
  <si>
    <t>TXN-01742</t>
  </si>
  <si>
    <t>TXN-01743</t>
  </si>
  <si>
    <t>TXN-01744</t>
  </si>
  <si>
    <t>TXN-01745</t>
  </si>
  <si>
    <t>TXN-01746</t>
  </si>
  <si>
    <t>TXN-01747</t>
  </si>
  <si>
    <t>TXN-01748</t>
  </si>
  <si>
    <t>TXN-01749</t>
  </si>
  <si>
    <t>TXN-01750</t>
  </si>
  <si>
    <t>TXN-01751</t>
  </si>
  <si>
    <t>TXN-01752</t>
  </si>
  <si>
    <t>TXN-01753</t>
  </si>
  <si>
    <t>TXN-01754</t>
  </si>
  <si>
    <t>TXN-01755</t>
  </si>
  <si>
    <t>TXN-01756</t>
  </si>
  <si>
    <t>TXN-01757</t>
  </si>
  <si>
    <t>TXN-01758</t>
  </si>
  <si>
    <t>TXN-01759</t>
  </si>
  <si>
    <t>TXN-01760</t>
  </si>
  <si>
    <t>TXN-01761</t>
  </si>
  <si>
    <t>TXN-01762</t>
  </si>
  <si>
    <t>TXN-01763</t>
  </si>
  <si>
    <t>TXN-01764</t>
  </si>
  <si>
    <t>TXN-01765</t>
  </si>
  <si>
    <t>TXN-01766</t>
  </si>
  <si>
    <t>TXN-01767</t>
  </si>
  <si>
    <t>TXN-01768</t>
  </si>
  <si>
    <t>TXN-01769</t>
  </si>
  <si>
    <t>TXN-01770</t>
  </si>
  <si>
    <t>TXN-01771</t>
  </si>
  <si>
    <t>TXN-01772</t>
  </si>
  <si>
    <t>TXN-01773</t>
  </si>
  <si>
    <t>TXN-01774</t>
  </si>
  <si>
    <t>TXN-01775</t>
  </si>
  <si>
    <t>TXN-01776</t>
  </si>
  <si>
    <t>TXN-01777</t>
  </si>
  <si>
    <t>TXN-01778</t>
  </si>
  <si>
    <t>TXN-01779</t>
  </si>
  <si>
    <t>TXN-01780</t>
  </si>
  <si>
    <t>TXN-01781</t>
  </si>
  <si>
    <t>TXN-01782</t>
  </si>
  <si>
    <t>TXN-01783</t>
  </si>
  <si>
    <t>TXN-01784</t>
  </si>
  <si>
    <t>TXN-01785</t>
  </si>
  <si>
    <t>TXN-01786</t>
  </si>
  <si>
    <t>TXN-01787</t>
  </si>
  <si>
    <t>TXN-01788</t>
  </si>
  <si>
    <t>TXN-01789</t>
  </si>
  <si>
    <t>TXN-01790</t>
  </si>
  <si>
    <t>TXN-01791</t>
  </si>
  <si>
    <t>TXN-01792</t>
  </si>
  <si>
    <t>TXN-01793</t>
  </si>
  <si>
    <t>TXN-01794</t>
  </si>
  <si>
    <t>TXN-01795</t>
  </si>
  <si>
    <t>TXN-01796</t>
  </si>
  <si>
    <t>TXN-01797</t>
  </si>
  <si>
    <t>TXN-01798</t>
  </si>
  <si>
    <t>TXN-01799</t>
  </si>
  <si>
    <t>TXN-01800</t>
  </si>
  <si>
    <t>TXN-01801</t>
  </si>
  <si>
    <t>TXN-01802</t>
  </si>
  <si>
    <t>TXN-01803</t>
  </si>
  <si>
    <t>TXN-01804</t>
  </si>
  <si>
    <t>TXN-01805</t>
  </si>
  <si>
    <t>TXN-01806</t>
  </si>
  <si>
    <t>TXN-01807</t>
  </si>
  <si>
    <t>TXN-01808</t>
  </si>
  <si>
    <t>TXN-01809</t>
  </si>
  <si>
    <t>TXN-01810</t>
  </si>
  <si>
    <t>TXN-01811</t>
  </si>
  <si>
    <t>TXN-01812</t>
  </si>
  <si>
    <t>TXN-01813</t>
  </si>
  <si>
    <t>TXN-01814</t>
  </si>
  <si>
    <t>TXN-01815</t>
  </si>
  <si>
    <t>TXN-01816</t>
  </si>
  <si>
    <t>TXN-01817</t>
  </si>
  <si>
    <t>TXN-01818</t>
  </si>
  <si>
    <t>TXN-01819</t>
  </si>
  <si>
    <t>TXN-01820</t>
  </si>
  <si>
    <t>TXN-01821</t>
  </si>
  <si>
    <t>TXN-01822</t>
  </si>
  <si>
    <t>TXN-01823</t>
  </si>
  <si>
    <t>TXN-01824</t>
  </si>
  <si>
    <t>TXN-01825</t>
  </si>
  <si>
    <t>TXN-01826</t>
  </si>
  <si>
    <t>TXN-01827</t>
  </si>
  <si>
    <t>TXN-01828</t>
  </si>
  <si>
    <t>TXN-01829</t>
  </si>
  <si>
    <t>TXN-01830</t>
  </si>
  <si>
    <t>TXN-01831</t>
  </si>
  <si>
    <t>TXN-01832</t>
  </si>
  <si>
    <t>TXN-01833</t>
  </si>
  <si>
    <t>TXN-01834</t>
  </si>
  <si>
    <t>TXN-01835</t>
  </si>
  <si>
    <t>TXN-01836</t>
  </si>
  <si>
    <t>TXN-01837</t>
  </si>
  <si>
    <t>TXN-01838</t>
  </si>
  <si>
    <t>TXN-01839</t>
  </si>
  <si>
    <t>TXN-01840</t>
  </si>
  <si>
    <t>TXN-01841</t>
  </si>
  <si>
    <t>TXN-01842</t>
  </si>
  <si>
    <t>TXN-01843</t>
  </si>
  <si>
    <t>TXN-01844</t>
  </si>
  <si>
    <t>TXN-01845</t>
  </si>
  <si>
    <t>TXN-01846</t>
  </si>
  <si>
    <t>TXN-01847</t>
  </si>
  <si>
    <t>TXN-01848</t>
  </si>
  <si>
    <t>TXN-01849</t>
  </si>
  <si>
    <t>TXN-01850</t>
  </si>
  <si>
    <t>TXN-01851</t>
  </si>
  <si>
    <t>TXN-01852</t>
  </si>
  <si>
    <t>TXN-01853</t>
  </si>
  <si>
    <t>TXN-01854</t>
  </si>
  <si>
    <t>TXN-01855</t>
  </si>
  <si>
    <t>TXN-01856</t>
  </si>
  <si>
    <t>TXN-01857</t>
  </si>
  <si>
    <t>TXN-01858</t>
  </si>
  <si>
    <t>TXN-01859</t>
  </si>
  <si>
    <t>TXN-01860</t>
  </si>
  <si>
    <t>TXN-01861</t>
  </si>
  <si>
    <t>TXN-01862</t>
  </si>
  <si>
    <t>TXN-01863</t>
  </si>
  <si>
    <t>TXN-01864</t>
  </si>
  <si>
    <t>TXN-01865</t>
  </si>
  <si>
    <t>TXN-01866</t>
  </si>
  <si>
    <t>TXN-01867</t>
  </si>
  <si>
    <t>TXN-01868</t>
  </si>
  <si>
    <t>TXN-01869</t>
  </si>
  <si>
    <t>TXN-01870</t>
  </si>
  <si>
    <t>TXN-01871</t>
  </si>
  <si>
    <t>TXN-01872</t>
  </si>
  <si>
    <t>TXN-01873</t>
  </si>
  <si>
    <t>TXN-01874</t>
  </si>
  <si>
    <t>TXN-01875</t>
  </si>
  <si>
    <t>TXN-01876</t>
  </si>
  <si>
    <t>TXN-01877</t>
  </si>
  <si>
    <t>TXN-01878</t>
  </si>
  <si>
    <t>TXN-01879</t>
  </si>
  <si>
    <t>TXN-01880</t>
  </si>
  <si>
    <t>TXN-01881</t>
  </si>
  <si>
    <t>TXN-01882</t>
  </si>
  <si>
    <t>TXN-01883</t>
  </si>
  <si>
    <t>TXN-01884</t>
  </si>
  <si>
    <t>TXN-01885</t>
  </si>
  <si>
    <t>TXN-01886</t>
  </si>
  <si>
    <t>TXN-01887</t>
  </si>
  <si>
    <t>TXN-01888</t>
  </si>
  <si>
    <t>TXN-01889</t>
  </si>
  <si>
    <t>TXN-01890</t>
  </si>
  <si>
    <t>TXN-01891</t>
  </si>
  <si>
    <t>TXN-01892</t>
  </si>
  <si>
    <t>TXN-01893</t>
  </si>
  <si>
    <t>TXN-01894</t>
  </si>
  <si>
    <t>TXN-01895</t>
  </si>
  <si>
    <t>TXN-01896</t>
  </si>
  <si>
    <t>TXN-01897</t>
  </si>
  <si>
    <t>TXN-01898</t>
  </si>
  <si>
    <t>TXN-01899</t>
  </si>
  <si>
    <t>TXN-01900</t>
  </si>
  <si>
    <t>TXN-01901</t>
  </si>
  <si>
    <t>TXN-01902</t>
  </si>
  <si>
    <t>TXN-01903</t>
  </si>
  <si>
    <t>TXN-01904</t>
  </si>
  <si>
    <t>TXN-01905</t>
  </si>
  <si>
    <t>TXN-01906</t>
  </si>
  <si>
    <t>TXN-01907</t>
  </si>
  <si>
    <t>TXN-01908</t>
  </si>
  <si>
    <t>TXN-01909</t>
  </si>
  <si>
    <t>TXN-01910</t>
  </si>
  <si>
    <t>TXN-01911</t>
  </si>
  <si>
    <t>TXN-01912</t>
  </si>
  <si>
    <t>TXN-01913</t>
  </si>
  <si>
    <t>TXN-01914</t>
  </si>
  <si>
    <t>TXN-01915</t>
  </si>
  <si>
    <t>TXN-01916</t>
  </si>
  <si>
    <t>TXN-01917</t>
  </si>
  <si>
    <t>TXN-01918</t>
  </si>
  <si>
    <t>TXN-01919</t>
  </si>
  <si>
    <t>TXN-01920</t>
  </si>
  <si>
    <t>TXN-01921</t>
  </si>
  <si>
    <t>TXN-01922</t>
  </si>
  <si>
    <t>TXN-01923</t>
  </si>
  <si>
    <t>TXN-01924</t>
  </si>
  <si>
    <t>TXN-01925</t>
  </si>
  <si>
    <t>TXN-01926</t>
  </si>
  <si>
    <t>TXN-01927</t>
  </si>
  <si>
    <t>TXN-01928</t>
  </si>
  <si>
    <t>TXN-01929</t>
  </si>
  <si>
    <t>TXN-01930</t>
  </si>
  <si>
    <t>TXN-01931</t>
  </si>
  <si>
    <t>TXN-01932</t>
  </si>
  <si>
    <t>TXN-01933</t>
  </si>
  <si>
    <t>TXN-01934</t>
  </si>
  <si>
    <t>TXN-01935</t>
  </si>
  <si>
    <t>TXN-01936</t>
  </si>
  <si>
    <t>TXN-01937</t>
  </si>
  <si>
    <t>TXN-01938</t>
  </si>
  <si>
    <t>TXN-01939</t>
  </si>
  <si>
    <t>TXN-01940</t>
  </si>
  <si>
    <t>TXN-01941</t>
  </si>
  <si>
    <t>TXN-01942</t>
  </si>
  <si>
    <t>TXN-01943</t>
  </si>
  <si>
    <t>TXN-01944</t>
  </si>
  <si>
    <t>TXN-01945</t>
  </si>
  <si>
    <t>TXN-01946</t>
  </si>
  <si>
    <t>TXN-01947</t>
  </si>
  <si>
    <t>TXN-01948</t>
  </si>
  <si>
    <t>TXN-01949</t>
  </si>
  <si>
    <t>TXN-01950</t>
  </si>
  <si>
    <t>TXN-01951</t>
  </si>
  <si>
    <t>TXN-01952</t>
  </si>
  <si>
    <t>TXN-01953</t>
  </si>
  <si>
    <t>TXN-01954</t>
  </si>
  <si>
    <t>TXN-01955</t>
  </si>
  <si>
    <t>TXN-01956</t>
  </si>
  <si>
    <t>TXN-01957</t>
  </si>
  <si>
    <t>TXN-01958</t>
  </si>
  <si>
    <t>TXN-01959</t>
  </si>
  <si>
    <t>TXN-01960</t>
  </si>
  <si>
    <t>TXN-01961</t>
  </si>
  <si>
    <t>TXN-01962</t>
  </si>
  <si>
    <t>TXN-01963</t>
  </si>
  <si>
    <t>TXN-01964</t>
  </si>
  <si>
    <t>TXN-01965</t>
  </si>
  <si>
    <t>TXN-01966</t>
  </si>
  <si>
    <t>TXN-01967</t>
  </si>
  <si>
    <t>TXN-01968</t>
  </si>
  <si>
    <t>TXN-01969</t>
  </si>
  <si>
    <t>TXN-01970</t>
  </si>
  <si>
    <t>TXN-01971</t>
  </si>
  <si>
    <t>TXN-01972</t>
  </si>
  <si>
    <t>TXN-01973</t>
  </si>
  <si>
    <t>TXN-01974</t>
  </si>
  <si>
    <t>TXN-01975</t>
  </si>
  <si>
    <t>TXN-01976</t>
  </si>
  <si>
    <t>TXN-01977</t>
  </si>
  <si>
    <t>TXN-01978</t>
  </si>
  <si>
    <t>TXN-01979</t>
  </si>
  <si>
    <t>TXN-01980</t>
  </si>
  <si>
    <t>TXN-01981</t>
  </si>
  <si>
    <t>TXN-01982</t>
  </si>
  <si>
    <t>TXN-01983</t>
  </si>
  <si>
    <t>TXN-01984</t>
  </si>
  <si>
    <t>TXN-01985</t>
  </si>
  <si>
    <t>TXN-01986</t>
  </si>
  <si>
    <t>TXN-01987</t>
  </si>
  <si>
    <t>TXN-01988</t>
  </si>
  <si>
    <t>TXN-01989</t>
  </si>
  <si>
    <t>TXN-01990</t>
  </si>
  <si>
    <t>TXN-01991</t>
  </si>
  <si>
    <t>TXN-01992</t>
  </si>
  <si>
    <t>TXN-01993</t>
  </si>
  <si>
    <t>TXN-01994</t>
  </si>
  <si>
    <t>TXN-01995</t>
  </si>
  <si>
    <t>TXN-01996</t>
  </si>
  <si>
    <t>TXN-01997</t>
  </si>
  <si>
    <t>TXN-01998</t>
  </si>
  <si>
    <t>TXN-01999</t>
  </si>
  <si>
    <t>TXN-02000</t>
  </si>
  <si>
    <t>TXN-02001</t>
  </si>
  <si>
    <t>TXN-02002</t>
  </si>
  <si>
    <t>TXN-02003</t>
  </si>
  <si>
    <t>TXN-02004</t>
  </si>
  <si>
    <t>TXN-02005</t>
  </si>
  <si>
    <t>TXN-02006</t>
  </si>
  <si>
    <t>TXN-02007</t>
  </si>
  <si>
    <t>TXN-02008</t>
  </si>
  <si>
    <t>TXN-02009</t>
  </si>
  <si>
    <t>TXN-02010</t>
  </si>
  <si>
    <t>TXN-02011</t>
  </si>
  <si>
    <t>TXN-02012</t>
  </si>
  <si>
    <t>TXN-02013</t>
  </si>
  <si>
    <t>TXN-02014</t>
  </si>
  <si>
    <t>TXN-02015</t>
  </si>
  <si>
    <t>TXN-02016</t>
  </si>
  <si>
    <t>TXN-02017</t>
  </si>
  <si>
    <t>TXN-02018</t>
  </si>
  <si>
    <t>TXN-02019</t>
  </si>
  <si>
    <t>TXN-02020</t>
  </si>
  <si>
    <t>TXN-02021</t>
  </si>
  <si>
    <t>TXN-02022</t>
  </si>
  <si>
    <t>TXN-02023</t>
  </si>
  <si>
    <t>TXN-02024</t>
  </si>
  <si>
    <t>TXN-02025</t>
  </si>
  <si>
    <t>TXN-02026</t>
  </si>
  <si>
    <t>TXN-02027</t>
  </si>
  <si>
    <t>TXN-02028</t>
  </si>
  <si>
    <t>TXN-02029</t>
  </si>
  <si>
    <t>TXN-02030</t>
  </si>
  <si>
    <t>TXN-02031</t>
  </si>
  <si>
    <t>TXN-02032</t>
  </si>
  <si>
    <t>TXN-02033</t>
  </si>
  <si>
    <t>TXN-02034</t>
  </si>
  <si>
    <t>TXN-02035</t>
  </si>
  <si>
    <t>TXN-02036</t>
  </si>
  <si>
    <t>TXN-02037</t>
  </si>
  <si>
    <t>TXN-02038</t>
  </si>
  <si>
    <t>TXN-02039</t>
  </si>
  <si>
    <t>TXN-02040</t>
  </si>
  <si>
    <t>TXN-02041</t>
  </si>
  <si>
    <t>TXN-02042</t>
  </si>
  <si>
    <t>TXN-02043</t>
  </si>
  <si>
    <t>TXN-02044</t>
  </si>
  <si>
    <t>TXN-02045</t>
  </si>
  <si>
    <t>TXN-02046</t>
  </si>
  <si>
    <t>TXN-02047</t>
  </si>
  <si>
    <t>TXN-02048</t>
  </si>
  <si>
    <t>TXN-02049</t>
  </si>
  <si>
    <t>TXN-02050</t>
  </si>
  <si>
    <t>TXN-02051</t>
  </si>
  <si>
    <t>TXN-02052</t>
  </si>
  <si>
    <t>TXN-02053</t>
  </si>
  <si>
    <t>TXN-02054</t>
  </si>
  <si>
    <t>TXN-02055</t>
  </si>
  <si>
    <t>TXN-02056</t>
  </si>
  <si>
    <t>TXN-02057</t>
  </si>
  <si>
    <t>TXN-02058</t>
  </si>
  <si>
    <t>TXN-02059</t>
  </si>
  <si>
    <t>TXN-02060</t>
  </si>
  <si>
    <t>TXN-02061</t>
  </si>
  <si>
    <t>TXN-02062</t>
  </si>
  <si>
    <t>TXN-02063</t>
  </si>
  <si>
    <t>TXN-02064</t>
  </si>
  <si>
    <t>TXN-02065</t>
  </si>
  <si>
    <t>TXN-02066</t>
  </si>
  <si>
    <t>TXN-02067</t>
  </si>
  <si>
    <t>TXN-02068</t>
  </si>
  <si>
    <t>TXN-02069</t>
  </si>
  <si>
    <t>TXN-02070</t>
  </si>
  <si>
    <t>TXN-02071</t>
  </si>
  <si>
    <t>TXN-02072</t>
  </si>
  <si>
    <t>TXN-02073</t>
  </si>
  <si>
    <t>TXN-02074</t>
  </si>
  <si>
    <t>TXN-02075</t>
  </si>
  <si>
    <t>TXN-02076</t>
  </si>
  <si>
    <t>TXN-02077</t>
  </si>
  <si>
    <t>TXN-02078</t>
  </si>
  <si>
    <t>TXN-02079</t>
  </si>
  <si>
    <t>TXN-02080</t>
  </si>
  <si>
    <t>TXN-02081</t>
  </si>
  <si>
    <t>TXN-02082</t>
  </si>
  <si>
    <t>TXN-02083</t>
  </si>
  <si>
    <t>TXN-02084</t>
  </si>
  <si>
    <t>TXN-02085</t>
  </si>
  <si>
    <t>TXN-02086</t>
  </si>
  <si>
    <t>TXN-02087</t>
  </si>
  <si>
    <t>TXN-02088</t>
  </si>
  <si>
    <t>TXN-02089</t>
  </si>
  <si>
    <t>TXN-02090</t>
  </si>
  <si>
    <t>TXN-02091</t>
  </si>
  <si>
    <t>TXN-02092</t>
  </si>
  <si>
    <t>TXN-02093</t>
  </si>
  <si>
    <t>TXN-02094</t>
  </si>
  <si>
    <t>TXN-02095</t>
  </si>
  <si>
    <t>TXN-02096</t>
  </si>
  <si>
    <t>TXN-02097</t>
  </si>
  <si>
    <t>TXN-02098</t>
  </si>
  <si>
    <t>TXN-02099</t>
  </si>
  <si>
    <t>TXN-02100</t>
  </si>
  <si>
    <t>TXN-02101</t>
  </si>
  <si>
    <t>TXN-02102</t>
  </si>
  <si>
    <t>TXN-02103</t>
  </si>
  <si>
    <t>TXN-02104</t>
  </si>
  <si>
    <t>TXN-02105</t>
  </si>
  <si>
    <t>TXN-02106</t>
  </si>
  <si>
    <t>TXN-02107</t>
  </si>
  <si>
    <t>TXN-02108</t>
  </si>
  <si>
    <t>TXN-02109</t>
  </si>
  <si>
    <t>TXN-02110</t>
  </si>
  <si>
    <t>TXN-02111</t>
  </si>
  <si>
    <t>TXN-02112</t>
  </si>
  <si>
    <t>TXN-02113</t>
  </si>
  <si>
    <t>TXN-02114</t>
  </si>
  <si>
    <t>TXN-02115</t>
  </si>
  <si>
    <t>TXN-02116</t>
  </si>
  <si>
    <t>TXN-02117</t>
  </si>
  <si>
    <t>TXN-02118</t>
  </si>
  <si>
    <t>TXN-02119</t>
  </si>
  <si>
    <t>TXN-02120</t>
  </si>
  <si>
    <t>TXN-02121</t>
  </si>
  <si>
    <t>TXN-02122</t>
  </si>
  <si>
    <t>TXN-02123</t>
  </si>
  <si>
    <t>TXN-02124</t>
  </si>
  <si>
    <t>TXN-02125</t>
  </si>
  <si>
    <t>TXN-02126</t>
  </si>
  <si>
    <t>TXN-02127</t>
  </si>
  <si>
    <t>TXN-02128</t>
  </si>
  <si>
    <t>TXN-02129</t>
  </si>
  <si>
    <t>TXN-02130</t>
  </si>
  <si>
    <t>TXN-02131</t>
  </si>
  <si>
    <t>TXN-02132</t>
  </si>
  <si>
    <t>TXN-02133</t>
  </si>
  <si>
    <t>TXN-02134</t>
  </si>
  <si>
    <t>TXN-02135</t>
  </si>
  <si>
    <t>TXN-02136</t>
  </si>
  <si>
    <t>TXN-02137</t>
  </si>
  <si>
    <t>TXN-02138</t>
  </si>
  <si>
    <t>TXN-02139</t>
  </si>
  <si>
    <t>TXN-02140</t>
  </si>
  <si>
    <t>TXN-02141</t>
  </si>
  <si>
    <t>TXN-02142</t>
  </si>
  <si>
    <t>TXN-02143</t>
  </si>
  <si>
    <t>TXN-02144</t>
  </si>
  <si>
    <t>TXN-02145</t>
  </si>
  <si>
    <t>TXN-02146</t>
  </si>
  <si>
    <t>TXN-02147</t>
  </si>
  <si>
    <t>TXN-02148</t>
  </si>
  <si>
    <t>TXN-02149</t>
  </si>
  <si>
    <t>TXN-02150</t>
  </si>
  <si>
    <t>TXN-02151</t>
  </si>
  <si>
    <t>TXN-02152</t>
  </si>
  <si>
    <t>TXN-02153</t>
  </si>
  <si>
    <t>TXN-02154</t>
  </si>
  <si>
    <t>TXN-02155</t>
  </si>
  <si>
    <t>TXN-02156</t>
  </si>
  <si>
    <t>TXN-02157</t>
  </si>
  <si>
    <t>TXN-02158</t>
  </si>
  <si>
    <t>TXN-02159</t>
  </si>
  <si>
    <t>TXN-02160</t>
  </si>
  <si>
    <t>TXN-02161</t>
  </si>
  <si>
    <t>TXN-02162</t>
  </si>
  <si>
    <t>TXN-02163</t>
  </si>
  <si>
    <t>TXN-02164</t>
  </si>
  <si>
    <t>TXN-02165</t>
  </si>
  <si>
    <t>TXN-02166</t>
  </si>
  <si>
    <t>TXN-02167</t>
  </si>
  <si>
    <t>TXN-02168</t>
  </si>
  <si>
    <t>TXN-02169</t>
  </si>
  <si>
    <t>TXN-02170</t>
  </si>
  <si>
    <t>TXN-02171</t>
  </si>
  <si>
    <t>TXN-02172</t>
  </si>
  <si>
    <t>TXN-02173</t>
  </si>
  <si>
    <t>TXN-02174</t>
  </si>
  <si>
    <t>TXN-02175</t>
  </si>
  <si>
    <t>TXN-02176</t>
  </si>
  <si>
    <t>TXN-02177</t>
  </si>
  <si>
    <t>TXN-02178</t>
  </si>
  <si>
    <t>TXN-02179</t>
  </si>
  <si>
    <t>TXN-02180</t>
  </si>
  <si>
    <t>TXN-02181</t>
  </si>
  <si>
    <t>TXN-02182</t>
  </si>
  <si>
    <t>TXN-02183</t>
  </si>
  <si>
    <t>TXN-02184</t>
  </si>
  <si>
    <t>TXN-02185</t>
  </si>
  <si>
    <t>TXN-02186</t>
  </si>
  <si>
    <t>TXN-02187</t>
  </si>
  <si>
    <t>TXN-02188</t>
  </si>
  <si>
    <t>TXN-02189</t>
  </si>
  <si>
    <t>TXN-02190</t>
  </si>
  <si>
    <t>TXN-02191</t>
  </si>
  <si>
    <t>TXN-02192</t>
  </si>
  <si>
    <t>TXN-02193</t>
  </si>
  <si>
    <t>TXN-02194</t>
  </si>
  <si>
    <t>TXN-02195</t>
  </si>
  <si>
    <t>TXN-02196</t>
  </si>
  <si>
    <t>TXN-02197</t>
  </si>
  <si>
    <t>TXN-02198</t>
  </si>
  <si>
    <t>TXN-02199</t>
  </si>
  <si>
    <t>TXN-02200</t>
  </si>
  <si>
    <t>TXN-02201</t>
  </si>
  <si>
    <t>TXN-02202</t>
  </si>
  <si>
    <t>TXN-02203</t>
  </si>
  <si>
    <t>TXN-02204</t>
  </si>
  <si>
    <t>TXN-02205</t>
  </si>
  <si>
    <t>TXN-02206</t>
  </si>
  <si>
    <t>TXN-02207</t>
  </si>
  <si>
    <t>TXN-02208</t>
  </si>
  <si>
    <t>TXN-02209</t>
  </si>
  <si>
    <t>TXN-02210</t>
  </si>
  <si>
    <t>TXN-02211</t>
  </si>
  <si>
    <t>TXN-02212</t>
  </si>
  <si>
    <t>TXN-02213</t>
  </si>
  <si>
    <t>TXN-02214</t>
  </si>
  <si>
    <t>TXN-02215</t>
  </si>
  <si>
    <t>TXN-02216</t>
  </si>
  <si>
    <t>TXN-02217</t>
  </si>
  <si>
    <t>TXN-02218</t>
  </si>
  <si>
    <t>TXN-02219</t>
  </si>
  <si>
    <t>TXN-02220</t>
  </si>
  <si>
    <t>TXN-02221</t>
  </si>
  <si>
    <t>TXN-02222</t>
  </si>
  <si>
    <t>TXN-02223</t>
  </si>
  <si>
    <t>TXN-02224</t>
  </si>
  <si>
    <t>TXN-02225</t>
  </si>
  <si>
    <t>TXN-02226</t>
  </si>
  <si>
    <t>TXN-02227</t>
  </si>
  <si>
    <t>TXN-02228</t>
  </si>
  <si>
    <t>TXN-02229</t>
  </si>
  <si>
    <t>TXN-02230</t>
  </si>
  <si>
    <t>TXN-02231</t>
  </si>
  <si>
    <t>TXN-02232</t>
  </si>
  <si>
    <t>TXN-02233</t>
  </si>
  <si>
    <t>TXN-02234</t>
  </si>
  <si>
    <t>TXN-02235</t>
  </si>
  <si>
    <t>TXN-02236</t>
  </si>
  <si>
    <t>TXN-02237</t>
  </si>
  <si>
    <t>TXN-02238</t>
  </si>
  <si>
    <t>TXN-02239</t>
  </si>
  <si>
    <t>TXN-02240</t>
  </si>
  <si>
    <t>TXN-02241</t>
  </si>
  <si>
    <t>TXN-02242</t>
  </si>
  <si>
    <t>TXN-02243</t>
  </si>
  <si>
    <t>TXN-02244</t>
  </si>
  <si>
    <t>TXN-02245</t>
  </si>
  <si>
    <t>TXN-02246</t>
  </si>
  <si>
    <t>TXN-02247</t>
  </si>
  <si>
    <t>TXN-02248</t>
  </si>
  <si>
    <t>TXN-02249</t>
  </si>
  <si>
    <t>TXN-02250</t>
  </si>
  <si>
    <t>TXN-02251</t>
  </si>
  <si>
    <t>TXN-02252</t>
  </si>
  <si>
    <t>TXN-02253</t>
  </si>
  <si>
    <t>TXN-02254</t>
  </si>
  <si>
    <t>TXN-02255</t>
  </si>
  <si>
    <t>TXN-02256</t>
  </si>
  <si>
    <t>TXN-02257</t>
  </si>
  <si>
    <t>TXN-02258</t>
  </si>
  <si>
    <t>TXN-02259</t>
  </si>
  <si>
    <t>TXN-02260</t>
  </si>
  <si>
    <t>TXN-02261</t>
  </si>
  <si>
    <t>TXN-02262</t>
  </si>
  <si>
    <t>TXN-02263</t>
  </si>
  <si>
    <t>TXN-02264</t>
  </si>
  <si>
    <t>TXN-02265</t>
  </si>
  <si>
    <t>TXN-02266</t>
  </si>
  <si>
    <t>TXN-02267</t>
  </si>
  <si>
    <t>TXN-02268</t>
  </si>
  <si>
    <t>TXN-02269</t>
  </si>
  <si>
    <t>TXN-02270</t>
  </si>
  <si>
    <t>TXN-02271</t>
  </si>
  <si>
    <t>TXN-02272</t>
  </si>
  <si>
    <t>TXN-02273</t>
  </si>
  <si>
    <t>TXN-02274</t>
  </si>
  <si>
    <t>TXN-02275</t>
  </si>
  <si>
    <t>TXN-02276</t>
  </si>
  <si>
    <t>TXN-02277</t>
  </si>
  <si>
    <t>TXN-02278</t>
  </si>
  <si>
    <t>TXN-02279</t>
  </si>
  <si>
    <t>TXN-02280</t>
  </si>
  <si>
    <t>TXN-02281</t>
  </si>
  <si>
    <t>TXN-02282</t>
  </si>
  <si>
    <t>TXN-02283</t>
  </si>
  <si>
    <t>TXN-02284</t>
  </si>
  <si>
    <t>TXN-02285</t>
  </si>
  <si>
    <t>TXN-02286</t>
  </si>
  <si>
    <t>TXN-02287</t>
  </si>
  <si>
    <t>TXN-02288</t>
  </si>
  <si>
    <t>TXN-02289</t>
  </si>
  <si>
    <t>TXN-02290</t>
  </si>
  <si>
    <t>TXN-02291</t>
  </si>
  <si>
    <t>TXN-02292</t>
  </si>
  <si>
    <t>TXN-02293</t>
  </si>
  <si>
    <t>TXN-02294</t>
  </si>
  <si>
    <t>TXN-02295</t>
  </si>
  <si>
    <t>TXN-02296</t>
  </si>
  <si>
    <t>TXN-02297</t>
  </si>
  <si>
    <t>TXN-02298</t>
  </si>
  <si>
    <t>TXN-02299</t>
  </si>
  <si>
    <t>TXN-02300</t>
  </si>
  <si>
    <t>TXN-02301</t>
  </si>
  <si>
    <t>TXN-02302</t>
  </si>
  <si>
    <t>TXN-02303</t>
  </si>
  <si>
    <t>TXN-02304</t>
  </si>
  <si>
    <t>TXN-02305</t>
  </si>
  <si>
    <t>TXN-02306</t>
  </si>
  <si>
    <t>TXN-02307</t>
  </si>
  <si>
    <t>TXN-02308</t>
  </si>
  <si>
    <t>TXN-02309</t>
  </si>
  <si>
    <t>TXN-02310</t>
  </si>
  <si>
    <t>TXN-02311</t>
  </si>
  <si>
    <t>TXN-02312</t>
  </si>
  <si>
    <t>TXN-02313</t>
  </si>
  <si>
    <t>TXN-02314</t>
  </si>
  <si>
    <t>TXN-02315</t>
  </si>
  <si>
    <t>TXN-02316</t>
  </si>
  <si>
    <t>TXN-02317</t>
  </si>
  <si>
    <t>TXN-02318</t>
  </si>
  <si>
    <t>TXN-02319</t>
  </si>
  <si>
    <t>TXN-02320</t>
  </si>
  <si>
    <t>TXN-02321</t>
  </si>
  <si>
    <t>TXN-02322</t>
  </si>
  <si>
    <t>TXN-02323</t>
  </si>
  <si>
    <t>TXN-02324</t>
  </si>
  <si>
    <t>TXN-02325</t>
  </si>
  <si>
    <t>TXN-02326</t>
  </si>
  <si>
    <t>TXN-02327</t>
  </si>
  <si>
    <t>TXN-02328</t>
  </si>
  <si>
    <t>TXN-02329</t>
  </si>
  <si>
    <t>TXN-02330</t>
  </si>
  <si>
    <t>TXN-02331</t>
  </si>
  <si>
    <t>TXN-02332</t>
  </si>
  <si>
    <t>TXN-02333</t>
  </si>
  <si>
    <t>TXN-02334</t>
  </si>
  <si>
    <t>TXN-02335</t>
  </si>
  <si>
    <t>TXN-02336</t>
  </si>
  <si>
    <t>TXN-02337</t>
  </si>
  <si>
    <t>TXN-02338</t>
  </si>
  <si>
    <t>TXN-02339</t>
  </si>
  <si>
    <t>TXN-02340</t>
  </si>
  <si>
    <t>TXN-02341</t>
  </si>
  <si>
    <t>TXN-02342</t>
  </si>
  <si>
    <t>TXN-02343</t>
  </si>
  <si>
    <t>TXN-02344</t>
  </si>
  <si>
    <t>TXN-02345</t>
  </si>
  <si>
    <t>TXN-02346</t>
  </si>
  <si>
    <t>TXN-02347</t>
  </si>
  <si>
    <t>TXN-02348</t>
  </si>
  <si>
    <t>TXN-02349</t>
  </si>
  <si>
    <t>TXN-02350</t>
  </si>
  <si>
    <t>TXN-02351</t>
  </si>
  <si>
    <t>TXN-02352</t>
  </si>
  <si>
    <t>TXN-02353</t>
  </si>
  <si>
    <t>TXN-02354</t>
  </si>
  <si>
    <t>TXN-02355</t>
  </si>
  <si>
    <t>TXN-02356</t>
  </si>
  <si>
    <t>TXN-02357</t>
  </si>
  <si>
    <t>TXN-02358</t>
  </si>
  <si>
    <t>TXN-02359</t>
  </si>
  <si>
    <t>TXN-02360</t>
  </si>
  <si>
    <t>TXN-02361</t>
  </si>
  <si>
    <t>TXN-02362</t>
  </si>
  <si>
    <t>TXN-02363</t>
  </si>
  <si>
    <t>TXN-02364</t>
  </si>
  <si>
    <t>TXN-02365</t>
  </si>
  <si>
    <t>TXN-02366</t>
  </si>
  <si>
    <t>TXN-02367</t>
  </si>
  <si>
    <t>TXN-02368</t>
  </si>
  <si>
    <t>TXN-02369</t>
  </si>
  <si>
    <t>TXN-02370</t>
  </si>
  <si>
    <t>TXN-02371</t>
  </si>
  <si>
    <t>TXN-02372</t>
  </si>
  <si>
    <t>TXN-02373</t>
  </si>
  <si>
    <t>TXN-02374</t>
  </si>
  <si>
    <t>TXN-02375</t>
  </si>
  <si>
    <t>TXN-02376</t>
  </si>
  <si>
    <t>TXN-02377</t>
  </si>
  <si>
    <t>TXN-02378</t>
  </si>
  <si>
    <t>TXN-02379</t>
  </si>
  <si>
    <t>TXN-02380</t>
  </si>
  <si>
    <t>TXN-02381</t>
  </si>
  <si>
    <t>TXN-02382</t>
  </si>
  <si>
    <t>TXN-02383</t>
  </si>
  <si>
    <t>TXN-02384</t>
  </si>
  <si>
    <t>TXN-02385</t>
  </si>
  <si>
    <t>TXN-02386</t>
  </si>
  <si>
    <t>TXN-02387</t>
  </si>
  <si>
    <t>TXN-02388</t>
  </si>
  <si>
    <t>TXN-02389</t>
  </si>
  <si>
    <t>TXN-02390</t>
  </si>
  <si>
    <t>TXN-02391</t>
  </si>
  <si>
    <t>TXN-02392</t>
  </si>
  <si>
    <t>TXN-02393</t>
  </si>
  <si>
    <t>TXN-02394</t>
  </si>
  <si>
    <t>TXN-02395</t>
  </si>
  <si>
    <t>TXN-02396</t>
  </si>
  <si>
    <t>TXN-02397</t>
  </si>
  <si>
    <t>TXN-02398</t>
  </si>
  <si>
    <t>TXN-02399</t>
  </si>
  <si>
    <t>TXN-02400</t>
  </si>
  <si>
    <t>TXN-02401</t>
  </si>
  <si>
    <t>TXN-02402</t>
  </si>
  <si>
    <t>TXN-02403</t>
  </si>
  <si>
    <t>TXN-02404</t>
  </si>
  <si>
    <t>TXN-02405</t>
  </si>
  <si>
    <t>TXN-02406</t>
  </si>
  <si>
    <t>TXN-02407</t>
  </si>
  <si>
    <t>TXN-02408</t>
  </si>
  <si>
    <t>TXN-02409</t>
  </si>
  <si>
    <t>TXN-02410</t>
  </si>
  <si>
    <t>TXN-02411</t>
  </si>
  <si>
    <t>TXN-02412</t>
  </si>
  <si>
    <t>TXN-02413</t>
  </si>
  <si>
    <t>TXN-02414</t>
  </si>
  <si>
    <t>TXN-02415</t>
  </si>
  <si>
    <t>TXN-02416</t>
  </si>
  <si>
    <t>TXN-02417</t>
  </si>
  <si>
    <t>TXN-02418</t>
  </si>
  <si>
    <t>TXN-02419</t>
  </si>
  <si>
    <t>TXN-02420</t>
  </si>
  <si>
    <t>TXN-02421</t>
  </si>
  <si>
    <t>TXN-02422</t>
  </si>
  <si>
    <t>TXN-02423</t>
  </si>
  <si>
    <t>TXN-02424</t>
  </si>
  <si>
    <t>TXN-02425</t>
  </si>
  <si>
    <t>TXN-02426</t>
  </si>
  <si>
    <t>TXN-02427</t>
  </si>
  <si>
    <t>TXN-02428</t>
  </si>
  <si>
    <t>TXN-02429</t>
  </si>
  <si>
    <t>TXN-02430</t>
  </si>
  <si>
    <t>TXN-02431</t>
  </si>
  <si>
    <t>TXN-02432</t>
  </si>
  <si>
    <t>TXN-02433</t>
  </si>
  <si>
    <t>TXN-02434</t>
  </si>
  <si>
    <t>TXN-02435</t>
  </si>
  <si>
    <t>TXN-02436</t>
  </si>
  <si>
    <t>TXN-02437</t>
  </si>
  <si>
    <t>TXN-02438</t>
  </si>
  <si>
    <t>TXN-02439</t>
  </si>
  <si>
    <t>TXN-02440</t>
  </si>
  <si>
    <t>TXN-02441</t>
  </si>
  <si>
    <t>TXN-02442</t>
  </si>
  <si>
    <t>TXN-02443</t>
  </si>
  <si>
    <t>TXN-02444</t>
  </si>
  <si>
    <t>TXN-02445</t>
  </si>
  <si>
    <t>TXN-02446</t>
  </si>
  <si>
    <t>TXN-02447</t>
  </si>
  <si>
    <t>TXN-02448</t>
  </si>
  <si>
    <t>TXN-02449</t>
  </si>
  <si>
    <t>TXN-02450</t>
  </si>
  <si>
    <t>TXN-02451</t>
  </si>
  <si>
    <t>TXN-02452</t>
  </si>
  <si>
    <t>TXN-02453</t>
  </si>
  <si>
    <t>TXN-02454</t>
  </si>
  <si>
    <t>TXN-02455</t>
  </si>
  <si>
    <t>TXN-02456</t>
  </si>
  <si>
    <t>TXN-02457</t>
  </si>
  <si>
    <t>TXN-02458</t>
  </si>
  <si>
    <t>TXN-02459</t>
  </si>
  <si>
    <t>TXN-02460</t>
  </si>
  <si>
    <t>TXN-02461</t>
  </si>
  <si>
    <t>TXN-02462</t>
  </si>
  <si>
    <t>TXN-02463</t>
  </si>
  <si>
    <t>TXN-02464</t>
  </si>
  <si>
    <t>TXN-02465</t>
  </si>
  <si>
    <t>TXN-02466</t>
  </si>
  <si>
    <t>TXN-02467</t>
  </si>
  <si>
    <t>TXN-02468</t>
  </si>
  <si>
    <t>TXN-02469</t>
  </si>
  <si>
    <t>TXN-02470</t>
  </si>
  <si>
    <t>TXN-02471</t>
  </si>
  <si>
    <t>TXN-02472</t>
  </si>
  <si>
    <t>TXN-02473</t>
  </si>
  <si>
    <t>TXN-02474</t>
  </si>
  <si>
    <t>TXN-02475</t>
  </si>
  <si>
    <t>TXN-02476</t>
  </si>
  <si>
    <t>TXN-02477</t>
  </si>
  <si>
    <t>TXN-02478</t>
  </si>
  <si>
    <t>TXN-02479</t>
  </si>
  <si>
    <t>TXN-02480</t>
  </si>
  <si>
    <t>TXN-02481</t>
  </si>
  <si>
    <t>TXN-02482</t>
  </si>
  <si>
    <t>TXN-02483</t>
  </si>
  <si>
    <t>TXN-02484</t>
  </si>
  <si>
    <t>TXN-02485</t>
  </si>
  <si>
    <t>TXN-02486</t>
  </si>
  <si>
    <t>TXN-02487</t>
  </si>
  <si>
    <t>TXN-02488</t>
  </si>
  <si>
    <t>TXN-02489</t>
  </si>
  <si>
    <t>TXN-02490</t>
  </si>
  <si>
    <t>TXN-02491</t>
  </si>
  <si>
    <t>TXN-02492</t>
  </si>
  <si>
    <t>TXN-02493</t>
  </si>
  <si>
    <t>TXN-02494</t>
  </si>
  <si>
    <t>TXN-02495</t>
  </si>
  <si>
    <t>TXN-02496</t>
  </si>
  <si>
    <t>TXN-02497</t>
  </si>
  <si>
    <t>TXN-02498</t>
  </si>
  <si>
    <t>TXN-02499</t>
  </si>
  <si>
    <t>TXN-02500</t>
  </si>
  <si>
    <t>TXN-02501</t>
  </si>
  <si>
    <t>TXN-02502</t>
  </si>
  <si>
    <t>TXN-02503</t>
  </si>
  <si>
    <t>TXN-02504</t>
  </si>
  <si>
    <t>TXN-02505</t>
  </si>
  <si>
    <t>TXN-02506</t>
  </si>
  <si>
    <t>TXN-02507</t>
  </si>
  <si>
    <t>TXN-02508</t>
  </si>
  <si>
    <t>TXN-02509</t>
  </si>
  <si>
    <t>TXN-02510</t>
  </si>
  <si>
    <t>TXN-02511</t>
  </si>
  <si>
    <t>TXN-02512</t>
  </si>
  <si>
    <t>TXN-02513</t>
  </si>
  <si>
    <t>TXN-02514</t>
  </si>
  <si>
    <t>TXN-02515</t>
  </si>
  <si>
    <t>TXN-02516</t>
  </si>
  <si>
    <t>TXN-02517</t>
  </si>
  <si>
    <t>TXN-02518</t>
  </si>
  <si>
    <t>TXN-02519</t>
  </si>
  <si>
    <t>TXN-02520</t>
  </si>
  <si>
    <t>TXN-02521</t>
  </si>
  <si>
    <t>TXN-02522</t>
  </si>
  <si>
    <t>TXN-02523</t>
  </si>
  <si>
    <t>TXN-02524</t>
  </si>
  <si>
    <t>TXN-02525</t>
  </si>
  <si>
    <t>TXN-02526</t>
  </si>
  <si>
    <t>TXN-02527</t>
  </si>
  <si>
    <t>TXN-02528</t>
  </si>
  <si>
    <t>TXN-02529</t>
  </si>
  <si>
    <t>TXN-02530</t>
  </si>
  <si>
    <t>TXN-02531</t>
  </si>
  <si>
    <t>TXN-02532</t>
  </si>
  <si>
    <t>TXN-02533</t>
  </si>
  <si>
    <t>TXN-02534</t>
  </si>
  <si>
    <t>TXN-02535</t>
  </si>
  <si>
    <t>TXN-02536</t>
  </si>
  <si>
    <t>TXN-02537</t>
  </si>
  <si>
    <t>TXN-02538</t>
  </si>
  <si>
    <t>TXN-02539</t>
  </si>
  <si>
    <t>TXN-02540</t>
  </si>
  <si>
    <t>TXN-02541</t>
  </si>
  <si>
    <t>TXN-02542</t>
  </si>
  <si>
    <t>TXN-02543</t>
  </si>
  <si>
    <t>TXN-02544</t>
  </si>
  <si>
    <t>TXN-02545</t>
  </si>
  <si>
    <t>TXN-02546</t>
  </si>
  <si>
    <t>TXN-02547</t>
  </si>
  <si>
    <t>TXN-02548</t>
  </si>
  <si>
    <t>TXN-02549</t>
  </si>
  <si>
    <t>TXN-02550</t>
  </si>
  <si>
    <t>TXN-02551</t>
  </si>
  <si>
    <t>TXN-02552</t>
  </si>
  <si>
    <t>TXN-02553</t>
  </si>
  <si>
    <t>TXN-02554</t>
  </si>
  <si>
    <t>TXN-02555</t>
  </si>
  <si>
    <t>TXN-02556</t>
  </si>
  <si>
    <t>TXN-02557</t>
  </si>
  <si>
    <t>TXN-02558</t>
  </si>
  <si>
    <t>TXN-02559</t>
  </si>
  <si>
    <t>TXN-02560</t>
  </si>
  <si>
    <t>TXN-02561</t>
  </si>
  <si>
    <t>TXN-02562</t>
  </si>
  <si>
    <t>TXN-02563</t>
  </si>
  <si>
    <t>TXN-02564</t>
  </si>
  <si>
    <t>TXN-02565</t>
  </si>
  <si>
    <t>TXN-02566</t>
  </si>
  <si>
    <t>TXN-02567</t>
  </si>
  <si>
    <t>TXN-02568</t>
  </si>
  <si>
    <t>TXN-02569</t>
  </si>
  <si>
    <t>TXN-02570</t>
  </si>
  <si>
    <t>TXN-02571</t>
  </si>
  <si>
    <t>TXN-02572</t>
  </si>
  <si>
    <t>TXN-02573</t>
  </si>
  <si>
    <t>TXN-02574</t>
  </si>
  <si>
    <t>TXN-02575</t>
  </si>
  <si>
    <t>TXN-02576</t>
  </si>
  <si>
    <t>TXN-02577</t>
  </si>
  <si>
    <t>TXN-02578</t>
  </si>
  <si>
    <t>TXN-02579</t>
  </si>
  <si>
    <t>TXN-02580</t>
  </si>
  <si>
    <t>TXN-02581</t>
  </si>
  <si>
    <t>TXN-02582</t>
  </si>
  <si>
    <t>TXN-02583</t>
  </si>
  <si>
    <t>TXN-02584</t>
  </si>
  <si>
    <t>TXN-02585</t>
  </si>
  <si>
    <t>TXN-02586</t>
  </si>
  <si>
    <t>TXN-02587</t>
  </si>
  <si>
    <t>TXN-02588</t>
  </si>
  <si>
    <t>TXN-02589</t>
  </si>
  <si>
    <t>TXN-02590</t>
  </si>
  <si>
    <t>TXN-02591</t>
  </si>
  <si>
    <t>TXN-02592</t>
  </si>
  <si>
    <t>TXN-02593</t>
  </si>
  <si>
    <t>TXN-02594</t>
  </si>
  <si>
    <t>TXN-02595</t>
  </si>
  <si>
    <t>TXN-02596</t>
  </si>
  <si>
    <t>TXN-02597</t>
  </si>
  <si>
    <t>TXN-02598</t>
  </si>
  <si>
    <t>TXN-02599</t>
  </si>
  <si>
    <t>TXN-02600</t>
  </si>
  <si>
    <t>TXN-02601</t>
  </si>
  <si>
    <t>TXN-02602</t>
  </si>
  <si>
    <t>TXN-02603</t>
  </si>
  <si>
    <t>TXN-02604</t>
  </si>
  <si>
    <t>TXN-02605</t>
  </si>
  <si>
    <t>TXN-02606</t>
  </si>
  <si>
    <t>TXN-02607</t>
  </si>
  <si>
    <t>TXN-02608</t>
  </si>
  <si>
    <t>TXN-02609</t>
  </si>
  <si>
    <t>TXN-02610</t>
  </si>
  <si>
    <t>TXN-02611</t>
  </si>
  <si>
    <t>TXN-02612</t>
  </si>
  <si>
    <t>TXN-02613</t>
  </si>
  <si>
    <t>TXN-02614</t>
  </si>
  <si>
    <t>TXN-02615</t>
  </si>
  <si>
    <t>TXN-02616</t>
  </si>
  <si>
    <t>TXN-02617</t>
  </si>
  <si>
    <t>TXN-02618</t>
  </si>
  <si>
    <t>TXN-02619</t>
  </si>
  <si>
    <t>TXN-02620</t>
  </si>
  <si>
    <t>TXN-02621</t>
  </si>
  <si>
    <t>TXN-02622</t>
  </si>
  <si>
    <t>TXN-02623</t>
  </si>
  <si>
    <t>TXN-02624</t>
  </si>
  <si>
    <t>TXN-02625</t>
  </si>
  <si>
    <t>TXN-02626</t>
  </si>
  <si>
    <t>TXN-02627</t>
  </si>
  <si>
    <t>TXN-02628</t>
  </si>
  <si>
    <t>TXN-02629</t>
  </si>
  <si>
    <t>TXN-02630</t>
  </si>
  <si>
    <t>TXN-02631</t>
  </si>
  <si>
    <t>TXN-02632</t>
  </si>
  <si>
    <t>TXN-02633</t>
  </si>
  <si>
    <t>TXN-02634</t>
  </si>
  <si>
    <t>TXN-02635</t>
  </si>
  <si>
    <t>TXN-02636</t>
  </si>
  <si>
    <t>TXN-02637</t>
  </si>
  <si>
    <t>TXN-02638</t>
  </si>
  <si>
    <t>TXN-02639</t>
  </si>
  <si>
    <t>TXN-02640</t>
  </si>
  <si>
    <t>TXN-02641</t>
  </si>
  <si>
    <t>TXN-02642</t>
  </si>
  <si>
    <t>TXN-02643</t>
  </si>
  <si>
    <t>TXN-02644</t>
  </si>
  <si>
    <t>TXN-02645</t>
  </si>
  <si>
    <t>TXN-02646</t>
  </si>
  <si>
    <t>TXN-02647</t>
  </si>
  <si>
    <t>TXN-02648</t>
  </si>
  <si>
    <t>TXN-02649</t>
  </si>
  <si>
    <t>TXN-02650</t>
  </si>
  <si>
    <t>TXN-02651</t>
  </si>
  <si>
    <t>TXN-02652</t>
  </si>
  <si>
    <t>TXN-02653</t>
  </si>
  <si>
    <t>TXN-02654</t>
  </si>
  <si>
    <t>TXN-02655</t>
  </si>
  <si>
    <t>TXN-02656</t>
  </si>
  <si>
    <t>TXN-02657</t>
  </si>
  <si>
    <t>TXN-02658</t>
  </si>
  <si>
    <t>TXN-02659</t>
  </si>
  <si>
    <t>TXN-02660</t>
  </si>
  <si>
    <t>TXN-02661</t>
  </si>
  <si>
    <t>TXN-02662</t>
  </si>
  <si>
    <t>TXN-02663</t>
  </si>
  <si>
    <t>TXN-02664</t>
  </si>
  <si>
    <t>TXN-02665</t>
  </si>
  <si>
    <t>TXN-02666</t>
  </si>
  <si>
    <t>TXN-02667</t>
  </si>
  <si>
    <t>TXN-02668</t>
  </si>
  <si>
    <t>TXN-02669</t>
  </si>
  <si>
    <t>TXN-02670</t>
  </si>
  <si>
    <t>TXN-02671</t>
  </si>
  <si>
    <t>TXN-02672</t>
  </si>
  <si>
    <t>TXN-02673</t>
  </si>
  <si>
    <t>TXN-02674</t>
  </si>
  <si>
    <t>TXN-02675</t>
  </si>
  <si>
    <t>TXN-02676</t>
  </si>
  <si>
    <t>TXN-02677</t>
  </si>
  <si>
    <t>TXN-02678</t>
  </si>
  <si>
    <t>TXN-02679</t>
  </si>
  <si>
    <t>TXN-02680</t>
  </si>
  <si>
    <t>TXN-02681</t>
  </si>
  <si>
    <t>TXN-02682</t>
  </si>
  <si>
    <t>TXN-02683</t>
  </si>
  <si>
    <t>TXN-02684</t>
  </si>
  <si>
    <t>TXN-02685</t>
  </si>
  <si>
    <t>TXN-02686</t>
  </si>
  <si>
    <t>TXN-02687</t>
  </si>
  <si>
    <t>TXN-02688</t>
  </si>
  <si>
    <t>TXN-02689</t>
  </si>
  <si>
    <t>TXN-02690</t>
  </si>
  <si>
    <t>TXN-02691</t>
  </si>
  <si>
    <t>TXN-02692</t>
  </si>
  <si>
    <t>TXN-02693</t>
  </si>
  <si>
    <t>TXN-02694</t>
  </si>
  <si>
    <t>TXN-02695</t>
  </si>
  <si>
    <t>TXN-02696</t>
  </si>
  <si>
    <t>TXN-02697</t>
  </si>
  <si>
    <t>TXN-02698</t>
  </si>
  <si>
    <t>TXN-02699</t>
  </si>
  <si>
    <t>TXN-02700</t>
  </si>
  <si>
    <t>TXN-02701</t>
  </si>
  <si>
    <t>TXN-02702</t>
  </si>
  <si>
    <t>TXN-02703</t>
  </si>
  <si>
    <t>TXN-02704</t>
  </si>
  <si>
    <t>TXN-02705</t>
  </si>
  <si>
    <t>TXN-02706</t>
  </si>
  <si>
    <t>TXN-02707</t>
  </si>
  <si>
    <t>TXN-02708</t>
  </si>
  <si>
    <t>TXN-02709</t>
  </si>
  <si>
    <t>TXN-02710</t>
  </si>
  <si>
    <t>TXN-02711</t>
  </si>
  <si>
    <t>TXN-02712</t>
  </si>
  <si>
    <t>TXN-02713</t>
  </si>
  <si>
    <t>TXN-02714</t>
  </si>
  <si>
    <t>TXN-02715</t>
  </si>
  <si>
    <t>TXN-02716</t>
  </si>
  <si>
    <t>TXN-02717</t>
  </si>
  <si>
    <t>TXN-02718</t>
  </si>
  <si>
    <t>TXN-02719</t>
  </si>
  <si>
    <t>TXN-02720</t>
  </si>
  <si>
    <t>TXN-02721</t>
  </si>
  <si>
    <t>TXN-02722</t>
  </si>
  <si>
    <t>TXN-02723</t>
  </si>
  <si>
    <t>TXN-02724</t>
  </si>
  <si>
    <t>TXN-02725</t>
  </si>
  <si>
    <t>TXN-02726</t>
  </si>
  <si>
    <t>TXN-02727</t>
  </si>
  <si>
    <t>TXN-02728</t>
  </si>
  <si>
    <t>TXN-02729</t>
  </si>
  <si>
    <t>TXN-02730</t>
  </si>
  <si>
    <t>TXN-02731</t>
  </si>
  <si>
    <t>TXN-02732</t>
  </si>
  <si>
    <t>TXN-02733</t>
  </si>
  <si>
    <t>TXN-02734</t>
  </si>
  <si>
    <t>TXN-02735</t>
  </si>
  <si>
    <t>TXN-02736</t>
  </si>
  <si>
    <t>TXN-02737</t>
  </si>
  <si>
    <t>TXN-02738</t>
  </si>
  <si>
    <t>TXN-02739</t>
  </si>
  <si>
    <t>TXN-02740</t>
  </si>
  <si>
    <t>TXN-02741</t>
  </si>
  <si>
    <t>TXN-02742</t>
  </si>
  <si>
    <t>TXN-02743</t>
  </si>
  <si>
    <t>TXN-02744</t>
  </si>
  <si>
    <t>TXN-02745</t>
  </si>
  <si>
    <t>TXN-02746</t>
  </si>
  <si>
    <t>TXN-02747</t>
  </si>
  <si>
    <t>TXN-02748</t>
  </si>
  <si>
    <t>TXN-02749</t>
  </si>
  <si>
    <t>TXN-02750</t>
  </si>
  <si>
    <t>TXN-02751</t>
  </si>
  <si>
    <t>TXN-02752</t>
  </si>
  <si>
    <t>TXN-02753</t>
  </si>
  <si>
    <t>TXN-02754</t>
  </si>
  <si>
    <t>TXN-02755</t>
  </si>
  <si>
    <t>TXN-02756</t>
  </si>
  <si>
    <t>TXN-02757</t>
  </si>
  <si>
    <t>TXN-02758</t>
  </si>
  <si>
    <t>TXN-02759</t>
  </si>
  <si>
    <t>TXN-02760</t>
  </si>
  <si>
    <t>TXN-02761</t>
  </si>
  <si>
    <t>TXN-02762</t>
  </si>
  <si>
    <t>TXN-02763</t>
  </si>
  <si>
    <t>TXN-02764</t>
  </si>
  <si>
    <t>TXN-02765</t>
  </si>
  <si>
    <t>TXN-02766</t>
  </si>
  <si>
    <t>TXN-02767</t>
  </si>
  <si>
    <t>TXN-02768</t>
  </si>
  <si>
    <t>TXN-02769</t>
  </si>
  <si>
    <t>TXN-02770</t>
  </si>
  <si>
    <t>TXN-02771</t>
  </si>
  <si>
    <t>TXN-02772</t>
  </si>
  <si>
    <t>TXN-02773</t>
  </si>
  <si>
    <t>TXN-02774</t>
  </si>
  <si>
    <t>TXN-02775</t>
  </si>
  <si>
    <t>TXN-02776</t>
  </si>
  <si>
    <t>TXN-02777</t>
  </si>
  <si>
    <t>TXN-02778</t>
  </si>
  <si>
    <t>TXN-02779</t>
  </si>
  <si>
    <t>TXN-02780</t>
  </si>
  <si>
    <t>TXN-02781</t>
  </si>
  <si>
    <t>TXN-02782</t>
  </si>
  <si>
    <t>TXN-02783</t>
  </si>
  <si>
    <t>TXN-02784</t>
  </si>
  <si>
    <t>TXN-02785</t>
  </si>
  <si>
    <t>TXN-02786</t>
  </si>
  <si>
    <t>TXN-02787</t>
  </si>
  <si>
    <t>TXN-02788</t>
  </si>
  <si>
    <t>TXN-02789</t>
  </si>
  <si>
    <t>TXN-02790</t>
  </si>
  <si>
    <t>TXN-02791</t>
  </si>
  <si>
    <t>TXN-02792</t>
  </si>
  <si>
    <t>TXN-02793</t>
  </si>
  <si>
    <t>TXN-02794</t>
  </si>
  <si>
    <t>TXN-02795</t>
  </si>
  <si>
    <t>TXN-02796</t>
  </si>
  <si>
    <t>TXN-02797</t>
  </si>
  <si>
    <t>TXN-02798</t>
  </si>
  <si>
    <t>TXN-02799</t>
  </si>
  <si>
    <t>TXN-02800</t>
  </si>
  <si>
    <t>TXN-02801</t>
  </si>
  <si>
    <t>TXN-02802</t>
  </si>
  <si>
    <t>TXN-02803</t>
  </si>
  <si>
    <t>TXN-02804</t>
  </si>
  <si>
    <t>TXN-02805</t>
  </si>
  <si>
    <t>TXN-02806</t>
  </si>
  <si>
    <t>TXN-02807</t>
  </si>
  <si>
    <t>TXN-02808</t>
  </si>
  <si>
    <t>TXN-02809</t>
  </si>
  <si>
    <t>TXN-02810</t>
  </si>
  <si>
    <t>TXN-02811</t>
  </si>
  <si>
    <t>TXN-02812</t>
  </si>
  <si>
    <t>TXN-02813</t>
  </si>
  <si>
    <t>TXN-02814</t>
  </si>
  <si>
    <t>TXN-02815</t>
  </si>
  <si>
    <t>TXN-02816</t>
  </si>
  <si>
    <t>TXN-02817</t>
  </si>
  <si>
    <t>TXN-02818</t>
  </si>
  <si>
    <t>TXN-02819</t>
  </si>
  <si>
    <t>TXN-02820</t>
  </si>
  <si>
    <t>TXN-02821</t>
  </si>
  <si>
    <t>TXN-02822</t>
  </si>
  <si>
    <t>TXN-02823</t>
  </si>
  <si>
    <t>TXN-02824</t>
  </si>
  <si>
    <t>TXN-02825</t>
  </si>
  <si>
    <t>TXN-02826</t>
  </si>
  <si>
    <t>TXN-02827</t>
  </si>
  <si>
    <t>TXN-02828</t>
  </si>
  <si>
    <t>TXN-02829</t>
  </si>
  <si>
    <t>TXN-02830</t>
  </si>
  <si>
    <t>TXN-02831</t>
  </si>
  <si>
    <t>TXN-02832</t>
  </si>
  <si>
    <t>TXN-02833</t>
  </si>
  <si>
    <t>TXN-02834</t>
  </si>
  <si>
    <t>TXN-02835</t>
  </si>
  <si>
    <t>TXN-02836</t>
  </si>
  <si>
    <t>TXN-02837</t>
  </si>
  <si>
    <t>TXN-02838</t>
  </si>
  <si>
    <t>TXN-02839</t>
  </si>
  <si>
    <t>TXN-02840</t>
  </si>
  <si>
    <t>TXN-02841</t>
  </si>
  <si>
    <t>TXN-02842</t>
  </si>
  <si>
    <t>TXN-02843</t>
  </si>
  <si>
    <t>TXN-02844</t>
  </si>
  <si>
    <t>TXN-02845</t>
  </si>
  <si>
    <t>TXN-02846</t>
  </si>
  <si>
    <t>TXN-02847</t>
  </si>
  <si>
    <t>TXN-02848</t>
  </si>
  <si>
    <t>TXN-02849</t>
  </si>
  <si>
    <t>TXN-02850</t>
  </si>
  <si>
    <t>TXN-02851</t>
  </si>
  <si>
    <t>TXN-02852</t>
  </si>
  <si>
    <t>TXN-02853</t>
  </si>
  <si>
    <t>TXN-02854</t>
  </si>
  <si>
    <t>TXN-02855</t>
  </si>
  <si>
    <t>TXN-02856</t>
  </si>
  <si>
    <t>TXN-02857</t>
  </si>
  <si>
    <t>TXN-02858</t>
  </si>
  <si>
    <t>TXN-02859</t>
  </si>
  <si>
    <t>TXN-02860</t>
  </si>
  <si>
    <t>TXN-02861</t>
  </si>
  <si>
    <t>TXN-02862</t>
  </si>
  <si>
    <t>TXN-02863</t>
  </si>
  <si>
    <t>TXN-02864</t>
  </si>
  <si>
    <t>TXN-02865</t>
  </si>
  <si>
    <t>TXN-02866</t>
  </si>
  <si>
    <t>TXN-02867</t>
  </si>
  <si>
    <t>TXN-02868</t>
  </si>
  <si>
    <t>TXN-02869</t>
  </si>
  <si>
    <t>TXN-02870</t>
  </si>
  <si>
    <t>TXN-02871</t>
  </si>
  <si>
    <t>TXN-02872</t>
  </si>
  <si>
    <t>TXN-02873</t>
  </si>
  <si>
    <t>TXN-02874</t>
  </si>
  <si>
    <t>TXN-02875</t>
  </si>
  <si>
    <t>TXN-02876</t>
  </si>
  <si>
    <t>TXN-02877</t>
  </si>
  <si>
    <t>TXN-02878</t>
  </si>
  <si>
    <t>TXN-02879</t>
  </si>
  <si>
    <t>TXN-02880</t>
  </si>
  <si>
    <t>TXN-02881</t>
  </si>
  <si>
    <t>TXN-02882</t>
  </si>
  <si>
    <t>TXN-02883</t>
  </si>
  <si>
    <t>TXN-02884</t>
  </si>
  <si>
    <t>TXN-02885</t>
  </si>
  <si>
    <t>TXN-02886</t>
  </si>
  <si>
    <t>TXN-02887</t>
  </si>
  <si>
    <t>TXN-02888</t>
  </si>
  <si>
    <t>TXN-02889</t>
  </si>
  <si>
    <t>TXN-02890</t>
  </si>
  <si>
    <t>TXN-02891</t>
  </si>
  <si>
    <t>TXN-02892</t>
  </si>
  <si>
    <t>TXN-02893</t>
  </si>
  <si>
    <t>TXN-02894</t>
  </si>
  <si>
    <t>TXN-02895</t>
  </si>
  <si>
    <t>TXN-02896</t>
  </si>
  <si>
    <t>TXN-02897</t>
  </si>
  <si>
    <t>TXN-02898</t>
  </si>
  <si>
    <t>TXN-02899</t>
  </si>
  <si>
    <t>TXN-02900</t>
  </si>
  <si>
    <t>TXN-02901</t>
  </si>
  <si>
    <t>TXN-02902</t>
  </si>
  <si>
    <t>TXN-02903</t>
  </si>
  <si>
    <t>TXN-02904</t>
  </si>
  <si>
    <t>TXN-02905</t>
  </si>
  <si>
    <t>TXN-02906</t>
  </si>
  <si>
    <t>TXN-02907</t>
  </si>
  <si>
    <t>TXN-02908</t>
  </si>
  <si>
    <t>TXN-02909</t>
  </si>
  <si>
    <t>TXN-02910</t>
  </si>
  <si>
    <t>TXN-02911</t>
  </si>
  <si>
    <t>TXN-02912</t>
  </si>
  <si>
    <t>TXN-02913</t>
  </si>
  <si>
    <t>TXN-02914</t>
  </si>
  <si>
    <t>TXN-02915</t>
  </si>
  <si>
    <t>TXN-02916</t>
  </si>
  <si>
    <t>TXN-02917</t>
  </si>
  <si>
    <t>TXN-02918</t>
  </si>
  <si>
    <t>TXN-02919</t>
  </si>
  <si>
    <t>TXN-02920</t>
  </si>
  <si>
    <t>TXN-02921</t>
  </si>
  <si>
    <t>TXN-02922</t>
  </si>
  <si>
    <t>TXN-02923</t>
  </si>
  <si>
    <t>TXN-02924</t>
  </si>
  <si>
    <t>TXN-02925</t>
  </si>
  <si>
    <t>TXN-02926</t>
  </si>
  <si>
    <t>TXN-02927</t>
  </si>
  <si>
    <t>TXN-02928</t>
  </si>
  <si>
    <t>TXN-02929</t>
  </si>
  <si>
    <t>TXN-02930</t>
  </si>
  <si>
    <t>TXN-02931</t>
  </si>
  <si>
    <t>TXN-02932</t>
  </si>
  <si>
    <t>TXN-02933</t>
  </si>
  <si>
    <t>TXN-02934</t>
  </si>
  <si>
    <t>TXN-02935</t>
  </si>
  <si>
    <t>TXN-02936</t>
  </si>
  <si>
    <t>TXN-02937</t>
  </si>
  <si>
    <t>TXN-02938</t>
  </si>
  <si>
    <t>TXN-02939</t>
  </si>
  <si>
    <t>TXN-02940</t>
  </si>
  <si>
    <t>TXN-02941</t>
  </si>
  <si>
    <t>TXN-02942</t>
  </si>
  <si>
    <t>TXN-02943</t>
  </si>
  <si>
    <t>TXN-02944</t>
  </si>
  <si>
    <t>TXN-02945</t>
  </si>
  <si>
    <t>TXN-02946</t>
  </si>
  <si>
    <t>TXN-02947</t>
  </si>
  <si>
    <t>TXN-02948</t>
  </si>
  <si>
    <t>TXN-02949</t>
  </si>
  <si>
    <t>TXN-02950</t>
  </si>
  <si>
    <t>TXN-02951</t>
  </si>
  <si>
    <t>TXN-02952</t>
  </si>
  <si>
    <t>TXN-02953</t>
  </si>
  <si>
    <t>TXN-02954</t>
  </si>
  <si>
    <t>TXN-02955</t>
  </si>
  <si>
    <t>TXN-02956</t>
  </si>
  <si>
    <t>TXN-02957</t>
  </si>
  <si>
    <t>TXN-02958</t>
  </si>
  <si>
    <t>TXN-02959</t>
  </si>
  <si>
    <t>TXN-02960</t>
  </si>
  <si>
    <t>TXN-02961</t>
  </si>
  <si>
    <t>TXN-02962</t>
  </si>
  <si>
    <t>TXN-02963</t>
  </si>
  <si>
    <t>TXN-02964</t>
  </si>
  <si>
    <t>TXN-02965</t>
  </si>
  <si>
    <t>TXN-02966</t>
  </si>
  <si>
    <t>TXN-02967</t>
  </si>
  <si>
    <t>TXN-02968</t>
  </si>
  <si>
    <t>TXN-02969</t>
  </si>
  <si>
    <t>TXN-02970</t>
  </si>
  <si>
    <t>TXN-02971</t>
  </si>
  <si>
    <t>TXN-02972</t>
  </si>
  <si>
    <t>TXN-02973</t>
  </si>
  <si>
    <t>TXN-02974</t>
  </si>
  <si>
    <t>TXN-02975</t>
  </si>
  <si>
    <t>TXN-02976</t>
  </si>
  <si>
    <t>TXN-02977</t>
  </si>
  <si>
    <t>TXN-02978</t>
  </si>
  <si>
    <t>TXN-02979</t>
  </si>
  <si>
    <t>TXN-02980</t>
  </si>
  <si>
    <t>TXN-02981</t>
  </si>
  <si>
    <t>TXN-02982</t>
  </si>
  <si>
    <t>TXN-02983</t>
  </si>
  <si>
    <t>TXN-02984</t>
  </si>
  <si>
    <t>TXN-02985</t>
  </si>
  <si>
    <t>TXN-02986</t>
  </si>
  <si>
    <t>TXN-02987</t>
  </si>
  <si>
    <t>TXN-02988</t>
  </si>
  <si>
    <t>TXN-02989</t>
  </si>
  <si>
    <t>TXN-02991</t>
  </si>
  <si>
    <t>TXN-02992</t>
  </si>
  <si>
    <t>TXN-02993</t>
  </si>
  <si>
    <t>TXN-02994</t>
  </si>
  <si>
    <t>TXN-02995</t>
  </si>
  <si>
    <t>TXN-02996</t>
  </si>
  <si>
    <t>TXN-02997</t>
  </si>
  <si>
    <t>TXN-02998</t>
  </si>
  <si>
    <t>TXN-02999</t>
  </si>
  <si>
    <t>TXN-03000</t>
  </si>
  <si>
    <t>TXN-03001</t>
  </si>
  <si>
    <t>TXN-03002</t>
  </si>
  <si>
    <t>TXN-03003</t>
  </si>
  <si>
    <t>TXN-03004</t>
  </si>
  <si>
    <t>TXN-03005</t>
  </si>
  <si>
    <t>TXN-03006</t>
  </si>
  <si>
    <t>TXN-03007</t>
  </si>
  <si>
    <t>TXN-03008</t>
  </si>
  <si>
    <t>TXN-03009</t>
  </si>
  <si>
    <t>TXN-03010</t>
  </si>
  <si>
    <t>TXN-03011</t>
  </si>
  <si>
    <t>TXN-03012</t>
  </si>
  <si>
    <t>TXN-03013</t>
  </si>
  <si>
    <t>TXN-03014</t>
  </si>
  <si>
    <t>TXN-03015</t>
  </si>
  <si>
    <t>TXN-03016</t>
  </si>
  <si>
    <t>TXN-03017</t>
  </si>
  <si>
    <t>TXN-03018</t>
  </si>
  <si>
    <t>TXN-03019</t>
  </si>
  <si>
    <t>TXN-03020</t>
  </si>
  <si>
    <t>TXN-03021</t>
  </si>
  <si>
    <t>TXN-03022</t>
  </si>
  <si>
    <t>TXN-03023</t>
  </si>
  <si>
    <t>TXN-03024</t>
  </si>
  <si>
    <t>TXN-03025</t>
  </si>
  <si>
    <t>TXN-03026</t>
  </si>
  <si>
    <t>TXN-03027</t>
  </si>
  <si>
    <t>TXN-03028</t>
  </si>
  <si>
    <t>TXN-03029</t>
  </si>
  <si>
    <t>TXN-03030</t>
  </si>
  <si>
    <t>TXN-03031</t>
  </si>
  <si>
    <t>TXN-03032</t>
  </si>
  <si>
    <t>TXN-03033</t>
  </si>
  <si>
    <t>TXN-03034</t>
  </si>
  <si>
    <t>TXN-03035</t>
  </si>
  <si>
    <t>TXN-03036</t>
  </si>
  <si>
    <t>TXN-03037</t>
  </si>
  <si>
    <t>TXN-03038</t>
  </si>
  <si>
    <t>TXN-03039</t>
  </si>
  <si>
    <t>TXN-03040</t>
  </si>
  <si>
    <t>TXN-03041</t>
  </si>
  <si>
    <t>TXN-03042</t>
  </si>
  <si>
    <t>TXN-03043</t>
  </si>
  <si>
    <t>TXN-03044</t>
  </si>
  <si>
    <t>TXN-03045</t>
  </si>
  <si>
    <t>TXN-03046</t>
  </si>
  <si>
    <t>TXN-03047</t>
  </si>
  <si>
    <t>TXN-03048</t>
  </si>
  <si>
    <t>TXN-03049</t>
  </si>
  <si>
    <t>TXN-03050</t>
  </si>
  <si>
    <t>TXN-03051</t>
  </si>
  <si>
    <t>TXN-03052</t>
  </si>
  <si>
    <t>TXN-03053</t>
  </si>
  <si>
    <t>TXN-03054</t>
  </si>
  <si>
    <t>TXN-03055</t>
  </si>
  <si>
    <t>TXN-03056</t>
  </si>
  <si>
    <t>TXN-03057</t>
  </si>
  <si>
    <t>TXN-03058</t>
  </si>
  <si>
    <t>TXN-03059</t>
  </si>
  <si>
    <t>TXN-03060</t>
  </si>
  <si>
    <t>TXN-03061</t>
  </si>
  <si>
    <t>TXN-03062</t>
  </si>
  <si>
    <t>TXN-03063</t>
  </si>
  <si>
    <t>TXN-03064</t>
  </si>
  <si>
    <t>TXN-03065</t>
  </si>
  <si>
    <t>TXN-03066</t>
  </si>
  <si>
    <t>TXN-03067</t>
  </si>
  <si>
    <t>TXN-03068</t>
  </si>
  <si>
    <t>TXN-03069</t>
  </si>
  <si>
    <t>TXN-03070</t>
  </si>
  <si>
    <t>TXN-03071</t>
  </si>
  <si>
    <t>TXN-03072</t>
  </si>
  <si>
    <t>TXN-03073</t>
  </si>
  <si>
    <t>TXN-03074</t>
  </si>
  <si>
    <t>TXN-03075</t>
  </si>
  <si>
    <t>TXN-03076</t>
  </si>
  <si>
    <t>TXN-03077</t>
  </si>
  <si>
    <t>TXN-03078</t>
  </si>
  <si>
    <t>TXN-03079</t>
  </si>
  <si>
    <t>TXN-03080</t>
  </si>
  <si>
    <t>TXN-03081</t>
  </si>
  <si>
    <t>TXN-03082</t>
  </si>
  <si>
    <t>TXN-03083</t>
  </si>
  <si>
    <t>TXN-03084</t>
  </si>
  <si>
    <t>TXN-03085</t>
  </si>
  <si>
    <t>TXN-03086</t>
  </si>
  <si>
    <t>TXN-03087</t>
  </si>
  <si>
    <t>TXN-03088</t>
  </si>
  <si>
    <t>TXN-03089</t>
  </si>
  <si>
    <t>TXN-03090</t>
  </si>
  <si>
    <t>TXN-03091</t>
  </si>
  <si>
    <t>TXN-03092</t>
  </si>
  <si>
    <t>TXN-03093</t>
  </si>
  <si>
    <t>TXN-03094</t>
  </si>
  <si>
    <t>TXN-03095</t>
  </si>
  <si>
    <t>TXN-03096</t>
  </si>
  <si>
    <t>TXN-03097</t>
  </si>
  <si>
    <t>TXN-03098</t>
  </si>
  <si>
    <t>TXN-03099</t>
  </si>
  <si>
    <t>TXN-03100</t>
  </si>
  <si>
    <t>TXN-03101</t>
  </si>
  <si>
    <t>TXN-03102</t>
  </si>
  <si>
    <t>TXN-03103</t>
  </si>
  <si>
    <t>TXN-03104</t>
  </si>
  <si>
    <t>TXN-03105</t>
  </si>
  <si>
    <t>TXN-03106</t>
  </si>
  <si>
    <t>TXN-03107</t>
  </si>
  <si>
    <t>TXN-03108</t>
  </si>
  <si>
    <t>TXN-03109</t>
  </si>
  <si>
    <t>TXN-03110</t>
  </si>
  <si>
    <t>TXN-03111</t>
  </si>
  <si>
    <t>TXN-03112</t>
  </si>
  <si>
    <t>TXN-03113</t>
  </si>
  <si>
    <t>TXN-03114</t>
  </si>
  <si>
    <t>TXN-03115</t>
  </si>
  <si>
    <t>TXN-03116</t>
  </si>
  <si>
    <t>TXN-03117</t>
  </si>
  <si>
    <t>TXN-03118</t>
  </si>
  <si>
    <t>TXN-03119</t>
  </si>
  <si>
    <t>TXN-03120</t>
  </si>
  <si>
    <t>TXN-03121</t>
  </si>
  <si>
    <t>TXN-03122</t>
  </si>
  <si>
    <t>TXN-03123</t>
  </si>
  <si>
    <t>TXN-03124</t>
  </si>
  <si>
    <t>TXN-03125</t>
  </si>
  <si>
    <t>TXN-03126</t>
  </si>
  <si>
    <t>TXN-03127</t>
  </si>
  <si>
    <t>TXN-03128</t>
  </si>
  <si>
    <t>TXN-03129</t>
  </si>
  <si>
    <t>TXN-03130</t>
  </si>
  <si>
    <t>TXN-03131</t>
  </si>
  <si>
    <t>TXN-03132</t>
  </si>
  <si>
    <t>TXN-03133</t>
  </si>
  <si>
    <t>TXN-03134</t>
  </si>
  <si>
    <t>TXN-03135</t>
  </si>
  <si>
    <t>TXN-03136</t>
  </si>
  <si>
    <t>TXN-03137</t>
  </si>
  <si>
    <t>TXN-03138</t>
  </si>
  <si>
    <t>TXN-03139</t>
  </si>
  <si>
    <t>TXN-03140</t>
  </si>
  <si>
    <t>TXN-03141</t>
  </si>
  <si>
    <t>TXN-03142</t>
  </si>
  <si>
    <t>TXN-03143</t>
  </si>
  <si>
    <t>TXN-03144</t>
  </si>
  <si>
    <t>TXN-03145</t>
  </si>
  <si>
    <t>TXN-03146</t>
  </si>
  <si>
    <t>TXN-03147</t>
  </si>
  <si>
    <t>TXN-03148</t>
  </si>
  <si>
    <t>TXN-03149</t>
  </si>
  <si>
    <t>TXN-03150</t>
  </si>
  <si>
    <t>TXN-03151</t>
  </si>
  <si>
    <t>TXN-03152</t>
  </si>
  <si>
    <t>TXN-03153</t>
  </si>
  <si>
    <t>TXN-03154</t>
  </si>
  <si>
    <t>TXN-03155</t>
  </si>
  <si>
    <t>TXN-03156</t>
  </si>
  <si>
    <t>TXN-03157</t>
  </si>
  <si>
    <t>TXN-03158</t>
  </si>
  <si>
    <t>TXN-03159</t>
  </si>
  <si>
    <t>TXN-03160</t>
  </si>
  <si>
    <t>TXN-03161</t>
  </si>
  <si>
    <t>TXN-03162</t>
  </si>
  <si>
    <t>TXN-03163</t>
  </si>
  <si>
    <t>TXN-03164</t>
  </si>
  <si>
    <t>TXN-03165</t>
  </si>
  <si>
    <t>TXN-03166</t>
  </si>
  <si>
    <t>TXN-03167</t>
  </si>
  <si>
    <t>TXN-03168</t>
  </si>
  <si>
    <t>TXN-03169</t>
  </si>
  <si>
    <t>TXN-03170</t>
  </si>
  <si>
    <t>TXN-03171</t>
  </si>
  <si>
    <t>TXN-03172</t>
  </si>
  <si>
    <t>TXN-03173</t>
  </si>
  <si>
    <t>TXN-03174</t>
  </si>
  <si>
    <t>TXN-03175</t>
  </si>
  <si>
    <t>TXN-03176</t>
  </si>
  <si>
    <t>TXN-03177</t>
  </si>
  <si>
    <t>TXN-03178</t>
  </si>
  <si>
    <t>TXN-03179</t>
  </si>
  <si>
    <t>TXN-03180</t>
  </si>
  <si>
    <t>TXN-03181</t>
  </si>
  <si>
    <t>TXN-03182</t>
  </si>
  <si>
    <t>TXN-03183</t>
  </si>
  <si>
    <t>TXN-03184</t>
  </si>
  <si>
    <t>TXN-03185</t>
  </si>
  <si>
    <t>TXN-03186</t>
  </si>
  <si>
    <t>TXN-03187</t>
  </si>
  <si>
    <t>TXN-03188</t>
  </si>
  <si>
    <t>TXN-03189</t>
  </si>
  <si>
    <t>TXN-03191</t>
  </si>
  <si>
    <t>TXN-03192</t>
  </si>
  <si>
    <t>TXN-03193</t>
  </si>
  <si>
    <t>TXN-03194</t>
  </si>
  <si>
    <t>TXN-03195</t>
  </si>
  <si>
    <t>TXN-03196</t>
  </si>
  <si>
    <t>TXN-03197</t>
  </si>
  <si>
    <t>TXN-03198</t>
  </si>
  <si>
    <t>TXN-03199</t>
  </si>
  <si>
    <t>TXN-03200</t>
  </si>
  <si>
    <t>TXN-03201</t>
  </si>
  <si>
    <t>TXN-03202</t>
  </si>
  <si>
    <t>TXN-03203</t>
  </si>
  <si>
    <t>TXN-03204</t>
  </si>
  <si>
    <t>TXN-03205</t>
  </si>
  <si>
    <t>TXN-03206</t>
  </si>
  <si>
    <t>TXN-03207</t>
  </si>
  <si>
    <t>TXN-03208</t>
  </si>
  <si>
    <t>TXN-03209</t>
  </si>
  <si>
    <t>TXN-03210</t>
  </si>
  <si>
    <t>TXN-03211</t>
  </si>
  <si>
    <t>TXN-03212</t>
  </si>
  <si>
    <t>TXN-03213</t>
  </si>
  <si>
    <t>TXN-03214</t>
  </si>
  <si>
    <t>TXN-03215</t>
  </si>
  <si>
    <t>TXN-03216</t>
  </si>
  <si>
    <t>TXN-03217</t>
  </si>
  <si>
    <t>TXN-03218</t>
  </si>
  <si>
    <t>TXN-03219</t>
  </si>
  <si>
    <t>TXN-03220</t>
  </si>
  <si>
    <t>TXN-03221</t>
  </si>
  <si>
    <t>TXN-03222</t>
  </si>
  <si>
    <t>TXN-03223</t>
  </si>
  <si>
    <t>TXN-03224</t>
  </si>
  <si>
    <t>TXN-03225</t>
  </si>
  <si>
    <t>TXN-03226</t>
  </si>
  <si>
    <t>TXN-03227</t>
  </si>
  <si>
    <t>TXN-03228</t>
  </si>
  <si>
    <t>TXN-03229</t>
  </si>
  <si>
    <t>TXN-03230</t>
  </si>
  <si>
    <t>TXN-03231</t>
  </si>
  <si>
    <t>TXN-03232</t>
  </si>
  <si>
    <t>TXN-03233</t>
  </si>
  <si>
    <t>TXN-03234</t>
  </si>
  <si>
    <t>TXN-03235</t>
  </si>
  <si>
    <t>TXN-03236</t>
  </si>
  <si>
    <t>TXN-03237</t>
  </si>
  <si>
    <t>TXN-03238</t>
  </si>
  <si>
    <t>TXN-03239</t>
  </si>
  <si>
    <t>TXN-03240</t>
  </si>
  <si>
    <t>TXN-03241</t>
  </si>
  <si>
    <t>TXN-03242</t>
  </si>
  <si>
    <t>TXN-03243</t>
  </si>
  <si>
    <t>TXN-03244</t>
  </si>
  <si>
    <t>TXN-03245</t>
  </si>
  <si>
    <t>TXN-03246</t>
  </si>
  <si>
    <t>TXN-03247</t>
  </si>
  <si>
    <t>TXN-03248</t>
  </si>
  <si>
    <t>TXN-03249</t>
  </si>
  <si>
    <t>TXN-03250</t>
  </si>
  <si>
    <t>TXN-03251</t>
  </si>
  <si>
    <t>TXN-03252</t>
  </si>
  <si>
    <t>TXN-03253</t>
  </si>
  <si>
    <t>TXN-03254</t>
  </si>
  <si>
    <t>TXN-03255</t>
  </si>
  <si>
    <t>TXN-03256</t>
  </si>
  <si>
    <t>TXN-03257</t>
  </si>
  <si>
    <t>TXN-03258</t>
  </si>
  <si>
    <t>TXN-03259</t>
  </si>
  <si>
    <t>TXN-03260</t>
  </si>
  <si>
    <t>TXN-03261</t>
  </si>
  <si>
    <t>TXN-03262</t>
  </si>
  <si>
    <t>TXN-03263</t>
  </si>
  <si>
    <t>TXN-03264</t>
  </si>
  <si>
    <t>TXN-03265</t>
  </si>
  <si>
    <t>TXN-03266</t>
  </si>
  <si>
    <t>TXN-03267</t>
  </si>
  <si>
    <t>TXN-03268</t>
  </si>
  <si>
    <t>TXN-03269</t>
  </si>
  <si>
    <t>TXN-03270</t>
  </si>
  <si>
    <t>TXN-03271</t>
  </si>
  <si>
    <t>TXN-03272</t>
  </si>
  <si>
    <t>TXN-03273</t>
  </si>
  <si>
    <t>TXN-03274</t>
  </si>
  <si>
    <t>TXN-03275</t>
  </si>
  <si>
    <t>TXN-03276</t>
  </si>
  <si>
    <t>TXN-03277</t>
  </si>
  <si>
    <t>TXN-03278</t>
  </si>
  <si>
    <t>TXN-03279</t>
  </si>
  <si>
    <t>TXN-03280</t>
  </si>
  <si>
    <t>TXN-03281</t>
  </si>
  <si>
    <t>TXN-03282</t>
  </si>
  <si>
    <t>TXN-03283</t>
  </si>
  <si>
    <t>TXN-03284</t>
  </si>
  <si>
    <t>TXN-03285</t>
  </si>
  <si>
    <t>TXN-03286</t>
  </si>
  <si>
    <t>TXN-03287</t>
  </si>
  <si>
    <t>TXN-03288</t>
  </si>
  <si>
    <t>TXN-03289</t>
  </si>
  <si>
    <t>TXN-03290</t>
  </si>
  <si>
    <t>TXN-03291</t>
  </si>
  <si>
    <t>TXN-03292</t>
  </si>
  <si>
    <t>TXN-03293</t>
  </si>
  <si>
    <t>TXN-03294</t>
  </si>
  <si>
    <t>TXN-03295</t>
  </si>
  <si>
    <t>TXN-03296</t>
  </si>
  <si>
    <t>TXN-03297</t>
  </si>
  <si>
    <t>TXN-03298</t>
  </si>
  <si>
    <t>TXN-03299</t>
  </si>
  <si>
    <t>TXN-03300</t>
  </si>
  <si>
    <t>TXN-03301</t>
  </si>
  <si>
    <t>TXN-03302</t>
  </si>
  <si>
    <t>TXN-03303</t>
  </si>
  <si>
    <t>TXN-03304</t>
  </si>
  <si>
    <t>TXN-03305</t>
  </si>
  <si>
    <t>TXN-03306</t>
  </si>
  <si>
    <t>TXN-03307</t>
  </si>
  <si>
    <t>TXN-03308</t>
  </si>
  <si>
    <t>TXN-03309</t>
  </si>
  <si>
    <t>TXN-03310</t>
  </si>
  <si>
    <t>TXN-03311</t>
  </si>
  <si>
    <t>TXN-03312</t>
  </si>
  <si>
    <t>TXN-03313</t>
  </si>
  <si>
    <t>TXN-03314</t>
  </si>
  <si>
    <t>TXN-03315</t>
  </si>
  <si>
    <t>TXN-03316</t>
  </si>
  <si>
    <t>TXN-03317</t>
  </si>
  <si>
    <t>TXN-03318</t>
  </si>
  <si>
    <t>TXN-03319</t>
  </si>
  <si>
    <t>TXN-03320</t>
  </si>
  <si>
    <t>TXN-03321</t>
  </si>
  <si>
    <t>TXN-03322</t>
  </si>
  <si>
    <t>TXN-03323</t>
  </si>
  <si>
    <t>TXN-03324</t>
  </si>
  <si>
    <t>TXN-03325</t>
  </si>
  <si>
    <t>TXN-03326</t>
  </si>
  <si>
    <t>TXN-03327</t>
  </si>
  <si>
    <t>TXN-03328</t>
  </si>
  <si>
    <t>TXN-03329</t>
  </si>
  <si>
    <t>TXN-03330</t>
  </si>
  <si>
    <t>TXN-03331</t>
  </si>
  <si>
    <t>TXN-03332</t>
  </si>
  <si>
    <t>TXN-03333</t>
  </si>
  <si>
    <t>TXN-03334</t>
  </si>
  <si>
    <t>TXN-03335</t>
  </si>
  <si>
    <t>TXN-03336</t>
  </si>
  <si>
    <t>TXN-03337</t>
  </si>
  <si>
    <t>TXN-03338</t>
  </si>
  <si>
    <t>TXN-03339</t>
  </si>
  <si>
    <t>TXN-03340</t>
  </si>
  <si>
    <t>TXN-03341</t>
  </si>
  <si>
    <t>TXN-03342</t>
  </si>
  <si>
    <t>TXN-03343</t>
  </si>
  <si>
    <t>TXN-03344</t>
  </si>
  <si>
    <t>TXN-03345</t>
  </si>
  <si>
    <t>TXN-03346</t>
  </si>
  <si>
    <t>TXN-03347</t>
  </si>
  <si>
    <t>TXN-03348</t>
  </si>
  <si>
    <t>TXN-03349</t>
  </si>
  <si>
    <t>TXN-03350</t>
  </si>
  <si>
    <t>TXN-03351</t>
  </si>
  <si>
    <t>TXN-03352</t>
  </si>
  <si>
    <t>TXN-03353</t>
  </si>
  <si>
    <t>TXN-03354</t>
  </si>
  <si>
    <t>TXN-03355</t>
  </si>
  <si>
    <t>TXN-03356</t>
  </si>
  <si>
    <t>TXN-03357</t>
  </si>
  <si>
    <t>TXN-03358</t>
  </si>
  <si>
    <t>TXN-03359</t>
  </si>
  <si>
    <t>TXN-03360</t>
  </si>
  <si>
    <t>TXN-03361</t>
  </si>
  <si>
    <t>TXN-03362</t>
  </si>
  <si>
    <t>TXN-03363</t>
  </si>
  <si>
    <t>TXN-03364</t>
  </si>
  <si>
    <t>TXN-03365</t>
  </si>
  <si>
    <t>TXN-03366</t>
  </si>
  <si>
    <t>TXN-03367</t>
  </si>
  <si>
    <t>TXN-03368</t>
  </si>
  <si>
    <t>TXN-03369</t>
  </si>
  <si>
    <t>TXN-03370</t>
  </si>
  <si>
    <t>TXN-03371</t>
  </si>
  <si>
    <t>TXN-03372</t>
  </si>
  <si>
    <t>TXN-03373</t>
  </si>
  <si>
    <t>TXN-03374</t>
  </si>
  <si>
    <t>TXN-03375</t>
  </si>
  <si>
    <t>TXN-03376</t>
  </si>
  <si>
    <t>TXN-03377</t>
  </si>
  <si>
    <t>TXN-03378</t>
  </si>
  <si>
    <t>TXN-03379</t>
  </si>
  <si>
    <t>TXN-03380</t>
  </si>
  <si>
    <t>TXN-03381</t>
  </si>
  <si>
    <t>TXN-03382</t>
  </si>
  <si>
    <t>TXN-03383</t>
  </si>
  <si>
    <t>TXN-03384</t>
  </si>
  <si>
    <t>TXN-03385</t>
  </si>
  <si>
    <t>TXN-03386</t>
  </si>
  <si>
    <t>TXN-03387</t>
  </si>
  <si>
    <t>TXN-03388</t>
  </si>
  <si>
    <t>TXN-03389</t>
  </si>
  <si>
    <t>TXN-03390</t>
  </si>
  <si>
    <t>TXN-03391</t>
  </si>
  <si>
    <t>TXN-03392</t>
  </si>
  <si>
    <t>TXN-03393</t>
  </si>
  <si>
    <t>TXN-03394</t>
  </si>
  <si>
    <t>TXN-03395</t>
  </si>
  <si>
    <t>TXN-03396</t>
  </si>
  <si>
    <t>TXN-03397</t>
  </si>
  <si>
    <t>TXN-03398</t>
  </si>
  <si>
    <t>TXN-03399</t>
  </si>
  <si>
    <t>TXN-03400</t>
  </si>
  <si>
    <t>TXN-03401</t>
  </si>
  <si>
    <t>TXN-03402</t>
  </si>
  <si>
    <t>TXN-03403</t>
  </si>
  <si>
    <t>TXN-03404</t>
  </si>
  <si>
    <t>TXN-03405</t>
  </si>
  <si>
    <t>TXN-03406</t>
  </si>
  <si>
    <t>TXN-03407</t>
  </si>
  <si>
    <t>TXN-03408</t>
  </si>
  <si>
    <t>TXN-03409</t>
  </si>
  <si>
    <t>TXN-03410</t>
  </si>
  <si>
    <t>TXN-03411</t>
  </si>
  <si>
    <t>TXN-03412</t>
  </si>
  <si>
    <t>TXN-03413</t>
  </si>
  <si>
    <t>TXN-03414</t>
  </si>
  <si>
    <t>TXN-03415</t>
  </si>
  <si>
    <t>TXN-03416</t>
  </si>
  <si>
    <t>TXN-03417</t>
  </si>
  <si>
    <t>TXN-03418</t>
  </si>
  <si>
    <t>TXN-03419</t>
  </si>
  <si>
    <t>TXN-03420</t>
  </si>
  <si>
    <t>TXN-03421</t>
  </si>
  <si>
    <t>TXN-03422</t>
  </si>
  <si>
    <t>TXN-03423</t>
  </si>
  <si>
    <t>TXN-03424</t>
  </si>
  <si>
    <t>TXN-03425</t>
  </si>
  <si>
    <t>TXN-03426</t>
  </si>
  <si>
    <t>TXN-03427</t>
  </si>
  <si>
    <t>TXN-03428</t>
  </si>
  <si>
    <t>TXN-03429</t>
  </si>
  <si>
    <t>TXN-03430</t>
  </si>
  <si>
    <t>TXN-03431</t>
  </si>
  <si>
    <t>TXN-03432</t>
  </si>
  <si>
    <t>TXN-03433</t>
  </si>
  <si>
    <t>TXN-03434</t>
  </si>
  <si>
    <t>TXN-03435</t>
  </si>
  <si>
    <t>TXN-03436</t>
  </si>
  <si>
    <t>TXN-03437</t>
  </si>
  <si>
    <t>TXN-03438</t>
  </si>
  <si>
    <t>TXN-03439</t>
  </si>
  <si>
    <t>TXN-03440</t>
  </si>
  <si>
    <t>TXN-03441</t>
  </si>
  <si>
    <t>TXN-03442</t>
  </si>
  <si>
    <t>TXN-03443</t>
  </si>
  <si>
    <t>TXN-03444</t>
  </si>
  <si>
    <t>TXN-03445</t>
  </si>
  <si>
    <t>TXN-03446</t>
  </si>
  <si>
    <t>TXN-03447</t>
  </si>
  <si>
    <t>TXN-03448</t>
  </si>
  <si>
    <t>TXN-03449</t>
  </si>
  <si>
    <t>TXN-03450</t>
  </si>
  <si>
    <t>TXN-03451</t>
  </si>
  <si>
    <t>TXN-03452</t>
  </si>
  <si>
    <t>TXN-03453</t>
  </si>
  <si>
    <t>TXN-03454</t>
  </si>
  <si>
    <t>TXN-03455</t>
  </si>
  <si>
    <t>TXN-03456</t>
  </si>
  <si>
    <t>TXN-03457</t>
  </si>
  <si>
    <t>TXN-03458</t>
  </si>
  <si>
    <t>TXN-03459</t>
  </si>
  <si>
    <t>TXN-03460</t>
  </si>
  <si>
    <t>TXN-03461</t>
  </si>
  <si>
    <t>TXN-03462</t>
  </si>
  <si>
    <t>TXN-03463</t>
  </si>
  <si>
    <t>TXN-03464</t>
  </si>
  <si>
    <t>TXN-03465</t>
  </si>
  <si>
    <t>TXN-03466</t>
  </si>
  <si>
    <t>TXN-03467</t>
  </si>
  <si>
    <t>TXN-03468</t>
  </si>
  <si>
    <t>TXN-03469</t>
  </si>
  <si>
    <t>TXN-03470</t>
  </si>
  <si>
    <t>TXN-03471</t>
  </si>
  <si>
    <t>TXN-03472</t>
  </si>
  <si>
    <t>TXN-03473</t>
  </si>
  <si>
    <t>TXN-03474</t>
  </si>
  <si>
    <t>TXN-03475</t>
  </si>
  <si>
    <t>TXN-03476</t>
  </si>
  <si>
    <t>TXN-03477</t>
  </si>
  <si>
    <t>TXN-03478</t>
  </si>
  <si>
    <t>TXN-03479</t>
  </si>
  <si>
    <t>TXN-03480</t>
  </si>
  <si>
    <t>TXN-03481</t>
  </si>
  <si>
    <t>TXN-03482</t>
  </si>
  <si>
    <t>TXN-03483</t>
  </si>
  <si>
    <t>TXN-03484</t>
  </si>
  <si>
    <t>TXN-03485</t>
  </si>
  <si>
    <t>TXN-03486</t>
  </si>
  <si>
    <t>TXN-03487</t>
  </si>
  <si>
    <t>TXN-03488</t>
  </si>
  <si>
    <t>TXN-03489</t>
  </si>
  <si>
    <t>TXN-03490</t>
  </si>
  <si>
    <t>TXN-03491</t>
  </si>
  <si>
    <t>TXN-03492</t>
  </si>
  <si>
    <t>TXN-03493</t>
  </si>
  <si>
    <t>TXN-03494</t>
  </si>
  <si>
    <t>TXN-03495</t>
  </si>
  <si>
    <t>TXN-03496</t>
  </si>
  <si>
    <t>TXN-03497</t>
  </si>
  <si>
    <t>TXN-03498</t>
  </si>
  <si>
    <t>TXN-03499</t>
  </si>
  <si>
    <t>TXN-03500</t>
  </si>
  <si>
    <t>TXN-03501</t>
  </si>
  <si>
    <t>TXN-03502</t>
  </si>
  <si>
    <t>TXN-03503</t>
  </si>
  <si>
    <t>TXN-03504</t>
  </si>
  <si>
    <t>TXN-03505</t>
  </si>
  <si>
    <t>TXN-03506</t>
  </si>
  <si>
    <t>TXN-03507</t>
  </si>
  <si>
    <t>TXN-03508</t>
  </si>
  <si>
    <t>TXN-03509</t>
  </si>
  <si>
    <t>TXN-03510</t>
  </si>
  <si>
    <t>TXN-03511</t>
  </si>
  <si>
    <t>TXN-03512</t>
  </si>
  <si>
    <t>TXN-03513</t>
  </si>
  <si>
    <t>TXN-03514</t>
  </si>
  <si>
    <t>TXN-03515</t>
  </si>
  <si>
    <t>TXN-03516</t>
  </si>
  <si>
    <t>TXN-03517</t>
  </si>
  <si>
    <t>TXN-03518</t>
  </si>
  <si>
    <t>TXN-03519</t>
  </si>
  <si>
    <t>TXN-03520</t>
  </si>
  <si>
    <t>TXN-03521</t>
  </si>
  <si>
    <t>TXN-03522</t>
  </si>
  <si>
    <t>TXN-03523</t>
  </si>
  <si>
    <t>TXN-03524</t>
  </si>
  <si>
    <t>TXN-03525</t>
  </si>
  <si>
    <t>TXN-03526</t>
  </si>
  <si>
    <t>TXN-03527</t>
  </si>
  <si>
    <t>TXN-03528</t>
  </si>
  <si>
    <t>TXN-03529</t>
  </si>
  <si>
    <t>TXN-03530</t>
  </si>
  <si>
    <t>TXN-03531</t>
  </si>
  <si>
    <t>TXN-03532</t>
  </si>
  <si>
    <t>TXN-03533</t>
  </si>
  <si>
    <t>TXN-03534</t>
  </si>
  <si>
    <t>TXN-03535</t>
  </si>
  <si>
    <t>TXN-03536</t>
  </si>
  <si>
    <t>TXN-03537</t>
  </si>
  <si>
    <t>TXN-03538</t>
  </si>
  <si>
    <t>TXN-03539</t>
  </si>
  <si>
    <t>TXN-03540</t>
  </si>
  <si>
    <t>TXN-03541</t>
  </si>
  <si>
    <t>TXN-03542</t>
  </si>
  <si>
    <t>TXN-03543</t>
  </si>
  <si>
    <t>TXN-03544</t>
  </si>
  <si>
    <t>TXN-03545</t>
  </si>
  <si>
    <t>TXN-03546</t>
  </si>
  <si>
    <t>TXN-03547</t>
  </si>
  <si>
    <t>TXN-03548</t>
  </si>
  <si>
    <t>TXN-03549</t>
  </si>
  <si>
    <t>TXN-03550</t>
  </si>
  <si>
    <t>TXN-03551</t>
  </si>
  <si>
    <t>TXN-03552</t>
  </si>
  <si>
    <t>TXN-03553</t>
  </si>
  <si>
    <t>TXN-03554</t>
  </si>
  <si>
    <t>TXN-03555</t>
  </si>
  <si>
    <t>TXN-03556</t>
  </si>
  <si>
    <t>TXN-03557</t>
  </si>
  <si>
    <t>TXN-03558</t>
  </si>
  <si>
    <t>TXN-03559</t>
  </si>
  <si>
    <t>TXN-03560</t>
  </si>
  <si>
    <t>TXN-03561</t>
  </si>
  <si>
    <t>TXN-03562</t>
  </si>
  <si>
    <t>TXN-03563</t>
  </si>
  <si>
    <t>TXN-03564</t>
  </si>
  <si>
    <t>TXN-03565</t>
  </si>
  <si>
    <t>TXN-03566</t>
  </si>
  <si>
    <t>TXN-03567</t>
  </si>
  <si>
    <t>TXN-03568</t>
  </si>
  <si>
    <t>TXN-03569</t>
  </si>
  <si>
    <t>TXN-03570</t>
  </si>
  <si>
    <t>TXN-03571</t>
  </si>
  <si>
    <t>TXN-03572</t>
  </si>
  <si>
    <t>TXN-03573</t>
  </si>
  <si>
    <t>TXN-03574</t>
  </si>
  <si>
    <t>TXN-03575</t>
  </si>
  <si>
    <t>TXN-03576</t>
  </si>
  <si>
    <t>TXN-03577</t>
  </si>
  <si>
    <t>TXN-03578</t>
  </si>
  <si>
    <t>TXN-03579</t>
  </si>
  <si>
    <t>TXN-03580</t>
  </si>
  <si>
    <t>TXN-03581</t>
  </si>
  <si>
    <t>TXN-03582</t>
  </si>
  <si>
    <t>TXN-03583</t>
  </si>
  <si>
    <t>TXN-03584</t>
  </si>
  <si>
    <t>TXN-03585</t>
  </si>
  <si>
    <t>TXN-03586</t>
  </si>
  <si>
    <t>TXN-03587</t>
  </si>
  <si>
    <t>TXN-03588</t>
  </si>
  <si>
    <t>TXN-03589</t>
  </si>
  <si>
    <t>TXN-03590</t>
  </si>
  <si>
    <t>TXN-03591</t>
  </si>
  <si>
    <t>TXN-03592</t>
  </si>
  <si>
    <t>TXN-03593</t>
  </si>
  <si>
    <t>TXN-03594</t>
  </si>
  <si>
    <t>TXN-03595</t>
  </si>
  <si>
    <t>TXN-03596</t>
  </si>
  <si>
    <t>TXN-03597</t>
  </si>
  <si>
    <t>TXN-03598</t>
  </si>
  <si>
    <t>TXN-03599</t>
  </si>
  <si>
    <t>TXN-03600</t>
  </si>
  <si>
    <t>TXN-03601</t>
  </si>
  <si>
    <t>TXN-03602</t>
  </si>
  <si>
    <t>TXN-03603</t>
  </si>
  <si>
    <t>TXN-03604</t>
  </si>
  <si>
    <t>TXN-03605</t>
  </si>
  <si>
    <t>TXN-03606</t>
  </si>
  <si>
    <t>TXN-03607</t>
  </si>
  <si>
    <t>TXN-03608</t>
  </si>
  <si>
    <t>TXN-03609</t>
  </si>
  <si>
    <t>TXN-03610</t>
  </si>
  <si>
    <t>TXN-03611</t>
  </si>
  <si>
    <t>TXN-03612</t>
  </si>
  <si>
    <t>TXN-03613</t>
  </si>
  <si>
    <t>TXN-03614</t>
  </si>
  <si>
    <t>TXN-03615</t>
  </si>
  <si>
    <t>TXN-03616</t>
  </si>
  <si>
    <t>TXN-03617</t>
  </si>
  <si>
    <t>TXN-03618</t>
  </si>
  <si>
    <t>TXN-03619</t>
  </si>
  <si>
    <t>TXN-03620</t>
  </si>
  <si>
    <t>TXN-03621</t>
  </si>
  <si>
    <t>TXN-03622</t>
  </si>
  <si>
    <t>TXN-03623</t>
  </si>
  <si>
    <t>TXN-03624</t>
  </si>
  <si>
    <t>TXN-03625</t>
  </si>
  <si>
    <t>TXN-03626</t>
  </si>
  <si>
    <t>TXN-03627</t>
  </si>
  <si>
    <t>TXN-03628</t>
  </si>
  <si>
    <t>TXN-03629</t>
  </si>
  <si>
    <t>TXN-03630</t>
  </si>
  <si>
    <t>TXN-03631</t>
  </si>
  <si>
    <t>TXN-03632</t>
  </si>
  <si>
    <t>TXN-03633</t>
  </si>
  <si>
    <t>TXN-03634</t>
  </si>
  <si>
    <t>TXN-03635</t>
  </si>
  <si>
    <t>TXN-03636</t>
  </si>
  <si>
    <t>TXN-03637</t>
  </si>
  <si>
    <t>TXN-03638</t>
  </si>
  <si>
    <t>TXN-03639</t>
  </si>
  <si>
    <t>TXN-03640</t>
  </si>
  <si>
    <t>TXN-03641</t>
  </si>
  <si>
    <t>TXN-03642</t>
  </si>
  <si>
    <t>TXN-03643</t>
  </si>
  <si>
    <t>TXN-03644</t>
  </si>
  <si>
    <t>TXN-03645</t>
  </si>
  <si>
    <t>TXN-03646</t>
  </si>
  <si>
    <t>TXN-03647</t>
  </si>
  <si>
    <t>TXN-03648</t>
  </si>
  <si>
    <t>TXN-03649</t>
  </si>
  <si>
    <t>TXN-03650</t>
  </si>
  <si>
    <t>TXN-03651</t>
  </si>
  <si>
    <t>TXN-03652</t>
  </si>
  <si>
    <t>TXN-03653</t>
  </si>
  <si>
    <t>TXN-03654</t>
  </si>
  <si>
    <t>TXN-03655</t>
  </si>
  <si>
    <t>TXN-03656</t>
  </si>
  <si>
    <t>TXN-03657</t>
  </si>
  <si>
    <t>TXN-03658</t>
  </si>
  <si>
    <t>TXN-03659</t>
  </si>
  <si>
    <t>TXN-03660</t>
  </si>
  <si>
    <t>TXN-03661</t>
  </si>
  <si>
    <t>TXN-03662</t>
  </si>
  <si>
    <t>TXN-03663</t>
  </si>
  <si>
    <t>TXN-03664</t>
  </si>
  <si>
    <t>TXN-03665</t>
  </si>
  <si>
    <t>TXN-03666</t>
  </si>
  <si>
    <t>TXN-03667</t>
  </si>
  <si>
    <t>TXN-03668</t>
  </si>
  <si>
    <t>TXN-03669</t>
  </si>
  <si>
    <t>TXN-03670</t>
  </si>
  <si>
    <t>TXN-03671</t>
  </si>
  <si>
    <t>TXN-03672</t>
  </si>
  <si>
    <t>TXN-03673</t>
  </si>
  <si>
    <t>TXN-03674</t>
  </si>
  <si>
    <t>TXN-03675</t>
  </si>
  <si>
    <t>TXN-03676</t>
  </si>
  <si>
    <t>TXN-03677</t>
  </si>
  <si>
    <t>TXN-03678</t>
  </si>
  <si>
    <t>TXN-03679</t>
  </si>
  <si>
    <t>TXN-03680</t>
  </si>
  <si>
    <t>TXN-03681</t>
  </si>
  <si>
    <t>TXN-03682</t>
  </si>
  <si>
    <t>TXN-03683</t>
  </si>
  <si>
    <t>TXN-03684</t>
  </si>
  <si>
    <t>TXN-03685</t>
  </si>
  <si>
    <t>TXN-03686</t>
  </si>
  <si>
    <t>TXN-03687</t>
  </si>
  <si>
    <t>TXN-03688</t>
  </si>
  <si>
    <t>TXN-03689</t>
  </si>
  <si>
    <t>TXN-03690</t>
  </si>
  <si>
    <t>TXN-03691</t>
  </si>
  <si>
    <t>TXN-03692</t>
  </si>
  <si>
    <t>TXN-03693</t>
  </si>
  <si>
    <t>TXN-03694</t>
  </si>
  <si>
    <t>TXN-03695</t>
  </si>
  <si>
    <t>TXN-03696</t>
  </si>
  <si>
    <t>TXN-03697</t>
  </si>
  <si>
    <t>TXN-03698</t>
  </si>
  <si>
    <t>TXN-03699</t>
  </si>
  <si>
    <t>TXN-03700</t>
  </si>
  <si>
    <t>TXN-03701</t>
  </si>
  <si>
    <t>TXN-03702</t>
  </si>
  <si>
    <t>TXN-03703</t>
  </si>
  <si>
    <t>TXN-03704</t>
  </si>
  <si>
    <t>TXN-03705</t>
  </si>
  <si>
    <t>TXN-03706</t>
  </si>
  <si>
    <t>TXN-03707</t>
  </si>
  <si>
    <t>TXN-03708</t>
  </si>
  <si>
    <t>TXN-03709</t>
  </si>
  <si>
    <t>TXN-03710</t>
  </si>
  <si>
    <t>TXN-03711</t>
  </si>
  <si>
    <t>TXN-03712</t>
  </si>
  <si>
    <t>TXN-03713</t>
  </si>
  <si>
    <t>TXN-03715</t>
  </si>
  <si>
    <t>TXN-03716</t>
  </si>
  <si>
    <t>TXN-03717</t>
  </si>
  <si>
    <t>TXN-03718</t>
  </si>
  <si>
    <t>TXN-03719</t>
  </si>
  <si>
    <t>TXN-03721</t>
  </si>
  <si>
    <t>TXN-03722</t>
  </si>
  <si>
    <t>TXN-03723</t>
  </si>
  <si>
    <t>TXN-03724</t>
  </si>
  <si>
    <t>TXN-03725</t>
  </si>
  <si>
    <t>TXN-03726</t>
  </si>
  <si>
    <t>TXN-03727</t>
  </si>
  <si>
    <t>TXN-03728</t>
  </si>
  <si>
    <t>TXN-03729</t>
  </si>
  <si>
    <t>TXN-03730</t>
  </si>
  <si>
    <t>TXN-03731</t>
  </si>
  <si>
    <t>TXN-03732</t>
  </si>
  <si>
    <t>TXN-03733</t>
  </si>
  <si>
    <t>TXN-03734</t>
  </si>
  <si>
    <t>TXN-03735</t>
  </si>
  <si>
    <t>TXN-03736</t>
  </si>
  <si>
    <t>TXN-03737</t>
  </si>
  <si>
    <t>TXN-03738</t>
  </si>
  <si>
    <t>TXN-03739</t>
  </si>
  <si>
    <t>TXN-03740</t>
  </si>
  <si>
    <t>TXN-03741</t>
  </si>
  <si>
    <t>TXN-03742</t>
  </si>
  <si>
    <t>TXN-03743</t>
  </si>
  <si>
    <t>TXN-03744</t>
  </si>
  <si>
    <t>TXN-03745</t>
  </si>
  <si>
    <t>TXN-03746</t>
  </si>
  <si>
    <t>TXN-03747</t>
  </si>
  <si>
    <t>TXN-03748</t>
  </si>
  <si>
    <t>TXN-03749</t>
  </si>
  <si>
    <t>TXN-03750</t>
  </si>
  <si>
    <t>TXN-03751</t>
  </si>
  <si>
    <t>TXN-03752</t>
  </si>
  <si>
    <t>TXN-03753</t>
  </si>
  <si>
    <t>TXN-03754</t>
  </si>
  <si>
    <t>TXN-03755</t>
  </si>
  <si>
    <t>TXN-03756</t>
  </si>
  <si>
    <t>TXN-03757</t>
  </si>
  <si>
    <t>TXN-03758</t>
  </si>
  <si>
    <t>TXN-03759</t>
  </si>
  <si>
    <t>TXN-03760</t>
  </si>
  <si>
    <t>TXN-03761</t>
  </si>
  <si>
    <t>TXN-03762</t>
  </si>
  <si>
    <t>TXN-03763</t>
  </si>
  <si>
    <t>TXN-03764</t>
  </si>
  <si>
    <t>TXN-03765</t>
  </si>
  <si>
    <t>TXN-03766</t>
  </si>
  <si>
    <t>TXN-03767</t>
  </si>
  <si>
    <t>TXN-03768</t>
  </si>
  <si>
    <t>TXN-03769</t>
  </si>
  <si>
    <t>TXN-03770</t>
  </si>
  <si>
    <t>TXN-03771</t>
  </si>
  <si>
    <t>TXN-03772</t>
  </si>
  <si>
    <t>TXN-03773</t>
  </si>
  <si>
    <t>TXN-03774</t>
  </si>
  <si>
    <t>TXN-03775</t>
  </si>
  <si>
    <t>TXN-03776</t>
  </si>
  <si>
    <t>TXN-03777</t>
  </si>
  <si>
    <t>TXN-03778</t>
  </si>
  <si>
    <t>TXN-03779</t>
  </si>
  <si>
    <t>TXN-03780</t>
  </si>
  <si>
    <t>TXN-03781</t>
  </si>
  <si>
    <t>TXN-03782</t>
  </si>
  <si>
    <t>TXN-03783</t>
  </si>
  <si>
    <t>TXN-03784</t>
  </si>
  <si>
    <t>TXN-03785</t>
  </si>
  <si>
    <t>TXN-03786</t>
  </si>
  <si>
    <t>TXN-03787</t>
  </si>
  <si>
    <t>TXN-03788</t>
  </si>
  <si>
    <t>TXN-03789</t>
  </si>
  <si>
    <t>TXN-03790</t>
  </si>
  <si>
    <t>TXN-03791</t>
  </si>
  <si>
    <t>TXN-03792</t>
  </si>
  <si>
    <t>TXN-03793</t>
  </si>
  <si>
    <t>TXN-03794</t>
  </si>
  <si>
    <t>TXN-03795</t>
  </si>
  <si>
    <t>TXN-03796</t>
  </si>
  <si>
    <t>TXN-03797</t>
  </si>
  <si>
    <t>TXN-03798</t>
  </si>
  <si>
    <t>TXN-03799</t>
  </si>
  <si>
    <t>TXN-03800</t>
  </si>
  <si>
    <t>TXN-03801</t>
  </si>
  <si>
    <t>TXN-03802</t>
  </si>
  <si>
    <t>TXN-03803</t>
  </si>
  <si>
    <t>TXN-03804</t>
  </si>
  <si>
    <t>TXN-03805</t>
  </si>
  <si>
    <t>TXN-03806</t>
  </si>
  <si>
    <t>TXN-03807</t>
  </si>
  <si>
    <t>TXN-03808</t>
  </si>
  <si>
    <t>TXN-03809</t>
  </si>
  <si>
    <t>TXN-03810</t>
  </si>
  <si>
    <t>TXN-03811</t>
  </si>
  <si>
    <t>TXN-03812</t>
  </si>
  <si>
    <t>TXN-03813</t>
  </si>
  <si>
    <t>TXN-03814</t>
  </si>
  <si>
    <t>TXN-03815</t>
  </si>
  <si>
    <t>TXN-03816</t>
  </si>
  <si>
    <t>TXN-03817</t>
  </si>
  <si>
    <t>TXN-03818</t>
  </si>
  <si>
    <t>TXN-03819</t>
  </si>
  <si>
    <t>TXN-03820</t>
  </si>
  <si>
    <t>TXN-03821</t>
  </si>
  <si>
    <t>TXN-03822</t>
  </si>
  <si>
    <t>TXN-03823</t>
  </si>
  <si>
    <t>TXN-03824</t>
  </si>
  <si>
    <t>TXN-03825</t>
  </si>
  <si>
    <t>TXN-03826</t>
  </si>
  <si>
    <t>TXN-03827</t>
  </si>
  <si>
    <t>TXN-03828</t>
  </si>
  <si>
    <t>TXN-03829</t>
  </si>
  <si>
    <t>TXN-03830</t>
  </si>
  <si>
    <t>TXN-03831</t>
  </si>
  <si>
    <t>TXN-03832</t>
  </si>
  <si>
    <t>TXN-03833</t>
  </si>
  <si>
    <t>TXN-03834</t>
  </si>
  <si>
    <t>TXN-03835</t>
  </si>
  <si>
    <t>TXN-03836</t>
  </si>
  <si>
    <t>TXN-03837</t>
  </si>
  <si>
    <t>TXN-03838</t>
  </si>
  <si>
    <t>TXN-03839</t>
  </si>
  <si>
    <t>TXN-03840</t>
  </si>
  <si>
    <t>TXN-03841</t>
  </si>
  <si>
    <t>TXN-03842</t>
  </si>
  <si>
    <t>TXN-03843</t>
  </si>
  <si>
    <t>TXN-03844</t>
  </si>
  <si>
    <t>TXN-03845</t>
  </si>
  <si>
    <t>TXN-03846</t>
  </si>
  <si>
    <t>TXN-03847</t>
  </si>
  <si>
    <t>TXN-03848</t>
  </si>
  <si>
    <t>TXN-03849</t>
  </si>
  <si>
    <t>TXN-03850</t>
  </si>
  <si>
    <t>TXN-03851</t>
  </si>
  <si>
    <t>TXN-03852</t>
  </si>
  <si>
    <t>TXN-03853</t>
  </si>
  <si>
    <t>TXN-03854</t>
  </si>
  <si>
    <t>TXN-03855</t>
  </si>
  <si>
    <t>TXN-03856</t>
  </si>
  <si>
    <t>TXN-03857</t>
  </si>
  <si>
    <t>TXN-03858</t>
  </si>
  <si>
    <t>TXN-03859</t>
  </si>
  <si>
    <t>TXN-03860</t>
  </si>
  <si>
    <t>TXN-03861</t>
  </si>
  <si>
    <t>TXN-03862</t>
  </si>
  <si>
    <t>TXN-03863</t>
  </si>
  <si>
    <t>TXN-03864</t>
  </si>
  <si>
    <t>TXN-03865</t>
  </si>
  <si>
    <t>TXN-03866</t>
  </si>
  <si>
    <t>TXN-03867</t>
  </si>
  <si>
    <t>TXN-03868</t>
  </si>
  <si>
    <t>TXN-03869</t>
  </si>
  <si>
    <t>TXN-03870</t>
  </si>
  <si>
    <t>TXN-03871</t>
  </si>
  <si>
    <t>TXN-03872</t>
  </si>
  <si>
    <t>TXN-03873</t>
  </si>
  <si>
    <t>TXN-03874</t>
  </si>
  <si>
    <t>TXN-03875</t>
  </si>
  <si>
    <t>TXN-03876</t>
  </si>
  <si>
    <t>TXN-03877</t>
  </si>
  <si>
    <t>TXN-03878</t>
  </si>
  <si>
    <t>TXN-03879</t>
  </si>
  <si>
    <t>TXN-03880</t>
  </si>
  <si>
    <t>TXN-03881</t>
  </si>
  <si>
    <t>TXN-03882</t>
  </si>
  <si>
    <t>TXN-03883</t>
  </si>
  <si>
    <t>TXN-03884</t>
  </si>
  <si>
    <t>TXN-03885</t>
  </si>
  <si>
    <t>TXN-03886</t>
  </si>
  <si>
    <t>TXN-03887</t>
  </si>
  <si>
    <t>TXN-03888</t>
  </si>
  <si>
    <t>TXN-03889</t>
  </si>
  <si>
    <t>TXN-03890</t>
  </si>
  <si>
    <t>TXN-03891</t>
  </si>
  <si>
    <t>TXN-03892</t>
  </si>
  <si>
    <t>TXN-03893</t>
  </si>
  <si>
    <t>TXN-03894</t>
  </si>
  <si>
    <t>TXN-03895</t>
  </si>
  <si>
    <t>TXN-03896</t>
  </si>
  <si>
    <t>TXN-03897</t>
  </si>
  <si>
    <t>TXN-03898</t>
  </si>
  <si>
    <t>TXN-03899</t>
  </si>
  <si>
    <t>TXN-03900</t>
  </si>
  <si>
    <t>TXN-03901</t>
  </si>
  <si>
    <t>TXN-03902</t>
  </si>
  <si>
    <t>TXN-03903</t>
  </si>
  <si>
    <t>TXN-03904</t>
  </si>
  <si>
    <t>TXN-03905</t>
  </si>
  <si>
    <t>TXN-03906</t>
  </si>
  <si>
    <t>TXN-03907</t>
  </si>
  <si>
    <t>TXN-03908</t>
  </si>
  <si>
    <t>TXN-03909</t>
  </si>
  <si>
    <t>TXN-03910</t>
  </si>
  <si>
    <t>TXN-03911</t>
  </si>
  <si>
    <t>TXN-03912</t>
  </si>
  <si>
    <t>TXN-03913</t>
  </si>
  <si>
    <t>TXN-03914</t>
  </si>
  <si>
    <t>TXN-03915</t>
  </si>
  <si>
    <t>TXN-03916</t>
  </si>
  <si>
    <t>TXN-03917</t>
  </si>
  <si>
    <t>TXN-03919</t>
  </si>
  <si>
    <t>TXN-03920</t>
  </si>
  <si>
    <t>TXN-03921</t>
  </si>
  <si>
    <t>TXN-03922</t>
  </si>
  <si>
    <t>TXN-03923</t>
  </si>
  <si>
    <t>TXN-03924</t>
  </si>
  <si>
    <t>TXN-03925</t>
  </si>
  <si>
    <t>TXN-03926</t>
  </si>
  <si>
    <t>TXN-03927</t>
  </si>
  <si>
    <t>TXN-03928</t>
  </si>
  <si>
    <t>TXN-03929</t>
  </si>
  <si>
    <t>TXN-03930</t>
  </si>
  <si>
    <t>TXN-03931</t>
  </si>
  <si>
    <t>TXN-03932</t>
  </si>
  <si>
    <t>TXN-03933</t>
  </si>
  <si>
    <t>TXN-03934</t>
  </si>
  <si>
    <t>TXN-03935</t>
  </si>
  <si>
    <t>TXN-03936</t>
  </si>
  <si>
    <t>TXN-03937</t>
  </si>
  <si>
    <t>TXN-03938</t>
  </si>
  <si>
    <t>TXN-03939</t>
  </si>
  <si>
    <t>TXN-03940</t>
  </si>
  <si>
    <t>TXN-03941</t>
  </si>
  <si>
    <t>TXN-03942</t>
  </si>
  <si>
    <t>TXN-03943</t>
  </si>
  <si>
    <t>TXN-03944</t>
  </si>
  <si>
    <t>TXN-03945</t>
  </si>
  <si>
    <t>TXN-03946</t>
  </si>
  <si>
    <t>TXN-03947</t>
  </si>
  <si>
    <t>TXN-03948</t>
  </si>
  <si>
    <t>TXN-03949</t>
  </si>
  <si>
    <t>TXN-03950</t>
  </si>
  <si>
    <t>TXN-03951</t>
  </si>
  <si>
    <t>TXN-03952</t>
  </si>
  <si>
    <t>TXN-03953</t>
  </si>
  <si>
    <t>TXN-03954</t>
  </si>
  <si>
    <t>TXN-03955</t>
  </si>
  <si>
    <t>TXN-03956</t>
  </si>
  <si>
    <t>TXN-03957</t>
  </si>
  <si>
    <t>TXN-03958</t>
  </si>
  <si>
    <t>TXN-03959</t>
  </si>
  <si>
    <t>TXN-03960</t>
  </si>
  <si>
    <t>TXN-03961</t>
  </si>
  <si>
    <t>TXN-03962</t>
  </si>
  <si>
    <t>TXN-03963</t>
  </si>
  <si>
    <t>TXN-03964</t>
  </si>
  <si>
    <t>TXN-03965</t>
  </si>
  <si>
    <t>TXN-03966</t>
  </si>
  <si>
    <t>TXN-03967</t>
  </si>
  <si>
    <t>TXN-03968</t>
  </si>
  <si>
    <t>TXN-03969</t>
  </si>
  <si>
    <t>TXN-03970</t>
  </si>
  <si>
    <t>TXN-03971</t>
  </si>
  <si>
    <t>TXN-03972</t>
  </si>
  <si>
    <t>TXN-03973</t>
  </si>
  <si>
    <t>TXN-03974</t>
  </si>
  <si>
    <t>TXN-03975</t>
  </si>
  <si>
    <t>TXN-03976</t>
  </si>
  <si>
    <t>TXN-03977</t>
  </si>
  <si>
    <t>TXN-03978</t>
  </si>
  <si>
    <t>TXN-03979</t>
  </si>
  <si>
    <t>TXN-03980</t>
  </si>
  <si>
    <t>TXN-03981</t>
  </si>
  <si>
    <t>TXN-03982</t>
  </si>
  <si>
    <t>TXN-03983</t>
  </si>
  <si>
    <t>TXN-03984</t>
  </si>
  <si>
    <t>TXN-03985</t>
  </si>
  <si>
    <t>TXN-03986</t>
  </si>
  <si>
    <t>TXN-03987</t>
  </si>
  <si>
    <t>TXN-03988</t>
  </si>
  <si>
    <t>TXN-03989</t>
  </si>
  <si>
    <t>TXN-03990</t>
  </si>
  <si>
    <t>TXN-03991</t>
  </si>
  <si>
    <t>TXN-03992</t>
  </si>
  <si>
    <t>TXN-03993</t>
  </si>
  <si>
    <t>TXN-03994</t>
  </si>
  <si>
    <t>TXN-03995</t>
  </si>
  <si>
    <t>TXN-03996</t>
  </si>
  <si>
    <t>TXN-03998</t>
  </si>
  <si>
    <t>TXN-03999</t>
  </si>
  <si>
    <t>TXN-04000</t>
  </si>
  <si>
    <t>TXN-04001</t>
  </si>
  <si>
    <t>TXN-04004</t>
  </si>
  <si>
    <t>TXN-04005</t>
  </si>
  <si>
    <t>TXN-04006</t>
  </si>
  <si>
    <t>TXN-04007</t>
  </si>
  <si>
    <t>TXN-04008</t>
  </si>
  <si>
    <t>TXN-04009</t>
  </si>
  <si>
    <t>TXN-04010</t>
  </si>
  <si>
    <t>TXN-04011</t>
  </si>
  <si>
    <t>TXN-04012</t>
  </si>
  <si>
    <t>TXN-04013</t>
  </si>
  <si>
    <t>TXN-04014</t>
  </si>
  <si>
    <t>TXN-04015</t>
  </si>
  <si>
    <t>TXN-04016</t>
  </si>
  <si>
    <t>TXN-04017</t>
  </si>
  <si>
    <t>TXN-04018</t>
  </si>
  <si>
    <t>TXN-04019</t>
  </si>
  <si>
    <t>TXN-04020</t>
  </si>
  <si>
    <t>TXN-04021</t>
  </si>
  <si>
    <t>TXN-04022</t>
  </si>
  <si>
    <t>TXN-04023</t>
  </si>
  <si>
    <t>TXN-04024</t>
  </si>
  <si>
    <t>TXN-04025</t>
  </si>
  <si>
    <t>TXN-04026</t>
  </si>
  <si>
    <t>TXN-04027</t>
  </si>
  <si>
    <t>TXN-04028</t>
  </si>
  <si>
    <t>TXN-04029</t>
  </si>
  <si>
    <t>TXN-04030</t>
  </si>
  <si>
    <t>TXN-04031</t>
  </si>
  <si>
    <t>TXN-04032</t>
  </si>
  <si>
    <t>TXN-04033</t>
  </si>
  <si>
    <t>TXN-04034</t>
  </si>
  <si>
    <t>TXN-04035</t>
  </si>
  <si>
    <t>TXN-04036</t>
  </si>
  <si>
    <t>TXN-04037</t>
  </si>
  <si>
    <t>TXN-04038</t>
  </si>
  <si>
    <t>TXN-04039</t>
  </si>
  <si>
    <t>TXN-04040</t>
  </si>
  <si>
    <t>TXN-04041</t>
  </si>
  <si>
    <t>TXN-04042</t>
  </si>
  <si>
    <t>TXN-04043</t>
  </si>
  <si>
    <t>TXN-04044</t>
  </si>
  <si>
    <t>TXN-04045</t>
  </si>
  <si>
    <t>TXN-04046</t>
  </si>
  <si>
    <t>TXN-04047</t>
  </si>
  <si>
    <t>TXN-04048</t>
  </si>
  <si>
    <t>TXN-04049</t>
  </si>
  <si>
    <t>TXN-04050</t>
  </si>
  <si>
    <t>TXN-04051</t>
  </si>
  <si>
    <t>TXN-04053</t>
  </si>
  <si>
    <t>TXN-04054</t>
  </si>
  <si>
    <t>TXN-04055</t>
  </si>
  <si>
    <t>TXN-04056</t>
  </si>
  <si>
    <t>TXN-04057</t>
  </si>
  <si>
    <t>TXN-04058</t>
  </si>
  <si>
    <t>TXN-04059</t>
  </si>
  <si>
    <t>TXN-04060</t>
  </si>
  <si>
    <t>TXN-04061</t>
  </si>
  <si>
    <t>TXN-04062</t>
  </si>
  <si>
    <t>TXN-04063</t>
  </si>
  <si>
    <t>TXN-04064</t>
  </si>
  <si>
    <t>TXN-04065</t>
  </si>
  <si>
    <t>TXN-04066</t>
  </si>
  <si>
    <t>TXN-04067</t>
  </si>
  <si>
    <t>TXN-04068</t>
  </si>
  <si>
    <t>TXN-04069</t>
  </si>
  <si>
    <t>TXN-04070</t>
  </si>
  <si>
    <t>TXN-04071</t>
  </si>
  <si>
    <t>TXN-04072</t>
  </si>
  <si>
    <t>TXN-04073</t>
  </si>
  <si>
    <t>TXN-04074</t>
  </si>
  <si>
    <t>TXN-04075</t>
  </si>
  <si>
    <t>TXN-04076</t>
  </si>
  <si>
    <t>TXN-04077</t>
  </si>
  <si>
    <t>TXN-04078</t>
  </si>
  <si>
    <t>TXN-04079</t>
  </si>
  <si>
    <t>TXN-04080</t>
  </si>
  <si>
    <t>TXN-04081</t>
  </si>
  <si>
    <t>TXN-04082</t>
  </si>
  <si>
    <t>TXN-04083</t>
  </si>
  <si>
    <t>TXN-04084</t>
  </si>
  <si>
    <t>TXN-04085</t>
  </si>
  <si>
    <t>TXN-04086</t>
  </si>
  <si>
    <t>TXN-04087</t>
  </si>
  <si>
    <t>TXN-04088</t>
  </si>
  <si>
    <t>TXN-04089</t>
  </si>
  <si>
    <t>TXN-04090</t>
  </si>
  <si>
    <t>TXN-04091</t>
  </si>
  <si>
    <t>TXN-04092</t>
  </si>
  <si>
    <t>TXN-04093</t>
  </si>
  <si>
    <t>TXN-04094</t>
  </si>
  <si>
    <t>TXN-04095</t>
  </si>
  <si>
    <t>TXN-04096</t>
  </si>
  <si>
    <t>TXN-04097</t>
  </si>
  <si>
    <t>TXN-04098</t>
  </si>
  <si>
    <t>TXN-04099</t>
  </si>
  <si>
    <t>TXN-04100</t>
  </si>
  <si>
    <t>TXN-04101</t>
  </si>
  <si>
    <t>TXN-04102</t>
  </si>
  <si>
    <t>TXN-04103</t>
  </si>
  <si>
    <t>TXN-04104</t>
  </si>
  <si>
    <t>TXN-04105</t>
  </si>
  <si>
    <t>TXN-04106</t>
  </si>
  <si>
    <t>TXN-04107</t>
  </si>
  <si>
    <t>TXN-04108</t>
  </si>
  <si>
    <t>TXN-04109</t>
  </si>
  <si>
    <t>TXN-04110</t>
  </si>
  <si>
    <t>TXN-04111</t>
  </si>
  <si>
    <t>TXN-04112</t>
  </si>
  <si>
    <t>TXN-04113</t>
  </si>
  <si>
    <t>TXN-04114</t>
  </si>
  <si>
    <t>TXN-04115</t>
  </si>
  <si>
    <t>TXN-04116</t>
  </si>
  <si>
    <t>TXN-04117</t>
  </si>
  <si>
    <t>TXN-04118</t>
  </si>
  <si>
    <t>TXN-04119</t>
  </si>
  <si>
    <t>TXN-04120</t>
  </si>
  <si>
    <t>TXN-04121</t>
  </si>
  <si>
    <t>TXN-04122</t>
  </si>
  <si>
    <t>TXN-04123</t>
  </si>
  <si>
    <t>TXN-04124</t>
  </si>
  <si>
    <t>TXN-04125</t>
  </si>
  <si>
    <t>TXN-04126</t>
  </si>
  <si>
    <t>TXN-04127</t>
  </si>
  <si>
    <t>TXN-04128</t>
  </si>
  <si>
    <t>TXN-04129</t>
  </si>
  <si>
    <t>TXN-04130</t>
  </si>
  <si>
    <t>TXN-04131</t>
  </si>
  <si>
    <t>TXN-04132</t>
  </si>
  <si>
    <t>TXN-04133</t>
  </si>
  <si>
    <t>TXN-04134</t>
  </si>
  <si>
    <t>TXN-04135</t>
  </si>
  <si>
    <t>TXN-04136</t>
  </si>
  <si>
    <t>TXN-04137</t>
  </si>
  <si>
    <t>TXN-04138</t>
  </si>
  <si>
    <t>TXN-04139</t>
  </si>
  <si>
    <t>TXN-04140</t>
  </si>
  <si>
    <t>TXN-04141</t>
  </si>
  <si>
    <t>TXN-04142</t>
  </si>
  <si>
    <t>TXN-04143</t>
  </si>
  <si>
    <t>TXN-04144</t>
  </si>
  <si>
    <t>TXN-04145</t>
  </si>
  <si>
    <t>TXN-04146</t>
  </si>
  <si>
    <t>TXN-04147</t>
  </si>
  <si>
    <t>TXN-04148</t>
  </si>
  <si>
    <t>TXN-04149</t>
  </si>
  <si>
    <t>TXN-04150</t>
  </si>
  <si>
    <t>TXN-04151</t>
  </si>
  <si>
    <t>TXN-04152</t>
  </si>
  <si>
    <t>TXN-04153</t>
  </si>
  <si>
    <t>TXN-04154</t>
  </si>
  <si>
    <t>TXN-04155</t>
  </si>
  <si>
    <t>TXN-04156</t>
  </si>
  <si>
    <t>TXN-04157</t>
  </si>
  <si>
    <t>TXN-04158</t>
  </si>
  <si>
    <t>TXN-04159</t>
  </si>
  <si>
    <t>TXN-04160</t>
  </si>
  <si>
    <t>TXN-04161</t>
  </si>
  <si>
    <t>TXN-04162</t>
  </si>
  <si>
    <t>TXN-04163</t>
  </si>
  <si>
    <t>TXN-04164</t>
  </si>
  <si>
    <t>TXN-04165</t>
  </si>
  <si>
    <t>TXN-04166</t>
  </si>
  <si>
    <t>TXN-04167</t>
  </si>
  <si>
    <t>TXN-04168</t>
  </si>
  <si>
    <t>TXN-04169</t>
  </si>
  <si>
    <t>TXN-04170</t>
  </si>
  <si>
    <t>TXN-04171</t>
  </si>
  <si>
    <t>TXN-04172</t>
  </si>
  <si>
    <t>TXN-04173</t>
  </si>
  <si>
    <t>TXN-04174</t>
  </si>
  <si>
    <t>TXN-04175</t>
  </si>
  <si>
    <t>TXN-04176</t>
  </si>
  <si>
    <t>TXN-04177</t>
  </si>
  <si>
    <t>TXN-04178</t>
  </si>
  <si>
    <t>TXN-04179</t>
  </si>
  <si>
    <t>TXN-04180</t>
  </si>
  <si>
    <t>TXN-04181</t>
  </si>
  <si>
    <t>TXN-04182</t>
  </si>
  <si>
    <t>TXN-04183</t>
  </si>
  <si>
    <t>TXN-04184</t>
  </si>
  <si>
    <t>TXN-04185</t>
  </si>
  <si>
    <t>TXN-04186</t>
  </si>
  <si>
    <t>TXN-04187</t>
  </si>
  <si>
    <t>TXN-04188</t>
  </si>
  <si>
    <t>TXN-04189</t>
  </si>
  <si>
    <t>TXN-04190</t>
  </si>
  <si>
    <t>TXN-04191</t>
  </si>
  <si>
    <t>TXN-04192</t>
  </si>
  <si>
    <t>TXN-04193</t>
  </si>
  <si>
    <t>TXN-04194</t>
  </si>
  <si>
    <t>TXN-04195</t>
  </si>
  <si>
    <t>TXN-04196</t>
  </si>
  <si>
    <t>TXN-04197</t>
  </si>
  <si>
    <t>TXN-04198</t>
  </si>
  <si>
    <t>TXN-04199</t>
  </si>
  <si>
    <t>TXN-04200</t>
  </si>
  <si>
    <t>TXN-04201</t>
  </si>
  <si>
    <t>TXN-04202</t>
  </si>
  <si>
    <t>TXN-04203</t>
  </si>
  <si>
    <t>TXN-04204</t>
  </si>
  <si>
    <t>TXN-04205</t>
  </si>
  <si>
    <t>TXN-04206</t>
  </si>
  <si>
    <t>TXN-04207</t>
  </si>
  <si>
    <t>TXN-04208</t>
  </si>
  <si>
    <t>TXN-04209</t>
  </si>
  <si>
    <t>TXN-04210</t>
  </si>
  <si>
    <t>TXN-04211</t>
  </si>
  <si>
    <t>TXN-04212</t>
  </si>
  <si>
    <t>TXN-04213</t>
  </si>
  <si>
    <t>TXN-04214</t>
  </si>
  <si>
    <t>TXN-04215</t>
  </si>
  <si>
    <t>TXN-04216</t>
  </si>
  <si>
    <t>TXN-04217</t>
  </si>
  <si>
    <t>TXN-04218</t>
  </si>
  <si>
    <t>TXN-04219</t>
  </si>
  <si>
    <t>TXN-04220</t>
  </si>
  <si>
    <t>TXN-04221</t>
  </si>
  <si>
    <t>TXN-04222</t>
  </si>
  <si>
    <t>TXN-04223</t>
  </si>
  <si>
    <t>TXN-04224</t>
  </si>
  <si>
    <t>TXN-04225</t>
  </si>
  <si>
    <t>TXN-04226</t>
  </si>
  <si>
    <t>TXN-04227</t>
  </si>
  <si>
    <t>TXN-04228</t>
  </si>
  <si>
    <t>TXN-04230</t>
  </si>
  <si>
    <t>TXN-04231</t>
  </si>
  <si>
    <t>TXN-04232</t>
  </si>
  <si>
    <t>TXN-04233</t>
  </si>
  <si>
    <t>TXN-04234</t>
  </si>
  <si>
    <t>TXN-04235</t>
  </si>
  <si>
    <t>TXN-04236</t>
  </si>
  <si>
    <t>TXN-04237</t>
  </si>
  <si>
    <t>TXN-04238</t>
  </si>
  <si>
    <t>TXN-04239</t>
  </si>
  <si>
    <t>TXN-04240</t>
  </si>
  <si>
    <t>TXN-04241</t>
  </si>
  <si>
    <t>TXN-04242</t>
  </si>
  <si>
    <t>TXN-04243</t>
  </si>
  <si>
    <t>TXN-04244</t>
  </si>
  <si>
    <t>TXN-04245</t>
  </si>
  <si>
    <t>TXN-04246</t>
  </si>
  <si>
    <t>TXN-04247</t>
  </si>
  <si>
    <t>TXN-04248</t>
  </si>
  <si>
    <t>TXN-04249</t>
  </si>
  <si>
    <t>TXN-04250</t>
  </si>
  <si>
    <t>TXN-04251</t>
  </si>
  <si>
    <t>TXN-04252</t>
  </si>
  <si>
    <t>TXN-04253</t>
  </si>
  <si>
    <t>TXN-04254</t>
  </si>
  <si>
    <t>TXN-04255</t>
  </si>
  <si>
    <t>TXN-04256</t>
  </si>
  <si>
    <t>TXN-04257</t>
  </si>
  <si>
    <t>TXN-04258</t>
  </si>
  <si>
    <t>TXN-04259</t>
  </si>
  <si>
    <t>TXN-04260</t>
  </si>
  <si>
    <t>TXN-04261</t>
  </si>
  <si>
    <t>TXN-04262</t>
  </si>
  <si>
    <t>TXN-04263</t>
  </si>
  <si>
    <t>TXN-04264</t>
  </si>
  <si>
    <t>TXN-04265</t>
  </si>
  <si>
    <t>TXN-04266</t>
  </si>
  <si>
    <t>TXN-04267</t>
  </si>
  <si>
    <t>TXN-04268</t>
  </si>
  <si>
    <t>TXN-04269</t>
  </si>
  <si>
    <t>TXN-04270</t>
  </si>
  <si>
    <t>TXN-04271</t>
  </si>
  <si>
    <t>TXN-04272</t>
  </si>
  <si>
    <t>TXN-04273</t>
  </si>
  <si>
    <t>TXN-04274</t>
  </si>
  <si>
    <t>TXN-04275</t>
  </si>
  <si>
    <t>TXN-04276</t>
  </si>
  <si>
    <t>TXN-04277</t>
  </si>
  <si>
    <t>TXN-04278</t>
  </si>
  <si>
    <t>TXN-04279</t>
  </si>
  <si>
    <t>TXN-04280</t>
  </si>
  <si>
    <t>TXN-04281</t>
  </si>
  <si>
    <t>TXN-04282</t>
  </si>
  <si>
    <t>TXN-04283</t>
  </si>
  <si>
    <t>TXN-04284</t>
  </si>
  <si>
    <t>TXN-04285</t>
  </si>
  <si>
    <t>TXN-04286</t>
  </si>
  <si>
    <t>TXN-04287</t>
  </si>
  <si>
    <t>TXN-04288</t>
  </si>
  <si>
    <t>TXN-04289</t>
  </si>
  <si>
    <t>TXN-04290</t>
  </si>
  <si>
    <t>TXN-04291</t>
  </si>
  <si>
    <t>TXN-04292</t>
  </si>
  <si>
    <t>TXN-04293</t>
  </si>
  <si>
    <t>TXN-04294</t>
  </si>
  <si>
    <t>TXN-04295</t>
  </si>
  <si>
    <t>TXN-04296</t>
  </si>
  <si>
    <t>TXN-04297</t>
  </si>
  <si>
    <t>TXN-04298</t>
  </si>
  <si>
    <t>TXN-04299</t>
  </si>
  <si>
    <t>TXN-04300</t>
  </si>
  <si>
    <t>TXN-04301</t>
  </si>
  <si>
    <t>TXN-04302</t>
  </si>
  <si>
    <t>TXN-04303</t>
  </si>
  <si>
    <t>TXN-04304</t>
  </si>
  <si>
    <t>TXN-04305</t>
  </si>
  <si>
    <t>TXN-04306</t>
  </si>
  <si>
    <t>TXN-04307</t>
  </si>
  <si>
    <t>TXN-04308</t>
  </si>
  <si>
    <t>TXN-04309</t>
  </si>
  <si>
    <t>TXN-04310</t>
  </si>
  <si>
    <t>TXN-04311</t>
  </si>
  <si>
    <t>TXN-04312</t>
  </si>
  <si>
    <t>TXN-04313</t>
  </si>
  <si>
    <t>TXN-04314</t>
  </si>
  <si>
    <t>TXN-04315</t>
  </si>
  <si>
    <t>TXN-04316</t>
  </si>
  <si>
    <t>TXN-04317</t>
  </si>
  <si>
    <t>TXN-04318</t>
  </si>
  <si>
    <t>TXN-04319</t>
  </si>
  <si>
    <t>TXN-04320</t>
  </si>
  <si>
    <t>TXN-04321</t>
  </si>
  <si>
    <t>TXN-04322</t>
  </si>
  <si>
    <t>TXN-04323</t>
  </si>
  <si>
    <t>TXN-04324</t>
  </si>
  <si>
    <t>TXN-04325</t>
  </si>
  <si>
    <t>TXN-04326</t>
  </si>
  <si>
    <t>TXN-04327</t>
  </si>
  <si>
    <t>TXN-04328</t>
  </si>
  <si>
    <t>TXN-04329</t>
  </si>
  <si>
    <t>TXN-04330</t>
  </si>
  <si>
    <t>TXN-04331</t>
  </si>
  <si>
    <t>TXN-04332</t>
  </si>
  <si>
    <t>TXN-04333</t>
  </si>
  <si>
    <t>TXN-04334</t>
  </si>
  <si>
    <t>TXN-04335</t>
  </si>
  <si>
    <t>TXN-04336</t>
  </si>
  <si>
    <t>TXN-04337</t>
  </si>
  <si>
    <t>TXN-04338</t>
  </si>
  <si>
    <t>TXN-04339</t>
  </si>
  <si>
    <t>TXN-04340</t>
  </si>
  <si>
    <t>TXN-04341</t>
  </si>
  <si>
    <t>TXN-04342</t>
  </si>
  <si>
    <t>TXN-04343</t>
  </si>
  <si>
    <t>TXN-04344</t>
  </si>
  <si>
    <t>TXN-04345</t>
  </si>
  <si>
    <t>TXN-04346</t>
  </si>
  <si>
    <t>TXN-04347</t>
  </si>
  <si>
    <t>TXN-04348</t>
  </si>
  <si>
    <t>TXN-04349</t>
  </si>
  <si>
    <t>TXN-04350</t>
  </si>
  <si>
    <t>TXN-04351</t>
  </si>
  <si>
    <t>TXN-04352</t>
  </si>
  <si>
    <t>TXN-04353</t>
  </si>
  <si>
    <t>TXN-04354</t>
  </si>
  <si>
    <t>TXN-04355</t>
  </si>
  <si>
    <t>TXN-04356</t>
  </si>
  <si>
    <t>TXN-04357</t>
  </si>
  <si>
    <t>TXN-04358</t>
  </si>
  <si>
    <t>TXN-04359</t>
  </si>
  <si>
    <t>TXN-04360</t>
  </si>
  <si>
    <t>TXN-04361</t>
  </si>
  <si>
    <t>TXN-04362</t>
  </si>
  <si>
    <t>TXN-04363</t>
  </si>
  <si>
    <t>TXN-04364</t>
  </si>
  <si>
    <t>TXN-04365</t>
  </si>
  <si>
    <t>TXN-04366</t>
  </si>
  <si>
    <t>TXN-04367</t>
  </si>
  <si>
    <t>TXN-04368</t>
  </si>
  <si>
    <t>TXN-04369</t>
  </si>
  <si>
    <t>TXN-04370</t>
  </si>
  <si>
    <t>TXN-04371</t>
  </si>
  <si>
    <t>TXN-04372</t>
  </si>
  <si>
    <t>TXN-04373</t>
  </si>
  <si>
    <t>TXN-04374</t>
  </si>
  <si>
    <t>TXN-04375</t>
  </si>
  <si>
    <t>TXN-04376</t>
  </si>
  <si>
    <t>TXN-04377</t>
  </si>
  <si>
    <t>TXN-04378</t>
  </si>
  <si>
    <t>TXN-04379</t>
  </si>
  <si>
    <t>TXN-04380</t>
  </si>
  <si>
    <t>TXN-04381</t>
  </si>
  <si>
    <t>TXN-04382</t>
  </si>
  <si>
    <t>TXN-04383</t>
  </si>
  <si>
    <t>TXN-04384</t>
  </si>
  <si>
    <t>TXN-04385</t>
  </si>
  <si>
    <t>TXN-04386</t>
  </si>
  <si>
    <t>TXN-04387</t>
  </si>
  <si>
    <t>TXN-04388</t>
  </si>
  <si>
    <t>TXN-04389</t>
  </si>
  <si>
    <t>TXN-04390</t>
  </si>
  <si>
    <t>TXN-04391</t>
  </si>
  <si>
    <t>TXN-04392</t>
  </si>
  <si>
    <t>TXN-04393</t>
  </si>
  <si>
    <t>TXN-04394</t>
  </si>
  <si>
    <t>TXN-04395</t>
  </si>
  <si>
    <t>TXN-04396</t>
  </si>
  <si>
    <t>TXN-04397</t>
  </si>
  <si>
    <t>TXN-04399</t>
  </si>
  <si>
    <t>TXN-04400</t>
  </si>
  <si>
    <t>TXN-04401</t>
  </si>
  <si>
    <t>TXN-04402</t>
  </si>
  <si>
    <t>TXN-04403</t>
  </si>
  <si>
    <t>TXN-04404</t>
  </si>
  <si>
    <t>TXN-04405</t>
  </si>
  <si>
    <t>TXN-04406</t>
  </si>
  <si>
    <t>TXN-04407</t>
  </si>
  <si>
    <t>TXN-04408</t>
  </si>
  <si>
    <t>TXN-04409</t>
  </si>
  <si>
    <t>TXN-04410</t>
  </si>
  <si>
    <t>TXN-04411</t>
  </si>
  <si>
    <t>TXN-04412</t>
  </si>
  <si>
    <t>TXN-04413</t>
  </si>
  <si>
    <t>TXN-04414</t>
  </si>
  <si>
    <t>TXN-04415</t>
  </si>
  <si>
    <t>TXN-04416</t>
  </si>
  <si>
    <t>TXN-04417</t>
  </si>
  <si>
    <t>TXN-04418</t>
  </si>
  <si>
    <t>TXN-04419</t>
  </si>
  <si>
    <t>TXN-04420</t>
  </si>
  <si>
    <t>TXN-04421</t>
  </si>
  <si>
    <t>TXN-04422</t>
  </si>
  <si>
    <t>TXN-04423</t>
  </si>
  <si>
    <t>TXN-04424</t>
  </si>
  <si>
    <t>TXN-04425</t>
  </si>
  <si>
    <t>TXN-04426</t>
  </si>
  <si>
    <t>TXN-04427</t>
  </si>
  <si>
    <t>TXN-04428</t>
  </si>
  <si>
    <t>TXN-04429</t>
  </si>
  <si>
    <t>TXN-04430</t>
  </si>
  <si>
    <t>TXN-04431</t>
  </si>
  <si>
    <t>TXN-04432</t>
  </si>
  <si>
    <t>TXN-04433</t>
  </si>
  <si>
    <t>TXN-04434</t>
  </si>
  <si>
    <t>TXN-04435</t>
  </si>
  <si>
    <t>TXN-04436</t>
  </si>
  <si>
    <t>TXN-04437</t>
  </si>
  <si>
    <t>TXN-04438</t>
  </si>
  <si>
    <t>TXN-04439</t>
  </si>
  <si>
    <t>TXN-04440</t>
  </si>
  <si>
    <t>TXN-04441</t>
  </si>
  <si>
    <t>TXN-04442</t>
  </si>
  <si>
    <t>TXN-04443</t>
  </si>
  <si>
    <t>TXN-04444</t>
  </si>
  <si>
    <t>TXN-04445</t>
  </si>
  <si>
    <t>TXN-04446</t>
  </si>
  <si>
    <t>TXN-04447</t>
  </si>
  <si>
    <t>TXN-04448</t>
  </si>
  <si>
    <t>TXN-04449</t>
  </si>
  <si>
    <t>TXN-04450</t>
  </si>
  <si>
    <t>TXN-04451</t>
  </si>
  <si>
    <t>TXN-04452</t>
  </si>
  <si>
    <t>TXN-04453</t>
  </si>
  <si>
    <t>TXN-04454</t>
  </si>
  <si>
    <t>TXN-04455</t>
  </si>
  <si>
    <t>TXN-04456</t>
  </si>
  <si>
    <t>TXN-04458</t>
  </si>
  <si>
    <t>TXN-04459</t>
  </si>
  <si>
    <t>TXN-04460</t>
  </si>
  <si>
    <t>TXN-04461</t>
  </si>
  <si>
    <t>TXN-04462</t>
  </si>
  <si>
    <t>TXN-04463</t>
  </si>
  <si>
    <t>TXN-04464</t>
  </si>
  <si>
    <t>TXN-04465</t>
  </si>
  <si>
    <t>TXN-04466</t>
  </si>
  <si>
    <t>TXN-04467</t>
  </si>
  <si>
    <t>TXN-04468</t>
  </si>
  <si>
    <t>TXN-04469</t>
  </si>
  <si>
    <t>TXN-04470</t>
  </si>
  <si>
    <t>TXN-04471</t>
  </si>
  <si>
    <t>TXN-04472</t>
  </si>
  <si>
    <t>TXN-04473</t>
  </si>
  <si>
    <t>TXN-04474</t>
  </si>
  <si>
    <t>TXN-04475</t>
  </si>
  <si>
    <t>TXN-04476</t>
  </si>
  <si>
    <t>TXN-04477</t>
  </si>
  <si>
    <t>TXN-04478</t>
  </si>
  <si>
    <t>TXN-04479</t>
  </si>
  <si>
    <t>TXN-04480</t>
  </si>
  <si>
    <t>TXN-04481</t>
  </si>
  <si>
    <t>TXN-04482</t>
  </si>
  <si>
    <t>TXN-04484</t>
  </si>
  <si>
    <t>TXN-04485</t>
  </si>
  <si>
    <t>TXN-04486</t>
  </si>
  <si>
    <t>TXN-04487</t>
  </si>
  <si>
    <t>TXN-04488</t>
  </si>
  <si>
    <t>TXN-04489</t>
  </si>
  <si>
    <t>TXN-04490</t>
  </si>
  <si>
    <t>TXN-04491</t>
  </si>
  <si>
    <t>TXN-04492</t>
  </si>
  <si>
    <t>TXN-04493</t>
  </si>
  <si>
    <t>TXN-04494</t>
  </si>
  <si>
    <t>TXN-04495</t>
  </si>
  <si>
    <t>TXN-04496</t>
  </si>
  <si>
    <t>TXN-04497</t>
  </si>
  <si>
    <t>TXN-04498</t>
  </si>
  <si>
    <t>TXN-04499</t>
  </si>
  <si>
    <t>TXN-04500</t>
  </si>
  <si>
    <t>TXN-04501</t>
  </si>
  <si>
    <t>TXN-04502</t>
  </si>
  <si>
    <t>TXN-04503</t>
  </si>
  <si>
    <t>TXN-04504</t>
  </si>
  <si>
    <t>TXN-04505</t>
  </si>
  <si>
    <t>TXN-04506</t>
  </si>
  <si>
    <t>TXN-04507</t>
  </si>
  <si>
    <t>TXN-04508</t>
  </si>
  <si>
    <t>TXN-04509</t>
  </si>
  <si>
    <t>TXN-04510</t>
  </si>
  <si>
    <t>TXN-04511</t>
  </si>
  <si>
    <t>TXN-04512</t>
  </si>
  <si>
    <t>TXN-04513</t>
  </si>
  <si>
    <t>TXN-04514</t>
  </si>
  <si>
    <t>TXN-04515</t>
  </si>
  <si>
    <t>TXN-04516</t>
  </si>
  <si>
    <t>TXN-04517</t>
  </si>
  <si>
    <t>TXN-04518</t>
  </si>
  <si>
    <t>TXN-04519</t>
  </si>
  <si>
    <t>TXN-04520</t>
  </si>
  <si>
    <t>TXN-04521</t>
  </si>
  <si>
    <t>TXN-04522</t>
  </si>
  <si>
    <t>TXN-04523</t>
  </si>
  <si>
    <t>TXN-04524</t>
  </si>
  <si>
    <t>TXN-04525</t>
  </si>
  <si>
    <t>TXN-04526</t>
  </si>
  <si>
    <t>TXN-04527</t>
  </si>
  <si>
    <t>TXN-04528</t>
  </si>
  <si>
    <t>TXN-04529</t>
  </si>
  <si>
    <t>TXN-04530</t>
  </si>
  <si>
    <t>TXN-04531</t>
  </si>
  <si>
    <t>TXN-04532</t>
  </si>
  <si>
    <t>TXN-04533</t>
  </si>
  <si>
    <t>TXN-04534</t>
  </si>
  <si>
    <t>TXN-04535</t>
  </si>
  <si>
    <t>TXN-04536</t>
  </si>
  <si>
    <t>TXN-04537</t>
  </si>
  <si>
    <t>TXN-04538</t>
  </si>
  <si>
    <t>TXN-04539</t>
  </si>
  <si>
    <t>TXN-04540</t>
  </si>
  <si>
    <t>TXN-04541</t>
  </si>
  <si>
    <t>TXN-04542</t>
  </si>
  <si>
    <t>TXN-04543</t>
  </si>
  <si>
    <t>TXN-04544</t>
  </si>
  <si>
    <t>TXN-04545</t>
  </si>
  <si>
    <t>TXN-04546</t>
  </si>
  <si>
    <t>TXN-04547</t>
  </si>
  <si>
    <t>TXN-04548</t>
  </si>
  <si>
    <t>TXN-04549</t>
  </si>
  <si>
    <t>TXN-04550</t>
  </si>
  <si>
    <t>TXN-04551</t>
  </si>
  <si>
    <t>TXN-04552</t>
  </si>
  <si>
    <t>TXN-04553</t>
  </si>
  <si>
    <t>TXN-04554</t>
  </si>
  <si>
    <t>TXN-04555</t>
  </si>
  <si>
    <t>TXN-04556</t>
  </si>
  <si>
    <t>TXN-04557</t>
  </si>
  <si>
    <t>TXN-04558</t>
  </si>
  <si>
    <t>TXN-04559</t>
  </si>
  <si>
    <t>TXN-04560</t>
  </si>
  <si>
    <t>TXN-04561</t>
  </si>
  <si>
    <t>TXN-04562</t>
  </si>
  <si>
    <t>TXN-04563</t>
  </si>
  <si>
    <t>TXN-04564</t>
  </si>
  <si>
    <t>TXN-04565</t>
  </si>
  <si>
    <t>TXN-04566</t>
  </si>
  <si>
    <t>TXN-04567</t>
  </si>
  <si>
    <t>TXN-04568</t>
  </si>
  <si>
    <t>TXN-04569</t>
  </si>
  <si>
    <t>TXN-04570</t>
  </si>
  <si>
    <t>TXN-04571</t>
  </si>
  <si>
    <t>TXN-04572</t>
  </si>
  <si>
    <t>TXN-04573</t>
  </si>
  <si>
    <t>TXN-04574</t>
  </si>
  <si>
    <t>TXN-04575</t>
  </si>
  <si>
    <t>TXN-04576</t>
  </si>
  <si>
    <t>TXN-04577</t>
  </si>
  <si>
    <t>TXN-04578</t>
  </si>
  <si>
    <t>TXN-04579</t>
  </si>
  <si>
    <t>TXN-04580</t>
  </si>
  <si>
    <t>TXN-04581</t>
  </si>
  <si>
    <t>TXN-04582</t>
  </si>
  <si>
    <t>TXN-04583</t>
  </si>
  <si>
    <t>TXN-04584</t>
  </si>
  <si>
    <t>TXN-04585</t>
  </si>
  <si>
    <t>TXN-04586</t>
  </si>
  <si>
    <t>TXN-04587</t>
  </si>
  <si>
    <t>TXN-04588</t>
  </si>
  <si>
    <t>TXN-04589</t>
  </si>
  <si>
    <t>TXN-04590</t>
  </si>
  <si>
    <t>TXN-04591</t>
  </si>
  <si>
    <t>TXN-04592</t>
  </si>
  <si>
    <t>TXN-04593</t>
  </si>
  <si>
    <t>TXN-04594</t>
  </si>
  <si>
    <t>TXN-04595</t>
  </si>
  <si>
    <t>TXN-04596</t>
  </si>
  <si>
    <t>TXN-04597</t>
  </si>
  <si>
    <t>TXN-04598</t>
  </si>
  <si>
    <t>TXN-04599</t>
  </si>
  <si>
    <t>TXN-04600</t>
  </si>
  <si>
    <t>TXN-04601</t>
  </si>
  <si>
    <t>TXN-04602</t>
  </si>
  <si>
    <t>TXN-04603</t>
  </si>
  <si>
    <t>TXN-04604</t>
  </si>
  <si>
    <t>TXN-04605</t>
  </si>
  <si>
    <t>TXN-04606</t>
  </si>
  <si>
    <t>TXN-04607</t>
  </si>
  <si>
    <t>TXN-04608</t>
  </si>
  <si>
    <t>TXN-04609</t>
  </si>
  <si>
    <t>TXN-04610</t>
  </si>
  <si>
    <t>TXN-04611</t>
  </si>
  <si>
    <t>TXN-04612</t>
  </si>
  <si>
    <t>TXN-04613</t>
  </si>
  <si>
    <t>TXN-04614</t>
  </si>
  <si>
    <t>TXN-04615</t>
  </si>
  <si>
    <t>TXN-04616</t>
  </si>
  <si>
    <t>TXN-04617</t>
  </si>
  <si>
    <t>TXN-04618</t>
  </si>
  <si>
    <t>TXN-04619</t>
  </si>
  <si>
    <t>TXN-04620</t>
  </si>
  <si>
    <t>TXN-04621</t>
  </si>
  <si>
    <t>TXN-04622</t>
  </si>
  <si>
    <t>TXN-04623</t>
  </si>
  <si>
    <t>TXN-04624</t>
  </si>
  <si>
    <t>TXN-04625</t>
  </si>
  <si>
    <t>TXN-04626</t>
  </si>
  <si>
    <t>TXN-04627</t>
  </si>
  <si>
    <t>TXN-04628</t>
  </si>
  <si>
    <t>TXN-04629</t>
  </si>
  <si>
    <t>TXN-04630</t>
  </si>
  <si>
    <t>TXN-04631</t>
  </si>
  <si>
    <t>TXN-04632</t>
  </si>
  <si>
    <t>TXN-04633</t>
  </si>
  <si>
    <t>TXN-04634</t>
  </si>
  <si>
    <t>TXN-04635</t>
  </si>
  <si>
    <t>TXN-04636</t>
  </si>
  <si>
    <t>TXN-04637</t>
  </si>
  <si>
    <t>TXN-04638</t>
  </si>
  <si>
    <t>TXN-04639</t>
  </si>
  <si>
    <t>TXN-04640</t>
  </si>
  <si>
    <t>TXN-04641</t>
  </si>
  <si>
    <t>TXN-04642</t>
  </si>
  <si>
    <t>TXN-04643</t>
  </si>
  <si>
    <t>TXN-04644</t>
  </si>
  <si>
    <t>TXN-04645</t>
  </si>
  <si>
    <t>TXN-04646</t>
  </si>
  <si>
    <t>TXN-04647</t>
  </si>
  <si>
    <t>TXN-04648</t>
  </si>
  <si>
    <t>TXN-04649</t>
  </si>
  <si>
    <t>TXN-04650</t>
  </si>
  <si>
    <t>TXN-04651</t>
  </si>
  <si>
    <t>TXN-04652</t>
  </si>
  <si>
    <t>TXN-04653</t>
  </si>
  <si>
    <t>TXN-04654</t>
  </si>
  <si>
    <t>TXN-04655</t>
  </si>
  <si>
    <t>TXN-04656</t>
  </si>
  <si>
    <t>TXN-04657</t>
  </si>
  <si>
    <t>TXN-04658</t>
  </si>
  <si>
    <t>TXN-04659</t>
  </si>
  <si>
    <t>TXN-04660</t>
  </si>
  <si>
    <t>TXN-04661</t>
  </si>
  <si>
    <t>TXN-04662</t>
  </si>
  <si>
    <t>TXN-04663</t>
  </si>
  <si>
    <t>TXN-04664</t>
  </si>
  <si>
    <t>TXN-04665</t>
  </si>
  <si>
    <t>TXN-04666</t>
  </si>
  <si>
    <t>TXN-04667</t>
  </si>
  <si>
    <t>TXN-04668</t>
  </si>
  <si>
    <t>TXN-04669</t>
  </si>
  <si>
    <t>TXN-04670</t>
  </si>
  <si>
    <t>TXN-04671</t>
  </si>
  <si>
    <t>TXN-04672</t>
  </si>
  <si>
    <t>TXN-04673</t>
  </si>
  <si>
    <t>TXN-04674</t>
  </si>
  <si>
    <t>TXN-04676</t>
  </si>
  <si>
    <t>TXN-04677</t>
  </si>
  <si>
    <t>TXN-04678</t>
  </si>
  <si>
    <t>TXN-04679</t>
  </si>
  <si>
    <t>TXN-04680</t>
  </si>
  <si>
    <t>TXN-04681</t>
  </si>
  <si>
    <t>TXN-04682</t>
  </si>
  <si>
    <t>TXN-04683</t>
  </si>
  <si>
    <t>TXN-04684</t>
  </si>
  <si>
    <t>TXN-04685</t>
  </si>
  <si>
    <t>TXN-04686</t>
  </si>
  <si>
    <t>TXN-04687</t>
  </si>
  <si>
    <t>TXN-04688</t>
  </si>
  <si>
    <t>TXN-04689</t>
  </si>
  <si>
    <t>TXN-04690</t>
  </si>
  <si>
    <t>TXN-04691</t>
  </si>
  <si>
    <t>TXN-04692</t>
  </si>
  <si>
    <t>TXN-04693</t>
  </si>
  <si>
    <t>TXN-04694</t>
  </si>
  <si>
    <t>TXN-04695</t>
  </si>
  <si>
    <t>TXN-04696</t>
  </si>
  <si>
    <t>TXN-04697</t>
  </si>
  <si>
    <t>TXN-04698</t>
  </si>
  <si>
    <t>TXN-04699</t>
  </si>
  <si>
    <t>TXN-04700</t>
  </si>
  <si>
    <t>TXN-04701</t>
  </si>
  <si>
    <t>TXN-04702</t>
  </si>
  <si>
    <t>TXN-04703</t>
  </si>
  <si>
    <t>TXN-04704</t>
  </si>
  <si>
    <t>TXN-04705</t>
  </si>
  <si>
    <t>TXN-04706</t>
  </si>
  <si>
    <t>TXN-04707</t>
  </si>
  <si>
    <t>TXN-04708</t>
  </si>
  <si>
    <t>TXN-04709</t>
  </si>
  <si>
    <t>TXN-04710</t>
  </si>
  <si>
    <t>TXN-04711</t>
  </si>
  <si>
    <t>TXN-04712</t>
  </si>
  <si>
    <t>TXN-04713</t>
  </si>
  <si>
    <t>TXN-04714</t>
  </si>
  <si>
    <t>TXN-04715</t>
  </si>
  <si>
    <t>TXN-04716</t>
  </si>
  <si>
    <t>TXN-04717</t>
  </si>
  <si>
    <t>TXN-04718</t>
  </si>
  <si>
    <t>TXN-04719</t>
  </si>
  <si>
    <t>TXN-04720</t>
  </si>
  <si>
    <t>TXN-04721</t>
  </si>
  <si>
    <t>TXN-04722</t>
  </si>
  <si>
    <t>TXN-04723</t>
  </si>
  <si>
    <t>TXN-04724</t>
  </si>
  <si>
    <t>TXN-04725</t>
  </si>
  <si>
    <t>TXN-04726</t>
  </si>
  <si>
    <t>TXN-04727</t>
  </si>
  <si>
    <t>TXN-04728</t>
  </si>
  <si>
    <t>TXN-04729</t>
  </si>
  <si>
    <t>TXN-04730</t>
  </si>
  <si>
    <t>TXN-04731</t>
  </si>
  <si>
    <t>TXN-04732</t>
  </si>
  <si>
    <t>TXN-04733</t>
  </si>
  <si>
    <t>TXN-04734</t>
  </si>
  <si>
    <t>TXN-04735</t>
  </si>
  <si>
    <t>TXN-04736</t>
  </si>
  <si>
    <t>TXN-04737</t>
  </si>
  <si>
    <t>TXN-04738</t>
  </si>
  <si>
    <t>TXN-04739</t>
  </si>
  <si>
    <t>TXN-04741</t>
  </si>
  <si>
    <t>TXN-04742</t>
  </si>
  <si>
    <t>TXN-04743</t>
  </si>
  <si>
    <t>TXN-04744</t>
  </si>
  <si>
    <t>TXN-04745</t>
  </si>
  <si>
    <t>TXN-04746</t>
  </si>
  <si>
    <t>TXN-04747</t>
  </si>
  <si>
    <t>TXN-04748</t>
  </si>
  <si>
    <t>TXN-04749</t>
  </si>
  <si>
    <t>TXN-04750</t>
  </si>
  <si>
    <t>TXN-04751</t>
  </si>
  <si>
    <t>TXN-04752</t>
  </si>
  <si>
    <t>TXN-04753</t>
  </si>
  <si>
    <t>TXN-04754</t>
  </si>
  <si>
    <t>TXN-04755</t>
  </si>
  <si>
    <t>TXN-04756</t>
  </si>
  <si>
    <t>TXN-04757</t>
  </si>
  <si>
    <t>TXN-04758</t>
  </si>
  <si>
    <t>TXN-04759</t>
  </si>
  <si>
    <t>TXN-04760</t>
  </si>
  <si>
    <t>TXN-04761</t>
  </si>
  <si>
    <t>TXN-04762</t>
  </si>
  <si>
    <t>TXN-04763</t>
  </si>
  <si>
    <t>TXN-04764</t>
  </si>
  <si>
    <t>TXN-04765</t>
  </si>
  <si>
    <t>TXN-04766</t>
  </si>
  <si>
    <t>TXN-04767</t>
  </si>
  <si>
    <t>TXN-04768</t>
  </si>
  <si>
    <t>TXN-04769</t>
  </si>
  <si>
    <t>TXN-04770</t>
  </si>
  <si>
    <t>TXN-04771</t>
  </si>
  <si>
    <t>TXN-04772</t>
  </si>
  <si>
    <t>TXN-04773</t>
  </si>
  <si>
    <t>TXN-04774</t>
  </si>
  <si>
    <t>TXN-04775</t>
  </si>
  <si>
    <t>TXN-04776</t>
  </si>
  <si>
    <t>TXN-04777</t>
  </si>
  <si>
    <t>TXN-04778</t>
  </si>
  <si>
    <t>TXN-04779</t>
  </si>
  <si>
    <t>TXN-04780</t>
  </si>
  <si>
    <t>TXN-04781</t>
  </si>
  <si>
    <t>TXN-04782</t>
  </si>
  <si>
    <t>TXN-04783</t>
  </si>
  <si>
    <t>TXN-04784</t>
  </si>
  <si>
    <t>TXN-04785</t>
  </si>
  <si>
    <t>TXN-04786</t>
  </si>
  <si>
    <t>TXN-04787</t>
  </si>
  <si>
    <t>TXN-04788</t>
  </si>
  <si>
    <t>TXN-04789</t>
  </si>
  <si>
    <t>TXN-04790</t>
  </si>
  <si>
    <t>TXN-04791</t>
  </si>
  <si>
    <t>TXN-04792</t>
  </si>
  <si>
    <t>TXN-04793</t>
  </si>
  <si>
    <t>TXN-04794</t>
  </si>
  <si>
    <t>TXN-04795</t>
  </si>
  <si>
    <t>TXN-04796</t>
  </si>
  <si>
    <t>TXN-04797</t>
  </si>
  <si>
    <t>TXN-04798</t>
  </si>
  <si>
    <t>TXN-04799</t>
  </si>
  <si>
    <t>TXN-04800</t>
  </si>
  <si>
    <t>TXN-04801</t>
  </si>
  <si>
    <t>TXN-04802</t>
  </si>
  <si>
    <t>TXN-04803</t>
  </si>
  <si>
    <t>TXN-04804</t>
  </si>
  <si>
    <t>TXN-04805</t>
  </si>
  <si>
    <t>TXN-04806</t>
  </si>
  <si>
    <t>TXN-04807</t>
  </si>
  <si>
    <t>TXN-04808</t>
  </si>
  <si>
    <t>TXN-04809</t>
  </si>
  <si>
    <t>TXN-04810</t>
  </si>
  <si>
    <t>TXN-04811</t>
  </si>
  <si>
    <t>TXN-04812</t>
  </si>
  <si>
    <t>TXN-04813</t>
  </si>
  <si>
    <t>TXN-04814</t>
  </si>
  <si>
    <t>TXN-04815</t>
  </si>
  <si>
    <t>TXN-04816</t>
  </si>
  <si>
    <t>TXN-04817</t>
  </si>
  <si>
    <t>TXN-04818</t>
  </si>
  <si>
    <t>TXN-04819</t>
  </si>
  <si>
    <t>TXN-04820</t>
  </si>
  <si>
    <t>TXN-04821</t>
  </si>
  <si>
    <t>TXN-04822</t>
  </si>
  <si>
    <t>TXN-04823</t>
  </si>
  <si>
    <t>TXN-04824</t>
  </si>
  <si>
    <t>TXN-04825</t>
  </si>
  <si>
    <t>TXN-04826</t>
  </si>
  <si>
    <t>TXN-04827</t>
  </si>
  <si>
    <t>TXN-04828</t>
  </si>
  <si>
    <t>TXN-04829</t>
  </si>
  <si>
    <t>TXN-04830</t>
  </si>
  <si>
    <t>TXN-04831</t>
  </si>
  <si>
    <t>TXN-04832</t>
  </si>
  <si>
    <t>TXN-04833</t>
  </si>
  <si>
    <t>TXN-04834</t>
  </si>
  <si>
    <t>TXN-04835</t>
  </si>
  <si>
    <t>TXN-04836</t>
  </si>
  <si>
    <t>TXN-04837</t>
  </si>
  <si>
    <t>TXN-04838</t>
  </si>
  <si>
    <t>TXN-04839</t>
  </si>
  <si>
    <t>TXN-04840</t>
  </si>
  <si>
    <t>TXN-04841</t>
  </si>
  <si>
    <t>TXN-04842</t>
  </si>
  <si>
    <t>TXN-04843</t>
  </si>
  <si>
    <t>TXN-04844</t>
  </si>
  <si>
    <t>TXN-04845</t>
  </si>
  <si>
    <t>TXN-04846</t>
  </si>
  <si>
    <t>TXN-04847</t>
  </si>
  <si>
    <t>TXN-04848</t>
  </si>
  <si>
    <t>TXN-04849</t>
  </si>
  <si>
    <t>TXN-04850</t>
  </si>
  <si>
    <t>TXN-04851</t>
  </si>
  <si>
    <t>TXN-04852</t>
  </si>
  <si>
    <t>TXN-04853</t>
  </si>
  <si>
    <t>TXN-04854</t>
  </si>
  <si>
    <t>TXN-04855</t>
  </si>
  <si>
    <t>TXN-04856</t>
  </si>
  <si>
    <t>TXN-04857</t>
  </si>
  <si>
    <t>TXN-04858</t>
  </si>
  <si>
    <t>TXN-04859</t>
  </si>
  <si>
    <t>TXN-04860</t>
  </si>
  <si>
    <t>TXN-04861</t>
  </si>
  <si>
    <t>TXN-04862</t>
  </si>
  <si>
    <t>TXN-04863</t>
  </si>
  <si>
    <t>TXN-04864</t>
  </si>
  <si>
    <t>TXN-04865</t>
  </si>
  <si>
    <t>TXN-04866</t>
  </si>
  <si>
    <t>TXN-04867</t>
  </si>
  <si>
    <t>TXN-04868</t>
  </si>
  <si>
    <t>TXN-04869</t>
  </si>
  <si>
    <t>TXN-04870</t>
  </si>
  <si>
    <t>TXN-04871</t>
  </si>
  <si>
    <t>TXN-04872</t>
  </si>
  <si>
    <t>TXN-04873</t>
  </si>
  <si>
    <t>TXN-04874</t>
  </si>
  <si>
    <t>TXN-04875</t>
  </si>
  <si>
    <t>TXN-04876</t>
  </si>
  <si>
    <t>TXN-04877</t>
  </si>
  <si>
    <t>TXN-04878</t>
  </si>
  <si>
    <t>TXN-04879</t>
  </si>
  <si>
    <t>TXN-04880</t>
  </si>
  <si>
    <t>TXN-04881</t>
  </si>
  <si>
    <t>TXN-04882</t>
  </si>
  <si>
    <t>TXN-04883</t>
  </si>
  <si>
    <t>TXN-04884</t>
  </si>
  <si>
    <t>TXN-04885</t>
  </si>
  <si>
    <t>TXN-04886</t>
  </si>
  <si>
    <t>TXN-04887</t>
  </si>
  <si>
    <t>TXN-04888</t>
  </si>
  <si>
    <t>TXN-04889</t>
  </si>
  <si>
    <t>TXN-04890</t>
  </si>
  <si>
    <t>TXN-04891</t>
  </si>
  <si>
    <t>TXN-04892</t>
  </si>
  <si>
    <t>TXN-04893</t>
  </si>
  <si>
    <t>TXN-04894</t>
  </si>
  <si>
    <t>TXN-04895</t>
  </si>
  <si>
    <t>TXN-04896</t>
  </si>
  <si>
    <t>TXN-04897</t>
  </si>
  <si>
    <t>TXN-04898</t>
  </si>
  <si>
    <t>TXN-04899</t>
  </si>
  <si>
    <t>TXN-04900</t>
  </si>
  <si>
    <t>TXN-04901</t>
  </si>
  <si>
    <t>TXN-04902</t>
  </si>
  <si>
    <t>TXN-04903</t>
  </si>
  <si>
    <t>TXN-04904</t>
  </si>
  <si>
    <t>TXN-04905</t>
  </si>
  <si>
    <t>TXN-04906</t>
  </si>
  <si>
    <t>TXN-04907</t>
  </si>
  <si>
    <t>TXN-04908</t>
  </si>
  <si>
    <t>TXN-04909</t>
  </si>
  <si>
    <t>TXN-04910</t>
  </si>
  <si>
    <t>TXN-04911</t>
  </si>
  <si>
    <t>TXN-04912</t>
  </si>
  <si>
    <t>TXN-04913</t>
  </si>
  <si>
    <t>TXN-04914</t>
  </si>
  <si>
    <t>TXN-04915</t>
  </si>
  <si>
    <t>TXN-04916</t>
  </si>
  <si>
    <t>TXN-04917</t>
  </si>
  <si>
    <t>TXN-04918</t>
  </si>
  <si>
    <t>TXN-04919</t>
  </si>
  <si>
    <t>TXN-04920</t>
  </si>
  <si>
    <t>TXN-04921</t>
  </si>
  <si>
    <t>TXN-04922</t>
  </si>
  <si>
    <t>TXN-04923</t>
  </si>
  <si>
    <t>TXN-04924</t>
  </si>
  <si>
    <t>TXN-04925</t>
  </si>
  <si>
    <t>TXN-04926</t>
  </si>
  <si>
    <t>TXN-04927</t>
  </si>
  <si>
    <t>TXN-04928</t>
  </si>
  <si>
    <t>TXN-04929</t>
  </si>
  <si>
    <t>TXN-04930</t>
  </si>
  <si>
    <t>TXN-04931</t>
  </si>
  <si>
    <t>TXN-04932</t>
  </si>
  <si>
    <t>TXN-04933</t>
  </si>
  <si>
    <t>TXN-04934</t>
  </si>
  <si>
    <t>TXN-04935</t>
  </si>
  <si>
    <t>TXN-04936</t>
  </si>
  <si>
    <t>TXN-04937</t>
  </si>
  <si>
    <t>TXN-04938</t>
  </si>
  <si>
    <t>TXN-04939</t>
  </si>
  <si>
    <t>TXN-04940</t>
  </si>
  <si>
    <t>TXN-04941</t>
  </si>
  <si>
    <t>TXN-04942</t>
  </si>
  <si>
    <t>TXN-04943</t>
  </si>
  <si>
    <t>TXN-04944</t>
  </si>
  <si>
    <t>TXN-04945</t>
  </si>
  <si>
    <t>TXN-04946</t>
  </si>
  <si>
    <t>TXN-04947</t>
  </si>
  <si>
    <t>TXN-04949</t>
  </si>
  <si>
    <t>TXN-04950</t>
  </si>
  <si>
    <t>TXN-04951</t>
  </si>
  <si>
    <t>TXN-04952</t>
  </si>
  <si>
    <t>TXN-04953</t>
  </si>
  <si>
    <t>TXN-04954</t>
  </si>
  <si>
    <t>TXN-04955</t>
  </si>
  <si>
    <t>TXN-04956</t>
  </si>
  <si>
    <t>TXN-04957</t>
  </si>
  <si>
    <t>TXN-04958</t>
  </si>
  <si>
    <t>TXN-04959</t>
  </si>
  <si>
    <t>TXN-04960</t>
  </si>
  <si>
    <t>TXN-04961</t>
  </si>
  <si>
    <t>TXN-04962</t>
  </si>
  <si>
    <t>TXN-04963</t>
  </si>
  <si>
    <t>TXN-04964</t>
  </si>
  <si>
    <t>TXN-04965</t>
  </si>
  <si>
    <t>TXN-04966</t>
  </si>
  <si>
    <t>TXN-04967</t>
  </si>
  <si>
    <t>TXN-04968</t>
  </si>
  <si>
    <t>TXN-04970</t>
  </si>
  <si>
    <t>TXN-04971</t>
  </si>
  <si>
    <t>TXN-04972</t>
  </si>
  <si>
    <t>TXN-04973</t>
  </si>
  <si>
    <t>TXN-04974</t>
  </si>
  <si>
    <t>TXN-04975</t>
  </si>
  <si>
    <t>TXN-04976</t>
  </si>
  <si>
    <t>TXN-04977</t>
  </si>
  <si>
    <t>TXN-04978</t>
  </si>
  <si>
    <t>TXN-04979</t>
  </si>
  <si>
    <t>TXN-04980</t>
  </si>
  <si>
    <t>TXN-04981</t>
  </si>
  <si>
    <t>TXN-04982</t>
  </si>
  <si>
    <t>TXN-04983</t>
  </si>
  <si>
    <t>TXN-04984</t>
  </si>
  <si>
    <t>TXN-04985</t>
  </si>
  <si>
    <t>TXN-04986</t>
  </si>
  <si>
    <t>TXN-04987</t>
  </si>
  <si>
    <t>TXN-04988</t>
  </si>
  <si>
    <t>TXN-04989</t>
  </si>
  <si>
    <t>TXN-04990</t>
  </si>
  <si>
    <t>TXN-04991</t>
  </si>
  <si>
    <t>TXN-04992</t>
  </si>
  <si>
    <t>TXN-04993</t>
  </si>
  <si>
    <t>TXN-04994</t>
  </si>
  <si>
    <t>TXN-04995</t>
  </si>
  <si>
    <t>TXN-04996</t>
  </si>
  <si>
    <t>TXN-04997</t>
  </si>
  <si>
    <t>TXN-04998</t>
  </si>
  <si>
    <t>TXN-04999</t>
  </si>
  <si>
    <t>TXN-05000</t>
  </si>
  <si>
    <t>TXN-05001</t>
  </si>
  <si>
    <t>TXN-05002</t>
  </si>
  <si>
    <t>TXN-05003</t>
  </si>
  <si>
    <t>TXN-05004</t>
  </si>
  <si>
    <t>TXN-05005</t>
  </si>
  <si>
    <t>TXN-05006</t>
  </si>
  <si>
    <t>TXN-05007</t>
  </si>
  <si>
    <t>TXN-05008</t>
  </si>
  <si>
    <t>TXN-05009</t>
  </si>
  <si>
    <t>TXN-05010</t>
  </si>
  <si>
    <t>TXN-05011</t>
  </si>
  <si>
    <t>TXN-05012</t>
  </si>
  <si>
    <t>TXN-05013</t>
  </si>
  <si>
    <t>TXN-05014</t>
  </si>
  <si>
    <t>TXN-05015</t>
  </si>
  <si>
    <t>TXN-05016</t>
  </si>
  <si>
    <t>TXN-05017</t>
  </si>
  <si>
    <t>TXN-05018</t>
  </si>
  <si>
    <t>TXN-05019</t>
  </si>
  <si>
    <t>TXN-05020</t>
  </si>
  <si>
    <t>TXN-05021</t>
  </si>
  <si>
    <t>TXN-05022</t>
  </si>
  <si>
    <t>TXN-05023</t>
  </si>
  <si>
    <t>TXN-05024</t>
  </si>
  <si>
    <t>TXN-05025</t>
  </si>
  <si>
    <t>TXN-05026</t>
  </si>
  <si>
    <t>TXN-05027</t>
  </si>
  <si>
    <t>TXN-05028</t>
  </si>
  <si>
    <t>TXN-05029</t>
  </si>
  <si>
    <t>TXN-05030</t>
  </si>
  <si>
    <t>TXN-05031</t>
  </si>
  <si>
    <t>TXN-05032</t>
  </si>
  <si>
    <t>TXN-05033</t>
  </si>
  <si>
    <t>TXN-05034</t>
  </si>
  <si>
    <t>TXN-05035</t>
  </si>
  <si>
    <t>TXN-05036</t>
  </si>
  <si>
    <t>TXN-05037</t>
  </si>
  <si>
    <t>TXN-05038</t>
  </si>
  <si>
    <t>TXN-05039</t>
  </si>
  <si>
    <t>TXN-05040</t>
  </si>
  <si>
    <t>TXN-05041</t>
  </si>
  <si>
    <t>TXN-05042</t>
  </si>
  <si>
    <t>TXN-05043</t>
  </si>
  <si>
    <t>TXN-05044</t>
  </si>
  <si>
    <t>TXN-05045</t>
  </si>
  <si>
    <t>TXN-05046</t>
  </si>
  <si>
    <t>TXN-05047</t>
  </si>
  <si>
    <t>TXN-05048</t>
  </si>
  <si>
    <t>TXN-05049</t>
  </si>
  <si>
    <t>TXN-05050</t>
  </si>
  <si>
    <t>TXN-05051</t>
  </si>
  <si>
    <t>TXN-05052</t>
  </si>
  <si>
    <t>TXN-05053</t>
  </si>
  <si>
    <t>TXN-05054</t>
  </si>
  <si>
    <t>TXN-05055</t>
  </si>
  <si>
    <t>TXN-05056</t>
  </si>
  <si>
    <t>TXN-05057</t>
  </si>
  <si>
    <t>TXN-05058</t>
  </si>
  <si>
    <t>TXN-05059</t>
  </si>
  <si>
    <t>TXN-05060</t>
  </si>
  <si>
    <t>TXN-05061</t>
  </si>
  <si>
    <t>TXN-05062</t>
  </si>
  <si>
    <t>TXN-05063</t>
  </si>
  <si>
    <t>TXN-05065</t>
  </si>
  <si>
    <t>TXN-05066</t>
  </si>
  <si>
    <t>TXN-05067</t>
  </si>
  <si>
    <t>TXN-05068</t>
  </si>
  <si>
    <t>TXN-05070</t>
  </si>
  <si>
    <t>TXN-05071</t>
  </si>
  <si>
    <t>TXN-05072</t>
  </si>
  <si>
    <t>TXN-05073</t>
  </si>
  <si>
    <t>TXN-05074</t>
  </si>
  <si>
    <t>TXN-05075</t>
  </si>
  <si>
    <t>TXN-05076</t>
  </si>
  <si>
    <t>TXN-05077</t>
  </si>
  <si>
    <t>TXN-05078</t>
  </si>
  <si>
    <t>TXN-05079</t>
  </si>
  <si>
    <t>TXN-05080</t>
  </si>
  <si>
    <t>TXN-05081</t>
  </si>
  <si>
    <t>TXN-05082</t>
  </si>
  <si>
    <t>TXN-05083</t>
  </si>
  <si>
    <t>TXN-05084</t>
  </si>
  <si>
    <t>TXN-05085</t>
  </si>
  <si>
    <t>TXN-05086</t>
  </si>
  <si>
    <t>TXN-05087</t>
  </si>
  <si>
    <t>TXN-05088</t>
  </si>
  <si>
    <t>TXN-05089</t>
  </si>
  <si>
    <t>TXN-05090</t>
  </si>
  <si>
    <t>TXN-05091</t>
  </si>
  <si>
    <t>TXN-05092</t>
  </si>
  <si>
    <t>TXN-05093</t>
  </si>
  <si>
    <t>TXN-05094</t>
  </si>
  <si>
    <t>TXN-05095</t>
  </si>
  <si>
    <t>TXN-05096</t>
  </si>
  <si>
    <t>TXN-05097</t>
  </si>
  <si>
    <t>TXN-05098</t>
  </si>
  <si>
    <t>TXN-05099</t>
  </si>
  <si>
    <t>TXN-05100</t>
  </si>
  <si>
    <t>TXN-05101</t>
  </si>
  <si>
    <t>TXN-05102</t>
  </si>
  <si>
    <t>TXN-05103</t>
  </si>
  <si>
    <t>TXN-05104</t>
  </si>
  <si>
    <t>TXN-05105</t>
  </si>
  <si>
    <t>TXN-05106</t>
  </si>
  <si>
    <t>TXN-05107</t>
  </si>
  <si>
    <t>TXN-05108</t>
  </si>
  <si>
    <t>TXN-05109</t>
  </si>
  <si>
    <t>TXN-05110</t>
  </si>
  <si>
    <t>TXN-05111</t>
  </si>
  <si>
    <t>TXN-05112</t>
  </si>
  <si>
    <t>TXN-05113</t>
  </si>
  <si>
    <t>TXN-05114</t>
  </si>
  <si>
    <t>TXN-05115</t>
  </si>
  <si>
    <t>TXN-05116</t>
  </si>
  <si>
    <t>TXN-05117</t>
  </si>
  <si>
    <t>TXN-05118</t>
  </si>
  <si>
    <t>TXN-05119</t>
  </si>
  <si>
    <t>TXN-05120</t>
  </si>
  <si>
    <t>TXN-05121</t>
  </si>
  <si>
    <t>TXN-05122</t>
  </si>
  <si>
    <t>TXN-05123</t>
  </si>
  <si>
    <t>TXN-05124</t>
  </si>
  <si>
    <t>TXN-05125</t>
  </si>
  <si>
    <t>TXN-05126</t>
  </si>
  <si>
    <t>TXN-05127</t>
  </si>
  <si>
    <t>TXN-05128</t>
  </si>
  <si>
    <t>TXN-05129</t>
  </si>
  <si>
    <t>TXN-05130</t>
  </si>
  <si>
    <t>TXN-05131</t>
  </si>
  <si>
    <t>TXN-05132</t>
  </si>
  <si>
    <t>TXN-05133</t>
  </si>
  <si>
    <t>TXN-05134</t>
  </si>
  <si>
    <t>TXN-05135</t>
  </si>
  <si>
    <t>TXN-05136</t>
  </si>
  <si>
    <t>TXN-05137</t>
  </si>
  <si>
    <t>TXN-05138</t>
  </si>
  <si>
    <t>TXN-05139</t>
  </si>
  <si>
    <t>TXN-05140</t>
  </si>
  <si>
    <t>TXN-05141</t>
  </si>
  <si>
    <t>TXN-05142</t>
  </si>
  <si>
    <t>TXN-05143</t>
  </si>
  <si>
    <t>TXN-05144</t>
  </si>
  <si>
    <t>TXN-05145</t>
  </si>
  <si>
    <t>TXN-05146</t>
  </si>
  <si>
    <t>TXN-05147</t>
  </si>
  <si>
    <t>TXN-05148</t>
  </si>
  <si>
    <t>TXN-05149</t>
  </si>
  <si>
    <t>TXN-05150</t>
  </si>
  <si>
    <t>TXN-05151</t>
  </si>
  <si>
    <t>TXN-05152</t>
  </si>
  <si>
    <t>TXN-05153</t>
  </si>
  <si>
    <t>TXN-05154</t>
  </si>
  <si>
    <t>TXN-05155</t>
  </si>
  <si>
    <t>TXN-05156</t>
  </si>
  <si>
    <t>TXN-05157</t>
  </si>
  <si>
    <t>TXN-05158</t>
  </si>
  <si>
    <t>TXN-05159</t>
  </si>
  <si>
    <t>TXN-05160</t>
  </si>
  <si>
    <t>TXN-05161</t>
  </si>
  <si>
    <t>TXN-05162</t>
  </si>
  <si>
    <t>TXN-05163</t>
  </si>
  <si>
    <t>TXN-05164</t>
  </si>
  <si>
    <t>TXN-05165</t>
  </si>
  <si>
    <t>TXN-05166</t>
  </si>
  <si>
    <t>TXN-05167</t>
  </si>
  <si>
    <t>TXN-05168</t>
  </si>
  <si>
    <t>TXN-05169</t>
  </si>
  <si>
    <t>TXN-05170</t>
  </si>
  <si>
    <t>TXN-05171</t>
  </si>
  <si>
    <t>TXN-05172</t>
  </si>
  <si>
    <t>TXN-05173</t>
  </si>
  <si>
    <t>TXN-05174</t>
  </si>
  <si>
    <t>TXN-05175</t>
  </si>
  <si>
    <t>TXN-05176</t>
  </si>
  <si>
    <t>TXN-05177</t>
  </si>
  <si>
    <t>TXN-05178</t>
  </si>
  <si>
    <t>TXN-05179</t>
  </si>
  <si>
    <t>TXN-05180</t>
  </si>
  <si>
    <t>TXN-05181</t>
  </si>
  <si>
    <t>TXN-05183</t>
  </si>
  <si>
    <t>TXN-05184</t>
  </si>
  <si>
    <t>TXN-05185</t>
  </si>
  <si>
    <t>TXN-05186</t>
  </si>
  <si>
    <t>TXN-05187</t>
  </si>
  <si>
    <t>TXN-05188</t>
  </si>
  <si>
    <t>TXN-05189</t>
  </si>
  <si>
    <t>TXN-05190</t>
  </si>
  <si>
    <t>TXN-05191</t>
  </si>
  <si>
    <t>TXN-05192</t>
  </si>
  <si>
    <t>TXN-05193</t>
  </si>
  <si>
    <t>TXN-05194</t>
  </si>
  <si>
    <t>TXN-05195</t>
  </si>
  <si>
    <t>TXN-05196</t>
  </si>
  <si>
    <t>TXN-05197</t>
  </si>
  <si>
    <t>TXN-05198</t>
  </si>
  <si>
    <t>TXN-05199</t>
  </si>
  <si>
    <t>TXN-05200</t>
  </si>
  <si>
    <t>TXN-05201</t>
  </si>
  <si>
    <t>TXN-05202</t>
  </si>
  <si>
    <t>TXN-05203</t>
  </si>
  <si>
    <t>TXN-05205</t>
  </si>
  <si>
    <t>TXN-05206</t>
  </si>
  <si>
    <t>TXN-05207</t>
  </si>
  <si>
    <t>TXN-05208</t>
  </si>
  <si>
    <t>TXN-05209</t>
  </si>
  <si>
    <t>TXN-05210</t>
  </si>
  <si>
    <t>TXN-05211</t>
  </si>
  <si>
    <t>TXN-05212</t>
  </si>
  <si>
    <t>TXN-05213</t>
  </si>
  <si>
    <t>TXN-05214</t>
  </si>
  <si>
    <t>TXN-05215</t>
  </si>
  <si>
    <t>TXN-05216</t>
  </si>
  <si>
    <t>TXN-05217</t>
  </si>
  <si>
    <t>TXN-05218</t>
  </si>
  <si>
    <t>TXN-05219</t>
  </si>
  <si>
    <t>TXN-05220</t>
  </si>
  <si>
    <t>TXN-05221</t>
  </si>
  <si>
    <t>TXN-05222</t>
  </si>
  <si>
    <t>TXN-05223</t>
  </si>
  <si>
    <t>TXN-05224</t>
  </si>
  <si>
    <t>TXN-05225</t>
  </si>
  <si>
    <t>TXN-05226</t>
  </si>
  <si>
    <t>TXN-05227</t>
  </si>
  <si>
    <t>TXN-05228</t>
  </si>
  <si>
    <t>TXN-05229</t>
  </si>
  <si>
    <t>TXN-05230</t>
  </si>
  <si>
    <t>TXN-05231</t>
  </si>
  <si>
    <t>TXN-05232</t>
  </si>
  <si>
    <t>TXN-05233</t>
  </si>
  <si>
    <t>TXN-05234</t>
  </si>
  <si>
    <t>TXN-05235</t>
  </si>
  <si>
    <t>TXN-05236</t>
  </si>
  <si>
    <t>TXN-05237</t>
  </si>
  <si>
    <t>TXN-05238</t>
  </si>
  <si>
    <t>TXN-05239</t>
  </si>
  <si>
    <t>TXN-05240</t>
  </si>
  <si>
    <t>TXN-05241</t>
  </si>
  <si>
    <t>TXN-05242</t>
  </si>
  <si>
    <t>TXN-05243</t>
  </si>
  <si>
    <t>TXN-05244</t>
  </si>
  <si>
    <t>TXN-05245</t>
  </si>
  <si>
    <t>TXN-05246</t>
  </si>
  <si>
    <t>TXN-05247</t>
  </si>
  <si>
    <t>TXN-05248</t>
  </si>
  <si>
    <t>TXN-05249</t>
  </si>
  <si>
    <t>TXN-05250</t>
  </si>
  <si>
    <t>TXN-05251</t>
  </si>
  <si>
    <t>TXN-05252</t>
  </si>
  <si>
    <t>TXN-05253</t>
  </si>
  <si>
    <t>TXN-05254</t>
  </si>
  <si>
    <t>TXN-05255</t>
  </si>
  <si>
    <t>TXN-05256</t>
  </si>
  <si>
    <t>TXN-05257</t>
  </si>
  <si>
    <t>TXN-05258</t>
  </si>
  <si>
    <t>TXN-05259</t>
  </si>
  <si>
    <t>TXN-05260</t>
  </si>
  <si>
    <t>TXN-05261</t>
  </si>
  <si>
    <t>TXN-05262</t>
  </si>
  <si>
    <t>TXN-05263</t>
  </si>
  <si>
    <t>TXN-05264</t>
  </si>
  <si>
    <t>TXN-05265</t>
  </si>
  <si>
    <t>TXN-05266</t>
  </si>
  <si>
    <t>TXN-05267</t>
  </si>
  <si>
    <t>TXN-05268</t>
  </si>
  <si>
    <t>TXN-05269</t>
  </si>
  <si>
    <t>TXN-05270</t>
  </si>
  <si>
    <t>TXN-05271</t>
  </si>
  <si>
    <t>TXN-05272</t>
  </si>
  <si>
    <t>TXN-05273</t>
  </si>
  <si>
    <t>TXN-05274</t>
  </si>
  <si>
    <t>TXN-05275</t>
  </si>
  <si>
    <t>TXN-05276</t>
  </si>
  <si>
    <t>TXN-05277</t>
  </si>
  <si>
    <t>TXN-05278</t>
  </si>
  <si>
    <t>TXN-05279</t>
  </si>
  <si>
    <t>TXN-05280</t>
  </si>
  <si>
    <t>TXN-05281</t>
  </si>
  <si>
    <t>TXN-05282</t>
  </si>
  <si>
    <t>TXN-05283</t>
  </si>
  <si>
    <t>TXN-05284</t>
  </si>
  <si>
    <t>TXN-05285</t>
  </si>
  <si>
    <t>TXN-05286</t>
  </si>
  <si>
    <t>TXN-05287</t>
  </si>
  <si>
    <t>TXN-05288</t>
  </si>
  <si>
    <t>TXN-05289</t>
  </si>
  <si>
    <t>TXN-05290</t>
  </si>
  <si>
    <t>TXN-05291</t>
  </si>
  <si>
    <t>TXN-05292</t>
  </si>
  <si>
    <t>TXN-05293</t>
  </si>
  <si>
    <t>TXN-05294</t>
  </si>
  <si>
    <t>TXN-05295</t>
  </si>
  <si>
    <t>TXN-05296</t>
  </si>
  <si>
    <t>TXN-05297</t>
  </si>
  <si>
    <t>TXN-05298</t>
  </si>
  <si>
    <t>TXN-05299</t>
  </si>
  <si>
    <t>TXN-05300</t>
  </si>
  <si>
    <t>TXN-05301</t>
  </si>
  <si>
    <t>TXN-05302</t>
  </si>
  <si>
    <t>TXN-05303</t>
  </si>
  <si>
    <t>TXN-05304</t>
  </si>
  <si>
    <t>TXN-05305</t>
  </si>
  <si>
    <t>TXN-05306</t>
  </si>
  <si>
    <t>TXN-05307</t>
  </si>
  <si>
    <t>TXN-05308</t>
  </si>
  <si>
    <t>TXN-05309</t>
  </si>
  <si>
    <t>TXN-05310</t>
  </si>
  <si>
    <t>TXN-05311</t>
  </si>
  <si>
    <t>TXN-05312</t>
  </si>
  <si>
    <t>TXN-05313</t>
  </si>
  <si>
    <t>TXN-05314</t>
  </si>
  <si>
    <t>TXN-05315</t>
  </si>
  <si>
    <t>TXN-05316</t>
  </si>
  <si>
    <t>TXN-05317</t>
  </si>
  <si>
    <t>TXN-05318</t>
  </si>
  <si>
    <t>TXN-05319</t>
  </si>
  <si>
    <t>TXN-05320</t>
  </si>
  <si>
    <t>TXN-05321</t>
  </si>
  <si>
    <t>TXN-05322</t>
  </si>
  <si>
    <t>TXN-05323</t>
  </si>
  <si>
    <t>TXN-05324</t>
  </si>
  <si>
    <t>TXN-05325</t>
  </si>
  <si>
    <t>TXN-05326</t>
  </si>
  <si>
    <t>TXN-05327</t>
  </si>
  <si>
    <t>TXN-05328</t>
  </si>
  <si>
    <t>TXN-05329</t>
  </si>
  <si>
    <t>TXN-05330</t>
  </si>
  <si>
    <t>TXN-05331</t>
  </si>
  <si>
    <t>TXN-05332</t>
  </si>
  <si>
    <t>TXN-05333</t>
  </si>
  <si>
    <t>TXN-05334</t>
  </si>
  <si>
    <t>TXN-05335</t>
  </si>
  <si>
    <t>TXN-05336</t>
  </si>
  <si>
    <t>TXN-05337</t>
  </si>
  <si>
    <t>TXN-05338</t>
  </si>
  <si>
    <t>TXN-05339</t>
  </si>
  <si>
    <t>TXN-05340</t>
  </si>
  <si>
    <t>TXN-05341</t>
  </si>
  <si>
    <t>TXN-05342</t>
  </si>
  <si>
    <t>TXN-05343</t>
  </si>
  <si>
    <t>TXN-05344</t>
  </si>
  <si>
    <t>TXN-05345</t>
  </si>
  <si>
    <t>TXN-05346</t>
  </si>
  <si>
    <t>TXN-05347</t>
  </si>
  <si>
    <t>TXN-05348</t>
  </si>
  <si>
    <t>TXN-05349</t>
  </si>
  <si>
    <t>TXN-05350</t>
  </si>
  <si>
    <t>TXN-05351</t>
  </si>
  <si>
    <t>TXN-05352</t>
  </si>
  <si>
    <t>TXN-05353</t>
  </si>
  <si>
    <t>TXN-05354</t>
  </si>
  <si>
    <t>TXN-05355</t>
  </si>
  <si>
    <t>TXN-05357</t>
  </si>
  <si>
    <t>TXN-05358</t>
  </si>
  <si>
    <t>TXN-05359</t>
  </si>
  <si>
    <t>TXN-05360</t>
  </si>
  <si>
    <t>TXN-05361</t>
  </si>
  <si>
    <t>TXN-05362</t>
  </si>
  <si>
    <t>TXN-05363</t>
  </si>
  <si>
    <t>TXN-05364</t>
  </si>
  <si>
    <t>TXN-05365</t>
  </si>
  <si>
    <t>TXN-05366</t>
  </si>
  <si>
    <t>TXN-05367</t>
  </si>
  <si>
    <t>TXN-05368</t>
  </si>
  <si>
    <t>TXN-05369</t>
  </si>
  <si>
    <t>TXN-05370</t>
  </si>
  <si>
    <t>TXN-05371</t>
  </si>
  <si>
    <t>TXN-05372</t>
  </si>
  <si>
    <t>TXN-05373</t>
  </si>
  <si>
    <t>TXN-05374</t>
  </si>
  <si>
    <t>TXN-05375</t>
  </si>
  <si>
    <t>TXN-05376</t>
  </si>
  <si>
    <t>TXN-05377</t>
  </si>
  <si>
    <t>TXN-05378</t>
  </si>
  <si>
    <t>TXN-05379</t>
  </si>
  <si>
    <t>TXN-05380</t>
  </si>
  <si>
    <t>TXN-05381</t>
  </si>
  <si>
    <t>TXN-05382</t>
  </si>
  <si>
    <t>TXN-05383</t>
  </si>
  <si>
    <t>TXN-05384</t>
  </si>
  <si>
    <t>TXN-05385</t>
  </si>
  <si>
    <t>TXN-05386</t>
  </si>
  <si>
    <t>TXN-05387</t>
  </si>
  <si>
    <t>TXN-05388</t>
  </si>
  <si>
    <t>TXN-05389</t>
  </si>
  <si>
    <t>TXN-05390</t>
  </si>
  <si>
    <t>TXN-05391</t>
  </si>
  <si>
    <t>TXN-05392</t>
  </si>
  <si>
    <t>TXN-05393</t>
  </si>
  <si>
    <t>TXN-05394</t>
  </si>
  <si>
    <t>TXN-05395</t>
  </si>
  <si>
    <t>TXN-05396</t>
  </si>
  <si>
    <t>TXN-05397</t>
  </si>
  <si>
    <t>TXN-05398</t>
  </si>
  <si>
    <t>TXN-05399</t>
  </si>
  <si>
    <t>TXN-05400</t>
  </si>
  <si>
    <t>TXN-05401</t>
  </si>
  <si>
    <t>TXN-05402</t>
  </si>
  <si>
    <t>TXN-05403</t>
  </si>
  <si>
    <t>TXN-05404</t>
  </si>
  <si>
    <t>TXN-05405</t>
  </si>
  <si>
    <t>TXN-05406</t>
  </si>
  <si>
    <t>TXN-05407</t>
  </si>
  <si>
    <t>TXN-05408</t>
  </si>
  <si>
    <t>TXN-05409</t>
  </si>
  <si>
    <t>TXN-05410</t>
  </si>
  <si>
    <t>TXN-05411</t>
  </si>
  <si>
    <t>TXN-05412</t>
  </si>
  <si>
    <t>TXN-05413</t>
  </si>
  <si>
    <t>TXN-05414</t>
  </si>
  <si>
    <t>TXN-05415</t>
  </si>
  <si>
    <t>TXN-05416</t>
  </si>
  <si>
    <t>TXN-05417</t>
  </si>
  <si>
    <t>TXN-05418</t>
  </si>
  <si>
    <t>TXN-05419</t>
  </si>
  <si>
    <t>TXN-05420</t>
  </si>
  <si>
    <t>TXN-05421</t>
  </si>
  <si>
    <t>TXN-05422</t>
  </si>
  <si>
    <t>TXN-05423</t>
  </si>
  <si>
    <t>TXN-05424</t>
  </si>
  <si>
    <t>TXN-05425</t>
  </si>
  <si>
    <t>TXN-05426</t>
  </si>
  <si>
    <t>TXN-05427</t>
  </si>
  <si>
    <t>TXN-05428</t>
  </si>
  <si>
    <t>TXN-05429</t>
  </si>
  <si>
    <t>TXN-05430</t>
  </si>
  <si>
    <t>TXN-05431</t>
  </si>
  <si>
    <t>TXN-05432</t>
  </si>
  <si>
    <t>TXN-05433</t>
  </si>
  <si>
    <t>TXN-05434</t>
  </si>
  <si>
    <t>TXN-05435</t>
  </si>
  <si>
    <t>TXN-05436</t>
  </si>
  <si>
    <t>TXN-05437</t>
  </si>
  <si>
    <t>TXN-05438</t>
  </si>
  <si>
    <t>TXN-05439</t>
  </si>
  <si>
    <t>TXN-05440</t>
  </si>
  <si>
    <t>TXN-05441</t>
  </si>
  <si>
    <t>TXN-05442</t>
  </si>
  <si>
    <t>TXN-05443</t>
  </si>
  <si>
    <t>TXN-05444</t>
  </si>
  <si>
    <t>TXN-05445</t>
  </si>
  <si>
    <t>TXN-05446</t>
  </si>
  <si>
    <t>TXN-05447</t>
  </si>
  <si>
    <t>TXN-05448</t>
  </si>
  <si>
    <t>TXN-05449</t>
  </si>
  <si>
    <t>TXN-05450</t>
  </si>
  <si>
    <t>TXN-05451</t>
  </si>
  <si>
    <t>TXN-05452</t>
  </si>
  <si>
    <t>TXN-05453</t>
  </si>
  <si>
    <t>TXN-05454</t>
  </si>
  <si>
    <t>TXN-05455</t>
  </si>
  <si>
    <t>TXN-05456</t>
  </si>
  <si>
    <t>TXN-05457</t>
  </si>
  <si>
    <t>TXN-05458</t>
  </si>
  <si>
    <t>TXN-05459</t>
  </si>
  <si>
    <t>TXN-05460</t>
  </si>
  <si>
    <t>TXN-05461</t>
  </si>
  <si>
    <t>TXN-05462</t>
  </si>
  <si>
    <t>TXN-05463</t>
  </si>
  <si>
    <t>TXN-05464</t>
  </si>
  <si>
    <t>TXN-05465</t>
  </si>
  <si>
    <t>TXN-05466</t>
  </si>
  <si>
    <t>TXN-05467</t>
  </si>
  <si>
    <t>TXN-05468</t>
  </si>
  <si>
    <t>TXN-05469</t>
  </si>
  <si>
    <t>TXN-05470</t>
  </si>
  <si>
    <t>TXN-05471</t>
  </si>
  <si>
    <t>TXN-05472</t>
  </si>
  <si>
    <t>TXN-05473</t>
  </si>
  <si>
    <t>TXN-05474</t>
  </si>
  <si>
    <t>TXN-05475</t>
  </si>
  <si>
    <t>TXN-05476</t>
  </si>
  <si>
    <t>TXN-05477</t>
  </si>
  <si>
    <t>TXN-05478</t>
  </si>
  <si>
    <t>TXN-05479</t>
  </si>
  <si>
    <t>TXN-05480</t>
  </si>
  <si>
    <t>TXN-05481</t>
  </si>
  <si>
    <t>TXN-05482</t>
  </si>
  <si>
    <t>TXN-05483</t>
  </si>
  <si>
    <t>TXN-05484</t>
  </si>
  <si>
    <t>TXN-05485</t>
  </si>
  <si>
    <t>TXN-05486</t>
  </si>
  <si>
    <t>TXN-05487</t>
  </si>
  <si>
    <t>TXN-05488</t>
  </si>
  <si>
    <t>TXN-05489</t>
  </si>
  <si>
    <t>TXN-05490</t>
  </si>
  <si>
    <t>TXN-05491</t>
  </si>
  <si>
    <t>TXN-05492</t>
  </si>
  <si>
    <t>TXN-05493</t>
  </si>
  <si>
    <t>TXN-05494</t>
  </si>
  <si>
    <t>TXN-05495</t>
  </si>
  <si>
    <t>TXN-05496</t>
  </si>
  <si>
    <t>TXN-05497</t>
  </si>
  <si>
    <t>TXN-05498</t>
  </si>
  <si>
    <t>TXN-05499</t>
  </si>
  <si>
    <t>TXN-05500</t>
  </si>
  <si>
    <t>TXN-05501</t>
  </si>
  <si>
    <t>TXN-05502</t>
  </si>
  <si>
    <t>TXN-05503</t>
  </si>
  <si>
    <t>TXN-05504</t>
  </si>
  <si>
    <t>TXN-05505</t>
  </si>
  <si>
    <t>TXN-05506</t>
  </si>
  <si>
    <t>TXN-05507</t>
  </si>
  <si>
    <t>TXN-05508</t>
  </si>
  <si>
    <t>TXN-05509</t>
  </si>
  <si>
    <t>TXN-05510</t>
  </si>
  <si>
    <t>TXN-05511</t>
  </si>
  <si>
    <t>TXN-05512</t>
  </si>
  <si>
    <t>TXN-05513</t>
  </si>
  <si>
    <t>TXN-05514</t>
  </si>
  <si>
    <t>TXN-05515</t>
  </si>
  <si>
    <t>TXN-05516</t>
  </si>
  <si>
    <t>TXN-05517</t>
  </si>
  <si>
    <t>TXN-05518</t>
  </si>
  <si>
    <t>TXN-05519</t>
  </si>
  <si>
    <t>TXN-05520</t>
  </si>
  <si>
    <t>TXN-05521</t>
  </si>
  <si>
    <t>TXN-05522</t>
  </si>
  <si>
    <t>TXN-05523</t>
  </si>
  <si>
    <t>TXN-05524</t>
  </si>
  <si>
    <t>TXN-05525</t>
  </si>
  <si>
    <t>TXN-05526</t>
  </si>
  <si>
    <t>TXN-05527</t>
  </si>
  <si>
    <t>TXN-05528</t>
  </si>
  <si>
    <t>TXN-05529</t>
  </si>
  <si>
    <t>TXN-05530</t>
  </si>
  <si>
    <t>TXN-05531</t>
  </si>
  <si>
    <t>TXN-05533</t>
  </si>
  <si>
    <t>TXN-05534</t>
  </si>
  <si>
    <t>TXN-05535</t>
  </si>
  <si>
    <t>TXN-05536</t>
  </si>
  <si>
    <t>TXN-05537</t>
  </si>
  <si>
    <t>TXN-05538</t>
  </si>
  <si>
    <t>TXN-05539</t>
  </si>
  <si>
    <t>TXN-05540</t>
  </si>
  <si>
    <t>TXN-05541</t>
  </si>
  <si>
    <t>TXN-05542</t>
  </si>
  <si>
    <t>TXN-05543</t>
  </si>
  <si>
    <t>TXN-05544</t>
  </si>
  <si>
    <t>TXN-05545</t>
  </si>
  <si>
    <t>TXN-05546</t>
  </si>
  <si>
    <t>TXN-05547</t>
  </si>
  <si>
    <t>TXN-05548</t>
  </si>
  <si>
    <t>TXN-05549</t>
  </si>
  <si>
    <t>TXN-05550</t>
  </si>
  <si>
    <t>TXN-05551</t>
  </si>
  <si>
    <t>TXN-05552</t>
  </si>
  <si>
    <t>TXN-05553</t>
  </si>
  <si>
    <t>TXN-05554</t>
  </si>
  <si>
    <t>TXN-05555</t>
  </si>
  <si>
    <t>TXN-05556</t>
  </si>
  <si>
    <t>TXN-05557</t>
  </si>
  <si>
    <t>TXN-05558</t>
  </si>
  <si>
    <t>TXN-05559</t>
  </si>
  <si>
    <t>TXN-05560</t>
  </si>
  <si>
    <t>TXN-05561</t>
  </si>
  <si>
    <t>TXN-05562</t>
  </si>
  <si>
    <t>TXN-05563</t>
  </si>
  <si>
    <t>TXN-05564</t>
  </si>
  <si>
    <t>TXN-05565</t>
  </si>
  <si>
    <t>TXN-05566</t>
  </si>
  <si>
    <t>TXN-05567</t>
  </si>
  <si>
    <t>TXN-05568</t>
  </si>
  <si>
    <t>TXN-05569</t>
  </si>
  <si>
    <t>TXN-05570</t>
  </si>
  <si>
    <t>TXN-05571</t>
  </si>
  <si>
    <t>TXN-05572</t>
  </si>
  <si>
    <t>TXN-05573</t>
  </si>
  <si>
    <t>TXN-05574</t>
  </si>
  <si>
    <t>TXN-05575</t>
  </si>
  <si>
    <t>TXN-05576</t>
  </si>
  <si>
    <t>TXN-05577</t>
  </si>
  <si>
    <t>TXN-05578</t>
  </si>
  <si>
    <t>TXN-05579</t>
  </si>
  <si>
    <t>TXN-05580</t>
  </si>
  <si>
    <t>TXN-05581</t>
  </si>
  <si>
    <t>TXN-05582</t>
  </si>
  <si>
    <t>TXN-05583</t>
  </si>
  <si>
    <t>TXN-05584</t>
  </si>
  <si>
    <t>TXN-05585</t>
  </si>
  <si>
    <t>TXN-05586</t>
  </si>
  <si>
    <t>TXN-05587</t>
  </si>
  <si>
    <t>TXN-05588</t>
  </si>
  <si>
    <t>TXN-05589</t>
  </si>
  <si>
    <t>TXN-05590</t>
  </si>
  <si>
    <t>TXN-05591</t>
  </si>
  <si>
    <t>TXN-05592</t>
  </si>
  <si>
    <t>TXN-05593</t>
  </si>
  <si>
    <t>TXN-05594</t>
  </si>
  <si>
    <t>TXN-05595</t>
  </si>
  <si>
    <t>TXN-05596</t>
  </si>
  <si>
    <t>TXN-05597</t>
  </si>
  <si>
    <t>TXN-05598</t>
  </si>
  <si>
    <t>TXN-05599</t>
  </si>
  <si>
    <t>TXN-05600</t>
  </si>
  <si>
    <t>TXN-05601</t>
  </si>
  <si>
    <t>TXN-05602</t>
  </si>
  <si>
    <t>TXN-05603</t>
  </si>
  <si>
    <t>TXN-05604</t>
  </si>
  <si>
    <t>TXN-05605</t>
  </si>
  <si>
    <t>TXN-05606</t>
  </si>
  <si>
    <t>TXN-05607</t>
  </si>
  <si>
    <t>TXN-05608</t>
  </si>
  <si>
    <t>TXN-05609</t>
  </si>
  <si>
    <t>TXN-05610</t>
  </si>
  <si>
    <t>TXN-05611</t>
  </si>
  <si>
    <t>TXN-05612</t>
  </si>
  <si>
    <t>TXN-05613</t>
  </si>
  <si>
    <t>TXN-05614</t>
  </si>
  <si>
    <t>TXN-05615</t>
  </si>
  <si>
    <t>TXN-05616</t>
  </si>
  <si>
    <t>TXN-05617</t>
  </si>
  <si>
    <t>TXN-05618</t>
  </si>
  <si>
    <t>TXN-05619</t>
  </si>
  <si>
    <t>TXN-05620</t>
  </si>
  <si>
    <t>TXN-05621</t>
  </si>
  <si>
    <t>TXN-05622</t>
  </si>
  <si>
    <t>TXN-05623</t>
  </si>
  <si>
    <t>TXN-05624</t>
  </si>
  <si>
    <t>TXN-05625</t>
  </si>
  <si>
    <t>TXN-05626</t>
  </si>
  <si>
    <t>TXN-05627</t>
  </si>
  <si>
    <t>TXN-05628</t>
  </si>
  <si>
    <t>TXN-05629</t>
  </si>
  <si>
    <t>TXN-05630</t>
  </si>
  <si>
    <t>TXN-05631</t>
  </si>
  <si>
    <t>TXN-05632</t>
  </si>
  <si>
    <t>TXN-05633</t>
  </si>
  <si>
    <t>TXN-05634</t>
  </si>
  <si>
    <t>TXN-05635</t>
  </si>
  <si>
    <t>TXN-05636</t>
  </si>
  <si>
    <t>TXN-05637</t>
  </si>
  <si>
    <t>TXN-05638</t>
  </si>
  <si>
    <t>TXN-05639</t>
  </si>
  <si>
    <t>TXN-05640</t>
  </si>
  <si>
    <t>TXN-05641</t>
  </si>
  <si>
    <t>TXN-05642</t>
  </si>
  <si>
    <t>TXN-05643</t>
  </si>
  <si>
    <t>TXN-05644</t>
  </si>
  <si>
    <t>TXN-05645</t>
  </si>
  <si>
    <t>TXN-05646</t>
  </si>
  <si>
    <t>TXN-05647</t>
  </si>
  <si>
    <t>TXN-05648</t>
  </si>
  <si>
    <t>TXN-05649</t>
  </si>
  <si>
    <t>TXN-05650</t>
  </si>
  <si>
    <t>TXN-05651</t>
  </si>
  <si>
    <t>TXN-05652</t>
  </si>
  <si>
    <t>TXN-05653</t>
  </si>
  <si>
    <t>TXN-05654</t>
  </si>
  <si>
    <t>TXN-05655</t>
  </si>
  <si>
    <t>TXN-05656</t>
  </si>
  <si>
    <t>TXN-05657</t>
  </si>
  <si>
    <t>TXN-05658</t>
  </si>
  <si>
    <t>TXN-05659</t>
  </si>
  <si>
    <t>TXN-05660</t>
  </si>
  <si>
    <t>TXN-05661</t>
  </si>
  <si>
    <t>TXN-05662</t>
  </si>
  <si>
    <t>TXN-05663</t>
  </si>
  <si>
    <t>TXN-05664</t>
  </si>
  <si>
    <t>TXN-05665</t>
  </si>
  <si>
    <t>TXN-05666</t>
  </si>
  <si>
    <t>TXN-05667</t>
  </si>
  <si>
    <t>TXN-05668</t>
  </si>
  <si>
    <t>TXN-05669</t>
  </si>
  <si>
    <t>TXN-05670</t>
  </si>
  <si>
    <t>TXN-05671</t>
  </si>
  <si>
    <t>TXN-05672</t>
  </si>
  <si>
    <t>TXN-05673</t>
  </si>
  <si>
    <t>TXN-05674</t>
  </si>
  <si>
    <t>TXN-05675</t>
  </si>
  <si>
    <t>TXN-05676</t>
  </si>
  <si>
    <t>TXN-05677</t>
  </si>
  <si>
    <t>TXN-05678</t>
  </si>
  <si>
    <t>TXN-05679</t>
  </si>
  <si>
    <t>TXN-05680</t>
  </si>
  <si>
    <t>TXN-05681</t>
  </si>
  <si>
    <t>TXN-05682</t>
  </si>
  <si>
    <t>TXN-05683</t>
  </si>
  <si>
    <t>TXN-05684</t>
  </si>
  <si>
    <t>TXN-05685</t>
  </si>
  <si>
    <t>TXN-05686</t>
  </si>
  <si>
    <t>TXN-05687</t>
  </si>
  <si>
    <t>TXN-05688</t>
  </si>
  <si>
    <t>TXN-05689</t>
  </si>
  <si>
    <t>TXN-05690</t>
  </si>
  <si>
    <t>TXN-05691</t>
  </si>
  <si>
    <t>TXN-05692</t>
  </si>
  <si>
    <t>TXN-05693</t>
  </si>
  <si>
    <t>TXN-05694</t>
  </si>
  <si>
    <t>TXN-05695</t>
  </si>
  <si>
    <t>TXN-05696</t>
  </si>
  <si>
    <t>TXN-05697</t>
  </si>
  <si>
    <t>TXN-05698</t>
  </si>
  <si>
    <t>TXN-05699</t>
  </si>
  <si>
    <t>TXN-05700</t>
  </si>
  <si>
    <t>TXN-05701</t>
  </si>
  <si>
    <t>TXN-05702</t>
  </si>
  <si>
    <t>TXN-05703</t>
  </si>
  <si>
    <t>TXN-05704</t>
  </si>
  <si>
    <t>TXN-05705</t>
  </si>
  <si>
    <t>TXN-05706</t>
  </si>
  <si>
    <t>TXN-05707</t>
  </si>
  <si>
    <t>TXN-05708</t>
  </si>
  <si>
    <t>TXN-05709</t>
  </si>
  <si>
    <t>TXN-05710</t>
  </si>
  <si>
    <t>TXN-05711</t>
  </si>
  <si>
    <t>TXN-05712</t>
  </si>
  <si>
    <t>TXN-05713</t>
  </si>
  <si>
    <t>TXN-05714</t>
  </si>
  <si>
    <t>TXN-05715</t>
  </si>
  <si>
    <t>TXN-05716</t>
  </si>
  <si>
    <t>TXN-05717</t>
  </si>
  <si>
    <t>TXN-05718</t>
  </si>
  <si>
    <t>TXN-05719</t>
  </si>
  <si>
    <t>TXN-05720</t>
  </si>
  <si>
    <t>TXN-05721</t>
  </si>
  <si>
    <t>TXN-05722</t>
  </si>
  <si>
    <t>TXN-05723</t>
  </si>
  <si>
    <t>TXN-05724</t>
  </si>
  <si>
    <t>TXN-05725</t>
  </si>
  <si>
    <t>TXN-05726</t>
  </si>
  <si>
    <t>TXN-05727</t>
  </si>
  <si>
    <t>TXN-05728</t>
  </si>
  <si>
    <t>TXN-05729</t>
  </si>
  <si>
    <t>TXN-05730</t>
  </si>
  <si>
    <t>TXN-05731</t>
  </si>
  <si>
    <t>TXN-05732</t>
  </si>
  <si>
    <t>TXN-05733</t>
  </si>
  <si>
    <t>TXN-05734</t>
  </si>
  <si>
    <t>TXN-05735</t>
  </si>
  <si>
    <t>TXN-05736</t>
  </si>
  <si>
    <t>TXN-05737</t>
  </si>
  <si>
    <t>TXN-05738</t>
  </si>
  <si>
    <t>TXN-05739</t>
  </si>
  <si>
    <t>TXN-05740</t>
  </si>
  <si>
    <t>TXN-05741</t>
  </si>
  <si>
    <t>TXN-05742</t>
  </si>
  <si>
    <t>TXN-05743</t>
  </si>
  <si>
    <t>TXN-05744</t>
  </si>
  <si>
    <t>TXN-05745</t>
  </si>
  <si>
    <t>TXN-05746</t>
  </si>
  <si>
    <t>TXN-05747</t>
  </si>
  <si>
    <t>TXN-05748</t>
  </si>
  <si>
    <t>TXN-05749</t>
  </si>
  <si>
    <t>TXN-05750</t>
  </si>
  <si>
    <t>TXN-05751</t>
  </si>
  <si>
    <t>TXN-05752</t>
  </si>
  <si>
    <t>TXN-05753</t>
  </si>
  <si>
    <t>TXN-05754</t>
  </si>
  <si>
    <t>TXN-05755</t>
  </si>
  <si>
    <t>TXN-05756</t>
  </si>
  <si>
    <t>TXN-05757</t>
  </si>
  <si>
    <t>TXN-05758</t>
  </si>
  <si>
    <t>TXN-05759</t>
  </si>
  <si>
    <t>TXN-05760</t>
  </si>
  <si>
    <t>TXN-05761</t>
  </si>
  <si>
    <t>TXN-05762</t>
  </si>
  <si>
    <t>TXN-05763</t>
  </si>
  <si>
    <t>TXN-05764</t>
  </si>
  <si>
    <t>TXN-05765</t>
  </si>
  <si>
    <t>TXN-05766</t>
  </si>
  <si>
    <t>TXN-05767</t>
  </si>
  <si>
    <t>TXN-05768</t>
  </si>
  <si>
    <t>TXN-05769</t>
  </si>
  <si>
    <t>TXN-05770</t>
  </si>
  <si>
    <t>TXN-05771</t>
  </si>
  <si>
    <t>TXN-05772</t>
  </si>
  <si>
    <t>TXN-05773</t>
  </si>
  <si>
    <t>TXN-05774</t>
  </si>
  <si>
    <t>TXN-05775</t>
  </si>
  <si>
    <t>TXN-05776</t>
  </si>
  <si>
    <t>TXN-05777</t>
  </si>
  <si>
    <t>TXN-05778</t>
  </si>
  <si>
    <t>TXN-05779</t>
  </si>
  <si>
    <t>TXN-05780</t>
  </si>
  <si>
    <t>TXN-05781</t>
  </si>
  <si>
    <t>TXN-05782</t>
  </si>
  <si>
    <t>TXN-05783</t>
  </si>
  <si>
    <t>TXN-05784</t>
  </si>
  <si>
    <t>TXN-05785</t>
  </si>
  <si>
    <t>TXN-05786</t>
  </si>
  <si>
    <t>TXN-05787</t>
  </si>
  <si>
    <t>TXN-05788</t>
  </si>
  <si>
    <t>TXN-05789</t>
  </si>
  <si>
    <t>TXN-05790</t>
  </si>
  <si>
    <t>TXN-05791</t>
  </si>
  <si>
    <t>TXN-05792</t>
  </si>
  <si>
    <t>TXN-05793</t>
  </si>
  <si>
    <t>TXN-05794</t>
  </si>
  <si>
    <t>TXN-05795</t>
  </si>
  <si>
    <t>TXN-05796</t>
  </si>
  <si>
    <t>TXN-05797</t>
  </si>
  <si>
    <t>TXN-05798</t>
  </si>
  <si>
    <t>TXN-05799</t>
  </si>
  <si>
    <t>TXN-05800</t>
  </si>
  <si>
    <t>TXN-05801</t>
  </si>
  <si>
    <t>TXN-05802</t>
  </si>
  <si>
    <t>TXN-05803</t>
  </si>
  <si>
    <t>TXN-05804</t>
  </si>
  <si>
    <t>TXN-05805</t>
  </si>
  <si>
    <t>TXN-05806</t>
  </si>
  <si>
    <t>TXN-05807</t>
  </si>
  <si>
    <t>TXN-05808</t>
  </si>
  <si>
    <t>TXN-05809</t>
  </si>
  <si>
    <t>TXN-05810</t>
  </si>
  <si>
    <t>TXN-05811</t>
  </si>
  <si>
    <t>TXN-05812</t>
  </si>
  <si>
    <t>TXN-05813</t>
  </si>
  <si>
    <t>TXN-05814</t>
  </si>
  <si>
    <t>TXN-05815</t>
  </si>
  <si>
    <t>TXN-05816</t>
  </si>
  <si>
    <t>TXN-05817</t>
  </si>
  <si>
    <t>TXN-05818</t>
  </si>
  <si>
    <t>TXN-05819</t>
  </si>
  <si>
    <t>TXN-05820</t>
  </si>
  <si>
    <t>TXN-05821</t>
  </si>
  <si>
    <t>TXN-05822</t>
  </si>
  <si>
    <t>TXN-05823</t>
  </si>
  <si>
    <t>TXN-05824</t>
  </si>
  <si>
    <t>TXN-05825</t>
  </si>
  <si>
    <t>TXN-05826</t>
  </si>
  <si>
    <t>TXN-05827</t>
  </si>
  <si>
    <t>TXN-05828</t>
  </si>
  <si>
    <t>TXN-05829</t>
  </si>
  <si>
    <t>TXN-05830</t>
  </si>
  <si>
    <t>TXN-05831</t>
  </si>
  <si>
    <t>TXN-05832</t>
  </si>
  <si>
    <t>TXN-05833</t>
  </si>
  <si>
    <t>TXN-05834</t>
  </si>
  <si>
    <t>TXN-05835</t>
  </si>
  <si>
    <t>TXN-05836</t>
  </si>
  <si>
    <t>TXN-05837</t>
  </si>
  <si>
    <t>TXN-05838</t>
  </si>
  <si>
    <t>TXN-05839</t>
  </si>
  <si>
    <t>TXN-05840</t>
  </si>
  <si>
    <t>TXN-05841</t>
  </si>
  <si>
    <t>TXN-05842</t>
  </si>
  <si>
    <t>TXN-05843</t>
  </si>
  <si>
    <t>TXN-05844</t>
  </si>
  <si>
    <t>TXN-05845</t>
  </si>
  <si>
    <t>TXN-05846</t>
  </si>
  <si>
    <t>TXN-05847</t>
  </si>
  <si>
    <t>TXN-05848</t>
  </si>
  <si>
    <t>TXN-05849</t>
  </si>
  <si>
    <t>TXN-05850</t>
  </si>
  <si>
    <t>TXN-05851</t>
  </si>
  <si>
    <t>TXN-05852</t>
  </si>
  <si>
    <t>TXN-05853</t>
  </si>
  <si>
    <t>TXN-05854</t>
  </si>
  <si>
    <t>TXN-05855</t>
  </si>
  <si>
    <t>TXN-05856</t>
  </si>
  <si>
    <t>TXN-05857</t>
  </si>
  <si>
    <t>TXN-05858</t>
  </si>
  <si>
    <t>TXN-05859</t>
  </si>
  <si>
    <t>TXN-05860</t>
  </si>
  <si>
    <t>TXN-05861</t>
  </si>
  <si>
    <t>TXN-05862</t>
  </si>
  <si>
    <t>TXN-05863</t>
  </si>
  <si>
    <t>TXN-05864</t>
  </si>
  <si>
    <t>TXN-05865</t>
  </si>
  <si>
    <t>TXN-05866</t>
  </si>
  <si>
    <t>TXN-05867</t>
  </si>
  <si>
    <t>TXN-05868</t>
  </si>
  <si>
    <t>TXN-05869</t>
  </si>
  <si>
    <t>TXN-05870</t>
  </si>
  <si>
    <t>TXN-05871</t>
  </si>
  <si>
    <t>TXN-05872</t>
  </si>
  <si>
    <t>TXN-05873</t>
  </si>
  <si>
    <t>TXN-05874</t>
  </si>
  <si>
    <t>TXN-05875</t>
  </si>
  <si>
    <t>TXN-05876</t>
  </si>
  <si>
    <t>TXN-05877</t>
  </si>
  <si>
    <t>TXN-05878</t>
  </si>
  <si>
    <t>TXN-05879</t>
  </si>
  <si>
    <t>TXN-05880</t>
  </si>
  <si>
    <t>TXN-05881</t>
  </si>
  <si>
    <t>TXN-05882</t>
  </si>
  <si>
    <t>TXN-05883</t>
  </si>
  <si>
    <t>TXN-05884</t>
  </si>
  <si>
    <t>TXN-05885</t>
  </si>
  <si>
    <t>TXN-05886</t>
  </si>
  <si>
    <t>TXN-05887</t>
  </si>
  <si>
    <t>TXN-05888</t>
  </si>
  <si>
    <t>TXN-05889</t>
  </si>
  <si>
    <t>TXN-05890</t>
  </si>
  <si>
    <t>TXN-05891</t>
  </si>
  <si>
    <t>TXN-05892</t>
  </si>
  <si>
    <t>TXN-05893</t>
  </si>
  <si>
    <t>TXN-05894</t>
  </si>
  <si>
    <t>TXN-05895</t>
  </si>
  <si>
    <t>TXN-05896</t>
  </si>
  <si>
    <t>TXN-05897</t>
  </si>
  <si>
    <t>TXN-05898</t>
  </si>
  <si>
    <t>TXN-05899</t>
  </si>
  <si>
    <t>TXN-05900</t>
  </si>
  <si>
    <t>TXN-05901</t>
  </si>
  <si>
    <t>TXN-05902</t>
  </si>
  <si>
    <t>TXN-05903</t>
  </si>
  <si>
    <t>TXN-05904</t>
  </si>
  <si>
    <t>TXN-05905</t>
  </si>
  <si>
    <t>TXN-05906</t>
  </si>
  <si>
    <t>TXN-05907</t>
  </si>
  <si>
    <t>TXN-05908</t>
  </si>
  <si>
    <t>TXN-05909</t>
  </si>
  <si>
    <t>TXN-05910</t>
  </si>
  <si>
    <t>TXN-05911</t>
  </si>
  <si>
    <t>TXN-05912</t>
  </si>
  <si>
    <t>TXN-05913</t>
  </si>
  <si>
    <t>TXN-05914</t>
  </si>
  <si>
    <t>TXN-05915</t>
  </si>
  <si>
    <t>TXN-05916</t>
  </si>
  <si>
    <t>TXN-05917</t>
  </si>
  <si>
    <t>TXN-05918</t>
  </si>
  <si>
    <t>TXN-05919</t>
  </si>
  <si>
    <t>TXN-05920</t>
  </si>
  <si>
    <t>TXN-05921</t>
  </si>
  <si>
    <t>TXN-05922</t>
  </si>
  <si>
    <t>TXN-05923</t>
  </si>
  <si>
    <t>TXN-05924</t>
  </si>
  <si>
    <t>TXN-05925</t>
  </si>
  <si>
    <t>TXN-05926</t>
  </si>
  <si>
    <t>TXN-05927</t>
  </si>
  <si>
    <t>TXN-05928</t>
  </si>
  <si>
    <t>TXN-05929</t>
  </si>
  <si>
    <t>TXN-05930</t>
  </si>
  <si>
    <t>TXN-05931</t>
  </si>
  <si>
    <t>TXN-05932</t>
  </si>
  <si>
    <t>TXN-05933</t>
  </si>
  <si>
    <t>TXN-05934</t>
  </si>
  <si>
    <t>TXN-05935</t>
  </si>
  <si>
    <t>TXN-05936</t>
  </si>
  <si>
    <t>TXN-05937</t>
  </si>
  <si>
    <t>TXN-05938</t>
  </si>
  <si>
    <t>TXN-05939</t>
  </si>
  <si>
    <t>TXN-05940</t>
  </si>
  <si>
    <t>TXN-05941</t>
  </si>
  <si>
    <t>TXN-05942</t>
  </si>
  <si>
    <t>TXN-05943</t>
  </si>
  <si>
    <t>TXN-05944</t>
  </si>
  <si>
    <t>TXN-05945</t>
  </si>
  <si>
    <t>TXN-05946</t>
  </si>
  <si>
    <t>TXN-05947</t>
  </si>
  <si>
    <t>TXN-05948</t>
  </si>
  <si>
    <t>TXN-05949</t>
  </si>
  <si>
    <t>TXN-05950</t>
  </si>
  <si>
    <t>TXN-05951</t>
  </si>
  <si>
    <t>TXN-05952</t>
  </si>
  <si>
    <t>TXN-05953</t>
  </si>
  <si>
    <t>TXN-05954</t>
  </si>
  <si>
    <t>TXN-05955</t>
  </si>
  <si>
    <t>TXN-05956</t>
  </si>
  <si>
    <t>TXN-05957</t>
  </si>
  <si>
    <t>TXN-05958</t>
  </si>
  <si>
    <t>TXN-05959</t>
  </si>
  <si>
    <t>TXN-05960</t>
  </si>
  <si>
    <t>TXN-05961</t>
  </si>
  <si>
    <t>TXN-05962</t>
  </si>
  <si>
    <t>TXN-05963</t>
  </si>
  <si>
    <t>TXN-05964</t>
  </si>
  <si>
    <t>TXN-05965</t>
  </si>
  <si>
    <t>TXN-05966</t>
  </si>
  <si>
    <t>TXN-05967</t>
  </si>
  <si>
    <t>TXN-05968</t>
  </si>
  <si>
    <t>TXN-05969</t>
  </si>
  <si>
    <t>TXN-05970</t>
  </si>
  <si>
    <t>TXN-05971</t>
  </si>
  <si>
    <t>TXN-05972</t>
  </si>
  <si>
    <t>TXN-05973</t>
  </si>
  <si>
    <t>TXN-05974</t>
  </si>
  <si>
    <t>TXN-05975</t>
  </si>
  <si>
    <t>TXN-05976</t>
  </si>
  <si>
    <t>TXN-05977</t>
  </si>
  <si>
    <t>TXN-05978</t>
  </si>
  <si>
    <t>TXN-05979</t>
  </si>
  <si>
    <t>TXN-05980</t>
  </si>
  <si>
    <t>TXN-05981</t>
  </si>
  <si>
    <t>TXN-05982</t>
  </si>
  <si>
    <t>TXN-05983</t>
  </si>
  <si>
    <t>TXN-05984</t>
  </si>
  <si>
    <t>TXN-05985</t>
  </si>
  <si>
    <t>TXN-05986</t>
  </si>
  <si>
    <t>TXN-05987</t>
  </si>
  <si>
    <t>TXN-05988</t>
  </si>
  <si>
    <t>TXN-05989</t>
  </si>
  <si>
    <t>TXN-05990</t>
  </si>
  <si>
    <t>TXN-05991</t>
  </si>
  <si>
    <t>TXN-05992</t>
  </si>
  <si>
    <t>TXN-05993</t>
  </si>
  <si>
    <t>TXN-05994</t>
  </si>
  <si>
    <t>TXN-05995</t>
  </si>
  <si>
    <t>TXN-05996</t>
  </si>
  <si>
    <t>TXN-05997</t>
  </si>
  <si>
    <t>TXN-05998</t>
  </si>
  <si>
    <t>TXN-05999</t>
  </si>
  <si>
    <t>TXN-06000</t>
  </si>
  <si>
    <t>TXN-06001</t>
  </si>
  <si>
    <t>TXN-06002</t>
  </si>
  <si>
    <t>TXN-06003</t>
  </si>
  <si>
    <t>TXN-06004</t>
  </si>
  <si>
    <t>TXN-06005</t>
  </si>
  <si>
    <t>TXN-06006</t>
  </si>
  <si>
    <t>TXN-06007</t>
  </si>
  <si>
    <t>TXN-06008</t>
  </si>
  <si>
    <t>TXN-06009</t>
  </si>
  <si>
    <t>TXN-06010</t>
  </si>
  <si>
    <t>TXN-06011</t>
  </si>
  <si>
    <t>TXN-06012</t>
  </si>
  <si>
    <t>TXN-06013</t>
  </si>
  <si>
    <t>TXN-06014</t>
  </si>
  <si>
    <t>TXN-06015</t>
  </si>
  <si>
    <t>TXN-06016</t>
  </si>
  <si>
    <t>TXN-06017</t>
  </si>
  <si>
    <t>TXN-06018</t>
  </si>
  <si>
    <t>TXN-06019</t>
  </si>
  <si>
    <t>TXN-06020</t>
  </si>
  <si>
    <t>TXN-06021</t>
  </si>
  <si>
    <t>TXN-06022</t>
  </si>
  <si>
    <t>TXN-06023</t>
  </si>
  <si>
    <t>TXN-06024</t>
  </si>
  <si>
    <t>TXN-06025</t>
  </si>
  <si>
    <t>TXN-06026</t>
  </si>
  <si>
    <t>TXN-06027</t>
  </si>
  <si>
    <t>TXN-06028</t>
  </si>
  <si>
    <t>TXN-06029</t>
  </si>
  <si>
    <t>TXN-06030</t>
  </si>
  <si>
    <t>TXN-06031</t>
  </si>
  <si>
    <t>TXN-06032</t>
  </si>
  <si>
    <t>TXN-06033</t>
  </si>
  <si>
    <t>TXN-06034</t>
  </si>
  <si>
    <t>TXN-06035</t>
  </si>
  <si>
    <t>TXN-06036</t>
  </si>
  <si>
    <t>TXN-06037</t>
  </si>
  <si>
    <t>TXN-06038</t>
  </si>
  <si>
    <t>TXN-06039</t>
  </si>
  <si>
    <t>TXN-06040</t>
  </si>
  <si>
    <t>TXN-06041</t>
  </si>
  <si>
    <t>TXN-06042</t>
  </si>
  <si>
    <t>TXN-06043</t>
  </si>
  <si>
    <t>TXN-06044</t>
  </si>
  <si>
    <t>TXN-06045</t>
  </si>
  <si>
    <t>TXN-06046</t>
  </si>
  <si>
    <t>TXN-06047</t>
  </si>
  <si>
    <t>TXN-06048</t>
  </si>
  <si>
    <t>TXN-06049</t>
  </si>
  <si>
    <t>TXN-06050</t>
  </si>
  <si>
    <t>TXN-06051</t>
  </si>
  <si>
    <t>TXN-06052</t>
  </si>
  <si>
    <t>TXN-06053</t>
  </si>
  <si>
    <t>TXN-06054</t>
  </si>
  <si>
    <t>TXN-06055</t>
  </si>
  <si>
    <t>TXN-06056</t>
  </si>
  <si>
    <t>TXN-06057</t>
  </si>
  <si>
    <t>TXN-06058</t>
  </si>
  <si>
    <t>TXN-06059</t>
  </si>
  <si>
    <t>TXN-06060</t>
  </si>
  <si>
    <t>TXN-06061</t>
  </si>
  <si>
    <t>TXN-06062</t>
  </si>
  <si>
    <t>TXN-06063</t>
  </si>
  <si>
    <t>TXN-06064</t>
  </si>
  <si>
    <t>TXN-06065</t>
  </si>
  <si>
    <t>TXN-06066</t>
  </si>
  <si>
    <t>TXN-06067</t>
  </si>
  <si>
    <t>TXN-06068</t>
  </si>
  <si>
    <t>TXN-06069</t>
  </si>
  <si>
    <t>TXN-06070</t>
  </si>
  <si>
    <t>TXN-06071</t>
  </si>
  <si>
    <t>TXN-06072</t>
  </si>
  <si>
    <t>TXN-06073</t>
  </si>
  <si>
    <t>TXN-06074</t>
  </si>
  <si>
    <t>TXN-06075</t>
  </si>
  <si>
    <t>TXN-06076</t>
  </si>
  <si>
    <t>TXN-06077</t>
  </si>
  <si>
    <t>TXN-06078</t>
  </si>
  <si>
    <t>TXN-06079</t>
  </si>
  <si>
    <t>TXN-06080</t>
  </si>
  <si>
    <t>TXN-06081</t>
  </si>
  <si>
    <t>TXN-06082</t>
  </si>
  <si>
    <t>TXN-06083</t>
  </si>
  <si>
    <t>TXN-06084</t>
  </si>
  <si>
    <t>TXN-06085</t>
  </si>
  <si>
    <t>TXN-06086</t>
  </si>
  <si>
    <t>TXN-06087</t>
  </si>
  <si>
    <t>TXN-06088</t>
  </si>
  <si>
    <t>TXN-06089</t>
  </si>
  <si>
    <t>TXN-06090</t>
  </si>
  <si>
    <t>TXN-06091</t>
  </si>
  <si>
    <t>TXN-06092</t>
  </si>
  <si>
    <t>TXN-06093</t>
  </si>
  <si>
    <t>TXN-06094</t>
  </si>
  <si>
    <t>TXN-06095</t>
  </si>
  <si>
    <t>TXN-06096</t>
  </si>
  <si>
    <t>TXN-06097</t>
  </si>
  <si>
    <t>TXN-06098</t>
  </si>
  <si>
    <t>TXN-06099</t>
  </si>
  <si>
    <t>TXN-06100</t>
  </si>
  <si>
    <t>TXN-06101</t>
  </si>
  <si>
    <t>TXN-06102</t>
  </si>
  <si>
    <t>TXN-06103</t>
  </si>
  <si>
    <t>TXN-06104</t>
  </si>
  <si>
    <t>TXN-06105</t>
  </si>
  <si>
    <t>TXN-06106</t>
  </si>
  <si>
    <t>TXN-06107</t>
  </si>
  <si>
    <t>TXN-06108</t>
  </si>
  <si>
    <t>TXN-06109</t>
  </si>
  <si>
    <t>TXN-06110</t>
  </si>
  <si>
    <t>TXN-06111</t>
  </si>
  <si>
    <t>TXN-06112</t>
  </si>
  <si>
    <t>TXN-06113</t>
  </si>
  <si>
    <t>TXN-06114</t>
  </si>
  <si>
    <t>TXN-06115</t>
  </si>
  <si>
    <t>TXN-06116</t>
  </si>
  <si>
    <t>TXN-06117</t>
  </si>
  <si>
    <t>TXN-06118</t>
  </si>
  <si>
    <t>TXN-06119</t>
  </si>
  <si>
    <t>TXN-06120</t>
  </si>
  <si>
    <t>TXN-06121</t>
  </si>
  <si>
    <t>TXN-06122</t>
  </si>
  <si>
    <t>TXN-06123</t>
  </si>
  <si>
    <t>TXN-06124</t>
  </si>
  <si>
    <t>TXN-06125</t>
  </si>
  <si>
    <t>TXN-06126</t>
  </si>
  <si>
    <t>TXN-06127</t>
  </si>
  <si>
    <t>TXN-06128</t>
  </si>
  <si>
    <t>TXN-06129</t>
  </si>
  <si>
    <t>TXN-06130</t>
  </si>
  <si>
    <t>TXN-06131</t>
  </si>
  <si>
    <t>TXN-06132</t>
  </si>
  <si>
    <t>TXN-06133</t>
  </si>
  <si>
    <t>TXN-06134</t>
  </si>
  <si>
    <t>TXN-06135</t>
  </si>
  <si>
    <t>TXN-06136</t>
  </si>
  <si>
    <t>TXN-06137</t>
  </si>
  <si>
    <t>TXN-06138</t>
  </si>
  <si>
    <t>TXN-06139</t>
  </si>
  <si>
    <t>TXN-06140</t>
  </si>
  <si>
    <t>TXN-06141</t>
  </si>
  <si>
    <t>TXN-06142</t>
  </si>
  <si>
    <t>TXN-06143</t>
  </si>
  <si>
    <t>TXN-06144</t>
  </si>
  <si>
    <t>TXN-06145</t>
  </si>
  <si>
    <t>TXN-06146</t>
  </si>
  <si>
    <t>TXN-06147</t>
  </si>
  <si>
    <t>TXN-06148</t>
  </si>
  <si>
    <t>TXN-06149</t>
  </si>
  <si>
    <t>TXN-06150</t>
  </si>
  <si>
    <t>TXN-06151</t>
  </si>
  <si>
    <t>TXN-06152</t>
  </si>
  <si>
    <t>TXN-06153</t>
  </si>
  <si>
    <t>TXN-06154</t>
  </si>
  <si>
    <t>TXN-06155</t>
  </si>
  <si>
    <t>TXN-06156</t>
  </si>
  <si>
    <t>TXN-06157</t>
  </si>
  <si>
    <t>TXN-06158</t>
  </si>
  <si>
    <t>TXN-06159</t>
  </si>
  <si>
    <t>TXN-06160</t>
  </si>
  <si>
    <t>TXN-06161</t>
  </si>
  <si>
    <t>TXN-06162</t>
  </si>
  <si>
    <t>TXN-06163</t>
  </si>
  <si>
    <t>TXN-06164</t>
  </si>
  <si>
    <t>TXN-06165</t>
  </si>
  <si>
    <t>TXN-06166</t>
  </si>
  <si>
    <t>TXN-06167</t>
  </si>
  <si>
    <t>TXN-06168</t>
  </si>
  <si>
    <t>TXN-06169</t>
  </si>
  <si>
    <t>TXN-06170</t>
  </si>
  <si>
    <t>TXN-06171</t>
  </si>
  <si>
    <t>TXN-06172</t>
  </si>
  <si>
    <t>TXN-06173</t>
  </si>
  <si>
    <t>TXN-06174</t>
  </si>
  <si>
    <t>TXN-06175</t>
  </si>
  <si>
    <t>TXN-06176</t>
  </si>
  <si>
    <t>TXN-06177</t>
  </si>
  <si>
    <t>TXN-06178</t>
  </si>
  <si>
    <t>TXN-06179</t>
  </si>
  <si>
    <t>TXN-06180</t>
  </si>
  <si>
    <t>TXN-06181</t>
  </si>
  <si>
    <t>TXN-06182</t>
  </si>
  <si>
    <t>TXN-06183</t>
  </si>
  <si>
    <t>TXN-06184</t>
  </si>
  <si>
    <t>TXN-06185</t>
  </si>
  <si>
    <t>TXN-06186</t>
  </si>
  <si>
    <t>TXN-06187</t>
  </si>
  <si>
    <t>TXN-06188</t>
  </si>
  <si>
    <t>TXN-06189</t>
  </si>
  <si>
    <t>TXN-06190</t>
  </si>
  <si>
    <t>TXN-06191</t>
  </si>
  <si>
    <t>TXN-06192</t>
  </si>
  <si>
    <t>TXN-06193</t>
  </si>
  <si>
    <t>TXN-06194</t>
  </si>
  <si>
    <t>TXN-06195</t>
  </si>
  <si>
    <t>TXN-06196</t>
  </si>
  <si>
    <t>TXN-06197</t>
  </si>
  <si>
    <t>TXN-06198</t>
  </si>
  <si>
    <t>TXN-06199</t>
  </si>
  <si>
    <t>TXN-06200</t>
  </si>
  <si>
    <t>TXN-06201</t>
  </si>
  <si>
    <t>TXN-06202</t>
  </si>
  <si>
    <t>TXN-06203</t>
  </si>
  <si>
    <t>TXN-06204</t>
  </si>
  <si>
    <t>TXN-06205</t>
  </si>
  <si>
    <t>TXN-06206</t>
  </si>
  <si>
    <t>TXN-06207</t>
  </si>
  <si>
    <t>TXN-06208</t>
  </si>
  <si>
    <t>TXN-06209</t>
  </si>
  <si>
    <t>TXN-06210</t>
  </si>
  <si>
    <t>TXN-06211</t>
  </si>
  <si>
    <t>TXN-06212</t>
  </si>
  <si>
    <t>TXN-06213</t>
  </si>
  <si>
    <t>TXN-06214</t>
  </si>
  <si>
    <t>TXN-06215</t>
  </si>
  <si>
    <t>TXN-06216</t>
  </si>
  <si>
    <t>TXN-06217</t>
  </si>
  <si>
    <t>TXN-06218</t>
  </si>
  <si>
    <t>TXN-06219</t>
  </si>
  <si>
    <t>TXN-06220</t>
  </si>
  <si>
    <t>TXN-06221</t>
  </si>
  <si>
    <t>TXN-06222</t>
  </si>
  <si>
    <t>TXN-06223</t>
  </si>
  <si>
    <t>TXN-06224</t>
  </si>
  <si>
    <t>TXN-06225</t>
  </si>
  <si>
    <t>TXN-06226</t>
  </si>
  <si>
    <t>TXN-06227</t>
  </si>
  <si>
    <t>TXN-06228</t>
  </si>
  <si>
    <t>TXN-06229</t>
  </si>
  <si>
    <t>TXN-06230</t>
  </si>
  <si>
    <t>TXN-06231</t>
  </si>
  <si>
    <t>TXN-06232</t>
  </si>
  <si>
    <t>TXN-06233</t>
  </si>
  <si>
    <t>TXN-06234</t>
  </si>
  <si>
    <t>TXN-06235</t>
  </si>
  <si>
    <t>TXN-06236</t>
  </si>
  <si>
    <t>TXN-06237</t>
  </si>
  <si>
    <t>TXN-06238</t>
  </si>
  <si>
    <t>TXN-06239</t>
  </si>
  <si>
    <t>TXN-06240</t>
  </si>
  <si>
    <t>TXN-06241</t>
  </si>
  <si>
    <t>TXN-06242</t>
  </si>
  <si>
    <t>TXN-06243</t>
  </si>
  <si>
    <t>TXN-06244</t>
  </si>
  <si>
    <t>TXN-06245</t>
  </si>
  <si>
    <t>TXN-06246</t>
  </si>
  <si>
    <t>TXN-06247</t>
  </si>
  <si>
    <t>TXN-06248</t>
  </si>
  <si>
    <t>TXN-06249</t>
  </si>
  <si>
    <t>TXN-06250</t>
  </si>
  <si>
    <t>TXN-06251</t>
  </si>
  <si>
    <t>TXN-06252</t>
  </si>
  <si>
    <t>TXN-06253</t>
  </si>
  <si>
    <t>TXN-06254</t>
  </si>
  <si>
    <t>TXN-06255</t>
  </si>
  <si>
    <t>TXN-06256</t>
  </si>
  <si>
    <t>TXN-06257</t>
  </si>
  <si>
    <t>TXN-06258</t>
  </si>
  <si>
    <t>TXN-06259</t>
  </si>
  <si>
    <t>TXN-06260</t>
  </si>
  <si>
    <t>TXN-06261</t>
  </si>
  <si>
    <t>TXN-06262</t>
  </si>
  <si>
    <t>TXN-06263</t>
  </si>
  <si>
    <t>TXN-06264</t>
  </si>
  <si>
    <t>TXN-06265</t>
  </si>
  <si>
    <t>TXN-06266</t>
  </si>
  <si>
    <t>TXN-06267</t>
  </si>
  <si>
    <t>TXN-06268</t>
  </si>
  <si>
    <t>TXN-06269</t>
  </si>
  <si>
    <t>TXN-06270</t>
  </si>
  <si>
    <t>TXN-06271</t>
  </si>
  <si>
    <t>TXN-06272</t>
  </si>
  <si>
    <t>TXN-06273</t>
  </si>
  <si>
    <t>TXN-06274</t>
  </si>
  <si>
    <t>TXN-06275</t>
  </si>
  <si>
    <t>TXN-06276</t>
  </si>
  <si>
    <t>TXN-06277</t>
  </si>
  <si>
    <t>TXN-06278</t>
  </si>
  <si>
    <t>TXN-06279</t>
  </si>
  <si>
    <t>TXN-06280</t>
  </si>
  <si>
    <t>TXN-06281</t>
  </si>
  <si>
    <t>TXN-06282</t>
  </si>
  <si>
    <t>TXN-06283</t>
  </si>
  <si>
    <t>TXN-06284</t>
  </si>
  <si>
    <t>TXN-06285</t>
  </si>
  <si>
    <t>TXN-06286</t>
  </si>
  <si>
    <t>TXN-06287</t>
  </si>
  <si>
    <t>TXN-06288</t>
  </si>
  <si>
    <t>TXN-06289</t>
  </si>
  <si>
    <t>TXN-06290</t>
  </si>
  <si>
    <t>TXN-06291</t>
  </si>
  <si>
    <t>TXN-06292</t>
  </si>
  <si>
    <t>TXN-06293</t>
  </si>
  <si>
    <t>TXN-06294</t>
  </si>
  <si>
    <t>TXN-06295</t>
  </si>
  <si>
    <t>TXN-06296</t>
  </si>
  <si>
    <t>TXN-06297</t>
  </si>
  <si>
    <t>TXN-06298</t>
  </si>
  <si>
    <t>TXN-06299</t>
  </si>
  <si>
    <t>TXN-06300</t>
  </si>
  <si>
    <t>TXN-06301</t>
  </si>
  <si>
    <t>TXN-06302</t>
  </si>
  <si>
    <t>TXN-06303</t>
  </si>
  <si>
    <t>TXN-06304</t>
  </si>
  <si>
    <t>TXN-06305</t>
  </si>
  <si>
    <t>TXN-06306</t>
  </si>
  <si>
    <t>TXN-06307</t>
  </si>
  <si>
    <t>TXN-06308</t>
  </si>
  <si>
    <t>TXN-06309</t>
  </si>
  <si>
    <t>TXN-06310</t>
  </si>
  <si>
    <t>TXN-06311</t>
  </si>
  <si>
    <t>TXN-06312</t>
  </si>
  <si>
    <t>TXN-06313</t>
  </si>
  <si>
    <t>TXN-06314</t>
  </si>
  <si>
    <t>TXN-06315</t>
  </si>
  <si>
    <t>TXN-06316</t>
  </si>
  <si>
    <t>TXN-06317</t>
  </si>
  <si>
    <t>TXN-06318</t>
  </si>
  <si>
    <t>TXN-06319</t>
  </si>
  <si>
    <t>TXN-06320</t>
  </si>
  <si>
    <t>TXN-06321</t>
  </si>
  <si>
    <t>TXN-06322</t>
  </si>
  <si>
    <t>TXN-06323</t>
  </si>
  <si>
    <t>TXN-06324</t>
  </si>
  <si>
    <t>TXN-06325</t>
  </si>
  <si>
    <t>TXN-06326</t>
  </si>
  <si>
    <t>TXN-06327</t>
  </si>
  <si>
    <t>TXN-06328</t>
  </si>
  <si>
    <t>TXN-06329</t>
  </si>
  <si>
    <t>TXN-06330</t>
  </si>
  <si>
    <t>TXN-06331</t>
  </si>
  <si>
    <t>TXN-06332</t>
  </si>
  <si>
    <t>TXN-06333</t>
  </si>
  <si>
    <t>TXN-06334</t>
  </si>
  <si>
    <t>TXN-06335</t>
  </si>
  <si>
    <t>TXN-06336</t>
  </si>
  <si>
    <t>TXN-06337</t>
  </si>
  <si>
    <t>TXN-06338</t>
  </si>
  <si>
    <t>TXN-06339</t>
  </si>
  <si>
    <t>TXN-06340</t>
  </si>
  <si>
    <t>TXN-06341</t>
  </si>
  <si>
    <t>TXN-06342</t>
  </si>
  <si>
    <t>TXN-06343</t>
  </si>
  <si>
    <t>TXN-06344</t>
  </si>
  <si>
    <t>TXN-06345</t>
  </si>
  <si>
    <t>TXN-06346</t>
  </si>
  <si>
    <t>TXN-06347</t>
  </si>
  <si>
    <t>TXN-06348</t>
  </si>
  <si>
    <t>TXN-06349</t>
  </si>
  <si>
    <t>TXN-06350</t>
  </si>
  <si>
    <t>TXN-06351</t>
  </si>
  <si>
    <t>TXN-06352</t>
  </si>
  <si>
    <t>TXN-06353</t>
  </si>
  <si>
    <t>TXN-06354</t>
  </si>
  <si>
    <t>TXN-06355</t>
  </si>
  <si>
    <t>TXN-06356</t>
  </si>
  <si>
    <t>TXN-06357</t>
  </si>
  <si>
    <t>TXN-06358</t>
  </si>
  <si>
    <t>TXN-06359</t>
  </si>
  <si>
    <t>TXN-06360</t>
  </si>
  <si>
    <t>TXN-06361</t>
  </si>
  <si>
    <t>TXN-06362</t>
  </si>
  <si>
    <t>TXN-06363</t>
  </si>
  <si>
    <t>TXN-06364</t>
  </si>
  <si>
    <t>TXN-06365</t>
  </si>
  <si>
    <t>TXN-06366</t>
  </si>
  <si>
    <t>TXN-06367</t>
  </si>
  <si>
    <t>TXN-06368</t>
  </si>
  <si>
    <t>TXN-06369</t>
  </si>
  <si>
    <t>TXN-06370</t>
  </si>
  <si>
    <t>TXN-06371</t>
  </si>
  <si>
    <t>TXN-06372</t>
  </si>
  <si>
    <t>TXN-06373</t>
  </si>
  <si>
    <t>TXN-06374</t>
  </si>
  <si>
    <t>TXN-06375</t>
  </si>
  <si>
    <t>TXN-06376</t>
  </si>
  <si>
    <t>TXN-06377</t>
  </si>
  <si>
    <t>TXN-06378</t>
  </si>
  <si>
    <t>TXN-06379</t>
  </si>
  <si>
    <t>TXN-06380</t>
  </si>
  <si>
    <t>TXN-06381</t>
  </si>
  <si>
    <t>TXN-06382</t>
  </si>
  <si>
    <t>TXN-06383</t>
  </si>
  <si>
    <t>TXN-06384</t>
  </si>
  <si>
    <t>TXN-06385</t>
  </si>
  <si>
    <t>TXN-06386</t>
  </si>
  <si>
    <t>TXN-06387</t>
  </si>
  <si>
    <t>TXN-06388</t>
  </si>
  <si>
    <t>TXN-06389</t>
  </si>
  <si>
    <t>TXN-06390</t>
  </si>
  <si>
    <t>TXN-06391</t>
  </si>
  <si>
    <t>TXN-06392</t>
  </si>
  <si>
    <t>TXN-06393</t>
  </si>
  <si>
    <t>TXN-06394</t>
  </si>
  <si>
    <t>TXN-06395</t>
  </si>
  <si>
    <t>TXN-06396</t>
  </si>
  <si>
    <t>TXN-06397</t>
  </si>
  <si>
    <t>TXN-06398</t>
  </si>
  <si>
    <t>TXN-06399</t>
  </si>
  <si>
    <t>TXN-06400</t>
  </si>
  <si>
    <t>TXN-06401</t>
  </si>
  <si>
    <t>TXN-06402</t>
  </si>
  <si>
    <t>TXN-06403</t>
  </si>
  <si>
    <t>TXN-06404</t>
  </si>
  <si>
    <t>TXN-06405</t>
  </si>
  <si>
    <t>TXN-06406</t>
  </si>
  <si>
    <t>TXN-06407</t>
  </si>
  <si>
    <t>TXN-06408</t>
  </si>
  <si>
    <t>TXN-06409</t>
  </si>
  <si>
    <t>TXN-06410</t>
  </si>
  <si>
    <t>TXN-06411</t>
  </si>
  <si>
    <t>TXN-06412</t>
  </si>
  <si>
    <t>TXN-06413</t>
  </si>
  <si>
    <t>TXN-06414</t>
  </si>
  <si>
    <t>TXN-06415</t>
  </si>
  <si>
    <t>TXN-06416</t>
  </si>
  <si>
    <t>TXN-06417</t>
  </si>
  <si>
    <t>TXN-06418</t>
  </si>
  <si>
    <t>TXN-06419</t>
  </si>
  <si>
    <t>TXN-06420</t>
  </si>
  <si>
    <t>TXN-06421</t>
  </si>
  <si>
    <t>TXN-06422</t>
  </si>
  <si>
    <t>TXN-06423</t>
  </si>
  <si>
    <t>TXN-06424</t>
  </si>
  <si>
    <t>TXN-06425</t>
  </si>
  <si>
    <t>TXN-06426</t>
  </si>
  <si>
    <t>TXN-06427</t>
  </si>
  <si>
    <t>TXN-06428</t>
  </si>
  <si>
    <t>TXN-06429</t>
  </si>
  <si>
    <t>TXN-06430</t>
  </si>
  <si>
    <t>TXN-06431</t>
  </si>
  <si>
    <t>TXN-06432</t>
  </si>
  <si>
    <t>TXN-06433</t>
  </si>
  <si>
    <t>TXN-06434</t>
  </si>
  <si>
    <t>TXN-06435</t>
  </si>
  <si>
    <t>TXN-06436</t>
  </si>
  <si>
    <t>TXN-06437</t>
  </si>
  <si>
    <t>TXN-06438</t>
  </si>
  <si>
    <t>TXN-06439</t>
  </si>
  <si>
    <t>TXN-06440</t>
  </si>
  <si>
    <t>TXN-06441</t>
  </si>
  <si>
    <t>TXN-06442</t>
  </si>
  <si>
    <t>TXN-06443</t>
  </si>
  <si>
    <t>TXN-06444</t>
  </si>
  <si>
    <t>TXN-06445</t>
  </si>
  <si>
    <t>TXN-06446</t>
  </si>
  <si>
    <t>TXN-06447</t>
  </si>
  <si>
    <t>TXN-06448</t>
  </si>
  <si>
    <t>TXN-06449</t>
  </si>
  <si>
    <t>TXN-06450</t>
  </si>
  <si>
    <t>TXN-06451</t>
  </si>
  <si>
    <t>TXN-06452</t>
  </si>
  <si>
    <t>TXN-06453</t>
  </si>
  <si>
    <t>TXN-06454</t>
  </si>
  <si>
    <t>TXN-06455</t>
  </si>
  <si>
    <t>TXN-06456</t>
  </si>
  <si>
    <t>TXN-06457</t>
  </si>
  <si>
    <t>TXN-06458</t>
  </si>
  <si>
    <t>TXN-06459</t>
  </si>
  <si>
    <t>TXN-06460</t>
  </si>
  <si>
    <t>TXN-06461</t>
  </si>
  <si>
    <t>TXN-06462</t>
  </si>
  <si>
    <t>TXN-06463</t>
  </si>
  <si>
    <t>TXN-06464</t>
  </si>
  <si>
    <t>TXN-06465</t>
  </si>
  <si>
    <t>TXN-06466</t>
  </si>
  <si>
    <t>TXN-06467</t>
  </si>
  <si>
    <t>TXN-06468</t>
  </si>
  <si>
    <t>TXN-06469</t>
  </si>
  <si>
    <t>TXN-06470</t>
  </si>
  <si>
    <t>TXN-06471</t>
  </si>
  <si>
    <t>TXN-06472</t>
  </si>
  <si>
    <t>TXN-06473</t>
  </si>
  <si>
    <t>TXN-06474</t>
  </si>
  <si>
    <t>TXN-06475</t>
  </si>
  <si>
    <t>TXN-06476</t>
  </si>
  <si>
    <t>TXN-06477</t>
  </si>
  <si>
    <t>TXN-06478</t>
  </si>
  <si>
    <t>TXN-06479</t>
  </si>
  <si>
    <t>TXN-06480</t>
  </si>
  <si>
    <t>TXN-06481</t>
  </si>
  <si>
    <t>TXN-06482</t>
  </si>
  <si>
    <t>TXN-06483</t>
  </si>
  <si>
    <t>TXN-06484</t>
  </si>
  <si>
    <t>TXN-06485</t>
  </si>
  <si>
    <t>TXN-06486</t>
  </si>
  <si>
    <t>TXN-06487</t>
  </si>
  <si>
    <t>TXN-06488</t>
  </si>
  <si>
    <t>TXN-06489</t>
  </si>
  <si>
    <t>TXN-06490</t>
  </si>
  <si>
    <t>TXN-06491</t>
  </si>
  <si>
    <t>TXN-06492</t>
  </si>
  <si>
    <t>TXN-06493</t>
  </si>
  <si>
    <t>TXN-06494</t>
  </si>
  <si>
    <t>TXN-06495</t>
  </si>
  <si>
    <t>TXN-06496</t>
  </si>
  <si>
    <t>TXN-06497</t>
  </si>
  <si>
    <t>TXN-06498</t>
  </si>
  <si>
    <t>TXN-06499</t>
  </si>
  <si>
    <t>TXN-06500</t>
  </si>
  <si>
    <t>TXN-06501</t>
  </si>
  <si>
    <t>TXN-06502</t>
  </si>
  <si>
    <t>TXN-06503</t>
  </si>
  <si>
    <t>TXN-06504</t>
  </si>
  <si>
    <t>TXN-06505</t>
  </si>
  <si>
    <t>TXN-06506</t>
  </si>
  <si>
    <t>TXN-06507</t>
  </si>
  <si>
    <t>TXN-06508</t>
  </si>
  <si>
    <t>TXN-06509</t>
  </si>
  <si>
    <t>TXN-06510</t>
  </si>
  <si>
    <t>TXN-06511</t>
  </si>
  <si>
    <t>TXN-06512</t>
  </si>
  <si>
    <t>TXN-06513</t>
  </si>
  <si>
    <t>TXN-06514</t>
  </si>
  <si>
    <t>TXN-06515</t>
  </si>
  <si>
    <t>TXN-06516</t>
  </si>
  <si>
    <t>TXN-06517</t>
  </si>
  <si>
    <t>TXN-06518</t>
  </si>
  <si>
    <t>TXN-06519</t>
  </si>
  <si>
    <t>TXN-06520</t>
  </si>
  <si>
    <t>TXN-06521</t>
  </si>
  <si>
    <t>TXN-06522</t>
  </si>
  <si>
    <t>TXN-06523</t>
  </si>
  <si>
    <t>TXN-06524</t>
  </si>
  <si>
    <t>TXN-06525</t>
  </si>
  <si>
    <t>TXN-06526</t>
  </si>
  <si>
    <t>TXN-06527</t>
  </si>
  <si>
    <t>TXN-06528</t>
  </si>
  <si>
    <t>TXN-06529</t>
  </si>
  <si>
    <t>TXN-06530</t>
  </si>
  <si>
    <t>TXN-06531</t>
  </si>
  <si>
    <t>TXN-06532</t>
  </si>
  <si>
    <t>TXN-06533</t>
  </si>
  <si>
    <t>TXN-06534</t>
  </si>
  <si>
    <t>TXN-06535</t>
  </si>
  <si>
    <t>TXN-06536</t>
  </si>
  <si>
    <t>TXN-06537</t>
  </si>
  <si>
    <t>TXN-06538</t>
  </si>
  <si>
    <t>TXN-06539</t>
  </si>
  <si>
    <t>TXN-06540</t>
  </si>
  <si>
    <t>TXN-06541</t>
  </si>
  <si>
    <t>TXN-06542</t>
  </si>
  <si>
    <t>TXN-06543</t>
  </si>
  <si>
    <t>TXN-06544</t>
  </si>
  <si>
    <t>TXN-06545</t>
  </si>
  <si>
    <t>TXN-06546</t>
  </si>
  <si>
    <t>TXN-06547</t>
  </si>
  <si>
    <t>TXN-06548</t>
  </si>
  <si>
    <t>TXN-06549</t>
  </si>
  <si>
    <t>TXN-06550</t>
  </si>
  <si>
    <t>TXN-06551</t>
  </si>
  <si>
    <t>TXN-06552</t>
  </si>
  <si>
    <t>TXN-06553</t>
  </si>
  <si>
    <t>TXN-06554</t>
  </si>
  <si>
    <t>TXN-06555</t>
  </si>
  <si>
    <t>TXN-06556</t>
  </si>
  <si>
    <t>TXN-06557</t>
  </si>
  <si>
    <t>TXN-06558</t>
  </si>
  <si>
    <t>TXN-06559</t>
  </si>
  <si>
    <t>TXN-06560</t>
  </si>
  <si>
    <t>TXN-06561</t>
  </si>
  <si>
    <t>TXN-06562</t>
  </si>
  <si>
    <t>TXN-06563</t>
  </si>
  <si>
    <t>TXN-06564</t>
  </si>
  <si>
    <t>TXN-06565</t>
  </si>
  <si>
    <t>TXN-06566</t>
  </si>
  <si>
    <t>TXN-06567</t>
  </si>
  <si>
    <t>TXN-06568</t>
  </si>
  <si>
    <t>TXN-06569</t>
  </si>
  <si>
    <t>TXN-06570</t>
  </si>
  <si>
    <t>TXN-06571</t>
  </si>
  <si>
    <t>TXN-06572</t>
  </si>
  <si>
    <t>TXN-06573</t>
  </si>
  <si>
    <t>TXN-06574</t>
  </si>
  <si>
    <t>TXN-06575</t>
  </si>
  <si>
    <t>TXN-06576</t>
  </si>
  <si>
    <t>TXN-06577</t>
  </si>
  <si>
    <t>TXN-06578</t>
  </si>
  <si>
    <t>TXN-06579</t>
  </si>
  <si>
    <t>TXN-06580</t>
  </si>
  <si>
    <t>TXN-06581</t>
  </si>
  <si>
    <t>TXN-06582</t>
  </si>
  <si>
    <t>TXN-06583</t>
  </si>
  <si>
    <t>TXN-06584</t>
  </si>
  <si>
    <t>TXN-06585</t>
  </si>
  <si>
    <t>TXN-06586</t>
  </si>
  <si>
    <t>TXN-06587</t>
  </si>
  <si>
    <t>TXN-06588</t>
  </si>
  <si>
    <t>TXN-06589</t>
  </si>
  <si>
    <t>TXN-06590</t>
  </si>
  <si>
    <t>TXN-06591</t>
  </si>
  <si>
    <t>TXN-06592</t>
  </si>
  <si>
    <t>TXN-06593</t>
  </si>
  <si>
    <t>TXN-06594</t>
  </si>
  <si>
    <t>TXN-06595</t>
  </si>
  <si>
    <t>TXN-06596</t>
  </si>
  <si>
    <t>TXN-06597</t>
  </si>
  <si>
    <t>TXN-06598</t>
  </si>
  <si>
    <t>TXN-06599</t>
  </si>
  <si>
    <t>TXN-06600</t>
  </si>
  <si>
    <t>TXN-06601</t>
  </si>
  <si>
    <t>TXN-06602</t>
  </si>
  <si>
    <t>TXN-06603</t>
  </si>
  <si>
    <t>TXN-06604</t>
  </si>
  <si>
    <t>TXN-06605</t>
  </si>
  <si>
    <t>TXN-06606</t>
  </si>
  <si>
    <t>TXN-06607</t>
  </si>
  <si>
    <t>TXN-06608</t>
  </si>
  <si>
    <t>TXN-06609</t>
  </si>
  <si>
    <t>TXN-06610</t>
  </si>
  <si>
    <t>TXN-06611</t>
  </si>
  <si>
    <t>TXN-06612</t>
  </si>
  <si>
    <t>TXN-06613</t>
  </si>
  <si>
    <t>TXN-06614</t>
  </si>
  <si>
    <t>TXN-06615</t>
  </si>
  <si>
    <t>TXN-06616</t>
  </si>
  <si>
    <t>TXN-06617</t>
  </si>
  <si>
    <t>TXN-06618</t>
  </si>
  <si>
    <t>TXN-06619</t>
  </si>
  <si>
    <t>TXN-06620</t>
  </si>
  <si>
    <t>TXN-06621</t>
  </si>
  <si>
    <t>TXN-06622</t>
  </si>
  <si>
    <t>TXN-06623</t>
  </si>
  <si>
    <t>TXN-06624</t>
  </si>
  <si>
    <t>TXN-06625</t>
  </si>
  <si>
    <t>TXN-06626</t>
  </si>
  <si>
    <t>TXN-06627</t>
  </si>
  <si>
    <t>TXN-06628</t>
  </si>
  <si>
    <t>TXN-06629</t>
  </si>
  <si>
    <t>TXN-06630</t>
  </si>
  <si>
    <t>TXN-06631</t>
  </si>
  <si>
    <t>TXN-06632</t>
  </si>
  <si>
    <t>TXN-06633</t>
  </si>
  <si>
    <t>TXN-06634</t>
  </si>
  <si>
    <t>TXN-06635</t>
  </si>
  <si>
    <t>TXN-06636</t>
  </si>
  <si>
    <t>TXN-06637</t>
  </si>
  <si>
    <t>TXN-06638</t>
  </si>
  <si>
    <t>TXN-06639</t>
  </si>
  <si>
    <t>TXN-06640</t>
  </si>
  <si>
    <t>TXN-06641</t>
  </si>
  <si>
    <t>TXN-06642</t>
  </si>
  <si>
    <t>TXN-06643</t>
  </si>
  <si>
    <t>TXN-06644</t>
  </si>
  <si>
    <t>TXN-06645</t>
  </si>
  <si>
    <t>TXN-06646</t>
  </si>
  <si>
    <t>TXN-06647</t>
  </si>
  <si>
    <t>TXN-06648</t>
  </si>
  <si>
    <t>TXN-06649</t>
  </si>
  <si>
    <t>TXN-06650</t>
  </si>
  <si>
    <t>TXN-06651</t>
  </si>
  <si>
    <t>TXN-06652</t>
  </si>
  <si>
    <t>TXN-06653</t>
  </si>
  <si>
    <t>TXN-06654</t>
  </si>
  <si>
    <t>TXN-06655</t>
  </si>
  <si>
    <t>TXN-06656</t>
  </si>
  <si>
    <t>TXN-06657</t>
  </si>
  <si>
    <t>TXN-06658</t>
  </si>
  <si>
    <t>TXN-06659</t>
  </si>
  <si>
    <t>TXN-06660</t>
  </si>
  <si>
    <t>TXN-06661</t>
  </si>
  <si>
    <t>TXN-06662</t>
  </si>
  <si>
    <t>TXN-06663</t>
  </si>
  <si>
    <t>TXN-06664</t>
  </si>
  <si>
    <t>TXN-06665</t>
  </si>
  <si>
    <t>TXN-06666</t>
  </si>
  <si>
    <t>TXN-06667</t>
  </si>
  <si>
    <t>TXN-06668</t>
  </si>
  <si>
    <t>TXN-06669</t>
  </si>
  <si>
    <t>TXN-06670</t>
  </si>
  <si>
    <t>TXN-06671</t>
  </si>
  <si>
    <t>TXN-06672</t>
  </si>
  <si>
    <t>TXN-06673</t>
  </si>
  <si>
    <t>TXN-06674</t>
  </si>
  <si>
    <t>TXN-06675</t>
  </si>
  <si>
    <t>TXN-06676</t>
  </si>
  <si>
    <t>TXN-06677</t>
  </si>
  <si>
    <t>TXN-06678</t>
  </si>
  <si>
    <t>TXN-06679</t>
  </si>
  <si>
    <t>TXN-06680</t>
  </si>
  <si>
    <t>TXN-06681</t>
  </si>
  <si>
    <t>TXN-06682</t>
  </si>
  <si>
    <t>TXN-06683</t>
  </si>
  <si>
    <t>TXN-06684</t>
  </si>
  <si>
    <t>TXN-06685</t>
  </si>
  <si>
    <t>TXN-06686</t>
  </si>
  <si>
    <t>TXN-06687</t>
  </si>
  <si>
    <t>TXN-06688</t>
  </si>
  <si>
    <t>TXN-06689</t>
  </si>
  <si>
    <t>TXN-06690</t>
  </si>
  <si>
    <t>TXN-06691</t>
  </si>
  <si>
    <t>TXN-06692</t>
  </si>
  <si>
    <t>TXN-06693</t>
  </si>
  <si>
    <t>TXN-06694</t>
  </si>
  <si>
    <t>TXN-06695</t>
  </si>
  <si>
    <t>TXN-06696</t>
  </si>
  <si>
    <t>TXN-06697</t>
  </si>
  <si>
    <t>TXN-06698</t>
  </si>
  <si>
    <t>TXN-06699</t>
  </si>
  <si>
    <t>TXN-06700</t>
  </si>
  <si>
    <t>TXN-06701</t>
  </si>
  <si>
    <t>TXN-06702</t>
  </si>
  <si>
    <t>TXN-06703</t>
  </si>
  <si>
    <t>TXN-06704</t>
  </si>
  <si>
    <t>TXN-06705</t>
  </si>
  <si>
    <t>TXN-06706</t>
  </si>
  <si>
    <t>TXN-06707</t>
  </si>
  <si>
    <t>TXN-06708</t>
  </si>
  <si>
    <t>TXN-06709</t>
  </si>
  <si>
    <t>TXN-06710</t>
  </si>
  <si>
    <t>TXN-06711</t>
  </si>
  <si>
    <t>TXN-06712</t>
  </si>
  <si>
    <t>TXN-06713</t>
  </si>
  <si>
    <t>TXN-06714</t>
  </si>
  <si>
    <t>TXN-06715</t>
  </si>
  <si>
    <t>TXN-06716</t>
  </si>
  <si>
    <t>TXN-06717</t>
  </si>
  <si>
    <t>TXN-06718</t>
  </si>
  <si>
    <t>TXN-06719</t>
  </si>
  <si>
    <t>TXN-06720</t>
  </si>
  <si>
    <t>TXN-06721</t>
  </si>
  <si>
    <t>TXN-06722</t>
  </si>
  <si>
    <t>TXN-06723</t>
  </si>
  <si>
    <t>TXN-06724</t>
  </si>
  <si>
    <t>TXN-06725</t>
  </si>
  <si>
    <t>TXN-06726</t>
  </si>
  <si>
    <t>TXN-06727</t>
  </si>
  <si>
    <t>TXN-06728</t>
  </si>
  <si>
    <t>TXN-06729</t>
  </si>
  <si>
    <t>TXN-06730</t>
  </si>
  <si>
    <t>TXN-06731</t>
  </si>
  <si>
    <t>TXN-06732</t>
  </si>
  <si>
    <t>TXN-06733</t>
  </si>
  <si>
    <t>TXN-06734</t>
  </si>
  <si>
    <t>TXN-06735</t>
  </si>
  <si>
    <t>TXN-06736</t>
  </si>
  <si>
    <t>TXN-06737</t>
  </si>
  <si>
    <t>TXN-06738</t>
  </si>
  <si>
    <t>TXN-06739</t>
  </si>
  <si>
    <t>TXN-06740</t>
  </si>
  <si>
    <t>TXN-06741</t>
  </si>
  <si>
    <t>TXN-06742</t>
  </si>
  <si>
    <t>TXN-06743</t>
  </si>
  <si>
    <t>TXN-06744</t>
  </si>
  <si>
    <t>TXN-06745</t>
  </si>
  <si>
    <t>TXN-06746</t>
  </si>
  <si>
    <t>TXN-06747</t>
  </si>
  <si>
    <t>TXN-06748</t>
  </si>
  <si>
    <t>TXN-06749</t>
  </si>
  <si>
    <t>TXN-06750</t>
  </si>
  <si>
    <t>TXN-06751</t>
  </si>
  <si>
    <t>TXN-06752</t>
  </si>
  <si>
    <t>TXN-06753</t>
  </si>
  <si>
    <t>TXN-06754</t>
  </si>
  <si>
    <t>TXN-06755</t>
  </si>
  <si>
    <t>TXN-06756</t>
  </si>
  <si>
    <t>TXN-06757</t>
  </si>
  <si>
    <t>TXN-06758</t>
  </si>
  <si>
    <t>TXN-06759</t>
  </si>
  <si>
    <t>TXN-06760</t>
  </si>
  <si>
    <t>TXN-06761</t>
  </si>
  <si>
    <t>TXN-06762</t>
  </si>
  <si>
    <t>TXN-06763</t>
  </si>
  <si>
    <t>TXN-06764</t>
  </si>
  <si>
    <t>TXN-06765</t>
  </si>
  <si>
    <t>TXN-06766</t>
  </si>
  <si>
    <t>TXN-06767</t>
  </si>
  <si>
    <t>TXN-06768</t>
  </si>
  <si>
    <t>TXN-06769</t>
  </si>
  <si>
    <t>TXN-06770</t>
  </si>
  <si>
    <t>TXN-06771</t>
  </si>
  <si>
    <t>TXN-06772</t>
  </si>
  <si>
    <t>TXN-06773</t>
  </si>
  <si>
    <t>TXN-06774</t>
  </si>
  <si>
    <t>TXN-06775</t>
  </si>
  <si>
    <t>TXN-06776</t>
  </si>
  <si>
    <t>TXN-06777</t>
  </si>
  <si>
    <t>TXN-06778</t>
  </si>
  <si>
    <t>TXN-06779</t>
  </si>
  <si>
    <t>TXN-06780</t>
  </si>
  <si>
    <t>TXN-06781</t>
  </si>
  <si>
    <t>TXN-06782</t>
  </si>
  <si>
    <t>TXN-06783</t>
  </si>
  <si>
    <t>TXN-06784</t>
  </si>
  <si>
    <t>TXN-06785</t>
  </si>
  <si>
    <t>TXN-06786</t>
  </si>
  <si>
    <t>TXN-06787</t>
  </si>
  <si>
    <t>TXN-06788</t>
  </si>
  <si>
    <t>TXN-06789</t>
  </si>
  <si>
    <t>TXN-06790</t>
  </si>
  <si>
    <t>TXN-06791</t>
  </si>
  <si>
    <t>TXN-06792</t>
  </si>
  <si>
    <t>TXN-06793</t>
  </si>
  <si>
    <t>TXN-06794</t>
  </si>
  <si>
    <t>TXN-06795</t>
  </si>
  <si>
    <t>TXN-06796</t>
  </si>
  <si>
    <t>TXN-06797</t>
  </si>
  <si>
    <t>TXN-06798</t>
  </si>
  <si>
    <t>TXN-06799</t>
  </si>
  <si>
    <t>TXN-06800</t>
  </si>
  <si>
    <t>TXN-06801</t>
  </si>
  <si>
    <t>TXN-06802</t>
  </si>
  <si>
    <t>TXN-06803</t>
  </si>
  <si>
    <t>TXN-06804</t>
  </si>
  <si>
    <t>TXN-06805</t>
  </si>
  <si>
    <t>TXN-06806</t>
  </si>
  <si>
    <t>TXN-06807</t>
  </si>
  <si>
    <t>TXN-06808</t>
  </si>
  <si>
    <t>TXN-06809</t>
  </si>
  <si>
    <t>TXN-06810</t>
  </si>
  <si>
    <t>TXN-06811</t>
  </si>
  <si>
    <t>TXN-06812</t>
  </si>
  <si>
    <t>TXN-06813</t>
  </si>
  <si>
    <t>TXN-06814</t>
  </si>
  <si>
    <t>TXN-06815</t>
  </si>
  <si>
    <t>TXN-06816</t>
  </si>
  <si>
    <t>TXN-06817</t>
  </si>
  <si>
    <t>TXN-06818</t>
  </si>
  <si>
    <t>TXN-06819</t>
  </si>
  <si>
    <t>TXN-06820</t>
  </si>
  <si>
    <t>TXN-06821</t>
  </si>
  <si>
    <t>TXN-06822</t>
  </si>
  <si>
    <t>TXN-06823</t>
  </si>
  <si>
    <t>TXN-06824</t>
  </si>
  <si>
    <t>TXN-06825</t>
  </si>
  <si>
    <t>TXN-06826</t>
  </si>
  <si>
    <t>TXN-06827</t>
  </si>
  <si>
    <t>TXN-06828</t>
  </si>
  <si>
    <t>TXN-06829</t>
  </si>
  <si>
    <t>TXN-06830</t>
  </si>
  <si>
    <t>TXN-06831</t>
  </si>
  <si>
    <t>TXN-06832</t>
  </si>
  <si>
    <t>TXN-06833</t>
  </si>
  <si>
    <t>TXN-06834</t>
  </si>
  <si>
    <t>TXN-06835</t>
  </si>
  <si>
    <t>TXN-06836</t>
  </si>
  <si>
    <t>TXN-06837</t>
  </si>
  <si>
    <t>TXN-06838</t>
  </si>
  <si>
    <t>TXN-06839</t>
  </si>
  <si>
    <t>TXN-06840</t>
  </si>
  <si>
    <t>TXN-06841</t>
  </si>
  <si>
    <t>TXN-06842</t>
  </si>
  <si>
    <t>TXN-06843</t>
  </si>
  <si>
    <t>TXN-06844</t>
  </si>
  <si>
    <t>TXN-06845</t>
  </si>
  <si>
    <t>TXN-06846</t>
  </si>
  <si>
    <t>TXN-06847</t>
  </si>
  <si>
    <t>TXN-06848</t>
  </si>
  <si>
    <t>TXN-06849</t>
  </si>
  <si>
    <t>TXN-06850</t>
  </si>
  <si>
    <t>TXN-06851</t>
  </si>
  <si>
    <t>TXN-06852</t>
  </si>
  <si>
    <t>TXN-06853</t>
  </si>
  <si>
    <t>TXN-06854</t>
  </si>
  <si>
    <t>TXN-06855</t>
  </si>
  <si>
    <t>TXN-06856</t>
  </si>
  <si>
    <t>TXN-06857</t>
  </si>
  <si>
    <t>TXN-06858</t>
  </si>
  <si>
    <t>TXN-06859</t>
  </si>
  <si>
    <t>TXN-06860</t>
  </si>
  <si>
    <t>TXN-06861</t>
  </si>
  <si>
    <t>TXN-06862</t>
  </si>
  <si>
    <t>TXN-06863</t>
  </si>
  <si>
    <t>TXN-06864</t>
  </si>
  <si>
    <t>TXN-06865</t>
  </si>
  <si>
    <t>TXN-06866</t>
  </si>
  <si>
    <t>TXN-06867</t>
  </si>
  <si>
    <t>TXN-06868</t>
  </si>
  <si>
    <t>TXN-06869</t>
  </si>
  <si>
    <t>TXN-06870</t>
  </si>
  <si>
    <t>TXN-06871</t>
  </si>
  <si>
    <t>TXN-06872</t>
  </si>
  <si>
    <t>TXN-06873</t>
  </si>
  <si>
    <t>TXN-06874</t>
  </si>
  <si>
    <t>TXN-06875</t>
  </si>
  <si>
    <t>TXN-06876</t>
  </si>
  <si>
    <t>TXN-06877</t>
  </si>
  <si>
    <t>TXN-06878</t>
  </si>
  <si>
    <t>TXN-06879</t>
  </si>
  <si>
    <t>TXN-06880</t>
  </si>
  <si>
    <t>TXN-06881</t>
  </si>
  <si>
    <t>TXN-06882</t>
  </si>
  <si>
    <t>TXN-06883</t>
  </si>
  <si>
    <t>TXN-06884</t>
  </si>
  <si>
    <t>TXN-06885</t>
  </si>
  <si>
    <t>TXN-06886</t>
  </si>
  <si>
    <t>TXN-06887</t>
  </si>
  <si>
    <t>TXN-06888</t>
  </si>
  <si>
    <t>TXN-06889</t>
  </si>
  <si>
    <t>TXN-06890</t>
  </si>
  <si>
    <t>TXN-06891</t>
  </si>
  <si>
    <t>TXN-06892</t>
  </si>
  <si>
    <t>TXN-06893</t>
  </si>
  <si>
    <t>TXN-06894</t>
  </si>
  <si>
    <t>TXN-06895</t>
  </si>
  <si>
    <t>TXN-06896</t>
  </si>
  <si>
    <t>TXN-06897</t>
  </si>
  <si>
    <t>TXN-06898</t>
  </si>
  <si>
    <t>TXN-06899</t>
  </si>
  <si>
    <t>TXN-06900</t>
  </si>
  <si>
    <t>TXN-06901</t>
  </si>
  <si>
    <t>TXN-06902</t>
  </si>
  <si>
    <t>TXN-06903</t>
  </si>
  <si>
    <t>TXN-06904</t>
  </si>
  <si>
    <t>TXN-06905</t>
  </si>
  <si>
    <t>TXN-06906</t>
  </si>
  <si>
    <t>TXN-06907</t>
  </si>
  <si>
    <t>TXN-06908</t>
  </si>
  <si>
    <t>TXN-06909</t>
  </si>
  <si>
    <t>TXN-06910</t>
  </si>
  <si>
    <t>TXN-06911</t>
  </si>
  <si>
    <t>TXN-06912</t>
  </si>
  <si>
    <t>TXN-06913</t>
  </si>
  <si>
    <t>TXN-06914</t>
  </si>
  <si>
    <t>TXN-06915</t>
  </si>
  <si>
    <t>TXN-06916</t>
  </si>
  <si>
    <t>TXN-06917</t>
  </si>
  <si>
    <t>TXN-06918</t>
  </si>
  <si>
    <t>TXN-06919</t>
  </si>
  <si>
    <t>TXN-06920</t>
  </si>
  <si>
    <t>TXN-06921</t>
  </si>
  <si>
    <t>TXN-06922</t>
  </si>
  <si>
    <t>TXN-06923</t>
  </si>
  <si>
    <t>TXN-06924</t>
  </si>
  <si>
    <t>TXN-06925</t>
  </si>
  <si>
    <t>TXN-06926</t>
  </si>
  <si>
    <t>TXN-06927</t>
  </si>
  <si>
    <t>TXN-06928</t>
  </si>
  <si>
    <t>TXN-06929</t>
  </si>
  <si>
    <t>TXN-06930</t>
  </si>
  <si>
    <t>TXN-06931</t>
  </si>
  <si>
    <t>TXN-06932</t>
  </si>
  <si>
    <t>TXN-06933</t>
  </si>
  <si>
    <t>TXN-06934</t>
  </si>
  <si>
    <t>TXN-06935</t>
  </si>
  <si>
    <t>TXN-06936</t>
  </si>
  <si>
    <t>TXN-06937</t>
  </si>
  <si>
    <t>TXN-06938</t>
  </si>
  <si>
    <t>TXN-06939</t>
  </si>
  <si>
    <t>TXN-06940</t>
  </si>
  <si>
    <t>TXN-06941</t>
  </si>
  <si>
    <t>TXN-06942</t>
  </si>
  <si>
    <t>TXN-06943</t>
  </si>
  <si>
    <t>TXN-06944</t>
  </si>
  <si>
    <t>TXN-06945</t>
  </si>
  <si>
    <t>TXN-06946</t>
  </si>
  <si>
    <t>TXN-06947</t>
  </si>
  <si>
    <t>TXN-06948</t>
  </si>
  <si>
    <t>TXN-06949</t>
  </si>
  <si>
    <t>TXN-06950</t>
  </si>
  <si>
    <t>TXN-06951</t>
  </si>
  <si>
    <t>TXN-06952</t>
  </si>
  <si>
    <t>TXN-06953</t>
  </si>
  <si>
    <t>TXN-06954</t>
  </si>
  <si>
    <t>TXN-06955</t>
  </si>
  <si>
    <t>TXN-06956</t>
  </si>
  <si>
    <t>TXN-06957</t>
  </si>
  <si>
    <t>TXN-06958</t>
  </si>
  <si>
    <t>TXN-06959</t>
  </si>
  <si>
    <t>TXN-06960</t>
  </si>
  <si>
    <t>TXN-06961</t>
  </si>
  <si>
    <t>TXN-06962</t>
  </si>
  <si>
    <t>TXN-06963</t>
  </si>
  <si>
    <t>TXN-06964</t>
  </si>
  <si>
    <t>TXN-06965</t>
  </si>
  <si>
    <t>TXN-06966</t>
  </si>
  <si>
    <t>TXN-06967</t>
  </si>
  <si>
    <t>TXN-06968</t>
  </si>
  <si>
    <t>TXN-06969</t>
  </si>
  <si>
    <t>TXN-06970</t>
  </si>
  <si>
    <t>TXN-06971</t>
  </si>
  <si>
    <t>TXN-06972</t>
  </si>
  <si>
    <t>TXN-06973</t>
  </si>
  <si>
    <t>TXN-06974</t>
  </si>
  <si>
    <t>TXN-06975</t>
  </si>
  <si>
    <t>TXN-06976</t>
  </si>
  <si>
    <t>TXN-06977</t>
  </si>
  <si>
    <t>TXN-06978</t>
  </si>
  <si>
    <t>TXN-06979</t>
  </si>
  <si>
    <t>TXN-06980</t>
  </si>
  <si>
    <t>TXN-06981</t>
  </si>
  <si>
    <t>TXN-06982</t>
  </si>
  <si>
    <t>TXN-06983</t>
  </si>
  <si>
    <t>TXN-06984</t>
  </si>
  <si>
    <t>TXN-06985</t>
  </si>
  <si>
    <t>TXN-06986</t>
  </si>
  <si>
    <t>TXN-06987</t>
  </si>
  <si>
    <t>TXN-06988</t>
  </si>
  <si>
    <t>TXN-06989</t>
  </si>
  <si>
    <t>TXN-06990</t>
  </si>
  <si>
    <t>TXN-06991</t>
  </si>
  <si>
    <t>TXN-06992</t>
  </si>
  <si>
    <t>TXN-06993</t>
  </si>
  <si>
    <t>TXN-06994</t>
  </si>
  <si>
    <t>TXN-06995</t>
  </si>
  <si>
    <t>TXN-06996</t>
  </si>
  <si>
    <t>TXN-06997</t>
  </si>
  <si>
    <t>TXN-06998</t>
  </si>
  <si>
    <t>TXN-06999</t>
  </si>
  <si>
    <t>TXN-07000</t>
  </si>
  <si>
    <t>TXN-07001</t>
  </si>
  <si>
    <t>TXN-07002</t>
  </si>
  <si>
    <t>TXN-07003</t>
  </si>
  <si>
    <t>TXN-07004</t>
  </si>
  <si>
    <t>TXN-07005</t>
  </si>
  <si>
    <t>TXN-07006</t>
  </si>
  <si>
    <t>TXN-07007</t>
  </si>
  <si>
    <t>TXN-07008</t>
  </si>
  <si>
    <t>TXN-07009</t>
  </si>
  <si>
    <t>TXN-07010</t>
  </si>
  <si>
    <t>TXN-07011</t>
  </si>
  <si>
    <t>TXN-07012</t>
  </si>
  <si>
    <t>TXN-07013</t>
  </si>
  <si>
    <t>TXN-07014</t>
  </si>
  <si>
    <t>TXN-07015</t>
  </si>
  <si>
    <t>TXN-07016</t>
  </si>
  <si>
    <t>TXN-07017</t>
  </si>
  <si>
    <t>TXN-07018</t>
  </si>
  <si>
    <t>TXN-07019</t>
  </si>
  <si>
    <t>TXN-07020</t>
  </si>
  <si>
    <t>TXN-07021</t>
  </si>
  <si>
    <t>TXN-07022</t>
  </si>
  <si>
    <t>TXN-07023</t>
  </si>
  <si>
    <t>TXN-07024</t>
  </si>
  <si>
    <t>TXN-07025</t>
  </si>
  <si>
    <t>TXN-07026</t>
  </si>
  <si>
    <t>TXN-07027</t>
  </si>
  <si>
    <t>TXN-07028</t>
  </si>
  <si>
    <t>TXN-07029</t>
  </si>
  <si>
    <t>TXN-07030</t>
  </si>
  <si>
    <t>TXN-07031</t>
  </si>
  <si>
    <t>TXN-07032</t>
  </si>
  <si>
    <t>TXN-07033</t>
  </si>
  <si>
    <t>TXN-07034</t>
  </si>
  <si>
    <t>TXN-07035</t>
  </si>
  <si>
    <t>TXN-07036</t>
  </si>
  <si>
    <t>TXN-07037</t>
  </si>
  <si>
    <t>TXN-07038</t>
  </si>
  <si>
    <t>TXN-07039</t>
  </si>
  <si>
    <t>TXN-07040</t>
  </si>
  <si>
    <t>TXN-07041</t>
  </si>
  <si>
    <t>TXN-07042</t>
  </si>
  <si>
    <t>TXN-07043</t>
  </si>
  <si>
    <t>TXN-07045</t>
  </si>
  <si>
    <t>TXN-07046</t>
  </si>
  <si>
    <t>TXN-07047</t>
  </si>
  <si>
    <t>TXN-07048</t>
  </si>
  <si>
    <t>TXN-07049</t>
  </si>
  <si>
    <t>TXN-07050</t>
  </si>
  <si>
    <t>TXN-07051</t>
  </si>
  <si>
    <t>TXN-07052</t>
  </si>
  <si>
    <t>TXN-07053</t>
  </si>
  <si>
    <t>TXN-07054</t>
  </si>
  <si>
    <t>TXN-07055</t>
  </si>
  <si>
    <t>TXN-07056</t>
  </si>
  <si>
    <t>TXN-07057</t>
  </si>
  <si>
    <t>TXN-07058</t>
  </si>
  <si>
    <t>TXN-07059</t>
  </si>
  <si>
    <t>TXN-07060</t>
  </si>
  <si>
    <t>TXN-07061</t>
  </si>
  <si>
    <t>TXN-07062</t>
  </si>
  <si>
    <t>TXN-07063</t>
  </si>
  <si>
    <t>TXN-07064</t>
  </si>
  <si>
    <t>TXN-07065</t>
  </si>
  <si>
    <t>TXN-07066</t>
  </si>
  <si>
    <t>TXN-07067</t>
  </si>
  <si>
    <t>TXN-07068</t>
  </si>
  <si>
    <t>TXN-07069</t>
  </si>
  <si>
    <t>TXN-07070</t>
  </si>
  <si>
    <t>TXN-07071</t>
  </si>
  <si>
    <t>TXN-07072</t>
  </si>
  <si>
    <t>TXN-07073</t>
  </si>
  <si>
    <t>TXN-07074</t>
  </si>
  <si>
    <t>TXN-07075</t>
  </si>
  <si>
    <t>TXN-07076</t>
  </si>
  <si>
    <t>TXN-07077</t>
  </si>
  <si>
    <t>TXN-07078</t>
  </si>
  <si>
    <t>TXN-07079</t>
  </si>
  <si>
    <t>TXN-07080</t>
  </si>
  <si>
    <t>TXN-07081</t>
  </si>
  <si>
    <t>TXN-07082</t>
  </si>
  <si>
    <t>TXN-07083</t>
  </si>
  <si>
    <t>TXN-07084</t>
  </si>
  <si>
    <t>TXN-07085</t>
  </si>
  <si>
    <t>TXN-07086</t>
  </si>
  <si>
    <t>TXN-07087</t>
  </si>
  <si>
    <t>TXN-07088</t>
  </si>
  <si>
    <t>TXN-07089</t>
  </si>
  <si>
    <t>TXN-07090</t>
  </si>
  <si>
    <t>TXN-07091</t>
  </si>
  <si>
    <t>TXN-07092</t>
  </si>
  <si>
    <t>TXN-07093</t>
  </si>
  <si>
    <t>TXN-07094</t>
  </si>
  <si>
    <t>TXN-07095</t>
  </si>
  <si>
    <t>TXN-07096</t>
  </si>
  <si>
    <t>TXN-07097</t>
  </si>
  <si>
    <t>TXN-07098</t>
  </si>
  <si>
    <t>TXN-07099</t>
  </si>
  <si>
    <t>TXN-07100</t>
  </si>
  <si>
    <t>TXN-07101</t>
  </si>
  <si>
    <t>TXN-07102</t>
  </si>
  <si>
    <t>TXN-07103</t>
  </si>
  <si>
    <t>TXN-07104</t>
  </si>
  <si>
    <t>TXN-07105</t>
  </si>
  <si>
    <t>TXN-07106</t>
  </si>
  <si>
    <t>TXN-07107</t>
  </si>
  <si>
    <t>TXN-07108</t>
  </si>
  <si>
    <t>TXN-07109</t>
  </si>
  <si>
    <t>TXN-07110</t>
  </si>
  <si>
    <t>TXN-07111</t>
  </si>
  <si>
    <t>TXN-07112</t>
  </si>
  <si>
    <t>TXN-07113</t>
  </si>
  <si>
    <t>TXN-07114</t>
  </si>
  <si>
    <t>TXN-07115</t>
  </si>
  <si>
    <t>TXN-07116</t>
  </si>
  <si>
    <t>TXN-07117</t>
  </si>
  <si>
    <t>TXN-07118</t>
  </si>
  <si>
    <t>TXN-07119</t>
  </si>
  <si>
    <t>TXN-07120</t>
  </si>
  <si>
    <t>TXN-07121</t>
  </si>
  <si>
    <t>TXN-07122</t>
  </si>
  <si>
    <t>TXN-07123</t>
  </si>
  <si>
    <t>TXN-07124</t>
  </si>
  <si>
    <t>TXN-07125</t>
  </si>
  <si>
    <t>TXN-07126</t>
  </si>
  <si>
    <t>TXN-07127</t>
  </si>
  <si>
    <t>TXN-07128</t>
  </si>
  <si>
    <t>TXN-07129</t>
  </si>
  <si>
    <t>TXN-07130</t>
  </si>
  <si>
    <t>TXN-07131</t>
  </si>
  <si>
    <t>TXN-07132</t>
  </si>
  <si>
    <t>TXN-07133</t>
  </si>
  <si>
    <t>TXN-07134</t>
  </si>
  <si>
    <t>TXN-07135</t>
  </si>
  <si>
    <t>TXN-07136</t>
  </si>
  <si>
    <t>TXN-07137</t>
  </si>
  <si>
    <t>TXN-07138</t>
  </si>
  <si>
    <t>TXN-07139</t>
  </si>
  <si>
    <t>TXN-07140</t>
  </si>
  <si>
    <t>TXN-07141</t>
  </si>
  <si>
    <t>TXN-07142</t>
  </si>
  <si>
    <t>TXN-07143</t>
  </si>
  <si>
    <t>TXN-07144</t>
  </si>
  <si>
    <t>TXN-07145</t>
  </si>
  <si>
    <t>TXN-07146</t>
  </si>
  <si>
    <t>TXN-07147</t>
  </si>
  <si>
    <t>TXN-07148</t>
  </si>
  <si>
    <t>TXN-07149</t>
  </si>
  <si>
    <t>TXN-07150</t>
  </si>
  <si>
    <t>TXN-07151</t>
  </si>
  <si>
    <t>TXN-07152</t>
  </si>
  <si>
    <t>TXN-07153</t>
  </si>
  <si>
    <t>TXN-07154</t>
  </si>
  <si>
    <t>TXN-07155</t>
  </si>
  <si>
    <t>TXN-07156</t>
  </si>
  <si>
    <t>TXN-07157</t>
  </si>
  <si>
    <t>TXN-07158</t>
  </si>
  <si>
    <t>TXN-07159</t>
  </si>
  <si>
    <t>TXN-07160</t>
  </si>
  <si>
    <t>TXN-07161</t>
  </si>
  <si>
    <t>TXN-07162</t>
  </si>
  <si>
    <t>TXN-07163</t>
  </si>
  <si>
    <t>TXN-07164</t>
  </si>
  <si>
    <t>TXN-07165</t>
  </si>
  <si>
    <t>TXN-07166</t>
  </si>
  <si>
    <t>TXN-07167</t>
  </si>
  <si>
    <t>TXN-07168</t>
  </si>
  <si>
    <t>TXN-07169</t>
  </si>
  <si>
    <t>TXN-07170</t>
  </si>
  <si>
    <t>TXN-07171</t>
  </si>
  <si>
    <t>TXN-07172</t>
  </si>
  <si>
    <t>TXN-07173</t>
  </si>
  <si>
    <t>TXN-07174</t>
  </si>
  <si>
    <t>TXN-07175</t>
  </si>
  <si>
    <t>TXN-07176</t>
  </si>
  <si>
    <t>TXN-07177</t>
  </si>
  <si>
    <t>TXN-07178</t>
  </si>
  <si>
    <t>TXN-07179</t>
  </si>
  <si>
    <t>TXN-07180</t>
  </si>
  <si>
    <t>TXN-07181</t>
  </si>
  <si>
    <t>TXN-07182</t>
  </si>
  <si>
    <t>TXN-07183</t>
  </si>
  <si>
    <t>TXN-07184</t>
  </si>
  <si>
    <t>TXN-07185</t>
  </si>
  <si>
    <t>TXN-07186</t>
  </si>
  <si>
    <t>TXN-07187</t>
  </si>
  <si>
    <t>TXN-07188</t>
  </si>
  <si>
    <t>TXN-07189</t>
  </si>
  <si>
    <t>TXN-07190</t>
  </si>
  <si>
    <t>TXN-07191</t>
  </si>
  <si>
    <t>TXN-07192</t>
  </si>
  <si>
    <t>TXN-07193</t>
  </si>
  <si>
    <t>TXN-07194</t>
  </si>
  <si>
    <t>TXN-07195</t>
  </si>
  <si>
    <t>TXN-07196</t>
  </si>
  <si>
    <t>TXN-07197</t>
  </si>
  <si>
    <t>TXN-07198</t>
  </si>
  <si>
    <t>TXN-07199</t>
  </si>
  <si>
    <t>TXN-07200</t>
  </si>
  <si>
    <t>TXN-07201</t>
  </si>
  <si>
    <t>TXN-07202</t>
  </si>
  <si>
    <t>TXN-07203</t>
  </si>
  <si>
    <t>TXN-07204</t>
  </si>
  <si>
    <t>TXN-07205</t>
  </si>
  <si>
    <t>TXN-07206</t>
  </si>
  <si>
    <t>TXN-07207</t>
  </si>
  <si>
    <t>TXN-07208</t>
  </si>
  <si>
    <t>TXN-07209</t>
  </si>
  <si>
    <t>TXN-07210</t>
  </si>
  <si>
    <t>TXN-07211</t>
  </si>
  <si>
    <t>TXN-07212</t>
  </si>
  <si>
    <t>TXN-07213</t>
  </si>
  <si>
    <t>TXN-07214</t>
  </si>
  <si>
    <t>TXN-07215</t>
  </si>
  <si>
    <t>TXN-07216</t>
  </si>
  <si>
    <t>TXN-07217</t>
  </si>
  <si>
    <t>TXN-07218</t>
  </si>
  <si>
    <t>TXN-07219</t>
  </si>
  <si>
    <t>TXN-07220</t>
  </si>
  <si>
    <t>TXN-07221</t>
  </si>
  <si>
    <t>TXN-07222</t>
  </si>
  <si>
    <t>TXN-07223</t>
  </si>
  <si>
    <t>TXN-07224</t>
  </si>
  <si>
    <t>TXN-07225</t>
  </si>
  <si>
    <t>TXN-07226</t>
  </si>
  <si>
    <t>TXN-07227</t>
  </si>
  <si>
    <t>TXN-07228</t>
  </si>
  <si>
    <t>TXN-07229</t>
  </si>
  <si>
    <t>TXN-07230</t>
  </si>
  <si>
    <t>TXN-07231</t>
  </si>
  <si>
    <t>TXN-07232</t>
  </si>
  <si>
    <t>TXN-07233</t>
  </si>
  <si>
    <t>TXN-07234</t>
  </si>
  <si>
    <t>TXN-07235</t>
  </si>
  <si>
    <t>TXN-07236</t>
  </si>
  <si>
    <t>TXN-07237</t>
  </si>
  <si>
    <t>TXN-07238</t>
  </si>
  <si>
    <t>TXN-07239</t>
  </si>
  <si>
    <t>TXN-07240</t>
  </si>
  <si>
    <t>TXN-07241</t>
  </si>
  <si>
    <t>TXN-07242</t>
  </si>
  <si>
    <t>TXN-07243</t>
  </si>
  <si>
    <t>TXN-07244</t>
  </si>
  <si>
    <t>TXN-07245</t>
  </si>
  <si>
    <t>TXN-07246</t>
  </si>
  <si>
    <t>TXN-07247</t>
  </si>
  <si>
    <t>TXN-07248</t>
  </si>
  <si>
    <t>TXN-07249</t>
  </si>
  <si>
    <t>TXN-07250</t>
  </si>
  <si>
    <t>TXN-07251</t>
  </si>
  <si>
    <t>TXN-07252</t>
  </si>
  <si>
    <t>TXN-07253</t>
  </si>
  <si>
    <t>TXN-07254</t>
  </si>
  <si>
    <t>TXN-07255</t>
  </si>
  <si>
    <t>TXN-07256</t>
  </si>
  <si>
    <t>TXN-07257</t>
  </si>
  <si>
    <t>TXN-07258</t>
  </si>
  <si>
    <t>TXN-07259</t>
  </si>
  <si>
    <t>TXN-07260</t>
  </si>
  <si>
    <t>TXN-07261</t>
  </si>
  <si>
    <t>TXN-07262</t>
  </si>
  <si>
    <t>TXN-07263</t>
  </si>
  <si>
    <t>TXN-07264</t>
  </si>
  <si>
    <t>TXN-07265</t>
  </si>
  <si>
    <t>TXN-07266</t>
  </si>
  <si>
    <t>TXN-07267</t>
  </si>
  <si>
    <t>TXN-07268</t>
  </si>
  <si>
    <t>TXN-07269</t>
  </si>
  <si>
    <t>TXN-07270</t>
  </si>
  <si>
    <t>TXN-07271</t>
  </si>
  <si>
    <t>TXN-07272</t>
  </si>
  <si>
    <t>TXN-07273</t>
  </si>
  <si>
    <t>TXN-07274</t>
  </si>
  <si>
    <t>TXN-07275</t>
  </si>
  <si>
    <t>TXN-07276</t>
  </si>
  <si>
    <t>TXN-07277</t>
  </si>
  <si>
    <t>TXN-07278</t>
  </si>
  <si>
    <t>TXN-07279</t>
  </si>
  <si>
    <t>TXN-07280</t>
  </si>
  <si>
    <t>TXN-07281</t>
  </si>
  <si>
    <t>TXN-07282</t>
  </si>
  <si>
    <t>TXN-07283</t>
  </si>
  <si>
    <t>TXN-07284</t>
  </si>
  <si>
    <t>TXN-07285</t>
  </si>
  <si>
    <t>TXN-07286</t>
  </si>
  <si>
    <t>TXN-07287</t>
  </si>
  <si>
    <t>TXN-07288</t>
  </si>
  <si>
    <t>TXN-07289</t>
  </si>
  <si>
    <t>TXN-07290</t>
  </si>
  <si>
    <t>TXN-07291</t>
  </si>
  <si>
    <t>TXN-07292</t>
  </si>
  <si>
    <t>TXN-07293</t>
  </si>
  <si>
    <t>TXN-07294</t>
  </si>
  <si>
    <t>TXN-07295</t>
  </si>
  <si>
    <t>TXN-07296</t>
  </si>
  <si>
    <t>TXN-07297</t>
  </si>
  <si>
    <t>TXN-07298</t>
  </si>
  <si>
    <t>TXN-07299</t>
  </si>
  <si>
    <t>TXN-07300</t>
  </si>
  <si>
    <t>TXN-07301</t>
  </si>
  <si>
    <t>TXN-07302</t>
  </si>
  <si>
    <t>TXN-07303</t>
  </si>
  <si>
    <t>TXN-07304</t>
  </si>
  <si>
    <t>TXN-07305</t>
  </si>
  <si>
    <t>TXN-07306</t>
  </si>
  <si>
    <t>TXN-07307</t>
  </si>
  <si>
    <t>TXN-07308</t>
  </si>
  <si>
    <t>TXN-07309</t>
  </si>
  <si>
    <t>TXN-07310</t>
  </si>
  <si>
    <t>TXN-07311</t>
  </si>
  <si>
    <t>TXN-07312</t>
  </si>
  <si>
    <t>TXN-07313</t>
  </si>
  <si>
    <t>TXN-07314</t>
  </si>
  <si>
    <t>TXN-07315</t>
  </si>
  <si>
    <t>TXN-07316</t>
  </si>
  <si>
    <t>TXN-07317</t>
  </si>
  <si>
    <t>TXN-07318</t>
  </si>
  <si>
    <t>TXN-07319</t>
  </si>
  <si>
    <t>TXN-07320</t>
  </si>
  <si>
    <t>TXN-07321</t>
  </si>
  <si>
    <t>TXN-07322</t>
  </si>
  <si>
    <t>TXN-07323</t>
  </si>
  <si>
    <t>TXN-07324</t>
  </si>
  <si>
    <t>TXN-07325</t>
  </si>
  <si>
    <t>TXN-07326</t>
  </si>
  <si>
    <t>TXN-07327</t>
  </si>
  <si>
    <t>TXN-07328</t>
  </si>
  <si>
    <t>TXN-07329</t>
  </si>
  <si>
    <t>TXN-07330</t>
  </si>
  <si>
    <t>TXN-07331</t>
  </si>
  <si>
    <t>TXN-07332</t>
  </si>
  <si>
    <t>TXN-07333</t>
  </si>
  <si>
    <t>TXN-07334</t>
  </si>
  <si>
    <t>TXN-07335</t>
  </si>
  <si>
    <t>TXN-07336</t>
  </si>
  <si>
    <t>TXN-07337</t>
  </si>
  <si>
    <t>TXN-07338</t>
  </si>
  <si>
    <t>TXN-07339</t>
  </si>
  <si>
    <t>TXN-07340</t>
  </si>
  <si>
    <t>TXN-07341</t>
  </si>
  <si>
    <t>TXN-07342</t>
  </si>
  <si>
    <t>TXN-07343</t>
  </si>
  <si>
    <t>TXN-07344</t>
  </si>
  <si>
    <t>TXN-07345</t>
  </si>
  <si>
    <t>TXN-07346</t>
  </si>
  <si>
    <t>TXN-07347</t>
  </si>
  <si>
    <t>TXN-07348</t>
  </si>
  <si>
    <t>TXN-07349</t>
  </si>
  <si>
    <t>TXN-07350</t>
  </si>
  <si>
    <t>TXN-07351</t>
  </si>
  <si>
    <t>TXN-07352</t>
  </si>
  <si>
    <t>TXN-07353</t>
  </si>
  <si>
    <t>TXN-07354</t>
  </si>
  <si>
    <t>TXN-07355</t>
  </si>
  <si>
    <t>TXN-07356</t>
  </si>
  <si>
    <t>TXN-07357</t>
  </si>
  <si>
    <t>TXN-07358</t>
  </si>
  <si>
    <t>TXN-07359</t>
  </si>
  <si>
    <t>TXN-07360</t>
  </si>
  <si>
    <t>TXN-07361</t>
  </si>
  <si>
    <t>TXN-07362</t>
  </si>
  <si>
    <t>TXN-07363</t>
  </si>
  <si>
    <t>TXN-07364</t>
  </si>
  <si>
    <t>TXN-07365</t>
  </si>
  <si>
    <t>TXN-07366</t>
  </si>
  <si>
    <t>TXN-07367</t>
  </si>
  <si>
    <t>TXN-07368</t>
  </si>
  <si>
    <t>TXN-07369</t>
  </si>
  <si>
    <t>TXN-07370</t>
  </si>
  <si>
    <t>TXN-07371</t>
  </si>
  <si>
    <t>TXN-07372</t>
  </si>
  <si>
    <t>TXN-07373</t>
  </si>
  <si>
    <t>TXN-07374</t>
  </si>
  <si>
    <t>TXN-07375</t>
  </si>
  <si>
    <t>TXN-07376</t>
  </si>
  <si>
    <t>TXN-07377</t>
  </si>
  <si>
    <t>TXN-07378</t>
  </si>
  <si>
    <t>TXN-07379</t>
  </si>
  <si>
    <t>TXN-07380</t>
  </si>
  <si>
    <t>TXN-07381</t>
  </si>
  <si>
    <t>TXN-07382</t>
  </si>
  <si>
    <t>TXN-07383</t>
  </si>
  <si>
    <t>TXN-07384</t>
  </si>
  <si>
    <t>TXN-07385</t>
  </si>
  <si>
    <t>TXN-07386</t>
  </si>
  <si>
    <t>TXN-07387</t>
  </si>
  <si>
    <t>TXN-07388</t>
  </si>
  <si>
    <t>TXN-07389</t>
  </si>
  <si>
    <t>TXN-07390</t>
  </si>
  <si>
    <t>TXN-07391</t>
  </si>
  <si>
    <t>TXN-07392</t>
  </si>
  <si>
    <t>TXN-07393</t>
  </si>
  <si>
    <t>TXN-07394</t>
  </si>
  <si>
    <t>TXN-07395</t>
  </si>
  <si>
    <t>TXN-07396</t>
  </si>
  <si>
    <t>TXN-07397</t>
  </si>
  <si>
    <t>TXN-07398</t>
  </si>
  <si>
    <t>TXN-07399</t>
  </si>
  <si>
    <t>TXN-07400</t>
  </si>
  <si>
    <t>TXN-07401</t>
  </si>
  <si>
    <t>TXN-07402</t>
  </si>
  <si>
    <t>TXN-07403</t>
  </si>
  <si>
    <t>TXN-07404</t>
  </si>
  <si>
    <t>TXN-07405</t>
  </si>
  <si>
    <t>TXN-07406</t>
  </si>
  <si>
    <t>TXN-07407</t>
  </si>
  <si>
    <t>TXN-07408</t>
  </si>
  <si>
    <t>TXN-07409</t>
  </si>
  <si>
    <t>TXN-07410</t>
  </si>
  <si>
    <t>TXN-07411</t>
  </si>
  <si>
    <t>TXN-07412</t>
  </si>
  <si>
    <t>TXN-07413</t>
  </si>
  <si>
    <t>TXN-07414</t>
  </si>
  <si>
    <t>TXN-07415</t>
  </si>
  <si>
    <t>TXN-07416</t>
  </si>
  <si>
    <t>TXN-07417</t>
  </si>
  <si>
    <t>TXN-07418</t>
  </si>
  <si>
    <t>TXN-07419</t>
  </si>
  <si>
    <t>TXN-07420</t>
  </si>
  <si>
    <t>TXN-07421</t>
  </si>
  <si>
    <t>TXN-07422</t>
  </si>
  <si>
    <t>TXN-07423</t>
  </si>
  <si>
    <t>TXN-07424</t>
  </si>
  <si>
    <t>TXN-07425</t>
  </si>
  <si>
    <t>TXN-07426</t>
  </si>
  <si>
    <t>TXN-07427</t>
  </si>
  <si>
    <t>TXN-07428</t>
  </si>
  <si>
    <t>TXN-07429</t>
  </si>
  <si>
    <t>TXN-07430</t>
  </si>
  <si>
    <t>TXN-07431</t>
  </si>
  <si>
    <t>TXN-07432</t>
  </si>
  <si>
    <t>TXN-07433</t>
  </si>
  <si>
    <t>TXN-07434</t>
  </si>
  <si>
    <t>TXN-07435</t>
  </si>
  <si>
    <t>TXN-07436</t>
  </si>
  <si>
    <t>TXN-07437</t>
  </si>
  <si>
    <t>TXN-07438</t>
  </si>
  <si>
    <t>TXN-07439</t>
  </si>
  <si>
    <t>TXN-07440</t>
  </si>
  <si>
    <t>TXN-07441</t>
  </si>
  <si>
    <t>TXN-07442</t>
  </si>
  <si>
    <t>TXN-07443</t>
  </si>
  <si>
    <t>TXN-07444</t>
  </si>
  <si>
    <t>TXN-07445</t>
  </si>
  <si>
    <t>TXN-07446</t>
  </si>
  <si>
    <t>TXN-07447</t>
  </si>
  <si>
    <t>TXN-07448</t>
  </si>
  <si>
    <t>TXN-07449</t>
  </si>
  <si>
    <t>TXN-07450</t>
  </si>
  <si>
    <t>TXN-07451</t>
  </si>
  <si>
    <t>TXN-07452</t>
  </si>
  <si>
    <t>TXN-07453</t>
  </si>
  <si>
    <t>TXN-07454</t>
  </si>
  <si>
    <t>TXN-07455</t>
  </si>
  <si>
    <t>TXN-07456</t>
  </si>
  <si>
    <t>TXN-07457</t>
  </si>
  <si>
    <t>TXN-07458</t>
  </si>
  <si>
    <t>TXN-07459</t>
  </si>
  <si>
    <t>TXN-07460</t>
  </si>
  <si>
    <t>TXN-07461</t>
  </si>
  <si>
    <t>TXN-07462</t>
  </si>
  <si>
    <t>TXN-07463</t>
  </si>
  <si>
    <t>TXN-07464</t>
  </si>
  <si>
    <t>TXN-07465</t>
  </si>
  <si>
    <t>TXN-07466</t>
  </si>
  <si>
    <t>TXN-07467</t>
  </si>
  <si>
    <t>TXN-07468</t>
  </si>
  <si>
    <t>TXN-07469</t>
  </si>
  <si>
    <t>TXN-07470</t>
  </si>
  <si>
    <t>TXN-07471</t>
  </si>
  <si>
    <t>TXN-07472</t>
  </si>
  <si>
    <t>TXN-07473</t>
  </si>
  <si>
    <t>TXN-07474</t>
  </si>
  <si>
    <t>TXN-07475</t>
  </si>
  <si>
    <t>TXN-07476</t>
  </si>
  <si>
    <t>TXN-07477</t>
  </si>
  <si>
    <t>TXN-07478</t>
  </si>
  <si>
    <t>TXN-07479</t>
  </si>
  <si>
    <t>TXN-07480</t>
  </si>
  <si>
    <t>TXN-07481</t>
  </si>
  <si>
    <t>TXN-07482</t>
  </si>
  <si>
    <t>TXN-07483</t>
  </si>
  <si>
    <t>TXN-07484</t>
  </si>
  <si>
    <t>TXN-07485</t>
  </si>
  <si>
    <t>TXN-07486</t>
  </si>
  <si>
    <t>TXN-07487</t>
  </si>
  <si>
    <t>TXN-07488</t>
  </si>
  <si>
    <t>TXN-07489</t>
  </si>
  <si>
    <t>TXN-07490</t>
  </si>
  <si>
    <t>TXN-07491</t>
  </si>
  <si>
    <t>TXN-07492</t>
  </si>
  <si>
    <t>TXN-07493</t>
  </si>
  <si>
    <t>TXN-07494</t>
  </si>
  <si>
    <t>TXN-07495</t>
  </si>
  <si>
    <t>TXN-07496</t>
  </si>
  <si>
    <t>TXN-07497</t>
  </si>
  <si>
    <t>TXN-07498</t>
  </si>
  <si>
    <t>TXN-07499</t>
  </si>
  <si>
    <t>TXN-07500</t>
  </si>
  <si>
    <t>TXN-07501</t>
  </si>
  <si>
    <t>TXN-07502</t>
  </si>
  <si>
    <t>TXN-07503</t>
  </si>
  <si>
    <t>TXN-07504</t>
  </si>
  <si>
    <t>TXN-07505</t>
  </si>
  <si>
    <t>TXN-07506</t>
  </si>
  <si>
    <t>TXN-07507</t>
  </si>
  <si>
    <t>TXN-07508</t>
  </si>
  <si>
    <t>TXN-07509</t>
  </si>
  <si>
    <t>TXN-07510</t>
  </si>
  <si>
    <t>TXN-07511</t>
  </si>
  <si>
    <t>TXN-07512</t>
  </si>
  <si>
    <t>TXN-07513</t>
  </si>
  <si>
    <t>TXN-07514</t>
  </si>
  <si>
    <t>TXN-07515</t>
  </si>
  <si>
    <t>TXN-07516</t>
  </si>
  <si>
    <t>TXN-07517</t>
  </si>
  <si>
    <t>TXN-07518</t>
  </si>
  <si>
    <t>TXN-07519</t>
  </si>
  <si>
    <t>TXN-07520</t>
  </si>
  <si>
    <t>TXN-07521</t>
  </si>
  <si>
    <t>TXN-07522</t>
  </si>
  <si>
    <t>TXN-07523</t>
  </si>
  <si>
    <t>TXN-07524</t>
  </si>
  <si>
    <t>TXN-07525</t>
  </si>
  <si>
    <t>TXN-07526</t>
  </si>
  <si>
    <t>TXN-07527</t>
  </si>
  <si>
    <t>TXN-07528</t>
  </si>
  <si>
    <t>TXN-07529</t>
  </si>
  <si>
    <t>TXN-07530</t>
  </si>
  <si>
    <t>TXN-07531</t>
  </si>
  <si>
    <t>TXN-07532</t>
  </si>
  <si>
    <t>TXN-07533</t>
  </si>
  <si>
    <t>TXN-07534</t>
  </si>
  <si>
    <t>TXN-07535</t>
  </si>
  <si>
    <t>TXN-07536</t>
  </si>
  <si>
    <t>TXN-07537</t>
  </si>
  <si>
    <t>TXN-07538</t>
  </si>
  <si>
    <t>TXN-07539</t>
  </si>
  <si>
    <t>TXN-07540</t>
  </si>
  <si>
    <t>TXN-07541</t>
  </si>
  <si>
    <t>TXN-07542</t>
  </si>
  <si>
    <t>TXN-07543</t>
  </si>
  <si>
    <t>TXN-07544</t>
  </si>
  <si>
    <t>TXN-07545</t>
  </si>
  <si>
    <t>TXN-07546</t>
  </si>
  <si>
    <t>TXN-07547</t>
  </si>
  <si>
    <t>TXN-07548</t>
  </si>
  <si>
    <t>TXN-07549</t>
  </si>
  <si>
    <t>TXN-07550</t>
  </si>
  <si>
    <t>TXN-07551</t>
  </si>
  <si>
    <t>TXN-07552</t>
  </si>
  <si>
    <t>TXN-07553</t>
  </si>
  <si>
    <t>TXN-07554</t>
  </si>
  <si>
    <t>TXN-07555</t>
  </si>
  <si>
    <t>TXN-07556</t>
  </si>
  <si>
    <t>TXN-07557</t>
  </si>
  <si>
    <t>TXN-07558</t>
  </si>
  <si>
    <t>TXN-07559</t>
  </si>
  <si>
    <t>TXN-07560</t>
  </si>
  <si>
    <t>TXN-07561</t>
  </si>
  <si>
    <t>TXN-07562</t>
  </si>
  <si>
    <t>TXN-07563</t>
  </si>
  <si>
    <t>TXN-07564</t>
  </si>
  <si>
    <t>TXN-07565</t>
  </si>
  <si>
    <t>TXN-07566</t>
  </si>
  <si>
    <t>TXN-07567</t>
  </si>
  <si>
    <t>TXN-07568</t>
  </si>
  <si>
    <t>TXN-07569</t>
  </si>
  <si>
    <t>TXN-07570</t>
  </si>
  <si>
    <t>TXN-07571</t>
  </si>
  <si>
    <t>TXN-07572</t>
  </si>
  <si>
    <t>TXN-07573</t>
  </si>
  <si>
    <t>TXN-07574</t>
  </si>
  <si>
    <t>TXN-07575</t>
  </si>
  <si>
    <t>TXN-07576</t>
  </si>
  <si>
    <t>TXN-07577</t>
  </si>
  <si>
    <t>TXN-07578</t>
  </si>
  <si>
    <t>TXN-07579</t>
  </si>
  <si>
    <t>TXN-07580</t>
  </si>
  <si>
    <t>TXN-07581</t>
  </si>
  <si>
    <t>TXN-07582</t>
  </si>
  <si>
    <t>TXN-07583</t>
  </si>
  <si>
    <t>TXN-07584</t>
  </si>
  <si>
    <t>TXN-07585</t>
  </si>
  <si>
    <t>TXN-07586</t>
  </si>
  <si>
    <t>TXN-07587</t>
  </si>
  <si>
    <t>TXN-07588</t>
  </si>
  <si>
    <t>TXN-07589</t>
  </si>
  <si>
    <t>TXN-07590</t>
  </si>
  <si>
    <t>TXN-07591</t>
  </si>
  <si>
    <t>TXN-07592</t>
  </si>
  <si>
    <t>TXN-07593</t>
  </si>
  <si>
    <t>TXN-07594</t>
  </si>
  <si>
    <t>TXN-07595</t>
  </si>
  <si>
    <t>TXN-07596</t>
  </si>
  <si>
    <t>TXN-07597</t>
  </si>
  <si>
    <t>TXN-07598</t>
  </si>
  <si>
    <t>TXN-07599</t>
  </si>
  <si>
    <t>TXN-07600</t>
  </si>
  <si>
    <t>TXN-07601</t>
  </si>
  <si>
    <t>TXN-07602</t>
  </si>
  <si>
    <t>TXN-07603</t>
  </si>
  <si>
    <t>TXN-07604</t>
  </si>
  <si>
    <t>TXN-07605</t>
  </si>
  <si>
    <t>TXN-07606</t>
  </si>
  <si>
    <t>TXN-07607</t>
  </si>
  <si>
    <t>TXN-07608</t>
  </si>
  <si>
    <t>TXN-07609</t>
  </si>
  <si>
    <t>TXN-07610</t>
  </si>
  <si>
    <t>TXN-07611</t>
  </si>
  <si>
    <t>TXN-07612</t>
  </si>
  <si>
    <t>TXN-07613</t>
  </si>
  <si>
    <t>TXN-07614</t>
  </si>
  <si>
    <t>TXN-07615</t>
  </si>
  <si>
    <t>TXN-07616</t>
  </si>
  <si>
    <t>TXN-07617</t>
  </si>
  <si>
    <t>TXN-07618</t>
  </si>
  <si>
    <t>TXN-07619</t>
  </si>
  <si>
    <t>TXN-07620</t>
  </si>
  <si>
    <t>TXN-07621</t>
  </si>
  <si>
    <t>TXN-07622</t>
  </si>
  <si>
    <t>TXN-07623</t>
  </si>
  <si>
    <t>TXN-07624</t>
  </si>
  <si>
    <t>TXN-07625</t>
  </si>
  <si>
    <t>TXN-07626</t>
  </si>
  <si>
    <t>TXN-07627</t>
  </si>
  <si>
    <t>TXN-07628</t>
  </si>
  <si>
    <t>TXN-07629</t>
  </si>
  <si>
    <t>TXN-07630</t>
  </si>
  <si>
    <t>TXN-07631</t>
  </si>
  <si>
    <t>TXN-07632</t>
  </si>
  <si>
    <t>TXN-07633</t>
  </si>
  <si>
    <t>TXN-07634</t>
  </si>
  <si>
    <t>TXN-07635</t>
  </si>
  <si>
    <t>TXN-07636</t>
  </si>
  <si>
    <t>TXN-07637</t>
  </si>
  <si>
    <t>TXN-07638</t>
  </si>
  <si>
    <t>TXN-07639</t>
  </si>
  <si>
    <t>TXN-07640</t>
  </si>
  <si>
    <t>TXN-07641</t>
  </si>
  <si>
    <t>TXN-07642</t>
  </si>
  <si>
    <t>TXN-07643</t>
  </si>
  <si>
    <t>TXN-07644</t>
  </si>
  <si>
    <t>TXN-07645</t>
  </si>
  <si>
    <t>TXN-07646</t>
  </si>
  <si>
    <t>TXN-07647</t>
  </si>
  <si>
    <t>TXN-07648</t>
  </si>
  <si>
    <t>TXN-07649</t>
  </si>
  <si>
    <t>TXN-07650</t>
  </si>
  <si>
    <t>TXN-07651</t>
  </si>
  <si>
    <t>TXN-07652</t>
  </si>
  <si>
    <t>TXN-07653</t>
  </si>
  <si>
    <t>TXN-07654</t>
  </si>
  <si>
    <t>TXN-07655</t>
  </si>
  <si>
    <t>TXN-07656</t>
  </si>
  <si>
    <t>TXN-07657</t>
  </si>
  <si>
    <t>TXN-07658</t>
  </si>
  <si>
    <t>TXN-07659</t>
  </si>
  <si>
    <t>TXN-07660</t>
  </si>
  <si>
    <t>TXN-07661</t>
  </si>
  <si>
    <t>TXN-07662</t>
  </si>
  <si>
    <t>TXN-07663</t>
  </si>
  <si>
    <t>TXN-07664</t>
  </si>
  <si>
    <t>TXN-07665</t>
  </si>
  <si>
    <t>TXN-07666</t>
  </si>
  <si>
    <t>TXN-07667</t>
  </si>
  <si>
    <t>TXN-07668</t>
  </si>
  <si>
    <t>TXN-07669</t>
  </si>
  <si>
    <t>TXN-07670</t>
  </si>
  <si>
    <t>TXN-07671</t>
  </si>
  <si>
    <t>TXN-07672</t>
  </si>
  <si>
    <t>TXN-07673</t>
  </si>
  <si>
    <t>TXN-07674</t>
  </si>
  <si>
    <t>TXN-07675</t>
  </si>
  <si>
    <t>TXN-07676</t>
  </si>
  <si>
    <t>TXN-07677</t>
  </si>
  <si>
    <t>TXN-07678</t>
  </si>
  <si>
    <t>TXN-07679</t>
  </si>
  <si>
    <t>TXN-07680</t>
  </si>
  <si>
    <t>TXN-07681</t>
  </si>
  <si>
    <t>TXN-07682</t>
  </si>
  <si>
    <t>TXN-07683</t>
  </si>
  <si>
    <t>TXN-07684</t>
  </si>
  <si>
    <t>TXN-07685</t>
  </si>
  <si>
    <t>TXN-07686</t>
  </si>
  <si>
    <t>TXN-07687</t>
  </si>
  <si>
    <t>TXN-07688</t>
  </si>
  <si>
    <t>TXN-07689</t>
  </si>
  <si>
    <t>TXN-07690</t>
  </si>
  <si>
    <t>TXN-07691</t>
  </si>
  <si>
    <t>TXN-07692</t>
  </si>
  <si>
    <t>TXN-07693</t>
  </si>
  <si>
    <t>TXN-07694</t>
  </si>
  <si>
    <t>TXN-07695</t>
  </si>
  <si>
    <t>TXN-07696</t>
  </si>
  <si>
    <t>TXN-07697</t>
  </si>
  <si>
    <t>TXN-07698</t>
  </si>
  <si>
    <t>TXN-07699</t>
  </si>
  <si>
    <t>TXN-07700</t>
  </si>
  <si>
    <t>TXN-07701</t>
  </si>
  <si>
    <t>TXN-07702</t>
  </si>
  <si>
    <t>TXN-07703</t>
  </si>
  <si>
    <t>TXN-07704</t>
  </si>
  <si>
    <t>TXN-07705</t>
  </si>
  <si>
    <t>TXN-07706</t>
  </si>
  <si>
    <t>TXN-07707</t>
  </si>
  <si>
    <t>TXN-07708</t>
  </si>
  <si>
    <t>TXN-07709</t>
  </si>
  <si>
    <t>TXN-07710</t>
  </si>
  <si>
    <t>TXN-07711</t>
  </si>
  <si>
    <t>TXN-07712</t>
  </si>
  <si>
    <t>TXN-07713</t>
  </si>
  <si>
    <t>TXN-07714</t>
  </si>
  <si>
    <t>TXN-07715</t>
  </si>
  <si>
    <t>TXN-07716</t>
  </si>
  <si>
    <t>TXN-07717</t>
  </si>
  <si>
    <t>TXN-07718</t>
  </si>
  <si>
    <t>TXN-07719</t>
  </si>
  <si>
    <t>TXN-07720</t>
  </si>
  <si>
    <t>TXN-07721</t>
  </si>
  <si>
    <t>TXN-07722</t>
  </si>
  <si>
    <t>TXN-07723</t>
  </si>
  <si>
    <t>TXN-07724</t>
  </si>
  <si>
    <t>TXN-07725</t>
  </si>
  <si>
    <t>TXN-07726</t>
  </si>
  <si>
    <t>TXN-07727</t>
  </si>
  <si>
    <t>TXN-07728</t>
  </si>
  <si>
    <t>TXN-07729</t>
  </si>
  <si>
    <t>TXN-07730</t>
  </si>
  <si>
    <t>TXN-07731</t>
  </si>
  <si>
    <t>TXN-07732</t>
  </si>
  <si>
    <t>TXN-07733</t>
  </si>
  <si>
    <t>TXN-07734</t>
  </si>
  <si>
    <t>TXN-07735</t>
  </si>
  <si>
    <t>TXN-07736</t>
  </si>
  <si>
    <t>TXN-07737</t>
  </si>
  <si>
    <t>TXN-07738</t>
  </si>
  <si>
    <t>TXN-07739</t>
  </si>
  <si>
    <t>TXN-07740</t>
  </si>
  <si>
    <t>TXN-07741</t>
  </si>
  <si>
    <t>TXN-07742</t>
  </si>
  <si>
    <t>TXN-07743</t>
  </si>
  <si>
    <t>TXN-07744</t>
  </si>
  <si>
    <t>TXN-07745</t>
  </si>
  <si>
    <t>TXN-07746</t>
  </si>
  <si>
    <t>TXN-07747</t>
  </si>
  <si>
    <t>TXN-07748</t>
  </si>
  <si>
    <t>TXN-07749</t>
  </si>
  <si>
    <t>TXN-07750</t>
  </si>
  <si>
    <t>TXN-07751</t>
  </si>
  <si>
    <t>TXN-07752</t>
  </si>
  <si>
    <t>TXN-07753</t>
  </si>
  <si>
    <t>TXN-07754</t>
  </si>
  <si>
    <t>TXN-07755</t>
  </si>
  <si>
    <t>TXN-07756</t>
  </si>
  <si>
    <t>TXN-07757</t>
  </si>
  <si>
    <t>TXN-07758</t>
  </si>
  <si>
    <t>TXN-07759</t>
  </si>
  <si>
    <t>TXN-07760</t>
  </si>
  <si>
    <t>TXN-07761</t>
  </si>
  <si>
    <t>TXN-07762</t>
  </si>
  <si>
    <t>TXN-07763</t>
  </si>
  <si>
    <t>TXN-07764</t>
  </si>
  <si>
    <t>TXN-07765</t>
  </si>
  <si>
    <t>TXN-07766</t>
  </si>
  <si>
    <t>TXN-07767</t>
  </si>
  <si>
    <t>TXN-07768</t>
  </si>
  <si>
    <t>TXN-07769</t>
  </si>
  <si>
    <t>TXN-07770</t>
  </si>
  <si>
    <t>TXN-07771</t>
  </si>
  <si>
    <t>TXN-07772</t>
  </si>
  <si>
    <t>TXN-07773</t>
  </si>
  <si>
    <t>TXN-07774</t>
  </si>
  <si>
    <t>TXN-07775</t>
  </si>
  <si>
    <t>TXN-07776</t>
  </si>
  <si>
    <t>TXN-07777</t>
  </si>
  <si>
    <t>TXN-07778</t>
  </si>
  <si>
    <t>TXN-07779</t>
  </si>
  <si>
    <t>TXN-07780</t>
  </si>
  <si>
    <t>TXN-07781</t>
  </si>
  <si>
    <t>TXN-07782</t>
  </si>
  <si>
    <t>TXN-07783</t>
  </si>
  <si>
    <t>TXN-07784</t>
  </si>
  <si>
    <t>TXN-07785</t>
  </si>
  <si>
    <t>TXN-07786</t>
  </si>
  <si>
    <t>TXN-07787</t>
  </si>
  <si>
    <t>TXN-07788</t>
  </si>
  <si>
    <t>TXN-07789</t>
  </si>
  <si>
    <t>TXN-07790</t>
  </si>
  <si>
    <t>TXN-07791</t>
  </si>
  <si>
    <t>TXN-07792</t>
  </si>
  <si>
    <t>TXN-07793</t>
  </si>
  <si>
    <t>TXN-07794</t>
  </si>
  <si>
    <t>TXN-07795</t>
  </si>
  <si>
    <t>TXN-07796</t>
  </si>
  <si>
    <t>TXN-07797</t>
  </si>
  <si>
    <t>TXN-07798</t>
  </si>
  <si>
    <t>TXN-07799</t>
  </si>
  <si>
    <t>TXN-07800</t>
  </si>
  <si>
    <t>TXN-07801</t>
  </si>
  <si>
    <t>TXN-07802</t>
  </si>
  <si>
    <t>TXN-07803</t>
  </si>
  <si>
    <t>TXN-07804</t>
  </si>
  <si>
    <t>TXN-07805</t>
  </si>
  <si>
    <t>TXN-07806</t>
  </si>
  <si>
    <t>TXN-07807</t>
  </si>
  <si>
    <t>TXN-07808</t>
  </si>
  <si>
    <t>TXN-07809</t>
  </si>
  <si>
    <t>TXN-07810</t>
  </si>
  <si>
    <t>TXN-07811</t>
  </si>
  <si>
    <t>TXN-07812</t>
  </si>
  <si>
    <t>TXN-07813</t>
  </si>
  <si>
    <t>TXN-07814</t>
  </si>
  <si>
    <t>TXN-07815</t>
  </si>
  <si>
    <t>TXN-07816</t>
  </si>
  <si>
    <t>TXN-07817</t>
  </si>
  <si>
    <t>TXN-07818</t>
  </si>
  <si>
    <t>TXN-07819</t>
  </si>
  <si>
    <t>TXN-07820</t>
  </si>
  <si>
    <t>TXN-07821</t>
  </si>
  <si>
    <t>TXN-07822</t>
  </si>
  <si>
    <t>TXN-07823</t>
  </si>
  <si>
    <t>TXN-07824</t>
  </si>
  <si>
    <t>TXN-07825</t>
  </si>
  <si>
    <t>TXN-07826</t>
  </si>
  <si>
    <t>TXN-07827</t>
  </si>
  <si>
    <t>TXN-07828</t>
  </si>
  <si>
    <t>TXN-07829</t>
  </si>
  <si>
    <t>TXN-07830</t>
  </si>
  <si>
    <t>TXN-07831</t>
  </si>
  <si>
    <t>TXN-07832</t>
  </si>
  <si>
    <t>TXN-07833</t>
  </si>
  <si>
    <t>TXN-07834</t>
  </si>
  <si>
    <t>TXN-07835</t>
  </si>
  <si>
    <t>TXN-07836</t>
  </si>
  <si>
    <t>TXN-07837</t>
  </si>
  <si>
    <t>TXN-07838</t>
  </si>
  <si>
    <t>TXN-07839</t>
  </si>
  <si>
    <t>TXN-07840</t>
  </si>
  <si>
    <t>TXN-07841</t>
  </si>
  <si>
    <t>TXN-07842</t>
  </si>
  <si>
    <t>TXN-07843</t>
  </si>
  <si>
    <t>TXN-07844</t>
  </si>
  <si>
    <t>TXN-07845</t>
  </si>
  <si>
    <t>TXN-07846</t>
  </si>
  <si>
    <t>TXN-07847</t>
  </si>
  <si>
    <t>TXN-07848</t>
  </si>
  <si>
    <t>TXN-07849</t>
  </si>
  <si>
    <t>TXN-07850</t>
  </si>
  <si>
    <t>TXN-07851</t>
  </si>
  <si>
    <t>TXN-07852</t>
  </si>
  <si>
    <t>TXN-07853</t>
  </si>
  <si>
    <t>TXN-07854</t>
  </si>
  <si>
    <t>TXN-07855</t>
  </si>
  <si>
    <t>TXN-07856</t>
  </si>
  <si>
    <t>TXN-07857</t>
  </si>
  <si>
    <t>TXN-07858</t>
  </si>
  <si>
    <t>TXN-07859</t>
  </si>
  <si>
    <t>TXN-07860</t>
  </si>
  <si>
    <t>TXN-07861</t>
  </si>
  <si>
    <t>TXN-07862</t>
  </si>
  <si>
    <t>TXN-07863</t>
  </si>
  <si>
    <t>TXN-07864</t>
  </si>
  <si>
    <t>TXN-07865</t>
  </si>
  <si>
    <t>TXN-07866</t>
  </si>
  <si>
    <t>TXN-07867</t>
  </si>
  <si>
    <t>TXN-07868</t>
  </si>
  <si>
    <t>TXN-07869</t>
  </si>
  <si>
    <t>TXN-07870</t>
  </si>
  <si>
    <t>TXN-07871</t>
  </si>
  <si>
    <t>TXN-07872</t>
  </si>
  <si>
    <t>TXN-07873</t>
  </si>
  <si>
    <t>TXN-07874</t>
  </si>
  <si>
    <t>TXN-07875</t>
  </si>
  <si>
    <t>TXN-07876</t>
  </si>
  <si>
    <t>TXN-07877</t>
  </si>
  <si>
    <t>TXN-07878</t>
  </si>
  <si>
    <t>TXN-07879</t>
  </si>
  <si>
    <t>TXN-07880</t>
  </si>
  <si>
    <t>TXN-07881</t>
  </si>
  <si>
    <t>TXN-07882</t>
  </si>
  <si>
    <t>TXN-07883</t>
  </si>
  <si>
    <t>TXN-07884</t>
  </si>
  <si>
    <t>TXN-07885</t>
  </si>
  <si>
    <t>TXN-07886</t>
  </si>
  <si>
    <t>TXN-07887</t>
  </si>
  <si>
    <t>TXN-07888</t>
  </si>
  <si>
    <t>TXN-07889</t>
  </si>
  <si>
    <t>TXN-07890</t>
  </si>
  <si>
    <t>TXN-07891</t>
  </si>
  <si>
    <t>TXN-07892</t>
  </si>
  <si>
    <t>TXN-07893</t>
  </si>
  <si>
    <t>TXN-07894</t>
  </si>
  <si>
    <t>TXN-07895</t>
  </si>
  <si>
    <t>TXN-07896</t>
  </si>
  <si>
    <t>TXN-07897</t>
  </si>
  <si>
    <t>TXN-07898</t>
  </si>
  <si>
    <t>TXN-07899</t>
  </si>
  <si>
    <t>TXN-07900</t>
  </si>
  <si>
    <t>TXN-07901</t>
  </si>
  <si>
    <t>TXN-07902</t>
  </si>
  <si>
    <t>TXN-07903</t>
  </si>
  <si>
    <t>TXN-07904</t>
  </si>
  <si>
    <t>TXN-07905</t>
  </si>
  <si>
    <t>TXN-07907</t>
  </si>
  <si>
    <t>TXN-07908</t>
  </si>
  <si>
    <t>TXN-07909</t>
  </si>
  <si>
    <t>TXN-07910</t>
  </si>
  <si>
    <t>TXN-07911</t>
  </si>
  <si>
    <t>TXN-07912</t>
  </si>
  <si>
    <t>TXN-07913</t>
  </si>
  <si>
    <t>TXN-07914</t>
  </si>
  <si>
    <t>TXN-07915</t>
  </si>
  <si>
    <t>TXN-07916</t>
  </si>
  <si>
    <t>TXN-07917</t>
  </si>
  <si>
    <t>TXN-07918</t>
  </si>
  <si>
    <t>TXN-07919</t>
  </si>
  <si>
    <t>TXN-07920</t>
  </si>
  <si>
    <t>TXN-07921</t>
  </si>
  <si>
    <t>TXN-07922</t>
  </si>
  <si>
    <t>TXN-07923</t>
  </si>
  <si>
    <t>TXN-07924</t>
  </si>
  <si>
    <t>TXN-07925</t>
  </si>
  <si>
    <t>TXN-07926</t>
  </si>
  <si>
    <t>TXN-07927</t>
  </si>
  <si>
    <t>TXN-07928</t>
  </si>
  <si>
    <t>TXN-07929</t>
  </si>
  <si>
    <t>TXN-07930</t>
  </si>
  <si>
    <t>TXN-07931</t>
  </si>
  <si>
    <t>TXN-07932</t>
  </si>
  <si>
    <t>TXN-07933</t>
  </si>
  <si>
    <t>TXN-07934</t>
  </si>
  <si>
    <t>TXN-07935</t>
  </si>
  <si>
    <t>TXN-07936</t>
  </si>
  <si>
    <t>TXN-07937</t>
  </si>
  <si>
    <t>TXN-07938</t>
  </si>
  <si>
    <t>TXN-07939</t>
  </si>
  <si>
    <t>TXN-07940</t>
  </si>
  <si>
    <t>TXN-07941</t>
  </si>
  <si>
    <t>TXN-07942</t>
  </si>
  <si>
    <t>TXN-07943</t>
  </si>
  <si>
    <t>TXN-07944</t>
  </si>
  <si>
    <t>TXN-07945</t>
  </si>
  <si>
    <t>TXN-07946</t>
  </si>
  <si>
    <t>TXN-07947</t>
  </si>
  <si>
    <t>TXN-07948</t>
  </si>
  <si>
    <t>TXN-07949</t>
  </si>
  <si>
    <t>TXN-07950</t>
  </si>
  <si>
    <t>TXN-07951</t>
  </si>
  <si>
    <t>TXN-07952</t>
  </si>
  <si>
    <t>TXN-07953</t>
  </si>
  <si>
    <t>TXN-07954</t>
  </si>
  <si>
    <t>TXN-07955</t>
  </si>
  <si>
    <t>TXN-07956</t>
  </si>
  <si>
    <t>TXN-07957</t>
  </si>
  <si>
    <t>TXN-07958</t>
  </si>
  <si>
    <t>TXN-07959</t>
  </si>
  <si>
    <t>TXN-07960</t>
  </si>
  <si>
    <t>TXN-07961</t>
  </si>
  <si>
    <t>TXN-07962</t>
  </si>
  <si>
    <t>TXN-07963</t>
  </si>
  <si>
    <t>TXN-07964</t>
  </si>
  <si>
    <t>TXN-07965</t>
  </si>
  <si>
    <t>TXN-07966</t>
  </si>
  <si>
    <t>TXN-07967</t>
  </si>
  <si>
    <t>TXN-07968</t>
  </si>
  <si>
    <t>TXN-07969</t>
  </si>
  <si>
    <t>TXN-07970</t>
  </si>
  <si>
    <t>TXN-07971</t>
  </si>
  <si>
    <t>TXN-07972</t>
  </si>
  <si>
    <t>TXN-07973</t>
  </si>
  <si>
    <t>TXN-07974</t>
  </si>
  <si>
    <t>TXN-07975</t>
  </si>
  <si>
    <t>TXN-07976</t>
  </si>
  <si>
    <t>TXN-07977</t>
  </si>
  <si>
    <t>TXN-07978</t>
  </si>
  <si>
    <t>TXN-07979</t>
  </si>
  <si>
    <t>TXN-07980</t>
  </si>
  <si>
    <t>TXN-07981</t>
  </si>
  <si>
    <t>TXN-07982</t>
  </si>
  <si>
    <t>TXN-07983</t>
  </si>
  <si>
    <t>TXN-07984</t>
  </si>
  <si>
    <t>TXN-07985</t>
  </si>
  <si>
    <t>TXN-07986</t>
  </si>
  <si>
    <t>TXN-07987</t>
  </si>
  <si>
    <t>TXN-07988</t>
  </si>
  <si>
    <t>TXN-07989</t>
  </si>
  <si>
    <t>TXN-07990</t>
  </si>
  <si>
    <t>TXN-07991</t>
  </si>
  <si>
    <t>TXN-07992</t>
  </si>
  <si>
    <t>TXN-07993</t>
  </si>
  <si>
    <t>TXN-07994</t>
  </si>
  <si>
    <t>TXN-07995</t>
  </si>
  <si>
    <t>TXN-07996</t>
  </si>
  <si>
    <t>TXN-07997</t>
  </si>
  <si>
    <t>TXN-07998</t>
  </si>
  <si>
    <t>TXN-07999</t>
  </si>
  <si>
    <t>TXN-08000</t>
  </si>
  <si>
    <t>TXN-08001</t>
  </si>
  <si>
    <t>TXN-08002</t>
  </si>
  <si>
    <t>TXN-08003</t>
  </si>
  <si>
    <t>TXN-08004</t>
  </si>
  <si>
    <t>TXN-08005</t>
  </si>
  <si>
    <t>TXN-08006</t>
  </si>
  <si>
    <t>TXN-08007</t>
  </si>
  <si>
    <t>TXN-08008</t>
  </si>
  <si>
    <t>TXN-08009</t>
  </si>
  <si>
    <t>TXN-08010</t>
  </si>
  <si>
    <t>TXN-08011</t>
  </si>
  <si>
    <t>TXN-08012</t>
  </si>
  <si>
    <t>TXN-08013</t>
  </si>
  <si>
    <t>TXN-08014</t>
  </si>
  <si>
    <t>TXN-08015</t>
  </si>
  <si>
    <t>TXN-08016</t>
  </si>
  <si>
    <t>TXN-08017</t>
  </si>
  <si>
    <t>TXN-08018</t>
  </si>
  <si>
    <t>TXN-08019</t>
  </si>
  <si>
    <t>TXN-08020</t>
  </si>
  <si>
    <t>TXN-08021</t>
  </si>
  <si>
    <t>TXN-08022</t>
  </si>
  <si>
    <t>TXN-08023</t>
  </si>
  <si>
    <t>TXN-08024</t>
  </si>
  <si>
    <t>TXN-08025</t>
  </si>
  <si>
    <t>TXN-08026</t>
  </si>
  <si>
    <t>TXN-08027</t>
  </si>
  <si>
    <t>TXN-08028</t>
  </si>
  <si>
    <t>TXN-08029</t>
  </si>
  <si>
    <t>TXN-08030</t>
  </si>
  <si>
    <t>TXN-08031</t>
  </si>
  <si>
    <t>TXN-08032</t>
  </si>
  <si>
    <t>TXN-08033</t>
  </si>
  <si>
    <t>TXN-08034</t>
  </si>
  <si>
    <t>TXN-08035</t>
  </si>
  <si>
    <t>TXN-08036</t>
  </si>
  <si>
    <t>TXN-08037</t>
  </si>
  <si>
    <t>TXN-08038</t>
  </si>
  <si>
    <t>TXN-08039</t>
  </si>
  <si>
    <t>TXN-08040</t>
  </si>
  <si>
    <t>TXN-08041</t>
  </si>
  <si>
    <t>TXN-08042</t>
  </si>
  <si>
    <t>TXN-08043</t>
  </si>
  <si>
    <t>TXN-08044</t>
  </si>
  <si>
    <t>TXN-08045</t>
  </si>
  <si>
    <t>TXN-08046</t>
  </si>
  <si>
    <t>TXN-08047</t>
  </si>
  <si>
    <t>TXN-08048</t>
  </si>
  <si>
    <t>TXN-08049</t>
  </si>
  <si>
    <t>TXN-08050</t>
  </si>
  <si>
    <t>TXN-08051</t>
  </si>
  <si>
    <t>TXN-08052</t>
  </si>
  <si>
    <t>TXN-08053</t>
  </si>
  <si>
    <t>TXN-08054</t>
  </si>
  <si>
    <t>TXN-08055</t>
  </si>
  <si>
    <t>TXN-08056</t>
  </si>
  <si>
    <t>TXN-08057</t>
  </si>
  <si>
    <t>TXN-08058</t>
  </si>
  <si>
    <t>TXN-08059</t>
  </si>
  <si>
    <t>TXN-08060</t>
  </si>
  <si>
    <t>TXN-08061</t>
  </si>
  <si>
    <t>TXN-08062</t>
  </si>
  <si>
    <t>TXN-08063</t>
  </si>
  <si>
    <t>TXN-08064</t>
  </si>
  <si>
    <t>TXN-08065</t>
  </si>
  <si>
    <t>TXN-08066</t>
  </si>
  <si>
    <t>TXN-08067</t>
  </si>
  <si>
    <t>TXN-08068</t>
  </si>
  <si>
    <t>TXN-08069</t>
  </si>
  <si>
    <t>TXN-08070</t>
  </si>
  <si>
    <t>TXN-08071</t>
  </si>
  <si>
    <t>TXN-08072</t>
  </si>
  <si>
    <t>TXN-08073</t>
  </si>
  <si>
    <t>TXN-08074</t>
  </si>
  <si>
    <t>TXN-08075</t>
  </si>
  <si>
    <t>TXN-08076</t>
  </si>
  <si>
    <t>TXN-08077</t>
  </si>
  <si>
    <t>TXN-08078</t>
  </si>
  <si>
    <t>TXN-08079</t>
  </si>
  <si>
    <t>TXN-08080</t>
  </si>
  <si>
    <t>TXN-08081</t>
  </si>
  <si>
    <t>TXN-08082</t>
  </si>
  <si>
    <t>TXN-08083</t>
  </si>
  <si>
    <t>TXN-08084</t>
  </si>
  <si>
    <t>TXN-08085</t>
  </si>
  <si>
    <t>TXN-08086</t>
  </si>
  <si>
    <t>TXN-08087</t>
  </si>
  <si>
    <t>TXN-08088</t>
  </si>
  <si>
    <t>TXN-08089</t>
  </si>
  <si>
    <t>TXN-08090</t>
  </si>
  <si>
    <t>TXN-08091</t>
  </si>
  <si>
    <t>TXN-08092</t>
  </si>
  <si>
    <t>TXN-08093</t>
  </si>
  <si>
    <t>TXN-08094</t>
  </si>
  <si>
    <t>TXN-08095</t>
  </si>
  <si>
    <t>TXN-08096</t>
  </si>
  <si>
    <t>TXN-08097</t>
  </si>
  <si>
    <t>TXN-08098</t>
  </si>
  <si>
    <t>TXN-08099</t>
  </si>
  <si>
    <t>TXN-08100</t>
  </si>
  <si>
    <t>TXN-08101</t>
  </si>
  <si>
    <t>TXN-08102</t>
  </si>
  <si>
    <t>TXN-08103</t>
  </si>
  <si>
    <t>TXN-08104</t>
  </si>
  <si>
    <t>TXN-08105</t>
  </si>
  <si>
    <t>TXN-08106</t>
  </si>
  <si>
    <t>TXN-08107</t>
  </si>
  <si>
    <t>TXN-08108</t>
  </si>
  <si>
    <t>TXN-08109</t>
  </si>
  <si>
    <t>TXN-08110</t>
  </si>
  <si>
    <t>TXN-08111</t>
  </si>
  <si>
    <t>TXN-08112</t>
  </si>
  <si>
    <t>TXN-08113</t>
  </si>
  <si>
    <t>TXN-08114</t>
  </si>
  <si>
    <t>TXN-08115</t>
  </si>
  <si>
    <t>TXN-08116</t>
  </si>
  <si>
    <t>TXN-08117</t>
  </si>
  <si>
    <t>TXN-08118</t>
  </si>
  <si>
    <t>TXN-08119</t>
  </si>
  <si>
    <t>TXN-08120</t>
  </si>
  <si>
    <t>TXN-08121</t>
  </si>
  <si>
    <t>TXN-08122</t>
  </si>
  <si>
    <t>TXN-08123</t>
  </si>
  <si>
    <t>TXN-08124</t>
  </si>
  <si>
    <t>TXN-08125</t>
  </si>
  <si>
    <t>TXN-08126</t>
  </si>
  <si>
    <t>TXN-08127</t>
  </si>
  <si>
    <t>TXN-08128</t>
  </si>
  <si>
    <t>TXN-08129</t>
  </si>
  <si>
    <t>TXN-08130</t>
  </si>
  <si>
    <t>TXN-08131</t>
  </si>
  <si>
    <t>TXN-08132</t>
  </si>
  <si>
    <t>TXN-08133</t>
  </si>
  <si>
    <t>TXN-08134</t>
  </si>
  <si>
    <t>TXN-08135</t>
  </si>
  <si>
    <t>TXN-08136</t>
  </si>
  <si>
    <t>TXN-08137</t>
  </si>
  <si>
    <t>TXN-08138</t>
  </si>
  <si>
    <t>TXN-08139</t>
  </si>
  <si>
    <t>TXN-08140</t>
  </si>
  <si>
    <t>TXN-08141</t>
  </si>
  <si>
    <t>TXN-08142</t>
  </si>
  <si>
    <t>TXN-08143</t>
  </si>
  <si>
    <t>TXN-08144</t>
  </si>
  <si>
    <t>TXN-08145</t>
  </si>
  <si>
    <t>TXN-08146</t>
  </si>
  <si>
    <t>TXN-08147</t>
  </si>
  <si>
    <t>TXN-08148</t>
  </si>
  <si>
    <t>TXN-08149</t>
  </si>
  <si>
    <t>TXN-08150</t>
  </si>
  <si>
    <t>TXN-08151</t>
  </si>
  <si>
    <t>TXN-08152</t>
  </si>
  <si>
    <t>TXN-08153</t>
  </si>
  <si>
    <t>TXN-08154</t>
  </si>
  <si>
    <t>TXN-08155</t>
  </si>
  <si>
    <t>TXN-08156</t>
  </si>
  <si>
    <t>TXN-08157</t>
  </si>
  <si>
    <t>TXN-08158</t>
  </si>
  <si>
    <t>TXN-08159</t>
  </si>
  <si>
    <t>TXN-08160</t>
  </si>
  <si>
    <t>TXN-08161</t>
  </si>
  <si>
    <t>TXN-08162</t>
  </si>
  <si>
    <t>TXN-08163</t>
  </si>
  <si>
    <t>TXN-08164</t>
  </si>
  <si>
    <t>TXN-08165</t>
  </si>
  <si>
    <t>TXN-08166</t>
  </si>
  <si>
    <t>TXN-08167</t>
  </si>
  <si>
    <t>TXN-08168</t>
  </si>
  <si>
    <t>TXN-08169</t>
  </si>
  <si>
    <t>TXN-08170</t>
  </si>
  <si>
    <t>TXN-08171</t>
  </si>
  <si>
    <t>TXN-08172</t>
  </si>
  <si>
    <t>TXN-08173</t>
  </si>
  <si>
    <t>TXN-08174</t>
  </si>
  <si>
    <t>TXN-08175</t>
  </si>
  <si>
    <t>TXN-08176</t>
  </si>
  <si>
    <t>TXN-08177</t>
  </si>
  <si>
    <t>TXN-08178</t>
  </si>
  <si>
    <t>TXN-08179</t>
  </si>
  <si>
    <t>TXN-08180</t>
  </si>
  <si>
    <t>TXN-08181</t>
  </si>
  <si>
    <t>TXN-08182</t>
  </si>
  <si>
    <t>TXN-08183</t>
  </si>
  <si>
    <t>TXN-08184</t>
  </si>
  <si>
    <t>TXN-08185</t>
  </si>
  <si>
    <t>TXN-08186</t>
  </si>
  <si>
    <t>TXN-08187</t>
  </si>
  <si>
    <t>TXN-08188</t>
  </si>
  <si>
    <t>TXN-08189</t>
  </si>
  <si>
    <t>TXN-08190</t>
  </si>
  <si>
    <t>TXN-08191</t>
  </si>
  <si>
    <t>TXN-08192</t>
  </si>
  <si>
    <t>TXN-08193</t>
  </si>
  <si>
    <t>TXN-08194</t>
  </si>
  <si>
    <t>TXN-08195</t>
  </si>
  <si>
    <t>TXN-08196</t>
  </si>
  <si>
    <t>TXN-08197</t>
  </si>
  <si>
    <t>TXN-08198</t>
  </si>
  <si>
    <t>TXN-08199</t>
  </si>
  <si>
    <t>TXN-08200</t>
  </si>
  <si>
    <t>TXN-08201</t>
  </si>
  <si>
    <t>TXN-08202</t>
  </si>
  <si>
    <t>TXN-08203</t>
  </si>
  <si>
    <t>TXN-08204</t>
  </si>
  <si>
    <t>TXN-08205</t>
  </si>
  <si>
    <t>TXN-08206</t>
  </si>
  <si>
    <t>TXN-08207</t>
  </si>
  <si>
    <t>TXN-08208</t>
  </si>
  <si>
    <t>TXN-08209</t>
  </si>
  <si>
    <t>TXN-08210</t>
  </si>
  <si>
    <t>TXN-08211</t>
  </si>
  <si>
    <t>TXN-08212</t>
  </si>
  <si>
    <t>TXN-08213</t>
  </si>
  <si>
    <t>TXN-08214</t>
  </si>
  <si>
    <t>TXN-08215</t>
  </si>
  <si>
    <t>TXN-08216</t>
  </si>
  <si>
    <t>TXN-08217</t>
  </si>
  <si>
    <t>TXN-08218</t>
  </si>
  <si>
    <t>TXN-08219</t>
  </si>
  <si>
    <t>TXN-08220</t>
  </si>
  <si>
    <t>TXN-08221</t>
  </si>
  <si>
    <t>TXN-08222</t>
  </si>
  <si>
    <t>TXN-08223</t>
  </si>
  <si>
    <t>TXN-08224</t>
  </si>
  <si>
    <t>TXN-08225</t>
  </si>
  <si>
    <t>TXN-08226</t>
  </si>
  <si>
    <t>TXN-08227</t>
  </si>
  <si>
    <t>TXN-08228</t>
  </si>
  <si>
    <t>TXN-08229</t>
  </si>
  <si>
    <t>TXN-08230</t>
  </si>
  <si>
    <t>TXN-08231</t>
  </si>
  <si>
    <t>TXN-08232</t>
  </si>
  <si>
    <t>TXN-08233</t>
  </si>
  <si>
    <t>TXN-08234</t>
  </si>
  <si>
    <t>TXN-08235</t>
  </si>
  <si>
    <t>TXN-08236</t>
  </si>
  <si>
    <t>TXN-08237</t>
  </si>
  <si>
    <t>TXN-08238</t>
  </si>
  <si>
    <t>TXN-08239</t>
  </si>
  <si>
    <t>TXN-08240</t>
  </si>
  <si>
    <t>TXN-08241</t>
  </si>
  <si>
    <t>TXN-08242</t>
  </si>
  <si>
    <t>TXN-08243</t>
  </si>
  <si>
    <t>TXN-08244</t>
  </si>
  <si>
    <t>TXN-08245</t>
  </si>
  <si>
    <t>TXN-08246</t>
  </si>
  <si>
    <t>TXN-08247</t>
  </si>
  <si>
    <t>TXN-08248</t>
  </si>
  <si>
    <t>TXN-08249</t>
  </si>
  <si>
    <t>TXN-08250</t>
  </si>
  <si>
    <t>TXN-08251</t>
  </si>
  <si>
    <t>TXN-08252</t>
  </si>
  <si>
    <t>TXN-08253</t>
  </si>
  <si>
    <t>TXN-08254</t>
  </si>
  <si>
    <t>TXN-08255</t>
  </si>
  <si>
    <t>TXN-08256</t>
  </si>
  <si>
    <t>TXN-08257</t>
  </si>
  <si>
    <t>TXN-08258</t>
  </si>
  <si>
    <t>TXN-08259</t>
  </si>
  <si>
    <t>TXN-08260</t>
  </si>
  <si>
    <t>TXN-08261</t>
  </si>
  <si>
    <t>TXN-08262</t>
  </si>
  <si>
    <t>TXN-08263</t>
  </si>
  <si>
    <t>TXN-08264</t>
  </si>
  <si>
    <t>TXN-08265</t>
  </si>
  <si>
    <t>TXN-08266</t>
  </si>
  <si>
    <t>TXN-08267</t>
  </si>
  <si>
    <t>TXN-08268</t>
  </si>
  <si>
    <t>TXN-08269</t>
  </si>
  <si>
    <t>TXN-08270</t>
  </si>
  <si>
    <t>TXN-08271</t>
  </si>
  <si>
    <t>TXN-08272</t>
  </si>
  <si>
    <t>TXN-08273</t>
  </si>
  <si>
    <t>TXN-08274</t>
  </si>
  <si>
    <t>TXN-08275</t>
  </si>
  <si>
    <t>TXN-08276</t>
  </si>
  <si>
    <t>TXN-08277</t>
  </si>
  <si>
    <t>TXN-08278</t>
  </si>
  <si>
    <t>TXN-08279</t>
  </si>
  <si>
    <t>TXN-08280</t>
  </si>
  <si>
    <t>TXN-08281</t>
  </si>
  <si>
    <t>TXN-08282</t>
  </si>
  <si>
    <t>TXN-08283</t>
  </si>
  <si>
    <t>TXN-08284</t>
  </si>
  <si>
    <t>TXN-08285</t>
  </si>
  <si>
    <t>TXN-08286</t>
  </si>
  <si>
    <t>TXN-08287</t>
  </si>
  <si>
    <t>TXN-08288</t>
  </si>
  <si>
    <t>TXN-08289</t>
  </si>
  <si>
    <t>TXN-08290</t>
  </si>
  <si>
    <t>TXN-08291</t>
  </si>
  <si>
    <t>TXN-08292</t>
  </si>
  <si>
    <t>TXN-08293</t>
  </si>
  <si>
    <t>TXN-08294</t>
  </si>
  <si>
    <t>TXN-08295</t>
  </si>
  <si>
    <t>TXN-08296</t>
  </si>
  <si>
    <t>TXN-08297</t>
  </si>
  <si>
    <t>TXN-08298</t>
  </si>
  <si>
    <t>TXN-08299</t>
  </si>
  <si>
    <t>TXN-08300</t>
  </si>
  <si>
    <t>TXN-08301</t>
  </si>
  <si>
    <t>TXN-08302</t>
  </si>
  <si>
    <t>TXN-08303</t>
  </si>
  <si>
    <t>TXN-08304</t>
  </si>
  <si>
    <t>TXN-08305</t>
  </si>
  <si>
    <t>TXN-08306</t>
  </si>
  <si>
    <t>TXN-08307</t>
  </si>
  <si>
    <t>TXN-08308</t>
  </si>
  <si>
    <t>TXN-08309</t>
  </si>
  <si>
    <t>TXN-08310</t>
  </si>
  <si>
    <t>TXN-08311</t>
  </si>
  <si>
    <t>TXN-08312</t>
  </si>
  <si>
    <t>TXN-08313</t>
  </si>
  <si>
    <t>TXN-08314</t>
  </si>
  <si>
    <t>TXN-08315</t>
  </si>
  <si>
    <t>TXN-08316</t>
  </si>
  <si>
    <t>TXN-08317</t>
  </si>
  <si>
    <t>TXN-08318</t>
  </si>
  <si>
    <t>TXN-08319</t>
  </si>
  <si>
    <t>TXN-08320</t>
  </si>
  <si>
    <t>TXN-08321</t>
  </si>
  <si>
    <t>TXN-08322</t>
  </si>
  <si>
    <t>TXN-08323</t>
  </si>
  <si>
    <t>TXN-08324</t>
  </si>
  <si>
    <t>TXN-08325</t>
  </si>
  <si>
    <t>TXN-08326</t>
  </si>
  <si>
    <t>TXN-08327</t>
  </si>
  <si>
    <t>TXN-08328</t>
  </si>
  <si>
    <t>TXN-08329</t>
  </si>
  <si>
    <t>TXN-08330</t>
  </si>
  <si>
    <t>TXN-08331</t>
  </si>
  <si>
    <t>TXN-08332</t>
  </si>
  <si>
    <t>TXN-08333</t>
  </si>
  <si>
    <t>TXN-08334</t>
  </si>
  <si>
    <t>TXN-08335</t>
  </si>
  <si>
    <t>TXN-08336</t>
  </si>
  <si>
    <t>TXN-08337</t>
  </si>
  <si>
    <t>TXN-08338</t>
  </si>
  <si>
    <t>TXN-08339</t>
  </si>
  <si>
    <t>TXN-08340</t>
  </si>
  <si>
    <t>TXN-08341</t>
  </si>
  <si>
    <t>TXN-08342</t>
  </si>
  <si>
    <t>TXN-08343</t>
  </si>
  <si>
    <t>TXN-08344</t>
  </si>
  <si>
    <t>TXN-08345</t>
  </si>
  <si>
    <t>TXN-08346</t>
  </si>
  <si>
    <t>TXN-08347</t>
  </si>
  <si>
    <t>TXN-08348</t>
  </si>
  <si>
    <t>TXN-08349</t>
  </si>
  <si>
    <t>TXN-08350</t>
  </si>
  <si>
    <t>TXN-08351</t>
  </si>
  <si>
    <t>TXN-08352</t>
  </si>
  <si>
    <t>TXN-08353</t>
  </si>
  <si>
    <t>TXN-08354</t>
  </si>
  <si>
    <t>TXN-08355</t>
  </si>
  <si>
    <t>TXN-08356</t>
  </si>
  <si>
    <t>TXN-08357</t>
  </si>
  <si>
    <t>TXN-08358</t>
  </si>
  <si>
    <t>TXN-08359</t>
  </si>
  <si>
    <t>TXN-08360</t>
  </si>
  <si>
    <t>TXN-08361</t>
  </si>
  <si>
    <t>TXN-08362</t>
  </si>
  <si>
    <t>TXN-08363</t>
  </si>
  <si>
    <t>TXN-08364</t>
  </si>
  <si>
    <t>TXN-08365</t>
  </si>
  <si>
    <t>TXN-08366</t>
  </si>
  <si>
    <t>TXN-08367</t>
  </si>
  <si>
    <t>TXN-08368</t>
  </si>
  <si>
    <t>TXN-08369</t>
  </si>
  <si>
    <t>TXN-08370</t>
  </si>
  <si>
    <t>TXN-08371</t>
  </si>
  <si>
    <t>TXN-08372</t>
  </si>
  <si>
    <t>TXN-08373</t>
  </si>
  <si>
    <t>TXN-08374</t>
  </si>
  <si>
    <t>TXN-08375</t>
  </si>
  <si>
    <t>TXN-08376</t>
  </si>
  <si>
    <t>TXN-08377</t>
  </si>
  <si>
    <t>TXN-08378</t>
  </si>
  <si>
    <t>TXN-08379</t>
  </si>
  <si>
    <t>TXN-08380</t>
  </si>
  <si>
    <t>TXN-08381</t>
  </si>
  <si>
    <t>TXN-08382</t>
  </si>
  <si>
    <t>TXN-08383</t>
  </si>
  <si>
    <t>TXN-08384</t>
  </si>
  <si>
    <t>TXN-08385</t>
  </si>
  <si>
    <t>TXN-08386</t>
  </si>
  <si>
    <t>TXN-08387</t>
  </si>
  <si>
    <t>TXN-08388</t>
  </si>
  <si>
    <t>TXN-08389</t>
  </si>
  <si>
    <t>TXN-08390</t>
  </si>
  <si>
    <t>TXN-08391</t>
  </si>
  <si>
    <t>TXN-08392</t>
  </si>
  <si>
    <t>TXN-08393</t>
  </si>
  <si>
    <t>TXN-08394</t>
  </si>
  <si>
    <t>TXN-08395</t>
  </si>
  <si>
    <t>TXN-08396</t>
  </si>
  <si>
    <t>TXN-08397</t>
  </si>
  <si>
    <t>TXN-08398</t>
  </si>
  <si>
    <t>TXN-08399</t>
  </si>
  <si>
    <t>TXN-08400</t>
  </si>
  <si>
    <t>TXN-08401</t>
  </si>
  <si>
    <t>TXN-08402</t>
  </si>
  <si>
    <t>TXN-08403</t>
  </si>
  <si>
    <t>TXN-08404</t>
  </si>
  <si>
    <t>TXN-08405</t>
  </si>
  <si>
    <t>TXN-08406</t>
  </si>
  <si>
    <t>TXN-08407</t>
  </si>
  <si>
    <t>TXN-08408</t>
  </si>
  <si>
    <t>TXN-08409</t>
  </si>
  <si>
    <t>TXN-08410</t>
  </si>
  <si>
    <t>TXN-08411</t>
  </si>
  <si>
    <t>TXN-08412</t>
  </si>
  <si>
    <t>TXN-08413</t>
  </si>
  <si>
    <t>TXN-08414</t>
  </si>
  <si>
    <t>TXN-08415</t>
  </si>
  <si>
    <t>TXN-08416</t>
  </si>
  <si>
    <t>TXN-08417</t>
  </si>
  <si>
    <t>TXN-08418</t>
  </si>
  <si>
    <t>TXN-08419</t>
  </si>
  <si>
    <t>TXN-08420</t>
  </si>
  <si>
    <t>TXN-08421</t>
  </si>
  <si>
    <t>TXN-08422</t>
  </si>
  <si>
    <t>TXN-08423</t>
  </si>
  <si>
    <t>TXN-08424</t>
  </si>
  <si>
    <t>TXN-08425</t>
  </si>
  <si>
    <t>TXN-08426</t>
  </si>
  <si>
    <t>TXN-08427</t>
  </si>
  <si>
    <t>TXN-08428</t>
  </si>
  <si>
    <t>TXN-08429</t>
  </si>
  <si>
    <t>TXN-08430</t>
  </si>
  <si>
    <t>TXN-08431</t>
  </si>
  <si>
    <t>TXN-08432</t>
  </si>
  <si>
    <t>TXN-08433</t>
  </si>
  <si>
    <t>TXN-08434</t>
  </si>
  <si>
    <t>TXN-08435</t>
  </si>
  <si>
    <t>TXN-08436</t>
  </si>
  <si>
    <t>TXN-08437</t>
  </si>
  <si>
    <t>TXN-08438</t>
  </si>
  <si>
    <t>TXN-08439</t>
  </si>
  <si>
    <t>TXN-08440</t>
  </si>
  <si>
    <t>TXN-08441</t>
  </si>
  <si>
    <t>TXN-08442</t>
  </si>
  <si>
    <t>TXN-08443</t>
  </si>
  <si>
    <t>TXN-08444</t>
  </si>
  <si>
    <t>TXN-08445</t>
  </si>
  <si>
    <t>TXN-08446</t>
  </si>
  <si>
    <t>TXN-08447</t>
  </si>
  <si>
    <t>TXN-08448</t>
  </si>
  <si>
    <t>TXN-08449</t>
  </si>
  <si>
    <t>TXN-08450</t>
  </si>
  <si>
    <t>TXN-08451</t>
  </si>
  <si>
    <t>TXN-08452</t>
  </si>
  <si>
    <t>TXN-08453</t>
  </si>
  <si>
    <t>TXN-08454</t>
  </si>
  <si>
    <t>TXN-08455</t>
  </si>
  <si>
    <t>TXN-08456</t>
  </si>
  <si>
    <t>TXN-08457</t>
  </si>
  <si>
    <t>TXN-08458</t>
  </si>
  <si>
    <t>TXN-08459</t>
  </si>
  <si>
    <t>TXN-08460</t>
  </si>
  <si>
    <t>TXN-08461</t>
  </si>
  <si>
    <t>TXN-08462</t>
  </si>
  <si>
    <t>TXN-08463</t>
  </si>
  <si>
    <t>TXN-08464</t>
  </si>
  <si>
    <t>TXN-08465</t>
  </si>
  <si>
    <t>TXN-08466</t>
  </si>
  <si>
    <t>TXN-08467</t>
  </si>
  <si>
    <t>TXN-08468</t>
  </si>
  <si>
    <t>TXN-08469</t>
  </si>
  <si>
    <t>TXN-08470</t>
  </si>
  <si>
    <t>TXN-08471</t>
  </si>
  <si>
    <t>TXN-08472</t>
  </si>
  <si>
    <t>TXN-08473</t>
  </si>
  <si>
    <t>TXN-08474</t>
  </si>
  <si>
    <t>TXN-08475</t>
  </si>
  <si>
    <t>TXN-08476</t>
  </si>
  <si>
    <t>TXN-08477</t>
  </si>
  <si>
    <t>TXN-08478</t>
  </si>
  <si>
    <t>TXN-08479</t>
  </si>
  <si>
    <t>TXN-08480</t>
  </si>
  <si>
    <t>TXN-08481</t>
  </si>
  <si>
    <t>TXN-08482</t>
  </si>
  <si>
    <t>TXN-08483</t>
  </si>
  <si>
    <t>TXN-08484</t>
  </si>
  <si>
    <t>TXN-08485</t>
  </si>
  <si>
    <t>TXN-08486</t>
  </si>
  <si>
    <t>TXN-08487</t>
  </si>
  <si>
    <t>TXN-08488</t>
  </si>
  <si>
    <t>TXN-08489</t>
  </si>
  <si>
    <t>TXN-08490</t>
  </si>
  <si>
    <t>TXN-08491</t>
  </si>
  <si>
    <t>TXN-08492</t>
  </si>
  <si>
    <t>TXN-08493</t>
  </si>
  <si>
    <t>TXN-08494</t>
  </si>
  <si>
    <t>TXN-08495</t>
  </si>
  <si>
    <t>TXN-08496</t>
  </si>
  <si>
    <t>TXN-08497</t>
  </si>
  <si>
    <t>TXN-08498</t>
  </si>
  <si>
    <t>TXN-08499</t>
  </si>
  <si>
    <t>TXN-08500</t>
  </si>
  <si>
    <t>TXN-08501</t>
  </si>
  <si>
    <t>TXN-08502</t>
  </si>
  <si>
    <t>TXN-08503</t>
  </si>
  <si>
    <t>TXN-08504</t>
  </si>
  <si>
    <t>TXN-08505</t>
  </si>
  <si>
    <t>TXN-08506</t>
  </si>
  <si>
    <t>TXN-08507</t>
  </si>
  <si>
    <t>TXN-08508</t>
  </si>
  <si>
    <t>TXN-08509</t>
  </si>
  <si>
    <t>TXN-08510</t>
  </si>
  <si>
    <t>TXN-08511</t>
  </si>
  <si>
    <t>TXN-08512</t>
  </si>
  <si>
    <t>TXN-08513</t>
  </si>
  <si>
    <t>TXN-08514</t>
  </si>
  <si>
    <t>TXN-08515</t>
  </si>
  <si>
    <t>TXN-08516</t>
  </si>
  <si>
    <t>TXN-08517</t>
  </si>
  <si>
    <t>TXN-08518</t>
  </si>
  <si>
    <t>TXN-08519</t>
  </si>
  <si>
    <t>TXN-08520</t>
  </si>
  <si>
    <t>TXN-08521</t>
  </si>
  <si>
    <t>TXN-08522</t>
  </si>
  <si>
    <t>TXN-08523</t>
  </si>
  <si>
    <t>TXN-08524</t>
  </si>
  <si>
    <t>TXN-08525</t>
  </si>
  <si>
    <t>TXN-08526</t>
  </si>
  <si>
    <t>TXN-08527</t>
  </si>
  <si>
    <t>TXN-08528</t>
  </si>
  <si>
    <t>TXN-08529</t>
  </si>
  <si>
    <t>TXN-08530</t>
  </si>
  <si>
    <t>TXN-08531</t>
  </si>
  <si>
    <t>TXN-08532</t>
  </si>
  <si>
    <t>TXN-08533</t>
  </si>
  <si>
    <t>TXN-08534</t>
  </si>
  <si>
    <t>TXN-08535</t>
  </si>
  <si>
    <t>TXN-08536</t>
  </si>
  <si>
    <t>TXN-08537</t>
  </si>
  <si>
    <t>TXN-08538</t>
  </si>
  <si>
    <t>TXN-08539</t>
  </si>
  <si>
    <t>TXN-08541</t>
  </si>
  <si>
    <t>TXN-08542</t>
  </si>
  <si>
    <t>TXN-08543</t>
  </si>
  <si>
    <t>TXN-08544</t>
  </si>
  <si>
    <t>TXN-08545</t>
  </si>
  <si>
    <t>TXN-08546</t>
  </si>
  <si>
    <t>TXN-08547</t>
  </si>
  <si>
    <t>TXN-08548</t>
  </si>
  <si>
    <t>TXN-08549</t>
  </si>
  <si>
    <t>TXN-08550</t>
  </si>
  <si>
    <t>TXN-08551</t>
  </si>
  <si>
    <t>TXN-08552</t>
  </si>
  <si>
    <t>TXN-08553</t>
  </si>
  <si>
    <t>TXN-08554</t>
  </si>
  <si>
    <t>TXN-08555</t>
  </si>
  <si>
    <t>TXN-08556</t>
  </si>
  <si>
    <t>TXN-08557</t>
  </si>
  <si>
    <t>TXN-08558</t>
  </si>
  <si>
    <t>TXN-08559</t>
  </si>
  <si>
    <t>TXN-08560</t>
  </si>
  <si>
    <t>TXN-08561</t>
  </si>
  <si>
    <t>TXN-08562</t>
  </si>
  <si>
    <t>TXN-08563</t>
  </si>
  <si>
    <t>TXN-08564</t>
  </si>
  <si>
    <t>TXN-08565</t>
  </si>
  <si>
    <t>TXN-08566</t>
  </si>
  <si>
    <t>TXN-08567</t>
  </si>
  <si>
    <t>TXN-08568</t>
  </si>
  <si>
    <t>TXN-08569</t>
  </si>
  <si>
    <t>TXN-08570</t>
  </si>
  <si>
    <t>TXN-08571</t>
  </si>
  <si>
    <t>TXN-08572</t>
  </si>
  <si>
    <t>TXN-08573</t>
  </si>
  <si>
    <t>TXN-08574</t>
  </si>
  <si>
    <t>TXN-08575</t>
  </si>
  <si>
    <t>TXN-08576</t>
  </si>
  <si>
    <t>TXN-08577</t>
  </si>
  <si>
    <t>TXN-08578</t>
  </si>
  <si>
    <t>TXN-08579</t>
  </si>
  <si>
    <t>TXN-08580</t>
  </si>
  <si>
    <t>TXN-08581</t>
  </si>
  <si>
    <t>TXN-08582</t>
  </si>
  <si>
    <t>TXN-08583</t>
  </si>
  <si>
    <t>TXN-08584</t>
  </si>
  <si>
    <t>TXN-08585</t>
  </si>
  <si>
    <t>TXN-08586</t>
  </si>
  <si>
    <t>TXN-08587</t>
  </si>
  <si>
    <t>TXN-08588</t>
  </si>
  <si>
    <t>TXN-08589</t>
  </si>
  <si>
    <t>TXN-08590</t>
  </si>
  <si>
    <t>TXN-08591</t>
  </si>
  <si>
    <t>TXN-08592</t>
  </si>
  <si>
    <t>TXN-08593</t>
  </si>
  <si>
    <t>TXN-08594</t>
  </si>
  <si>
    <t>TXN-08595</t>
  </si>
  <si>
    <t>TXN-08596</t>
  </si>
  <si>
    <t>TXN-08597</t>
  </si>
  <si>
    <t>TXN-08598</t>
  </si>
  <si>
    <t>TXN-08599</t>
  </si>
  <si>
    <t>TXN-08600</t>
  </si>
  <si>
    <t>TXN-08601</t>
  </si>
  <si>
    <t>TXN-08602</t>
  </si>
  <si>
    <t>TXN-08603</t>
  </si>
  <si>
    <t>TXN-08604</t>
  </si>
  <si>
    <t>TXN-08605</t>
  </si>
  <si>
    <t>TXN-08606</t>
  </si>
  <si>
    <t>TXN-08607</t>
  </si>
  <si>
    <t>TXN-08608</t>
  </si>
  <si>
    <t>TXN-08609</t>
  </si>
  <si>
    <t>TXN-08610</t>
  </si>
  <si>
    <t>TXN-08611</t>
  </si>
  <si>
    <t>TXN-08612</t>
  </si>
  <si>
    <t>TXN-08613</t>
  </si>
  <si>
    <t>TXN-08614</t>
  </si>
  <si>
    <t>TXN-08615</t>
  </si>
  <si>
    <t>TXN-08616</t>
  </si>
  <si>
    <t>TXN-08617</t>
  </si>
  <si>
    <t>TXN-08618</t>
  </si>
  <si>
    <t>TXN-08619</t>
  </si>
  <si>
    <t>TXN-08620</t>
  </si>
  <si>
    <t>TXN-08621</t>
  </si>
  <si>
    <t>TXN-08622</t>
  </si>
  <si>
    <t>TXN-08623</t>
  </si>
  <si>
    <t>TXN-08624</t>
  </si>
  <si>
    <t>TXN-08625</t>
  </si>
  <si>
    <t>TXN-08626</t>
  </si>
  <si>
    <t>TXN-08627</t>
  </si>
  <si>
    <t>TXN-08628</t>
  </si>
  <si>
    <t>TXN-08629</t>
  </si>
  <si>
    <t>TXN-08630</t>
  </si>
  <si>
    <t>TXN-08631</t>
  </si>
  <si>
    <t>TXN-08632</t>
  </si>
  <si>
    <t>TXN-08633</t>
  </si>
  <si>
    <t>TXN-08634</t>
  </si>
  <si>
    <t>TXN-08635</t>
  </si>
  <si>
    <t>TXN-08636</t>
  </si>
  <si>
    <t>TXN-08637</t>
  </si>
  <si>
    <t>TXN-08638</t>
  </si>
  <si>
    <t>TXN-08639</t>
  </si>
  <si>
    <t>TXN-08640</t>
  </si>
  <si>
    <t>TXN-08641</t>
  </si>
  <si>
    <t>TXN-08642</t>
  </si>
  <si>
    <t>TXN-08643</t>
  </si>
  <si>
    <t>TXN-08644</t>
  </si>
  <si>
    <t>TXN-08645</t>
  </si>
  <si>
    <t>TXN-08646</t>
  </si>
  <si>
    <t>TXN-08647</t>
  </si>
  <si>
    <t>TXN-08648</t>
  </si>
  <si>
    <t>TXN-08649</t>
  </si>
  <si>
    <t>TXN-08650</t>
  </si>
  <si>
    <t>TXN-08651</t>
  </si>
  <si>
    <t>TXN-08652</t>
  </si>
  <si>
    <t>TXN-08653</t>
  </si>
  <si>
    <t>TXN-08654</t>
  </si>
  <si>
    <t>TXN-08655</t>
  </si>
  <si>
    <t>TXN-08656</t>
  </si>
  <si>
    <t>TXN-08657</t>
  </si>
  <si>
    <t>TXN-08658</t>
  </si>
  <si>
    <t>TXN-08659</t>
  </si>
  <si>
    <t>TXN-08660</t>
  </si>
  <si>
    <t>TXN-08661</t>
  </si>
  <si>
    <t>TXN-08662</t>
  </si>
  <si>
    <t>TXN-08663</t>
  </si>
  <si>
    <t>TXN-08664</t>
  </si>
  <si>
    <t>TXN-08665</t>
  </si>
  <si>
    <t>TXN-08666</t>
  </si>
  <si>
    <t>TXN-08667</t>
  </si>
  <si>
    <t>TXN-08668</t>
  </si>
  <si>
    <t>TXN-08669</t>
  </si>
  <si>
    <t>TXN-08670</t>
  </si>
  <si>
    <t>TXN-08671</t>
  </si>
  <si>
    <t>TXN-08672</t>
  </si>
  <si>
    <t>TXN-08673</t>
  </si>
  <si>
    <t>TXN-08674</t>
  </si>
  <si>
    <t>TXN-08675</t>
  </si>
  <si>
    <t>TXN-08676</t>
  </si>
  <si>
    <t>TXN-08677</t>
  </si>
  <si>
    <t>TXN-08678</t>
  </si>
  <si>
    <t>TXN-08679</t>
  </si>
  <si>
    <t>TXN-08680</t>
  </si>
  <si>
    <t>TXN-08681</t>
  </si>
  <si>
    <t>TXN-08682</t>
  </si>
  <si>
    <t>TXN-08683</t>
  </si>
  <si>
    <t>TXN-08684</t>
  </si>
  <si>
    <t>TXN-08685</t>
  </si>
  <si>
    <t>TXN-08686</t>
  </si>
  <si>
    <t>TXN-08687</t>
  </si>
  <si>
    <t>TXN-08688</t>
  </si>
  <si>
    <t>TXN-08689</t>
  </si>
  <si>
    <t>TXN-08690</t>
  </si>
  <si>
    <t>TXN-08691</t>
  </si>
  <si>
    <t>TXN-08692</t>
  </si>
  <si>
    <t>TXN-08693</t>
  </si>
  <si>
    <t>TXN-08694</t>
  </si>
  <si>
    <t>TXN-08695</t>
  </si>
  <si>
    <t>TXN-08696</t>
  </si>
  <si>
    <t>TXN-08697</t>
  </si>
  <si>
    <t>TXN-08698</t>
  </si>
  <si>
    <t>TXN-08699</t>
  </si>
  <si>
    <t>TXN-08700</t>
  </si>
  <si>
    <t>TXN-08701</t>
  </si>
  <si>
    <t>TXN-08702</t>
  </si>
  <si>
    <t>TXN-08703</t>
  </si>
  <si>
    <t>TXN-08704</t>
  </si>
  <si>
    <t>TXN-08705</t>
  </si>
  <si>
    <t>TXN-08706</t>
  </si>
  <si>
    <t>TXN-08707</t>
  </si>
  <si>
    <t>TXN-08708</t>
  </si>
  <si>
    <t>TXN-08709</t>
  </si>
  <si>
    <t>TXN-08710</t>
  </si>
  <si>
    <t>TXN-08711</t>
  </si>
  <si>
    <t>TXN-08712</t>
  </si>
  <si>
    <t>TXN-08713</t>
  </si>
  <si>
    <t>TXN-08714</t>
  </si>
  <si>
    <t>TXN-08715</t>
  </si>
  <si>
    <t>TXN-08716</t>
  </si>
  <si>
    <t>TXN-08717</t>
  </si>
  <si>
    <t>TXN-08718</t>
  </si>
  <si>
    <t>TXN-08719</t>
  </si>
  <si>
    <t>TXN-08720</t>
  </si>
  <si>
    <t>TXN-08721</t>
  </si>
  <si>
    <t>TXN-08722</t>
  </si>
  <si>
    <t>TXN-08723</t>
  </si>
  <si>
    <t>TXN-08724</t>
  </si>
  <si>
    <t>TXN-08725</t>
  </si>
  <si>
    <t>TXN-08726</t>
  </si>
  <si>
    <t>TXN-08727</t>
  </si>
  <si>
    <t>TXN-08728</t>
  </si>
  <si>
    <t>TXN-08729</t>
  </si>
  <si>
    <t>TXN-08730</t>
  </si>
  <si>
    <t>TXN-08731</t>
  </si>
  <si>
    <t>TXN-08732</t>
  </si>
  <si>
    <t>TXN-08733</t>
  </si>
  <si>
    <t>TXN-08734</t>
  </si>
  <si>
    <t>TXN-08735</t>
  </si>
  <si>
    <t>TXN-08736</t>
  </si>
  <si>
    <t>TXN-08737</t>
  </si>
  <si>
    <t>TXN-08738</t>
  </si>
  <si>
    <t>TXN-08739</t>
  </si>
  <si>
    <t>TXN-08740</t>
  </si>
  <si>
    <t>TXN-08741</t>
  </si>
  <si>
    <t>TXN-08742</t>
  </si>
  <si>
    <t>TXN-08743</t>
  </si>
  <si>
    <t>TXN-08744</t>
  </si>
  <si>
    <t>TXN-08745</t>
  </si>
  <si>
    <t>TXN-08746</t>
  </si>
  <si>
    <t>TXN-08747</t>
  </si>
  <si>
    <t>TXN-08748</t>
  </si>
  <si>
    <t>TXN-08749</t>
  </si>
  <si>
    <t>TXN-08750</t>
  </si>
  <si>
    <t>TXN-08751</t>
  </si>
  <si>
    <t>TXN-08752</t>
  </si>
  <si>
    <t>TXN-08753</t>
  </si>
  <si>
    <t>TXN-08754</t>
  </si>
  <si>
    <t>TXN-08755</t>
  </si>
  <si>
    <t>TXN-08756</t>
  </si>
  <si>
    <t>TXN-08757</t>
  </si>
  <si>
    <t>TXN-08758</t>
  </si>
  <si>
    <t>TXN-08759</t>
  </si>
  <si>
    <t>TXN-08760</t>
  </si>
  <si>
    <t>TXN-08761</t>
  </si>
  <si>
    <t>TXN-08762</t>
  </si>
  <si>
    <t>TXN-08763</t>
  </si>
  <si>
    <t>TXN-08764</t>
  </si>
  <si>
    <t>TXN-08765</t>
  </si>
  <si>
    <t>TXN-08766</t>
  </si>
  <si>
    <t>TXN-08767</t>
  </si>
  <si>
    <t>TXN-08768</t>
  </si>
  <si>
    <t>TXN-08769</t>
  </si>
  <si>
    <t>TXN-08770</t>
  </si>
  <si>
    <t>TXN-08771</t>
  </si>
  <si>
    <t>TXN-08772</t>
  </si>
  <si>
    <t>TXN-08773</t>
  </si>
  <si>
    <t>TXN-08774</t>
  </si>
  <si>
    <t>TXN-08775</t>
  </si>
  <si>
    <t>TXN-08776</t>
  </si>
  <si>
    <t>TXN-08777</t>
  </si>
  <si>
    <t>TXN-08778</t>
  </si>
  <si>
    <t>TXN-08779</t>
  </si>
  <si>
    <t>TXN-08780</t>
  </si>
  <si>
    <t>TXN-08781</t>
  </si>
  <si>
    <t>TXN-08782</t>
  </si>
  <si>
    <t>TXN-08783</t>
  </si>
  <si>
    <t>TXN-08784</t>
  </si>
  <si>
    <t>TXN-08785</t>
  </si>
  <si>
    <t>TXN-08786</t>
  </si>
  <si>
    <t>TXN-08787</t>
  </si>
  <si>
    <t>TXN-08788</t>
  </si>
  <si>
    <t>TXN-08789</t>
  </si>
  <si>
    <t>TXN-08790</t>
  </si>
  <si>
    <t>TXN-08791</t>
  </si>
  <si>
    <t>TXN-08792</t>
  </si>
  <si>
    <t>TXN-08793</t>
  </si>
  <si>
    <t>TXN-08794</t>
  </si>
  <si>
    <t>TXN-08795</t>
  </si>
  <si>
    <t>TXN-08796</t>
  </si>
  <si>
    <t>TXN-08797</t>
  </si>
  <si>
    <t>TXN-08798</t>
  </si>
  <si>
    <t>TXN-08799</t>
  </si>
  <si>
    <t>TXN-08800</t>
  </si>
  <si>
    <t>TXN-08801</t>
  </si>
  <si>
    <t>TXN-08802</t>
  </si>
  <si>
    <t>TXN-08803</t>
  </si>
  <si>
    <t>TXN-08804</t>
  </si>
  <si>
    <t>TXN-08805</t>
  </si>
  <si>
    <t>TXN-08806</t>
  </si>
  <si>
    <t>TXN-08807</t>
  </si>
  <si>
    <t>TXN-08808</t>
  </si>
  <si>
    <t>TXN-08809</t>
  </si>
  <si>
    <t>TXN-08810</t>
  </si>
  <si>
    <t>TXN-08811</t>
  </si>
  <si>
    <t>TXN-08812</t>
  </si>
  <si>
    <t>TXN-08813</t>
  </si>
  <si>
    <t>TXN-08814</t>
  </si>
  <si>
    <t>TXN-08815</t>
  </si>
  <si>
    <t>TXN-08816</t>
  </si>
  <si>
    <t>TXN-08817</t>
  </si>
  <si>
    <t>TXN-08818</t>
  </si>
  <si>
    <t>TXN-08819</t>
  </si>
  <si>
    <t>TXN-08820</t>
  </si>
  <si>
    <t>TXN-08821</t>
  </si>
  <si>
    <t>TXN-08822</t>
  </si>
  <si>
    <t>TXN-08823</t>
  </si>
  <si>
    <t>TXN-08824</t>
  </si>
  <si>
    <t>TXN-08825</t>
  </si>
  <si>
    <t>TXN-08826</t>
  </si>
  <si>
    <t>TXN-08827</t>
  </si>
  <si>
    <t>TXN-08828</t>
  </si>
  <si>
    <t>TXN-08829</t>
  </si>
  <si>
    <t>TXN-08830</t>
  </si>
  <si>
    <t>TXN-08831</t>
  </si>
  <si>
    <t>TXN-08832</t>
  </si>
  <si>
    <t>TXN-08833</t>
  </si>
  <si>
    <t>TXN-08834</t>
  </si>
  <si>
    <t>TXN-08835</t>
  </si>
  <si>
    <t>TXN-08836</t>
  </si>
  <si>
    <t>TXN-08837</t>
  </si>
  <si>
    <t>TXN-08838</t>
  </si>
  <si>
    <t>TXN-08839</t>
  </si>
  <si>
    <t>TXN-08840</t>
  </si>
  <si>
    <t>TXN-08841</t>
  </si>
  <si>
    <t>TXN-08842</t>
  </si>
  <si>
    <t>TXN-08843</t>
  </si>
  <si>
    <t>TXN-08844</t>
  </si>
  <si>
    <t>TXN-08845</t>
  </si>
  <si>
    <t>TXN-08846</t>
  </si>
  <si>
    <t>TXN-08847</t>
  </si>
  <si>
    <t>TXN-08848</t>
  </si>
  <si>
    <t>TXN-08849</t>
  </si>
  <si>
    <t>TXN-08850</t>
  </si>
  <si>
    <t>TXN-08851</t>
  </si>
  <si>
    <t>TXN-08852</t>
  </si>
  <si>
    <t>TXN-08853</t>
  </si>
  <si>
    <t>TXN-08854</t>
  </si>
  <si>
    <t>TXN-08855</t>
  </si>
  <si>
    <t>TXN-08856</t>
  </si>
  <si>
    <t>TXN-08857</t>
  </si>
  <si>
    <t>TXN-08858</t>
  </si>
  <si>
    <t>TXN-08859</t>
  </si>
  <si>
    <t>TXN-08860</t>
  </si>
  <si>
    <t>TXN-08861</t>
  </si>
  <si>
    <t>TXN-08862</t>
  </si>
  <si>
    <t>TXN-08863</t>
  </si>
  <si>
    <t>TXN-08864</t>
  </si>
  <si>
    <t>TXN-08865</t>
  </si>
  <si>
    <t>TXN-08866</t>
  </si>
  <si>
    <t>TXN-08867</t>
  </si>
  <si>
    <t>TXN-08868</t>
  </si>
  <si>
    <t>TXN-08869</t>
  </si>
  <si>
    <t>TXN-08870</t>
  </si>
  <si>
    <t>TXN-08871</t>
  </si>
  <si>
    <t>TXN-08872</t>
  </si>
  <si>
    <t>TXN-08873</t>
  </si>
  <si>
    <t>TXN-08874</t>
  </si>
  <si>
    <t>TXN-08875</t>
  </si>
  <si>
    <t>TXN-08876</t>
  </si>
  <si>
    <t>TXN-08877</t>
  </si>
  <si>
    <t>TXN-08878</t>
  </si>
  <si>
    <t>TXN-08879</t>
  </si>
  <si>
    <t>TXN-08880</t>
  </si>
  <si>
    <t>TXN-08881</t>
  </si>
  <si>
    <t>TXN-08882</t>
  </si>
  <si>
    <t>TXN-08883</t>
  </si>
  <si>
    <t>TXN-08884</t>
  </si>
  <si>
    <t>TXN-08885</t>
  </si>
  <si>
    <t>TXN-08886</t>
  </si>
  <si>
    <t>TXN-08887</t>
  </si>
  <si>
    <t>TXN-08888</t>
  </si>
  <si>
    <t>TXN-08889</t>
  </si>
  <si>
    <t>TXN-08890</t>
  </si>
  <si>
    <t>TXN-08891</t>
  </si>
  <si>
    <t>TXN-08892</t>
  </si>
  <si>
    <t>TXN-08893</t>
  </si>
  <si>
    <t>TXN-08894</t>
  </si>
  <si>
    <t>TXN-08895</t>
  </si>
  <si>
    <t>TXN-08896</t>
  </si>
  <si>
    <t>TXN-08897</t>
  </si>
  <si>
    <t>TXN-08898</t>
  </si>
  <si>
    <t>TXN-08899</t>
  </si>
  <si>
    <t>TXN-08900</t>
  </si>
  <si>
    <t>TXN-08901</t>
  </si>
  <si>
    <t>TXN-08902</t>
  </si>
  <si>
    <t>TXN-08903</t>
  </si>
  <si>
    <t>TXN-08904</t>
  </si>
  <si>
    <t>TXN-08905</t>
  </si>
  <si>
    <t>TXN-08906</t>
  </si>
  <si>
    <t>TXN-08907</t>
  </si>
  <si>
    <t>TXN-08908</t>
  </si>
  <si>
    <t>TXN-08909</t>
  </si>
  <si>
    <t>TXN-08910</t>
  </si>
  <si>
    <t>TXN-08911</t>
  </si>
  <si>
    <t>TXN-08912</t>
  </si>
  <si>
    <t>TXN-08913</t>
  </si>
  <si>
    <t>TXN-08914</t>
  </si>
  <si>
    <t>TXN-08915</t>
  </si>
  <si>
    <t>TXN-08916</t>
  </si>
  <si>
    <t>TXN-08917</t>
  </si>
  <si>
    <t>TXN-08918</t>
  </si>
  <si>
    <t>TXN-08919</t>
  </si>
  <si>
    <t>TXN-08920</t>
  </si>
  <si>
    <t>TXN-08921</t>
  </si>
  <si>
    <t>TXN-08922</t>
  </si>
  <si>
    <t>TXN-08923</t>
  </si>
  <si>
    <t>TXN-08924</t>
  </si>
  <si>
    <t>TXN-08925</t>
  </si>
  <si>
    <t>TXN-08926</t>
  </si>
  <si>
    <t>TXN-08927</t>
  </si>
  <si>
    <t>TXN-08928</t>
  </si>
  <si>
    <t>TXN-08929</t>
  </si>
  <si>
    <t>TXN-08930</t>
  </si>
  <si>
    <t>TXN-08931</t>
  </si>
  <si>
    <t>TXN-08932</t>
  </si>
  <si>
    <t>TXN-08933</t>
  </si>
  <si>
    <t>TXN-08934</t>
  </si>
  <si>
    <t>TXN-08935</t>
  </si>
  <si>
    <t>TXN-08936</t>
  </si>
  <si>
    <t>TXN-08937</t>
  </si>
  <si>
    <t>TXN-08938</t>
  </si>
  <si>
    <t>TXN-08939</t>
  </si>
  <si>
    <t>TXN-08940</t>
  </si>
  <si>
    <t>TXN-08941</t>
  </si>
  <si>
    <t>TXN-08942</t>
  </si>
  <si>
    <t>TXN-08943</t>
  </si>
  <si>
    <t>TXN-08944</t>
  </si>
  <si>
    <t>TXN-08945</t>
  </si>
  <si>
    <t>TXN-08946</t>
  </si>
  <si>
    <t>TXN-08947</t>
  </si>
  <si>
    <t>TXN-08948</t>
  </si>
  <si>
    <t>TXN-08949</t>
  </si>
  <si>
    <t>TXN-08950</t>
  </si>
  <si>
    <t>TXN-08951</t>
  </si>
  <si>
    <t>TXN-08952</t>
  </si>
  <si>
    <t>TXN-08953</t>
  </si>
  <si>
    <t>TXN-08954</t>
  </si>
  <si>
    <t>TXN-08955</t>
  </si>
  <si>
    <t>TXN-08956</t>
  </si>
  <si>
    <t>TXN-08957</t>
  </si>
  <si>
    <t>TXN-08958</t>
  </si>
  <si>
    <t>TXN-08959</t>
  </si>
  <si>
    <t>TXN-08960</t>
  </si>
  <si>
    <t>TXN-08961</t>
  </si>
  <si>
    <t>TXN-08962</t>
  </si>
  <si>
    <t>TXN-08963</t>
  </si>
  <si>
    <t>TXN-08964</t>
  </si>
  <si>
    <t>TXN-08965</t>
  </si>
  <si>
    <t>TXN-08966</t>
  </si>
  <si>
    <t>TXN-08967</t>
  </si>
  <si>
    <t>TXN-08968</t>
  </si>
  <si>
    <t>TXN-08969</t>
  </si>
  <si>
    <t>TXN-08970</t>
  </si>
  <si>
    <t>TXN-08971</t>
  </si>
  <si>
    <t>TXN-08972</t>
  </si>
  <si>
    <t>TXN-08973</t>
  </si>
  <si>
    <t>TXN-08974</t>
  </si>
  <si>
    <t>TXN-08975</t>
  </si>
  <si>
    <t>TXN-08976</t>
  </si>
  <si>
    <t>TXN-08977</t>
  </si>
  <si>
    <t>TXN-08978</t>
  </si>
  <si>
    <t>TXN-08979</t>
  </si>
  <si>
    <t>TXN-08980</t>
  </si>
  <si>
    <t>TXN-08981</t>
  </si>
  <si>
    <t>TXN-08982</t>
  </si>
  <si>
    <t>TXN-08983</t>
  </si>
  <si>
    <t>TXN-08984</t>
  </si>
  <si>
    <t>TXN-08985</t>
  </si>
  <si>
    <t>TXN-08986</t>
  </si>
  <si>
    <t>TXN-08987</t>
  </si>
  <si>
    <t>TXN-08988</t>
  </si>
  <si>
    <t>TXN-08989</t>
  </si>
  <si>
    <t>TXN-08990</t>
  </si>
  <si>
    <t>TXN-08991</t>
  </si>
  <si>
    <t>TXN-08992</t>
  </si>
  <si>
    <t>TXN-08993</t>
  </si>
  <si>
    <t>TXN-08994</t>
  </si>
  <si>
    <t>TXN-08995</t>
  </si>
  <si>
    <t>TXN-08996</t>
  </si>
  <si>
    <t>TXN-08997</t>
  </si>
  <si>
    <t>TXN-08998</t>
  </si>
  <si>
    <t>TXN-08999</t>
  </si>
  <si>
    <t>TXN-09000</t>
  </si>
  <si>
    <t>TXN-09001</t>
  </si>
  <si>
    <t>TXN-09002</t>
  </si>
  <si>
    <t>TXN-09003</t>
  </si>
  <si>
    <t>TXN-09004</t>
  </si>
  <si>
    <t>TXN-09005</t>
  </si>
  <si>
    <t>TXN-09006</t>
  </si>
  <si>
    <t>TXN-09007</t>
  </si>
  <si>
    <t>TXN-09008</t>
  </si>
  <si>
    <t>TXN-09009</t>
  </si>
  <si>
    <t>TXN-09010</t>
  </si>
  <si>
    <t>TXN-09011</t>
  </si>
  <si>
    <t>TXN-09012</t>
  </si>
  <si>
    <t>TXN-09013</t>
  </si>
  <si>
    <t>TXN-09014</t>
  </si>
  <si>
    <t>TXN-09015</t>
  </si>
  <si>
    <t>TXN-09016</t>
  </si>
  <si>
    <t>TXN-09017</t>
  </si>
  <si>
    <t>TXN-09018</t>
  </si>
  <si>
    <t>TXN-09019</t>
  </si>
  <si>
    <t>TXN-09020</t>
  </si>
  <si>
    <t>TXN-09021</t>
  </si>
  <si>
    <t>TXN-09022</t>
  </si>
  <si>
    <t>TXN-09023</t>
  </si>
  <si>
    <t>TXN-09024</t>
  </si>
  <si>
    <t>TXN-09025</t>
  </si>
  <si>
    <t>TXN-09026</t>
  </si>
  <si>
    <t>TXN-09027</t>
  </si>
  <si>
    <t>TXN-09028</t>
  </si>
  <si>
    <t>TXN-09029</t>
  </si>
  <si>
    <t>TXN-09030</t>
  </si>
  <si>
    <t>TXN-09031</t>
  </si>
  <si>
    <t>TXN-09032</t>
  </si>
  <si>
    <t>TXN-09033</t>
  </si>
  <si>
    <t>TXN-09034</t>
  </si>
  <si>
    <t>TXN-09035</t>
  </si>
  <si>
    <t>TXN-09036</t>
  </si>
  <si>
    <t>TXN-09037</t>
  </si>
  <si>
    <t>TXN-09038</t>
  </si>
  <si>
    <t>TXN-09039</t>
  </si>
  <si>
    <t>TXN-09040</t>
  </si>
  <si>
    <t>TXN-09041</t>
  </si>
  <si>
    <t>TXN-09042</t>
  </si>
  <si>
    <t>TXN-09043</t>
  </si>
  <si>
    <t>TXN-09044</t>
  </si>
  <si>
    <t>TXN-09045</t>
  </si>
  <si>
    <t>TXN-09046</t>
  </si>
  <si>
    <t>TXN-09047</t>
  </si>
  <si>
    <t>TXN-09048</t>
  </si>
  <si>
    <t>TXN-09049</t>
  </si>
  <si>
    <t>TXN-09050</t>
  </si>
  <si>
    <t>TXN-09051</t>
  </si>
  <si>
    <t>TXN-09052</t>
  </si>
  <si>
    <t>TXN-09053</t>
  </si>
  <si>
    <t>TXN-09054</t>
  </si>
  <si>
    <t>TXN-09055</t>
  </si>
  <si>
    <t>TXN-09056</t>
  </si>
  <si>
    <t>TXN-09057</t>
  </si>
  <si>
    <t>TXN-09058</t>
  </si>
  <si>
    <t>TXN-09059</t>
  </si>
  <si>
    <t>TXN-09060</t>
  </si>
  <si>
    <t>TXN-09061</t>
  </si>
  <si>
    <t>TXN-09062</t>
  </si>
  <si>
    <t>TXN-09063</t>
  </si>
  <si>
    <t>TXN-09064</t>
  </si>
  <si>
    <t>TXN-09065</t>
  </si>
  <si>
    <t>TXN-09066</t>
  </si>
  <si>
    <t>TXN-09067</t>
  </si>
  <si>
    <t>TXN-09068</t>
  </si>
  <si>
    <t>TXN-09069</t>
  </si>
  <si>
    <t>TXN-09070</t>
  </si>
  <si>
    <t>TXN-09071</t>
  </si>
  <si>
    <t>TXN-09072</t>
  </si>
  <si>
    <t>TXN-09073</t>
  </si>
  <si>
    <t>TXN-09074</t>
  </si>
  <si>
    <t>TXN-09075</t>
  </si>
  <si>
    <t>TXN-09076</t>
  </si>
  <si>
    <t>TXN-09077</t>
  </si>
  <si>
    <t>TXN-09078</t>
  </si>
  <si>
    <t>TXN-09079</t>
  </si>
  <si>
    <t>TXN-09080</t>
  </si>
  <si>
    <t>TXN-09081</t>
  </si>
  <si>
    <t>TXN-09082</t>
  </si>
  <si>
    <t>TXN-09083</t>
  </si>
  <si>
    <t>TXN-09084</t>
  </si>
  <si>
    <t>TXN-09085</t>
  </si>
  <si>
    <t>TXN-09086</t>
  </si>
  <si>
    <t>TXN-09087</t>
  </si>
  <si>
    <t>TXN-09088</t>
  </si>
  <si>
    <t>TXN-09089</t>
  </si>
  <si>
    <t>TXN-09090</t>
  </si>
  <si>
    <t>TXN-09091</t>
  </si>
  <si>
    <t>TXN-09092</t>
  </si>
  <si>
    <t>TXN-09093</t>
  </si>
  <si>
    <t>TXN-09094</t>
  </si>
  <si>
    <t>TXN-09095</t>
  </si>
  <si>
    <t>TXN-09096</t>
  </si>
  <si>
    <t>TXN-09097</t>
  </si>
  <si>
    <t>TXN-09098</t>
  </si>
  <si>
    <t>TXN-09099</t>
  </si>
  <si>
    <t>TXN-09100</t>
  </si>
  <si>
    <t>TXN-09101</t>
  </si>
  <si>
    <t>TXN-09102</t>
  </si>
  <si>
    <t>TXN-09103</t>
  </si>
  <si>
    <t>TXN-09104</t>
  </si>
  <si>
    <t>TXN-09105</t>
  </si>
  <si>
    <t>TXN-09106</t>
  </si>
  <si>
    <t>TXN-09107</t>
  </si>
  <si>
    <t>TXN-09108</t>
  </si>
  <si>
    <t>TXN-09109</t>
  </si>
  <si>
    <t>TXN-09110</t>
  </si>
  <si>
    <t>TXN-09111</t>
  </si>
  <si>
    <t>TXN-09112</t>
  </si>
  <si>
    <t>TXN-09113</t>
  </si>
  <si>
    <t>TXN-09114</t>
  </si>
  <si>
    <t>TXN-09115</t>
  </si>
  <si>
    <t>TXN-09116</t>
  </si>
  <si>
    <t>TXN-09117</t>
  </si>
  <si>
    <t>TXN-09118</t>
  </si>
  <si>
    <t>TXN-09119</t>
  </si>
  <si>
    <t>TXN-09120</t>
  </si>
  <si>
    <t>TXN-09121</t>
  </si>
  <si>
    <t>TXN-09122</t>
  </si>
  <si>
    <t>TXN-09123</t>
  </si>
  <si>
    <t>TXN-09124</t>
  </si>
  <si>
    <t>TXN-09125</t>
  </si>
  <si>
    <t>TXN-09126</t>
  </si>
  <si>
    <t>TXN-09127</t>
  </si>
  <si>
    <t>TXN-09128</t>
  </si>
  <si>
    <t>TXN-09129</t>
  </si>
  <si>
    <t>TXN-09130</t>
  </si>
  <si>
    <t>TXN-09131</t>
  </si>
  <si>
    <t>TXN-09132</t>
  </si>
  <si>
    <t>TXN-09133</t>
  </si>
  <si>
    <t>TXN-09134</t>
  </si>
  <si>
    <t>TXN-09135</t>
  </si>
  <si>
    <t>TXN-09136</t>
  </si>
  <si>
    <t>TXN-09137</t>
  </si>
  <si>
    <t>TXN-09138</t>
  </si>
  <si>
    <t>TXN-09139</t>
  </si>
  <si>
    <t>TXN-09140</t>
  </si>
  <si>
    <t>TXN-09141</t>
  </si>
  <si>
    <t>TXN-09142</t>
  </si>
  <si>
    <t>TXN-09143</t>
  </si>
  <si>
    <t>TXN-09144</t>
  </si>
  <si>
    <t>TXN-09145</t>
  </si>
  <si>
    <t>TXN-09146</t>
  </si>
  <si>
    <t>TXN-09147</t>
  </si>
  <si>
    <t>TXN-09148</t>
  </si>
  <si>
    <t>TXN-09149</t>
  </si>
  <si>
    <t>TXN-09150</t>
  </si>
  <si>
    <t>TXN-09151</t>
  </si>
  <si>
    <t>TXN-09152</t>
  </si>
  <si>
    <t>TXN-09153</t>
  </si>
  <si>
    <t>TXN-09154</t>
  </si>
  <si>
    <t>TXN-09155</t>
  </si>
  <si>
    <t>TXN-09156</t>
  </si>
  <si>
    <t>TXN-09157</t>
  </si>
  <si>
    <t>TXN-09158</t>
  </si>
  <si>
    <t>TXN-09159</t>
  </si>
  <si>
    <t>TXN-09160</t>
  </si>
  <si>
    <t>TXN-09161</t>
  </si>
  <si>
    <t>TXN-09162</t>
  </si>
  <si>
    <t>TXN-09163</t>
  </si>
  <si>
    <t>TXN-09164</t>
  </si>
  <si>
    <t>TXN-09165</t>
  </si>
  <si>
    <t>TXN-09166</t>
  </si>
  <si>
    <t>TXN-09167</t>
  </si>
  <si>
    <t>TXN-09168</t>
  </si>
  <si>
    <t>TXN-09169</t>
  </si>
  <si>
    <t>TXN-09170</t>
  </si>
  <si>
    <t>TXN-09171</t>
  </si>
  <si>
    <t>TXN-09172</t>
  </si>
  <si>
    <t>TXN-09173</t>
  </si>
  <si>
    <t>TXN-09174</t>
  </si>
  <si>
    <t>TXN-09175</t>
  </si>
  <si>
    <t>TXN-09176</t>
  </si>
  <si>
    <t>TXN-09177</t>
  </si>
  <si>
    <t>TXN-09178</t>
  </si>
  <si>
    <t>TXN-09179</t>
  </si>
  <si>
    <t>TXN-09180</t>
  </si>
  <si>
    <t>TXN-09181</t>
  </si>
  <si>
    <t>TXN-09182</t>
  </si>
  <si>
    <t>TXN-09183</t>
  </si>
  <si>
    <t>TXN-09184</t>
  </si>
  <si>
    <t>TXN-09185</t>
  </si>
  <si>
    <t>TXN-09186</t>
  </si>
  <si>
    <t>TXN-09187</t>
  </si>
  <si>
    <t>TXN-09188</t>
  </si>
  <si>
    <t>TXN-09189</t>
  </si>
  <si>
    <t>TXN-09190</t>
  </si>
  <si>
    <t>TXN-09191</t>
  </si>
  <si>
    <t>TXN-09192</t>
  </si>
  <si>
    <t>TXN-09193</t>
  </si>
  <si>
    <t>TXN-09194</t>
  </si>
  <si>
    <t>TXN-09195</t>
  </si>
  <si>
    <t>TXN-09196</t>
  </si>
  <si>
    <t>TXN-09197</t>
  </si>
  <si>
    <t>TXN-09198</t>
  </si>
  <si>
    <t>TXN-09199</t>
  </si>
  <si>
    <t>TXN-09200</t>
  </si>
  <si>
    <t>TXN-09201</t>
  </si>
  <si>
    <t>TXN-09202</t>
  </si>
  <si>
    <t>TXN-09203</t>
  </si>
  <si>
    <t>TXN-09204</t>
  </si>
  <si>
    <t>TXN-09205</t>
  </si>
  <si>
    <t>TXN-09206</t>
  </si>
  <si>
    <t>TXN-09207</t>
  </si>
  <si>
    <t>TXN-09208</t>
  </si>
  <si>
    <t>TXN-09209</t>
  </si>
  <si>
    <t>TXN-09210</t>
  </si>
  <si>
    <t>TXN-09211</t>
  </si>
  <si>
    <t>TXN-09212</t>
  </si>
  <si>
    <t>TXN-09213</t>
  </si>
  <si>
    <t>TXN-09214</t>
  </si>
  <si>
    <t>TXN-09215</t>
  </si>
  <si>
    <t>TXN-09216</t>
  </si>
  <si>
    <t>TXN-09217</t>
  </si>
  <si>
    <t>TXN-09218</t>
  </si>
  <si>
    <t>TXN-09219</t>
  </si>
  <si>
    <t>TXN-09220</t>
  </si>
  <si>
    <t>TXN-09221</t>
  </si>
  <si>
    <t>TXN-09222</t>
  </si>
  <si>
    <t>TXN-09223</t>
  </si>
  <si>
    <t>TXN-09224</t>
  </si>
  <si>
    <t>TXN-09225</t>
  </si>
  <si>
    <t>TXN-09226</t>
  </si>
  <si>
    <t>TXN-09227</t>
  </si>
  <si>
    <t>TXN-09228</t>
  </si>
  <si>
    <t>TXN-09229</t>
  </si>
  <si>
    <t>TXN-09230</t>
  </si>
  <si>
    <t>TXN-09231</t>
  </si>
  <si>
    <t>TXN-09232</t>
  </si>
  <si>
    <t>TXN-09233</t>
  </si>
  <si>
    <t>TXN-09234</t>
  </si>
  <si>
    <t>TXN-09235</t>
  </si>
  <si>
    <t>TXN-09236</t>
  </si>
  <si>
    <t>TXN-09237</t>
  </si>
  <si>
    <t>TXN-09238</t>
  </si>
  <si>
    <t>TXN-09239</t>
  </si>
  <si>
    <t>TXN-09240</t>
  </si>
  <si>
    <t>TXN-09241</t>
  </si>
  <si>
    <t>TXN-09242</t>
  </si>
  <si>
    <t>TXN-09243</t>
  </si>
  <si>
    <t>TXN-09244</t>
  </si>
  <si>
    <t>TXN-09245</t>
  </si>
  <si>
    <t>TXN-09246</t>
  </si>
  <si>
    <t>TXN-09247</t>
  </si>
  <si>
    <t>TXN-09248</t>
  </si>
  <si>
    <t>TXN-09249</t>
  </si>
  <si>
    <t>TXN-09250</t>
  </si>
  <si>
    <t>TXN-09251</t>
  </si>
  <si>
    <t>TXN-09252</t>
  </si>
  <si>
    <t>TXN-09253</t>
  </si>
  <si>
    <t>TXN-09254</t>
  </si>
  <si>
    <t>TXN-09255</t>
  </si>
  <si>
    <t>TXN-09256</t>
  </si>
  <si>
    <t>TXN-09257</t>
  </si>
  <si>
    <t>TXN-09258</t>
  </si>
  <si>
    <t>TXN-09259</t>
  </si>
  <si>
    <t>TXN-09260</t>
  </si>
  <si>
    <t>TXN-09261</t>
  </si>
  <si>
    <t>TXN-09262</t>
  </si>
  <si>
    <t>TXN-09263</t>
  </si>
  <si>
    <t>TXN-09264</t>
  </si>
  <si>
    <t>TXN-09265</t>
  </si>
  <si>
    <t>TXN-09266</t>
  </si>
  <si>
    <t>TXN-09267</t>
  </si>
  <si>
    <t>TXN-09268</t>
  </si>
  <si>
    <t>TXN-09269</t>
  </si>
  <si>
    <t>TXN-09270</t>
  </si>
  <si>
    <t>TXN-09271</t>
  </si>
  <si>
    <t>TXN-09272</t>
  </si>
  <si>
    <t>TXN-09273</t>
  </si>
  <si>
    <t>TXN-09274</t>
  </si>
  <si>
    <t>TXN-09275</t>
  </si>
  <si>
    <t>TXN-09276</t>
  </si>
  <si>
    <t>TXN-09277</t>
  </si>
  <si>
    <t>TXN-09278</t>
  </si>
  <si>
    <t>TXN-09279</t>
  </si>
  <si>
    <t>TXN-09280</t>
  </si>
  <si>
    <t>TXN-09281</t>
  </si>
  <si>
    <t>TXN-09282</t>
  </si>
  <si>
    <t>TXN-09283</t>
  </si>
  <si>
    <t>TXN-09284</t>
  </si>
  <si>
    <t>TXN-09285</t>
  </si>
  <si>
    <t>TXN-09286</t>
  </si>
  <si>
    <t>TXN-09287</t>
  </si>
  <si>
    <t>TXN-09288</t>
  </si>
  <si>
    <t>TXN-09289</t>
  </si>
  <si>
    <t>TXN-09290</t>
  </si>
  <si>
    <t>TXN-09291</t>
  </si>
  <si>
    <t>TXN-09292</t>
  </si>
  <si>
    <t>TXN-09293</t>
  </si>
  <si>
    <t>TXN-09294</t>
  </si>
  <si>
    <t>TXN-09295</t>
  </si>
  <si>
    <t>TXN-09296</t>
  </si>
  <si>
    <t>TXN-09297</t>
  </si>
  <si>
    <t>TXN-09298</t>
  </si>
  <si>
    <t>TXN-09299</t>
  </si>
  <si>
    <t>TXN-09300</t>
  </si>
  <si>
    <t>TXN-09301</t>
  </si>
  <si>
    <t>TXN-09302</t>
  </si>
  <si>
    <t>TXN-09303</t>
  </si>
  <si>
    <t>TXN-09304</t>
  </si>
  <si>
    <t>TXN-09305</t>
  </si>
  <si>
    <t>TXN-09306</t>
  </si>
  <si>
    <t>TXN-09307</t>
  </si>
  <si>
    <t>TXN-09308</t>
  </si>
  <si>
    <t>TXN-09309</t>
  </si>
  <si>
    <t>TXN-09310</t>
  </si>
  <si>
    <t>TXN-09311</t>
  </si>
  <si>
    <t>TXN-09312</t>
  </si>
  <si>
    <t>TXN-09313</t>
  </si>
  <si>
    <t>TXN-09314</t>
  </si>
  <si>
    <t>TXN-09315</t>
  </si>
  <si>
    <t>TXN-09316</t>
  </si>
  <si>
    <t>TXN-09317</t>
  </si>
  <si>
    <t>TXN-09318</t>
  </si>
  <si>
    <t>TXN-09319</t>
  </si>
  <si>
    <t>TXN-09320</t>
  </si>
  <si>
    <t>TXN-09321</t>
  </si>
  <si>
    <t>TXN-09322</t>
  </si>
  <si>
    <t>TXN-09323</t>
  </si>
  <si>
    <t>TXN-09324</t>
  </si>
  <si>
    <t>TXN-09325</t>
  </si>
  <si>
    <t>TXN-09326</t>
  </si>
  <si>
    <t>TXN-09327</t>
  </si>
  <si>
    <t>TXN-09328</t>
  </si>
  <si>
    <t>TXN-09329</t>
  </si>
  <si>
    <t>TXN-09330</t>
  </si>
  <si>
    <t>TXN-09331</t>
  </si>
  <si>
    <t>TXN-09332</t>
  </si>
  <si>
    <t>TXN-09333</t>
  </si>
  <si>
    <t>TXN-09334</t>
  </si>
  <si>
    <t>TXN-09335</t>
  </si>
  <si>
    <t>TXN-09336</t>
  </si>
  <si>
    <t>TXN-09337</t>
  </si>
  <si>
    <t>TXN-09338</t>
  </si>
  <si>
    <t>TXN-09339</t>
  </si>
  <si>
    <t>TXN-09340</t>
  </si>
  <si>
    <t>TXN-09341</t>
  </si>
  <si>
    <t>TXN-09342</t>
  </si>
  <si>
    <t>TXN-09343</t>
  </si>
  <si>
    <t>TXN-09344</t>
  </si>
  <si>
    <t>TXN-09345</t>
  </si>
  <si>
    <t>TXN-09346</t>
  </si>
  <si>
    <t>TXN-09347</t>
  </si>
  <si>
    <t>TXN-09348</t>
  </si>
  <si>
    <t>TXN-09349</t>
  </si>
  <si>
    <t>TXN-09350</t>
  </si>
  <si>
    <t>TXN-09351</t>
  </si>
  <si>
    <t>TXN-09352</t>
  </si>
  <si>
    <t>TXN-09353</t>
  </si>
  <si>
    <t>TXN-09354</t>
  </si>
  <si>
    <t>TXN-09355</t>
  </si>
  <si>
    <t>TXN-09356</t>
  </si>
  <si>
    <t>TXN-09357</t>
  </si>
  <si>
    <t>TXN-09358</t>
  </si>
  <si>
    <t>TXN-09359</t>
  </si>
  <si>
    <t>TXN-09360</t>
  </si>
  <si>
    <t>date</t>
  </si>
  <si>
    <t>01-01-2020</t>
  </si>
  <si>
    <t>02-01-2020</t>
  </si>
  <si>
    <t>03-01-2020</t>
  </si>
  <si>
    <t>04-01-2020</t>
  </si>
  <si>
    <t>05-01-2020</t>
  </si>
  <si>
    <t>06-01-2020</t>
  </si>
  <si>
    <t>07-01-2020</t>
  </si>
  <si>
    <t>08-01-2020</t>
  </si>
  <si>
    <t>21-01-2020</t>
  </si>
  <si>
    <t>22-01-2020</t>
  </si>
  <si>
    <t>23-01-2020</t>
  </si>
  <si>
    <t>24-01-2020</t>
  </si>
  <si>
    <t>25-01-2020</t>
  </si>
  <si>
    <t>26-01-2020</t>
  </si>
  <si>
    <t>27-01-2020</t>
  </si>
  <si>
    <t>28-01-2020</t>
  </si>
  <si>
    <t>29-01-2020</t>
  </si>
  <si>
    <t>30-01-2020</t>
  </si>
  <si>
    <t>31-01-2020</t>
  </si>
  <si>
    <t>01-02-2020</t>
  </si>
  <si>
    <t>02-02-2020</t>
  </si>
  <si>
    <t>03-02-2020</t>
  </si>
  <si>
    <t>04-02-2020</t>
  </si>
  <si>
    <t>05-02-2020</t>
  </si>
  <si>
    <t>06-02-2020</t>
  </si>
  <si>
    <t>07-02-2020</t>
  </si>
  <si>
    <t>08-02-2020</t>
  </si>
  <si>
    <t>09-02-2020</t>
  </si>
  <si>
    <t>10-02-2020</t>
  </si>
  <si>
    <t>03-03-2020</t>
  </si>
  <si>
    <t>04-03-2020</t>
  </si>
  <si>
    <t>05-03-2020</t>
  </si>
  <si>
    <t>06-03-2020</t>
  </si>
  <si>
    <t>07-03-2020</t>
  </si>
  <si>
    <t>08-03-2020</t>
  </si>
  <si>
    <t>09-03-2020</t>
  </si>
  <si>
    <t>10-03-2020</t>
  </si>
  <si>
    <t>11-03-2020</t>
  </si>
  <si>
    <t>12-03-2020</t>
  </si>
  <si>
    <t>13-03-2020</t>
  </si>
  <si>
    <t>14-03-2020</t>
  </si>
  <si>
    <t>15-03-2020</t>
  </si>
  <si>
    <t>16-03-2020</t>
  </si>
  <si>
    <t>17-03-2020</t>
  </si>
  <si>
    <t>18-03-2020</t>
  </si>
  <si>
    <t>31-03-2020</t>
  </si>
  <si>
    <t>17-04-2020</t>
  </si>
  <si>
    <t>18-04-2020</t>
  </si>
  <si>
    <t>19-04-2020</t>
  </si>
  <si>
    <t>20-04-2020</t>
  </si>
  <si>
    <t>21-04-2020</t>
  </si>
  <si>
    <t>22-04-2020</t>
  </si>
  <si>
    <t>23-04-2020</t>
  </si>
  <si>
    <t>24-04-2020</t>
  </si>
  <si>
    <t>25-04-2020</t>
  </si>
  <si>
    <t>26-04-2020</t>
  </si>
  <si>
    <t>27-04-2020</t>
  </si>
  <si>
    <t>28-04-2020</t>
  </si>
  <si>
    <t>29-04-2020</t>
  </si>
  <si>
    <t>30-04-2020</t>
  </si>
  <si>
    <t>01-05-2020</t>
  </si>
  <si>
    <t>02-05-2020</t>
  </si>
  <si>
    <t>03-05-2020</t>
  </si>
  <si>
    <t>04-05-2020</t>
  </si>
  <si>
    <t>05-05-2020</t>
  </si>
  <si>
    <t>06-05-2020</t>
  </si>
  <si>
    <t>07-05-2020</t>
  </si>
  <si>
    <t>18-07-2020</t>
  </si>
  <si>
    <t>19-07-2020</t>
  </si>
  <si>
    <t>20-07-2020</t>
  </si>
  <si>
    <t>21-07-2020</t>
  </si>
  <si>
    <t>22-07-2020</t>
  </si>
  <si>
    <t>23-07-2020</t>
  </si>
  <si>
    <t>24-07-2020</t>
  </si>
  <si>
    <t>25-07-2020</t>
  </si>
  <si>
    <t>26-07-2020</t>
  </si>
  <si>
    <t>27-07-2020</t>
  </si>
  <si>
    <t>28-07-2020</t>
  </si>
  <si>
    <t>29-07-2020</t>
  </si>
  <si>
    <t>30-07-2020</t>
  </si>
  <si>
    <t>31-07-2020</t>
  </si>
  <si>
    <t>01-08-2020</t>
  </si>
  <si>
    <t>02-08-2020</t>
  </si>
  <si>
    <t>03-08-2020</t>
  </si>
  <si>
    <t>04-08-2020</t>
  </si>
  <si>
    <t>05-08-2020</t>
  </si>
  <si>
    <t>06-08-2020</t>
  </si>
  <si>
    <t>07-08-2020</t>
  </si>
  <si>
    <t>08-08-2020</t>
  </si>
  <si>
    <t>09-08-2020</t>
  </si>
  <si>
    <t>10-08-2020</t>
  </si>
  <si>
    <t>11-08-2020</t>
  </si>
  <si>
    <t>12-08-2020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</si>
  <si>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</si>
  <si>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</si>
  <si>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</si>
  <si>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</si>
  <si>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</si>
  <si>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</si>
  <si>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</si>
  <si>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</si>
  <si>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</si>
  <si>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</si>
  <si>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</si>
  <si>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</si>
  <si>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</si>
  <si>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</si>
  <si>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</si>
  <si>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</si>
  <si>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</si>
  <si>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30-08-2020</t>
  </si>
  <si>
    <t>31-08-2020</t>
  </si>
  <si>
    <t>01-09-2020</t>
  </si>
  <si>
    <t>02-09-2020</t>
  </si>
  <si>
    <t>03-09-2020</t>
  </si>
  <si>
    <t>04-09-2020</t>
  </si>
  <si>
    <t>05-09-2020</t>
  </si>
  <si>
    <t>06-09-2020</t>
  </si>
  <si>
    <t>07-09-2020</t>
  </si>
  <si>
    <t>08-09-2020</t>
  </si>
  <si>
    <t>09-09-2020</t>
  </si>
  <si>
    <t>10-09-2020</t>
  </si>
  <si>
    <t>11-09-2020</t>
  </si>
  <si>
    <t>12-09-2020</t>
  </si>
  <si>
    <t>13-09-2020</t>
  </si>
  <si>
    <t>14-09-2020</t>
  </si>
  <si>
    <t>15-09-2020</t>
  </si>
  <si>
    <t>16-09-2020</t>
  </si>
  <si>
    <t>20-10-2020</t>
  </si>
  <si>
    <t>21-10-2020</t>
  </si>
  <si>
    <t>22-10-2020</t>
  </si>
  <si>
    <t>23-10-2020</t>
  </si>
  <si>
    <t>24-10-2020</t>
  </si>
  <si>
    <t>25-10-2020</t>
  </si>
  <si>
    <t>26-10-2020</t>
  </si>
  <si>
    <t>27-10-2020</t>
  </si>
  <si>
    <t>28-10-2020</t>
  </si>
  <si>
    <t>29-10-2020</t>
  </si>
  <si>
    <t>30-10-2020</t>
  </si>
  <si>
    <t>31-10-2020</t>
  </si>
  <si>
    <t>01-11-2020</t>
  </si>
  <si>
    <t>02-11-2020</t>
  </si>
  <si>
    <t>03-11-2020</t>
  </si>
  <si>
    <t>04-11-2020</t>
  </si>
  <si>
    <t>05-11-2020</t>
  </si>
  <si>
    <t>06-11-2020</t>
  </si>
  <si>
    <t>07-11-2020</t>
  </si>
  <si>
    <t>08-11-2020</t>
  </si>
  <si>
    <t>09-11-2020</t>
  </si>
  <si>
    <t>10-11-2020</t>
  </si>
  <si>
    <t>11-11-2020</t>
  </si>
  <si>
    <t>12-11-2020</t>
  </si>
  <si>
    <t>13-11-2020</t>
  </si>
  <si>
    <t>14-11-2020</t>
  </si>
  <si>
    <t>15-11-2020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</si>
  <si>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</si>
  <si>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</si>
  <si>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</si>
  <si>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</si>
  <si>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</si>
  <si>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</si>
  <si>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</si>
  <si>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</si>
  <si>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</si>
  <si>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</si>
  <si>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</si>
  <si>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</si>
  <si>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</si>
  <si>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</si>
  <si>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</si>
  <si>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</si>
  <si>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</si>
  <si>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</si>
  <si>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</si>
  <si>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</si>
  <si>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</si>
  <si>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</si>
  <si>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</si>
  <si>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</si>
  <si>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</si>
  <si>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</si>
  <si>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</si>
  <si>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</si>
  <si>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</si>
  <si>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</si>
  <si>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</si>
  <si>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</si>
  <si>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</si>
  <si>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</si>
  <si>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</si>
  <si>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</si>
  <si>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</si>
  <si>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</si>
  <si>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</si>
  <si>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</si>
  <si>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</si>
  <si>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</si>
  <si>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</si>
  <si>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</si>
  <si>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</si>
  <si>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</si>
  <si>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</si>
  <si>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</si>
  <si>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</si>
  <si>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</si>
  <si>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</si>
  <si>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</si>
  <si>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</si>
  <si>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</si>
  <si>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</si>
  <si>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</si>
  <si>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</si>
  <si>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</si>
  <si>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</si>
  <si>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09-03-2021</t>
  </si>
  <si>
    <t>10-03-2021</t>
  </si>
  <si>
    <t>11-03-2021</t>
  </si>
  <si>
    <t>12-03-2021</t>
  </si>
  <si>
    <t>13-03-2021</t>
  </si>
  <si>
    <t>14-03-2021</t>
  </si>
  <si>
    <t>15-03-2021</t>
  </si>
  <si>
    <t>16-03-2021</t>
  </si>
  <si>
    <t>17-03-2021</t>
  </si>
  <si>
    <t>18-03-2021</t>
  </si>
  <si>
    <t>19-03-2021</t>
  </si>
  <si>
    <t>20-03-2021</t>
  </si>
  <si>
    <t>21-03-2021</t>
  </si>
  <si>
    <t>22-03-2021</t>
  </si>
  <si>
    <t>23-03-2021</t>
  </si>
  <si>
    <t>06-04-2021</t>
  </si>
  <si>
    <t>07-04-2021</t>
  </si>
  <si>
    <t>08-04-2021</t>
  </si>
  <si>
    <t>09-04-2021</t>
  </si>
  <si>
    <t>10-04-2021</t>
  </si>
  <si>
    <t>11-04-2021</t>
  </si>
  <si>
    <t>12-04-2021</t>
  </si>
  <si>
    <t>13-04-2021</t>
  </si>
  <si>
    <t>14-04-2021</t>
  </si>
  <si>
    <t>15-04-2021</t>
  </si>
  <si>
    <t>16-04-2021</t>
  </si>
  <si>
    <t>17-04-2021</t>
  </si>
  <si>
    <t>18-04-2021</t>
  </si>
  <si>
    <t>19-04-2021</t>
  </si>
  <si>
    <t>20-04-2021</t>
  </si>
  <si>
    <t>21-04-2021</t>
  </si>
  <si>
    <t>22-04-2021</t>
  </si>
  <si>
    <t>23-04-2021</t>
  </si>
  <si>
    <t>24-04-2021</t>
  </si>
  <si>
    <t>25-04-2021</t>
  </si>
  <si>
    <t>26-04-2021</t>
  </si>
  <si>
    <t>27-04-2021</t>
  </si>
  <si>
    <t>28-04-2021</t>
  </si>
  <si>
    <t>29-04-2021</t>
  </si>
  <si>
    <t>30-04-2021</t>
  </si>
  <si>
    <t>01-05-2021</t>
  </si>
  <si>
    <t>02-05-2021</t>
  </si>
  <si>
    <t>03-05-2021</t>
  </si>
  <si>
    <t>04-05-2021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</si>
  <si>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</si>
  <si>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</si>
  <si>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</si>
  <si>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</si>
  <si>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</si>
  <si>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</si>
  <si>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</si>
  <si>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</si>
  <si>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</si>
  <si>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</si>
  <si>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</si>
  <si>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</si>
  <si>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</si>
  <si>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</si>
  <si>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</si>
  <si>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</si>
  <si>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21-05-2021</t>
  </si>
  <si>
    <t>22-05-2021</t>
  </si>
  <si>
    <t>23-05-2021</t>
  </si>
  <si>
    <t>24-05-2021</t>
  </si>
  <si>
    <t>25-05-2021</t>
  </si>
  <si>
    <t>26-05-2021</t>
  </si>
  <si>
    <t>27-05-2021</t>
  </si>
  <si>
    <t>28-05-2021</t>
  </si>
  <si>
    <t>29-05-2021</t>
  </si>
  <si>
    <t>30-05-2021</t>
  </si>
  <si>
    <t>31-05-2021</t>
  </si>
  <si>
    <t>01-06-2021</t>
  </si>
  <si>
    <t>02-06-2021</t>
  </si>
  <si>
    <t>03-06-2021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</si>
  <si>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</si>
  <si>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</si>
  <si>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</si>
  <si>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</si>
  <si>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</si>
  <si>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</si>
  <si>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</si>
  <si>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</si>
  <si>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</si>
  <si>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</si>
  <si>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</si>
  <si>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</si>
  <si>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</si>
  <si>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</si>
  <si>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</si>
  <si>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</si>
  <si>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</si>
  <si>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</si>
  <si>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</si>
  <si>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</si>
  <si>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</si>
  <si>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</si>
  <si>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</si>
  <si>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</si>
  <si>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</si>
  <si>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</si>
  <si>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</si>
  <si>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01-07-2021</t>
  </si>
  <si>
    <t>02-07-2021</t>
  </si>
  <si>
    <t>03-07-2021</t>
  </si>
  <si>
    <t>04-07-2021</t>
  </si>
  <si>
    <t>05-07-2021</t>
  </si>
  <si>
    <t>06-07-2021</t>
  </si>
  <si>
    <t>07-07-2021</t>
  </si>
  <si>
    <t>08-07-2021</t>
  </si>
  <si>
    <t>09-07-2021</t>
  </si>
  <si>
    <t>10-07-2021</t>
  </si>
  <si>
    <t>11-07-2021</t>
  </si>
  <si>
    <t>12-07-2021</t>
  </si>
  <si>
    <t>13-07-2021</t>
  </si>
  <si>
    <t>14-07-2021</t>
  </si>
  <si>
    <t>15-07-2021</t>
  </si>
  <si>
    <t>16-07-2021</t>
  </si>
  <si>
    <t>17-07-2021</t>
  </si>
  <si>
    <t>18-07-2021</t>
  </si>
  <si>
    <t>19-07-2021</t>
  </si>
  <si>
    <t>20-07-2021</t>
  </si>
  <si>
    <t>21-07-2021</t>
  </si>
  <si>
    <t>22-07-2021</t>
  </si>
  <si>
    <t>23-07-2021</t>
  </si>
  <si>
    <t>24-07-2021</t>
  </si>
  <si>
    <t>25-07-2021</t>
  </si>
  <si>
    <t>26-07-2021</t>
  </si>
  <si>
    <t>27-07-2021</t>
  </si>
  <si>
    <t>28-07-2021</t>
  </si>
  <si>
    <t>29-07-2021</t>
  </si>
  <si>
    <t>30-07-2021</t>
  </si>
  <si>
    <t>31-07-2021</t>
  </si>
  <si>
    <t>01-08-2021</t>
  </si>
  <si>
    <t>02-08-2021</t>
  </si>
  <si>
    <t>03-08-2021</t>
  </si>
  <si>
    <t>04-08-2021</t>
  </si>
  <si>
    <t>05-08-2021</t>
  </si>
  <si>
    <t>06-08-2021</t>
  </si>
  <si>
    <t>07-08-2021</t>
  </si>
  <si>
    <t>08-08-2021</t>
  </si>
  <si>
    <t>09-08-2021</t>
  </si>
  <si>
    <t>10-08-2021</t>
  </si>
  <si>
    <t>11-08-2021</t>
  </si>
  <si>
    <t>12-08-2021</t>
  </si>
  <si>
    <t>13-08-2021</t>
  </si>
  <si>
    <t>14-08-2021</t>
  </si>
  <si>
    <t>15-08-2021</t>
  </si>
  <si>
    <t>16-08-2021</t>
  </si>
  <si>
    <t>17-08-2021</t>
  </si>
  <si>
    <t>18-08-2021</t>
  </si>
  <si>
    <t>19-08-2021</t>
  </si>
  <si>
    <t>20-08-2021</t>
  </si>
  <si>
    <t>21-08-2021</t>
  </si>
  <si>
    <t>22-08-2021</t>
  </si>
  <si>
    <t>23-08-2021</t>
  </si>
  <si>
    <t>24-08-2021</t>
  </si>
  <si>
    <t>25-08-2021</t>
  </si>
  <si>
    <t>26-08-2021</t>
  </si>
  <si>
    <t>27-08-2021</t>
  </si>
  <si>
    <t>28-08-2021</t>
  </si>
  <si>
    <t>29-08-2021</t>
  </si>
  <si>
    <t>30-08-2021</t>
  </si>
  <si>
    <t>31-08-2021</t>
  </si>
  <si>
    <t>01-09-2021</t>
  </si>
  <si>
    <t>02-09-2021</t>
  </si>
  <si>
    <t>03-09-2021</t>
  </si>
  <si>
    <t>04-09-2021</t>
  </si>
  <si>
    <t>05-09-2021</t>
  </si>
  <si>
    <t>06-09-2021</t>
  </si>
  <si>
    <t>07-09-2021</t>
  </si>
  <si>
    <t>08-09-2021</t>
  </si>
  <si>
    <t>09-09-2021</t>
  </si>
  <si>
    <t>10-09-2021</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</si>
  <si>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</si>
  <si>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</si>
  <si>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</si>
  <si>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</si>
  <si>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</si>
  <si>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</si>
  <si>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</si>
  <si>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</si>
  <si>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</si>
  <si>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</si>
  <si>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</si>
  <si>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</si>
  <si>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</si>
  <si>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</si>
  <si>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</si>
  <si>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</si>
  <si>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</si>
  <si>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</si>
  <si>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</si>
  <si>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</si>
  <si>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</si>
  <si>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</si>
  <si>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</si>
  <si>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</si>
  <si>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</si>
  <si>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</si>
  <si>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</si>
  <si>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</si>
  <si>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</si>
  <si>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</si>
  <si>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</si>
  <si>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</si>
  <si>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</si>
  <si>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</si>
  <si>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</si>
  <si>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</si>
  <si>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</si>
  <si>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</si>
  <si>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</si>
  <si>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</si>
  <si>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</si>
  <si>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</si>
  <si>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</si>
  <si>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</si>
  <si>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</si>
  <si>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</si>
  <si>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</si>
  <si>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</si>
  <si>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</si>
  <si>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</si>
  <si>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</si>
  <si>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</si>
  <si>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</si>
  <si>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</si>
  <si>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</si>
  <si>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</si>
  <si>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</si>
  <si>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</si>
  <si>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</si>
  <si>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</si>
  <si>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</si>
  <si>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</si>
  <si>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</si>
  <si>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</si>
  <si>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</si>
  <si>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</si>
  <si>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</si>
  <si>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</si>
  <si>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</si>
  <si>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</si>
  <si>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</si>
  <si>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</si>
  <si>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</si>
  <si>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</si>
  <si>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</si>
  <si>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</si>
  <si>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</si>
  <si>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</si>
  <si>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</si>
  <si>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</si>
  <si>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</si>
  <si>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</si>
  <si>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</si>
  <si>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</si>
  <si>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</si>
  <si>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</si>
  <si>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</si>
  <si>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</si>
  <si>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</si>
  <si>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</si>
  <si>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</si>
  <si>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</si>
  <si>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</si>
  <si>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</si>
  <si>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</si>
  <si>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</si>
  <si>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</si>
  <si>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</si>
  <si>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</si>
  <si>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</si>
  <si>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</si>
  <si>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</si>
  <si>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</si>
  <si>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</si>
  <si>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</si>
  <si>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</si>
  <si>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</si>
  <si>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</si>
  <si>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</si>
  <si>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</si>
  <si>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</si>
  <si>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</si>
  <si>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09-01-2020</t>
  </si>
  <si>
    <t>10-01-2020</t>
  </si>
  <si>
    <t>11-01-2020</t>
  </si>
  <si>
    <t>12-01-2020</t>
  </si>
  <si>
    <t>13-01-2020</t>
  </si>
  <si>
    <t>14-01-2020</t>
  </si>
  <si>
    <t>15-01-2020</t>
  </si>
  <si>
    <t>16-01-2020</t>
  </si>
  <si>
    <t>17-01-2020</t>
  </si>
  <si>
    <t>18-01-2020</t>
  </si>
  <si>
    <t>19-01-2020</t>
  </si>
  <si>
    <t>20-01-2020</t>
  </si>
  <si>
    <t>11-02-2020</t>
  </si>
  <si>
    <t>12-02-2020</t>
  </si>
  <si>
    <t>13-02-2020</t>
  </si>
  <si>
    <t>14-02-2020</t>
  </si>
  <si>
    <t>15-02-2020</t>
  </si>
  <si>
    <t>16-02-2020</t>
  </si>
  <si>
    <t>17-02-2020</t>
  </si>
  <si>
    <t>18-02-2020</t>
  </si>
  <si>
    <t>19-02-2020</t>
  </si>
  <si>
    <t>20-02-2020</t>
  </si>
  <si>
    <t>21-02-2020</t>
  </si>
  <si>
    <t>22-02-2020</t>
  </si>
  <si>
    <t>23-02-2020</t>
  </si>
  <si>
    <t>24-02-2020</t>
  </si>
  <si>
    <t>25-02-2020</t>
  </si>
  <si>
    <t>26-02-2020</t>
  </si>
  <si>
    <t>27-02-2020</t>
  </si>
  <si>
    <t>28-02-2020</t>
  </si>
  <si>
    <t>01-03-2020</t>
  </si>
  <si>
    <t>02-03-2020</t>
  </si>
  <si>
    <t>19-03-2020</t>
  </si>
  <si>
    <t>20-03-2020</t>
  </si>
  <si>
    <t>21-03-2020</t>
  </si>
  <si>
    <t>22-03-2020</t>
  </si>
  <si>
    <t>23-03-2020</t>
  </si>
  <si>
    <t>24-03-2020</t>
  </si>
  <si>
    <t>25-03-2020</t>
  </si>
  <si>
    <t>26-03-2020</t>
  </si>
  <si>
    <t>27-03-2020</t>
  </si>
  <si>
    <t>28-03-2020</t>
  </si>
  <si>
    <t>29-03-2020</t>
  </si>
  <si>
    <t>30-03-2020</t>
  </si>
  <si>
    <t>01-04-2020</t>
  </si>
  <si>
    <t>02-04-2020</t>
  </si>
  <si>
    <t>03-04-2020</t>
  </si>
  <si>
    <t>04-04-2020</t>
  </si>
  <si>
    <t>05-04-2020</t>
  </si>
  <si>
    <t>06-04-2020</t>
  </si>
  <si>
    <t>07-04-2020</t>
  </si>
  <si>
    <t>08-04-2020</t>
  </si>
  <si>
    <t>09-04-2020</t>
  </si>
  <si>
    <t>10-04-2020</t>
  </si>
  <si>
    <t>11-04-2020</t>
  </si>
  <si>
    <t>12-04-2020</t>
  </si>
  <si>
    <t>13-04-2020</t>
  </si>
  <si>
    <t>14-04-2020</t>
  </si>
  <si>
    <t>15-04-2020</t>
  </si>
  <si>
    <t>16-04-2020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</si>
  <si>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</si>
  <si>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</si>
  <si>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</si>
  <si>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</si>
  <si>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</si>
  <si>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</si>
  <si>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</si>
  <si>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</si>
  <si>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</si>
  <si>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</si>
  <si>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</si>
  <si>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</si>
  <si>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</si>
  <si>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</si>
  <si>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</si>
  <si>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</si>
  <si>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</si>
  <si>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</si>
  <si>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</si>
  <si>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</si>
  <si>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</si>
  <si>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</si>
  <si>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</si>
  <si>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</si>
  <si>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01-06-2020</t>
  </si>
  <si>
    <t>02-06-2020</t>
  </si>
  <si>
    <t>03-06-2020</t>
  </si>
  <si>
    <t>04-06-2020</t>
  </si>
  <si>
    <t>05-06-2020</t>
  </si>
  <si>
    <t>06-06-2020</t>
  </si>
  <si>
    <t>07-06-2020</t>
  </si>
  <si>
    <t>08-06-2020</t>
  </si>
  <si>
    <t>09-06-2020</t>
  </si>
  <si>
    <t>10-06-2020</t>
  </si>
  <si>
    <t>11-06-2020</t>
  </si>
  <si>
    <t>12-06-2020</t>
  </si>
  <si>
    <t>13-06-2020</t>
  </si>
  <si>
    <t>14-06-2020</t>
  </si>
  <si>
    <t>15-06-2020</t>
  </si>
  <si>
    <t>16-06-2020</t>
  </si>
  <si>
    <t>17-06-2020</t>
  </si>
  <si>
    <t>18-06-2020</t>
  </si>
  <si>
    <t>19-06-2020</t>
  </si>
  <si>
    <t>20-06-2020</t>
  </si>
  <si>
    <t>21-06-2020</t>
  </si>
  <si>
    <t>22-06-2020</t>
  </si>
  <si>
    <t>23-06-2020</t>
  </si>
  <si>
    <t>24-06-2020</t>
  </si>
  <si>
    <t>25-06-2020</t>
  </si>
  <si>
    <t>26-06-2020</t>
  </si>
  <si>
    <t>27-06-2020</t>
  </si>
  <si>
    <t>28-06-2020</t>
  </si>
  <si>
    <t>29-06-2020</t>
  </si>
  <si>
    <t>30-06-2020</t>
  </si>
  <si>
    <t>01-07-2020</t>
  </si>
  <si>
    <t>02-07-2020</t>
  </si>
  <si>
    <t>03-07-2020</t>
  </si>
  <si>
    <t>04-07-2020</t>
  </si>
  <si>
    <t>05-07-2020</t>
  </si>
  <si>
    <t>06-07-2020</t>
  </si>
  <si>
    <t>07-07-2020</t>
  </si>
  <si>
    <t>08-07-2020</t>
  </si>
  <si>
    <t>09-07-2020</t>
  </si>
  <si>
    <t>10-07-2020</t>
  </si>
  <si>
    <t>11-07-2020</t>
  </si>
  <si>
    <t>12-07-2020</t>
  </si>
  <si>
    <t>13-07-2020</t>
  </si>
  <si>
    <t>14-07-2020</t>
  </si>
  <si>
    <t>15-07-2020</t>
  </si>
  <si>
    <t>16-07-2020</t>
  </si>
  <si>
    <t>17-07-2020</t>
  </si>
  <si>
    <t>17-09-2020</t>
  </si>
  <si>
    <t>18-09-2020</t>
  </si>
  <si>
    <t>19-09-2020</t>
  </si>
  <si>
    <t>20-09-2020</t>
  </si>
  <si>
    <t>21-09-2020</t>
  </si>
  <si>
    <t>22-09-2020</t>
  </si>
  <si>
    <t>23-09-2020</t>
  </si>
  <si>
    <t>24-09-2020</t>
  </si>
  <si>
    <t>25-09-2020</t>
  </si>
  <si>
    <t>26-09-2020</t>
  </si>
  <si>
    <t>27-09-2020</t>
  </si>
  <si>
    <t>28-09-2020</t>
  </si>
  <si>
    <t>29-09-2020</t>
  </si>
  <si>
    <t>30-09-2020</t>
  </si>
  <si>
    <t>01-10-2020</t>
  </si>
  <si>
    <t>02-10-2020</t>
  </si>
  <si>
    <t>03-10-2020</t>
  </si>
  <si>
    <t>04-10-2020</t>
  </si>
  <si>
    <t>05-10-2020</t>
  </si>
  <si>
    <t>06-10-2020</t>
  </si>
  <si>
    <t>07-10-2020</t>
  </si>
  <si>
    <t>08-10-2020</t>
  </si>
  <si>
    <t>09-10-2020</t>
  </si>
  <si>
    <t>10-10-2020</t>
  </si>
  <si>
    <t>17-10-2020</t>
  </si>
  <si>
    <t>18-10-2020</t>
  </si>
  <si>
    <t>19-10-2020</t>
  </si>
  <si>
    <t>16-11-2020</t>
  </si>
  <si>
    <t>17-11-2020</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</si>
  <si>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</si>
  <si>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</si>
  <si>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</si>
  <si>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</si>
  <si>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</si>
  <si>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</si>
  <si>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</si>
  <si>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</si>
  <si>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</si>
  <si>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</si>
  <si>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</si>
  <si>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</si>
  <si>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</si>
  <si>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</si>
  <si>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</si>
  <si>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</si>
  <si>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</si>
  <si>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</si>
  <si>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</si>
  <si>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</si>
  <si>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</si>
  <si>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</si>
  <si>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</si>
  <si>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</si>
  <si>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</si>
  <si>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</si>
  <si>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</si>
  <si>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</si>
  <si>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</si>
  <si>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</si>
  <si>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</si>
  <si>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</si>
  <si>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</si>
  <si>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</si>
  <si>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</si>
  <si>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</si>
  <si>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</si>
  <si>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</si>
  <si>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</si>
  <si>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</si>
  <si>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</si>
  <si>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</si>
  <si>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</si>
  <si>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</si>
  <si>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</si>
  <si>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</si>
  <si>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</si>
  <si>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</si>
  <si>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</si>
  <si>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</si>
  <si>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</si>
  <si>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</si>
  <si>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24-03-2021</t>
  </si>
  <si>
    <t>25-03-2021</t>
  </si>
  <si>
    <t>26-03-2021</t>
  </si>
  <si>
    <t>27-03-2021</t>
  </si>
  <si>
    <t>28-03-2021</t>
  </si>
  <si>
    <t>29-03-2021</t>
  </si>
  <si>
    <t>30-03-2021</t>
  </si>
  <si>
    <t>31-03-2021</t>
  </si>
  <si>
    <t>01-04-2021</t>
  </si>
  <si>
    <t>02-04-2021</t>
  </si>
  <si>
    <t>03-04-2021</t>
  </si>
  <si>
    <t>04-04-2021</t>
  </si>
  <si>
    <t>05-04-2021</t>
  </si>
  <si>
    <t>product type</t>
  </si>
  <si>
    <t>region</t>
  </si>
  <si>
    <t>West</t>
  </si>
  <si>
    <t>South</t>
  </si>
  <si>
    <t>Midwest</t>
  </si>
  <si>
    <t>Southeast</t>
  </si>
  <si>
    <t>retailer</t>
  </si>
  <si>
    <t>state</t>
  </si>
  <si>
    <t>sales method</t>
  </si>
  <si>
    <t>units sold</t>
  </si>
  <si>
    <t>New York</t>
  </si>
  <si>
    <t>Texas</t>
  </si>
  <si>
    <t>California</t>
  </si>
  <si>
    <t>Illinois</t>
  </si>
  <si>
    <t>Pennsylvania</t>
  </si>
  <si>
    <t>Nevada</t>
  </si>
  <si>
    <t>Nevadas</t>
  </si>
  <si>
    <t>Colorado</t>
  </si>
  <si>
    <t>Washington</t>
  </si>
  <si>
    <t>Florida</t>
  </si>
  <si>
    <t>Minnesota</t>
  </si>
  <si>
    <t>Montana</t>
  </si>
  <si>
    <t>Montanas</t>
  </si>
  <si>
    <t>Tennessee</t>
  </si>
  <si>
    <t>Louisiana</t>
  </si>
  <si>
    <t>Virginia</t>
  </si>
  <si>
    <t>Wyoming</t>
  </si>
  <si>
    <t>Oregons</t>
  </si>
  <si>
    <t>Oregon</t>
  </si>
  <si>
    <t>Utah</t>
  </si>
  <si>
    <t>Iowa</t>
  </si>
  <si>
    <t>Michigan</t>
  </si>
  <si>
    <t>Missouri</t>
  </si>
  <si>
    <t>North Dakota</t>
  </si>
  <si>
    <t>Indiana</t>
  </si>
  <si>
    <t>Wisconsin</t>
  </si>
  <si>
    <t>Massachusetts</t>
  </si>
  <si>
    <t>New Hampshire</t>
  </si>
  <si>
    <t>Vermont</t>
  </si>
  <si>
    <t>New Hampshires</t>
  </si>
  <si>
    <t>Connecticut</t>
  </si>
  <si>
    <t>Delaware</t>
  </si>
  <si>
    <t>Maryland</t>
  </si>
  <si>
    <t>Rhode Island</t>
  </si>
  <si>
    <t>West Virginia</t>
  </si>
  <si>
    <t>New Jersey</t>
  </si>
  <si>
    <t>New Jerseys</t>
  </si>
  <si>
    <t>Maine</t>
  </si>
  <si>
    <t>Georgia</t>
  </si>
  <si>
    <t>Arizona</t>
  </si>
  <si>
    <t>Idaho</t>
  </si>
  <si>
    <t>New Mexico</t>
  </si>
  <si>
    <t>New Mexicos</t>
  </si>
  <si>
    <t>Ohio</t>
  </si>
  <si>
    <t>Ohios</t>
  </si>
  <si>
    <t>Kansas</t>
  </si>
  <si>
    <t>Nebraska</t>
  </si>
  <si>
    <t>South Dakota</t>
  </si>
  <si>
    <t>Nebraskas</t>
  </si>
  <si>
    <t>Alabama</t>
  </si>
  <si>
    <t>Mississippi</t>
  </si>
  <si>
    <t>Kentucky</t>
  </si>
  <si>
    <t>North Carolina</t>
  </si>
  <si>
    <t>South Carolina</t>
  </si>
  <si>
    <t>Oklahoma</t>
  </si>
  <si>
    <t>Oklahomas</t>
  </si>
  <si>
    <t>Arkansas</t>
  </si>
  <si>
    <t>In-store</t>
  </si>
  <si>
    <t>Outlet</t>
  </si>
  <si>
    <t>Online</t>
  </si>
  <si>
    <t>Foot Locker</t>
  </si>
  <si>
    <t>Walmart</t>
  </si>
  <si>
    <t>Sports Direct</t>
  </si>
  <si>
    <t>West Gear</t>
  </si>
  <si>
    <t>Kohl's</t>
  </si>
  <si>
    <t>Amazon</t>
  </si>
  <si>
    <t>Northeast</t>
  </si>
  <si>
    <t>Misouris</t>
  </si>
  <si>
    <t>unit price</t>
  </si>
  <si>
    <t>Men</t>
  </si>
  <si>
    <t>Women</t>
  </si>
  <si>
    <t>gender</t>
  </si>
  <si>
    <t>Street Footwear</t>
  </si>
  <si>
    <t>Athletic Footwear</t>
  </si>
  <si>
    <t>Apparel</t>
  </si>
  <si>
    <t>year</t>
  </si>
  <si>
    <t>month</t>
  </si>
  <si>
    <t>quarter</t>
  </si>
  <si>
    <t>sales</t>
  </si>
  <si>
    <t>Q1</t>
  </si>
  <si>
    <t>Q2</t>
  </si>
  <si>
    <t>Q3</t>
  </si>
  <si>
    <t>Q4</t>
  </si>
  <si>
    <t>Possible Questions</t>
  </si>
  <si>
    <t>Total Revenue</t>
  </si>
  <si>
    <t>1. Total Revenue</t>
  </si>
  <si>
    <t>2. Total Quantity sold</t>
  </si>
  <si>
    <t>4. Regions covered</t>
  </si>
  <si>
    <t>5.Total number of products sold</t>
  </si>
  <si>
    <t>3. Total Number of Transactions</t>
  </si>
  <si>
    <t>6. Revenue by Product Type</t>
  </si>
  <si>
    <t>7. Revenue by Gender</t>
  </si>
  <si>
    <t>8. Revenue by Region</t>
  </si>
  <si>
    <t>9. Quantity of Goods sold by Region</t>
  </si>
  <si>
    <t>10. Revenue by Sales Method</t>
  </si>
  <si>
    <t>11. Most Ordered Product</t>
  </si>
  <si>
    <t>Number of Transactions</t>
  </si>
  <si>
    <t>Total Quantity Sold</t>
  </si>
  <si>
    <t>Number of Unique Products</t>
  </si>
  <si>
    <t>Total Sales by Region</t>
  </si>
  <si>
    <t>Sum of sales</t>
  </si>
  <si>
    <t>Sum of units sold</t>
  </si>
  <si>
    <t>Count of transactionid</t>
  </si>
  <si>
    <t>Distinct Count of region</t>
  </si>
  <si>
    <t>Distinct Count of product type</t>
  </si>
  <si>
    <t>Row Labels</t>
  </si>
  <si>
    <t>Grand Total</t>
  </si>
  <si>
    <t>Jun</t>
  </si>
  <si>
    <t>Jul</t>
  </si>
  <si>
    <t>Aug</t>
  </si>
  <si>
    <t>Oct</t>
  </si>
  <si>
    <t>Nov</t>
  </si>
  <si>
    <t>Dec</t>
  </si>
  <si>
    <t>Jan</t>
  </si>
  <si>
    <t>Feb</t>
  </si>
  <si>
    <t>Mar</t>
  </si>
  <si>
    <t>Sept</t>
  </si>
  <si>
    <t>May</t>
  </si>
  <si>
    <t>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</si>
</sst>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_(&quot;$&quot;* \(#,##0.00\);_(&quot;$&quot;* &quot;-&quot;??_);_(@_)"/>
    <numFmt numFmtId="164" formatCode="_-&quot;₦&quot;* #,##0.00_-;\-&quot;₦&quot;* #,##0.00_-;_-&quot;₦&quot;* &quot;-&quot;??_-;_-@_-"/>
    <numFmt numFmtId="165" formatCode="_-* #,##0.00_-;\-* #,##0.00_-;_-* &quot;-&quot;??_-;_-@_-"/>
    <numFmt numFmtId="166" formatCode="_(&quot;$&quot;* #,##0_);_(&quot;$&quot;* \(#,##0\);_(&quot;$&quot;* &quot;-&quot;??_);_(@_)"/>
    <numFmt numFmtId="167" formatCode="_-* #,##0_-;\-* #,##0_-;_-* &quot;-&quot;??_-;_-@_-"/>
    <numFmt numFmtId="168" formatCode="&quot;$&quot;#,,\M"/>
    <numFmt numFmtId="169" formatCode="#,\k"/>
    <numFmt numFmtId="170" formatCode="&quot;$&quot;#.#,,\M"/>
  </numFmts>
  <fonts count="4"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1" fillId="0" borderId="0" applyFont="0" applyFill="0" applyBorder="0" applyAlignment="0" applyProtection="0"/>
    <xf numFmtId="165" fontId="1" fillId="0" borderId="0" applyFont="0" applyFill="0" applyBorder="0" applyAlignment="0" applyProtection="0"/>
    <xf numFmtId="0" fontId="3" fillId="0" borderId="0" applyNumberFormat="0" applyFill="0" applyBorder="0" applyAlignment="0" applyProtection="0"/>
  </cellStyleXfs>
  <cellXfs count="15">
    <xf numFmtId="0" fontId="0" fillId="0" borderId="0" xfId="0"/>
    <xf numFmtId="166" fontId="0" fillId="0" borderId="0" xfId="1" applyNumberFormat="1" applyFont="1"/>
    <xf numFmtId="14" fontId="0" fillId="0" borderId="0" xfId="0" applyNumberFormat="1"/>
    <xf numFmtId="0" fontId="2" fillId="0" borderId="0" xfId="0" applyFont="1"/>
    <xf numFmtId="166" fontId="0" fillId="0" borderId="0" xfId="0" applyNumberFormat="1"/>
    <xf numFmtId="164" fontId="0" fillId="0" borderId="0" xfId="0" applyNumberFormat="1"/>
    <xf numFmtId="167" fontId="0" fillId="0" borderId="0" xfId="2" applyNumberFormat="1" applyFont="1"/>
    <xf numFmtId="168" fontId="0" fillId="0" borderId="0" xfId="0" applyNumberFormat="1"/>
    <xf numFmtId="168" fontId="0" fillId="0" borderId="0" xfId="0" pivotButton="1" applyNumberFormat="1"/>
    <xf numFmtId="169" fontId="0" fillId="0" borderId="0" xfId="0" applyNumberFormat="1"/>
    <xf numFmtId="0" fontId="0" fillId="0" borderId="0" xfId="0" pivotButton="1"/>
    <xf numFmtId="0" fontId="0" fillId="0" borderId="0" xfId="0" applyAlignment="1">
      <alignment horizontal="left"/>
    </xf>
    <xf numFmtId="168" fontId="0" fillId="0" borderId="0" xfId="0" applyNumberFormat="1" applyAlignment="1">
      <alignment horizontal="left"/>
    </xf>
    <xf numFmtId="170" fontId="0" fillId="0" borderId="0" xfId="0" applyNumberFormat="1"/>
    <xf numFmtId="0" fontId="3" fillId="0" borderId="0" xfId="3" quotePrefix="1"/>
  </cellXfs>
  <cellStyles count="4">
    <cellStyle name="Comma" xfId="2" builtinId="3"/>
    <cellStyle name="Currency" xfId="1" builtinId="4"/>
    <cellStyle name="Hyperlink" xfId="3" builtinId="8"/>
    <cellStyle name="Normal" xfId="0" builtinId="0"/>
  </cellStyles>
  <dxfs count="33">
    <dxf>
      <font>
        <b val="0"/>
        <i val="0"/>
        <strike val="0"/>
        <condense val="0"/>
        <extend val="0"/>
        <outline val="0"/>
        <shadow val="0"/>
        <u val="none"/>
        <vertAlign val="baseline"/>
        <sz val="11"/>
        <color theme="1"/>
        <name val="Calibri"/>
        <family val="2"/>
        <scheme val="minor"/>
      </font>
      <numFmt numFmtId="166" formatCode="_(&quot;$&quot;* #,##0_);_(&quot;$&quot;* \(#,##0\);_(&quot;$&quot;* &quot;-&quot;??_);_(@_)"/>
    </dxf>
    <dxf>
      <font>
        <b val="0"/>
        <i val="0"/>
        <strike val="0"/>
        <condense val="0"/>
        <extend val="0"/>
        <outline val="0"/>
        <shadow val="0"/>
        <u val="none"/>
        <vertAlign val="baseline"/>
        <sz val="11"/>
        <color theme="1"/>
        <name val="Calibri"/>
        <family val="2"/>
        <scheme val="minor"/>
      </font>
      <numFmt numFmtId="166" formatCode="_(&quot;$&quot;* #,##0_);_(&quot;$&quot;* \(#,##0\);_(&quot;$&quot;* &quot;-&quot;??_);_(@_)"/>
    </dxf>
    <dxf>
      <numFmt numFmtId="171" formatCode="dd/mm/yyyy"/>
    </dxf>
    <dxf>
      <numFmt numFmtId="169" formatCode="#,\k"/>
    </dxf>
    <dxf>
      <numFmt numFmtId="168" formatCode="&quot;$&quot;#,,\M"/>
    </dxf>
    <dxf>
      <numFmt numFmtId="169" formatCode="#,\k"/>
    </dxf>
    <dxf>
      <numFmt numFmtId="170" formatCode="&quot;$&quot;#.#,,\M"/>
    </dxf>
    <dxf>
      <numFmt numFmtId="168" formatCode="&quot;$&quot;#,,\M"/>
    </dxf>
    <dxf>
      <numFmt numFmtId="169" formatCode="#,\k"/>
    </dxf>
    <dxf>
      <numFmt numFmtId="170" formatCode="&quot;$&quot;#.#,,\M"/>
    </dxf>
    <dxf>
      <numFmt numFmtId="169" formatCode="#,\k"/>
    </dxf>
    <dxf>
      <numFmt numFmtId="170" formatCode="&quot;$&quot;#.#,,\M"/>
    </dxf>
    <dxf>
      <numFmt numFmtId="169" formatCode="#,\k"/>
    </dxf>
    <dxf>
      <numFmt numFmtId="169" formatCode="#,\k"/>
    </dxf>
    <dxf>
      <numFmt numFmtId="169" formatCode="#,\k"/>
    </dxf>
    <dxf>
      <numFmt numFmtId="168" formatCode="&quot;$&quot;#,,\M"/>
    </dxf>
    <dxf>
      <numFmt numFmtId="170" formatCode="&quot;$&quot;#.#,,\M"/>
    </dxf>
    <dxf>
      <numFmt numFmtId="168" formatCode="&quot;$&quot;#,,\M"/>
    </dxf>
    <dxf>
      <numFmt numFmtId="168" formatCode="&quot;$&quot;#,,\M"/>
    </dxf>
    <dxf>
      <numFmt numFmtId="168" formatCode="&quot;$&quot;#,,\M"/>
    </dxf>
    <dxf>
      <numFmt numFmtId="168" formatCode="&quot;$&quot;#,,\M"/>
    </dxf>
    <dxf>
      <numFmt numFmtId="168" formatCode="&quot;$&quot;#,,\M"/>
    </dxf>
    <dxf>
      <numFmt numFmtId="168" formatCode="&quot;$&quot;#,,\M"/>
    </dxf>
    <dxf>
      <numFmt numFmtId="169" formatCode="#,\k"/>
    </dxf>
    <dxf>
      <numFmt numFmtId="168" formatCode="&quot;$&quot;#,,\M"/>
    </dxf>
    <dxf>
      <numFmt numFmtId="168" formatCode="&quot;$&quot;#,,\M"/>
    </dxf>
    <dxf>
      <numFmt numFmtId="168" formatCode="&quot;$&quot;#,,\M"/>
    </dxf>
    <dxf>
      <numFmt numFmtId="169" formatCode="#,\k"/>
    </dxf>
    <dxf>
      <numFmt numFmtId="168" formatCode="&quot;$&quot;#,,\M"/>
    </dxf>
    <dxf>
      <font>
        <b/>
        <color theme="1"/>
      </font>
      <border>
        <bottom style="thin">
          <color theme="4"/>
        </bottom>
        <vertical/>
        <horizontal/>
      </border>
    </dxf>
    <dxf>
      <font>
        <color theme="1"/>
        <name val="Calibri"/>
        <family val="2"/>
        <scheme val="minor"/>
      </font>
      <border>
        <left style="thin">
          <color theme="4"/>
        </left>
        <right style="thin">
          <color theme="4"/>
        </right>
        <top style="thin">
          <color theme="4"/>
        </top>
        <bottom style="thin">
          <color theme="4"/>
        </bottom>
        <vertical/>
        <horizontal/>
      </border>
    </dxf>
    <dxf>
      <font>
        <b/>
        <i val="0"/>
        <sz val="10"/>
        <color theme="1"/>
      </font>
      <border>
        <bottom style="thin">
          <color theme="4"/>
        </bottom>
        <vertical/>
        <horizontal/>
      </border>
    </dxf>
    <dxf>
      <font>
        <b/>
        <i val="0"/>
        <sz val="10"/>
        <color theme="1"/>
        <name val="Calibri"/>
        <family val="2"/>
        <scheme val="minor"/>
      </font>
      <fill>
        <patternFill>
          <bgColor theme="4"/>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SlicerStyleDark1 2" pivot="0" table="0" count="10" xr9:uid="{A9F1D12D-7A45-40C3-AED7-780761BB9063}">
      <tableStyleElement type="wholeTable" dxfId="32"/>
      <tableStyleElement type="headerRow" dxfId="31"/>
    </tableStyle>
    <tableStyle name="SlicerStyleDark1 3" pivot="0" table="0" count="10" xr9:uid="{44BCA897-4E3F-4412-A9B0-7FBC2CA7CE49}">
      <tableStyleElement type="wholeTable" dxfId="30"/>
      <tableStyleElement type="headerRow" dxfId="2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sz val="10"/>
            <color theme="0"/>
            <name val="Calibri"/>
            <family val="2"/>
            <scheme val="minor"/>
          </font>
          <fill>
            <patternFill patternType="solid">
              <fgColor theme="4"/>
              <bgColor rgb="FF00206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styles" Target="styles.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2!Qt by month</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2'!$F$46</c:f>
              <c:strCache>
                <c:ptCount val="1"/>
                <c:pt idx="0">
                  <c:v>Total</c:v>
                </c:pt>
              </c:strCache>
            </c:strRef>
          </c:tx>
          <c:spPr>
            <a:solidFill>
              <a:srgbClr val="002060"/>
            </a:solidFill>
            <a:ln>
              <a:noFill/>
            </a:ln>
            <a:effectLst/>
          </c:spPr>
          <c:cat>
            <c:strRef>
              <c:f>'Pivot table 2'!$E$47:$E$59</c:f>
              <c:strCache>
                <c:ptCount val="12"/>
                <c:pt idx="0">
                  <c:v>Jan</c:v>
                </c:pt>
                <c:pt idx="1">
                  <c:v>Feb</c:v>
                </c:pt>
                <c:pt idx="2">
                  <c:v>Mar</c:v>
                </c:pt>
                <c:pt idx="3">
                  <c:v>Apr</c:v>
                </c:pt>
                <c:pt idx="4">
                  <c:v>May</c:v>
                </c:pt>
                <c:pt idx="5">
                  <c:v>Jun</c:v>
                </c:pt>
                <c:pt idx="6">
                  <c:v>Jul</c:v>
                </c:pt>
                <c:pt idx="7">
                  <c:v>Aug</c:v>
                </c:pt>
                <c:pt idx="8">
                  <c:v>Oct</c:v>
                </c:pt>
                <c:pt idx="9">
                  <c:v>Nov</c:v>
                </c:pt>
                <c:pt idx="10">
                  <c:v>Dec</c:v>
                </c:pt>
                <c:pt idx="11">
                  <c:v>Sept</c:v>
                </c:pt>
              </c:strCache>
            </c:strRef>
          </c:cat>
          <c:val>
            <c:numRef>
              <c:f>'Pivot table 2'!$F$47:$F$59</c:f>
              <c:numCache>
                <c:formatCode>#,\k</c:formatCode>
                <c:ptCount val="12"/>
                <c:pt idx="0">
                  <c:v>22388</c:v>
                </c:pt>
                <c:pt idx="1">
                  <c:v>18829</c:v>
                </c:pt>
                <c:pt idx="2">
                  <c:v>18662</c:v>
                </c:pt>
                <c:pt idx="3">
                  <c:v>21362</c:v>
                </c:pt>
                <c:pt idx="4">
                  <c:v>21111</c:v>
                </c:pt>
                <c:pt idx="5">
                  <c:v>17427</c:v>
                </c:pt>
                <c:pt idx="6">
                  <c:v>21162</c:v>
                </c:pt>
                <c:pt idx="7">
                  <c:v>25158</c:v>
                </c:pt>
                <c:pt idx="8">
                  <c:v>17946</c:v>
                </c:pt>
                <c:pt idx="9">
                  <c:v>16957</c:v>
                </c:pt>
                <c:pt idx="10">
                  <c:v>18807</c:v>
                </c:pt>
                <c:pt idx="11">
                  <c:v>22462</c:v>
                </c:pt>
              </c:numCache>
            </c:numRef>
          </c:val>
          <c:extLst>
            <c:ext xmlns:c16="http://schemas.microsoft.com/office/drawing/2014/chart" uri="{C3380CC4-5D6E-409C-BE32-E72D297353CC}">
              <c16:uniqueId val="{00000000-DEDF-4883-A0EE-6D623D8D3280}"/>
            </c:ext>
          </c:extLst>
        </c:ser>
        <c:dLbls>
          <c:showLegendKey val="0"/>
          <c:showVal val="0"/>
          <c:showCatName val="0"/>
          <c:showSerName val="0"/>
          <c:showPercent val="0"/>
          <c:showBubbleSize val="0"/>
        </c:dLbls>
        <c:axId val="305852111"/>
        <c:axId val="305851695"/>
      </c:areaChart>
      <c:catAx>
        <c:axId val="305852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51695"/>
        <c:crosses val="autoZero"/>
        <c:auto val="1"/>
        <c:lblAlgn val="ctr"/>
        <c:lblOffset val="100"/>
        <c:noMultiLvlLbl val="0"/>
      </c:catAx>
      <c:valAx>
        <c:axId val="305851695"/>
        <c:scaling>
          <c:orientation val="minMax"/>
        </c:scaling>
        <c:delete val="0"/>
        <c:axPos val="l"/>
        <c:numFmt formatCode="#,\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8521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2!Qty by Region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pivotFmt>
    </c:pivotFmts>
    <c:plotArea>
      <c:layout>
        <c:manualLayout>
          <c:layoutTarget val="inner"/>
          <c:xMode val="edge"/>
          <c:yMode val="edge"/>
          <c:x val="4.2801556420233464E-2"/>
          <c:y val="9.03954802259887E-2"/>
          <c:w val="0.91439688715953304"/>
          <c:h val="0.65877663597135105"/>
        </c:manualLayout>
      </c:layout>
      <c:barChart>
        <c:barDir val="col"/>
        <c:grouping val="clustered"/>
        <c:varyColors val="0"/>
        <c:ser>
          <c:idx val="0"/>
          <c:order val="0"/>
          <c:tx>
            <c:strRef>
              <c:f>'Pivot table 2'!$B$28</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2'!$A$29:$A$34</c:f>
              <c:strCache>
                <c:ptCount val="5"/>
                <c:pt idx="0">
                  <c:v>Midwest</c:v>
                </c:pt>
                <c:pt idx="1">
                  <c:v>Northeast</c:v>
                </c:pt>
                <c:pt idx="2">
                  <c:v>South</c:v>
                </c:pt>
                <c:pt idx="3">
                  <c:v>Southeast</c:v>
                </c:pt>
                <c:pt idx="4">
                  <c:v>West</c:v>
                </c:pt>
              </c:strCache>
            </c:strRef>
          </c:cat>
          <c:val>
            <c:numRef>
              <c:f>'Pivot table 2'!$B$29:$B$34</c:f>
              <c:numCache>
                <c:formatCode>#,\k</c:formatCode>
                <c:ptCount val="5"/>
                <c:pt idx="0">
                  <c:v>39469</c:v>
                </c:pt>
                <c:pt idx="1">
                  <c:v>50537</c:v>
                </c:pt>
                <c:pt idx="2">
                  <c:v>49522</c:v>
                </c:pt>
                <c:pt idx="3">
                  <c:v>40913</c:v>
                </c:pt>
                <c:pt idx="4">
                  <c:v>61830</c:v>
                </c:pt>
              </c:numCache>
            </c:numRef>
          </c:val>
          <c:extLst>
            <c:ext xmlns:c16="http://schemas.microsoft.com/office/drawing/2014/chart" uri="{C3380CC4-5D6E-409C-BE32-E72D297353CC}">
              <c16:uniqueId val="{00000000-EDAE-46FF-9651-214A296EBD00}"/>
            </c:ext>
          </c:extLst>
        </c:ser>
        <c:dLbls>
          <c:dLblPos val="outEnd"/>
          <c:showLegendKey val="0"/>
          <c:showVal val="1"/>
          <c:showCatName val="0"/>
          <c:showSerName val="0"/>
          <c:showPercent val="0"/>
          <c:showBubbleSize val="0"/>
        </c:dLbls>
        <c:gapWidth val="95"/>
        <c:overlap val="-27"/>
        <c:axId val="1358629103"/>
        <c:axId val="1358629519"/>
      </c:barChart>
      <c:catAx>
        <c:axId val="135862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629519"/>
        <c:crosses val="autoZero"/>
        <c:auto val="1"/>
        <c:lblAlgn val="ctr"/>
        <c:lblOffset val="100"/>
        <c:noMultiLvlLbl val="0"/>
      </c:catAx>
      <c:valAx>
        <c:axId val="1358629519"/>
        <c:scaling>
          <c:orientation val="minMax"/>
        </c:scaling>
        <c:delete val="1"/>
        <c:axPos val="l"/>
        <c:numFmt formatCode="#,\k" sourceLinked="1"/>
        <c:majorTickMark val="none"/>
        <c:minorTickMark val="none"/>
        <c:tickLblPos val="nextTo"/>
        <c:crossAx val="135862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2!Qt by gender</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70C0"/>
          </a:solidFill>
          <a:ln w="19050">
            <a:solidFill>
              <a:schemeClr val="lt1"/>
            </a:solidFill>
          </a:ln>
          <a:effectLst/>
        </c:spPr>
        <c:dLbl>
          <c:idx val="0"/>
          <c:layout>
            <c:manualLayout>
              <c:x val="0.10810810810810811"/>
              <c:y val="-0.3452380952380952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dLbl>
          <c:idx val="0"/>
          <c:layout>
            <c:manualLayout>
              <c:x val="-0.12776412776412777"/>
              <c:y val="0.3452380952380952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9690069453849"/>
          <c:y val="8.6309523809523808E-2"/>
          <c:w val="0.37714987714987719"/>
          <c:h val="0.91369047619047628"/>
        </c:manualLayout>
      </c:layout>
      <c:doughnutChart>
        <c:varyColors val="1"/>
        <c:ser>
          <c:idx val="0"/>
          <c:order val="0"/>
          <c:tx>
            <c:strRef>
              <c:f>'Pivot table 2'!$F$23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668F-4FA4-9BF7-626EAD7DC6AD}"/>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668F-4FA4-9BF7-626EAD7DC6AD}"/>
              </c:ext>
            </c:extLst>
          </c:dPt>
          <c:dLbls>
            <c:dLbl>
              <c:idx val="0"/>
              <c:layout>
                <c:manualLayout>
                  <c:x val="0.10810810810810811"/>
                  <c:y val="-0.34523809523809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8F-4FA4-9BF7-626EAD7DC6AD}"/>
                </c:ext>
              </c:extLst>
            </c:dLbl>
            <c:dLbl>
              <c:idx val="1"/>
              <c:layout>
                <c:manualLayout>
                  <c:x val="-0.12776412776412777"/>
                  <c:y val="0.345238095238095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8F-4FA4-9BF7-626EAD7DC6AD}"/>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2'!$E$24:$E$26</c:f>
              <c:strCache>
                <c:ptCount val="2"/>
                <c:pt idx="0">
                  <c:v>Men</c:v>
                </c:pt>
                <c:pt idx="1">
                  <c:v>Women</c:v>
                </c:pt>
              </c:strCache>
            </c:strRef>
          </c:cat>
          <c:val>
            <c:numRef>
              <c:f>'Pivot table 2'!$F$24:$F$26</c:f>
              <c:numCache>
                <c:formatCode>#,\k</c:formatCode>
                <c:ptCount val="2"/>
                <c:pt idx="0">
                  <c:v>130358</c:v>
                </c:pt>
                <c:pt idx="1">
                  <c:v>111913</c:v>
                </c:pt>
              </c:numCache>
            </c:numRef>
          </c:val>
          <c:extLst>
            <c:ext xmlns:c16="http://schemas.microsoft.com/office/drawing/2014/chart" uri="{C3380CC4-5D6E-409C-BE32-E72D297353CC}">
              <c16:uniqueId val="{00000004-668F-4FA4-9BF7-626EAD7DC6AD}"/>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2!Qty by product type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2'!$B$42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2'!$A$43:$A$46</c:f>
              <c:strCache>
                <c:ptCount val="3"/>
                <c:pt idx="0">
                  <c:v>Apparel</c:v>
                </c:pt>
                <c:pt idx="1">
                  <c:v>Athletic Footwear</c:v>
                </c:pt>
                <c:pt idx="2">
                  <c:v>Street Footwear</c:v>
                </c:pt>
              </c:strCache>
            </c:strRef>
          </c:cat>
          <c:val>
            <c:numRef>
              <c:f>'Pivot table 2'!$B$43:$B$46</c:f>
              <c:numCache>
                <c:formatCode>#,\k</c:formatCode>
                <c:ptCount val="3"/>
                <c:pt idx="0">
                  <c:v>72579</c:v>
                </c:pt>
                <c:pt idx="1">
                  <c:v>73580</c:v>
                </c:pt>
                <c:pt idx="2">
                  <c:v>96112</c:v>
                </c:pt>
              </c:numCache>
            </c:numRef>
          </c:val>
          <c:extLst>
            <c:ext xmlns:c16="http://schemas.microsoft.com/office/drawing/2014/chart" uri="{C3380CC4-5D6E-409C-BE32-E72D297353CC}">
              <c16:uniqueId val="{00000000-D6A1-48D6-9E99-035F810E2CC8}"/>
            </c:ext>
          </c:extLst>
        </c:ser>
        <c:dLbls>
          <c:dLblPos val="outEnd"/>
          <c:showLegendKey val="0"/>
          <c:showVal val="1"/>
          <c:showCatName val="0"/>
          <c:showSerName val="0"/>
          <c:showPercent val="0"/>
          <c:showBubbleSize val="0"/>
        </c:dLbls>
        <c:gapWidth val="95"/>
        <c:overlap val="-27"/>
        <c:axId val="491627663"/>
        <c:axId val="491628079"/>
      </c:barChart>
      <c:catAx>
        <c:axId val="49162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91628079"/>
        <c:crosses val="autoZero"/>
        <c:auto val="1"/>
        <c:lblAlgn val="ctr"/>
        <c:lblOffset val="100"/>
        <c:noMultiLvlLbl val="0"/>
      </c:catAx>
      <c:valAx>
        <c:axId val="491628079"/>
        <c:scaling>
          <c:orientation val="minMax"/>
        </c:scaling>
        <c:delete val="1"/>
        <c:axPos val="l"/>
        <c:numFmt formatCode="#,\k" sourceLinked="1"/>
        <c:majorTickMark val="none"/>
        <c:minorTickMark val="none"/>
        <c:tickLblPos val="nextTo"/>
        <c:crossAx val="49162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2!Sales by Month</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594925634295699E-2"/>
          <c:y val="2.5428331875182269E-2"/>
          <c:w val="0.83979396325459321"/>
          <c:h val="0.8416746864975212"/>
        </c:manualLayout>
      </c:layout>
      <c:areaChart>
        <c:grouping val="standard"/>
        <c:varyColors val="0"/>
        <c:ser>
          <c:idx val="0"/>
          <c:order val="0"/>
          <c:tx>
            <c:strRef>
              <c:f>'Pivot table 2'!$B$48</c:f>
              <c:strCache>
                <c:ptCount val="1"/>
                <c:pt idx="0">
                  <c:v>Total</c:v>
                </c:pt>
              </c:strCache>
            </c:strRef>
          </c:tx>
          <c:spPr>
            <a:solidFill>
              <a:srgbClr val="002060"/>
            </a:solidFill>
            <a:ln>
              <a:noFill/>
            </a:ln>
            <a:effectLst/>
          </c:spPr>
          <c:cat>
            <c:strRef>
              <c:f>'Pivot table 2'!$A$49:$A$61</c:f>
              <c:strCache>
                <c:ptCount val="12"/>
                <c:pt idx="0">
                  <c:v>Jan</c:v>
                </c:pt>
                <c:pt idx="1">
                  <c:v>Feb</c:v>
                </c:pt>
                <c:pt idx="2">
                  <c:v>Mar</c:v>
                </c:pt>
                <c:pt idx="3">
                  <c:v>Apr</c:v>
                </c:pt>
                <c:pt idx="4">
                  <c:v>May</c:v>
                </c:pt>
                <c:pt idx="5">
                  <c:v>Jun</c:v>
                </c:pt>
                <c:pt idx="6">
                  <c:v>Jul</c:v>
                </c:pt>
                <c:pt idx="7">
                  <c:v>Aug</c:v>
                </c:pt>
                <c:pt idx="8">
                  <c:v>Oct</c:v>
                </c:pt>
                <c:pt idx="9">
                  <c:v>Nov</c:v>
                </c:pt>
                <c:pt idx="10">
                  <c:v>Dec</c:v>
                </c:pt>
                <c:pt idx="11">
                  <c:v>Sept</c:v>
                </c:pt>
              </c:strCache>
            </c:strRef>
          </c:cat>
          <c:val>
            <c:numRef>
              <c:f>'Pivot table 2'!$B$49:$B$61</c:f>
              <c:numCache>
                <c:formatCode>"$"#.#,,\M</c:formatCode>
                <c:ptCount val="12"/>
                <c:pt idx="0">
                  <c:v>955258</c:v>
                </c:pt>
                <c:pt idx="1">
                  <c:v>799124</c:v>
                </c:pt>
                <c:pt idx="2">
                  <c:v>746012</c:v>
                </c:pt>
                <c:pt idx="3">
                  <c:v>949868</c:v>
                </c:pt>
                <c:pt idx="4">
                  <c:v>1050206</c:v>
                </c:pt>
                <c:pt idx="5">
                  <c:v>929414</c:v>
                </c:pt>
                <c:pt idx="6">
                  <c:v>1198570</c:v>
                </c:pt>
                <c:pt idx="7">
                  <c:v>1183788</c:v>
                </c:pt>
                <c:pt idx="8">
                  <c:v>828733</c:v>
                </c:pt>
                <c:pt idx="9">
                  <c:v>865910</c:v>
                </c:pt>
                <c:pt idx="10">
                  <c:v>1108169</c:v>
                </c:pt>
                <c:pt idx="11">
                  <c:v>1012512</c:v>
                </c:pt>
              </c:numCache>
            </c:numRef>
          </c:val>
          <c:extLst>
            <c:ext xmlns:c16="http://schemas.microsoft.com/office/drawing/2014/chart" uri="{C3380CC4-5D6E-409C-BE32-E72D297353CC}">
              <c16:uniqueId val="{00000000-E476-4407-AA26-E9EA8E06E2B4}"/>
            </c:ext>
          </c:extLst>
        </c:ser>
        <c:dLbls>
          <c:showLegendKey val="0"/>
          <c:showVal val="0"/>
          <c:showCatName val="0"/>
          <c:showSerName val="0"/>
          <c:showPercent val="0"/>
          <c:showBubbleSize val="0"/>
        </c:dLbls>
        <c:axId val="300800367"/>
        <c:axId val="300793711"/>
      </c:areaChart>
      <c:catAx>
        <c:axId val="300800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793711"/>
        <c:crosses val="autoZero"/>
        <c:auto val="1"/>
        <c:lblAlgn val="ctr"/>
        <c:lblOffset val="100"/>
        <c:noMultiLvlLbl val="0"/>
      </c:catAx>
      <c:valAx>
        <c:axId val="300793711"/>
        <c:scaling>
          <c:orientation val="minMax"/>
        </c:scaling>
        <c:delete val="0"/>
        <c:axPos val="l"/>
        <c:numFmt formatCode="&quot;$&quot;#.#,,\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8003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2!Rev by Region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2'!$B$15</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2'!$A$16:$A$21</c:f>
              <c:strCache>
                <c:ptCount val="5"/>
                <c:pt idx="0">
                  <c:v>Midwest</c:v>
                </c:pt>
                <c:pt idx="1">
                  <c:v>Northeast</c:v>
                </c:pt>
                <c:pt idx="2">
                  <c:v>South</c:v>
                </c:pt>
                <c:pt idx="3">
                  <c:v>Southeast</c:v>
                </c:pt>
                <c:pt idx="4">
                  <c:v>West</c:v>
                </c:pt>
              </c:strCache>
            </c:strRef>
          </c:cat>
          <c:val>
            <c:numRef>
              <c:f>'Pivot table 2'!$B$16:$B$21</c:f>
              <c:numCache>
                <c:formatCode>"$"#.#,,\M</c:formatCode>
                <c:ptCount val="5"/>
                <c:pt idx="0">
                  <c:v>1679110</c:v>
                </c:pt>
                <c:pt idx="1">
                  <c:v>2526509</c:v>
                </c:pt>
                <c:pt idx="2">
                  <c:v>2071608</c:v>
                </c:pt>
                <c:pt idx="3">
                  <c:v>2147429</c:v>
                </c:pt>
                <c:pt idx="4">
                  <c:v>3202908</c:v>
                </c:pt>
              </c:numCache>
            </c:numRef>
          </c:val>
          <c:extLst>
            <c:ext xmlns:c16="http://schemas.microsoft.com/office/drawing/2014/chart" uri="{C3380CC4-5D6E-409C-BE32-E72D297353CC}">
              <c16:uniqueId val="{00000000-1C77-45AA-994B-3C45459ABF0D}"/>
            </c:ext>
          </c:extLst>
        </c:ser>
        <c:dLbls>
          <c:dLblPos val="outEnd"/>
          <c:showLegendKey val="0"/>
          <c:showVal val="1"/>
          <c:showCatName val="0"/>
          <c:showSerName val="0"/>
          <c:showPercent val="0"/>
          <c:showBubbleSize val="0"/>
        </c:dLbls>
        <c:gapWidth val="90"/>
        <c:overlap val="-27"/>
        <c:axId val="761380511"/>
        <c:axId val="761380927"/>
      </c:barChart>
      <c:catAx>
        <c:axId val="76138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380927"/>
        <c:crosses val="autoZero"/>
        <c:auto val="1"/>
        <c:lblAlgn val="ctr"/>
        <c:lblOffset val="100"/>
        <c:noMultiLvlLbl val="0"/>
      </c:catAx>
      <c:valAx>
        <c:axId val="761380927"/>
        <c:scaling>
          <c:orientation val="minMax"/>
        </c:scaling>
        <c:delete val="1"/>
        <c:axPos val="l"/>
        <c:numFmt formatCode="&quot;$&quot;#.#,,\M" sourceLinked="1"/>
        <c:majorTickMark val="none"/>
        <c:minorTickMark val="none"/>
        <c:tickLblPos val="nextTo"/>
        <c:crossAx val="76138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2!Rev by Gender</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noFill/>
          </a:ln>
          <a:effectLst/>
        </c:spPr>
        <c:dLbl>
          <c:idx val="0"/>
          <c:layout>
            <c:manualLayout>
              <c:x val="9.66473812484855E-2"/>
              <c:y val="-0.410666425224988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noFill/>
          </a:ln>
          <a:effectLst/>
        </c:spPr>
        <c:dLbl>
          <c:idx val="0"/>
          <c:layout>
            <c:manualLayout>
              <c:x val="-0.10682078980095766"/>
              <c:y val="0.387199772354989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dLbl>
          <c:idx val="0"/>
          <c:layout>
            <c:manualLayout>
              <c:x val="-0.1475144240108463"/>
              <c:y val="0.3167998137449912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w="19050">
            <a:solidFill>
              <a:schemeClr val="lt1"/>
            </a:solidFill>
          </a:ln>
          <a:effectLst/>
        </c:spPr>
        <c:dLbl>
          <c:idx val="0"/>
          <c:layout>
            <c:manualLayout>
              <c:x val="0.1271676069059019"/>
              <c:y val="-0.3285331401799910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10637820647612"/>
          <c:y val="0"/>
          <c:w val="0.47598294552219833"/>
          <c:h val="1"/>
        </c:manualLayout>
      </c:layout>
      <c:doughnutChart>
        <c:varyColors val="1"/>
        <c:ser>
          <c:idx val="0"/>
          <c:order val="0"/>
          <c:tx>
            <c:strRef>
              <c:f>'Pivot table 2'!$B$23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9-323B-4576-832F-8C109369BD3B}"/>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8-323B-4576-832F-8C109369BD3B}"/>
              </c:ext>
            </c:extLst>
          </c:dPt>
          <c:dLbls>
            <c:dLbl>
              <c:idx val="0"/>
              <c:layout>
                <c:manualLayout>
                  <c:x val="0.1271676069059019"/>
                  <c:y val="-0.328533140179991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3B-4576-832F-8C109369BD3B}"/>
                </c:ext>
              </c:extLst>
            </c:dLbl>
            <c:dLbl>
              <c:idx val="1"/>
              <c:layout>
                <c:manualLayout>
                  <c:x val="-0.1475144240108463"/>
                  <c:y val="0.316799813744991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3B-4576-832F-8C109369BD3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2'!$A$24:$A$26</c:f>
              <c:strCache>
                <c:ptCount val="2"/>
                <c:pt idx="0">
                  <c:v>Men</c:v>
                </c:pt>
                <c:pt idx="1">
                  <c:v>Women</c:v>
                </c:pt>
              </c:strCache>
            </c:strRef>
          </c:cat>
          <c:val>
            <c:numRef>
              <c:f>'Pivot table 2'!$B$24:$B$26</c:f>
              <c:numCache>
                <c:formatCode>"$"#,,\M</c:formatCode>
                <c:ptCount val="2"/>
                <c:pt idx="0">
                  <c:v>6259999</c:v>
                </c:pt>
                <c:pt idx="1">
                  <c:v>5367565</c:v>
                </c:pt>
              </c:numCache>
            </c:numRef>
          </c:val>
          <c:extLst>
            <c:ext xmlns:c16="http://schemas.microsoft.com/office/drawing/2014/chart" uri="{C3380CC4-5D6E-409C-BE32-E72D297353CC}">
              <c16:uniqueId val="{00000007-323B-4576-832F-8C109369BD3B}"/>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layout>
        <c:manualLayout>
          <c:xMode val="edge"/>
          <c:yMode val="edge"/>
          <c:x val="0.73276178002607439"/>
          <c:y val="0.42795876151505891"/>
          <c:w val="0.22908793790215504"/>
          <c:h val="0.373587372421186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nike dataset.xlsx]Pivot table 2!Revenue by product type</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2'!$B$9</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2'!$A$10:$A$13</c:f>
              <c:strCache>
                <c:ptCount val="3"/>
                <c:pt idx="0">
                  <c:v>Apparel</c:v>
                </c:pt>
                <c:pt idx="1">
                  <c:v>Athletic Footwear</c:v>
                </c:pt>
                <c:pt idx="2">
                  <c:v>Street Footwear</c:v>
                </c:pt>
              </c:strCache>
            </c:strRef>
          </c:cat>
          <c:val>
            <c:numRef>
              <c:f>'Pivot table 2'!$B$10:$B$13</c:f>
              <c:numCache>
                <c:formatCode>"$"#.#,,\M</c:formatCode>
                <c:ptCount val="3"/>
                <c:pt idx="0">
                  <c:v>3922642</c:v>
                </c:pt>
                <c:pt idx="1">
                  <c:v>3372746</c:v>
                </c:pt>
                <c:pt idx="2">
                  <c:v>4332176</c:v>
                </c:pt>
              </c:numCache>
            </c:numRef>
          </c:val>
          <c:extLst>
            <c:ext xmlns:c16="http://schemas.microsoft.com/office/drawing/2014/chart" uri="{C3380CC4-5D6E-409C-BE32-E72D297353CC}">
              <c16:uniqueId val="{00000000-952B-4533-ADF4-F50B7CF96EA3}"/>
            </c:ext>
          </c:extLst>
        </c:ser>
        <c:dLbls>
          <c:dLblPos val="outEnd"/>
          <c:showLegendKey val="0"/>
          <c:showVal val="1"/>
          <c:showCatName val="0"/>
          <c:showSerName val="0"/>
          <c:showPercent val="0"/>
          <c:showBubbleSize val="0"/>
        </c:dLbls>
        <c:gapWidth val="94"/>
        <c:overlap val="-27"/>
        <c:axId val="307901103"/>
        <c:axId val="307903183"/>
      </c:barChart>
      <c:catAx>
        <c:axId val="30790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07903183"/>
        <c:crosses val="autoZero"/>
        <c:auto val="1"/>
        <c:lblAlgn val="ctr"/>
        <c:lblOffset val="100"/>
        <c:noMultiLvlLbl val="0"/>
      </c:catAx>
      <c:valAx>
        <c:axId val="307903183"/>
        <c:scaling>
          <c:orientation val="minMax"/>
        </c:scaling>
        <c:delete val="1"/>
        <c:axPos val="l"/>
        <c:numFmt formatCode="&quot;$&quot;#.#,,\M" sourceLinked="1"/>
        <c:majorTickMark val="none"/>
        <c:minorTickMark val="none"/>
        <c:tickLblPos val="nextTo"/>
        <c:crossAx val="30790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ln>
              <a:noFill/>
            </a:ln>
          </cx:spPr>
        </cx:plotSurface>
        <cx:series layoutId="funnel" uniqueId="{7D89BAD4-AFC1-4950-A188-374BBBC486CB}">
          <cx:spPr>
            <a:solidFill>
              <a:srgbClr val="002060"/>
            </a:solidFill>
          </cx:spPr>
          <cx:dataLabels>
            <cx:visibility seriesName="0" categoryName="0" value="1"/>
          </cx:dataLabels>
          <cx:dataId val="0"/>
        </cx:series>
      </cx:plotAreaRegion>
      <cx:axis id="0">
        <cx:catScaling gapWidth="0"/>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A9E49F56-3376-45C2-9835-DDD6B620FE19}">
          <cx:spPr>
            <a:solidFill>
              <a:srgbClr val="002060"/>
            </a:solidFill>
            <a:ln>
              <a:noFill/>
            </a:ln>
          </cx:spPr>
          <cx:dataPt idx="2">
            <cx:spPr>
              <a:ln>
                <a:noFill/>
              </a:ln>
            </cx:spPr>
          </cx:dataPt>
          <cx:dataLabels>
            <cx:spPr>
              <a:solidFill>
                <a:srgbClr val="002060"/>
              </a:solidFill>
              <a:ln>
                <a:noFill/>
              </a:ln>
            </cx:sp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hyperlink" Target="#'Quantity Dashboard'!A1"/><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hyperlink" Target="#'Sales Dashboard'!A1"/><Relationship Id="rId6" Type="http://schemas.openxmlformats.org/officeDocument/2006/relationships/hyperlink" Target="#'Pivot table 2'!A1"/><Relationship Id="rId11" Type="http://schemas.openxmlformats.org/officeDocument/2006/relationships/chart" Target="../charts/chart2.xml"/><Relationship Id="rId5" Type="http://schemas.openxmlformats.org/officeDocument/2006/relationships/image" Target="../media/image5.png"/><Relationship Id="rId10" Type="http://schemas.openxmlformats.org/officeDocument/2006/relationships/chart" Target="../charts/chart1.xml"/><Relationship Id="rId4" Type="http://schemas.openxmlformats.org/officeDocument/2006/relationships/image" Target="../media/image4.png"/><Relationship Id="rId9" Type="http://schemas.openxmlformats.org/officeDocument/2006/relationships/image" Target="../media/image7.png"/><Relationship Id="rId1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0.jpeg"/><Relationship Id="rId13" Type="http://schemas.openxmlformats.org/officeDocument/2006/relationships/chart" Target="../charts/chart8.xml"/><Relationship Id="rId3" Type="http://schemas.openxmlformats.org/officeDocument/2006/relationships/image" Target="../media/image9.png"/><Relationship Id="rId7" Type="http://schemas.openxmlformats.org/officeDocument/2006/relationships/hyperlink" Target="#'Quantity Dashboard'!A1"/><Relationship Id="rId12" Type="http://schemas.openxmlformats.org/officeDocument/2006/relationships/chart" Target="../charts/chart7.xml"/><Relationship Id="rId2" Type="http://schemas.openxmlformats.org/officeDocument/2006/relationships/image" Target="../media/image3.png"/><Relationship Id="rId1" Type="http://schemas.openxmlformats.org/officeDocument/2006/relationships/image" Target="../media/image8.png"/><Relationship Id="rId6" Type="http://schemas.openxmlformats.org/officeDocument/2006/relationships/hyperlink" Target="#'Sales Dashboard'!A1"/><Relationship Id="rId11" Type="http://schemas.openxmlformats.org/officeDocument/2006/relationships/chart" Target="../charts/chart6.xml"/><Relationship Id="rId5" Type="http://schemas.openxmlformats.org/officeDocument/2006/relationships/hyperlink" Target="#'Pivot table 2'!A1"/><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image" Target="../media/image7.png"/><Relationship Id="rId1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257175</xdr:colOff>
      <xdr:row>2</xdr:row>
      <xdr:rowOff>171450</xdr:rowOff>
    </xdr:from>
    <xdr:to>
      <xdr:col>11</xdr:col>
      <xdr:colOff>19050</xdr:colOff>
      <xdr:row>13</xdr:row>
      <xdr:rowOff>0</xdr:rowOff>
    </xdr:to>
    <xdr:sp macro="" textlink="">
      <xdr:nvSpPr>
        <xdr:cNvPr id="2" name="Rectangle 1">
          <a:extLst>
            <a:ext uri="{FF2B5EF4-FFF2-40B4-BE49-F238E27FC236}">
              <a16:creationId xmlns:a16="http://schemas.microsoft.com/office/drawing/2014/main" id="{C3749FF8-7866-4981-B3CD-6127ACF4F15E}"/>
            </a:ext>
          </a:extLst>
        </xdr:cNvPr>
        <xdr:cNvSpPr/>
      </xdr:nvSpPr>
      <xdr:spPr>
        <a:xfrm>
          <a:off x="4533900" y="552450"/>
          <a:ext cx="2809875" cy="19240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4</xdr:row>
      <xdr:rowOff>66675</xdr:rowOff>
    </xdr:from>
    <xdr:to>
      <xdr:col>10</xdr:col>
      <xdr:colOff>550190</xdr:colOff>
      <xdr:row>8</xdr:row>
      <xdr:rowOff>2916</xdr:rowOff>
    </xdr:to>
    <xdr:pic>
      <xdr:nvPicPr>
        <xdr:cNvPr id="3" name="Picture 2">
          <a:extLst>
            <a:ext uri="{FF2B5EF4-FFF2-40B4-BE49-F238E27FC236}">
              <a16:creationId xmlns:a16="http://schemas.microsoft.com/office/drawing/2014/main" id="{82994446-5210-414F-B282-CD931CCB04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05525" y="828675"/>
          <a:ext cx="1159790" cy="6982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317500</xdr:colOff>
      <xdr:row>0</xdr:row>
      <xdr:rowOff>25400</xdr:rowOff>
    </xdr:from>
    <xdr:to>
      <xdr:col>16</xdr:col>
      <xdr:colOff>520700</xdr:colOff>
      <xdr:row>25</xdr:row>
      <xdr:rowOff>95250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BB274F43-367D-42D0-89E1-5D1ECD161CB2}"/>
            </a:ext>
          </a:extLst>
        </xdr:cNvPr>
        <xdr:cNvSpPr/>
      </xdr:nvSpPr>
      <xdr:spPr>
        <a:xfrm>
          <a:off x="927100" y="25400"/>
          <a:ext cx="9347200" cy="46736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hh</a:t>
          </a:r>
        </a:p>
      </xdr:txBody>
    </xdr:sp>
    <xdr:clientData/>
  </xdr:twoCellAnchor>
  <xdr:twoCellAnchor>
    <xdr:from>
      <xdr:col>1</xdr:col>
      <xdr:colOff>317500</xdr:colOff>
      <xdr:row>0</xdr:row>
      <xdr:rowOff>25400</xdr:rowOff>
    </xdr:from>
    <xdr:to>
      <xdr:col>3</xdr:col>
      <xdr:colOff>425450</xdr:colOff>
      <xdr:row>25</xdr:row>
      <xdr:rowOff>95250</xdr:rowOff>
    </xdr:to>
    <xdr:sp macro="" textlink="">
      <xdr:nvSpPr>
        <xdr:cNvPr id="3" name="Rectangle 2">
          <a:extLst>
            <a:ext uri="{FF2B5EF4-FFF2-40B4-BE49-F238E27FC236}">
              <a16:creationId xmlns:a16="http://schemas.microsoft.com/office/drawing/2014/main" id="{17E29C9D-E8E8-41AC-B685-541F0AEAC222}"/>
            </a:ext>
          </a:extLst>
        </xdr:cNvPr>
        <xdr:cNvSpPr/>
      </xdr:nvSpPr>
      <xdr:spPr>
        <a:xfrm>
          <a:off x="927100" y="25400"/>
          <a:ext cx="1327150" cy="46736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520700</xdr:colOff>
      <xdr:row>4</xdr:row>
      <xdr:rowOff>63500</xdr:rowOff>
    </xdr:from>
    <xdr:to>
      <xdr:col>7</xdr:col>
      <xdr:colOff>82550</xdr:colOff>
      <xdr:row>9</xdr:row>
      <xdr:rowOff>57150</xdr:rowOff>
    </xdr:to>
    <xdr:sp macro="" textlink="">
      <xdr:nvSpPr>
        <xdr:cNvPr id="4" name="Rectangle 3">
          <a:extLst>
            <a:ext uri="{FF2B5EF4-FFF2-40B4-BE49-F238E27FC236}">
              <a16:creationId xmlns:a16="http://schemas.microsoft.com/office/drawing/2014/main" id="{1609F365-D9C1-4076-B973-90826F2ADAB2}"/>
            </a:ext>
          </a:extLst>
        </xdr:cNvPr>
        <xdr:cNvSpPr/>
      </xdr:nvSpPr>
      <xdr:spPr>
        <a:xfrm>
          <a:off x="2349500" y="800100"/>
          <a:ext cx="200025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rPr>
            <a:t>Revenue</a:t>
          </a:r>
        </a:p>
      </xdr:txBody>
    </xdr:sp>
    <xdr:clientData/>
  </xdr:twoCellAnchor>
  <xdr:twoCellAnchor>
    <xdr:from>
      <xdr:col>7</xdr:col>
      <xdr:colOff>114300</xdr:colOff>
      <xdr:row>4</xdr:row>
      <xdr:rowOff>63500</xdr:rowOff>
    </xdr:from>
    <xdr:to>
      <xdr:col>10</xdr:col>
      <xdr:colOff>215900</xdr:colOff>
      <xdr:row>9</xdr:row>
      <xdr:rowOff>57150</xdr:rowOff>
    </xdr:to>
    <xdr:sp macro="" textlink="">
      <xdr:nvSpPr>
        <xdr:cNvPr id="5" name="Rectangle 4">
          <a:extLst>
            <a:ext uri="{FF2B5EF4-FFF2-40B4-BE49-F238E27FC236}">
              <a16:creationId xmlns:a16="http://schemas.microsoft.com/office/drawing/2014/main" id="{CEBA5947-F0A9-4EFB-B53E-E5418B380EF5}"/>
            </a:ext>
          </a:extLst>
        </xdr:cNvPr>
        <xdr:cNvSpPr/>
      </xdr:nvSpPr>
      <xdr:spPr>
        <a:xfrm>
          <a:off x="4381500" y="800100"/>
          <a:ext cx="193040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Transactions</a:t>
          </a:r>
        </a:p>
      </xdr:txBody>
    </xdr:sp>
    <xdr:clientData/>
  </xdr:twoCellAnchor>
  <xdr:twoCellAnchor editAs="oneCell">
    <xdr:from>
      <xdr:col>1</xdr:col>
      <xdr:colOff>400052</xdr:colOff>
      <xdr:row>0</xdr:row>
      <xdr:rowOff>165101</xdr:rowOff>
    </xdr:from>
    <xdr:to>
      <xdr:col>3</xdr:col>
      <xdr:colOff>361950</xdr:colOff>
      <xdr:row>4</xdr:row>
      <xdr:rowOff>15470</xdr:rowOff>
    </xdr:to>
    <xdr:pic>
      <xdr:nvPicPr>
        <xdr:cNvPr id="6" name="Picture 5">
          <a:extLst>
            <a:ext uri="{FF2B5EF4-FFF2-40B4-BE49-F238E27FC236}">
              <a16:creationId xmlns:a16="http://schemas.microsoft.com/office/drawing/2014/main" id="{26394908-7A0A-4B4E-8B6E-7ECE328787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09652" y="165101"/>
          <a:ext cx="1181098" cy="586969"/>
        </a:xfrm>
        <a:prstGeom prst="rect">
          <a:avLst/>
        </a:prstGeom>
      </xdr:spPr>
    </xdr:pic>
    <xdr:clientData/>
  </xdr:twoCellAnchor>
  <xdr:twoCellAnchor>
    <xdr:from>
      <xdr:col>10</xdr:col>
      <xdr:colOff>247650</xdr:colOff>
      <xdr:row>4</xdr:row>
      <xdr:rowOff>63500</xdr:rowOff>
    </xdr:from>
    <xdr:to>
      <xdr:col>13</xdr:col>
      <xdr:colOff>349250</xdr:colOff>
      <xdr:row>9</xdr:row>
      <xdr:rowOff>57150</xdr:rowOff>
    </xdr:to>
    <xdr:sp macro="" textlink="">
      <xdr:nvSpPr>
        <xdr:cNvPr id="7" name="Rectangle 6">
          <a:extLst>
            <a:ext uri="{FF2B5EF4-FFF2-40B4-BE49-F238E27FC236}">
              <a16:creationId xmlns:a16="http://schemas.microsoft.com/office/drawing/2014/main" id="{4C9A42C2-3059-4FFF-B3E3-DA28CDE022EF}"/>
            </a:ext>
          </a:extLst>
        </xdr:cNvPr>
        <xdr:cNvSpPr/>
      </xdr:nvSpPr>
      <xdr:spPr>
        <a:xfrm>
          <a:off x="6343650" y="800100"/>
          <a:ext cx="193040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Quantity sold</a:t>
          </a:r>
        </a:p>
      </xdr:txBody>
    </xdr:sp>
    <xdr:clientData/>
  </xdr:twoCellAnchor>
  <xdr:twoCellAnchor>
    <xdr:from>
      <xdr:col>13</xdr:col>
      <xdr:colOff>387350</xdr:colOff>
      <xdr:row>4</xdr:row>
      <xdr:rowOff>63500</xdr:rowOff>
    </xdr:from>
    <xdr:to>
      <xdr:col>16</xdr:col>
      <xdr:colOff>488950</xdr:colOff>
      <xdr:row>9</xdr:row>
      <xdr:rowOff>57150</xdr:rowOff>
    </xdr:to>
    <xdr:sp macro="" textlink="">
      <xdr:nvSpPr>
        <xdr:cNvPr id="8" name="Rectangle 7">
          <a:extLst>
            <a:ext uri="{FF2B5EF4-FFF2-40B4-BE49-F238E27FC236}">
              <a16:creationId xmlns:a16="http://schemas.microsoft.com/office/drawing/2014/main" id="{BEFBF76B-F0BA-4465-84F2-BB3DAD1AFBCA}"/>
            </a:ext>
          </a:extLst>
        </xdr:cNvPr>
        <xdr:cNvSpPr/>
      </xdr:nvSpPr>
      <xdr:spPr>
        <a:xfrm>
          <a:off x="8312150" y="800100"/>
          <a:ext cx="193040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Regions</a:t>
          </a:r>
        </a:p>
      </xdr:txBody>
    </xdr:sp>
    <xdr:clientData/>
  </xdr:twoCellAnchor>
  <xdr:twoCellAnchor editAs="oneCell">
    <xdr:from>
      <xdr:col>6</xdr:col>
      <xdr:colOff>463551</xdr:colOff>
      <xdr:row>4</xdr:row>
      <xdr:rowOff>101601</xdr:rowOff>
    </xdr:from>
    <xdr:to>
      <xdr:col>7</xdr:col>
      <xdr:colOff>44450</xdr:colOff>
      <xdr:row>5</xdr:row>
      <xdr:rowOff>12701</xdr:rowOff>
    </xdr:to>
    <xdr:pic>
      <xdr:nvPicPr>
        <xdr:cNvPr id="10" name="Picture 9">
          <a:extLst>
            <a:ext uri="{FF2B5EF4-FFF2-40B4-BE49-F238E27FC236}">
              <a16:creationId xmlns:a16="http://schemas.microsoft.com/office/drawing/2014/main" id="{AF951A92-C5C3-4EDE-8B9F-8311AB9B833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21151" y="838201"/>
          <a:ext cx="190499" cy="95250"/>
        </a:xfrm>
        <a:prstGeom prst="rect">
          <a:avLst/>
        </a:prstGeom>
      </xdr:spPr>
    </xdr:pic>
    <xdr:clientData/>
  </xdr:twoCellAnchor>
  <xdr:twoCellAnchor editAs="oneCell">
    <xdr:from>
      <xdr:col>9</xdr:col>
      <xdr:colOff>605318</xdr:colOff>
      <xdr:row>4</xdr:row>
      <xdr:rowOff>88899</xdr:rowOff>
    </xdr:from>
    <xdr:to>
      <xdr:col>10</xdr:col>
      <xdr:colOff>207361</xdr:colOff>
      <xdr:row>4</xdr:row>
      <xdr:rowOff>165100</xdr:rowOff>
    </xdr:to>
    <xdr:pic>
      <xdr:nvPicPr>
        <xdr:cNvPr id="11" name="Picture 10">
          <a:extLst>
            <a:ext uri="{FF2B5EF4-FFF2-40B4-BE49-F238E27FC236}">
              <a16:creationId xmlns:a16="http://schemas.microsoft.com/office/drawing/2014/main" id="{E05821F6-2F6F-4F3B-866D-F1AC0B6B4F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1718" y="825499"/>
          <a:ext cx="211643" cy="76201"/>
        </a:xfrm>
        <a:prstGeom prst="rect">
          <a:avLst/>
        </a:prstGeom>
      </xdr:spPr>
    </xdr:pic>
    <xdr:clientData/>
  </xdr:twoCellAnchor>
  <xdr:twoCellAnchor editAs="oneCell">
    <xdr:from>
      <xdr:col>13</xdr:col>
      <xdr:colOff>195355</xdr:colOff>
      <xdr:row>4</xdr:row>
      <xdr:rowOff>76199</xdr:rowOff>
    </xdr:from>
    <xdr:to>
      <xdr:col>13</xdr:col>
      <xdr:colOff>285750</xdr:colOff>
      <xdr:row>5</xdr:row>
      <xdr:rowOff>31750</xdr:rowOff>
    </xdr:to>
    <xdr:pic>
      <xdr:nvPicPr>
        <xdr:cNvPr id="12" name="Picture 11">
          <a:extLst>
            <a:ext uri="{FF2B5EF4-FFF2-40B4-BE49-F238E27FC236}">
              <a16:creationId xmlns:a16="http://schemas.microsoft.com/office/drawing/2014/main" id="{82F2EEBD-7CA0-43C2-809F-B5B77B5F88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120155" y="812799"/>
          <a:ext cx="90395" cy="139701"/>
        </a:xfrm>
        <a:prstGeom prst="rect">
          <a:avLst/>
        </a:prstGeom>
      </xdr:spPr>
    </xdr:pic>
    <xdr:clientData/>
  </xdr:twoCellAnchor>
  <xdr:twoCellAnchor>
    <xdr:from>
      <xdr:col>3</xdr:col>
      <xdr:colOff>520311</xdr:colOff>
      <xdr:row>9</xdr:row>
      <xdr:rowOff>101470</xdr:rowOff>
    </xdr:from>
    <xdr:to>
      <xdr:col>11</xdr:col>
      <xdr:colOff>158361</xdr:colOff>
      <xdr:row>17</xdr:row>
      <xdr:rowOff>37970</xdr:rowOff>
    </xdr:to>
    <xdr:sp macro="" textlink="">
      <xdr:nvSpPr>
        <xdr:cNvPr id="13" name="Rectangle: Rounded Corners 12">
          <a:extLst>
            <a:ext uri="{FF2B5EF4-FFF2-40B4-BE49-F238E27FC236}">
              <a16:creationId xmlns:a16="http://schemas.microsoft.com/office/drawing/2014/main" id="{0C08D5F3-F8F9-45C1-B5BF-124699F75335}"/>
            </a:ext>
          </a:extLst>
        </xdr:cNvPr>
        <xdr:cNvSpPr/>
      </xdr:nvSpPr>
      <xdr:spPr>
        <a:xfrm>
          <a:off x="2349111" y="1758820"/>
          <a:ext cx="4514850" cy="1409700"/>
        </a:xfrm>
        <a:prstGeom prst="roundRect">
          <a:avLst>
            <a:gd name="adj" fmla="val 45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Quantity </a:t>
          </a:r>
          <a:r>
            <a:rPr lang="en-US" sz="1100" b="1">
              <a:solidFill>
                <a:schemeClr val="tx1"/>
              </a:solidFill>
            </a:rPr>
            <a:t>| Months</a:t>
          </a:r>
        </a:p>
      </xdr:txBody>
    </xdr:sp>
    <xdr:clientData/>
  </xdr:twoCellAnchor>
  <xdr:twoCellAnchor>
    <xdr:from>
      <xdr:col>11</xdr:col>
      <xdr:colOff>254000</xdr:colOff>
      <xdr:row>9</xdr:row>
      <xdr:rowOff>120650</xdr:rowOff>
    </xdr:from>
    <xdr:to>
      <xdr:col>16</xdr:col>
      <xdr:colOff>476250</xdr:colOff>
      <xdr:row>17</xdr:row>
      <xdr:rowOff>38100</xdr:rowOff>
    </xdr:to>
    <xdr:sp macro="" textlink="">
      <xdr:nvSpPr>
        <xdr:cNvPr id="14" name="Rectangle: Rounded Corners 13">
          <a:extLst>
            <a:ext uri="{FF2B5EF4-FFF2-40B4-BE49-F238E27FC236}">
              <a16:creationId xmlns:a16="http://schemas.microsoft.com/office/drawing/2014/main" id="{5F54B82D-EE81-492B-88CC-319FC4FB9B34}"/>
            </a:ext>
          </a:extLst>
        </xdr:cNvPr>
        <xdr:cNvSpPr/>
      </xdr:nvSpPr>
      <xdr:spPr>
        <a:xfrm>
          <a:off x="6959600" y="1778000"/>
          <a:ext cx="3270250" cy="1390650"/>
        </a:xfrm>
        <a:prstGeom prst="roundRect">
          <a:avLst>
            <a:gd name="adj" fmla="val 34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Quantity </a:t>
          </a:r>
          <a:r>
            <a:rPr lang="en-US" sz="1100" b="1">
              <a:solidFill>
                <a:schemeClr val="tx1"/>
              </a:solidFill>
            </a:rPr>
            <a:t>|</a:t>
          </a:r>
          <a:r>
            <a:rPr lang="en-US" sz="1100" b="1" baseline="0">
              <a:solidFill>
                <a:schemeClr val="tx1"/>
              </a:solidFill>
            </a:rPr>
            <a:t> Region</a:t>
          </a:r>
          <a:endParaRPr lang="en-US" sz="1100" b="1">
            <a:solidFill>
              <a:schemeClr val="tx1"/>
            </a:solidFill>
          </a:endParaRPr>
        </a:p>
      </xdr:txBody>
    </xdr:sp>
    <xdr:clientData/>
  </xdr:twoCellAnchor>
  <xdr:twoCellAnchor>
    <xdr:from>
      <xdr:col>3</xdr:col>
      <xdr:colOff>533400</xdr:colOff>
      <xdr:row>17</xdr:row>
      <xdr:rowOff>107950</xdr:rowOff>
    </xdr:from>
    <xdr:to>
      <xdr:col>8</xdr:col>
      <xdr:colOff>69850</xdr:colOff>
      <xdr:row>25</xdr:row>
      <xdr:rowOff>44450</xdr:rowOff>
    </xdr:to>
    <xdr:sp macro="" textlink="">
      <xdr:nvSpPr>
        <xdr:cNvPr id="15" name="Rectangle: Rounded Corners 14">
          <a:extLst>
            <a:ext uri="{FF2B5EF4-FFF2-40B4-BE49-F238E27FC236}">
              <a16:creationId xmlns:a16="http://schemas.microsoft.com/office/drawing/2014/main" id="{14D44B96-EE42-47C5-87F8-ED80584AB4AE}"/>
            </a:ext>
          </a:extLst>
        </xdr:cNvPr>
        <xdr:cNvSpPr/>
      </xdr:nvSpPr>
      <xdr:spPr>
        <a:xfrm>
          <a:off x="2362200" y="3238500"/>
          <a:ext cx="2584450" cy="1409700"/>
        </a:xfrm>
        <a:prstGeom prst="roundRect">
          <a:avLst>
            <a:gd name="adj" fmla="val 9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Quantity </a:t>
          </a:r>
          <a:r>
            <a:rPr lang="en-US" sz="1100" b="1">
              <a:solidFill>
                <a:schemeClr val="tx1"/>
              </a:solidFill>
            </a:rPr>
            <a:t>| Product Category</a:t>
          </a:r>
        </a:p>
      </xdr:txBody>
    </xdr:sp>
    <xdr:clientData/>
  </xdr:twoCellAnchor>
  <xdr:twoCellAnchor>
    <xdr:from>
      <xdr:col>8</xdr:col>
      <xdr:colOff>133350</xdr:colOff>
      <xdr:row>17</xdr:row>
      <xdr:rowOff>120650</xdr:rowOff>
    </xdr:from>
    <xdr:to>
      <xdr:col>12</xdr:col>
      <xdr:colOff>279400</xdr:colOff>
      <xdr:row>25</xdr:row>
      <xdr:rowOff>57150</xdr:rowOff>
    </xdr:to>
    <xdr:sp macro="" textlink="">
      <xdr:nvSpPr>
        <xdr:cNvPr id="16" name="Rectangle: Rounded Corners 15">
          <a:extLst>
            <a:ext uri="{FF2B5EF4-FFF2-40B4-BE49-F238E27FC236}">
              <a16:creationId xmlns:a16="http://schemas.microsoft.com/office/drawing/2014/main" id="{513CE08D-6FFA-4F84-8DB7-0E3E8C582A8A}"/>
            </a:ext>
          </a:extLst>
        </xdr:cNvPr>
        <xdr:cNvSpPr/>
      </xdr:nvSpPr>
      <xdr:spPr>
        <a:xfrm>
          <a:off x="5010150" y="3251200"/>
          <a:ext cx="2584450" cy="1409700"/>
        </a:xfrm>
        <a:prstGeom prst="roundRect">
          <a:avLst>
            <a:gd name="adj" fmla="val 9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Quantity </a:t>
          </a:r>
          <a:r>
            <a:rPr lang="en-US" sz="1100" b="1">
              <a:solidFill>
                <a:schemeClr val="tx1"/>
              </a:solidFill>
            </a:rPr>
            <a:t>| Gender</a:t>
          </a:r>
        </a:p>
      </xdr:txBody>
    </xdr:sp>
    <xdr:clientData/>
  </xdr:twoCellAnchor>
  <xdr:twoCellAnchor>
    <xdr:from>
      <xdr:col>12</xdr:col>
      <xdr:colOff>342900</xdr:colOff>
      <xdr:row>17</xdr:row>
      <xdr:rowOff>107950</xdr:rowOff>
    </xdr:from>
    <xdr:to>
      <xdr:col>16</xdr:col>
      <xdr:colOff>488950</xdr:colOff>
      <xdr:row>25</xdr:row>
      <xdr:rowOff>44450</xdr:rowOff>
    </xdr:to>
    <xdr:sp macro="" textlink="">
      <xdr:nvSpPr>
        <xdr:cNvPr id="17" name="Rectangle: Rounded Corners 16">
          <a:extLst>
            <a:ext uri="{FF2B5EF4-FFF2-40B4-BE49-F238E27FC236}">
              <a16:creationId xmlns:a16="http://schemas.microsoft.com/office/drawing/2014/main" id="{128582E3-9F17-4D4E-8491-C930F1F55C22}"/>
            </a:ext>
          </a:extLst>
        </xdr:cNvPr>
        <xdr:cNvSpPr/>
      </xdr:nvSpPr>
      <xdr:spPr>
        <a:xfrm>
          <a:off x="7658100" y="3238500"/>
          <a:ext cx="2584450" cy="1409700"/>
        </a:xfrm>
        <a:prstGeom prst="roundRect">
          <a:avLst>
            <a:gd name="adj" fmla="val 9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Quantity </a:t>
          </a:r>
          <a:r>
            <a:rPr lang="en-US" sz="1100" b="1" baseline="0">
              <a:solidFill>
                <a:schemeClr val="tx1"/>
              </a:solidFill>
            </a:rPr>
            <a:t>| Sales Method</a:t>
          </a:r>
          <a:endParaRPr lang="en-US" sz="1100" b="1">
            <a:solidFill>
              <a:schemeClr val="tx1"/>
            </a:solidFill>
          </a:endParaRPr>
        </a:p>
      </xdr:txBody>
    </xdr:sp>
    <xdr:clientData/>
  </xdr:twoCellAnchor>
  <xdr:oneCellAnchor>
    <xdr:from>
      <xdr:col>4</xdr:col>
      <xdr:colOff>19050</xdr:colOff>
      <xdr:row>2</xdr:row>
      <xdr:rowOff>146050</xdr:rowOff>
    </xdr:from>
    <xdr:ext cx="184731" cy="264560"/>
    <xdr:sp macro="" textlink="">
      <xdr:nvSpPr>
        <xdr:cNvPr id="18" name="TextBox 17">
          <a:extLst>
            <a:ext uri="{FF2B5EF4-FFF2-40B4-BE49-F238E27FC236}">
              <a16:creationId xmlns:a16="http://schemas.microsoft.com/office/drawing/2014/main" id="{D89E9F7B-4201-460D-8667-D9C0CDD0E3B9}"/>
            </a:ext>
          </a:extLst>
        </xdr:cNvPr>
        <xdr:cNvSpPr txBox="1"/>
      </xdr:nvSpPr>
      <xdr:spPr>
        <a:xfrm>
          <a:off x="2457450" y="514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11</xdr:col>
      <xdr:colOff>361951</xdr:colOff>
      <xdr:row>2</xdr:row>
      <xdr:rowOff>114300</xdr:rowOff>
    </xdr:from>
    <xdr:to>
      <xdr:col>13</xdr:col>
      <xdr:colOff>76200</xdr:colOff>
      <xdr:row>3</xdr:row>
      <xdr:rowOff>177800</xdr:rowOff>
    </xdr:to>
    <xdr:sp macro="" textlink="">
      <xdr:nvSpPr>
        <xdr:cNvPr id="19" name="TextBox 18">
          <a:hlinkClick xmlns:r="http://schemas.openxmlformats.org/officeDocument/2006/relationships" r:id="rId6"/>
          <a:extLst>
            <a:ext uri="{FF2B5EF4-FFF2-40B4-BE49-F238E27FC236}">
              <a16:creationId xmlns:a16="http://schemas.microsoft.com/office/drawing/2014/main" id="{25E18CE8-618C-4B96-A546-9417BC154C58}"/>
            </a:ext>
          </a:extLst>
        </xdr:cNvPr>
        <xdr:cNvSpPr txBox="1"/>
      </xdr:nvSpPr>
      <xdr:spPr>
        <a:xfrm>
          <a:off x="7067551" y="482600"/>
          <a:ext cx="933449" cy="247650"/>
        </a:xfrm>
        <a:prstGeom prst="round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Pivot Tables</a:t>
          </a:r>
        </a:p>
      </xdr:txBody>
    </xdr:sp>
    <xdr:clientData/>
  </xdr:twoCellAnchor>
  <xdr:twoCellAnchor>
    <xdr:from>
      <xdr:col>13</xdr:col>
      <xdr:colOff>266700</xdr:colOff>
      <xdr:row>2</xdr:row>
      <xdr:rowOff>114300</xdr:rowOff>
    </xdr:from>
    <xdr:to>
      <xdr:col>14</xdr:col>
      <xdr:colOff>279400</xdr:colOff>
      <xdr:row>3</xdr:row>
      <xdr:rowOff>171450</xdr:rowOff>
    </xdr:to>
    <xdr:sp macro="" textlink="">
      <xdr:nvSpPr>
        <xdr:cNvPr id="20" name="TextBox 19">
          <a:hlinkClick xmlns:r="http://schemas.openxmlformats.org/officeDocument/2006/relationships" r:id="rId1"/>
          <a:extLst>
            <a:ext uri="{FF2B5EF4-FFF2-40B4-BE49-F238E27FC236}">
              <a16:creationId xmlns:a16="http://schemas.microsoft.com/office/drawing/2014/main" id="{229D6EC8-0A66-4D14-989A-F26A43AEE8CF}"/>
            </a:ext>
          </a:extLst>
        </xdr:cNvPr>
        <xdr:cNvSpPr txBox="1"/>
      </xdr:nvSpPr>
      <xdr:spPr>
        <a:xfrm>
          <a:off x="8191500" y="482600"/>
          <a:ext cx="622300" cy="241300"/>
        </a:xfrm>
        <a:prstGeom prst="round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p>
      </xdr:txBody>
    </xdr:sp>
    <xdr:clientData/>
  </xdr:twoCellAnchor>
  <xdr:oneCellAnchor>
    <xdr:from>
      <xdr:col>15</xdr:col>
      <xdr:colOff>50800</xdr:colOff>
      <xdr:row>3</xdr:row>
      <xdr:rowOff>82550</xdr:rowOff>
    </xdr:from>
    <xdr:ext cx="184731" cy="270910"/>
    <xdr:sp macro="" textlink="">
      <xdr:nvSpPr>
        <xdr:cNvPr id="21" name="TextBox 20">
          <a:extLst>
            <a:ext uri="{FF2B5EF4-FFF2-40B4-BE49-F238E27FC236}">
              <a16:creationId xmlns:a16="http://schemas.microsoft.com/office/drawing/2014/main" id="{7D7BEC2D-D1F8-45C5-BE04-DB2BB38F690D}"/>
            </a:ext>
          </a:extLst>
        </xdr:cNvPr>
        <xdr:cNvSpPr txBox="1"/>
      </xdr:nvSpPr>
      <xdr:spPr>
        <a:xfrm>
          <a:off x="9194800" y="635000"/>
          <a:ext cx="184731" cy="2709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15</xdr:col>
      <xdr:colOff>95250</xdr:colOff>
      <xdr:row>3</xdr:row>
      <xdr:rowOff>120650</xdr:rowOff>
    </xdr:from>
    <xdr:ext cx="102181" cy="207410"/>
    <xdr:sp macro="" textlink="">
      <xdr:nvSpPr>
        <xdr:cNvPr id="22" name="TextBox 21">
          <a:extLst>
            <a:ext uri="{FF2B5EF4-FFF2-40B4-BE49-F238E27FC236}">
              <a16:creationId xmlns:a16="http://schemas.microsoft.com/office/drawing/2014/main" id="{A284515D-0565-4C6E-8F1B-27E883FF49AB}"/>
            </a:ext>
          </a:extLst>
        </xdr:cNvPr>
        <xdr:cNvSpPr txBox="1"/>
      </xdr:nvSpPr>
      <xdr:spPr>
        <a:xfrm>
          <a:off x="9239250" y="673100"/>
          <a:ext cx="102181" cy="207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14</xdr:col>
      <xdr:colOff>469900</xdr:colOff>
      <xdr:row>2</xdr:row>
      <xdr:rowOff>107950</xdr:rowOff>
    </xdr:from>
    <xdr:ext cx="1028700" cy="241300"/>
    <xdr:sp macro="" textlink="">
      <xdr:nvSpPr>
        <xdr:cNvPr id="23" name="TextBox 22">
          <a:hlinkClick xmlns:r="http://schemas.openxmlformats.org/officeDocument/2006/relationships" r:id="rId7"/>
          <a:extLst>
            <a:ext uri="{FF2B5EF4-FFF2-40B4-BE49-F238E27FC236}">
              <a16:creationId xmlns:a16="http://schemas.microsoft.com/office/drawing/2014/main" id="{F2D54F11-DDA9-497E-B87A-C099751A8FEF}"/>
            </a:ext>
          </a:extLst>
        </xdr:cNvPr>
        <xdr:cNvSpPr txBox="1"/>
      </xdr:nvSpPr>
      <xdr:spPr>
        <a:xfrm>
          <a:off x="9004300" y="476250"/>
          <a:ext cx="1028700" cy="241300"/>
        </a:xfrm>
        <a:prstGeom prst="roundRect">
          <a:avLst/>
        </a:prstGeom>
        <a:solidFill>
          <a:schemeClr val="accent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bg1"/>
              </a:solidFill>
            </a:rPr>
            <a:t>Quantity</a:t>
          </a:r>
        </a:p>
        <a:p>
          <a:endParaRPr lang="en-US" sz="1100">
            <a:solidFill>
              <a:schemeClr val="bg1"/>
            </a:solidFill>
          </a:endParaRPr>
        </a:p>
      </xdr:txBody>
    </xdr:sp>
    <xdr:clientData/>
  </xdr:oneCellAnchor>
  <xdr:oneCellAnchor>
    <xdr:from>
      <xdr:col>3</xdr:col>
      <xdr:colOff>526790</xdr:colOff>
      <xdr:row>0</xdr:row>
      <xdr:rowOff>50800</xdr:rowOff>
    </xdr:from>
    <xdr:ext cx="3937000" cy="704850"/>
    <xdr:sp macro="" textlink="">
      <xdr:nvSpPr>
        <xdr:cNvPr id="24" name="TextBox 23">
          <a:extLst>
            <a:ext uri="{FF2B5EF4-FFF2-40B4-BE49-F238E27FC236}">
              <a16:creationId xmlns:a16="http://schemas.microsoft.com/office/drawing/2014/main" id="{445E0E0C-3ECC-423B-B502-21F61A6C0495}"/>
            </a:ext>
          </a:extLst>
        </xdr:cNvPr>
        <xdr:cNvSpPr txBox="1"/>
      </xdr:nvSpPr>
      <xdr:spPr>
        <a:xfrm>
          <a:off x="2355590" y="50800"/>
          <a:ext cx="3937000" cy="704850"/>
        </a:xfrm>
        <a:prstGeom prst="rect">
          <a:avLst/>
        </a:prstGeom>
        <a:solidFill>
          <a:schemeClr val="tx1"/>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bg1"/>
              </a:solidFill>
            </a:rPr>
            <a:t>Hi User,</a:t>
          </a:r>
        </a:p>
        <a:p>
          <a:r>
            <a:rPr lang="en-US" sz="1600" b="1">
              <a:solidFill>
                <a:schemeClr val="bg1"/>
              </a:solidFill>
            </a:rPr>
            <a:t>Welcome</a:t>
          </a:r>
          <a:r>
            <a:rPr lang="en-US" sz="1600" b="1" baseline="0">
              <a:solidFill>
                <a:schemeClr val="bg1"/>
              </a:solidFill>
            </a:rPr>
            <a:t> to the Performance Dashboard</a:t>
          </a:r>
        </a:p>
        <a:p>
          <a:r>
            <a:rPr lang="en-US" sz="1100" b="0" i="1">
              <a:solidFill>
                <a:schemeClr val="bg1"/>
              </a:solidFill>
            </a:rPr>
            <a:t>Discover key insights and track performance at</a:t>
          </a:r>
          <a:r>
            <a:rPr lang="en-US" sz="1100" b="0" i="1" baseline="0">
              <a:solidFill>
                <a:schemeClr val="bg1"/>
              </a:solidFill>
            </a:rPr>
            <a:t> a glance</a:t>
          </a:r>
        </a:p>
        <a:p>
          <a:endParaRPr lang="en-US" sz="1100" b="0" i="1">
            <a:solidFill>
              <a:schemeClr val="bg1"/>
            </a:solidFill>
          </a:endParaRPr>
        </a:p>
      </xdr:txBody>
    </xdr:sp>
    <xdr:clientData/>
  </xdr:oneCellAnchor>
  <xdr:twoCellAnchor editAs="oneCell">
    <xdr:from>
      <xdr:col>4</xdr:col>
      <xdr:colOff>497965</xdr:colOff>
      <xdr:row>0</xdr:row>
      <xdr:rowOff>76200</xdr:rowOff>
    </xdr:from>
    <xdr:to>
      <xdr:col>5</xdr:col>
      <xdr:colOff>30907</xdr:colOff>
      <xdr:row>1</xdr:row>
      <xdr:rowOff>82550</xdr:rowOff>
    </xdr:to>
    <xdr:pic>
      <xdr:nvPicPr>
        <xdr:cNvPr id="25" name="Picture 24">
          <a:extLst>
            <a:ext uri="{FF2B5EF4-FFF2-40B4-BE49-F238E27FC236}">
              <a16:creationId xmlns:a16="http://schemas.microsoft.com/office/drawing/2014/main" id="{6FA6C1CA-F750-4488-9ED4-30C59115E2A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6365" y="76200"/>
          <a:ext cx="142542" cy="190500"/>
        </a:xfrm>
        <a:prstGeom prst="rect">
          <a:avLst/>
        </a:prstGeom>
      </xdr:spPr>
    </xdr:pic>
    <xdr:clientData/>
  </xdr:twoCellAnchor>
  <xdr:twoCellAnchor editAs="oneCell">
    <xdr:from>
      <xdr:col>16</xdr:col>
      <xdr:colOff>272143</xdr:colOff>
      <xdr:row>4</xdr:row>
      <xdr:rowOff>84235</xdr:rowOff>
    </xdr:from>
    <xdr:to>
      <xdr:col>16</xdr:col>
      <xdr:colOff>453493</xdr:colOff>
      <xdr:row>5</xdr:row>
      <xdr:rowOff>84156</xdr:rowOff>
    </xdr:to>
    <xdr:pic>
      <xdr:nvPicPr>
        <xdr:cNvPr id="26" name="Picture 25">
          <a:extLst>
            <a:ext uri="{FF2B5EF4-FFF2-40B4-BE49-F238E27FC236}">
              <a16:creationId xmlns:a16="http://schemas.microsoft.com/office/drawing/2014/main" id="{541A73DD-3014-4E2C-AD5A-8BBE449A751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25743" y="820835"/>
          <a:ext cx="181350" cy="184071"/>
        </a:xfrm>
        <a:prstGeom prst="rect">
          <a:avLst/>
        </a:prstGeom>
      </xdr:spPr>
    </xdr:pic>
    <xdr:clientData/>
  </xdr:twoCellAnchor>
  <xdr:twoCellAnchor>
    <xdr:from>
      <xdr:col>3</xdr:col>
      <xdr:colOff>546100</xdr:colOff>
      <xdr:row>11</xdr:row>
      <xdr:rowOff>6350</xdr:rowOff>
    </xdr:from>
    <xdr:to>
      <xdr:col>11</xdr:col>
      <xdr:colOff>146050</xdr:colOff>
      <xdr:row>17</xdr:row>
      <xdr:rowOff>19050</xdr:rowOff>
    </xdr:to>
    <xdr:graphicFrame macro="">
      <xdr:nvGraphicFramePr>
        <xdr:cNvPr id="27" name="Chart 26">
          <a:extLst>
            <a:ext uri="{FF2B5EF4-FFF2-40B4-BE49-F238E27FC236}">
              <a16:creationId xmlns:a16="http://schemas.microsoft.com/office/drawing/2014/main" id="{299D14FC-F30E-4BF1-8355-F48CECEA9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266700</xdr:colOff>
      <xdr:row>11</xdr:row>
      <xdr:rowOff>19050</xdr:rowOff>
    </xdr:from>
    <xdr:to>
      <xdr:col>16</xdr:col>
      <xdr:colOff>469900</xdr:colOff>
      <xdr:row>17</xdr:row>
      <xdr:rowOff>0</xdr:rowOff>
    </xdr:to>
    <xdr:graphicFrame macro="">
      <xdr:nvGraphicFramePr>
        <xdr:cNvPr id="28" name="Chart 27">
          <a:extLst>
            <a:ext uri="{FF2B5EF4-FFF2-40B4-BE49-F238E27FC236}">
              <a16:creationId xmlns:a16="http://schemas.microsoft.com/office/drawing/2014/main" id="{5C58E3FF-397E-45B5-999F-D15AA0E9E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158750</xdr:colOff>
      <xdr:row>19</xdr:row>
      <xdr:rowOff>6350</xdr:rowOff>
    </xdr:from>
    <xdr:to>
      <xdr:col>12</xdr:col>
      <xdr:colOff>241300</xdr:colOff>
      <xdr:row>24</xdr:row>
      <xdr:rowOff>177800</xdr:rowOff>
    </xdr:to>
    <xdr:graphicFrame macro="">
      <xdr:nvGraphicFramePr>
        <xdr:cNvPr id="30" name="Chart 29">
          <a:extLst>
            <a:ext uri="{FF2B5EF4-FFF2-40B4-BE49-F238E27FC236}">
              <a16:creationId xmlns:a16="http://schemas.microsoft.com/office/drawing/2014/main" id="{E50303C8-0F6B-4BAE-83E9-1EE8FD415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xdr:col>
      <xdr:colOff>215900</xdr:colOff>
      <xdr:row>6</xdr:row>
      <xdr:rowOff>57150</xdr:rowOff>
    </xdr:from>
    <xdr:ext cx="1029281" cy="378860"/>
    <xdr:sp macro="" textlink="'Pivot table 1'!A4">
      <xdr:nvSpPr>
        <xdr:cNvPr id="33" name="TextBox 32">
          <a:extLst>
            <a:ext uri="{FF2B5EF4-FFF2-40B4-BE49-F238E27FC236}">
              <a16:creationId xmlns:a16="http://schemas.microsoft.com/office/drawing/2014/main" id="{EE7CAC66-03EA-4487-93EE-BF2092EA1AB1}"/>
            </a:ext>
          </a:extLst>
        </xdr:cNvPr>
        <xdr:cNvSpPr txBox="1"/>
      </xdr:nvSpPr>
      <xdr:spPr>
        <a:xfrm>
          <a:off x="2654300" y="1162050"/>
          <a:ext cx="1029281" cy="3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1338BD6-20AD-4B77-A00A-19D06E0D483F}" type="TxLink">
            <a:rPr lang="en-US" sz="2400" b="1" i="0" u="none" strike="noStrike">
              <a:solidFill>
                <a:srgbClr val="000000"/>
              </a:solidFill>
              <a:latin typeface="Calibri"/>
              <a:cs typeface="Calibri"/>
            </a:rPr>
            <a:pPr algn="ctr"/>
            <a:t>$12M</a:t>
          </a:fld>
          <a:endParaRPr lang="en-US" sz="2400" b="1"/>
        </a:p>
      </xdr:txBody>
    </xdr:sp>
    <xdr:clientData/>
  </xdr:oneCellAnchor>
  <xdr:oneCellAnchor>
    <xdr:from>
      <xdr:col>7</xdr:col>
      <xdr:colOff>596236</xdr:colOff>
      <xdr:row>6</xdr:row>
      <xdr:rowOff>101600</xdr:rowOff>
    </xdr:from>
    <xdr:ext cx="1132209" cy="378860"/>
    <xdr:sp macro="" textlink="'Pivot table 1'!A10">
      <xdr:nvSpPr>
        <xdr:cNvPr id="34" name="TextBox 33">
          <a:extLst>
            <a:ext uri="{FF2B5EF4-FFF2-40B4-BE49-F238E27FC236}">
              <a16:creationId xmlns:a16="http://schemas.microsoft.com/office/drawing/2014/main" id="{1666F8EF-CCFF-4AE6-AEC9-CADE66CE56FC}"/>
            </a:ext>
          </a:extLst>
        </xdr:cNvPr>
        <xdr:cNvSpPr txBox="1"/>
      </xdr:nvSpPr>
      <xdr:spPr>
        <a:xfrm>
          <a:off x="4863436" y="1206500"/>
          <a:ext cx="1132209" cy="3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B7D3CAF-A1C7-4DA9-A476-310997ACACB2}" type="TxLink">
            <a:rPr lang="en-US" sz="2400" b="1" i="0" u="none" strike="noStrike">
              <a:solidFill>
                <a:srgbClr val="000000"/>
              </a:solidFill>
              <a:latin typeface="Calibri"/>
              <a:cs typeface="Calibri"/>
            </a:rPr>
            <a:pPr algn="ctr"/>
            <a:t>9k</a:t>
          </a:fld>
          <a:endParaRPr lang="en-US" sz="2400" b="1"/>
        </a:p>
      </xdr:txBody>
    </xdr:sp>
    <xdr:clientData/>
  </xdr:oneCellAnchor>
  <xdr:oneCellAnchor>
    <xdr:from>
      <xdr:col>11</xdr:col>
      <xdr:colOff>114300</xdr:colOff>
      <xdr:row>6</xdr:row>
      <xdr:rowOff>69850</xdr:rowOff>
    </xdr:from>
    <xdr:ext cx="1029281" cy="378860"/>
    <xdr:sp macro="" textlink="'Pivot table 1'!A7">
      <xdr:nvSpPr>
        <xdr:cNvPr id="35" name="TextBox 34">
          <a:extLst>
            <a:ext uri="{FF2B5EF4-FFF2-40B4-BE49-F238E27FC236}">
              <a16:creationId xmlns:a16="http://schemas.microsoft.com/office/drawing/2014/main" id="{F4C1A862-3E5A-4133-B6DC-98ADBDF186F6}"/>
            </a:ext>
          </a:extLst>
        </xdr:cNvPr>
        <xdr:cNvSpPr txBox="1"/>
      </xdr:nvSpPr>
      <xdr:spPr>
        <a:xfrm>
          <a:off x="6819900" y="1174750"/>
          <a:ext cx="1029281" cy="3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116D51E-8149-4AA9-A4FA-4772D9795211}" type="TxLink">
            <a:rPr lang="en-US" sz="2400" b="1" i="0" u="none" strike="noStrike">
              <a:solidFill>
                <a:srgbClr val="000000"/>
              </a:solidFill>
              <a:latin typeface="Calibri"/>
              <a:cs typeface="Calibri"/>
            </a:rPr>
            <a:pPr algn="ctr"/>
            <a:t>242k</a:t>
          </a:fld>
          <a:endParaRPr lang="en-US" sz="2400" b="1"/>
        </a:p>
      </xdr:txBody>
    </xdr:sp>
    <xdr:clientData/>
  </xdr:oneCellAnchor>
  <xdr:oneCellAnchor>
    <xdr:from>
      <xdr:col>14</xdr:col>
      <xdr:colOff>400050</xdr:colOff>
      <xdr:row>6</xdr:row>
      <xdr:rowOff>101600</xdr:rowOff>
    </xdr:from>
    <xdr:ext cx="1029281" cy="378860"/>
    <xdr:sp macro="" textlink="'Pivot table 2'!A4">
      <xdr:nvSpPr>
        <xdr:cNvPr id="36" name="TextBox 35">
          <a:extLst>
            <a:ext uri="{FF2B5EF4-FFF2-40B4-BE49-F238E27FC236}">
              <a16:creationId xmlns:a16="http://schemas.microsoft.com/office/drawing/2014/main" id="{A571DB47-9F5E-4CE3-BBC7-EDAA14330C4C}"/>
            </a:ext>
          </a:extLst>
        </xdr:cNvPr>
        <xdr:cNvSpPr txBox="1"/>
      </xdr:nvSpPr>
      <xdr:spPr>
        <a:xfrm>
          <a:off x="8934450" y="1206500"/>
          <a:ext cx="1029281" cy="378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296F589-5091-4B2E-B9FF-2D4B8D8EE814}" type="TxLink">
            <a:rPr lang="en-US" sz="2400" b="1" i="0" u="none" strike="noStrike">
              <a:solidFill>
                <a:srgbClr val="000000"/>
              </a:solidFill>
              <a:latin typeface="Calibri"/>
              <a:cs typeface="Calibri"/>
            </a:rPr>
            <a:pPr algn="ctr"/>
            <a:t>5</a:t>
          </a:fld>
          <a:endParaRPr lang="en-US" sz="2400" b="1"/>
        </a:p>
      </xdr:txBody>
    </xdr:sp>
    <xdr:clientData/>
  </xdr:oneCellAnchor>
  <xdr:twoCellAnchor>
    <xdr:from>
      <xdr:col>12</xdr:col>
      <xdr:colOff>387350</xdr:colOff>
      <xdr:row>19</xdr:row>
      <xdr:rowOff>82550</xdr:rowOff>
    </xdr:from>
    <xdr:to>
      <xdr:col>16</xdr:col>
      <xdr:colOff>457200</xdr:colOff>
      <xdr:row>25</xdr:row>
      <xdr:rowOff>0</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B010191C-599A-42FD-838F-A0D6B4603A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702550" y="3581400"/>
              <a:ext cx="2508250" cy="1022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558800</xdr:colOff>
      <xdr:row>19</xdr:row>
      <xdr:rowOff>38100</xdr:rowOff>
    </xdr:from>
    <xdr:to>
      <xdr:col>8</xdr:col>
      <xdr:colOff>38100</xdr:colOff>
      <xdr:row>24</xdr:row>
      <xdr:rowOff>177800</xdr:rowOff>
    </xdr:to>
    <xdr:graphicFrame macro="">
      <xdr:nvGraphicFramePr>
        <xdr:cNvPr id="39" name="Chart 38">
          <a:extLst>
            <a:ext uri="{FF2B5EF4-FFF2-40B4-BE49-F238E27FC236}">
              <a16:creationId xmlns:a16="http://schemas.microsoft.com/office/drawing/2014/main" id="{30724C36-2D39-4650-B1A2-6231A85F23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317500</xdr:colOff>
      <xdr:row>0</xdr:row>
      <xdr:rowOff>25400</xdr:rowOff>
    </xdr:from>
    <xdr:to>
      <xdr:col>16</xdr:col>
      <xdr:colOff>520700</xdr:colOff>
      <xdr:row>25</xdr:row>
      <xdr:rowOff>95250</xdr:rowOff>
    </xdr:to>
    <xdr:sp macro="" textlink="">
      <xdr:nvSpPr>
        <xdr:cNvPr id="2" name="Rectangle 1">
          <a:extLst>
            <a:ext uri="{FF2B5EF4-FFF2-40B4-BE49-F238E27FC236}">
              <a16:creationId xmlns:a16="http://schemas.microsoft.com/office/drawing/2014/main" id="{3E9B1BF7-7E72-440C-A38D-7678ABA6F491}"/>
            </a:ext>
          </a:extLst>
        </xdr:cNvPr>
        <xdr:cNvSpPr/>
      </xdr:nvSpPr>
      <xdr:spPr>
        <a:xfrm>
          <a:off x="927100" y="25400"/>
          <a:ext cx="9347200" cy="4673600"/>
        </a:xfrm>
        <a:prstGeom prst="rect">
          <a:avLst/>
        </a:prstGeom>
        <a:solidFill>
          <a:schemeClr val="tx1">
            <a:lumMod val="95000"/>
            <a:lumOff val="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hh</a:t>
          </a:r>
        </a:p>
      </xdr:txBody>
    </xdr:sp>
    <xdr:clientData/>
  </xdr:twoCellAnchor>
  <xdr:twoCellAnchor>
    <xdr:from>
      <xdr:col>1</xdr:col>
      <xdr:colOff>317500</xdr:colOff>
      <xdr:row>0</xdr:row>
      <xdr:rowOff>25400</xdr:rowOff>
    </xdr:from>
    <xdr:to>
      <xdr:col>3</xdr:col>
      <xdr:colOff>425450</xdr:colOff>
      <xdr:row>25</xdr:row>
      <xdr:rowOff>95250</xdr:rowOff>
    </xdr:to>
    <xdr:sp macro="" textlink="">
      <xdr:nvSpPr>
        <xdr:cNvPr id="8" name="Rectangle 7">
          <a:extLst>
            <a:ext uri="{FF2B5EF4-FFF2-40B4-BE49-F238E27FC236}">
              <a16:creationId xmlns:a16="http://schemas.microsoft.com/office/drawing/2014/main" id="{10BF9E63-1946-4A28-A2AB-4F1CE93A85C0}"/>
            </a:ext>
          </a:extLst>
        </xdr:cNvPr>
        <xdr:cNvSpPr/>
      </xdr:nvSpPr>
      <xdr:spPr>
        <a:xfrm>
          <a:off x="927100" y="25400"/>
          <a:ext cx="1327150" cy="46736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520700</xdr:colOff>
      <xdr:row>4</xdr:row>
      <xdr:rowOff>63500</xdr:rowOff>
    </xdr:from>
    <xdr:to>
      <xdr:col>7</xdr:col>
      <xdr:colOff>82550</xdr:colOff>
      <xdr:row>9</xdr:row>
      <xdr:rowOff>57150</xdr:rowOff>
    </xdr:to>
    <xdr:sp macro="" textlink="">
      <xdr:nvSpPr>
        <xdr:cNvPr id="10" name="Rectangle 9">
          <a:extLst>
            <a:ext uri="{FF2B5EF4-FFF2-40B4-BE49-F238E27FC236}">
              <a16:creationId xmlns:a16="http://schemas.microsoft.com/office/drawing/2014/main" id="{04B8B431-8A85-4C95-9B36-229A0C6515BF}"/>
            </a:ext>
          </a:extLst>
        </xdr:cNvPr>
        <xdr:cNvSpPr/>
      </xdr:nvSpPr>
      <xdr:spPr>
        <a:xfrm>
          <a:off x="2349500" y="800100"/>
          <a:ext cx="200025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rPr>
            <a:t>Revenue</a:t>
          </a:r>
        </a:p>
      </xdr:txBody>
    </xdr:sp>
    <xdr:clientData/>
  </xdr:twoCellAnchor>
  <xdr:twoCellAnchor>
    <xdr:from>
      <xdr:col>7</xdr:col>
      <xdr:colOff>114300</xdr:colOff>
      <xdr:row>4</xdr:row>
      <xdr:rowOff>63500</xdr:rowOff>
    </xdr:from>
    <xdr:to>
      <xdr:col>10</xdr:col>
      <xdr:colOff>215900</xdr:colOff>
      <xdr:row>9</xdr:row>
      <xdr:rowOff>57150</xdr:rowOff>
    </xdr:to>
    <xdr:sp macro="" textlink="">
      <xdr:nvSpPr>
        <xdr:cNvPr id="11" name="Rectangle 10">
          <a:extLst>
            <a:ext uri="{FF2B5EF4-FFF2-40B4-BE49-F238E27FC236}">
              <a16:creationId xmlns:a16="http://schemas.microsoft.com/office/drawing/2014/main" id="{BCE7F1A8-4DBA-45DA-88DD-1A19EEA9EB45}"/>
            </a:ext>
          </a:extLst>
        </xdr:cNvPr>
        <xdr:cNvSpPr/>
      </xdr:nvSpPr>
      <xdr:spPr>
        <a:xfrm>
          <a:off x="4381500" y="800100"/>
          <a:ext cx="193040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 Transactions</a:t>
          </a:r>
        </a:p>
      </xdr:txBody>
    </xdr:sp>
    <xdr:clientData/>
  </xdr:twoCellAnchor>
  <xdr:twoCellAnchor editAs="oneCell">
    <xdr:from>
      <xdr:col>1</xdr:col>
      <xdr:colOff>400052</xdr:colOff>
      <xdr:row>0</xdr:row>
      <xdr:rowOff>165101</xdr:rowOff>
    </xdr:from>
    <xdr:to>
      <xdr:col>3</xdr:col>
      <xdr:colOff>361950</xdr:colOff>
      <xdr:row>4</xdr:row>
      <xdr:rowOff>15470</xdr:rowOff>
    </xdr:to>
    <xdr:pic>
      <xdr:nvPicPr>
        <xdr:cNvPr id="25" name="Picture 24">
          <a:extLst>
            <a:ext uri="{FF2B5EF4-FFF2-40B4-BE49-F238E27FC236}">
              <a16:creationId xmlns:a16="http://schemas.microsoft.com/office/drawing/2014/main" id="{8791A158-4754-40BC-A5A3-433A7D4CB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9652" y="165101"/>
          <a:ext cx="1181098" cy="586969"/>
        </a:xfrm>
        <a:prstGeom prst="rect">
          <a:avLst/>
        </a:prstGeom>
      </xdr:spPr>
    </xdr:pic>
    <xdr:clientData/>
  </xdr:twoCellAnchor>
  <xdr:twoCellAnchor>
    <xdr:from>
      <xdr:col>10</xdr:col>
      <xdr:colOff>247650</xdr:colOff>
      <xdr:row>4</xdr:row>
      <xdr:rowOff>63500</xdr:rowOff>
    </xdr:from>
    <xdr:to>
      <xdr:col>13</xdr:col>
      <xdr:colOff>349250</xdr:colOff>
      <xdr:row>9</xdr:row>
      <xdr:rowOff>57150</xdr:rowOff>
    </xdr:to>
    <xdr:sp macro="" textlink="">
      <xdr:nvSpPr>
        <xdr:cNvPr id="26" name="Rectangle 25">
          <a:extLst>
            <a:ext uri="{FF2B5EF4-FFF2-40B4-BE49-F238E27FC236}">
              <a16:creationId xmlns:a16="http://schemas.microsoft.com/office/drawing/2014/main" id="{F5983424-0F20-407E-ABFB-4A2D5AA0F1E7}"/>
            </a:ext>
          </a:extLst>
        </xdr:cNvPr>
        <xdr:cNvSpPr/>
      </xdr:nvSpPr>
      <xdr:spPr>
        <a:xfrm>
          <a:off x="6343650" y="800100"/>
          <a:ext cx="193040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Quantity sold</a:t>
          </a:r>
        </a:p>
      </xdr:txBody>
    </xdr:sp>
    <xdr:clientData/>
  </xdr:twoCellAnchor>
  <xdr:twoCellAnchor>
    <xdr:from>
      <xdr:col>13</xdr:col>
      <xdr:colOff>387350</xdr:colOff>
      <xdr:row>4</xdr:row>
      <xdr:rowOff>63500</xdr:rowOff>
    </xdr:from>
    <xdr:to>
      <xdr:col>16</xdr:col>
      <xdr:colOff>488950</xdr:colOff>
      <xdr:row>9</xdr:row>
      <xdr:rowOff>57150</xdr:rowOff>
    </xdr:to>
    <xdr:sp macro="" textlink="">
      <xdr:nvSpPr>
        <xdr:cNvPr id="27" name="Rectangle 26">
          <a:extLst>
            <a:ext uri="{FF2B5EF4-FFF2-40B4-BE49-F238E27FC236}">
              <a16:creationId xmlns:a16="http://schemas.microsoft.com/office/drawing/2014/main" id="{707104DF-02B3-42E5-ABBF-DDCBDA6838A9}"/>
            </a:ext>
          </a:extLst>
        </xdr:cNvPr>
        <xdr:cNvSpPr/>
      </xdr:nvSpPr>
      <xdr:spPr>
        <a:xfrm>
          <a:off x="8312150" y="800100"/>
          <a:ext cx="1930400" cy="9144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Regions</a:t>
          </a:r>
        </a:p>
      </xdr:txBody>
    </xdr:sp>
    <xdr:clientData/>
  </xdr:twoCellAnchor>
  <xdr:twoCellAnchor editAs="oneCell">
    <xdr:from>
      <xdr:col>6</xdr:col>
      <xdr:colOff>463551</xdr:colOff>
      <xdr:row>4</xdr:row>
      <xdr:rowOff>101601</xdr:rowOff>
    </xdr:from>
    <xdr:to>
      <xdr:col>7</xdr:col>
      <xdr:colOff>44450</xdr:colOff>
      <xdr:row>5</xdr:row>
      <xdr:rowOff>12701</xdr:rowOff>
    </xdr:to>
    <xdr:pic>
      <xdr:nvPicPr>
        <xdr:cNvPr id="31" name="Picture 30">
          <a:extLst>
            <a:ext uri="{FF2B5EF4-FFF2-40B4-BE49-F238E27FC236}">
              <a16:creationId xmlns:a16="http://schemas.microsoft.com/office/drawing/2014/main" id="{97D2962B-0FBA-468C-9135-A88BFDA1E4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121151" y="838201"/>
          <a:ext cx="190499" cy="95250"/>
        </a:xfrm>
        <a:prstGeom prst="rect">
          <a:avLst/>
        </a:prstGeom>
      </xdr:spPr>
    </xdr:pic>
    <xdr:clientData/>
  </xdr:twoCellAnchor>
  <xdr:twoCellAnchor editAs="oneCell">
    <xdr:from>
      <xdr:col>9</xdr:col>
      <xdr:colOff>605318</xdr:colOff>
      <xdr:row>4</xdr:row>
      <xdr:rowOff>88899</xdr:rowOff>
    </xdr:from>
    <xdr:to>
      <xdr:col>10</xdr:col>
      <xdr:colOff>207361</xdr:colOff>
      <xdr:row>4</xdr:row>
      <xdr:rowOff>165100</xdr:rowOff>
    </xdr:to>
    <xdr:pic>
      <xdr:nvPicPr>
        <xdr:cNvPr id="35" name="Picture 34">
          <a:extLst>
            <a:ext uri="{FF2B5EF4-FFF2-40B4-BE49-F238E27FC236}">
              <a16:creationId xmlns:a16="http://schemas.microsoft.com/office/drawing/2014/main" id="{9E9CA45D-7848-4DD7-976D-E7333B76E1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1718" y="825499"/>
          <a:ext cx="211643" cy="76201"/>
        </a:xfrm>
        <a:prstGeom prst="rect">
          <a:avLst/>
        </a:prstGeom>
      </xdr:spPr>
    </xdr:pic>
    <xdr:clientData/>
  </xdr:twoCellAnchor>
  <xdr:twoCellAnchor editAs="oneCell">
    <xdr:from>
      <xdr:col>13</xdr:col>
      <xdr:colOff>195355</xdr:colOff>
      <xdr:row>4</xdr:row>
      <xdr:rowOff>76199</xdr:rowOff>
    </xdr:from>
    <xdr:to>
      <xdr:col>13</xdr:col>
      <xdr:colOff>285750</xdr:colOff>
      <xdr:row>5</xdr:row>
      <xdr:rowOff>31750</xdr:rowOff>
    </xdr:to>
    <xdr:pic>
      <xdr:nvPicPr>
        <xdr:cNvPr id="37" name="Picture 36">
          <a:extLst>
            <a:ext uri="{FF2B5EF4-FFF2-40B4-BE49-F238E27FC236}">
              <a16:creationId xmlns:a16="http://schemas.microsoft.com/office/drawing/2014/main" id="{BCF57155-4766-48A3-9A98-F10E33D5A0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20155" y="812799"/>
          <a:ext cx="90395" cy="139701"/>
        </a:xfrm>
        <a:prstGeom prst="rect">
          <a:avLst/>
        </a:prstGeom>
      </xdr:spPr>
    </xdr:pic>
    <xdr:clientData/>
  </xdr:twoCellAnchor>
  <xdr:twoCellAnchor>
    <xdr:from>
      <xdr:col>3</xdr:col>
      <xdr:colOff>520311</xdr:colOff>
      <xdr:row>9</xdr:row>
      <xdr:rowOff>101470</xdr:rowOff>
    </xdr:from>
    <xdr:to>
      <xdr:col>11</xdr:col>
      <xdr:colOff>158361</xdr:colOff>
      <xdr:row>17</xdr:row>
      <xdr:rowOff>37970</xdr:rowOff>
    </xdr:to>
    <xdr:sp macro="" textlink="">
      <xdr:nvSpPr>
        <xdr:cNvPr id="38" name="Rectangle: Rounded Corners 37">
          <a:extLst>
            <a:ext uri="{FF2B5EF4-FFF2-40B4-BE49-F238E27FC236}">
              <a16:creationId xmlns:a16="http://schemas.microsoft.com/office/drawing/2014/main" id="{6BEDB6EA-834C-4C7C-8E8C-B6FBB3849325}"/>
            </a:ext>
          </a:extLst>
        </xdr:cNvPr>
        <xdr:cNvSpPr/>
      </xdr:nvSpPr>
      <xdr:spPr>
        <a:xfrm>
          <a:off x="2347556" y="1734327"/>
          <a:ext cx="4510703" cy="1387929"/>
        </a:xfrm>
        <a:prstGeom prst="roundRect">
          <a:avLst>
            <a:gd name="adj" fmla="val 4505"/>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a:t>
          </a:r>
          <a:r>
            <a:rPr lang="en-US" sz="1100" b="1">
              <a:solidFill>
                <a:schemeClr val="tx1"/>
              </a:solidFill>
            </a:rPr>
            <a:t>| Months</a:t>
          </a:r>
        </a:p>
      </xdr:txBody>
    </xdr:sp>
    <xdr:clientData/>
  </xdr:twoCellAnchor>
  <xdr:twoCellAnchor>
    <xdr:from>
      <xdr:col>11</xdr:col>
      <xdr:colOff>254000</xdr:colOff>
      <xdr:row>9</xdr:row>
      <xdr:rowOff>120650</xdr:rowOff>
    </xdr:from>
    <xdr:to>
      <xdr:col>16</xdr:col>
      <xdr:colOff>476250</xdr:colOff>
      <xdr:row>17</xdr:row>
      <xdr:rowOff>38100</xdr:rowOff>
    </xdr:to>
    <xdr:sp macro="" textlink="">
      <xdr:nvSpPr>
        <xdr:cNvPr id="39" name="Rectangle: Rounded Corners 38">
          <a:extLst>
            <a:ext uri="{FF2B5EF4-FFF2-40B4-BE49-F238E27FC236}">
              <a16:creationId xmlns:a16="http://schemas.microsoft.com/office/drawing/2014/main" id="{4E5B9A55-BBC0-42E4-9FF0-D7B1D145DBFD}"/>
            </a:ext>
          </a:extLst>
        </xdr:cNvPr>
        <xdr:cNvSpPr/>
      </xdr:nvSpPr>
      <xdr:spPr>
        <a:xfrm>
          <a:off x="6959600" y="1778000"/>
          <a:ext cx="3270250" cy="1390650"/>
        </a:xfrm>
        <a:prstGeom prst="roundRect">
          <a:avLst>
            <a:gd name="adj" fmla="val 34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a:t>
          </a:r>
          <a:r>
            <a:rPr lang="en-US" sz="1100" b="1">
              <a:solidFill>
                <a:schemeClr val="tx1"/>
              </a:solidFill>
            </a:rPr>
            <a:t>|</a:t>
          </a:r>
          <a:r>
            <a:rPr lang="en-US" sz="1100" b="1" baseline="0">
              <a:solidFill>
                <a:schemeClr val="tx1"/>
              </a:solidFill>
            </a:rPr>
            <a:t> Region</a:t>
          </a:r>
          <a:endParaRPr lang="en-US" sz="1100" b="1">
            <a:solidFill>
              <a:schemeClr val="tx1"/>
            </a:solidFill>
          </a:endParaRPr>
        </a:p>
      </xdr:txBody>
    </xdr:sp>
    <xdr:clientData/>
  </xdr:twoCellAnchor>
  <xdr:twoCellAnchor>
    <xdr:from>
      <xdr:col>3</xdr:col>
      <xdr:colOff>533400</xdr:colOff>
      <xdr:row>17</xdr:row>
      <xdr:rowOff>107950</xdr:rowOff>
    </xdr:from>
    <xdr:to>
      <xdr:col>8</xdr:col>
      <xdr:colOff>69850</xdr:colOff>
      <xdr:row>25</xdr:row>
      <xdr:rowOff>44450</xdr:rowOff>
    </xdr:to>
    <xdr:sp macro="" textlink="">
      <xdr:nvSpPr>
        <xdr:cNvPr id="40" name="Rectangle: Rounded Corners 39">
          <a:extLst>
            <a:ext uri="{FF2B5EF4-FFF2-40B4-BE49-F238E27FC236}">
              <a16:creationId xmlns:a16="http://schemas.microsoft.com/office/drawing/2014/main" id="{8EF6A113-C1BB-499F-9EDE-D3CAEC151AF9}"/>
            </a:ext>
          </a:extLst>
        </xdr:cNvPr>
        <xdr:cNvSpPr/>
      </xdr:nvSpPr>
      <xdr:spPr>
        <a:xfrm>
          <a:off x="2362200" y="3238500"/>
          <a:ext cx="2584450" cy="1409700"/>
        </a:xfrm>
        <a:prstGeom prst="roundRect">
          <a:avLst>
            <a:gd name="adj" fmla="val 9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a:t>
          </a:r>
          <a:r>
            <a:rPr lang="en-US" sz="1100" b="1">
              <a:solidFill>
                <a:schemeClr val="tx1"/>
              </a:solidFill>
            </a:rPr>
            <a:t>| Product Category</a:t>
          </a:r>
        </a:p>
      </xdr:txBody>
    </xdr:sp>
    <xdr:clientData/>
  </xdr:twoCellAnchor>
  <xdr:twoCellAnchor>
    <xdr:from>
      <xdr:col>8</xdr:col>
      <xdr:colOff>133350</xdr:colOff>
      <xdr:row>17</xdr:row>
      <xdr:rowOff>120650</xdr:rowOff>
    </xdr:from>
    <xdr:to>
      <xdr:col>12</xdr:col>
      <xdr:colOff>279400</xdr:colOff>
      <xdr:row>25</xdr:row>
      <xdr:rowOff>57150</xdr:rowOff>
    </xdr:to>
    <xdr:sp macro="" textlink="">
      <xdr:nvSpPr>
        <xdr:cNvPr id="46" name="Rectangle: Rounded Corners 45">
          <a:extLst>
            <a:ext uri="{FF2B5EF4-FFF2-40B4-BE49-F238E27FC236}">
              <a16:creationId xmlns:a16="http://schemas.microsoft.com/office/drawing/2014/main" id="{941C6C26-F326-450C-AD76-AE2BA3557A5C}"/>
            </a:ext>
          </a:extLst>
        </xdr:cNvPr>
        <xdr:cNvSpPr/>
      </xdr:nvSpPr>
      <xdr:spPr>
        <a:xfrm>
          <a:off x="5010150" y="3251200"/>
          <a:ext cx="2584450" cy="1409700"/>
        </a:xfrm>
        <a:prstGeom prst="roundRect">
          <a:avLst>
            <a:gd name="adj" fmla="val 9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Sales </a:t>
          </a:r>
          <a:r>
            <a:rPr lang="en-US" sz="1100" b="1">
              <a:solidFill>
                <a:schemeClr val="tx1"/>
              </a:solidFill>
            </a:rPr>
            <a:t>| Gender</a:t>
          </a:r>
        </a:p>
      </xdr:txBody>
    </xdr:sp>
    <xdr:clientData/>
  </xdr:twoCellAnchor>
  <xdr:twoCellAnchor>
    <xdr:from>
      <xdr:col>12</xdr:col>
      <xdr:colOff>342900</xdr:colOff>
      <xdr:row>17</xdr:row>
      <xdr:rowOff>107950</xdr:rowOff>
    </xdr:from>
    <xdr:to>
      <xdr:col>16</xdr:col>
      <xdr:colOff>488950</xdr:colOff>
      <xdr:row>25</xdr:row>
      <xdr:rowOff>44450</xdr:rowOff>
    </xdr:to>
    <xdr:sp macro="" textlink="">
      <xdr:nvSpPr>
        <xdr:cNvPr id="47" name="Rectangle: Rounded Corners 46">
          <a:extLst>
            <a:ext uri="{FF2B5EF4-FFF2-40B4-BE49-F238E27FC236}">
              <a16:creationId xmlns:a16="http://schemas.microsoft.com/office/drawing/2014/main" id="{F5B98757-1765-43D8-A949-6B393182817F}"/>
            </a:ext>
          </a:extLst>
        </xdr:cNvPr>
        <xdr:cNvSpPr/>
      </xdr:nvSpPr>
      <xdr:spPr>
        <a:xfrm>
          <a:off x="7658100" y="3238500"/>
          <a:ext cx="2584450" cy="1409700"/>
        </a:xfrm>
        <a:prstGeom prst="roundRect">
          <a:avLst>
            <a:gd name="adj" fmla="val 94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Sales </a:t>
          </a:r>
          <a:r>
            <a:rPr lang="en-US" sz="1100" b="1" baseline="0">
              <a:solidFill>
                <a:schemeClr val="tx1"/>
              </a:solidFill>
            </a:rPr>
            <a:t>| Sales Method</a:t>
          </a:r>
          <a:endParaRPr lang="en-US" sz="1100" b="1">
            <a:solidFill>
              <a:schemeClr val="tx1"/>
            </a:solidFill>
          </a:endParaRPr>
        </a:p>
      </xdr:txBody>
    </xdr:sp>
    <xdr:clientData/>
  </xdr:twoCellAnchor>
  <xdr:oneCellAnchor>
    <xdr:from>
      <xdr:col>4</xdr:col>
      <xdr:colOff>19050</xdr:colOff>
      <xdr:row>2</xdr:row>
      <xdr:rowOff>146050</xdr:rowOff>
    </xdr:from>
    <xdr:ext cx="184731" cy="264560"/>
    <xdr:sp macro="" textlink="">
      <xdr:nvSpPr>
        <xdr:cNvPr id="48" name="TextBox 47">
          <a:extLst>
            <a:ext uri="{FF2B5EF4-FFF2-40B4-BE49-F238E27FC236}">
              <a16:creationId xmlns:a16="http://schemas.microsoft.com/office/drawing/2014/main" id="{19C110D9-E622-4CF4-BF10-74CCDF81276F}"/>
            </a:ext>
          </a:extLst>
        </xdr:cNvPr>
        <xdr:cNvSpPr txBox="1"/>
      </xdr:nvSpPr>
      <xdr:spPr>
        <a:xfrm>
          <a:off x="2457450" y="514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11</xdr:col>
      <xdr:colOff>361951</xdr:colOff>
      <xdr:row>2</xdr:row>
      <xdr:rowOff>114300</xdr:rowOff>
    </xdr:from>
    <xdr:to>
      <xdr:col>13</xdr:col>
      <xdr:colOff>76200</xdr:colOff>
      <xdr:row>3</xdr:row>
      <xdr:rowOff>177800</xdr:rowOff>
    </xdr:to>
    <xdr:sp macro="" textlink="">
      <xdr:nvSpPr>
        <xdr:cNvPr id="49" name="TextBox 48">
          <a:hlinkClick xmlns:r="http://schemas.openxmlformats.org/officeDocument/2006/relationships" r:id="rId5"/>
          <a:extLst>
            <a:ext uri="{FF2B5EF4-FFF2-40B4-BE49-F238E27FC236}">
              <a16:creationId xmlns:a16="http://schemas.microsoft.com/office/drawing/2014/main" id="{1FBFEC0D-D3E4-4AA9-9D32-868F94B5A3AE}"/>
            </a:ext>
          </a:extLst>
        </xdr:cNvPr>
        <xdr:cNvSpPr txBox="1"/>
      </xdr:nvSpPr>
      <xdr:spPr>
        <a:xfrm>
          <a:off x="7067551" y="482600"/>
          <a:ext cx="933449" cy="247650"/>
        </a:xfrm>
        <a:prstGeom prst="round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Pivot Tables</a:t>
          </a:r>
        </a:p>
      </xdr:txBody>
    </xdr:sp>
    <xdr:clientData/>
  </xdr:twoCellAnchor>
  <xdr:twoCellAnchor>
    <xdr:from>
      <xdr:col>13</xdr:col>
      <xdr:colOff>266700</xdr:colOff>
      <xdr:row>2</xdr:row>
      <xdr:rowOff>114300</xdr:rowOff>
    </xdr:from>
    <xdr:to>
      <xdr:col>14</xdr:col>
      <xdr:colOff>279400</xdr:colOff>
      <xdr:row>3</xdr:row>
      <xdr:rowOff>171450</xdr:rowOff>
    </xdr:to>
    <xdr:sp macro="" textlink="">
      <xdr:nvSpPr>
        <xdr:cNvPr id="50" name="TextBox 49">
          <a:hlinkClick xmlns:r="http://schemas.openxmlformats.org/officeDocument/2006/relationships" r:id="rId6"/>
          <a:extLst>
            <a:ext uri="{FF2B5EF4-FFF2-40B4-BE49-F238E27FC236}">
              <a16:creationId xmlns:a16="http://schemas.microsoft.com/office/drawing/2014/main" id="{D4E22C71-76B0-43E6-A79F-F9F826A99F13}"/>
            </a:ext>
          </a:extLst>
        </xdr:cNvPr>
        <xdr:cNvSpPr txBox="1"/>
      </xdr:nvSpPr>
      <xdr:spPr>
        <a:xfrm>
          <a:off x="8191500" y="482600"/>
          <a:ext cx="622300" cy="241300"/>
        </a:xfrm>
        <a:prstGeom prst="round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p>
      </xdr:txBody>
    </xdr:sp>
    <xdr:clientData/>
  </xdr:twoCellAnchor>
  <xdr:oneCellAnchor>
    <xdr:from>
      <xdr:col>15</xdr:col>
      <xdr:colOff>50800</xdr:colOff>
      <xdr:row>3</xdr:row>
      <xdr:rowOff>82550</xdr:rowOff>
    </xdr:from>
    <xdr:ext cx="184731" cy="270910"/>
    <xdr:sp macro="" textlink="">
      <xdr:nvSpPr>
        <xdr:cNvPr id="51" name="TextBox 50">
          <a:extLst>
            <a:ext uri="{FF2B5EF4-FFF2-40B4-BE49-F238E27FC236}">
              <a16:creationId xmlns:a16="http://schemas.microsoft.com/office/drawing/2014/main" id="{982F67E8-DAAB-44D9-B590-DFF70210ADA4}"/>
            </a:ext>
          </a:extLst>
        </xdr:cNvPr>
        <xdr:cNvSpPr txBox="1"/>
      </xdr:nvSpPr>
      <xdr:spPr>
        <a:xfrm>
          <a:off x="9194800" y="635000"/>
          <a:ext cx="184731" cy="2709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15</xdr:col>
      <xdr:colOff>95250</xdr:colOff>
      <xdr:row>3</xdr:row>
      <xdr:rowOff>120650</xdr:rowOff>
    </xdr:from>
    <xdr:ext cx="102181" cy="207410"/>
    <xdr:sp macro="" textlink="">
      <xdr:nvSpPr>
        <xdr:cNvPr id="52" name="TextBox 51">
          <a:extLst>
            <a:ext uri="{FF2B5EF4-FFF2-40B4-BE49-F238E27FC236}">
              <a16:creationId xmlns:a16="http://schemas.microsoft.com/office/drawing/2014/main" id="{44AB30A6-F57B-41B3-889F-E6F0E6D0150C}"/>
            </a:ext>
          </a:extLst>
        </xdr:cNvPr>
        <xdr:cNvSpPr txBox="1"/>
      </xdr:nvSpPr>
      <xdr:spPr>
        <a:xfrm>
          <a:off x="9239250" y="673100"/>
          <a:ext cx="102181" cy="2074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14</xdr:col>
      <xdr:colOff>469900</xdr:colOff>
      <xdr:row>2</xdr:row>
      <xdr:rowOff>107950</xdr:rowOff>
    </xdr:from>
    <xdr:ext cx="1028700" cy="241300"/>
    <xdr:sp macro="" textlink="">
      <xdr:nvSpPr>
        <xdr:cNvPr id="53" name="TextBox 52">
          <a:hlinkClick xmlns:r="http://schemas.openxmlformats.org/officeDocument/2006/relationships" r:id="rId7"/>
          <a:extLst>
            <a:ext uri="{FF2B5EF4-FFF2-40B4-BE49-F238E27FC236}">
              <a16:creationId xmlns:a16="http://schemas.microsoft.com/office/drawing/2014/main" id="{1756AB1D-E02A-4589-9254-C301B98E6EB4}"/>
            </a:ext>
          </a:extLst>
        </xdr:cNvPr>
        <xdr:cNvSpPr txBox="1"/>
      </xdr:nvSpPr>
      <xdr:spPr>
        <a:xfrm>
          <a:off x="9004300" y="476250"/>
          <a:ext cx="1028700" cy="241300"/>
        </a:xfrm>
        <a:prstGeom prst="roundRect">
          <a:avLst/>
        </a:prstGeom>
        <a:solidFill>
          <a:schemeClr val="accent1">
            <a:lumMod val="7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bg1"/>
              </a:solidFill>
            </a:rPr>
            <a:t>Quantity</a:t>
          </a:r>
        </a:p>
        <a:p>
          <a:endParaRPr lang="en-US" sz="1100">
            <a:solidFill>
              <a:schemeClr val="bg1"/>
            </a:solidFill>
          </a:endParaRPr>
        </a:p>
      </xdr:txBody>
    </xdr:sp>
    <xdr:clientData/>
  </xdr:oneCellAnchor>
  <xdr:oneCellAnchor>
    <xdr:from>
      <xdr:col>3</xdr:col>
      <xdr:colOff>526790</xdr:colOff>
      <xdr:row>0</xdr:row>
      <xdr:rowOff>50800</xdr:rowOff>
    </xdr:from>
    <xdr:ext cx="3937000" cy="704850"/>
    <xdr:sp macro="" textlink="">
      <xdr:nvSpPr>
        <xdr:cNvPr id="54" name="TextBox 53">
          <a:extLst>
            <a:ext uri="{FF2B5EF4-FFF2-40B4-BE49-F238E27FC236}">
              <a16:creationId xmlns:a16="http://schemas.microsoft.com/office/drawing/2014/main" id="{655B725B-4A8F-4FFD-8DDC-A6E041E64067}"/>
            </a:ext>
          </a:extLst>
        </xdr:cNvPr>
        <xdr:cNvSpPr txBox="1"/>
      </xdr:nvSpPr>
      <xdr:spPr>
        <a:xfrm>
          <a:off x="2354035" y="50800"/>
          <a:ext cx="3937000" cy="704850"/>
        </a:xfrm>
        <a:prstGeom prst="rect">
          <a:avLst/>
        </a:prstGeom>
        <a:solidFill>
          <a:schemeClr val="tx1">
            <a:lumMod val="95000"/>
            <a:lumOff val="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bg1"/>
              </a:solidFill>
            </a:rPr>
            <a:t>Hi User,</a:t>
          </a:r>
        </a:p>
        <a:p>
          <a:r>
            <a:rPr lang="en-US" sz="1600" b="1">
              <a:solidFill>
                <a:schemeClr val="bg1"/>
              </a:solidFill>
            </a:rPr>
            <a:t>Welcome</a:t>
          </a:r>
          <a:r>
            <a:rPr lang="en-US" sz="1600" b="1" baseline="0">
              <a:solidFill>
                <a:schemeClr val="bg1"/>
              </a:solidFill>
            </a:rPr>
            <a:t> to the Performance Dashboard</a:t>
          </a:r>
        </a:p>
        <a:p>
          <a:r>
            <a:rPr lang="en-US" sz="1100" b="0" i="1">
              <a:solidFill>
                <a:schemeClr val="bg1"/>
              </a:solidFill>
            </a:rPr>
            <a:t>Discover key insights and track performance at</a:t>
          </a:r>
          <a:r>
            <a:rPr lang="en-US" sz="1100" b="0" i="1" baseline="0">
              <a:solidFill>
                <a:schemeClr val="bg1"/>
              </a:solidFill>
            </a:rPr>
            <a:t> a glance</a:t>
          </a:r>
          <a:endParaRPr lang="en-US" sz="1100" b="0" i="1">
            <a:solidFill>
              <a:schemeClr val="bg1"/>
            </a:solidFill>
          </a:endParaRPr>
        </a:p>
      </xdr:txBody>
    </xdr:sp>
    <xdr:clientData/>
  </xdr:oneCellAnchor>
  <xdr:twoCellAnchor editAs="oneCell">
    <xdr:from>
      <xdr:col>4</xdr:col>
      <xdr:colOff>497965</xdr:colOff>
      <xdr:row>0</xdr:row>
      <xdr:rowOff>76200</xdr:rowOff>
    </xdr:from>
    <xdr:to>
      <xdr:col>5</xdr:col>
      <xdr:colOff>30907</xdr:colOff>
      <xdr:row>1</xdr:row>
      <xdr:rowOff>82550</xdr:rowOff>
    </xdr:to>
    <xdr:pic>
      <xdr:nvPicPr>
        <xdr:cNvPr id="56" name="Picture 55">
          <a:extLst>
            <a:ext uri="{FF2B5EF4-FFF2-40B4-BE49-F238E27FC236}">
              <a16:creationId xmlns:a16="http://schemas.microsoft.com/office/drawing/2014/main" id="{B9F47625-9DFC-45ED-80F1-3A15CDDE92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6365" y="76200"/>
          <a:ext cx="142542" cy="190500"/>
        </a:xfrm>
        <a:prstGeom prst="rect">
          <a:avLst/>
        </a:prstGeom>
      </xdr:spPr>
    </xdr:pic>
    <xdr:clientData/>
  </xdr:twoCellAnchor>
  <xdr:twoCellAnchor editAs="oneCell">
    <xdr:from>
      <xdr:col>16</xdr:col>
      <xdr:colOff>272143</xdr:colOff>
      <xdr:row>4</xdr:row>
      <xdr:rowOff>84235</xdr:rowOff>
    </xdr:from>
    <xdr:to>
      <xdr:col>16</xdr:col>
      <xdr:colOff>453493</xdr:colOff>
      <xdr:row>5</xdr:row>
      <xdr:rowOff>84156</xdr:rowOff>
    </xdr:to>
    <xdr:pic>
      <xdr:nvPicPr>
        <xdr:cNvPr id="58" name="Picture 57">
          <a:extLst>
            <a:ext uri="{FF2B5EF4-FFF2-40B4-BE49-F238E27FC236}">
              <a16:creationId xmlns:a16="http://schemas.microsoft.com/office/drawing/2014/main" id="{479D144A-81A5-4915-AC67-CC255704156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17449" y="809949"/>
          <a:ext cx="181350" cy="181350"/>
        </a:xfrm>
        <a:prstGeom prst="rect">
          <a:avLst/>
        </a:prstGeom>
      </xdr:spPr>
    </xdr:pic>
    <xdr:clientData/>
  </xdr:twoCellAnchor>
  <xdr:oneCellAnchor>
    <xdr:from>
      <xdr:col>4</xdr:col>
      <xdr:colOff>0</xdr:colOff>
      <xdr:row>5</xdr:row>
      <xdr:rowOff>149030</xdr:rowOff>
    </xdr:from>
    <xdr:ext cx="1444949" cy="473009"/>
    <xdr:sp macro="" textlink="'Pivot table 1'!A4">
      <xdr:nvSpPr>
        <xdr:cNvPr id="59" name="TextBox 58">
          <a:extLst>
            <a:ext uri="{FF2B5EF4-FFF2-40B4-BE49-F238E27FC236}">
              <a16:creationId xmlns:a16="http://schemas.microsoft.com/office/drawing/2014/main" id="{872B173E-2379-4E05-A26A-C4E7AE403EBD}"/>
            </a:ext>
          </a:extLst>
        </xdr:cNvPr>
        <xdr:cNvSpPr txBox="1"/>
      </xdr:nvSpPr>
      <xdr:spPr>
        <a:xfrm>
          <a:off x="2436327" y="1056173"/>
          <a:ext cx="1444949" cy="47300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2354893-6A7F-4CF0-AC66-200BB440B5A7}" type="TxLink">
            <a:rPr lang="en-US" sz="2800" b="1" i="0" u="none" strike="noStrike">
              <a:ln>
                <a:solidFill>
                  <a:schemeClr val="tx1"/>
                </a:solidFill>
              </a:ln>
              <a:solidFill>
                <a:srgbClr val="000000"/>
              </a:solidFill>
              <a:latin typeface="Calibri"/>
              <a:cs typeface="Calibri"/>
            </a:rPr>
            <a:pPr algn="ctr"/>
            <a:t>$12M</a:t>
          </a:fld>
          <a:endParaRPr lang="en-US" sz="2800" b="1">
            <a:ln>
              <a:solidFill>
                <a:schemeClr val="tx1"/>
              </a:solidFill>
            </a:ln>
          </a:endParaRPr>
        </a:p>
      </xdr:txBody>
    </xdr:sp>
    <xdr:clientData/>
  </xdr:oneCellAnchor>
  <xdr:oneCellAnchor>
    <xdr:from>
      <xdr:col>7</xdr:col>
      <xdr:colOff>210722</xdr:colOff>
      <xdr:row>5</xdr:row>
      <xdr:rowOff>139441</xdr:rowOff>
    </xdr:from>
    <xdr:ext cx="1444949" cy="473009"/>
    <xdr:sp macro="" textlink="'Pivot table 1'!A10">
      <xdr:nvSpPr>
        <xdr:cNvPr id="61" name="TextBox 60">
          <a:extLst>
            <a:ext uri="{FF2B5EF4-FFF2-40B4-BE49-F238E27FC236}">
              <a16:creationId xmlns:a16="http://schemas.microsoft.com/office/drawing/2014/main" id="{14B1B459-B697-45DB-A45F-2852350AAD74}"/>
            </a:ext>
          </a:extLst>
        </xdr:cNvPr>
        <xdr:cNvSpPr txBox="1"/>
      </xdr:nvSpPr>
      <xdr:spPr>
        <a:xfrm>
          <a:off x="4474293" y="1046584"/>
          <a:ext cx="1444949" cy="47300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170E981-A5A1-4BE3-9038-58C1B451B0AA}" type="TxLink">
            <a:rPr lang="en-US" sz="2800" b="1" i="0" u="none" strike="noStrike">
              <a:ln>
                <a:solidFill>
                  <a:schemeClr val="tx1"/>
                </a:solidFill>
              </a:ln>
              <a:solidFill>
                <a:srgbClr val="000000"/>
              </a:solidFill>
              <a:latin typeface="Calibri"/>
              <a:cs typeface="Calibri"/>
            </a:rPr>
            <a:pPr algn="ctr"/>
            <a:t>9k</a:t>
          </a:fld>
          <a:endParaRPr lang="en-US" sz="2800" b="1">
            <a:ln>
              <a:solidFill>
                <a:schemeClr val="tx1"/>
              </a:solidFill>
            </a:ln>
          </a:endParaRPr>
        </a:p>
      </xdr:txBody>
    </xdr:sp>
    <xdr:clientData/>
  </xdr:oneCellAnchor>
  <xdr:oneCellAnchor>
    <xdr:from>
      <xdr:col>10</xdr:col>
      <xdr:colOff>265923</xdr:colOff>
      <xdr:row>5</xdr:row>
      <xdr:rowOff>175208</xdr:rowOff>
    </xdr:from>
    <xdr:ext cx="1444949" cy="473009"/>
    <xdr:sp macro="" textlink="'Pivot table 1'!A7">
      <xdr:nvSpPr>
        <xdr:cNvPr id="62" name="TextBox 61">
          <a:extLst>
            <a:ext uri="{FF2B5EF4-FFF2-40B4-BE49-F238E27FC236}">
              <a16:creationId xmlns:a16="http://schemas.microsoft.com/office/drawing/2014/main" id="{4C71F4A2-E00C-4F83-92D0-6A5D333543D3}"/>
            </a:ext>
          </a:extLst>
        </xdr:cNvPr>
        <xdr:cNvSpPr txBox="1"/>
      </xdr:nvSpPr>
      <xdr:spPr>
        <a:xfrm>
          <a:off x="6356739" y="1082351"/>
          <a:ext cx="1444949" cy="47300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04B057F-B828-4B3F-A8B4-C94A1FFE9B3F}" type="TxLink">
            <a:rPr lang="en-US" sz="2800" b="1" i="0" u="none" strike="noStrike">
              <a:ln>
                <a:solidFill>
                  <a:schemeClr val="tx1"/>
                </a:solidFill>
              </a:ln>
              <a:solidFill>
                <a:srgbClr val="000000"/>
              </a:solidFill>
              <a:latin typeface="Calibri"/>
              <a:cs typeface="Calibri"/>
            </a:rPr>
            <a:pPr algn="ctr"/>
            <a:t>242k</a:t>
          </a:fld>
          <a:endParaRPr lang="en-US" sz="2800" b="1">
            <a:ln>
              <a:solidFill>
                <a:schemeClr val="tx1"/>
              </a:solidFill>
            </a:ln>
          </a:endParaRPr>
        </a:p>
      </xdr:txBody>
    </xdr:sp>
    <xdr:clientData/>
  </xdr:oneCellAnchor>
  <xdr:oneCellAnchor>
    <xdr:from>
      <xdr:col>13</xdr:col>
      <xdr:colOff>502299</xdr:colOff>
      <xdr:row>6</xdr:row>
      <xdr:rowOff>22810</xdr:rowOff>
    </xdr:from>
    <xdr:ext cx="1444949" cy="473009"/>
    <xdr:sp macro="" textlink="'Pivot table 2'!A4">
      <xdr:nvSpPr>
        <xdr:cNvPr id="63" name="TextBox 62">
          <a:extLst>
            <a:ext uri="{FF2B5EF4-FFF2-40B4-BE49-F238E27FC236}">
              <a16:creationId xmlns:a16="http://schemas.microsoft.com/office/drawing/2014/main" id="{AD7E73B2-B47D-4C3A-9DA3-85DDC76FDEE0}"/>
            </a:ext>
          </a:extLst>
        </xdr:cNvPr>
        <xdr:cNvSpPr txBox="1"/>
      </xdr:nvSpPr>
      <xdr:spPr>
        <a:xfrm>
          <a:off x="8420360" y="1111381"/>
          <a:ext cx="1444949" cy="47300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CD33776-89B6-4B70-A773-3AF1567E3514}" type="TxLink">
            <a:rPr lang="en-US" sz="2800" b="1" i="0" u="none" strike="noStrike">
              <a:ln>
                <a:solidFill>
                  <a:schemeClr val="tx1"/>
                </a:solidFill>
              </a:ln>
              <a:solidFill>
                <a:srgbClr val="000000"/>
              </a:solidFill>
              <a:latin typeface="Calibri"/>
              <a:cs typeface="Calibri"/>
            </a:rPr>
            <a:pPr algn="ctr"/>
            <a:t>5</a:t>
          </a:fld>
          <a:endParaRPr lang="en-US" sz="2800" b="1">
            <a:ln>
              <a:solidFill>
                <a:schemeClr val="tx1"/>
              </a:solidFill>
            </a:ln>
          </a:endParaRPr>
        </a:p>
      </xdr:txBody>
    </xdr:sp>
    <xdr:clientData/>
  </xdr:oneCellAnchor>
  <xdr:twoCellAnchor>
    <xdr:from>
      <xdr:col>3</xdr:col>
      <xdr:colOff>520310</xdr:colOff>
      <xdr:row>11</xdr:row>
      <xdr:rowOff>6480</xdr:rowOff>
    </xdr:from>
    <xdr:to>
      <xdr:col>11</xdr:col>
      <xdr:colOff>149030</xdr:colOff>
      <xdr:row>17</xdr:row>
      <xdr:rowOff>19437</xdr:rowOff>
    </xdr:to>
    <xdr:graphicFrame macro="">
      <xdr:nvGraphicFramePr>
        <xdr:cNvPr id="64" name="Chart 63">
          <a:extLst>
            <a:ext uri="{FF2B5EF4-FFF2-40B4-BE49-F238E27FC236}">
              <a16:creationId xmlns:a16="http://schemas.microsoft.com/office/drawing/2014/main" id="{EB3C72AF-4908-40EB-871E-0E2017463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252557</xdr:colOff>
      <xdr:row>10</xdr:row>
      <xdr:rowOff>180398</xdr:rowOff>
    </xdr:from>
    <xdr:to>
      <xdr:col>16</xdr:col>
      <xdr:colOff>476250</xdr:colOff>
      <xdr:row>17</xdr:row>
      <xdr:rowOff>57726</xdr:rowOff>
    </xdr:to>
    <xdr:graphicFrame macro="">
      <xdr:nvGraphicFramePr>
        <xdr:cNvPr id="65" name="Chart 64">
          <a:extLst>
            <a:ext uri="{FF2B5EF4-FFF2-40B4-BE49-F238E27FC236}">
              <a16:creationId xmlns:a16="http://schemas.microsoft.com/office/drawing/2014/main" id="{4855FF81-677C-431A-91EB-CE3696326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151534</xdr:colOff>
      <xdr:row>19</xdr:row>
      <xdr:rowOff>36081</xdr:rowOff>
    </xdr:from>
    <xdr:to>
      <xdr:col>12</xdr:col>
      <xdr:colOff>223694</xdr:colOff>
      <xdr:row>25</xdr:row>
      <xdr:rowOff>28865</xdr:rowOff>
    </xdr:to>
    <xdr:graphicFrame macro="">
      <xdr:nvGraphicFramePr>
        <xdr:cNvPr id="66" name="Chart 65">
          <a:extLst>
            <a:ext uri="{FF2B5EF4-FFF2-40B4-BE49-F238E27FC236}">
              <a16:creationId xmlns:a16="http://schemas.microsoft.com/office/drawing/2014/main" id="{2B2497A7-2C20-4460-B30F-C3A77DD0B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570057</xdr:colOff>
      <xdr:row>19</xdr:row>
      <xdr:rowOff>14433</xdr:rowOff>
    </xdr:from>
    <xdr:to>
      <xdr:col>8</xdr:col>
      <xdr:colOff>50511</xdr:colOff>
      <xdr:row>24</xdr:row>
      <xdr:rowOff>158750</xdr:rowOff>
    </xdr:to>
    <xdr:graphicFrame macro="">
      <xdr:nvGraphicFramePr>
        <xdr:cNvPr id="67" name="Chart 66">
          <a:extLst>
            <a:ext uri="{FF2B5EF4-FFF2-40B4-BE49-F238E27FC236}">
              <a16:creationId xmlns:a16="http://schemas.microsoft.com/office/drawing/2014/main" id="{83734D14-C46F-4BE4-9DF7-610E14446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384464</xdr:colOff>
      <xdr:row>19</xdr:row>
      <xdr:rowOff>7216</xdr:rowOff>
    </xdr:from>
    <xdr:to>
      <xdr:col>16</xdr:col>
      <xdr:colOff>490681</xdr:colOff>
      <xdr:row>25</xdr:row>
      <xdr:rowOff>50512</xdr:rowOff>
    </xdr:to>
    <mc:AlternateContent xmlns:mc="http://schemas.openxmlformats.org/markup-compatibility/2006">
      <mc:Choice xmlns:cx2="http://schemas.microsoft.com/office/drawing/2015/10/21/chartex" Requires="cx2">
        <xdr:graphicFrame macro="">
          <xdr:nvGraphicFramePr>
            <xdr:cNvPr id="68" name="Chart 67">
              <a:extLst>
                <a:ext uri="{FF2B5EF4-FFF2-40B4-BE49-F238E27FC236}">
                  <a16:creationId xmlns:a16="http://schemas.microsoft.com/office/drawing/2014/main" id="{3F233CB5-663B-4769-9A2A-98195725F9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7699664" y="3506066"/>
              <a:ext cx="2544617" cy="11799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382443</xdr:colOff>
      <xdr:row>4</xdr:row>
      <xdr:rowOff>129886</xdr:rowOff>
    </xdr:from>
    <xdr:to>
      <xdr:col>3</xdr:col>
      <xdr:colOff>358890</xdr:colOff>
      <xdr:row>9</xdr:row>
      <xdr:rowOff>93807</xdr:rowOff>
    </xdr:to>
    <mc:AlternateContent xmlns:mc="http://schemas.openxmlformats.org/markup-compatibility/2006" xmlns:a14="http://schemas.microsoft.com/office/drawing/2010/main">
      <mc:Choice Requires="a14">
        <xdr:graphicFrame macro="">
          <xdr:nvGraphicFramePr>
            <xdr:cNvPr id="72" name="quarter">
              <a:extLst>
                <a:ext uri="{FF2B5EF4-FFF2-40B4-BE49-F238E27FC236}">
                  <a16:creationId xmlns:a16="http://schemas.microsoft.com/office/drawing/2014/main" id="{32EB4F79-A3C0-4FB8-985E-7407D571AA42}"/>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988579" y="880341"/>
              <a:ext cx="1188720" cy="901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368011</xdr:colOff>
      <xdr:row>16</xdr:row>
      <xdr:rowOff>115455</xdr:rowOff>
    </xdr:from>
    <xdr:to>
      <xdr:col>3</xdr:col>
      <xdr:colOff>344458</xdr:colOff>
      <xdr:row>25</xdr:row>
      <xdr:rowOff>93806</xdr:rowOff>
    </xdr:to>
    <mc:AlternateContent xmlns:mc="http://schemas.openxmlformats.org/markup-compatibility/2006" xmlns:a14="http://schemas.microsoft.com/office/drawing/2010/main">
      <mc:Choice Requires="a14">
        <xdr:graphicFrame macro="">
          <xdr:nvGraphicFramePr>
            <xdr:cNvPr id="73" name="region">
              <a:extLst>
                <a:ext uri="{FF2B5EF4-FFF2-40B4-BE49-F238E27FC236}">
                  <a16:creationId xmlns:a16="http://schemas.microsoft.com/office/drawing/2014/main" id="{654B605E-DFEE-4487-B23B-28A6B1AC62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4147" y="3117273"/>
              <a:ext cx="1188720" cy="16957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375227</xdr:colOff>
      <xdr:row>10</xdr:row>
      <xdr:rowOff>14433</xdr:rowOff>
    </xdr:from>
    <xdr:to>
      <xdr:col>3</xdr:col>
      <xdr:colOff>351674</xdr:colOff>
      <xdr:row>16</xdr:row>
      <xdr:rowOff>43295</xdr:rowOff>
    </xdr:to>
    <mc:AlternateContent xmlns:mc="http://schemas.openxmlformats.org/markup-compatibility/2006" xmlns:a14="http://schemas.microsoft.com/office/drawing/2010/main">
      <mc:Choice Requires="a14">
        <xdr:graphicFrame macro="">
          <xdr:nvGraphicFramePr>
            <xdr:cNvPr id="74" name="sales method">
              <a:extLst>
                <a:ext uri="{FF2B5EF4-FFF2-40B4-BE49-F238E27FC236}">
                  <a16:creationId xmlns:a16="http://schemas.microsoft.com/office/drawing/2014/main" id="{BD78414B-A6AF-4BB1-A624-09906CD7054B}"/>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81363" y="1890569"/>
              <a:ext cx="1188720" cy="1154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eoluwatomiwa Oreselu" refreshedDate="45685.718057754631" createdVersion="7" refreshedVersion="7" minRefreshableVersion="3" recordCount="9334" xr:uid="{1F6ADFB3-F431-4F57-884B-A818839D79F1}">
  <cacheSource type="worksheet">
    <worksheetSource name="Nike"/>
  </cacheSource>
  <cacheFields count="14">
    <cacheField name="transactionid" numFmtId="0">
      <sharedItems/>
    </cacheField>
    <cacheField name="date" numFmtId="14">
      <sharedItems/>
    </cacheField>
    <cacheField name="year" numFmtId="0">
      <sharedItems containsSemiMixedTypes="0" containsString="0" containsNumber="1" containsInteger="1" minValue="2020" maxValue="2021"/>
    </cacheField>
    <cacheField name="month" numFmtId="0">
      <sharedItems/>
    </cacheField>
    <cacheField name="quarter" numFmtId="0">
      <sharedItems/>
    </cacheField>
    <cacheField name="gender" numFmtId="0">
      <sharedItems/>
    </cacheField>
    <cacheField name="product type" numFmtId="0">
      <sharedItems/>
    </cacheField>
    <cacheField name="state" numFmtId="0">
      <sharedItems/>
    </cacheField>
    <cacheField name="region" numFmtId="0">
      <sharedItems/>
    </cacheField>
    <cacheField name="retailer" numFmtId="0">
      <sharedItems/>
    </cacheField>
    <cacheField name="sales method" numFmtId="0">
      <sharedItems/>
    </cacheField>
    <cacheField name="unit price" numFmtId="166">
      <sharedItems containsSemiMixedTypes="0" containsString="0" containsNumber="1" containsInteger="1" minValue="7" maxValue="110"/>
    </cacheField>
    <cacheField name="units sold" numFmtId="0">
      <sharedItems containsSemiMixedTypes="0" containsString="0" containsNumber="1" containsInteger="1" minValue="1" maxValue="128"/>
    </cacheField>
    <cacheField name="sales" numFmtId="166">
      <sharedItems containsSemiMixedTypes="0" containsString="0" containsNumber="1" containsInteger="1" minValue="15" maxValue="825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5.750266087962" backgroundQuery="1" createdVersion="7" refreshedVersion="7" minRefreshableVersion="3" recordCount="0" supportSubquery="1" supportAdvancedDrill="1" xr:uid="{095BD10C-7CA1-4F62-837B-68FB0834E2E3}">
  <cacheSource type="external" connectionId="1"/>
  <cacheFields count="2">
    <cacheField name="[Measures].[Sum of units sold]" caption="Sum of units sold" numFmtId="0" hierarchy="21" level="32767"/>
    <cacheField name="[Nike].[region].[region]" caption="region" numFmtId="0" hierarchy="8" level="1">
      <sharedItems count="5">
        <s v="Midwest"/>
        <s v="Northeast"/>
        <s v="South"/>
        <s v="Southeast"/>
        <s v="West"/>
      </sharedItems>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0" memberValueDatatype="130" unbalanced="0"/>
    <cacheHierarchy uniqueName="[Nike].[gender]" caption="gender" attribute="1" defaultMemberUniqueName="[Nike].[gender].[All]" allUniqueName="[Nike].[gender].[All]" dimensionUniqueName="[Nike]" displayFolder="" count="2"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1"/>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0"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026476388892" backgroundQuery="1" createdVersion="7" refreshedVersion="7" minRefreshableVersion="3" recordCount="0" supportSubquery="1" supportAdvancedDrill="1" xr:uid="{E2C6EC58-8BF0-49FE-94DD-ADE00C8F91AD}">
  <cacheSource type="external" connectionId="1"/>
  <cacheFields count="2">
    <cacheField name="[Measures].[Sum of units sold]" caption="Sum of units sold" numFmtId="0" hierarchy="21" level="32767"/>
    <cacheField name="[Nike].[month].[month]" caption="month" numFmtId="0" hierarchy="3" level="1">
      <sharedItems count="12">
        <s v="Apr"/>
        <s v="Aug"/>
        <s v="Dec"/>
        <s v="Feb"/>
        <s v="Jan"/>
        <s v="Jul"/>
        <s v="Jun"/>
        <s v="Mar"/>
        <s v="May"/>
        <s v="Nov"/>
        <s v="Oct"/>
        <s v="Sept"/>
      </sharedItems>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2" memberValueDatatype="130" unbalanced="0">
      <fieldsUsage count="2">
        <fieldUsage x="-1"/>
        <fieldUsage x="1"/>
      </fieldsUsage>
    </cacheHierarchy>
    <cacheHierarchy uniqueName="[Nike].[quarter]" caption="quarter" attribute="1" defaultMemberUniqueName="[Nike].[quarter].[All]" allUniqueName="[Nike].[quarter].[All]" dimensionUniqueName="[Nike]" displayFolder="" count="0" memberValueDatatype="130" unbalanced="0"/>
    <cacheHierarchy uniqueName="[Nike].[gender]" caption="gender" attribute="1" defaultMemberUniqueName="[Nike].[gender].[All]" allUniqueName="[Nike].[gender].[All]" dimensionUniqueName="[Nike]" displayFolder="" count="2" memberValueDatatype="130" unbalanced="0"/>
    <cacheHierarchy uniqueName="[Nike].[product type]" caption="product type" attribute="1" defaultMemberUniqueName="[Nike].[product type].[All]" allUniqueName="[Nike].[product type].[All]" dimensionUniqueName="[Nike]" displayFolder="" count="2"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591657986108" backgroundQuery="1" createdVersion="7" refreshedVersion="7" minRefreshableVersion="3" recordCount="0" supportSubquery="1" supportAdvancedDrill="1" xr:uid="{52A21D6C-CB89-4DB9-8C26-902D503EF4A8}">
  <cacheSource type="external" connectionId="1"/>
  <cacheFields count="2">
    <cacheField name="[Nike].[gender].[gender]" caption="gender" numFmtId="0" hierarchy="5" level="1">
      <sharedItems count="2">
        <s v="Men"/>
        <s v="Women"/>
      </sharedItems>
    </cacheField>
    <cacheField name="[Measures].[Sum of units sold]" caption="Sum of units sold" numFmtId="0" hierarchy="21" level="32767"/>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0" memberValueDatatype="130" unbalanced="0"/>
    <cacheHierarchy uniqueName="[Nike].[gender]" caption="gender" attribute="1" defaultMemberUniqueName="[Nike].[gender].[All]" allUniqueName="[Nike].[gender].[All]" dimensionUniqueName="[Nike]" displayFolder="" count="2" memberValueDatatype="130" unbalanced="0">
      <fieldsUsage count="2">
        <fieldUsage x="-1"/>
        <fieldUsage x="0"/>
      </fieldsUsage>
    </cacheHierarchy>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0" memberValueDatatype="130" unbalanced="0"/>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0"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649144444447" backgroundQuery="1" createdVersion="7" refreshedVersion="7" minRefreshableVersion="3" recordCount="0" supportSubquery="1" supportAdvancedDrill="1" xr:uid="{C950F3E3-9C6D-4052-A476-7186E57F93A7}">
  <cacheSource type="external" connectionId="1"/>
  <cacheFields count="2">
    <cacheField name="[Measures].[Sum of units sold]" caption="Sum of units sold" numFmtId="0" hierarchy="21" level="32767"/>
    <cacheField name="[Nike].[sales method].[sales method]" caption="sales method" numFmtId="0" hierarchy="10" level="1">
      <sharedItems count="3">
        <s v="In-store"/>
        <s v="Online"/>
        <s v="Outlet"/>
      </sharedItems>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0" memberValueDatatype="130" unbalanced="0"/>
    <cacheHierarchy uniqueName="[Nike].[gender]" caption="gender" attribute="1" defaultMemberUniqueName="[Nike].[gender].[All]" allUniqueName="[Nike].[gender].[All]" dimensionUniqueName="[Nike]" displayFolder="" count="2"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fieldsUsage count="2">
        <fieldUsage x="-1"/>
        <fieldUsage x="1"/>
      </fieldsUsage>
    </cacheHierarchy>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093171299" backgroundQuery="1" createdVersion="7" refreshedVersion="7" minRefreshableVersion="3" recordCount="0" supportSubquery="1" supportAdvancedDrill="1" xr:uid="{61B0CEEB-E955-475A-A5DB-ED08FC6BE361}">
  <cacheSource type="external" connectionId="1"/>
  <cacheFields count="2">
    <cacheField name="[Measures].[Sum of units sold]" caption="Sum of units sold" numFmtId="0" hierarchy="21" level="32767"/>
    <cacheField name="[Nike].[product type].[product type]" caption="product type" numFmtId="0" hierarchy="6" level="1">
      <sharedItems count="3">
        <s v="Apparel"/>
        <s v="Athletic Footwear"/>
        <s v="Street Footwear"/>
      </sharedItems>
    </cacheField>
  </cacheFields>
  <cacheHierarchies count="22">
    <cacheHierarchy uniqueName="[Nike].[transactionid]" caption="transactionid" attribute="1" defaultMemberUniqueName="[Nike].[transactionid].[All]" allUniqueName="[Nike].[transactionid].[All]" dimensionUniqueName="[Nike]" displayFolder="" count="2" memberValueDatatype="130" unbalanced="0"/>
    <cacheHierarchy uniqueName="[Nike].[date]" caption="date" attribute="1" defaultMemberUniqueName="[Nike].[date].[All]" allUniqueName="[Nike].[date].[All]" dimensionUniqueName="[Nike]" displayFolder="" count="2" memberValueDatatype="130" unbalanced="0"/>
    <cacheHierarchy uniqueName="[Nike].[year]" caption="year" attribute="1" defaultMemberUniqueName="[Nike].[year].[All]" allUniqueName="[Nike].[year].[All]" dimensionUniqueName="[Nike]" displayFolder="" count="2" memberValueDatatype="20" unbalanced="0"/>
    <cacheHierarchy uniqueName="[Nike].[month]" caption="month" attribute="1" defaultMemberUniqueName="[Nike].[month].[All]" allUniqueName="[Nike].[month].[All]" dimensionUniqueName="[Nike]" displayFolder="" count="2"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2" memberValueDatatype="130" unbalanced="0"/>
    <cacheHierarchy uniqueName="[Nike].[product type]" caption="product type" attribute="1" defaultMemberUniqueName="[Nike].[product type].[All]" allUniqueName="[Nike].[product type].[All]" dimensionUniqueName="[Nike]" displayFolder="" count="2" memberValueDatatype="130" unbalanced="0">
      <fieldsUsage count="2">
        <fieldUsage x="-1"/>
        <fieldUsage x="1"/>
      </fieldsUsage>
    </cacheHierarchy>
    <cacheHierarchy uniqueName="[Nike].[state]" caption="state" attribute="1" defaultMemberUniqueName="[Nike].[state].[All]" allUniqueName="[Nike].[state].[All]" dimensionUniqueName="[Nike]" displayFolder="" count="2" memberValueDatatype="130" unbalanced="0"/>
    <cacheHierarchy uniqueName="[Nike].[region]" caption="region" attribute="1" defaultMemberUniqueName="[Nike].[region].[All]" allUniqueName="[Nike].[region].[All]" dimensionUniqueName="[Nike]" displayFolder="" count="2" memberValueDatatype="130" unbalanced="0"/>
    <cacheHierarchy uniqueName="[Nike].[retailer]" caption="retailer" attribute="1" defaultMemberUniqueName="[Nike].[retailer].[All]" allUniqueName="[Nike].[retailer].[All]" dimensionUniqueName="[Nike]" displayFolder="" count="2"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2" memberValueDatatype="20" unbalanced="0"/>
    <cacheHierarchy uniqueName="[Nike].[units sold]" caption="units sold" attribute="1" defaultMemberUniqueName="[Nike].[units sold].[All]" allUniqueName="[Nike].[units sold].[All]" dimensionUniqueName="[Nike]" displayFolder="" count="2" memberValueDatatype="20" unbalanced="0"/>
    <cacheHierarchy uniqueName="[Nike].[sales]" caption="sales" attribute="1" defaultMemberUniqueName="[Nike].[sales].[All]" allUniqueName="[Nike].[sales].[All]" dimensionUniqueName="[Nike]" displayFolder="" count="2"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1435183" backgroundQuery="1" createdVersion="7" refreshedVersion="7" minRefreshableVersion="3" recordCount="0" supportSubquery="1" supportAdvancedDrill="1" xr:uid="{CCEF58BD-083D-4FA0-851E-A4C698474065}">
  <cacheSource type="external" connectionId="1"/>
  <cacheFields count="3">
    <cacheField name="[Nike].[gender].[gender]" caption="gender" numFmtId="0" hierarchy="5" level="1">
      <sharedItems count="2">
        <s v="Men"/>
        <s v="Women"/>
      </sharedItems>
    </cacheField>
    <cacheField name="[Measures].[Sum of sales]" caption="Sum of sales" numFmtId="0" hierarchy="20" level="32767"/>
    <cacheField name="[Nike].[region].[region]" caption="region" numFmtId="0" hierarchy="8" level="1">
      <sharedItems containsSemiMixedTypes="0" containsNonDate="0" containsString="0"/>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2" memberValueDatatype="130" unbalanced="0">
      <fieldsUsage count="2">
        <fieldUsage x="-1"/>
        <fieldUsage x="0"/>
      </fieldsUsage>
    </cacheHierarchy>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2"/>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2592591" backgroundQuery="1" createdVersion="7" refreshedVersion="7" minRefreshableVersion="3" recordCount="0" supportSubquery="1" supportAdvancedDrill="1" xr:uid="{4197CB40-9677-4446-8840-3DC1FD29AD15}">
  <cacheSource type="external" connectionId="1"/>
  <cacheFields count="2">
    <cacheField name="[Measures].[Sum of sales]" caption="Sum of sales" numFmtId="0" hierarchy="20" level="32767"/>
    <cacheField name="[Nike].[region].[region]" caption="region" numFmtId="0" hierarchy="8" level="1">
      <sharedItems count="5">
        <s v="Midwest"/>
        <s v="Northeast"/>
        <s v="South"/>
        <s v="Southeast"/>
        <s v="West"/>
      </sharedItems>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0"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1"/>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3402776" backgroundQuery="1" createdVersion="7" refreshedVersion="7" minRefreshableVersion="3" recordCount="0" supportSubquery="1" supportAdvancedDrill="1" xr:uid="{4121F2CD-0324-400A-A804-001FA765B47E}">
  <cacheSource type="external" connectionId="1"/>
  <cacheFields count="3">
    <cacheField name="[Nike].[sales method].[sales method]" caption="sales method" numFmtId="0" hierarchy="10" level="1">
      <sharedItems count="3">
        <s v="In-store"/>
        <s v="Online"/>
        <s v="Outlet"/>
      </sharedItems>
    </cacheField>
    <cacheField name="[Measures].[Sum of sales]" caption="Sum of sales" numFmtId="0" hierarchy="20" level="32767"/>
    <cacheField name="[Nike].[region].[region]" caption="region" numFmtId="0" hierarchy="8" level="1">
      <sharedItems containsSemiMixedTypes="0" containsNonDate="0" containsString="0"/>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2"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2"/>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fieldsUsage count="2">
        <fieldUsage x="-1"/>
        <fieldUsage x="0"/>
      </fieldsUsage>
    </cacheHierarchy>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4097223" backgroundQuery="1" createdVersion="7" refreshedVersion="7" minRefreshableVersion="3" recordCount="0" supportSubquery="1" supportAdvancedDrill="1" xr:uid="{8A8B60AA-BF7D-4A79-8DD2-12584B0F4464}">
  <cacheSource type="external" connectionId="1"/>
  <cacheFields count="2">
    <cacheField name="[Measures].[Distinct Count of product type]" caption="Distinct Count of product type" numFmtId="0" hierarchy="19" level="32767"/>
    <cacheField name="[Nike].[region].[region]" caption="region" numFmtId="0" hierarchy="8" level="1">
      <sharedItems containsSemiMixedTypes="0" containsNonDate="0" containsString="0"/>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0"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1"/>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oneField="1" hidden="1">
      <fieldsUsage count="1">
        <fieldUsage x="0"/>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4444446" backgroundQuery="1" createdVersion="7" refreshedVersion="7" minRefreshableVersion="3" recordCount="0" supportSubquery="1" supportAdvancedDrill="1" xr:uid="{B23204F0-712C-46FE-AD97-FD5C1A19A314}">
  <cacheSource type="external" connectionId="1"/>
  <cacheFields count="2">
    <cacheField name="[Measures].[Distinct Count of region]" caption="Distinct Count of region" numFmtId="0" hierarchy="17" level="32767"/>
    <cacheField name="[Nike].[region].[region]" caption="region" numFmtId="0" hierarchy="8" level="1">
      <sharedItems containsSemiMixedTypes="0" containsNonDate="0" containsString="0"/>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0"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1"/>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5138892" backgroundQuery="1" createdVersion="7" refreshedVersion="7" minRefreshableVersion="3" recordCount="0" supportSubquery="1" supportAdvancedDrill="1" xr:uid="{B44E721A-90AB-4604-AC1B-FCE5F776EDE3}">
  <cacheSource type="external" connectionId="1"/>
  <cacheFields count="3">
    <cacheField name="[Measures].[Sum of sales]" caption="Sum of sales" numFmtId="0" hierarchy="20" level="32767"/>
    <cacheField name="[Nike].[product type].[product type]" caption="product type" numFmtId="0" hierarchy="6" level="1">
      <sharedItems count="3">
        <s v="Apparel"/>
        <s v="Athletic Footwear"/>
        <s v="Street Footwear"/>
      </sharedItems>
    </cacheField>
    <cacheField name="[Nike].[region].[region]" caption="region" numFmtId="0" hierarchy="8" level="1">
      <sharedItems containsSemiMixedTypes="0" containsNonDate="0" containsString="0"/>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0" memberValueDatatype="130" unbalanced="0"/>
    <cacheHierarchy uniqueName="[Nike].[product type]" caption="product type" attribute="1" defaultMemberUniqueName="[Nike].[product type].[All]" allUniqueName="[Nike].[product type].[All]" dimensionUniqueName="[Nike]" displayFolder="" count="2" memberValueDatatype="130" unbalanced="0">
      <fieldsUsage count="2">
        <fieldUsage x="-1"/>
        <fieldUsage x="1"/>
      </fieldsUsage>
    </cacheHierarchy>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2"/>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727546412039" backgroundQuery="1" createdVersion="7" refreshedVersion="7" minRefreshableVersion="3" recordCount="0" supportSubquery="1" supportAdvancedDrill="1" xr:uid="{C592C3F7-827A-4CD1-936D-A5E495AEE8CA}">
  <cacheSource type="external" connectionId="1"/>
  <cacheFields count="3">
    <cacheField name="[Measures].[Sum of sales]" caption="Sum of sales" numFmtId="0" hierarchy="20" level="32767"/>
    <cacheField name="[Nike].[month].[month]" caption="month" numFmtId="0" hierarchy="3" level="1">
      <sharedItems count="12">
        <s v="Apr"/>
        <s v="Aug"/>
        <s v="Dec"/>
        <s v="Feb"/>
        <s v="Jan"/>
        <s v="Jul"/>
        <s v="Jun"/>
        <s v="Mar"/>
        <s v="May"/>
        <s v="Nov"/>
        <s v="Oct"/>
        <s v="Sept"/>
      </sharedItems>
    </cacheField>
    <cacheField name="[Nike].[region].[region]" caption="region" numFmtId="0" hierarchy="8" level="1">
      <sharedItems containsSemiMixedTypes="0" containsNonDate="0" containsString="0"/>
    </cacheField>
  </cacheFields>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2" memberValueDatatype="130" unbalanced="0">
      <fieldsUsage count="2">
        <fieldUsage x="-1"/>
        <fieldUsage x="1"/>
      </fieldsUsage>
    </cacheHierarchy>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2" memberValueDatatype="130" unbalanced="0"/>
    <cacheHierarchy uniqueName="[Nike].[product type]" caption="product type" attribute="1" defaultMemberUniqueName="[Nike].[product type].[All]" allUniqueName="[Nike].[product type].[All]" dimensionUniqueName="[Nike]" displayFolder="" count="2"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fieldsUsage count="2">
        <fieldUsage x="-1"/>
        <fieldUsage x="2"/>
      </fieldsUsage>
    </cacheHierarchy>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Nike" uniqueName="[Nike]" caption="Nike"/>
  </dimensions>
  <measureGroups count="1">
    <measureGroup name="Nike" caption="Nik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reoluwatomiwa Oreselu" refreshedDate="45687.660707291667" backgroundQuery="1" createdVersion="3" refreshedVersion="7" minRefreshableVersion="3" recordCount="0" supportSubquery="1" supportAdvancedDrill="1" xr:uid="{A0716BE7-8B37-4837-8669-F91B6338FE63}">
  <cacheSource type="external" connectionId="1">
    <extLst>
      <ext xmlns:x14="http://schemas.microsoft.com/office/spreadsheetml/2009/9/main" uri="{F057638F-6D5F-4e77-A914-E7F072B9BCA8}">
        <x14:sourceConnection name="ThisWorkbookDataModel"/>
      </ext>
    </extLst>
  </cacheSource>
  <cacheFields count="0"/>
  <cacheHierarchies count="22">
    <cacheHierarchy uniqueName="[Nike].[transactionid]" caption="transactionid" attribute="1" defaultMemberUniqueName="[Nike].[transactionid].[All]" allUniqueName="[Nike].[transactionid].[All]" dimensionUniqueName="[Nike]" displayFolder="" count="0" memberValueDatatype="130" unbalanced="0"/>
    <cacheHierarchy uniqueName="[Nike].[date]" caption="date" attribute="1" defaultMemberUniqueName="[Nike].[date].[All]" allUniqueName="[Nike].[date].[All]" dimensionUniqueName="[Nike]" displayFolder="" count="0" memberValueDatatype="130" unbalanced="0"/>
    <cacheHierarchy uniqueName="[Nike].[year]" caption="year" attribute="1" defaultMemberUniqueName="[Nike].[year].[All]" allUniqueName="[Nike].[year].[All]" dimensionUniqueName="[Nike]" displayFolder="" count="0" memberValueDatatype="20" unbalanced="0"/>
    <cacheHierarchy uniqueName="[Nike].[month]" caption="month" attribute="1" defaultMemberUniqueName="[Nike].[month].[All]" allUniqueName="[Nike].[month].[All]" dimensionUniqueName="[Nike]" displayFolder="" count="0" memberValueDatatype="130" unbalanced="0"/>
    <cacheHierarchy uniqueName="[Nike].[quarter]" caption="quarter" attribute="1" defaultMemberUniqueName="[Nike].[quarter].[All]" allUniqueName="[Nike].[quarter].[All]" dimensionUniqueName="[Nike]" displayFolder="" count="2" memberValueDatatype="130" unbalanced="0"/>
    <cacheHierarchy uniqueName="[Nike].[gender]" caption="gender" attribute="1" defaultMemberUniqueName="[Nike].[gender].[All]" allUniqueName="[Nike].[gender].[All]" dimensionUniqueName="[Nike]" displayFolder="" count="0" memberValueDatatype="130" unbalanced="0"/>
    <cacheHierarchy uniqueName="[Nike].[product type]" caption="product type" attribute="1" defaultMemberUniqueName="[Nike].[product type].[All]" allUniqueName="[Nike].[product type].[All]" dimensionUniqueName="[Nike]" displayFolder="" count="0" memberValueDatatype="130" unbalanced="0"/>
    <cacheHierarchy uniqueName="[Nike].[state]" caption="state" attribute="1" defaultMemberUniqueName="[Nike].[state].[All]" allUniqueName="[Nike].[state].[All]" dimensionUniqueName="[Nike]" displayFolder="" count="0" memberValueDatatype="130" unbalanced="0"/>
    <cacheHierarchy uniqueName="[Nike].[region]" caption="region" attribute="1" defaultMemberUniqueName="[Nike].[region].[All]" allUniqueName="[Nike].[region].[All]" dimensionUniqueName="[Nike]" displayFolder="" count="2" memberValueDatatype="130" unbalanced="0"/>
    <cacheHierarchy uniqueName="[Nike].[retailer]" caption="retailer" attribute="1" defaultMemberUniqueName="[Nike].[retailer].[All]" allUniqueName="[Nike].[retailer].[All]" dimensionUniqueName="[Nike]" displayFolder="" count="0" memberValueDatatype="130" unbalanced="0"/>
    <cacheHierarchy uniqueName="[Nike].[sales method]" caption="sales method" attribute="1" defaultMemberUniqueName="[Nike].[sales method].[All]" allUniqueName="[Nike].[sales method].[All]" dimensionUniqueName="[Nike]" displayFolder="" count="2" memberValueDatatype="130" unbalanced="0"/>
    <cacheHierarchy uniqueName="[Nike].[unit price]" caption="unit price" attribute="1" defaultMemberUniqueName="[Nike].[unit price].[All]" allUniqueName="[Nike].[unit price].[All]" dimensionUniqueName="[Nike]" displayFolder="" count="0" memberValueDatatype="20" unbalanced="0"/>
    <cacheHierarchy uniqueName="[Nike].[units sold]" caption="units sold" attribute="1" defaultMemberUniqueName="[Nike].[units sold].[All]" allUniqueName="[Nike].[units sold].[All]" dimensionUniqueName="[Nike]" displayFolder="" count="0" memberValueDatatype="20" unbalanced="0"/>
    <cacheHierarchy uniqueName="[Nike].[sales]" caption="sales" attribute="1" defaultMemberUniqueName="[Nike].[sales].[All]" allUniqueName="[Nike].[sales].[All]" dimensionUniqueName="[Nike]" displayFolder="" count="0" memberValueDatatype="20" unbalanced="0"/>
    <cacheHierarchy uniqueName="[Measures].[__XL_Count Nike]" caption="__XL_Count Nike" measure="1" displayFolder="" measureGroup="Nike" count="0" hidden="1"/>
    <cacheHierarchy uniqueName="[Measures].[__No measures defined]" caption="__No measures defined" measure="1" displayFolder="" count="0" hidden="1"/>
    <cacheHierarchy uniqueName="[Measures].[Count of region]" caption="Count of region" measure="1" displayFolder="" measureGroup="Nike" count="0" hidden="1">
      <extLst>
        <ext xmlns:x15="http://schemas.microsoft.com/office/spreadsheetml/2010/11/main" uri="{B97F6D7D-B522-45F9-BDA1-12C45D357490}">
          <x15:cacheHierarchy aggregatedColumn="8"/>
        </ext>
      </extLst>
    </cacheHierarchy>
    <cacheHierarchy uniqueName="[Measures].[Distinct Count of region]" caption="Distinct Count of region" measure="1" displayFolder="" measureGroup="Nike" count="0" hidden="1">
      <extLst>
        <ext xmlns:x15="http://schemas.microsoft.com/office/spreadsheetml/2010/11/main" uri="{B97F6D7D-B522-45F9-BDA1-12C45D357490}">
          <x15:cacheHierarchy aggregatedColumn="8"/>
        </ext>
      </extLst>
    </cacheHierarchy>
    <cacheHierarchy uniqueName="[Measures].[Count of product type]" caption="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Distinct Count of product type]" caption="Distinct Count of product type" measure="1" displayFolder="" measureGroup="Nike" count="0" hidden="1">
      <extLst>
        <ext xmlns:x15="http://schemas.microsoft.com/office/spreadsheetml/2010/11/main" uri="{B97F6D7D-B522-45F9-BDA1-12C45D357490}">
          <x15:cacheHierarchy aggregatedColumn="6"/>
        </ext>
      </extLst>
    </cacheHierarchy>
    <cacheHierarchy uniqueName="[Measures].[Sum of sales]" caption="Sum of sales" measure="1" displayFolder="" measureGroup="Nik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Nik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0940851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34">
  <r>
    <s v="TXN-00001"/>
    <s v="01-01-2020"/>
    <n v="2020"/>
    <s v="Jan"/>
    <s v="Q1"/>
    <s v="Men"/>
    <s v="Street Footwear"/>
    <s v="New York"/>
    <s v="Northeast"/>
    <s v="Foot Locker"/>
    <s v="In-store"/>
    <n v="50"/>
    <n v="120"/>
    <n v="6000"/>
  </r>
  <r>
    <s v="TXN-00002"/>
    <s v="02-01-2020"/>
    <n v="2020"/>
    <s v="Jan"/>
    <s v="Q1"/>
    <s v="Men"/>
    <s v="Athletic Footwear"/>
    <s v="New York"/>
    <s v="Northeast"/>
    <s v="Foot Locker"/>
    <s v="In-store"/>
    <n v="50"/>
    <n v="100"/>
    <n v="5000"/>
  </r>
  <r>
    <s v="TXN-00003"/>
    <s v="03-01-2020"/>
    <n v="2020"/>
    <s v="Jan"/>
    <s v="Q1"/>
    <s v="Women"/>
    <s v="Street Footwear"/>
    <s v="New York"/>
    <s v="Northeast"/>
    <s v="Foot Locker"/>
    <s v="In-store"/>
    <n v="40"/>
    <n v="103"/>
    <n v="4120"/>
  </r>
  <r>
    <s v="TXN-00004"/>
    <s v="04-01-2020"/>
    <n v="2020"/>
    <s v="Jan"/>
    <s v="Q1"/>
    <s v="Women"/>
    <s v="Athletic Footwear"/>
    <s v="New York"/>
    <s v="Northeast"/>
    <s v="Foot Locker"/>
    <s v="In-store"/>
    <n v="45"/>
    <n v="85"/>
    <n v="3825"/>
  </r>
  <r>
    <s v="TXN-00005"/>
    <s v="05-01-2020"/>
    <n v="2020"/>
    <s v="Jan"/>
    <s v="Q1"/>
    <s v="Men"/>
    <s v="Apparel"/>
    <s v="New York"/>
    <s v="Northeast"/>
    <s v="Foot Locker"/>
    <s v="In-store"/>
    <n v="60"/>
    <n v="90"/>
    <n v="5400"/>
  </r>
  <r>
    <s v="TXN-00006"/>
    <s v="06-01-2020"/>
    <n v="2020"/>
    <s v="Jan"/>
    <s v="Q1"/>
    <s v="Women"/>
    <s v="Apparel"/>
    <s v="New York"/>
    <s v="Northeast"/>
    <s v="Foot Locker"/>
    <s v="In-store"/>
    <n v="50"/>
    <n v="100"/>
    <n v="5000"/>
  </r>
  <r>
    <s v="TXN-00007"/>
    <s v="07-01-2020"/>
    <n v="2020"/>
    <s v="Jan"/>
    <s v="Q1"/>
    <s v="Men"/>
    <s v="Street Footwear"/>
    <s v="New York"/>
    <s v="Northeast"/>
    <s v="Foot Locker"/>
    <s v="In-store"/>
    <n v="50"/>
    <n v="125"/>
    <n v="6250"/>
  </r>
  <r>
    <s v="TXN-00008"/>
    <s v="08-01-2020"/>
    <n v="2020"/>
    <s v="Jan"/>
    <s v="Q1"/>
    <s v="Men"/>
    <s v="Athletic Footwear"/>
    <s v="New York"/>
    <s v="Northeast"/>
    <s v="Foot Locker"/>
    <s v="Outlet"/>
    <n v="50"/>
    <n v="85"/>
    <n v="4250"/>
  </r>
  <r>
    <s v="TXN-00009"/>
    <s v="21-01-2020"/>
    <n v="2020"/>
    <s v="Jan"/>
    <s v="Q1"/>
    <s v="Women"/>
    <s v="Street Footwear"/>
    <s v="New York"/>
    <s v="Northeast"/>
    <s v="Foot Locker"/>
    <s v="Outlet"/>
    <n v="40"/>
    <n v="94"/>
    <n v="3760"/>
  </r>
  <r>
    <s v="TXN-00010"/>
    <s v="22-01-2020"/>
    <n v="2020"/>
    <s v="Jan"/>
    <s v="Q1"/>
    <s v="Women"/>
    <s v="Athletic Footwear"/>
    <s v="New York"/>
    <s v="Northeast"/>
    <s v="Foot Locker"/>
    <s v="Outlet"/>
    <n v="45"/>
    <n v="83"/>
    <n v="3735"/>
  </r>
  <r>
    <s v="TXN-00011"/>
    <s v="23-01-2020"/>
    <n v="2020"/>
    <s v="Jan"/>
    <s v="Q1"/>
    <s v="Men"/>
    <s v="Apparel"/>
    <s v="New York"/>
    <s v="Northeast"/>
    <s v="Foot Locker"/>
    <s v="Outlet"/>
    <n v="60"/>
    <n v="93"/>
    <n v="5580"/>
  </r>
  <r>
    <s v="TXN-00012"/>
    <s v="24-01-2020"/>
    <n v="2020"/>
    <s v="Jan"/>
    <s v="Q1"/>
    <s v="Women"/>
    <s v="Apparel"/>
    <s v="New York"/>
    <s v="Northeast"/>
    <s v="Foot Locker"/>
    <s v="Outlet"/>
    <n v="50"/>
    <n v="100"/>
    <n v="5000"/>
  </r>
  <r>
    <s v="TXN-00013"/>
    <s v="25-01-2020"/>
    <n v="2020"/>
    <s v="Jan"/>
    <s v="Q1"/>
    <s v="Men"/>
    <s v="Street Footwear"/>
    <s v="New York"/>
    <s v="Northeast"/>
    <s v="Foot Locker"/>
    <s v="Outlet"/>
    <n v="50"/>
    <n v="122"/>
    <n v="6100"/>
  </r>
  <r>
    <s v="TXN-00014"/>
    <s v="26-01-2020"/>
    <n v="2020"/>
    <s v="Jan"/>
    <s v="Q1"/>
    <s v="Men"/>
    <s v="Athletic Footwear"/>
    <s v="New York"/>
    <s v="Northeast"/>
    <s v="Foot Locker"/>
    <s v="Outlet"/>
    <n v="50"/>
    <n v="98"/>
    <n v="4900"/>
  </r>
  <r>
    <s v="TXN-00015"/>
    <s v="27-01-2020"/>
    <n v="2020"/>
    <s v="Jan"/>
    <s v="Q1"/>
    <s v="Women"/>
    <s v="Street Footwear"/>
    <s v="New York"/>
    <s v="Northeast"/>
    <s v="Foot Locker"/>
    <s v="Outlet"/>
    <n v="40"/>
    <n v="95"/>
    <n v="3800"/>
  </r>
  <r>
    <s v="TXN-00016"/>
    <s v="28-01-2020"/>
    <n v="2020"/>
    <s v="Jan"/>
    <s v="Q1"/>
    <s v="Women"/>
    <s v="Athletic Footwear"/>
    <s v="New York"/>
    <s v="Northeast"/>
    <s v="Foot Locker"/>
    <s v="Outlet"/>
    <n v="45"/>
    <n v="80"/>
    <n v="3600"/>
  </r>
  <r>
    <s v="TXN-00017"/>
    <s v="29-01-2020"/>
    <n v="2020"/>
    <s v="Jan"/>
    <s v="Q1"/>
    <s v="Men"/>
    <s v="Apparel"/>
    <s v="New York"/>
    <s v="Northeast"/>
    <s v="Foot Locker"/>
    <s v="Outlet"/>
    <n v="60"/>
    <n v="85"/>
    <n v="5100"/>
  </r>
  <r>
    <s v="TXN-00018"/>
    <s v="30-01-2020"/>
    <n v="2020"/>
    <s v="Jan"/>
    <s v="Q1"/>
    <s v="Women"/>
    <s v="Apparel"/>
    <s v="New York"/>
    <s v="Northeast"/>
    <s v="Foot Locker"/>
    <s v="Outlet"/>
    <n v="50"/>
    <n v="95"/>
    <n v="4750"/>
  </r>
  <r>
    <s v="TXN-00019"/>
    <s v="31-01-2020"/>
    <n v="2020"/>
    <s v="Jan"/>
    <s v="Q1"/>
    <s v="Men"/>
    <s v="Street Footwear"/>
    <s v="New York"/>
    <s v="Northeast"/>
    <s v="Foot Locker"/>
    <s v="Outlet"/>
    <n v="50"/>
    <n v="120"/>
    <n v="6000"/>
  </r>
  <r>
    <s v="TXN-00020"/>
    <s v="01-02-2020"/>
    <n v="2020"/>
    <s v="Feb"/>
    <s v="Q1"/>
    <s v="Men"/>
    <s v="Athletic Footwear"/>
    <s v="New York"/>
    <s v="Northeast"/>
    <s v="Foot Locker"/>
    <s v="Outlet"/>
    <n v="50"/>
    <n v="90"/>
    <n v="4500"/>
  </r>
  <r>
    <s v="TXN-00021"/>
    <s v="02-02-2020"/>
    <n v="2020"/>
    <s v="Feb"/>
    <s v="Q1"/>
    <s v="Women"/>
    <s v="Street Footwear"/>
    <s v="New York"/>
    <s v="Northeast"/>
    <s v="Foot Locker"/>
    <s v="Outlet"/>
    <n v="40"/>
    <n v="90"/>
    <n v="3600"/>
  </r>
  <r>
    <s v="TXN-00022"/>
    <s v="03-02-2020"/>
    <n v="2020"/>
    <s v="Feb"/>
    <s v="Q1"/>
    <s v="Women"/>
    <s v="Athletic Footwear"/>
    <s v="New York"/>
    <s v="Northeast"/>
    <s v="Foot Locker"/>
    <s v="Outlet"/>
    <n v="45"/>
    <n v="84"/>
    <n v="3780"/>
  </r>
  <r>
    <s v="TXN-00023"/>
    <s v="04-02-2020"/>
    <n v="2020"/>
    <s v="Feb"/>
    <s v="Q1"/>
    <s v="Men"/>
    <s v="Apparel"/>
    <s v="New York"/>
    <s v="Northeast"/>
    <s v="Foot Locker"/>
    <s v="Outlet"/>
    <n v="60"/>
    <n v="78"/>
    <n v="4680"/>
  </r>
  <r>
    <s v="TXN-00024"/>
    <s v="05-02-2020"/>
    <n v="2020"/>
    <s v="Feb"/>
    <s v="Q1"/>
    <s v="Women"/>
    <s v="Apparel"/>
    <s v="New York"/>
    <s v="Northeast"/>
    <s v="Foot Locker"/>
    <s v="Outlet"/>
    <n v="50"/>
    <n v="95"/>
    <n v="4750"/>
  </r>
  <r>
    <s v="TXN-00025"/>
    <s v="06-02-2020"/>
    <n v="2020"/>
    <s v="Feb"/>
    <s v="Q1"/>
    <s v="Men"/>
    <s v="Street Footwear"/>
    <s v="New York"/>
    <s v="Northeast"/>
    <s v="Foot Locker"/>
    <s v="Outlet"/>
    <n v="60"/>
    <n v="122"/>
    <n v="7320"/>
  </r>
  <r>
    <s v="TXN-00026"/>
    <s v="07-02-2020"/>
    <n v="2020"/>
    <s v="Feb"/>
    <s v="Q1"/>
    <s v="Men"/>
    <s v="Athletic Footwear"/>
    <s v="New York"/>
    <s v="Northeast"/>
    <s v="Foot Locker"/>
    <s v="Outlet"/>
    <n v="55"/>
    <n v="93"/>
    <n v="5115"/>
  </r>
  <r>
    <s v="TXN-00027"/>
    <s v="08-02-2020"/>
    <n v="2020"/>
    <s v="Feb"/>
    <s v="Q1"/>
    <s v="Women"/>
    <s v="Street Footwear"/>
    <s v="New York"/>
    <s v="Northeast"/>
    <s v="Foot Locker"/>
    <s v="Outlet"/>
    <n v="50"/>
    <n v="90"/>
    <n v="4500"/>
  </r>
  <r>
    <s v="TXN-00028"/>
    <s v="09-02-2020"/>
    <n v="2020"/>
    <s v="Feb"/>
    <s v="Q1"/>
    <s v="Women"/>
    <s v="Athletic Footwear"/>
    <s v="New York"/>
    <s v="Northeast"/>
    <s v="Foot Locker"/>
    <s v="Outlet"/>
    <n v="50"/>
    <n v="85"/>
    <n v="4250"/>
  </r>
  <r>
    <s v="TXN-00029"/>
    <s v="10-02-2020"/>
    <n v="2020"/>
    <s v="Feb"/>
    <s v="Q1"/>
    <s v="Men"/>
    <s v="Apparel"/>
    <s v="New York"/>
    <s v="Northeast"/>
    <s v="Foot Locker"/>
    <s v="Outlet"/>
    <n v="60"/>
    <n v="88"/>
    <n v="5280"/>
  </r>
  <r>
    <s v="TXN-00030"/>
    <s v="03-03-2020"/>
    <n v="2020"/>
    <s v="Mar"/>
    <s v="Q1"/>
    <s v="Women"/>
    <s v="Apparel"/>
    <s v="New York"/>
    <s v="Northeast"/>
    <s v="Foot Locker"/>
    <s v="Outlet"/>
    <n v="65"/>
    <n v="100"/>
    <n v="6500"/>
  </r>
  <r>
    <s v="TXN-00031"/>
    <s v="04-03-2020"/>
    <n v="2020"/>
    <s v="Mar"/>
    <s v="Q1"/>
    <s v="Men"/>
    <s v="Street Footwear"/>
    <s v="New York"/>
    <s v="Northeast"/>
    <s v="Foot Locker"/>
    <s v="Outlet"/>
    <n v="60"/>
    <n v="125"/>
    <n v="7500"/>
  </r>
  <r>
    <s v="TXN-00032"/>
    <s v="05-03-2020"/>
    <n v="2020"/>
    <s v="Mar"/>
    <s v="Q1"/>
    <s v="Men"/>
    <s v="Athletic Footwear"/>
    <s v="New York"/>
    <s v="Northeast"/>
    <s v="Foot Locker"/>
    <s v="Outlet"/>
    <n v="55"/>
    <n v="100"/>
    <n v="5500"/>
  </r>
  <r>
    <s v="TXN-00033"/>
    <s v="06-03-2020"/>
    <n v="2020"/>
    <s v="Mar"/>
    <s v="Q1"/>
    <s v="Women"/>
    <s v="Street Footwear"/>
    <s v="New York"/>
    <s v="Northeast"/>
    <s v="Foot Locker"/>
    <s v="Outlet"/>
    <n v="50"/>
    <n v="96"/>
    <n v="4800"/>
  </r>
  <r>
    <s v="TXN-00034"/>
    <s v="07-03-2020"/>
    <n v="2020"/>
    <s v="Mar"/>
    <s v="Q1"/>
    <s v="Women"/>
    <s v="Athletic Footwear"/>
    <s v="New York"/>
    <s v="Northeast"/>
    <s v="Foot Locker"/>
    <s v="Outlet"/>
    <n v="50"/>
    <n v="90"/>
    <n v="4500"/>
  </r>
  <r>
    <s v="TXN-00035"/>
    <s v="08-03-2020"/>
    <n v="2020"/>
    <s v="Mar"/>
    <s v="Q1"/>
    <s v="Men"/>
    <s v="Apparel"/>
    <s v="New York"/>
    <s v="Northeast"/>
    <s v="Foot Locker"/>
    <s v="Outlet"/>
    <n v="60"/>
    <n v="86"/>
    <n v="5160"/>
  </r>
  <r>
    <s v="TXN-00036"/>
    <s v="09-03-2020"/>
    <n v="2020"/>
    <s v="Mar"/>
    <s v="Q1"/>
    <s v="Women"/>
    <s v="Apparel"/>
    <s v="New York"/>
    <s v="Northeast"/>
    <s v="Foot Locker"/>
    <s v="Outlet"/>
    <n v="65"/>
    <n v="105"/>
    <n v="6825"/>
  </r>
  <r>
    <s v="TXN-00037"/>
    <s v="10-03-2020"/>
    <n v="2020"/>
    <s v="Mar"/>
    <s v="Q1"/>
    <s v="Men"/>
    <s v="Street Footwear"/>
    <s v="New York"/>
    <s v="Northeast"/>
    <s v="Foot Locker"/>
    <s v="Outlet"/>
    <n v="60"/>
    <n v="128"/>
    <n v="7680"/>
  </r>
  <r>
    <s v="TXN-00038"/>
    <s v="11-03-2020"/>
    <n v="2020"/>
    <s v="Mar"/>
    <s v="Q1"/>
    <s v="Men"/>
    <s v="Athletic Footwear"/>
    <s v="New York"/>
    <s v="Northeast"/>
    <s v="Foot Locker"/>
    <s v="Outlet"/>
    <n v="55"/>
    <n v="105"/>
    <n v="5775"/>
  </r>
  <r>
    <s v="TXN-00039"/>
    <s v="12-03-2020"/>
    <n v="2020"/>
    <s v="Mar"/>
    <s v="Q1"/>
    <s v="Women"/>
    <s v="Street Footwear"/>
    <s v="New York"/>
    <s v="Northeast"/>
    <s v="Foot Locker"/>
    <s v="Outlet"/>
    <n v="50"/>
    <n v="95"/>
    <n v="4750"/>
  </r>
  <r>
    <s v="TXN-00040"/>
    <s v="13-03-2020"/>
    <n v="2020"/>
    <s v="Mar"/>
    <s v="Q1"/>
    <s v="Women"/>
    <s v="Athletic Footwear"/>
    <s v="New York"/>
    <s v="Northeast"/>
    <s v="Foot Locker"/>
    <s v="Outlet"/>
    <n v="50"/>
    <n v="95"/>
    <n v="4750"/>
  </r>
  <r>
    <s v="TXN-00041"/>
    <s v="14-03-2020"/>
    <n v="2020"/>
    <s v="Mar"/>
    <s v="Q1"/>
    <s v="Men"/>
    <s v="Apparel"/>
    <s v="New York"/>
    <s v="Northeast"/>
    <s v="Foot Locker"/>
    <s v="Outlet"/>
    <n v="60"/>
    <n v="93"/>
    <n v="5580"/>
  </r>
  <r>
    <s v="TXN-00042"/>
    <s v="15-03-2020"/>
    <n v="2020"/>
    <s v="Mar"/>
    <s v="Q1"/>
    <s v="Women"/>
    <s v="Apparel"/>
    <s v="New York"/>
    <s v="Northeast"/>
    <s v="Foot Locker"/>
    <s v="Outlet"/>
    <n v="65"/>
    <n v="110"/>
    <n v="7150"/>
  </r>
  <r>
    <s v="TXN-00043"/>
    <s v="16-03-2020"/>
    <n v="2020"/>
    <s v="Mar"/>
    <s v="Q1"/>
    <s v="Men"/>
    <s v="Street Footwear"/>
    <s v="New York"/>
    <s v="Northeast"/>
    <s v="Foot Locker"/>
    <s v="Outlet"/>
    <n v="60"/>
    <n v="122"/>
    <n v="7320"/>
  </r>
  <r>
    <s v="TXN-00044"/>
    <s v="17-03-2020"/>
    <n v="2020"/>
    <s v="Mar"/>
    <s v="Q1"/>
    <s v="Men"/>
    <s v="Athletic Footwear"/>
    <s v="New York"/>
    <s v="Northeast"/>
    <s v="Foot Locker"/>
    <s v="Outlet"/>
    <n v="55"/>
    <n v="103"/>
    <n v="5665"/>
  </r>
  <r>
    <s v="TXN-00045"/>
    <s v="18-03-2020"/>
    <n v="2020"/>
    <s v="Mar"/>
    <s v="Q1"/>
    <s v="Women"/>
    <s v="Street Footwear"/>
    <s v="New York"/>
    <s v="Northeast"/>
    <s v="Foot Locker"/>
    <s v="Outlet"/>
    <n v="50"/>
    <n v="98"/>
    <n v="4900"/>
  </r>
  <r>
    <s v="TXN-00046"/>
    <s v="31-03-2020"/>
    <n v="2020"/>
    <s v="Mar"/>
    <s v="Q1"/>
    <s v="Women"/>
    <s v="Athletic Footwear"/>
    <s v="New York"/>
    <s v="Northeast"/>
    <s v="Foot Locker"/>
    <s v="Outlet"/>
    <n v="50"/>
    <n v="93"/>
    <n v="4650"/>
  </r>
  <r>
    <s v="TXN-00047"/>
    <s v="17-04-2020"/>
    <n v="2020"/>
    <s v="Apr"/>
    <s v="Q2"/>
    <s v="Men"/>
    <s v="Apparel"/>
    <s v="New York"/>
    <s v="Northeast"/>
    <s v="Walmart"/>
    <s v="Outlet"/>
    <n v="60"/>
    <n v="90"/>
    <n v="5400"/>
  </r>
  <r>
    <s v="TXN-00048"/>
    <s v="18-04-2020"/>
    <n v="2020"/>
    <s v="Apr"/>
    <s v="Q2"/>
    <s v="Women"/>
    <s v="Apparel"/>
    <s v="New York"/>
    <s v="Northeast"/>
    <s v="Walmart"/>
    <s v="Outlet"/>
    <n v="65"/>
    <n v="108"/>
    <n v="7020"/>
  </r>
  <r>
    <s v="TXN-00049"/>
    <s v="19-04-2020"/>
    <n v="2020"/>
    <s v="Apr"/>
    <s v="Q2"/>
    <s v="Men"/>
    <s v="Street Footwear"/>
    <s v="New York"/>
    <s v="Northeast"/>
    <s v="Walmart"/>
    <s v="Outlet"/>
    <n v="60"/>
    <n v="120"/>
    <n v="7200"/>
  </r>
  <r>
    <s v="TXN-00050"/>
    <s v="20-04-2020"/>
    <n v="2020"/>
    <s v="Apr"/>
    <s v="Q2"/>
    <s v="Men"/>
    <s v="Athletic Footwear"/>
    <s v="New York"/>
    <s v="Northeast"/>
    <s v="Walmart"/>
    <s v="Outlet"/>
    <n v="55"/>
    <n v="98"/>
    <n v="5390"/>
  </r>
  <r>
    <s v="TXN-00051"/>
    <s v="21-04-2020"/>
    <n v="2020"/>
    <s v="Apr"/>
    <s v="Q2"/>
    <s v="Women"/>
    <s v="Street Footwear"/>
    <s v="New York"/>
    <s v="Northeast"/>
    <s v="Walmart"/>
    <s v="Outlet"/>
    <n v="50"/>
    <n v="93"/>
    <n v="4650"/>
  </r>
  <r>
    <s v="TXN-00052"/>
    <s v="22-04-2020"/>
    <n v="2020"/>
    <s v="Apr"/>
    <s v="Q2"/>
    <s v="Women"/>
    <s v="Athletic Footwear"/>
    <s v="New York"/>
    <s v="Northeast"/>
    <s v="Walmart"/>
    <s v="Outlet"/>
    <n v="50"/>
    <n v="87"/>
    <n v="4350"/>
  </r>
  <r>
    <s v="TXN-00053"/>
    <s v="23-04-2020"/>
    <n v="2020"/>
    <s v="Apr"/>
    <s v="Q2"/>
    <s v="Men"/>
    <s v="Apparel"/>
    <s v="New York"/>
    <s v="Northeast"/>
    <s v="Walmart"/>
    <s v="Outlet"/>
    <n v="60"/>
    <n v="90"/>
    <n v="5400"/>
  </r>
  <r>
    <s v="TXN-00054"/>
    <s v="24-04-2020"/>
    <n v="2020"/>
    <s v="Apr"/>
    <s v="Q2"/>
    <s v="Women"/>
    <s v="Apparel"/>
    <s v="New York"/>
    <s v="Northeast"/>
    <s v="Walmart"/>
    <s v="Outlet"/>
    <n v="65"/>
    <n v="103"/>
    <n v="6695"/>
  </r>
  <r>
    <s v="TXN-00055"/>
    <s v="25-04-2020"/>
    <n v="2020"/>
    <s v="Apr"/>
    <s v="Q2"/>
    <s v="Men"/>
    <s v="Apparel"/>
    <s v="New York"/>
    <s v="Northeast"/>
    <s v="Walmart"/>
    <s v="Outlet"/>
    <n v="65"/>
    <n v="88"/>
    <n v="5720"/>
  </r>
  <r>
    <s v="TXN-00056"/>
    <s v="26-04-2020"/>
    <n v="2020"/>
    <s v="Apr"/>
    <s v="Q2"/>
    <s v="Women"/>
    <s v="Apparel"/>
    <s v="New York"/>
    <s v="Northeast"/>
    <s v="Walmart"/>
    <s v="Outlet"/>
    <n v="70"/>
    <n v="100"/>
    <n v="7000"/>
  </r>
  <r>
    <s v="TXN-00057"/>
    <s v="27-04-2020"/>
    <n v="2020"/>
    <s v="Apr"/>
    <s v="Q2"/>
    <s v="Men"/>
    <s v="Street Footwear"/>
    <s v="New York"/>
    <s v="Northeast"/>
    <s v="Walmart"/>
    <s v="Outlet"/>
    <n v="65"/>
    <n v="114"/>
    <n v="7410"/>
  </r>
  <r>
    <s v="TXN-00058"/>
    <s v="28-04-2020"/>
    <n v="2020"/>
    <s v="Apr"/>
    <s v="Q2"/>
    <s v="Men"/>
    <s v="Athletic Footwear"/>
    <s v="New York"/>
    <s v="Northeast"/>
    <s v="Walmart"/>
    <s v="Outlet"/>
    <n v="55"/>
    <n v="93"/>
    <n v="5115"/>
  </r>
  <r>
    <s v="TXN-00059"/>
    <s v="29-04-2020"/>
    <n v="2020"/>
    <s v="Apr"/>
    <s v="Q2"/>
    <s v="Women"/>
    <s v="Street Footwear"/>
    <s v="New York"/>
    <s v="Northeast"/>
    <s v="Walmart"/>
    <s v="Outlet"/>
    <n v="55"/>
    <n v="92"/>
    <n v="5060"/>
  </r>
  <r>
    <s v="TXN-00060"/>
    <s v="30-04-2020"/>
    <n v="2020"/>
    <s v="Apr"/>
    <s v="Q2"/>
    <s v="Women"/>
    <s v="Athletic Footwear"/>
    <s v="New York"/>
    <s v="Northeast"/>
    <s v="Walmart"/>
    <s v="Outlet"/>
    <n v="55"/>
    <n v="89"/>
    <n v="4895"/>
  </r>
  <r>
    <s v="TXN-00061"/>
    <s v="01-05-2020"/>
    <n v="2020"/>
    <s v="May"/>
    <s v="Q2"/>
    <s v="Men"/>
    <s v="Apparel"/>
    <s v="New York"/>
    <s v="Northeast"/>
    <s v="Walmart"/>
    <s v="Outlet"/>
    <n v="65"/>
    <n v="88"/>
    <n v="5720"/>
  </r>
  <r>
    <s v="TXN-00062"/>
    <s v="02-05-2020"/>
    <n v="2020"/>
    <s v="May"/>
    <s v="Q2"/>
    <s v="Women"/>
    <s v="Apparel"/>
    <s v="New York"/>
    <s v="Northeast"/>
    <s v="Walmart"/>
    <s v="Outlet"/>
    <n v="70"/>
    <n v="98"/>
    <n v="6860"/>
  </r>
  <r>
    <s v="TXN-00063"/>
    <s v="03-05-2020"/>
    <n v="2020"/>
    <s v="May"/>
    <s v="Q2"/>
    <s v="Men"/>
    <s v="Street Footwear"/>
    <s v="New York"/>
    <s v="Northeast"/>
    <s v="Walmart"/>
    <s v="Outlet"/>
    <n v="65"/>
    <n v="120"/>
    <n v="7800"/>
  </r>
  <r>
    <s v="TXN-00064"/>
    <s v="04-05-2020"/>
    <n v="2020"/>
    <s v="May"/>
    <s v="Q2"/>
    <s v="Men"/>
    <s v="Athletic Footwear"/>
    <s v="New York"/>
    <s v="Northeast"/>
    <s v="Walmart"/>
    <s v="Outlet"/>
    <n v="55"/>
    <n v="100"/>
    <n v="5500"/>
  </r>
  <r>
    <s v="TXN-00065"/>
    <s v="05-05-2020"/>
    <n v="2020"/>
    <s v="May"/>
    <s v="Q2"/>
    <s v="Women"/>
    <s v="Street Footwear"/>
    <s v="New York"/>
    <s v="Northeast"/>
    <s v="Walmart"/>
    <s v="Outlet"/>
    <n v="55"/>
    <n v="95"/>
    <n v="5225"/>
  </r>
  <r>
    <s v="TXN-00066"/>
    <s v="06-05-2020"/>
    <n v="2020"/>
    <s v="May"/>
    <s v="Q2"/>
    <s v="Women"/>
    <s v="Athletic Footwear"/>
    <s v="New York"/>
    <s v="Northeast"/>
    <s v="Walmart"/>
    <s v="Outlet"/>
    <n v="55"/>
    <n v="90"/>
    <n v="4950"/>
  </r>
  <r>
    <s v="TXN-00067"/>
    <s v="07-05-2020"/>
    <n v="2020"/>
    <s v="May"/>
    <s v="Q2"/>
    <s v="Men"/>
    <s v="Apparel"/>
    <s v="New York"/>
    <s v="Northeast"/>
    <s v="Walmart"/>
    <s v="Outlet"/>
    <n v="65"/>
    <n v="90"/>
    <n v="5850"/>
  </r>
  <r>
    <s v="TXN-00068"/>
    <s v="18-07-2020"/>
    <n v="2020"/>
    <s v="Jul"/>
    <s v="Q3"/>
    <s v="Women"/>
    <s v="Apparel"/>
    <s v="New York"/>
    <s v="Northeast"/>
    <s v="Walmart"/>
    <s v="Outlet"/>
    <n v="70"/>
    <n v="100"/>
    <n v="7000"/>
  </r>
  <r>
    <s v="TXN-00069"/>
    <s v="19-07-2020"/>
    <n v="2020"/>
    <s v="Jul"/>
    <s v="Q3"/>
    <s v="Men"/>
    <s v="Street Footwear"/>
    <s v="New York"/>
    <s v="Northeast"/>
    <s v="Sports Direct"/>
    <s v="Outlet"/>
    <n v="25"/>
    <n v="90"/>
    <n v="2250"/>
  </r>
  <r>
    <s v="TXN-00070"/>
    <s v="20-07-2020"/>
    <n v="2020"/>
    <s v="Jul"/>
    <s v="Q3"/>
    <s v="Men"/>
    <s v="Athletic Footwear"/>
    <s v="New York"/>
    <s v="Northeast"/>
    <s v="Sports Direct"/>
    <s v="Outlet"/>
    <n v="35"/>
    <n v="90"/>
    <n v="3150"/>
  </r>
  <r>
    <s v="TXN-00071"/>
    <s v="21-07-2020"/>
    <n v="2020"/>
    <s v="Jul"/>
    <s v="Q3"/>
    <s v="Women"/>
    <s v="Street Footwear"/>
    <s v="New York"/>
    <s v="Northeast"/>
    <s v="Sports Direct"/>
    <s v="Outlet"/>
    <n v="35"/>
    <n v="70"/>
    <n v="2450"/>
  </r>
  <r>
    <s v="TXN-00072"/>
    <s v="22-07-2020"/>
    <n v="2020"/>
    <s v="Jul"/>
    <s v="Q3"/>
    <s v="Women"/>
    <s v="Athletic Footwear"/>
    <s v="New York"/>
    <s v="Northeast"/>
    <s v="Sports Direct"/>
    <s v="Outlet"/>
    <n v="35"/>
    <n v="70"/>
    <n v="2450"/>
  </r>
  <r>
    <s v="TXN-00073"/>
    <s v="23-07-2020"/>
    <n v="2020"/>
    <s v="Jul"/>
    <s v="Q3"/>
    <s v="Men"/>
    <s v="Apparel"/>
    <s v="Texas"/>
    <s v="South"/>
    <s v="Sports Direct"/>
    <s v="Outlet"/>
    <n v="40"/>
    <n v="55"/>
    <n v="2200"/>
  </r>
  <r>
    <s v="TXN-00074"/>
    <s v="24-07-2020"/>
    <n v="2020"/>
    <s v="Jul"/>
    <s v="Q3"/>
    <s v="Women"/>
    <s v="Apparel"/>
    <s v="Texas"/>
    <s v="South"/>
    <s v="Sports Direct"/>
    <s v="Outlet"/>
    <n v="35"/>
    <n v="73"/>
    <n v="2555"/>
  </r>
  <r>
    <s v="TXN-00075"/>
    <s v="25-07-2020"/>
    <n v="2020"/>
    <s v="Jul"/>
    <s v="Q3"/>
    <s v="Men"/>
    <s v="Street Footwear"/>
    <s v="Texas"/>
    <s v="South"/>
    <s v="Sports Direct"/>
    <s v="Outlet"/>
    <n v="25"/>
    <n v="85"/>
    <n v="2125"/>
  </r>
  <r>
    <s v="TXN-00076"/>
    <s v="26-07-2020"/>
    <n v="2020"/>
    <s v="Jul"/>
    <s v="Q3"/>
    <s v="Men"/>
    <s v="Athletic Footwear"/>
    <s v="Texas"/>
    <s v="South"/>
    <s v="Sports Direct"/>
    <s v="Outlet"/>
    <n v="35"/>
    <n v="83"/>
    <n v="2905"/>
  </r>
  <r>
    <s v="TXN-00077"/>
    <s v="27-07-2020"/>
    <n v="2020"/>
    <s v="Jul"/>
    <s v="Q3"/>
    <s v="Women"/>
    <s v="Street Footwear"/>
    <s v="Texas"/>
    <s v="South"/>
    <s v="Sports Direct"/>
    <s v="Outlet"/>
    <n v="35"/>
    <n v="68"/>
    <n v="2380"/>
  </r>
  <r>
    <s v="TXN-00078"/>
    <s v="28-07-2020"/>
    <n v="2020"/>
    <s v="Jul"/>
    <s v="Q3"/>
    <s v="Women"/>
    <s v="Athletic Footwear"/>
    <s v="Texas"/>
    <s v="South"/>
    <s v="Sports Direct"/>
    <s v="Outlet"/>
    <n v="35"/>
    <n v="63"/>
    <n v="2205"/>
  </r>
  <r>
    <s v="TXN-00079"/>
    <s v="29-07-2020"/>
    <n v="2020"/>
    <s v="Jul"/>
    <s v="Q3"/>
    <s v="Men"/>
    <s v="Apparel"/>
    <s v="Texas"/>
    <s v="South"/>
    <s v="Sports Direct"/>
    <s v="Outlet"/>
    <n v="40"/>
    <n v="54"/>
    <n v="2160"/>
  </r>
  <r>
    <s v="TXN-00080"/>
    <s v="30-07-2020"/>
    <n v="2020"/>
    <s v="Jul"/>
    <s v="Q3"/>
    <s v="Women"/>
    <s v="Apparel"/>
    <s v="Texas"/>
    <s v="South"/>
    <s v="Sports Direct"/>
    <s v="Outlet"/>
    <n v="35"/>
    <n v="74"/>
    <n v="2590"/>
  </r>
  <r>
    <s v="TXN-00081"/>
    <s v="31-07-2020"/>
    <n v="2020"/>
    <s v="Jul"/>
    <s v="Q3"/>
    <s v="Men"/>
    <s v="Street Footwear"/>
    <s v="Texas"/>
    <s v="South"/>
    <s v="Sports Direct"/>
    <s v="Outlet"/>
    <n v="30"/>
    <n v="88"/>
    <n v="2640"/>
  </r>
  <r>
    <s v="TXN-00082"/>
    <s v="01-08-2020"/>
    <n v="2020"/>
    <s v="Aug"/>
    <s v="Q3"/>
    <s v="Men"/>
    <s v="Athletic Footwear"/>
    <s v="Texas"/>
    <s v="South"/>
    <s v="Sports Direct"/>
    <s v="Outlet"/>
    <n v="40"/>
    <n v="84"/>
    <n v="3360"/>
  </r>
  <r>
    <s v="TXN-00083"/>
    <s v="02-08-2020"/>
    <n v="2020"/>
    <s v="Aug"/>
    <s v="Q3"/>
    <s v="Women"/>
    <s v="Street Footwear"/>
    <s v="Texas"/>
    <s v="South"/>
    <s v="Sports Direct"/>
    <s v="Outlet"/>
    <n v="35"/>
    <n v="70"/>
    <n v="2450"/>
  </r>
  <r>
    <s v="TXN-00084"/>
    <s v="03-08-2020"/>
    <n v="2020"/>
    <s v="Aug"/>
    <s v="Q3"/>
    <s v="Women"/>
    <s v="Athletic Footwear"/>
    <s v="Texas"/>
    <s v="South"/>
    <s v="Sports Direct"/>
    <s v="Outlet"/>
    <n v="40"/>
    <n v="60"/>
    <n v="2400"/>
  </r>
  <r>
    <s v="TXN-00085"/>
    <s v="04-08-2020"/>
    <n v="2020"/>
    <s v="Aug"/>
    <s v="Q3"/>
    <s v="Men"/>
    <s v="Apparel"/>
    <s v="Texas"/>
    <s v="South"/>
    <s v="Sports Direct"/>
    <s v="Outlet"/>
    <n v="45"/>
    <n v="47"/>
    <n v="2115"/>
  </r>
  <r>
    <s v="TXN-00086"/>
    <s v="05-08-2020"/>
    <n v="2020"/>
    <s v="Aug"/>
    <s v="Q3"/>
    <s v="Women"/>
    <s v="Apparel"/>
    <s v="Texas"/>
    <s v="South"/>
    <s v="Sports Direct"/>
    <s v="Outlet"/>
    <n v="40"/>
    <n v="65"/>
    <n v="2600"/>
  </r>
  <r>
    <s v="TXN-00087"/>
    <s v="06-08-2020"/>
    <n v="2020"/>
    <s v="Aug"/>
    <s v="Q3"/>
    <s v="Men"/>
    <s v="Street Footwear"/>
    <s v="Texas"/>
    <s v="South"/>
    <s v="Sports Direct"/>
    <s v="Outlet"/>
    <n v="30"/>
    <n v="92"/>
    <n v="2760"/>
  </r>
  <r>
    <s v="TXN-00088"/>
    <s v="07-08-2020"/>
    <n v="2020"/>
    <s v="Aug"/>
    <s v="Q3"/>
    <s v="Men"/>
    <s v="Athletic Footwear"/>
    <s v="Texas"/>
    <s v="South"/>
    <s v="Sports Direct"/>
    <s v="Outlet"/>
    <n v="40"/>
    <n v="90"/>
    <n v="3600"/>
  </r>
  <r>
    <s v="TXN-00089"/>
    <s v="08-08-2020"/>
    <n v="2020"/>
    <s v="Aug"/>
    <s v="Q3"/>
    <s v="Women"/>
    <s v="Street Footwear"/>
    <s v="Texas"/>
    <s v="South"/>
    <s v="Sports Direct"/>
    <s v="Outlet"/>
    <n v="35"/>
    <n v="73"/>
    <n v="2555"/>
  </r>
  <r>
    <s v="TXN-00090"/>
    <s v="09-08-2020"/>
    <n v="2020"/>
    <s v="Aug"/>
    <s v="Q3"/>
    <s v="Women"/>
    <s v="Athletic Footwear"/>
    <s v="Texas"/>
    <s v="South"/>
    <s v="Sports Direct"/>
    <s v="Outlet"/>
    <n v="40"/>
    <n v="62"/>
    <n v="2480"/>
  </r>
  <r>
    <s v="TXN-00091"/>
    <s v="10-08-2020"/>
    <n v="2020"/>
    <s v="Aug"/>
    <s v="Q3"/>
    <s v="Men"/>
    <s v="Apparel"/>
    <s v="Texas"/>
    <s v="South"/>
    <s v="Walmart"/>
    <s v="Outlet"/>
    <n v="45"/>
    <n v="53"/>
    <n v="2385"/>
  </r>
  <r>
    <s v="TXN-00092"/>
    <s v="11-08-2020"/>
    <n v="2020"/>
    <s v="Aug"/>
    <s v="Q3"/>
    <s v="Women"/>
    <s v="Apparel"/>
    <s v="Texas"/>
    <s v="South"/>
    <s v="Walmart"/>
    <s v="Outlet"/>
    <n v="40"/>
    <n v="81"/>
    <n v="3240"/>
  </r>
  <r>
    <s v="TXN-00093"/>
    <s v="12-08-2020"/>
    <n v="2020"/>
    <s v="Aug"/>
    <s v="Q3"/>
    <s v="Men"/>
    <s v="Street Footwear"/>
    <s v="Texas"/>
    <s v="South"/>
    <s v="Walmart"/>
    <s v="Outlet"/>
    <n v="30"/>
    <n v="93"/>
    <n v="2790"/>
  </r>
  <r>
    <s v="TXN-00094"/>
    <s v="13-08-2020"/>
    <n v="2020"/>
    <s v="Aug"/>
    <s v="Q3"/>
    <s v="Men"/>
    <s v="Athletic Footwear"/>
    <s v="Texas"/>
    <s v="South"/>
    <s v="Walmart"/>
    <s v="Outlet"/>
    <n v="40"/>
    <n v="93"/>
    <n v="3720"/>
  </r>
  <r>
    <s v="TXN-00095"/>
    <s v="14-08-2020"/>
    <n v="2020"/>
    <s v="Aug"/>
    <s v="Q3"/>
    <s v="Women"/>
    <s v="Street Footwear"/>
    <s v="Texas"/>
    <s v="South"/>
    <s v="Walmart"/>
    <s v="Outlet"/>
    <n v="35"/>
    <n v="78"/>
    <n v="2730"/>
  </r>
  <r>
    <s v="TXN-00096"/>
    <s v="15-08-2020"/>
    <n v="2020"/>
    <s v="Aug"/>
    <s v="Q3"/>
    <s v="Women"/>
    <s v="Athletic Footwear"/>
    <s v="Texas"/>
    <s v="South"/>
    <s v="Walmart"/>
    <s v="Outlet"/>
    <n v="40"/>
    <n v="70"/>
    <n v="2800"/>
  </r>
  <r>
    <s v="TXN-00097"/>
    <s v="16-08-2020"/>
    <n v="2020"/>
    <s v="Aug"/>
    <s v="Q3"/>
    <s v="Men"/>
    <s v="Apparel"/>
    <s v="Texas"/>
    <s v="South"/>
    <s v="Walmart"/>
    <s v="Outlet"/>
    <n v="45"/>
    <n v="59"/>
    <n v="2655"/>
  </r>
  <r>
    <s v="TXN-00098"/>
    <s v="17-08-2020"/>
    <n v="2020"/>
    <s v="Aug"/>
    <s v="Q3"/>
    <s v="Women"/>
    <s v="Apparel"/>
    <s v="Texas"/>
    <s v="South"/>
    <s v="Walmart"/>
    <s v="Outlet"/>
    <n v="40"/>
    <n v="95"/>
    <n v="3800"/>
  </r>
  <r>
    <s v="TXN-00099"/>
    <s v="18-08-2020"/>
    <n v="2020"/>
    <s v="Aug"/>
    <s v="Q3"/>
    <s v="Men"/>
    <s v="Street Footwear"/>
    <s v="Texas"/>
    <s v="South"/>
    <s v="Walmart"/>
    <s v="Outlet"/>
    <n v="40"/>
    <n v="95"/>
    <n v="3800"/>
  </r>
  <r>
    <s v="TXN-00100"/>
    <s v="19-08-2020"/>
    <n v="2020"/>
    <s v="Aug"/>
    <s v="Q3"/>
    <s v="Men"/>
    <s v="Athletic Footwear"/>
    <s v="Texas"/>
    <s v="South"/>
    <s v="Walmart"/>
    <s v="Outlet"/>
    <n v="45"/>
    <n v="95"/>
    <n v="4275"/>
  </r>
  <r>
    <s v="TXN-00101"/>
    <s v="20-08-2020"/>
    <n v="2020"/>
    <s v="Aug"/>
    <s v="Q3"/>
    <s v="Women"/>
    <s v="Street Footwear"/>
    <s v="Texas"/>
    <s v="South"/>
    <s v="Walmart"/>
    <s v="Outlet"/>
    <n v="40"/>
    <n v="80"/>
    <n v="3200"/>
  </r>
  <r>
    <s v="TXN-00102"/>
    <s v="21-08-2020"/>
    <n v="2020"/>
    <s v="Aug"/>
    <s v="Q3"/>
    <s v="Women"/>
    <s v="Athletic Footwear"/>
    <s v="Texas"/>
    <s v="South"/>
    <s v="Walmart"/>
    <s v="Outlet"/>
    <n v="40"/>
    <n v="75"/>
    <n v="3000"/>
  </r>
  <r>
    <s v="TXN-00103"/>
    <s v="22-08-2020"/>
    <n v="2020"/>
    <s v="Aug"/>
    <s v="Q3"/>
    <s v="Men"/>
    <s v="Apparel"/>
    <s v="Texas"/>
    <s v="South"/>
    <s v="Walmart"/>
    <s v="Outlet"/>
    <n v="45"/>
    <n v="66"/>
    <n v="2970"/>
  </r>
  <r>
    <s v="TXN-00104"/>
    <s v="23-08-2020"/>
    <n v="2020"/>
    <s v="Aug"/>
    <s v="Q3"/>
    <s v="Women"/>
    <s v="Apparel"/>
    <s v="Texas"/>
    <s v="South"/>
    <s v="Walmart"/>
    <s v="Outlet"/>
    <n v="50"/>
    <n v="100"/>
    <n v="5000"/>
  </r>
  <r>
    <s v="TXN-00105"/>
    <s v="24-08-2020"/>
    <n v="2020"/>
    <s v="Aug"/>
    <s v="Q3"/>
    <s v="Men"/>
    <s v="Street Footwear"/>
    <s v="Texas"/>
    <s v="South"/>
    <s v="Walmart"/>
    <s v="Outlet"/>
    <n v="40"/>
    <n v="90"/>
    <n v="3600"/>
  </r>
  <r>
    <s v="TXN-00106"/>
    <s v="25-08-2020"/>
    <n v="2020"/>
    <s v="Aug"/>
    <s v="Q3"/>
    <s v="Men"/>
    <s v="Athletic Footwear"/>
    <s v="Texas"/>
    <s v="South"/>
    <s v="Walmart"/>
    <s v="Outlet"/>
    <n v="45"/>
    <n v="90"/>
    <n v="4050"/>
  </r>
  <r>
    <s v="TXN-00107"/>
    <s v="26-08-2020"/>
    <n v="2020"/>
    <s v="Aug"/>
    <s v="Q3"/>
    <s v="Women"/>
    <s v="Street Footwear"/>
    <s v="Texas"/>
    <s v="South"/>
    <s v="Walmart"/>
    <s v="Outlet"/>
    <n v="40"/>
    <n v="110"/>
    <n v="4400"/>
  </r>
  <r>
    <s v="TXN-00108"/>
    <s v="27-08-2020"/>
    <n v="2020"/>
    <s v="Aug"/>
    <s v="Q3"/>
    <s v="Women"/>
    <s v="Athletic Footwear"/>
    <s v="Texas"/>
    <s v="South"/>
    <s v="Walmart"/>
    <s v="Outlet"/>
    <n v="40"/>
    <n v="70"/>
    <n v="2800"/>
  </r>
  <r>
    <s v="TXN-00109"/>
    <s v="28-08-2020"/>
    <n v="2020"/>
    <s v="Aug"/>
    <s v="Q3"/>
    <s v="Men"/>
    <s v="Apparel"/>
    <s v="Texas"/>
    <s v="South"/>
    <s v="Walmart"/>
    <s v="Outlet"/>
    <n v="45"/>
    <n v="70"/>
    <n v="3150"/>
  </r>
  <r>
    <s v="TXN-00110"/>
    <s v="29-08-2020"/>
    <n v="2020"/>
    <s v="Aug"/>
    <s v="Q3"/>
    <s v="Women"/>
    <s v="Apparel"/>
    <s v="Texas"/>
    <s v="South"/>
    <s v="Walmart"/>
    <s v="Outlet"/>
    <n v="50"/>
    <n v="98"/>
    <n v="4900"/>
  </r>
  <r>
    <s v="TXN-00111"/>
    <s v="30-08-2020"/>
    <n v="2020"/>
    <s v="Aug"/>
    <s v="Q3"/>
    <s v="Men"/>
    <s v="Street Footwear"/>
    <s v="Texas"/>
    <s v="South"/>
    <s v="Walmart"/>
    <s v="Outlet"/>
    <n v="40"/>
    <n v="93"/>
    <n v="3720"/>
  </r>
  <r>
    <s v="TXN-00112"/>
    <s v="31-08-2020"/>
    <n v="2020"/>
    <s v="Aug"/>
    <s v="Q3"/>
    <s v="Men"/>
    <s v="Athletic Footwear"/>
    <s v="Texas"/>
    <s v="South"/>
    <s v="Walmart"/>
    <s v="Outlet"/>
    <n v="45"/>
    <n v="94"/>
    <n v="4230"/>
  </r>
  <r>
    <s v="TXN-00113"/>
    <s v="01-09-2020"/>
    <n v="2020"/>
    <s v="Sept"/>
    <s v="Q3"/>
    <s v="Women"/>
    <s v="Street Footwear"/>
    <s v="Texas"/>
    <s v="South"/>
    <s v="Walmart"/>
    <s v="Outlet"/>
    <n v="40"/>
    <n v="110"/>
    <n v="4400"/>
  </r>
  <r>
    <s v="TXN-00114"/>
    <s v="02-09-2020"/>
    <n v="2020"/>
    <s v="Sept"/>
    <s v="Q3"/>
    <s v="Women"/>
    <s v="Athletic Footwear"/>
    <s v="Texas"/>
    <s v="South"/>
    <s v="Walmart"/>
    <s v="Outlet"/>
    <n v="40"/>
    <n v="65"/>
    <n v="2600"/>
  </r>
  <r>
    <s v="TXN-00115"/>
    <s v="03-09-2020"/>
    <n v="2020"/>
    <s v="Sept"/>
    <s v="Q3"/>
    <s v="Men"/>
    <s v="Apparel"/>
    <s v="Texas"/>
    <s v="South"/>
    <s v="Walmart"/>
    <s v="Outlet"/>
    <n v="45"/>
    <n v="66"/>
    <n v="2970"/>
  </r>
  <r>
    <s v="TXN-00116"/>
    <s v="04-09-2020"/>
    <n v="2020"/>
    <s v="Sept"/>
    <s v="Q3"/>
    <s v="Women"/>
    <s v="Apparel"/>
    <s v="Texas"/>
    <s v="South"/>
    <s v="Walmart"/>
    <s v="Outlet"/>
    <n v="50"/>
    <n v="90"/>
    <n v="4500"/>
  </r>
  <r>
    <s v="TXN-00117"/>
    <s v="05-09-2020"/>
    <n v="2020"/>
    <s v="Sept"/>
    <s v="Q3"/>
    <s v="Men"/>
    <s v="Street Footwear"/>
    <s v="Texas"/>
    <s v="South"/>
    <s v="Walmart"/>
    <s v="Outlet"/>
    <n v="45"/>
    <n v="85"/>
    <n v="3825"/>
  </r>
  <r>
    <s v="TXN-00118"/>
    <s v="06-09-2020"/>
    <n v="2020"/>
    <s v="Sept"/>
    <s v="Q3"/>
    <s v="Men"/>
    <s v="Athletic Footwear"/>
    <s v="Texas"/>
    <s v="South"/>
    <s v="Walmart"/>
    <s v="Outlet"/>
    <n v="45"/>
    <n v="84"/>
    <n v="3780"/>
  </r>
  <r>
    <s v="TXN-00119"/>
    <s v="07-09-2020"/>
    <n v="2020"/>
    <s v="Sept"/>
    <s v="Q3"/>
    <s v="Women"/>
    <s v="Street Footwear"/>
    <s v="Texas"/>
    <s v="South"/>
    <s v="Walmart"/>
    <s v="Outlet"/>
    <n v="50"/>
    <n v="90"/>
    <n v="4500"/>
  </r>
  <r>
    <s v="TXN-00120"/>
    <s v="08-09-2020"/>
    <n v="2020"/>
    <s v="Sept"/>
    <s v="Q3"/>
    <s v="Women"/>
    <s v="Athletic Footwear"/>
    <s v="Texas"/>
    <s v="South"/>
    <s v="Walmart"/>
    <s v="Outlet"/>
    <n v="50"/>
    <n v="61"/>
    <n v="3050"/>
  </r>
  <r>
    <s v="TXN-00121"/>
    <s v="09-09-2020"/>
    <n v="2020"/>
    <s v="Sept"/>
    <s v="Q3"/>
    <s v="Men"/>
    <s v="Apparel"/>
    <s v="Texas"/>
    <s v="South"/>
    <s v="Walmart"/>
    <s v="Outlet"/>
    <n v="45"/>
    <n v="62"/>
    <n v="2790"/>
  </r>
  <r>
    <s v="TXN-00122"/>
    <s v="10-09-2020"/>
    <n v="2020"/>
    <s v="Sept"/>
    <s v="Q3"/>
    <s v="Women"/>
    <s v="Apparel"/>
    <s v="Texas"/>
    <s v="South"/>
    <s v="Walmart"/>
    <s v="Outlet"/>
    <n v="55"/>
    <n v="85"/>
    <n v="4675"/>
  </r>
  <r>
    <s v="TXN-00123"/>
    <s v="11-09-2020"/>
    <n v="2020"/>
    <s v="Sept"/>
    <s v="Q3"/>
    <s v="Men"/>
    <s v="Street Footwear"/>
    <s v="Texas"/>
    <s v="South"/>
    <s v="Walmart"/>
    <s v="Outlet"/>
    <n v="45"/>
    <n v="80"/>
    <n v="3600"/>
  </r>
  <r>
    <s v="TXN-00124"/>
    <s v="12-09-2020"/>
    <n v="2020"/>
    <s v="Sept"/>
    <s v="Q3"/>
    <s v="Men"/>
    <s v="Athletic Footwear"/>
    <s v="Texas"/>
    <s v="South"/>
    <s v="Walmart"/>
    <s v="Outlet"/>
    <n v="45"/>
    <n v="80"/>
    <n v="3600"/>
  </r>
  <r>
    <s v="TXN-00125"/>
    <s v="13-09-2020"/>
    <n v="2020"/>
    <s v="Sept"/>
    <s v="Q3"/>
    <s v="Women"/>
    <s v="Street Footwear"/>
    <s v="Texas"/>
    <s v="South"/>
    <s v="Walmart"/>
    <s v="Outlet"/>
    <n v="50"/>
    <n v="75"/>
    <n v="3750"/>
  </r>
  <r>
    <s v="TXN-00126"/>
    <s v="14-09-2020"/>
    <n v="2020"/>
    <s v="Sept"/>
    <s v="Q3"/>
    <s v="Women"/>
    <s v="Athletic Footwear"/>
    <s v="Texas"/>
    <s v="South"/>
    <s v="Walmart"/>
    <s v="Outlet"/>
    <n v="50"/>
    <n v="62"/>
    <n v="3100"/>
  </r>
  <r>
    <s v="TXN-00127"/>
    <s v="15-09-2020"/>
    <n v="2020"/>
    <s v="Sept"/>
    <s v="Q3"/>
    <s v="Men"/>
    <s v="Apparel"/>
    <s v="Texas"/>
    <s v="South"/>
    <s v="Walmart"/>
    <s v="Outlet"/>
    <n v="45"/>
    <n v="58"/>
    <n v="2610"/>
  </r>
  <r>
    <s v="TXN-00128"/>
    <s v="16-09-2020"/>
    <n v="2020"/>
    <s v="Sept"/>
    <s v="Q3"/>
    <s v="Women"/>
    <s v="Apparel"/>
    <s v="Texas"/>
    <s v="South"/>
    <s v="Walmart"/>
    <s v="Outlet"/>
    <n v="55"/>
    <n v="71"/>
    <n v="3905"/>
  </r>
  <r>
    <s v="TXN-00129"/>
    <s v="20-10-2020"/>
    <n v="2020"/>
    <s v="Oct"/>
    <s v="Q4"/>
    <s v="Men"/>
    <s v="Street Footwear"/>
    <s v="Texas"/>
    <s v="South"/>
    <s v="Walmart"/>
    <s v="Outlet"/>
    <n v="45"/>
    <n v="90"/>
    <n v="4050"/>
  </r>
  <r>
    <s v="TXN-00130"/>
    <s v="21-10-2020"/>
    <n v="2020"/>
    <s v="Oct"/>
    <s v="Q4"/>
    <s v="Men"/>
    <s v="Athletic Footwear"/>
    <s v="Texas"/>
    <s v="South"/>
    <s v="Walmart"/>
    <s v="Outlet"/>
    <n v="45"/>
    <n v="86"/>
    <n v="3870"/>
  </r>
  <r>
    <s v="TXN-00131"/>
    <s v="22-10-2020"/>
    <n v="2020"/>
    <s v="Oct"/>
    <s v="Q4"/>
    <s v="Women"/>
    <s v="Street Footwear"/>
    <s v="Texas"/>
    <s v="South"/>
    <s v="Walmart"/>
    <s v="Outlet"/>
    <n v="50"/>
    <n v="83"/>
    <n v="4150"/>
  </r>
  <r>
    <s v="TXN-00132"/>
    <s v="23-10-2020"/>
    <n v="2020"/>
    <s v="Oct"/>
    <s v="Q4"/>
    <s v="Women"/>
    <s v="Athletic Footwear"/>
    <s v="Texas"/>
    <s v="South"/>
    <s v="Walmart"/>
    <s v="Outlet"/>
    <n v="50"/>
    <n v="68"/>
    <n v="3400"/>
  </r>
  <r>
    <s v="TXN-00133"/>
    <s v="24-10-2020"/>
    <n v="2020"/>
    <s v="Oct"/>
    <s v="Q4"/>
    <s v="Men"/>
    <s v="Apparel"/>
    <s v="Texas"/>
    <s v="South"/>
    <s v="Walmart"/>
    <s v="Outlet"/>
    <n v="45"/>
    <n v="65"/>
    <n v="2925"/>
  </r>
  <r>
    <s v="TXN-00134"/>
    <s v="25-10-2020"/>
    <n v="2020"/>
    <s v="Oct"/>
    <s v="Q4"/>
    <s v="Women"/>
    <s v="Apparel"/>
    <s v="Texas"/>
    <s v="South"/>
    <s v="Walmart"/>
    <s v="Outlet"/>
    <n v="55"/>
    <n v="85"/>
    <n v="4675"/>
  </r>
  <r>
    <s v="TXN-00135"/>
    <s v="26-10-2020"/>
    <n v="2020"/>
    <s v="Oct"/>
    <s v="Q4"/>
    <s v="Men"/>
    <s v="Street Footwear"/>
    <s v="Texas"/>
    <s v="South"/>
    <s v="Walmart"/>
    <s v="Outlet"/>
    <n v="45"/>
    <n v="95"/>
    <n v="4275"/>
  </r>
  <r>
    <s v="TXN-00136"/>
    <s v="27-10-2020"/>
    <n v="2020"/>
    <s v="Oct"/>
    <s v="Q4"/>
    <s v="Men"/>
    <s v="Athletic Footwear"/>
    <s v="Texas"/>
    <s v="South"/>
    <s v="Walmart"/>
    <s v="Outlet"/>
    <n v="45"/>
    <n v="95"/>
    <n v="4275"/>
  </r>
  <r>
    <s v="TXN-00137"/>
    <s v="28-10-2020"/>
    <n v="2020"/>
    <s v="Oct"/>
    <s v="Q4"/>
    <s v="Women"/>
    <s v="Street Footwear"/>
    <s v="Texas"/>
    <s v="South"/>
    <s v="Walmart"/>
    <s v="Outlet"/>
    <n v="50"/>
    <n v="85"/>
    <n v="4250"/>
  </r>
  <r>
    <s v="TXN-00138"/>
    <s v="29-10-2020"/>
    <n v="2020"/>
    <s v="Oct"/>
    <s v="Q4"/>
    <s v="Women"/>
    <s v="Athletic Footwear"/>
    <s v="Texas"/>
    <s v="South"/>
    <s v="Walmart"/>
    <s v="Outlet"/>
    <n v="50"/>
    <n v="70"/>
    <n v="3500"/>
  </r>
  <r>
    <s v="TXN-00139"/>
    <s v="30-10-2020"/>
    <n v="2020"/>
    <s v="Oct"/>
    <s v="Q4"/>
    <s v="Men"/>
    <s v="Apparel"/>
    <s v="Texas"/>
    <s v="South"/>
    <s v="Walmart"/>
    <s v="Outlet"/>
    <n v="45"/>
    <n v="65"/>
    <n v="2925"/>
  </r>
  <r>
    <s v="TXN-00140"/>
    <s v="31-10-2020"/>
    <n v="2020"/>
    <s v="Oct"/>
    <s v="Q4"/>
    <s v="Women"/>
    <s v="Apparel"/>
    <s v="Texas"/>
    <s v="South"/>
    <s v="Walmart"/>
    <s v="Outlet"/>
    <n v="55"/>
    <n v="90"/>
    <n v="4950"/>
  </r>
  <r>
    <s v="TXN-00141"/>
    <s v="01-11-2020"/>
    <n v="2020"/>
    <s v="Nov"/>
    <s v="Q4"/>
    <s v="Men"/>
    <s v="Street Footwear"/>
    <s v="Texas"/>
    <s v="South"/>
    <s v="West Gear"/>
    <s v="Outlet"/>
    <n v="40"/>
    <n v="78"/>
    <n v="3120"/>
  </r>
  <r>
    <s v="TXN-00142"/>
    <s v="02-11-2020"/>
    <n v="2020"/>
    <s v="Nov"/>
    <s v="Q4"/>
    <s v="Men"/>
    <s v="Athletic Footwear"/>
    <s v="Texas"/>
    <s v="South"/>
    <s v="West Gear"/>
    <s v="Outlet"/>
    <n v="50"/>
    <n v="77"/>
    <n v="3850"/>
  </r>
  <r>
    <s v="TXN-00143"/>
    <s v="03-11-2020"/>
    <n v="2020"/>
    <s v="Nov"/>
    <s v="Q4"/>
    <s v="Women"/>
    <s v="Street Footwear"/>
    <s v="Texas"/>
    <s v="South"/>
    <s v="West Gear"/>
    <s v="Outlet"/>
    <n v="50"/>
    <n v="78"/>
    <n v="3900"/>
  </r>
  <r>
    <s v="TXN-00144"/>
    <s v="04-11-2020"/>
    <n v="2020"/>
    <s v="Nov"/>
    <s v="Q4"/>
    <s v="Women"/>
    <s v="Athletic Footwear"/>
    <s v="Texas"/>
    <s v="South"/>
    <s v="West Gear"/>
    <s v="Outlet"/>
    <n v="50"/>
    <n v="67"/>
    <n v="3350"/>
  </r>
  <r>
    <s v="TXN-00145"/>
    <s v="05-11-2020"/>
    <n v="2020"/>
    <s v="Nov"/>
    <s v="Q4"/>
    <s v="Men"/>
    <s v="Apparel"/>
    <s v="California"/>
    <s v="West"/>
    <s v="West Gear"/>
    <s v="Outlet"/>
    <n v="55"/>
    <n v="58"/>
    <n v="3190"/>
  </r>
  <r>
    <s v="TXN-00146"/>
    <s v="06-11-2020"/>
    <n v="2020"/>
    <s v="Nov"/>
    <s v="Q4"/>
    <s v="Women"/>
    <s v="Apparel"/>
    <s v="California"/>
    <s v="West"/>
    <s v="West Gear"/>
    <s v="Outlet"/>
    <n v="50"/>
    <n v="78"/>
    <n v="3900"/>
  </r>
  <r>
    <s v="TXN-00147"/>
    <s v="07-11-2020"/>
    <n v="2020"/>
    <s v="Nov"/>
    <s v="Q4"/>
    <s v="Men"/>
    <s v="Street Footwear"/>
    <s v="California"/>
    <s v="West"/>
    <s v="West Gear"/>
    <s v="Outlet"/>
    <n v="40"/>
    <n v="83"/>
    <n v="3320"/>
  </r>
  <r>
    <s v="TXN-00148"/>
    <s v="08-11-2020"/>
    <n v="2020"/>
    <s v="Nov"/>
    <s v="Q4"/>
    <s v="Men"/>
    <s v="Athletic Footwear"/>
    <s v="California"/>
    <s v="West"/>
    <s v="West Gear"/>
    <s v="Outlet"/>
    <n v="50"/>
    <n v="73"/>
    <n v="3650"/>
  </r>
  <r>
    <s v="TXN-00149"/>
    <s v="09-11-2020"/>
    <n v="2020"/>
    <s v="Nov"/>
    <s v="Q4"/>
    <s v="Women"/>
    <s v="Street Footwear"/>
    <s v="California"/>
    <s v="West"/>
    <s v="West Gear"/>
    <s v="Outlet"/>
    <n v="50"/>
    <n v="73"/>
    <n v="3650"/>
  </r>
  <r>
    <s v="TXN-00150"/>
    <s v="10-11-2020"/>
    <n v="2020"/>
    <s v="Nov"/>
    <s v="Q4"/>
    <s v="Women"/>
    <s v="Athletic Footwear"/>
    <s v="California"/>
    <s v="West"/>
    <s v="West Gear"/>
    <s v="Outlet"/>
    <n v="50"/>
    <n v="58"/>
    <n v="2900"/>
  </r>
  <r>
    <s v="TXN-00151"/>
    <s v="11-11-2020"/>
    <n v="2020"/>
    <s v="Nov"/>
    <s v="Q4"/>
    <s v="Men"/>
    <s v="Apparel"/>
    <s v="California"/>
    <s v="West"/>
    <s v="West Gear"/>
    <s v="Outlet"/>
    <n v="55"/>
    <n v="50"/>
    <n v="2750"/>
  </r>
  <r>
    <s v="TXN-00152"/>
    <s v="12-11-2020"/>
    <n v="2020"/>
    <s v="Nov"/>
    <s v="Q4"/>
    <s v="Women"/>
    <s v="Apparel"/>
    <s v="California"/>
    <s v="West"/>
    <s v="West Gear"/>
    <s v="Outlet"/>
    <n v="50"/>
    <n v="70"/>
    <n v="3500"/>
  </r>
  <r>
    <s v="TXN-00153"/>
    <s v="13-11-2020"/>
    <n v="2020"/>
    <s v="Nov"/>
    <s v="Q4"/>
    <s v="Men"/>
    <s v="Street Footwear"/>
    <s v="California"/>
    <s v="West"/>
    <s v="West Gear"/>
    <s v="Outlet"/>
    <n v="50"/>
    <n v="90"/>
    <n v="4500"/>
  </r>
  <r>
    <s v="TXN-00154"/>
    <s v="14-11-2020"/>
    <n v="2020"/>
    <s v="Nov"/>
    <s v="Q4"/>
    <s v="Men"/>
    <s v="Athletic Footwear"/>
    <s v="California"/>
    <s v="West"/>
    <s v="West Gear"/>
    <s v="Outlet"/>
    <n v="60"/>
    <n v="70"/>
    <n v="4200"/>
  </r>
  <r>
    <s v="TXN-00155"/>
    <s v="15-11-2020"/>
    <n v="2020"/>
    <s v="Nov"/>
    <s v="Q4"/>
    <s v="Women"/>
    <s v="Street Footwear"/>
    <s v="California"/>
    <s v="West"/>
    <s v="West Gear"/>
    <s v="Outlet"/>
    <n v="60"/>
    <n v="72"/>
    <n v="4320"/>
  </r>
  <r>
    <s v="TXN-00156"/>
    <s v="22-12-2020"/>
    <n v="2020"/>
    <s v="Dec"/>
    <s v="Q4"/>
    <s v="Women"/>
    <s v="Athletic Footwear"/>
    <s v="California"/>
    <s v="West"/>
    <s v="West Gear"/>
    <s v="Outlet"/>
    <n v="60"/>
    <n v="58"/>
    <n v="3480"/>
  </r>
  <r>
    <s v="TXN-00157"/>
    <s v="23-12-2020"/>
    <n v="2020"/>
    <s v="Dec"/>
    <s v="Q4"/>
    <s v="Men"/>
    <s v="Apparel"/>
    <s v="California"/>
    <s v="West"/>
    <s v="West Gear"/>
    <s v="Outlet"/>
    <n v="65"/>
    <n v="50"/>
    <n v="3250"/>
  </r>
  <r>
    <s v="TXN-00158"/>
    <s v="24-12-2020"/>
    <n v="2020"/>
    <s v="Dec"/>
    <s v="Q4"/>
    <s v="Women"/>
    <s v="Apparel"/>
    <s v="California"/>
    <s v="West"/>
    <s v="West Gear"/>
    <s v="Outlet"/>
    <n v="60"/>
    <n v="70"/>
    <n v="4200"/>
  </r>
  <r>
    <s v="TXN-00159"/>
    <s v="25-12-2020"/>
    <n v="2020"/>
    <s v="Dec"/>
    <s v="Q4"/>
    <s v="Men"/>
    <s v="Street Footwear"/>
    <s v="California"/>
    <s v="West"/>
    <s v="West Gear"/>
    <s v="Outlet"/>
    <n v="60"/>
    <n v="88"/>
    <n v="5280"/>
  </r>
  <r>
    <s v="TXN-00160"/>
    <s v="26-12-2020"/>
    <n v="2020"/>
    <s v="Dec"/>
    <s v="Q4"/>
    <s v="Men"/>
    <s v="Athletic Footwear"/>
    <s v="California"/>
    <s v="West"/>
    <s v="West Gear"/>
    <s v="Outlet"/>
    <n v="65"/>
    <n v="68"/>
    <n v="4420"/>
  </r>
  <r>
    <s v="TXN-00161"/>
    <s v="27-12-2020"/>
    <n v="2020"/>
    <s v="Dec"/>
    <s v="Q4"/>
    <s v="Women"/>
    <s v="Street Footwear"/>
    <s v="California"/>
    <s v="West"/>
    <s v="West Gear"/>
    <s v="Outlet"/>
    <n v="65"/>
    <n v="73"/>
    <n v="4745"/>
  </r>
  <r>
    <s v="TXN-00162"/>
    <s v="28-12-2020"/>
    <n v="2020"/>
    <s v="Dec"/>
    <s v="Q4"/>
    <s v="Women"/>
    <s v="Athletic Footwear"/>
    <s v="California"/>
    <s v="West"/>
    <s v="West Gear"/>
    <s v="Outlet"/>
    <n v="60"/>
    <n v="63"/>
    <n v="3780"/>
  </r>
  <r>
    <s v="TXN-00163"/>
    <s v="29-12-2020"/>
    <n v="2020"/>
    <s v="Dec"/>
    <s v="Q4"/>
    <s v="Men"/>
    <s v="Apparel"/>
    <s v="California"/>
    <s v="West"/>
    <s v="West Gear"/>
    <s v="Outlet"/>
    <n v="65"/>
    <n v="53"/>
    <n v="3445"/>
  </r>
  <r>
    <s v="TXN-00164"/>
    <s v="30-12-2020"/>
    <n v="2020"/>
    <s v="Dec"/>
    <s v="Q4"/>
    <s v="Women"/>
    <s v="Apparel"/>
    <s v="California"/>
    <s v="West"/>
    <s v="West Gear"/>
    <s v="Outlet"/>
    <n v="80"/>
    <n v="70"/>
    <n v="5600"/>
  </r>
  <r>
    <s v="TXN-00165"/>
    <s v="31-12-2020"/>
    <n v="2020"/>
    <s v="Dec"/>
    <s v="Q4"/>
    <s v="Men"/>
    <s v="Street Footwear"/>
    <s v="California"/>
    <s v="West"/>
    <s v="West Gear"/>
    <s v="Outlet"/>
    <n v="60"/>
    <n v="90"/>
    <n v="5400"/>
  </r>
  <r>
    <s v="TXN-00166"/>
    <s v="01-01-2021"/>
    <n v="2021"/>
    <s v="Jan"/>
    <s v="Q1"/>
    <s v="Men"/>
    <s v="Athletic Footwear"/>
    <s v="California"/>
    <s v="West"/>
    <s v="West Gear"/>
    <s v="Outlet"/>
    <n v="65"/>
    <n v="75"/>
    <n v="4875"/>
  </r>
  <r>
    <s v="TXN-00167"/>
    <s v="02-01-2021"/>
    <n v="2021"/>
    <s v="Jan"/>
    <s v="Q1"/>
    <s v="Women"/>
    <s v="Street Footwear"/>
    <s v="California"/>
    <s v="West"/>
    <s v="West Gear"/>
    <s v="Outlet"/>
    <n v="65"/>
    <n v="75"/>
    <n v="4875"/>
  </r>
  <r>
    <s v="TXN-00168"/>
    <s v="03-01-2021"/>
    <n v="2021"/>
    <s v="Jan"/>
    <s v="Q1"/>
    <s v="Women"/>
    <s v="Athletic Footwear"/>
    <s v="California"/>
    <s v="West"/>
    <s v="West Gear"/>
    <s v="Outlet"/>
    <n v="60"/>
    <n v="69"/>
    <n v="4140"/>
  </r>
  <r>
    <s v="TXN-00169"/>
    <s v="04-01-2021"/>
    <n v="2021"/>
    <s v="Jan"/>
    <s v="Q1"/>
    <s v="Men"/>
    <s v="Apparel"/>
    <s v="California"/>
    <s v="West"/>
    <s v="West Gear"/>
    <s v="Outlet"/>
    <n v="65"/>
    <n v="55"/>
    <n v="3575"/>
  </r>
  <r>
    <s v="TXN-00170"/>
    <s v="05-01-2021"/>
    <n v="2021"/>
    <s v="Jan"/>
    <s v="Q1"/>
    <s v="Women"/>
    <s v="Apparel"/>
    <s v="California"/>
    <s v="West"/>
    <s v="West Gear"/>
    <s v="Outlet"/>
    <n v="80"/>
    <n v="73"/>
    <n v="5840"/>
  </r>
  <r>
    <s v="TXN-00171"/>
    <s v="06-01-2021"/>
    <n v="2021"/>
    <s v="Jan"/>
    <s v="Q1"/>
    <s v="Men"/>
    <s v="Street Footwear"/>
    <s v="California"/>
    <s v="West"/>
    <s v="West Gear"/>
    <s v="Outlet"/>
    <n v="60"/>
    <n v="98"/>
    <n v="5880"/>
  </r>
  <r>
    <s v="TXN-00172"/>
    <s v="07-01-2021"/>
    <n v="2021"/>
    <s v="Jan"/>
    <s v="Q1"/>
    <s v="Men"/>
    <s v="Athletic Footwear"/>
    <s v="California"/>
    <s v="West"/>
    <s v="West Gear"/>
    <s v="Outlet"/>
    <n v="65"/>
    <n v="80"/>
    <n v="5200"/>
  </r>
  <r>
    <s v="TXN-00173"/>
    <s v="08-01-2021"/>
    <n v="2021"/>
    <s v="Jan"/>
    <s v="Q1"/>
    <s v="Women"/>
    <s v="Street Footwear"/>
    <s v="California"/>
    <s v="West"/>
    <s v="West Gear"/>
    <s v="Outlet"/>
    <n v="65"/>
    <n v="78"/>
    <n v="5070"/>
  </r>
  <r>
    <s v="TXN-00174"/>
    <s v="09-01-2021"/>
    <n v="2021"/>
    <s v="Jan"/>
    <s v="Q1"/>
    <s v="Women"/>
    <s v="Athletic Footwear"/>
    <s v="California"/>
    <s v="West"/>
    <s v="West Gear"/>
    <s v="Outlet"/>
    <n v="60"/>
    <n v="70"/>
    <n v="4200"/>
  </r>
  <r>
    <s v="TXN-00175"/>
    <s v="10-01-2021"/>
    <n v="2021"/>
    <s v="Jan"/>
    <s v="Q1"/>
    <s v="Men"/>
    <s v="Apparel"/>
    <s v="California"/>
    <s v="West"/>
    <s v="West Gear"/>
    <s v="Outlet"/>
    <n v="65"/>
    <n v="58"/>
    <n v="3770"/>
  </r>
  <r>
    <s v="TXN-00176"/>
    <s v="11-01-2021"/>
    <n v="2021"/>
    <s v="Jan"/>
    <s v="Q1"/>
    <s v="Women"/>
    <s v="Apparel"/>
    <s v="California"/>
    <s v="West"/>
    <s v="West Gear"/>
    <s v="Outlet"/>
    <n v="80"/>
    <n v="90"/>
    <n v="7200"/>
  </r>
  <r>
    <s v="TXN-00177"/>
    <s v="12-01-2021"/>
    <n v="2021"/>
    <s v="Jan"/>
    <s v="Q1"/>
    <s v="Men"/>
    <s v="Street Footwear"/>
    <s v="California"/>
    <s v="West"/>
    <s v="West Gear"/>
    <s v="Outlet"/>
    <n v="60"/>
    <n v="106"/>
    <n v="6360"/>
  </r>
  <r>
    <s v="TXN-00178"/>
    <s v="13-01-2021"/>
    <n v="2021"/>
    <s v="Jan"/>
    <s v="Q1"/>
    <s v="Men"/>
    <s v="Athletic Footwear"/>
    <s v="California"/>
    <s v="West"/>
    <s v="West Gear"/>
    <s v="Outlet"/>
    <n v="65"/>
    <n v="88"/>
    <n v="5720"/>
  </r>
  <r>
    <s v="TXN-00179"/>
    <s v="14-01-2021"/>
    <n v="2021"/>
    <s v="Jan"/>
    <s v="Q1"/>
    <s v="Women"/>
    <s v="Street Footwear"/>
    <s v="California"/>
    <s v="West"/>
    <s v="West Gear"/>
    <s v="Outlet"/>
    <n v="65"/>
    <n v="87"/>
    <n v="5655"/>
  </r>
  <r>
    <s v="TXN-00180"/>
    <s v="15-01-2021"/>
    <n v="2021"/>
    <s v="Jan"/>
    <s v="Q1"/>
    <s v="Women"/>
    <s v="Athletic Footwear"/>
    <s v="California"/>
    <s v="West"/>
    <s v="West Gear"/>
    <s v="Outlet"/>
    <n v="60"/>
    <n v="78"/>
    <n v="4680"/>
  </r>
  <r>
    <s v="TXN-00181"/>
    <s v="16-01-2021"/>
    <n v="2021"/>
    <s v="Jan"/>
    <s v="Q1"/>
    <s v="Men"/>
    <s v="Apparel"/>
    <s v="California"/>
    <s v="West"/>
    <s v="West Gear"/>
    <s v="Outlet"/>
    <n v="65"/>
    <n v="75"/>
    <n v="4875"/>
  </r>
  <r>
    <s v="TXN-00182"/>
    <s v="17-01-2021"/>
    <n v="2021"/>
    <s v="Jan"/>
    <s v="Q1"/>
    <s v="Women"/>
    <s v="Apparel"/>
    <s v="California"/>
    <s v="West"/>
    <s v="West Gear"/>
    <s v="Outlet"/>
    <n v="80"/>
    <n v="79"/>
    <n v="6320"/>
  </r>
  <r>
    <s v="TXN-00183"/>
    <s v="18-01-2021"/>
    <n v="2021"/>
    <s v="Jan"/>
    <s v="Q1"/>
    <s v="Men"/>
    <s v="Street Footwear"/>
    <s v="California"/>
    <s v="West"/>
    <s v="West Gear"/>
    <s v="Outlet"/>
    <n v="65"/>
    <n v="98"/>
    <n v="6370"/>
  </r>
  <r>
    <s v="TXN-00184"/>
    <s v="19-01-2021"/>
    <n v="2021"/>
    <s v="Jan"/>
    <s v="Q1"/>
    <s v="Men"/>
    <s v="Athletic Footwear"/>
    <s v="California"/>
    <s v="West"/>
    <s v="West Gear"/>
    <s v="Outlet"/>
    <n v="70"/>
    <n v="93"/>
    <n v="6510"/>
  </r>
  <r>
    <s v="TXN-00185"/>
    <s v="20-01-2021"/>
    <n v="2021"/>
    <s v="Jan"/>
    <s v="Q1"/>
    <s v="Women"/>
    <s v="Street Footwear"/>
    <s v="California"/>
    <s v="West"/>
    <s v="West Gear"/>
    <s v="Outlet"/>
    <n v="65"/>
    <n v="80"/>
    <n v="5200"/>
  </r>
  <r>
    <s v="TXN-00186"/>
    <s v="21-01-2021"/>
    <n v="2021"/>
    <s v="Jan"/>
    <s v="Q1"/>
    <s v="Women"/>
    <s v="Athletic Footwear"/>
    <s v="California"/>
    <s v="West"/>
    <s v="West Gear"/>
    <s v="Outlet"/>
    <n v="65"/>
    <n v="75"/>
    <n v="4875"/>
  </r>
  <r>
    <s v="TXN-00187"/>
    <s v="22-01-2021"/>
    <n v="2021"/>
    <s v="Jan"/>
    <s v="Q1"/>
    <s v="Men"/>
    <s v="Apparel"/>
    <s v="California"/>
    <s v="West"/>
    <s v="West Gear"/>
    <s v="Outlet"/>
    <n v="75"/>
    <n v="75"/>
    <n v="5625"/>
  </r>
  <r>
    <s v="TXN-00188"/>
    <s v="23-01-2021"/>
    <n v="2021"/>
    <s v="Jan"/>
    <s v="Q1"/>
    <s v="Women"/>
    <s v="Apparel"/>
    <s v="California"/>
    <s v="West"/>
    <s v="West Gear"/>
    <s v="Outlet"/>
    <n v="80"/>
    <n v="73"/>
    <n v="5840"/>
  </r>
  <r>
    <s v="TXN-00189"/>
    <s v="24-01-2021"/>
    <n v="2021"/>
    <s v="Jan"/>
    <s v="Q1"/>
    <s v="Men"/>
    <s v="Street Footwear"/>
    <s v="California"/>
    <s v="West"/>
    <s v="West Gear"/>
    <s v="Outlet"/>
    <n v="55"/>
    <n v="93"/>
    <n v="5115"/>
  </r>
  <r>
    <s v="TXN-00190"/>
    <s v="25-01-2021"/>
    <n v="2021"/>
    <s v="Jan"/>
    <s v="Q1"/>
    <s v="Men"/>
    <s v="Athletic Footwear"/>
    <s v="California"/>
    <s v="West"/>
    <s v="West Gear"/>
    <s v="Outlet"/>
    <n v="60"/>
    <n v="88"/>
    <n v="5280"/>
  </r>
  <r>
    <s v="TXN-00191"/>
    <s v="26-01-2021"/>
    <n v="2021"/>
    <s v="Jan"/>
    <s v="Q1"/>
    <s v="Women"/>
    <s v="Street Footwear"/>
    <s v="California"/>
    <s v="West"/>
    <s v="West Gear"/>
    <s v="Outlet"/>
    <n v="55"/>
    <n v="82"/>
    <n v="4510"/>
  </r>
  <r>
    <s v="TXN-00192"/>
    <s v="27-01-2021"/>
    <n v="2021"/>
    <s v="Jan"/>
    <s v="Q1"/>
    <s v="Women"/>
    <s v="Athletic Footwear"/>
    <s v="California"/>
    <s v="West"/>
    <s v="West Gear"/>
    <s v="Outlet"/>
    <n v="55"/>
    <n v="73"/>
    <n v="4015"/>
  </r>
  <r>
    <s v="TXN-00193"/>
    <s v="28-01-2021"/>
    <n v="2021"/>
    <s v="Jan"/>
    <s v="Q1"/>
    <s v="Men"/>
    <s v="Apparel"/>
    <s v="California"/>
    <s v="West"/>
    <s v="West Gear"/>
    <s v="Outlet"/>
    <n v="65"/>
    <n v="72"/>
    <n v="4680"/>
  </r>
  <r>
    <s v="TXN-00194"/>
    <s v="29-01-2021"/>
    <n v="2021"/>
    <s v="Jan"/>
    <s v="Q1"/>
    <s v="Women"/>
    <s v="Apparel"/>
    <s v="California"/>
    <s v="West"/>
    <s v="West Gear"/>
    <s v="Outlet"/>
    <n v="70"/>
    <n v="78"/>
    <n v="5460"/>
  </r>
  <r>
    <s v="TXN-00195"/>
    <s v="30-01-2021"/>
    <n v="2021"/>
    <s v="Jan"/>
    <s v="Q1"/>
    <s v="Men"/>
    <s v="Street Footwear"/>
    <s v="California"/>
    <s v="West"/>
    <s v="West Gear"/>
    <s v="Outlet"/>
    <n v="55"/>
    <n v="88"/>
    <n v="4840"/>
  </r>
  <r>
    <s v="TXN-00196"/>
    <s v="31-01-2021"/>
    <n v="2021"/>
    <s v="Jan"/>
    <s v="Q1"/>
    <s v="Men"/>
    <s v="Athletic Footwear"/>
    <s v="California"/>
    <s v="West"/>
    <s v="West Gear"/>
    <s v="Outlet"/>
    <n v="60"/>
    <n v="93"/>
    <n v="5580"/>
  </r>
  <r>
    <s v="TXN-00197"/>
    <s v="01-02-2021"/>
    <n v="2021"/>
    <s v="Feb"/>
    <s v="Q1"/>
    <s v="Women"/>
    <s v="Street Footwear"/>
    <s v="California"/>
    <s v="West"/>
    <s v="West Gear"/>
    <s v="Outlet"/>
    <n v="55"/>
    <n v="70"/>
    <n v="3850"/>
  </r>
  <r>
    <s v="TXN-00198"/>
    <s v="02-02-2021"/>
    <n v="2021"/>
    <s v="Feb"/>
    <s v="Q1"/>
    <s v="Women"/>
    <s v="Athletic Footwear"/>
    <s v="California"/>
    <s v="West"/>
    <s v="West Gear"/>
    <s v="Outlet"/>
    <n v="55"/>
    <n v="68"/>
    <n v="3740"/>
  </r>
  <r>
    <s v="TXN-00199"/>
    <s v="03-02-2021"/>
    <n v="2021"/>
    <s v="Feb"/>
    <s v="Q1"/>
    <s v="Men"/>
    <s v="Apparel"/>
    <s v="California"/>
    <s v="West"/>
    <s v="West Gear"/>
    <s v="Outlet"/>
    <n v="65"/>
    <n v="70"/>
    <n v="4550"/>
  </r>
  <r>
    <s v="TXN-00200"/>
    <s v="04-02-2021"/>
    <n v="2021"/>
    <s v="Feb"/>
    <s v="Q1"/>
    <s v="Women"/>
    <s v="Apparel"/>
    <s v="California"/>
    <s v="West"/>
    <s v="West Gear"/>
    <s v="Outlet"/>
    <n v="70"/>
    <n v="70"/>
    <n v="4900"/>
  </r>
  <r>
    <s v="TXN-00201"/>
    <s v="05-02-2021"/>
    <n v="2021"/>
    <s v="Feb"/>
    <s v="Q1"/>
    <s v="Men"/>
    <s v="Street Footwear"/>
    <s v="California"/>
    <s v="West"/>
    <s v="West Gear"/>
    <s v="Outlet"/>
    <n v="55"/>
    <n v="85"/>
    <n v="4675"/>
  </r>
  <r>
    <s v="TXN-00202"/>
    <s v="06-02-2021"/>
    <n v="2021"/>
    <s v="Feb"/>
    <s v="Q1"/>
    <s v="Men"/>
    <s v="Athletic Footwear"/>
    <s v="California"/>
    <s v="West"/>
    <s v="West Gear"/>
    <s v="Outlet"/>
    <n v="60"/>
    <n v="88"/>
    <n v="5280"/>
  </r>
  <r>
    <s v="TXN-00203"/>
    <s v="07-02-2021"/>
    <n v="2021"/>
    <s v="Feb"/>
    <s v="Q1"/>
    <s v="Women"/>
    <s v="Street Footwear"/>
    <s v="California"/>
    <s v="West"/>
    <s v="West Gear"/>
    <s v="Outlet"/>
    <n v="55"/>
    <n v="77"/>
    <n v="4235"/>
  </r>
  <r>
    <s v="TXN-00204"/>
    <s v="08-02-2021"/>
    <n v="2021"/>
    <s v="Feb"/>
    <s v="Q1"/>
    <s v="Women"/>
    <s v="Athletic Footwear"/>
    <s v="California"/>
    <s v="West"/>
    <s v="West Gear"/>
    <s v="Outlet"/>
    <n v="55"/>
    <n v="70"/>
    <n v="3850"/>
  </r>
  <r>
    <s v="TXN-00205"/>
    <s v="09-02-2021"/>
    <n v="2021"/>
    <s v="Feb"/>
    <s v="Q1"/>
    <s v="Men"/>
    <s v="Apparel"/>
    <s v="California"/>
    <s v="West"/>
    <s v="West Gear"/>
    <s v="Outlet"/>
    <n v="65"/>
    <n v="65"/>
    <n v="4225"/>
  </r>
  <r>
    <s v="TXN-00206"/>
    <s v="10-02-2021"/>
    <n v="2021"/>
    <s v="Feb"/>
    <s v="Q1"/>
    <s v="Women"/>
    <s v="Apparel"/>
    <s v="California"/>
    <s v="West"/>
    <s v="West Gear"/>
    <s v="Outlet"/>
    <n v="70"/>
    <n v="75"/>
    <n v="5250"/>
  </r>
  <r>
    <s v="TXN-00207"/>
    <s v="11-02-2021"/>
    <n v="2021"/>
    <s v="Feb"/>
    <s v="Q1"/>
    <s v="Men"/>
    <s v="Street Footwear"/>
    <s v="California"/>
    <s v="West"/>
    <s v="West Gear"/>
    <s v="Outlet"/>
    <n v="55"/>
    <n v="98"/>
    <n v="5390"/>
  </r>
  <r>
    <s v="TXN-00208"/>
    <s v="12-02-2021"/>
    <n v="2021"/>
    <s v="Feb"/>
    <s v="Q1"/>
    <s v="Men"/>
    <s v="Athletic Footwear"/>
    <s v="California"/>
    <s v="West"/>
    <s v="West Gear"/>
    <s v="Outlet"/>
    <n v="60"/>
    <n v="98"/>
    <n v="5880"/>
  </r>
  <r>
    <s v="TXN-00209"/>
    <s v="13-02-2021"/>
    <n v="2021"/>
    <s v="Feb"/>
    <s v="Q1"/>
    <s v="Women"/>
    <s v="Street Footwear"/>
    <s v="California"/>
    <s v="West"/>
    <s v="West Gear"/>
    <s v="Outlet"/>
    <n v="55"/>
    <n v="73"/>
    <n v="4015"/>
  </r>
  <r>
    <s v="TXN-00210"/>
    <s v="14-02-2021"/>
    <n v="2021"/>
    <s v="Feb"/>
    <s v="Q1"/>
    <s v="Women"/>
    <s v="Athletic Footwear"/>
    <s v="California"/>
    <s v="West"/>
    <s v="West Gear"/>
    <s v="Outlet"/>
    <n v="55"/>
    <n v="78"/>
    <n v="4290"/>
  </r>
  <r>
    <s v="TXN-00211"/>
    <s v="15-02-2021"/>
    <n v="2021"/>
    <s v="Feb"/>
    <s v="Q1"/>
    <s v="Men"/>
    <s v="Apparel"/>
    <s v="California"/>
    <s v="West"/>
    <s v="West Gear"/>
    <s v="Outlet"/>
    <n v="65"/>
    <n v="70"/>
    <n v="4550"/>
  </r>
  <r>
    <s v="TXN-00212"/>
    <s v="16-02-2021"/>
    <n v="2021"/>
    <s v="Feb"/>
    <s v="Q1"/>
    <s v="Women"/>
    <s v="Apparel"/>
    <s v="California"/>
    <s v="West"/>
    <s v="West Gear"/>
    <s v="Outlet"/>
    <n v="70"/>
    <n v="80"/>
    <n v="5600"/>
  </r>
  <r>
    <s v="TXN-00213"/>
    <s v="17-02-2021"/>
    <n v="2021"/>
    <s v="Feb"/>
    <s v="Q1"/>
    <s v="Men"/>
    <s v="Street Footwear"/>
    <s v="California"/>
    <s v="West"/>
    <s v="Kohl's"/>
    <s v="Outlet"/>
    <n v="35"/>
    <n v="73"/>
    <n v="2555"/>
  </r>
  <r>
    <s v="TXN-00214"/>
    <s v="18-02-2021"/>
    <n v="2021"/>
    <s v="Feb"/>
    <s v="Q1"/>
    <s v="Men"/>
    <s v="Athletic Footwear"/>
    <s v="California"/>
    <s v="West"/>
    <s v="Kohl's"/>
    <s v="Outlet"/>
    <n v="45"/>
    <n v="70"/>
    <n v="3150"/>
  </r>
  <r>
    <s v="TXN-00215"/>
    <s v="09-03-2021"/>
    <n v="2021"/>
    <s v="Mar"/>
    <s v="Q1"/>
    <s v="Women"/>
    <s v="Street Footwear"/>
    <s v="California"/>
    <s v="West"/>
    <s v="Kohl's"/>
    <s v="Outlet"/>
    <n v="45"/>
    <n v="66"/>
    <n v="2970"/>
  </r>
  <r>
    <s v="TXN-00216"/>
    <s v="10-03-2021"/>
    <n v="2021"/>
    <s v="Mar"/>
    <s v="Q1"/>
    <s v="Women"/>
    <s v="Athletic Footwear"/>
    <s v="California"/>
    <s v="West"/>
    <s v="Kohl's"/>
    <s v="Outlet"/>
    <n v="45"/>
    <n v="55"/>
    <n v="2475"/>
  </r>
  <r>
    <s v="TXN-00217"/>
    <s v="11-03-2021"/>
    <n v="2021"/>
    <s v="Mar"/>
    <s v="Q1"/>
    <s v="Men"/>
    <s v="Apparel"/>
    <s v="California"/>
    <s v="West"/>
    <s v="Kohl's"/>
    <s v="Outlet"/>
    <n v="50"/>
    <n v="50"/>
    <n v="2500"/>
  </r>
  <r>
    <s v="TXN-00218"/>
    <s v="12-03-2021"/>
    <n v="2021"/>
    <s v="Mar"/>
    <s v="Q1"/>
    <s v="Women"/>
    <s v="Apparel"/>
    <s v="California"/>
    <s v="West"/>
    <s v="Kohl's"/>
    <s v="Outlet"/>
    <n v="45"/>
    <n v="70"/>
    <n v="3150"/>
  </r>
  <r>
    <s v="TXN-00219"/>
    <s v="13-03-2021"/>
    <n v="2021"/>
    <s v="Mar"/>
    <s v="Q1"/>
    <s v="Men"/>
    <s v="Street Footwear"/>
    <s v="California"/>
    <s v="West"/>
    <s v="Kohl's"/>
    <s v="Outlet"/>
    <n v="35"/>
    <n v="75"/>
    <n v="2625"/>
  </r>
  <r>
    <s v="TXN-00220"/>
    <s v="14-03-2021"/>
    <n v="2021"/>
    <s v="Mar"/>
    <s v="Q1"/>
    <s v="Men"/>
    <s v="Athletic Footwear"/>
    <s v="California"/>
    <s v="West"/>
    <s v="Kohl's"/>
    <s v="Outlet"/>
    <n v="45"/>
    <n v="65"/>
    <n v="2925"/>
  </r>
  <r>
    <s v="TXN-00221"/>
    <s v="15-03-2021"/>
    <n v="2021"/>
    <s v="Mar"/>
    <s v="Q1"/>
    <s v="Women"/>
    <s v="Street Footwear"/>
    <s v="California"/>
    <s v="West"/>
    <s v="Kohl's"/>
    <s v="Outlet"/>
    <n v="45"/>
    <n v="68"/>
    <n v="3060"/>
  </r>
  <r>
    <s v="TXN-00222"/>
    <s v="16-03-2021"/>
    <n v="2021"/>
    <s v="Mar"/>
    <s v="Q1"/>
    <s v="Women"/>
    <s v="Athletic Footwear"/>
    <s v="California"/>
    <s v="West"/>
    <s v="Kohl's"/>
    <s v="Outlet"/>
    <n v="45"/>
    <n v="52"/>
    <n v="2340"/>
  </r>
  <r>
    <s v="TXN-00223"/>
    <s v="17-03-2021"/>
    <n v="2021"/>
    <s v="Mar"/>
    <s v="Q1"/>
    <s v="Men"/>
    <s v="Apparel"/>
    <s v="California"/>
    <s v="West"/>
    <s v="Kohl's"/>
    <s v="Outlet"/>
    <n v="50"/>
    <n v="45"/>
    <n v="2250"/>
  </r>
  <r>
    <s v="TXN-00224"/>
    <s v="18-03-2021"/>
    <n v="2021"/>
    <s v="Mar"/>
    <s v="Q1"/>
    <s v="Women"/>
    <s v="Apparel"/>
    <s v="California"/>
    <s v="West"/>
    <s v="Kohl's"/>
    <s v="Outlet"/>
    <n v="45"/>
    <n v="65"/>
    <n v="2925"/>
  </r>
  <r>
    <s v="TXN-00225"/>
    <s v="19-03-2021"/>
    <n v="2021"/>
    <s v="Mar"/>
    <s v="Q1"/>
    <s v="Men"/>
    <s v="Street Footwear"/>
    <s v="California"/>
    <s v="West"/>
    <s v="Kohl's"/>
    <s v="Outlet"/>
    <n v="35"/>
    <n v="80"/>
    <n v="2800"/>
  </r>
  <r>
    <s v="TXN-00226"/>
    <s v="20-03-2021"/>
    <n v="2021"/>
    <s v="Mar"/>
    <s v="Q1"/>
    <s v="Men"/>
    <s v="Athletic Footwear"/>
    <s v="California"/>
    <s v="West"/>
    <s v="Kohl's"/>
    <s v="Outlet"/>
    <n v="45"/>
    <n v="65"/>
    <n v="2925"/>
  </r>
  <r>
    <s v="TXN-00227"/>
    <s v="21-03-2021"/>
    <n v="2021"/>
    <s v="Mar"/>
    <s v="Q1"/>
    <s v="Women"/>
    <s v="Street Footwear"/>
    <s v="California"/>
    <s v="West"/>
    <s v="Kohl's"/>
    <s v="Outlet"/>
    <n v="45"/>
    <n v="65"/>
    <n v="2925"/>
  </r>
  <r>
    <s v="TXN-00228"/>
    <s v="22-03-2021"/>
    <n v="2021"/>
    <s v="Mar"/>
    <s v="Q1"/>
    <s v="Women"/>
    <s v="Athletic Footwear"/>
    <s v="California"/>
    <s v="West"/>
    <s v="Kohl's"/>
    <s v="Outlet"/>
    <n v="45"/>
    <n v="55"/>
    <n v="2475"/>
  </r>
  <r>
    <s v="TXN-00229"/>
    <s v="23-03-2021"/>
    <n v="2021"/>
    <s v="Mar"/>
    <s v="Q1"/>
    <s v="Men"/>
    <s v="Apparel"/>
    <s v="California"/>
    <s v="West"/>
    <s v="Kohl's"/>
    <s v="Outlet"/>
    <n v="50"/>
    <n v="43"/>
    <n v="2150"/>
  </r>
  <r>
    <s v="TXN-00230"/>
    <s v="06-04-2021"/>
    <n v="2021"/>
    <s v="Apr"/>
    <s v="Q2"/>
    <s v="Women"/>
    <s v="Apparel"/>
    <s v="California"/>
    <s v="West"/>
    <s v="Kohl's"/>
    <s v="Outlet"/>
    <n v="45"/>
    <n v="63"/>
    <n v="2835"/>
  </r>
  <r>
    <s v="TXN-00231"/>
    <s v="07-04-2021"/>
    <n v="2021"/>
    <s v="Apr"/>
    <s v="Q2"/>
    <s v="Men"/>
    <s v="Street Footwear"/>
    <s v="California"/>
    <s v="West"/>
    <s v="Kohl's"/>
    <s v="Outlet"/>
    <n v="45"/>
    <n v="85"/>
    <n v="3825"/>
  </r>
  <r>
    <s v="TXN-00232"/>
    <s v="08-04-2021"/>
    <n v="2021"/>
    <s v="Apr"/>
    <s v="Q2"/>
    <s v="Men"/>
    <s v="Athletic Footwear"/>
    <s v="California"/>
    <s v="West"/>
    <s v="Kohl's"/>
    <s v="Outlet"/>
    <n v="50"/>
    <n v="60"/>
    <n v="3000"/>
  </r>
  <r>
    <s v="TXN-00233"/>
    <s v="09-04-2021"/>
    <n v="2021"/>
    <s v="Apr"/>
    <s v="Q2"/>
    <s v="Women"/>
    <s v="Street Footwear"/>
    <s v="California"/>
    <s v="West"/>
    <s v="Kohl's"/>
    <s v="Outlet"/>
    <n v="50"/>
    <n v="60"/>
    <n v="3000"/>
  </r>
  <r>
    <s v="TXN-00234"/>
    <s v="10-04-2021"/>
    <n v="2021"/>
    <s v="Apr"/>
    <s v="Q2"/>
    <s v="Women"/>
    <s v="Athletic Footwear"/>
    <s v="California"/>
    <s v="West"/>
    <s v="Kohl's"/>
    <s v="Outlet"/>
    <n v="45"/>
    <n v="53"/>
    <n v="2385"/>
  </r>
  <r>
    <s v="TXN-00235"/>
    <s v="11-04-2021"/>
    <n v="2021"/>
    <s v="Apr"/>
    <s v="Q2"/>
    <s v="Men"/>
    <s v="Apparel"/>
    <s v="California"/>
    <s v="West"/>
    <s v="Kohl's"/>
    <s v="Outlet"/>
    <n v="50"/>
    <n v="45"/>
    <n v="2250"/>
  </r>
  <r>
    <s v="TXN-00236"/>
    <s v="12-04-2021"/>
    <n v="2021"/>
    <s v="Apr"/>
    <s v="Q2"/>
    <s v="Women"/>
    <s v="Apparel"/>
    <s v="California"/>
    <s v="West"/>
    <s v="Kohl's"/>
    <s v="Outlet"/>
    <n v="65"/>
    <n v="59"/>
    <n v="3835"/>
  </r>
  <r>
    <s v="TXN-00237"/>
    <s v="13-04-2021"/>
    <n v="2021"/>
    <s v="Apr"/>
    <s v="Q2"/>
    <s v="Men"/>
    <s v="Street Footwear"/>
    <s v="California"/>
    <s v="West"/>
    <s v="Kohl's"/>
    <s v="Outlet"/>
    <n v="45"/>
    <n v="84"/>
    <n v="3780"/>
  </r>
  <r>
    <s v="TXN-00238"/>
    <s v="14-04-2021"/>
    <n v="2021"/>
    <s v="Apr"/>
    <s v="Q2"/>
    <s v="Men"/>
    <s v="Athletic Footwear"/>
    <s v="California"/>
    <s v="West"/>
    <s v="Kohl's"/>
    <s v="Outlet"/>
    <n v="50"/>
    <n v="63"/>
    <n v="3150"/>
  </r>
  <r>
    <s v="TXN-00239"/>
    <s v="15-04-2021"/>
    <n v="2021"/>
    <s v="Apr"/>
    <s v="Q2"/>
    <s v="Women"/>
    <s v="Street Footwear"/>
    <s v="California"/>
    <s v="West"/>
    <s v="Kohl's"/>
    <s v="Outlet"/>
    <n v="50"/>
    <n v="65"/>
    <n v="3250"/>
  </r>
  <r>
    <s v="TXN-00240"/>
    <s v="16-04-2021"/>
    <n v="2021"/>
    <s v="Apr"/>
    <s v="Q2"/>
    <s v="Women"/>
    <s v="Athletic Footwear"/>
    <s v="California"/>
    <s v="West"/>
    <s v="Kohl's"/>
    <s v="Outlet"/>
    <n v="45"/>
    <n v="56"/>
    <n v="2520"/>
  </r>
  <r>
    <s v="TXN-00241"/>
    <s v="17-04-2021"/>
    <n v="2021"/>
    <s v="Apr"/>
    <s v="Q2"/>
    <s v="Men"/>
    <s v="Apparel"/>
    <s v="California"/>
    <s v="West"/>
    <s v="Kohl's"/>
    <s v="Outlet"/>
    <n v="50"/>
    <n v="45"/>
    <n v="2250"/>
  </r>
  <r>
    <s v="TXN-00242"/>
    <s v="18-04-2021"/>
    <n v="2021"/>
    <s v="Apr"/>
    <s v="Q2"/>
    <s v="Women"/>
    <s v="Apparel"/>
    <s v="California"/>
    <s v="West"/>
    <s v="Kohl's"/>
    <s v="Outlet"/>
    <n v="65"/>
    <n v="63"/>
    <n v="4095"/>
  </r>
  <r>
    <s v="TXN-00243"/>
    <s v="19-04-2021"/>
    <n v="2021"/>
    <s v="Apr"/>
    <s v="Q2"/>
    <s v="Men"/>
    <s v="Street Footwear"/>
    <s v="California"/>
    <s v="West"/>
    <s v="Kohl's"/>
    <s v="Outlet"/>
    <n v="45"/>
    <n v="90"/>
    <n v="4050"/>
  </r>
  <r>
    <s v="TXN-00244"/>
    <s v="20-04-2021"/>
    <n v="2021"/>
    <s v="Apr"/>
    <s v="Q2"/>
    <s v="Men"/>
    <s v="Athletic Footwear"/>
    <s v="California"/>
    <s v="West"/>
    <s v="Kohl's"/>
    <s v="Outlet"/>
    <n v="50"/>
    <n v="75"/>
    <n v="3750"/>
  </r>
  <r>
    <s v="TXN-00245"/>
    <s v="21-04-2021"/>
    <n v="2021"/>
    <s v="Apr"/>
    <s v="Q2"/>
    <s v="Women"/>
    <s v="Street Footwear"/>
    <s v="California"/>
    <s v="West"/>
    <s v="Kohl's"/>
    <s v="Outlet"/>
    <n v="50"/>
    <n v="75"/>
    <n v="3750"/>
  </r>
  <r>
    <s v="TXN-00246"/>
    <s v="22-04-2021"/>
    <n v="2021"/>
    <s v="Apr"/>
    <s v="Q2"/>
    <s v="Women"/>
    <s v="Athletic Footwear"/>
    <s v="California"/>
    <s v="West"/>
    <s v="Kohl's"/>
    <s v="Outlet"/>
    <n v="45"/>
    <n v="63"/>
    <n v="2835"/>
  </r>
  <r>
    <s v="TXN-00247"/>
    <s v="23-04-2021"/>
    <n v="2021"/>
    <s v="Apr"/>
    <s v="Q2"/>
    <s v="Men"/>
    <s v="Apparel"/>
    <s v="California"/>
    <s v="West"/>
    <s v="Kohl's"/>
    <s v="Outlet"/>
    <n v="50"/>
    <n v="50"/>
    <n v="2500"/>
  </r>
  <r>
    <s v="TXN-00248"/>
    <s v="24-04-2021"/>
    <n v="2021"/>
    <s v="Apr"/>
    <s v="Q2"/>
    <s v="Women"/>
    <s v="Apparel"/>
    <s v="California"/>
    <s v="West"/>
    <s v="Kohl's"/>
    <s v="Outlet"/>
    <n v="65"/>
    <n v="80"/>
    <n v="5200"/>
  </r>
  <r>
    <s v="TXN-00249"/>
    <s v="25-04-2021"/>
    <n v="2021"/>
    <s v="Apr"/>
    <s v="Q2"/>
    <s v="Men"/>
    <s v="Street Footwear"/>
    <s v="California"/>
    <s v="West"/>
    <s v="Kohl's"/>
    <s v="Outlet"/>
    <n v="45"/>
    <n v="95"/>
    <n v="4275"/>
  </r>
  <r>
    <s v="TXN-00250"/>
    <s v="26-04-2021"/>
    <n v="2021"/>
    <s v="Apr"/>
    <s v="Q2"/>
    <s v="Men"/>
    <s v="Athletic Footwear"/>
    <s v="California"/>
    <s v="West"/>
    <s v="Kohl's"/>
    <s v="Outlet"/>
    <n v="50"/>
    <n v="80"/>
    <n v="4000"/>
  </r>
  <r>
    <s v="TXN-00251"/>
    <s v="27-04-2021"/>
    <n v="2021"/>
    <s v="Apr"/>
    <s v="Q2"/>
    <s v="Women"/>
    <s v="Street Footwear"/>
    <s v="California"/>
    <s v="West"/>
    <s v="Kohl's"/>
    <s v="Outlet"/>
    <n v="50"/>
    <n v="71"/>
    <n v="3550"/>
  </r>
  <r>
    <s v="TXN-00252"/>
    <s v="28-04-2021"/>
    <n v="2021"/>
    <s v="Apr"/>
    <s v="Q2"/>
    <s v="Women"/>
    <s v="Athletic Footwear"/>
    <s v="California"/>
    <s v="West"/>
    <s v="Kohl's"/>
    <s v="Outlet"/>
    <n v="45"/>
    <n v="63"/>
    <n v="2835"/>
  </r>
  <r>
    <s v="TXN-00253"/>
    <s v="29-04-2021"/>
    <n v="2021"/>
    <s v="Apr"/>
    <s v="Q2"/>
    <s v="Men"/>
    <s v="Apparel"/>
    <s v="California"/>
    <s v="West"/>
    <s v="Kohl's"/>
    <s v="Outlet"/>
    <n v="50"/>
    <n v="70"/>
    <n v="3500"/>
  </r>
  <r>
    <s v="TXN-00254"/>
    <s v="30-04-2021"/>
    <n v="2021"/>
    <s v="Apr"/>
    <s v="Q2"/>
    <s v="Women"/>
    <s v="Apparel"/>
    <s v="California"/>
    <s v="West"/>
    <s v="Kohl's"/>
    <s v="Outlet"/>
    <n v="65"/>
    <n v="70"/>
    <n v="4550"/>
  </r>
  <r>
    <s v="TXN-00255"/>
    <s v="01-05-2021"/>
    <n v="2021"/>
    <s v="May"/>
    <s v="Q2"/>
    <s v="Men"/>
    <s v="Street Footwear"/>
    <s v="California"/>
    <s v="West"/>
    <s v="Kohl's"/>
    <s v="Outlet"/>
    <n v="50"/>
    <n v="90"/>
    <n v="4500"/>
  </r>
  <r>
    <s v="TXN-00256"/>
    <s v="02-05-2021"/>
    <n v="2021"/>
    <s v="May"/>
    <s v="Q2"/>
    <s v="Men"/>
    <s v="Athletic Footwear"/>
    <s v="California"/>
    <s v="West"/>
    <s v="Kohl's"/>
    <s v="Outlet"/>
    <n v="55"/>
    <n v="85"/>
    <n v="4675"/>
  </r>
  <r>
    <s v="TXN-00257"/>
    <s v="03-05-2021"/>
    <n v="2021"/>
    <s v="May"/>
    <s v="Q2"/>
    <s v="Women"/>
    <s v="Street Footwear"/>
    <s v="California"/>
    <s v="West"/>
    <s v="Kohl's"/>
    <s v="Outlet"/>
    <n v="50"/>
    <n v="73"/>
    <n v="3650"/>
  </r>
  <r>
    <s v="TXN-00258"/>
    <s v="04-05-2021"/>
    <n v="2021"/>
    <s v="May"/>
    <s v="Q2"/>
    <s v="Women"/>
    <s v="Athletic Footwear"/>
    <s v="California"/>
    <s v="West"/>
    <s v="Kohl's"/>
    <s v="Outlet"/>
    <n v="50"/>
    <n v="68"/>
    <n v="3400"/>
  </r>
  <r>
    <s v="TXN-00259"/>
    <s v="05-05-2021"/>
    <n v="2021"/>
    <s v="May"/>
    <s v="Q2"/>
    <s v="Men"/>
    <s v="Apparel"/>
    <s v="California"/>
    <s v="West"/>
    <s v="Kohl's"/>
    <s v="Outlet"/>
    <n v="60"/>
    <n v="68"/>
    <n v="4080"/>
  </r>
  <r>
    <s v="TXN-00260"/>
    <s v="06-05-2021"/>
    <n v="2021"/>
    <s v="May"/>
    <s v="Q2"/>
    <s v="Women"/>
    <s v="Apparel"/>
    <s v="California"/>
    <s v="West"/>
    <s v="Kohl's"/>
    <s v="Outlet"/>
    <n v="65"/>
    <n v="65"/>
    <n v="4225"/>
  </r>
  <r>
    <s v="TXN-00261"/>
    <s v="07-05-2021"/>
    <n v="2021"/>
    <s v="May"/>
    <s v="Q2"/>
    <s v="Men"/>
    <s v="Street Footwear"/>
    <s v="California"/>
    <s v="West"/>
    <s v="Kohl's"/>
    <s v="Outlet"/>
    <n v="50"/>
    <n v="85"/>
    <n v="4250"/>
  </r>
  <r>
    <s v="TXN-00262"/>
    <s v="08-05-2021"/>
    <n v="2021"/>
    <s v="May"/>
    <s v="Q2"/>
    <s v="Men"/>
    <s v="Athletic Footwear"/>
    <s v="California"/>
    <s v="West"/>
    <s v="Kohl's"/>
    <s v="Outlet"/>
    <n v="55"/>
    <n v="85"/>
    <n v="4675"/>
  </r>
  <r>
    <s v="TXN-00263"/>
    <s v="09-05-2021"/>
    <n v="2021"/>
    <s v="May"/>
    <s v="Q2"/>
    <s v="Women"/>
    <s v="Street Footwear"/>
    <s v="California"/>
    <s v="West"/>
    <s v="Kohl's"/>
    <s v="Outlet"/>
    <n v="50"/>
    <n v="67"/>
    <n v="3350"/>
  </r>
  <r>
    <s v="TXN-00264"/>
    <s v="10-05-2021"/>
    <n v="2021"/>
    <s v="May"/>
    <s v="Q2"/>
    <s v="Women"/>
    <s v="Athletic Footwear"/>
    <s v="California"/>
    <s v="West"/>
    <s v="Kohl's"/>
    <s v="Outlet"/>
    <n v="50"/>
    <n v="65"/>
    <n v="3250"/>
  </r>
  <r>
    <s v="TXN-00265"/>
    <s v="11-05-2021"/>
    <n v="2021"/>
    <s v="May"/>
    <s v="Q2"/>
    <s v="Men"/>
    <s v="Apparel"/>
    <s v="California"/>
    <s v="West"/>
    <s v="Kohl's"/>
    <s v="Outlet"/>
    <n v="60"/>
    <n v="65"/>
    <n v="3900"/>
  </r>
  <r>
    <s v="TXN-00266"/>
    <s v="12-05-2021"/>
    <n v="2021"/>
    <s v="May"/>
    <s v="Q2"/>
    <s v="Women"/>
    <s v="Apparel"/>
    <s v="California"/>
    <s v="West"/>
    <s v="Kohl's"/>
    <s v="Outlet"/>
    <n v="65"/>
    <n v="70"/>
    <n v="4550"/>
  </r>
  <r>
    <s v="TXN-00267"/>
    <s v="13-05-2021"/>
    <n v="2021"/>
    <s v="May"/>
    <s v="Q2"/>
    <s v="Men"/>
    <s v="Street Footwear"/>
    <s v="California"/>
    <s v="West"/>
    <s v="Kohl's"/>
    <s v="Outlet"/>
    <n v="50"/>
    <n v="80"/>
    <n v="4000"/>
  </r>
  <r>
    <s v="TXN-00268"/>
    <s v="14-05-2021"/>
    <n v="2021"/>
    <s v="May"/>
    <s v="Q2"/>
    <s v="Men"/>
    <s v="Athletic Footwear"/>
    <s v="California"/>
    <s v="West"/>
    <s v="Kohl's"/>
    <s v="Outlet"/>
    <n v="55"/>
    <n v="80"/>
    <n v="4400"/>
  </r>
  <r>
    <s v="TXN-00269"/>
    <s v="15-05-2021"/>
    <n v="2021"/>
    <s v="May"/>
    <s v="Q2"/>
    <s v="Women"/>
    <s v="Street Footwear"/>
    <s v="California"/>
    <s v="West"/>
    <s v="Kohl's"/>
    <s v="Outlet"/>
    <n v="50"/>
    <n v="65"/>
    <n v="3250"/>
  </r>
  <r>
    <s v="TXN-00270"/>
    <s v="16-05-2021"/>
    <n v="2021"/>
    <s v="May"/>
    <s v="Q2"/>
    <s v="Women"/>
    <s v="Athletic Footwear"/>
    <s v="California"/>
    <s v="West"/>
    <s v="Kohl's"/>
    <s v="Outlet"/>
    <n v="50"/>
    <n v="60"/>
    <n v="3000"/>
  </r>
  <r>
    <s v="TXN-00271"/>
    <s v="17-05-2021"/>
    <n v="2021"/>
    <s v="May"/>
    <s v="Q2"/>
    <s v="Men"/>
    <s v="Apparel"/>
    <s v="California"/>
    <s v="West"/>
    <s v="Kohl's"/>
    <s v="Outlet"/>
    <n v="60"/>
    <n v="55"/>
    <n v="3300"/>
  </r>
  <r>
    <s v="TXN-00272"/>
    <s v="18-05-2021"/>
    <n v="2021"/>
    <s v="May"/>
    <s v="Q2"/>
    <s v="Women"/>
    <s v="Apparel"/>
    <s v="California"/>
    <s v="West"/>
    <s v="Kohl's"/>
    <s v="Outlet"/>
    <n v="65"/>
    <n v="60"/>
    <n v="3900"/>
  </r>
  <r>
    <s v="TXN-00273"/>
    <s v="19-05-2021"/>
    <n v="2021"/>
    <s v="May"/>
    <s v="Q2"/>
    <s v="Men"/>
    <s v="Street Footwear"/>
    <s v="California"/>
    <s v="West"/>
    <s v="Kohl's"/>
    <s v="Outlet"/>
    <n v="50"/>
    <n v="83"/>
    <n v="4150"/>
  </r>
  <r>
    <s v="TXN-00274"/>
    <s v="20-05-2021"/>
    <n v="2021"/>
    <s v="May"/>
    <s v="Q2"/>
    <s v="Men"/>
    <s v="Athletic Footwear"/>
    <s v="California"/>
    <s v="West"/>
    <s v="Kohl's"/>
    <s v="Outlet"/>
    <n v="55"/>
    <n v="83"/>
    <n v="4565"/>
  </r>
  <r>
    <s v="TXN-00275"/>
    <s v="21-05-2021"/>
    <n v="2021"/>
    <s v="May"/>
    <s v="Q2"/>
    <s v="Women"/>
    <s v="Street Footwear"/>
    <s v="California"/>
    <s v="West"/>
    <s v="Kohl's"/>
    <s v="Outlet"/>
    <n v="50"/>
    <n v="63"/>
    <n v="3150"/>
  </r>
  <r>
    <s v="TXN-00276"/>
    <s v="22-05-2021"/>
    <n v="2021"/>
    <s v="May"/>
    <s v="Q2"/>
    <s v="Women"/>
    <s v="Athletic Footwear"/>
    <s v="California"/>
    <s v="West"/>
    <s v="Kohl's"/>
    <s v="Outlet"/>
    <n v="50"/>
    <n v="65"/>
    <n v="3250"/>
  </r>
  <r>
    <s v="TXN-00277"/>
    <s v="23-05-2021"/>
    <n v="2021"/>
    <s v="May"/>
    <s v="Q2"/>
    <s v="Men"/>
    <s v="Apparel"/>
    <s v="California"/>
    <s v="West"/>
    <s v="Kohl's"/>
    <s v="Outlet"/>
    <n v="60"/>
    <n v="57"/>
    <n v="3420"/>
  </r>
  <r>
    <s v="TXN-00278"/>
    <s v="24-05-2021"/>
    <n v="2021"/>
    <s v="May"/>
    <s v="Q2"/>
    <s v="Women"/>
    <s v="Apparel"/>
    <s v="California"/>
    <s v="West"/>
    <s v="Kohl's"/>
    <s v="Outlet"/>
    <n v="65"/>
    <n v="65"/>
    <n v="4225"/>
  </r>
  <r>
    <s v="TXN-00279"/>
    <s v="25-05-2021"/>
    <n v="2021"/>
    <s v="May"/>
    <s v="Q2"/>
    <s v="Men"/>
    <s v="Street Footwear"/>
    <s v="California"/>
    <s v="West"/>
    <s v="Kohl's"/>
    <s v="Outlet"/>
    <n v="50"/>
    <n v="86"/>
    <n v="4300"/>
  </r>
  <r>
    <s v="TXN-00280"/>
    <s v="26-05-2021"/>
    <n v="2021"/>
    <s v="May"/>
    <s v="Q2"/>
    <s v="Men"/>
    <s v="Athletic Footwear"/>
    <s v="California"/>
    <s v="West"/>
    <s v="Kohl's"/>
    <s v="Outlet"/>
    <n v="55"/>
    <n v="90"/>
    <n v="4950"/>
  </r>
  <r>
    <s v="TXN-00281"/>
    <s v="27-05-2021"/>
    <n v="2021"/>
    <s v="May"/>
    <s v="Q2"/>
    <s v="Women"/>
    <s v="Street Footwear"/>
    <s v="California"/>
    <s v="West"/>
    <s v="Kohl's"/>
    <s v="Outlet"/>
    <n v="50"/>
    <n v="70"/>
    <n v="3500"/>
  </r>
  <r>
    <s v="TXN-00282"/>
    <s v="28-05-2021"/>
    <n v="2021"/>
    <s v="May"/>
    <s v="Q2"/>
    <s v="Women"/>
    <s v="Athletic Footwear"/>
    <s v="California"/>
    <s v="West"/>
    <s v="Kohl's"/>
    <s v="Outlet"/>
    <n v="50"/>
    <n v="70"/>
    <n v="3500"/>
  </r>
  <r>
    <s v="TXN-00283"/>
    <s v="29-05-2021"/>
    <n v="2021"/>
    <s v="May"/>
    <s v="Q2"/>
    <s v="Men"/>
    <s v="Apparel"/>
    <s v="California"/>
    <s v="West"/>
    <s v="Kohl's"/>
    <s v="Outlet"/>
    <n v="60"/>
    <n v="63"/>
    <n v="3780"/>
  </r>
  <r>
    <s v="TXN-00284"/>
    <s v="30-05-2021"/>
    <n v="2021"/>
    <s v="May"/>
    <s v="Q2"/>
    <s v="Women"/>
    <s v="Apparel"/>
    <s v="California"/>
    <s v="West"/>
    <s v="Kohl's"/>
    <s v="Outlet"/>
    <n v="65"/>
    <n v="73"/>
    <n v="4745"/>
  </r>
  <r>
    <s v="TXN-00285"/>
    <s v="31-05-2021"/>
    <n v="2021"/>
    <s v="May"/>
    <s v="Q2"/>
    <s v="Men"/>
    <s v="Street Footwear"/>
    <s v="California"/>
    <s v="West"/>
    <s v="Foot Locker"/>
    <s v="Outlet"/>
    <n v="45"/>
    <n v="49"/>
    <n v="2205"/>
  </r>
  <r>
    <s v="TXN-00286"/>
    <s v="01-06-2021"/>
    <n v="2021"/>
    <s v="Jun"/>
    <s v="Q2"/>
    <s v="Men"/>
    <s v="Athletic Footwear"/>
    <s v="California"/>
    <s v="West"/>
    <s v="Foot Locker"/>
    <s v="Outlet"/>
    <n v="45"/>
    <n v="28"/>
    <n v="1260"/>
  </r>
  <r>
    <s v="TXN-00287"/>
    <s v="02-06-2021"/>
    <n v="2021"/>
    <s v="Jun"/>
    <s v="Q2"/>
    <s v="Women"/>
    <s v="Street Footwear"/>
    <s v="California"/>
    <s v="West"/>
    <s v="Foot Locker"/>
    <s v="Outlet"/>
    <n v="35"/>
    <n v="28"/>
    <n v="980"/>
  </r>
  <r>
    <s v="TXN-00288"/>
    <s v="03-06-2021"/>
    <n v="2021"/>
    <s v="Jun"/>
    <s v="Q2"/>
    <s v="Women"/>
    <s v="Athletic Footwear"/>
    <s v="California"/>
    <s v="West"/>
    <s v="Foot Locker"/>
    <s v="Outlet"/>
    <n v="40"/>
    <n v="13"/>
    <n v="520"/>
  </r>
  <r>
    <s v="TXN-00289"/>
    <s v="04-06-2021"/>
    <n v="2021"/>
    <s v="Jun"/>
    <s v="Q2"/>
    <s v="Men"/>
    <s v="Apparel"/>
    <s v="Illinois"/>
    <s v="Midwest"/>
    <s v="Foot Locker"/>
    <s v="Outlet"/>
    <n v="55"/>
    <n v="18"/>
    <n v="990"/>
  </r>
  <r>
    <s v="TXN-00290"/>
    <s v="05-06-2021"/>
    <n v="2021"/>
    <s v="Jun"/>
    <s v="Q2"/>
    <s v="Women"/>
    <s v="Apparel"/>
    <s v="Illinois"/>
    <s v="Midwest"/>
    <s v="Foot Locker"/>
    <s v="Outlet"/>
    <n v="45"/>
    <n v="28"/>
    <n v="1260"/>
  </r>
  <r>
    <s v="TXN-00291"/>
    <s v="06-06-2021"/>
    <n v="2021"/>
    <s v="Jun"/>
    <s v="Q2"/>
    <s v="Men"/>
    <s v="Street Footwear"/>
    <s v="Illinois"/>
    <s v="Midwest"/>
    <s v="Foot Locker"/>
    <s v="Outlet"/>
    <n v="45"/>
    <n v="53"/>
    <n v="2385"/>
  </r>
  <r>
    <s v="TXN-00292"/>
    <s v="07-06-2021"/>
    <n v="2021"/>
    <s v="Jun"/>
    <s v="Q2"/>
    <s v="Men"/>
    <s v="Athletic Footwear"/>
    <s v="Illinois"/>
    <s v="Midwest"/>
    <s v="Foot Locker"/>
    <s v="Outlet"/>
    <n v="45"/>
    <n v="15"/>
    <n v="675"/>
  </r>
  <r>
    <s v="TXN-00293"/>
    <s v="08-06-2021"/>
    <n v="2021"/>
    <s v="Jun"/>
    <s v="Q2"/>
    <s v="Women"/>
    <s v="Street Footwear"/>
    <s v="Illinois"/>
    <s v="Midwest"/>
    <s v="Foot Locker"/>
    <s v="Outlet"/>
    <n v="35"/>
    <n v="23"/>
    <n v="805"/>
  </r>
  <r>
    <s v="TXN-00294"/>
    <s v="09-06-2021"/>
    <n v="2021"/>
    <s v="Jun"/>
    <s v="Q2"/>
    <s v="Women"/>
    <s v="Athletic Footwear"/>
    <s v="Illinois"/>
    <s v="Midwest"/>
    <s v="Foot Locker"/>
    <s v="Outlet"/>
    <n v="40"/>
    <n v="10"/>
    <n v="400"/>
  </r>
  <r>
    <s v="TXN-00295"/>
    <s v="10-06-2021"/>
    <n v="2021"/>
    <s v="Jun"/>
    <s v="Q2"/>
    <s v="Men"/>
    <s v="Apparel"/>
    <s v="Illinois"/>
    <s v="Midwest"/>
    <s v="Foot Locker"/>
    <s v="Outlet"/>
    <n v="55"/>
    <n v="18"/>
    <n v="990"/>
  </r>
  <r>
    <s v="TXN-00296"/>
    <s v="11-06-2021"/>
    <n v="2021"/>
    <s v="Jun"/>
    <s v="Q2"/>
    <s v="Women"/>
    <s v="Apparel"/>
    <s v="Illinois"/>
    <s v="Midwest"/>
    <s v="Foot Locker"/>
    <s v="Outlet"/>
    <n v="45"/>
    <n v="28"/>
    <n v="1260"/>
  </r>
  <r>
    <s v="TXN-00297"/>
    <s v="12-06-2021"/>
    <n v="2021"/>
    <s v="Jun"/>
    <s v="Q2"/>
    <s v="Men"/>
    <s v="Street Footwear"/>
    <s v="Illinois"/>
    <s v="Midwest"/>
    <s v="Foot Locker"/>
    <s v="Outlet"/>
    <n v="50"/>
    <n v="50"/>
    <n v="2500"/>
  </r>
  <r>
    <s v="TXN-00298"/>
    <s v="13-06-2021"/>
    <n v="2021"/>
    <s v="Jun"/>
    <s v="Q2"/>
    <s v="Men"/>
    <s v="Athletic Footwear"/>
    <s v="Illinois"/>
    <s v="Midwest"/>
    <s v="Foot Locker"/>
    <s v="Outlet"/>
    <n v="50"/>
    <n v="20"/>
    <n v="1000"/>
  </r>
  <r>
    <s v="TXN-00299"/>
    <s v="14-06-2021"/>
    <n v="2021"/>
    <s v="Jun"/>
    <s v="Q2"/>
    <s v="Women"/>
    <s v="Street Footwear"/>
    <s v="Illinois"/>
    <s v="Midwest"/>
    <s v="Foot Locker"/>
    <s v="Outlet"/>
    <n v="40"/>
    <n v="23"/>
    <n v="920"/>
  </r>
  <r>
    <s v="TXN-00300"/>
    <s v="15-06-2021"/>
    <n v="2021"/>
    <s v="Jun"/>
    <s v="Q2"/>
    <s v="Women"/>
    <s v="Athletic Footwear"/>
    <s v="Illinois"/>
    <s v="Midwest"/>
    <s v="Foot Locker"/>
    <s v="Outlet"/>
    <n v="45"/>
    <n v="8"/>
    <n v="360"/>
  </r>
  <r>
    <s v="TXN-00301"/>
    <s v="16-06-2021"/>
    <n v="2021"/>
    <s v="Jun"/>
    <s v="Q2"/>
    <s v="Men"/>
    <s v="Apparel"/>
    <s v="Illinois"/>
    <s v="Midwest"/>
    <s v="Foot Locker"/>
    <s v="Outlet"/>
    <n v="60"/>
    <n v="13"/>
    <n v="780"/>
  </r>
  <r>
    <s v="TXN-00302"/>
    <s v="17-06-2021"/>
    <n v="2021"/>
    <s v="Jun"/>
    <s v="Q2"/>
    <s v="Women"/>
    <s v="Apparel"/>
    <s v="Illinois"/>
    <s v="Midwest"/>
    <s v="Foot Locker"/>
    <s v="Outlet"/>
    <n v="50"/>
    <n v="23"/>
    <n v="1150"/>
  </r>
  <r>
    <s v="TXN-00303"/>
    <s v="18-06-2021"/>
    <n v="2021"/>
    <s v="Jun"/>
    <s v="Q2"/>
    <s v="Men"/>
    <s v="Street Footwear"/>
    <s v="Illinois"/>
    <s v="Midwest"/>
    <s v="Foot Locker"/>
    <s v="Outlet"/>
    <n v="50"/>
    <n v="43"/>
    <n v="2150"/>
  </r>
  <r>
    <s v="TXN-00304"/>
    <s v="19-06-2021"/>
    <n v="2021"/>
    <s v="Jun"/>
    <s v="Q2"/>
    <s v="Men"/>
    <s v="Athletic Footwear"/>
    <s v="Illinois"/>
    <s v="Midwest"/>
    <s v="Foot Locker"/>
    <s v="Outlet"/>
    <n v="50"/>
    <n v="15"/>
    <n v="750"/>
  </r>
  <r>
    <s v="TXN-00305"/>
    <s v="20-06-2021"/>
    <n v="2021"/>
    <s v="Jun"/>
    <s v="Q2"/>
    <s v="Women"/>
    <s v="Street Footwear"/>
    <s v="Illinois"/>
    <s v="Midwest"/>
    <s v="Foot Locker"/>
    <s v="Outlet"/>
    <n v="40"/>
    <n v="20"/>
    <n v="800"/>
  </r>
  <r>
    <s v="TXN-00306"/>
    <s v="21-06-2021"/>
    <n v="2021"/>
    <s v="Jun"/>
    <s v="Q2"/>
    <s v="Women"/>
    <s v="Athletic Footwear"/>
    <s v="Illinois"/>
    <s v="Midwest"/>
    <s v="Foot Locker"/>
    <s v="Outlet"/>
    <n v="45"/>
    <n v="8"/>
    <n v="360"/>
  </r>
  <r>
    <s v="TXN-00307"/>
    <s v="22-06-2021"/>
    <n v="2021"/>
    <s v="Jun"/>
    <s v="Q2"/>
    <s v="Men"/>
    <s v="Apparel"/>
    <s v="Illinois"/>
    <s v="Midwest"/>
    <s v="Foot Locker"/>
    <s v="Outlet"/>
    <n v="60"/>
    <n v="10"/>
    <n v="600"/>
  </r>
  <r>
    <s v="TXN-00308"/>
    <s v="23-06-2021"/>
    <n v="2021"/>
    <s v="Jun"/>
    <s v="Q2"/>
    <s v="Women"/>
    <s v="Apparel"/>
    <s v="Illinois"/>
    <s v="Midwest"/>
    <s v="Foot Locker"/>
    <s v="Outlet"/>
    <n v="50"/>
    <n v="24"/>
    <n v="1200"/>
  </r>
  <r>
    <s v="TXN-00309"/>
    <s v="24-06-2021"/>
    <n v="2021"/>
    <s v="Jun"/>
    <s v="Q2"/>
    <s v="Men"/>
    <s v="Street Footwear"/>
    <s v="Illinois"/>
    <s v="Midwest"/>
    <s v="Foot Locker"/>
    <s v="Outlet"/>
    <n v="60"/>
    <n v="50"/>
    <n v="3000"/>
  </r>
  <r>
    <s v="TXN-00310"/>
    <s v="25-06-2021"/>
    <n v="2021"/>
    <s v="Jun"/>
    <s v="Q2"/>
    <s v="Men"/>
    <s v="Athletic Footwear"/>
    <s v="Illinois"/>
    <s v="Midwest"/>
    <s v="Foot Locker"/>
    <s v="Outlet"/>
    <n v="55"/>
    <n v="20"/>
    <n v="1100"/>
  </r>
  <r>
    <s v="TXN-00311"/>
    <s v="26-06-2021"/>
    <n v="2021"/>
    <s v="Jun"/>
    <s v="Q2"/>
    <s v="Women"/>
    <s v="Street Footwear"/>
    <s v="Illinois"/>
    <s v="Midwest"/>
    <s v="Foot Locker"/>
    <s v="Outlet"/>
    <n v="50"/>
    <n v="18"/>
    <n v="900"/>
  </r>
  <r>
    <s v="TXN-00312"/>
    <s v="27-06-2021"/>
    <n v="2021"/>
    <s v="Jun"/>
    <s v="Q2"/>
    <s v="Women"/>
    <s v="Athletic Footwear"/>
    <s v="Illinois"/>
    <s v="Midwest"/>
    <s v="Foot Locker"/>
    <s v="Outlet"/>
    <n v="50"/>
    <n v="9"/>
    <n v="450"/>
  </r>
  <r>
    <s v="TXN-00313"/>
    <s v="28-06-2021"/>
    <n v="2021"/>
    <s v="Jun"/>
    <s v="Q2"/>
    <s v="Men"/>
    <s v="Apparel"/>
    <s v="Illinois"/>
    <s v="Midwest"/>
    <s v="Foot Locker"/>
    <s v="Outlet"/>
    <n v="60"/>
    <n v="9"/>
    <n v="540"/>
  </r>
  <r>
    <s v="TXN-00314"/>
    <s v="29-06-2021"/>
    <n v="2021"/>
    <s v="Jun"/>
    <s v="Q2"/>
    <s v="Women"/>
    <s v="Apparel"/>
    <s v="Illinois"/>
    <s v="Midwest"/>
    <s v="Foot Locker"/>
    <s v="Outlet"/>
    <n v="65"/>
    <n v="25"/>
    <n v="1625"/>
  </r>
  <r>
    <s v="TXN-00315"/>
    <s v="30-06-2021"/>
    <n v="2021"/>
    <s v="Jun"/>
    <s v="Q2"/>
    <s v="Men"/>
    <s v="Street Footwear"/>
    <s v="Illinois"/>
    <s v="Midwest"/>
    <s v="Foot Locker"/>
    <s v="Outlet"/>
    <n v="50"/>
    <n v="50"/>
    <n v="2500"/>
  </r>
  <r>
    <s v="TXN-00316"/>
    <s v="01-07-2021"/>
    <n v="2021"/>
    <s v="Jul"/>
    <s v="Q3"/>
    <s v="Men"/>
    <s v="Athletic Footwear"/>
    <s v="Illinois"/>
    <s v="Midwest"/>
    <s v="Foot Locker"/>
    <s v="Outlet"/>
    <n v="45"/>
    <n v="25"/>
    <n v="1125"/>
  </r>
  <r>
    <s v="TXN-00317"/>
    <s v="02-07-2021"/>
    <n v="2021"/>
    <s v="Jul"/>
    <s v="Q3"/>
    <s v="Women"/>
    <s v="Street Footwear"/>
    <s v="Illinois"/>
    <s v="Midwest"/>
    <s v="Foot Locker"/>
    <s v="Outlet"/>
    <n v="40"/>
    <n v="21"/>
    <n v="840"/>
  </r>
  <r>
    <s v="TXN-00318"/>
    <s v="03-07-2021"/>
    <n v="2021"/>
    <s v="Jul"/>
    <s v="Q3"/>
    <s v="Women"/>
    <s v="Athletic Footwear"/>
    <s v="Illinois"/>
    <s v="Midwest"/>
    <s v="Foot Locker"/>
    <s v="Outlet"/>
    <n v="40"/>
    <n v="18"/>
    <n v="720"/>
  </r>
  <r>
    <s v="TXN-00319"/>
    <s v="04-07-2021"/>
    <n v="2021"/>
    <s v="Jul"/>
    <s v="Q3"/>
    <s v="Men"/>
    <s v="Apparel"/>
    <s v="Illinois"/>
    <s v="Midwest"/>
    <s v="Foot Locker"/>
    <s v="Outlet"/>
    <n v="50"/>
    <n v="22"/>
    <n v="1100"/>
  </r>
  <r>
    <s v="TXN-00320"/>
    <s v="05-07-2021"/>
    <n v="2021"/>
    <s v="Jul"/>
    <s v="Q3"/>
    <s v="Women"/>
    <s v="Apparel"/>
    <s v="Illinois"/>
    <s v="Midwest"/>
    <s v="Foot Locker"/>
    <s v="Outlet"/>
    <n v="55"/>
    <n v="35"/>
    <n v="1925"/>
  </r>
  <r>
    <s v="TXN-00321"/>
    <s v="06-07-2021"/>
    <n v="2021"/>
    <s v="Jul"/>
    <s v="Q3"/>
    <s v="Men"/>
    <s v="Street Footwear"/>
    <s v="Illinois"/>
    <s v="Midwest"/>
    <s v="Foot Locker"/>
    <s v="Outlet"/>
    <n v="50"/>
    <n v="58"/>
    <n v="2900"/>
  </r>
  <r>
    <s v="TXN-00322"/>
    <s v="07-07-2021"/>
    <n v="2021"/>
    <s v="Jul"/>
    <s v="Q3"/>
    <s v="Men"/>
    <s v="Athletic Footwear"/>
    <s v="Illinois"/>
    <s v="Midwest"/>
    <s v="Foot Locker"/>
    <s v="Outlet"/>
    <n v="45"/>
    <n v="33"/>
    <n v="1485"/>
  </r>
  <r>
    <s v="TXN-00323"/>
    <s v="08-07-2021"/>
    <n v="2021"/>
    <s v="Jul"/>
    <s v="Q3"/>
    <s v="Women"/>
    <s v="Street Footwear"/>
    <s v="Illinois"/>
    <s v="Midwest"/>
    <s v="Foot Locker"/>
    <s v="Outlet"/>
    <n v="40"/>
    <n v="25"/>
    <n v="1000"/>
  </r>
  <r>
    <s v="TXN-00324"/>
    <s v="09-07-2021"/>
    <n v="2021"/>
    <s v="Jul"/>
    <s v="Q3"/>
    <s v="Women"/>
    <s v="Athletic Footwear"/>
    <s v="Illinois"/>
    <s v="Midwest"/>
    <s v="Foot Locker"/>
    <s v="Outlet"/>
    <n v="40"/>
    <n v="20"/>
    <n v="800"/>
  </r>
  <r>
    <s v="TXN-00325"/>
    <s v="10-07-2021"/>
    <n v="2021"/>
    <s v="Jul"/>
    <s v="Q3"/>
    <s v="Men"/>
    <s v="Apparel"/>
    <s v="Illinois"/>
    <s v="Midwest"/>
    <s v="Foot Locker"/>
    <s v="Outlet"/>
    <n v="50"/>
    <n v="23"/>
    <n v="1150"/>
  </r>
  <r>
    <s v="TXN-00326"/>
    <s v="11-07-2021"/>
    <n v="2021"/>
    <s v="Jul"/>
    <s v="Q3"/>
    <s v="Women"/>
    <s v="Apparel"/>
    <s v="Illinois"/>
    <s v="Midwest"/>
    <s v="Foot Locker"/>
    <s v="Outlet"/>
    <n v="55"/>
    <n v="42"/>
    <n v="2310"/>
  </r>
  <r>
    <s v="TXN-00327"/>
    <s v="12-07-2021"/>
    <n v="2021"/>
    <s v="Jul"/>
    <s v="Q3"/>
    <s v="Men"/>
    <s v="Street Footwear"/>
    <s v="Illinois"/>
    <s v="Midwest"/>
    <s v="Foot Locker"/>
    <s v="Outlet"/>
    <n v="50"/>
    <n v="55"/>
    <n v="2750"/>
  </r>
  <r>
    <s v="TXN-00328"/>
    <s v="13-07-2021"/>
    <n v="2021"/>
    <s v="Jul"/>
    <s v="Q3"/>
    <s v="Men"/>
    <s v="Athletic Footwear"/>
    <s v="Illinois"/>
    <s v="Midwest"/>
    <s v="Foot Locker"/>
    <s v="Outlet"/>
    <n v="45"/>
    <n v="33"/>
    <n v="1485"/>
  </r>
  <r>
    <s v="TXN-00329"/>
    <s v="14-07-2021"/>
    <n v="2021"/>
    <s v="Jul"/>
    <s v="Q3"/>
    <s v="Women"/>
    <s v="Street Footwear"/>
    <s v="Illinois"/>
    <s v="Midwest"/>
    <s v="Foot Locker"/>
    <s v="Outlet"/>
    <n v="40"/>
    <n v="25"/>
    <n v="1000"/>
  </r>
  <r>
    <s v="TXN-00330"/>
    <s v="15-07-2021"/>
    <n v="2021"/>
    <s v="Jul"/>
    <s v="Q3"/>
    <s v="Women"/>
    <s v="Athletic Footwear"/>
    <s v="Illinois"/>
    <s v="Midwest"/>
    <s v="Foot Locker"/>
    <s v="Outlet"/>
    <n v="40"/>
    <n v="23"/>
    <n v="920"/>
  </r>
  <r>
    <s v="TXN-00331"/>
    <s v="16-07-2021"/>
    <n v="2021"/>
    <s v="Jul"/>
    <s v="Q3"/>
    <s v="Men"/>
    <s v="Apparel"/>
    <s v="Illinois"/>
    <s v="Midwest"/>
    <s v="Foot Locker"/>
    <s v="Outlet"/>
    <n v="50"/>
    <n v="25"/>
    <n v="1250"/>
  </r>
  <r>
    <s v="TXN-00332"/>
    <s v="17-07-2021"/>
    <n v="2021"/>
    <s v="Jul"/>
    <s v="Q3"/>
    <s v="Women"/>
    <s v="Apparel"/>
    <s v="Illinois"/>
    <s v="Midwest"/>
    <s v="Foot Locker"/>
    <s v="Outlet"/>
    <n v="55"/>
    <n v="38"/>
    <n v="2090"/>
  </r>
  <r>
    <s v="TXN-00333"/>
    <s v="18-07-2021"/>
    <n v="2021"/>
    <s v="Jul"/>
    <s v="Q3"/>
    <s v="Men"/>
    <s v="Street Footwear"/>
    <s v="Illinois"/>
    <s v="Midwest"/>
    <s v="Foot Locker"/>
    <s v="Outlet"/>
    <n v="50"/>
    <n v="50"/>
    <n v="2500"/>
  </r>
  <r>
    <s v="TXN-00334"/>
    <s v="19-07-2021"/>
    <n v="2021"/>
    <s v="Jul"/>
    <s v="Q3"/>
    <s v="Men"/>
    <s v="Athletic Footwear"/>
    <s v="Illinois"/>
    <s v="Midwest"/>
    <s v="Foot Locker"/>
    <s v="Outlet"/>
    <n v="45"/>
    <n v="30"/>
    <n v="1350"/>
  </r>
  <r>
    <s v="TXN-00335"/>
    <s v="20-07-2021"/>
    <n v="2021"/>
    <s v="Jul"/>
    <s v="Q3"/>
    <s v="Women"/>
    <s v="Street Footwear"/>
    <s v="Illinois"/>
    <s v="Midwest"/>
    <s v="Foot Locker"/>
    <s v="Outlet"/>
    <n v="40"/>
    <n v="20"/>
    <n v="800"/>
  </r>
  <r>
    <s v="TXN-00336"/>
    <s v="21-07-2021"/>
    <n v="2021"/>
    <s v="Jul"/>
    <s v="Q3"/>
    <s v="Women"/>
    <s v="Athletic Footwear"/>
    <s v="Illinois"/>
    <s v="Midwest"/>
    <s v="Foot Locker"/>
    <s v="Outlet"/>
    <n v="40"/>
    <n v="17"/>
    <n v="680"/>
  </r>
  <r>
    <s v="TXN-00337"/>
    <s v="22-07-2021"/>
    <n v="2021"/>
    <s v="Jul"/>
    <s v="Q3"/>
    <s v="Men"/>
    <s v="Apparel"/>
    <s v="Illinois"/>
    <s v="Midwest"/>
    <s v="Foot Locker"/>
    <s v="Outlet"/>
    <n v="50"/>
    <n v="18"/>
    <n v="900"/>
  </r>
  <r>
    <s v="TXN-00338"/>
    <s v="23-07-2021"/>
    <n v="2021"/>
    <s v="Jul"/>
    <s v="Q3"/>
    <s v="Women"/>
    <s v="Apparel"/>
    <s v="Illinois"/>
    <s v="Midwest"/>
    <s v="Foot Locker"/>
    <s v="Outlet"/>
    <n v="55"/>
    <n v="25"/>
    <n v="1375"/>
  </r>
  <r>
    <s v="TXN-00339"/>
    <s v="24-07-2021"/>
    <n v="2021"/>
    <s v="Jul"/>
    <s v="Q3"/>
    <s v="Men"/>
    <s v="Street Footwear"/>
    <s v="Illinois"/>
    <s v="Midwest"/>
    <s v="Foot Locker"/>
    <s v="Outlet"/>
    <n v="60"/>
    <n v="43"/>
    <n v="2580"/>
  </r>
  <r>
    <s v="TXN-00340"/>
    <s v="25-07-2021"/>
    <n v="2021"/>
    <s v="Jul"/>
    <s v="Q3"/>
    <s v="Men"/>
    <s v="Athletic Footwear"/>
    <s v="Illinois"/>
    <s v="Midwest"/>
    <s v="Foot Locker"/>
    <s v="Outlet"/>
    <n v="50"/>
    <n v="25"/>
    <n v="1250"/>
  </r>
  <r>
    <s v="TXN-00341"/>
    <s v="26-07-2021"/>
    <n v="2021"/>
    <s v="Jul"/>
    <s v="Q3"/>
    <s v="Women"/>
    <s v="Street Footwear"/>
    <s v="Illinois"/>
    <s v="Midwest"/>
    <s v="Foot Locker"/>
    <s v="Outlet"/>
    <n v="50"/>
    <n v="10"/>
    <n v="500"/>
  </r>
  <r>
    <s v="TXN-00342"/>
    <s v="27-07-2021"/>
    <n v="2021"/>
    <s v="Jul"/>
    <s v="Q3"/>
    <s v="Women"/>
    <s v="Athletic Footwear"/>
    <s v="Illinois"/>
    <s v="Midwest"/>
    <s v="Foot Locker"/>
    <s v="Outlet"/>
    <n v="50"/>
    <n v="13"/>
    <n v="650"/>
  </r>
  <r>
    <s v="TXN-00343"/>
    <s v="28-07-2021"/>
    <n v="2021"/>
    <s v="Jul"/>
    <s v="Q3"/>
    <s v="Men"/>
    <s v="Apparel"/>
    <s v="Illinois"/>
    <s v="Midwest"/>
    <s v="Foot Locker"/>
    <s v="Outlet"/>
    <n v="60"/>
    <n v="13"/>
    <n v="780"/>
  </r>
  <r>
    <s v="TXN-00344"/>
    <s v="29-07-2021"/>
    <n v="2021"/>
    <s v="Jul"/>
    <s v="Q3"/>
    <s v="Women"/>
    <s v="Apparel"/>
    <s v="Illinois"/>
    <s v="Midwest"/>
    <s v="Foot Locker"/>
    <s v="Outlet"/>
    <n v="65"/>
    <n v="24"/>
    <n v="1560"/>
  </r>
  <r>
    <s v="TXN-00345"/>
    <s v="30-07-2021"/>
    <n v="2021"/>
    <s v="Jul"/>
    <s v="Q3"/>
    <s v="Men"/>
    <s v="Street Footwear"/>
    <s v="Illinois"/>
    <s v="Midwest"/>
    <s v="Foot Locker"/>
    <s v="Outlet"/>
    <n v="60"/>
    <n v="40"/>
    <n v="2400"/>
  </r>
  <r>
    <s v="TXN-00346"/>
    <s v="31-07-2021"/>
    <n v="2021"/>
    <s v="Jul"/>
    <s v="Q3"/>
    <s v="Men"/>
    <s v="Athletic Footwear"/>
    <s v="Illinois"/>
    <s v="Midwest"/>
    <s v="Foot Locker"/>
    <s v="Outlet"/>
    <n v="50"/>
    <n v="20"/>
    <n v="1000"/>
  </r>
  <r>
    <s v="TXN-00347"/>
    <s v="01-08-2021"/>
    <n v="2021"/>
    <s v="Aug"/>
    <s v="Q3"/>
    <s v="Women"/>
    <s v="Street Footwear"/>
    <s v="Illinois"/>
    <s v="Midwest"/>
    <s v="Foot Locker"/>
    <s v="Outlet"/>
    <n v="50"/>
    <n v="19"/>
    <n v="950"/>
  </r>
  <r>
    <s v="TXN-00348"/>
    <s v="02-08-2021"/>
    <n v="2021"/>
    <s v="Aug"/>
    <s v="Q3"/>
    <s v="Women"/>
    <s v="Athletic Footwear"/>
    <s v="Illinois"/>
    <s v="Midwest"/>
    <s v="Foot Locker"/>
    <s v="Outlet"/>
    <n v="50"/>
    <n v="18"/>
    <n v="900"/>
  </r>
  <r>
    <s v="TXN-00349"/>
    <s v="03-08-2021"/>
    <n v="2021"/>
    <s v="Aug"/>
    <s v="Q3"/>
    <s v="Men"/>
    <s v="Apparel"/>
    <s v="Illinois"/>
    <s v="Midwest"/>
    <s v="Foot Locker"/>
    <s v="Outlet"/>
    <n v="60"/>
    <n v="15"/>
    <n v="900"/>
  </r>
  <r>
    <s v="TXN-00350"/>
    <s v="04-08-2021"/>
    <n v="2021"/>
    <s v="Aug"/>
    <s v="Q3"/>
    <s v="Women"/>
    <s v="Apparel"/>
    <s v="Illinois"/>
    <s v="Midwest"/>
    <s v="Foot Locker"/>
    <s v="Outlet"/>
    <n v="65"/>
    <n v="25"/>
    <n v="1625"/>
  </r>
  <r>
    <s v="TXN-00351"/>
    <s v="05-08-2021"/>
    <n v="2021"/>
    <s v="Aug"/>
    <s v="Q3"/>
    <s v="Men"/>
    <s v="Street Footwear"/>
    <s v="Illinois"/>
    <s v="Midwest"/>
    <s v="Foot Locker"/>
    <s v="Outlet"/>
    <n v="60"/>
    <n v="50"/>
    <n v="3000"/>
  </r>
  <r>
    <s v="TXN-00352"/>
    <s v="06-08-2021"/>
    <n v="2021"/>
    <s v="Aug"/>
    <s v="Q3"/>
    <s v="Men"/>
    <s v="Athletic Footwear"/>
    <s v="Illinois"/>
    <s v="Midwest"/>
    <s v="Foot Locker"/>
    <s v="Outlet"/>
    <n v="50"/>
    <n v="30"/>
    <n v="1500"/>
  </r>
  <r>
    <s v="TXN-00353"/>
    <s v="07-08-2021"/>
    <n v="2021"/>
    <s v="Aug"/>
    <s v="Q3"/>
    <s v="Women"/>
    <s v="Street Footwear"/>
    <s v="Illinois"/>
    <s v="Midwest"/>
    <s v="Foot Locker"/>
    <s v="Outlet"/>
    <n v="50"/>
    <n v="23"/>
    <n v="1150"/>
  </r>
  <r>
    <s v="TXN-00354"/>
    <s v="08-08-2021"/>
    <n v="2021"/>
    <s v="Aug"/>
    <s v="Q3"/>
    <s v="Women"/>
    <s v="Athletic Footwear"/>
    <s v="Illinois"/>
    <s v="Midwest"/>
    <s v="Foot Locker"/>
    <s v="Outlet"/>
    <n v="50"/>
    <n v="20"/>
    <n v="1000"/>
  </r>
  <r>
    <s v="TXN-00355"/>
    <s v="09-08-2021"/>
    <n v="2021"/>
    <s v="Aug"/>
    <s v="Q3"/>
    <s v="Men"/>
    <s v="Apparel"/>
    <s v="Illinois"/>
    <s v="Midwest"/>
    <s v="Foot Locker"/>
    <s v="Outlet"/>
    <n v="60"/>
    <n v="20"/>
    <n v="1200"/>
  </r>
  <r>
    <s v="TXN-00356"/>
    <s v="10-08-2021"/>
    <n v="2021"/>
    <s v="Aug"/>
    <s v="Q3"/>
    <s v="Women"/>
    <s v="Apparel"/>
    <s v="Illinois"/>
    <s v="Midwest"/>
    <s v="Foot Locker"/>
    <s v="Outlet"/>
    <n v="65"/>
    <n v="30"/>
    <n v="1950"/>
  </r>
  <r>
    <s v="TXN-00357"/>
    <s v="11-08-2021"/>
    <n v="2021"/>
    <s v="Aug"/>
    <s v="Q3"/>
    <s v="Men"/>
    <s v="Street Footwear"/>
    <s v="Illinois"/>
    <s v="Midwest"/>
    <s v="Sports Direct"/>
    <s v="Outlet"/>
    <n v="20"/>
    <n v="73"/>
    <n v="1460"/>
  </r>
  <r>
    <s v="TXN-00358"/>
    <s v="12-08-2021"/>
    <n v="2021"/>
    <s v="Aug"/>
    <s v="Q3"/>
    <s v="Men"/>
    <s v="Athletic Footwear"/>
    <s v="Illinois"/>
    <s v="Midwest"/>
    <s v="Sports Direct"/>
    <s v="Outlet"/>
    <n v="30"/>
    <n v="73"/>
    <n v="2190"/>
  </r>
  <r>
    <s v="TXN-00359"/>
    <s v="13-08-2021"/>
    <n v="2021"/>
    <s v="Aug"/>
    <s v="Q3"/>
    <s v="Women"/>
    <s v="Street Footwear"/>
    <s v="Illinois"/>
    <s v="Midwest"/>
    <s v="Sports Direct"/>
    <s v="Outlet"/>
    <n v="30"/>
    <n v="53"/>
    <n v="1590"/>
  </r>
  <r>
    <s v="TXN-00360"/>
    <s v="14-08-2021"/>
    <n v="2021"/>
    <s v="Aug"/>
    <s v="Q3"/>
    <s v="Women"/>
    <s v="Athletic Footwear"/>
    <s v="Illinois"/>
    <s v="Midwest"/>
    <s v="Sports Direct"/>
    <s v="Outlet"/>
    <n v="35"/>
    <n v="53"/>
    <n v="1855"/>
  </r>
  <r>
    <s v="TXN-00361"/>
    <s v="15-08-2021"/>
    <n v="2021"/>
    <s v="Aug"/>
    <s v="Q3"/>
    <s v="Men"/>
    <s v="Apparel"/>
    <s v="Texas"/>
    <s v="South"/>
    <s v="Sports Direct"/>
    <s v="Outlet"/>
    <n v="40"/>
    <n v="38"/>
    <n v="1520"/>
  </r>
  <r>
    <s v="TXN-00362"/>
    <s v="16-08-2021"/>
    <n v="2021"/>
    <s v="Aug"/>
    <s v="Q3"/>
    <s v="Women"/>
    <s v="Apparel"/>
    <s v="Texas"/>
    <s v="South"/>
    <s v="Sports Direct"/>
    <s v="Outlet"/>
    <n v="35"/>
    <n v="53"/>
    <n v="1855"/>
  </r>
  <r>
    <s v="TXN-00363"/>
    <s v="17-08-2021"/>
    <n v="2021"/>
    <s v="Aug"/>
    <s v="Q3"/>
    <s v="Men"/>
    <s v="Street Footwear"/>
    <s v="Texas"/>
    <s v="South"/>
    <s v="Sports Direct"/>
    <s v="Outlet"/>
    <n v="25"/>
    <n v="68"/>
    <n v="1700"/>
  </r>
  <r>
    <s v="TXN-00364"/>
    <s v="18-08-2021"/>
    <n v="2021"/>
    <s v="Aug"/>
    <s v="Q3"/>
    <s v="Men"/>
    <s v="Athletic Footwear"/>
    <s v="Texas"/>
    <s v="South"/>
    <s v="Sports Direct"/>
    <s v="Outlet"/>
    <n v="35"/>
    <n v="65"/>
    <n v="2275"/>
  </r>
  <r>
    <s v="TXN-00365"/>
    <s v="19-08-2021"/>
    <n v="2021"/>
    <s v="Aug"/>
    <s v="Q3"/>
    <s v="Women"/>
    <s v="Street Footwear"/>
    <s v="Texas"/>
    <s v="South"/>
    <s v="Sports Direct"/>
    <s v="Outlet"/>
    <n v="35"/>
    <n v="48"/>
    <n v="1680"/>
  </r>
  <r>
    <s v="TXN-00366"/>
    <s v="20-08-2021"/>
    <n v="2021"/>
    <s v="Aug"/>
    <s v="Q3"/>
    <s v="Women"/>
    <s v="Athletic Footwear"/>
    <s v="Texas"/>
    <s v="South"/>
    <s v="Sports Direct"/>
    <s v="Outlet"/>
    <n v="35"/>
    <n v="43"/>
    <n v="1505"/>
  </r>
  <r>
    <s v="TXN-00367"/>
    <s v="21-08-2021"/>
    <n v="2021"/>
    <s v="Aug"/>
    <s v="Q3"/>
    <s v="Men"/>
    <s v="Apparel"/>
    <s v="Texas"/>
    <s v="South"/>
    <s v="Sports Direct"/>
    <s v="Outlet"/>
    <n v="40"/>
    <n v="30"/>
    <n v="1200"/>
  </r>
  <r>
    <s v="TXN-00368"/>
    <s v="22-08-2021"/>
    <n v="2021"/>
    <s v="Aug"/>
    <s v="Q3"/>
    <s v="Women"/>
    <s v="Apparel"/>
    <s v="Texas"/>
    <s v="South"/>
    <s v="Sports Direct"/>
    <s v="Outlet"/>
    <n v="35"/>
    <n v="50"/>
    <n v="1750"/>
  </r>
  <r>
    <s v="TXN-00369"/>
    <s v="23-08-2021"/>
    <n v="2021"/>
    <s v="Aug"/>
    <s v="Q3"/>
    <s v="Men"/>
    <s v="Street Footwear"/>
    <s v="Texas"/>
    <s v="South"/>
    <s v="Sports Direct"/>
    <s v="Outlet"/>
    <n v="30"/>
    <n v="68"/>
    <n v="2040"/>
  </r>
  <r>
    <s v="TXN-00370"/>
    <s v="24-08-2021"/>
    <n v="2021"/>
    <s v="Aug"/>
    <s v="Q3"/>
    <s v="Men"/>
    <s v="Athletic Footwear"/>
    <s v="Texas"/>
    <s v="South"/>
    <s v="Sports Direct"/>
    <s v="Outlet"/>
    <n v="40"/>
    <n v="68"/>
    <n v="2720"/>
  </r>
  <r>
    <s v="TXN-00371"/>
    <s v="25-08-2021"/>
    <n v="2021"/>
    <s v="Aug"/>
    <s v="Q3"/>
    <s v="Women"/>
    <s v="Street Footwear"/>
    <s v="Texas"/>
    <s v="South"/>
    <s v="Sports Direct"/>
    <s v="Outlet"/>
    <n v="30"/>
    <n v="50"/>
    <n v="1500"/>
  </r>
  <r>
    <s v="TXN-00372"/>
    <s v="26-08-2021"/>
    <n v="2021"/>
    <s v="Aug"/>
    <s v="Q3"/>
    <s v="Women"/>
    <s v="Athletic Footwear"/>
    <s v="Texas"/>
    <s v="South"/>
    <s v="Sports Direct"/>
    <s v="Outlet"/>
    <n v="35"/>
    <n v="35"/>
    <n v="1225"/>
  </r>
  <r>
    <s v="TXN-00373"/>
    <s v="27-08-2021"/>
    <n v="2021"/>
    <s v="Aug"/>
    <s v="Q3"/>
    <s v="Men"/>
    <s v="Apparel"/>
    <s v="Texas"/>
    <s v="South"/>
    <s v="Sports Direct"/>
    <s v="Outlet"/>
    <n v="40"/>
    <n v="28"/>
    <n v="1120"/>
  </r>
  <r>
    <s v="TXN-00374"/>
    <s v="28-08-2021"/>
    <n v="2021"/>
    <s v="Aug"/>
    <s v="Q3"/>
    <s v="Women"/>
    <s v="Apparel"/>
    <s v="Texas"/>
    <s v="South"/>
    <s v="Sports Direct"/>
    <s v="Outlet"/>
    <n v="35"/>
    <n v="45"/>
    <n v="1575"/>
  </r>
  <r>
    <s v="TXN-00375"/>
    <s v="29-08-2021"/>
    <n v="2021"/>
    <s v="Aug"/>
    <s v="Q3"/>
    <s v="Men"/>
    <s v="Street Footwear"/>
    <s v="Texas"/>
    <s v="South"/>
    <s v="Sports Direct"/>
    <s v="Outlet"/>
    <n v="20"/>
    <n v="70"/>
    <n v="1400"/>
  </r>
  <r>
    <s v="TXN-00376"/>
    <s v="30-08-2021"/>
    <n v="2021"/>
    <s v="Aug"/>
    <s v="Q3"/>
    <s v="Men"/>
    <s v="Athletic Footwear"/>
    <s v="Texas"/>
    <s v="South"/>
    <s v="Sports Direct"/>
    <s v="Outlet"/>
    <n v="30"/>
    <n v="70"/>
    <n v="2100"/>
  </r>
  <r>
    <s v="TXN-00377"/>
    <s v="31-08-2021"/>
    <n v="2021"/>
    <s v="Aug"/>
    <s v="Q3"/>
    <s v="Women"/>
    <s v="Street Footwear"/>
    <s v="Texas"/>
    <s v="South"/>
    <s v="Sports Direct"/>
    <s v="Outlet"/>
    <n v="25"/>
    <n v="53"/>
    <n v="1325"/>
  </r>
  <r>
    <s v="TXN-00378"/>
    <s v="01-09-2021"/>
    <n v="2021"/>
    <s v="Sept"/>
    <s v="Q3"/>
    <s v="Women"/>
    <s v="Athletic Footwear"/>
    <s v="Texas"/>
    <s v="South"/>
    <s v="Sports Direct"/>
    <s v="Outlet"/>
    <n v="30"/>
    <n v="44"/>
    <n v="1320"/>
  </r>
  <r>
    <s v="TXN-00379"/>
    <s v="02-09-2021"/>
    <n v="2021"/>
    <s v="Sept"/>
    <s v="Q3"/>
    <s v="Men"/>
    <s v="Apparel"/>
    <s v="Texas"/>
    <s v="South"/>
    <s v="Sports Direct"/>
    <s v="Outlet"/>
    <n v="35"/>
    <n v="33"/>
    <n v="1155"/>
  </r>
  <r>
    <s v="TXN-00380"/>
    <s v="03-09-2021"/>
    <n v="2021"/>
    <s v="Sept"/>
    <s v="Q3"/>
    <s v="Women"/>
    <s v="Apparel"/>
    <s v="Texas"/>
    <s v="South"/>
    <s v="Sports Direct"/>
    <s v="Outlet"/>
    <n v="30"/>
    <n v="59"/>
    <n v="1770"/>
  </r>
  <r>
    <s v="TXN-00381"/>
    <s v="04-09-2021"/>
    <n v="2021"/>
    <s v="Sept"/>
    <s v="Q3"/>
    <s v="Men"/>
    <s v="Street Footwear"/>
    <s v="Texas"/>
    <s v="South"/>
    <s v="Sports Direct"/>
    <s v="Outlet"/>
    <n v="20"/>
    <n v="70"/>
    <n v="1400"/>
  </r>
  <r>
    <s v="TXN-00382"/>
    <s v="05-09-2021"/>
    <n v="2021"/>
    <s v="Sept"/>
    <s v="Q3"/>
    <s v="Men"/>
    <s v="Athletic Footwear"/>
    <s v="Texas"/>
    <s v="South"/>
    <s v="Sports Direct"/>
    <s v="Outlet"/>
    <n v="30"/>
    <n v="78"/>
    <n v="2340"/>
  </r>
  <r>
    <s v="TXN-00383"/>
    <s v="06-09-2021"/>
    <n v="2021"/>
    <s v="Sept"/>
    <s v="Q3"/>
    <s v="Women"/>
    <s v="Street Footwear"/>
    <s v="Texas"/>
    <s v="South"/>
    <s v="Sports Direct"/>
    <s v="Outlet"/>
    <n v="25"/>
    <n v="63"/>
    <n v="1575"/>
  </r>
  <r>
    <s v="TXN-00384"/>
    <s v="07-09-2021"/>
    <n v="2021"/>
    <s v="Sept"/>
    <s v="Q3"/>
    <s v="Women"/>
    <s v="Athletic Footwear"/>
    <s v="Texas"/>
    <s v="South"/>
    <s v="Sports Direct"/>
    <s v="Outlet"/>
    <n v="35"/>
    <n v="55"/>
    <n v="1925"/>
  </r>
  <r>
    <s v="TXN-00385"/>
    <s v="08-09-2021"/>
    <n v="2021"/>
    <s v="Sept"/>
    <s v="Q3"/>
    <s v="Men"/>
    <s v="Apparel"/>
    <s v="Texas"/>
    <s v="South"/>
    <s v="Sports Direct"/>
    <s v="Outlet"/>
    <n v="50"/>
    <n v="45"/>
    <n v="2250"/>
  </r>
  <r>
    <s v="TXN-00386"/>
    <s v="09-09-2021"/>
    <n v="2021"/>
    <s v="Sept"/>
    <s v="Q3"/>
    <s v="Women"/>
    <s v="Apparel"/>
    <s v="Texas"/>
    <s v="South"/>
    <s v="Sports Direct"/>
    <s v="Outlet"/>
    <n v="45"/>
    <n v="83"/>
    <n v="3735"/>
  </r>
  <r>
    <s v="TXN-00387"/>
    <s v="10-09-2021"/>
    <n v="2021"/>
    <s v="Sept"/>
    <s v="Q3"/>
    <s v="Men"/>
    <s v="Street Footwear"/>
    <s v="Texas"/>
    <s v="South"/>
    <s v="Sports Direct"/>
    <s v="Outlet"/>
    <n v="45"/>
    <n v="84"/>
    <n v="3780"/>
  </r>
  <r>
    <s v="TXN-00388"/>
    <s v="11-09-2021"/>
    <n v="2021"/>
    <s v="Sept"/>
    <s v="Q3"/>
    <s v="Men"/>
    <s v="Athletic Footwear"/>
    <s v="Texas"/>
    <s v="South"/>
    <s v="Sports Direct"/>
    <s v="Outlet"/>
    <n v="50"/>
    <n v="76"/>
    <n v="3800"/>
  </r>
  <r>
    <s v="TXN-00389"/>
    <s v="12-09-2021"/>
    <n v="2021"/>
    <s v="Sept"/>
    <s v="Q3"/>
    <s v="Women"/>
    <s v="Street Footwear"/>
    <s v="Texas"/>
    <s v="South"/>
    <s v="Sports Direct"/>
    <s v="Outlet"/>
    <n v="45"/>
    <n v="70"/>
    <n v="3150"/>
  </r>
  <r>
    <s v="TXN-00390"/>
    <s v="13-09-2021"/>
    <n v="2021"/>
    <s v="Sept"/>
    <s v="Q3"/>
    <s v="Women"/>
    <s v="Athletic Footwear"/>
    <s v="Texas"/>
    <s v="South"/>
    <s v="Sports Direct"/>
    <s v="Outlet"/>
    <n v="45"/>
    <n v="60"/>
    <n v="2700"/>
  </r>
  <r>
    <s v="TXN-00391"/>
    <s v="14-09-2021"/>
    <n v="2021"/>
    <s v="Sept"/>
    <s v="Q3"/>
    <s v="Men"/>
    <s v="Apparel"/>
    <s v="Texas"/>
    <s v="South"/>
    <s v="Sports Direct"/>
    <s v="Outlet"/>
    <n v="50"/>
    <n v="50"/>
    <n v="2500"/>
  </r>
  <r>
    <s v="TXN-00392"/>
    <s v="15-09-2021"/>
    <n v="2021"/>
    <s v="Sept"/>
    <s v="Q3"/>
    <s v="Women"/>
    <s v="Apparel"/>
    <s v="Texas"/>
    <s v="South"/>
    <s v="Sports Direct"/>
    <s v="Outlet"/>
    <n v="55"/>
    <n v="88"/>
    <n v="4840"/>
  </r>
  <r>
    <s v="TXN-00393"/>
    <s v="16-09-2021"/>
    <n v="2021"/>
    <s v="Sept"/>
    <s v="Q3"/>
    <s v="Men"/>
    <s v="Street Footwear"/>
    <s v="Texas"/>
    <s v="South"/>
    <s v="Sports Direct"/>
    <s v="Outlet"/>
    <n v="45"/>
    <n v="80"/>
    <n v="3600"/>
  </r>
  <r>
    <s v="TXN-00394"/>
    <s v="17-09-2021"/>
    <n v="2021"/>
    <s v="Sept"/>
    <s v="Q3"/>
    <s v="Men"/>
    <s v="Athletic Footwear"/>
    <s v="Texas"/>
    <s v="South"/>
    <s v="Sports Direct"/>
    <s v="Outlet"/>
    <n v="50"/>
    <n v="88"/>
    <n v="4400"/>
  </r>
  <r>
    <s v="TXN-00395"/>
    <s v="18-09-2021"/>
    <n v="2021"/>
    <s v="Sept"/>
    <s v="Q3"/>
    <s v="Women"/>
    <s v="Street Footwear"/>
    <s v="Texas"/>
    <s v="South"/>
    <s v="Sports Direct"/>
    <s v="Outlet"/>
    <n v="45"/>
    <n v="98"/>
    <n v="4410"/>
  </r>
  <r>
    <s v="TXN-00396"/>
    <s v="19-09-2021"/>
    <n v="2021"/>
    <s v="Sept"/>
    <s v="Q3"/>
    <s v="Women"/>
    <s v="Athletic Footwear"/>
    <s v="Texas"/>
    <s v="South"/>
    <s v="Sports Direct"/>
    <s v="Outlet"/>
    <n v="45"/>
    <n v="58"/>
    <n v="2610"/>
  </r>
  <r>
    <s v="TXN-00397"/>
    <s v="20-09-2021"/>
    <n v="2021"/>
    <s v="Sept"/>
    <s v="Q3"/>
    <s v="Men"/>
    <s v="Apparel"/>
    <s v="Texas"/>
    <s v="South"/>
    <s v="Sports Direct"/>
    <s v="Outlet"/>
    <n v="50"/>
    <n v="58"/>
    <n v="2900"/>
  </r>
  <r>
    <s v="TXN-00398"/>
    <s v="21-09-2021"/>
    <n v="2021"/>
    <s v="Sept"/>
    <s v="Q3"/>
    <s v="Women"/>
    <s v="Apparel"/>
    <s v="Texas"/>
    <s v="South"/>
    <s v="Sports Direct"/>
    <s v="Outlet"/>
    <n v="60"/>
    <n v="81"/>
    <n v="4860"/>
  </r>
  <r>
    <s v="TXN-00399"/>
    <s v="22-09-2021"/>
    <n v="2021"/>
    <s v="Sept"/>
    <s v="Q3"/>
    <s v="Men"/>
    <s v="Street Footwear"/>
    <s v="Texas"/>
    <s v="South"/>
    <s v="Sports Direct"/>
    <s v="Outlet"/>
    <n v="50"/>
    <n v="80"/>
    <n v="4000"/>
  </r>
  <r>
    <s v="TXN-00400"/>
    <s v="23-09-2021"/>
    <n v="2021"/>
    <s v="Sept"/>
    <s v="Q3"/>
    <s v="Men"/>
    <s v="Athletic Footwear"/>
    <s v="Texas"/>
    <s v="South"/>
    <s v="Sports Direct"/>
    <s v="Outlet"/>
    <n v="55"/>
    <n v="80"/>
    <n v="4400"/>
  </r>
  <r>
    <s v="TXN-00401"/>
    <s v="24-09-2021"/>
    <n v="2021"/>
    <s v="Sept"/>
    <s v="Q3"/>
    <s v="Women"/>
    <s v="Street Footwear"/>
    <s v="Texas"/>
    <s v="South"/>
    <s v="Sports Direct"/>
    <s v="Outlet"/>
    <n v="50"/>
    <n v="98"/>
    <n v="4900"/>
  </r>
  <r>
    <s v="TXN-00402"/>
    <s v="25-09-2021"/>
    <n v="2021"/>
    <s v="Sept"/>
    <s v="Q3"/>
    <s v="Women"/>
    <s v="Athletic Footwear"/>
    <s v="Texas"/>
    <s v="South"/>
    <s v="Sports Direct"/>
    <s v="Outlet"/>
    <n v="50"/>
    <n v="48"/>
    <n v="2400"/>
  </r>
  <r>
    <s v="TXN-00403"/>
    <s v="26-09-2021"/>
    <n v="2021"/>
    <s v="Sept"/>
    <s v="Q3"/>
    <s v="Men"/>
    <s v="Apparel"/>
    <s v="Texas"/>
    <s v="South"/>
    <s v="Sports Direct"/>
    <s v="Outlet"/>
    <n v="55"/>
    <n v="48"/>
    <n v="2640"/>
  </r>
  <r>
    <s v="TXN-00404"/>
    <s v="27-09-2021"/>
    <n v="2021"/>
    <s v="Sept"/>
    <s v="Q3"/>
    <s v="Women"/>
    <s v="Apparel"/>
    <s v="Texas"/>
    <s v="South"/>
    <s v="Sports Direct"/>
    <s v="Outlet"/>
    <n v="60"/>
    <n v="78"/>
    <n v="4680"/>
  </r>
  <r>
    <s v="TXN-00405"/>
    <s v="28-09-2021"/>
    <n v="2021"/>
    <s v="Sept"/>
    <s v="Q3"/>
    <s v="Men"/>
    <s v="Street Footwear"/>
    <s v="Texas"/>
    <s v="South"/>
    <s v="Sports Direct"/>
    <s v="Outlet"/>
    <n v="55"/>
    <n v="73"/>
    <n v="4015"/>
  </r>
  <r>
    <s v="TXN-00406"/>
    <s v="29-09-2021"/>
    <n v="2021"/>
    <s v="Sept"/>
    <s v="Q3"/>
    <s v="Men"/>
    <s v="Athletic Footwear"/>
    <s v="Texas"/>
    <s v="South"/>
    <s v="Sports Direct"/>
    <s v="Outlet"/>
    <n v="55"/>
    <n v="72"/>
    <n v="3960"/>
  </r>
  <r>
    <s v="TXN-00407"/>
    <s v="30-09-2021"/>
    <n v="2021"/>
    <s v="Sept"/>
    <s v="Q3"/>
    <s v="Women"/>
    <s v="Street Footwear"/>
    <s v="Texas"/>
    <s v="South"/>
    <s v="Sports Direct"/>
    <s v="Outlet"/>
    <n v="60"/>
    <n v="73"/>
    <n v="4380"/>
  </r>
  <r>
    <s v="TXN-00408"/>
    <s v="01-10-2021"/>
    <n v="2021"/>
    <s v="Oct"/>
    <s v="Q4"/>
    <s v="Women"/>
    <s v="Athletic Footwear"/>
    <s v="Texas"/>
    <s v="South"/>
    <s v="Sports Direct"/>
    <s v="Outlet"/>
    <n v="60"/>
    <n v="45"/>
    <n v="2700"/>
  </r>
  <r>
    <s v="TXN-00409"/>
    <s v="02-10-2021"/>
    <n v="2021"/>
    <s v="Oct"/>
    <s v="Q4"/>
    <s v="Men"/>
    <s v="Apparel"/>
    <s v="Texas"/>
    <s v="South"/>
    <s v="Sports Direct"/>
    <s v="Outlet"/>
    <n v="55"/>
    <n v="45"/>
    <n v="2475"/>
  </r>
  <r>
    <s v="TXN-00410"/>
    <s v="03-10-2021"/>
    <n v="2021"/>
    <s v="Oct"/>
    <s v="Q4"/>
    <s v="Women"/>
    <s v="Apparel"/>
    <s v="Texas"/>
    <s v="South"/>
    <s v="Sports Direct"/>
    <s v="Outlet"/>
    <n v="50"/>
    <n v="68"/>
    <n v="3400"/>
  </r>
  <r>
    <s v="TXN-00411"/>
    <s v="04-10-2021"/>
    <n v="2021"/>
    <s v="Oct"/>
    <s v="Q4"/>
    <s v="Men"/>
    <s v="Street Footwear"/>
    <s v="Texas"/>
    <s v="South"/>
    <s v="Sports Direct"/>
    <s v="Outlet"/>
    <n v="40"/>
    <n v="67"/>
    <n v="2680"/>
  </r>
  <r>
    <s v="TXN-00412"/>
    <s v="05-10-2021"/>
    <n v="2021"/>
    <s v="Oct"/>
    <s v="Q4"/>
    <s v="Men"/>
    <s v="Athletic Footwear"/>
    <s v="Texas"/>
    <s v="South"/>
    <s v="Sports Direct"/>
    <s v="Outlet"/>
    <n v="40"/>
    <n v="63"/>
    <n v="2520"/>
  </r>
  <r>
    <s v="TXN-00413"/>
    <s v="06-10-2021"/>
    <n v="2021"/>
    <s v="Oct"/>
    <s v="Q4"/>
    <s v="Women"/>
    <s v="Street Footwear"/>
    <s v="Texas"/>
    <s v="South"/>
    <s v="Sports Direct"/>
    <s v="Outlet"/>
    <n v="45"/>
    <n v="58"/>
    <n v="2610"/>
  </r>
  <r>
    <s v="TXN-00414"/>
    <s v="07-10-2021"/>
    <n v="2021"/>
    <s v="Oct"/>
    <s v="Q4"/>
    <s v="Women"/>
    <s v="Athletic Footwear"/>
    <s v="Texas"/>
    <s v="South"/>
    <s v="Sports Direct"/>
    <s v="Outlet"/>
    <n v="45"/>
    <n v="40"/>
    <n v="1800"/>
  </r>
  <r>
    <s v="TXN-00415"/>
    <s v="08-10-2021"/>
    <n v="2021"/>
    <s v="Oct"/>
    <s v="Q4"/>
    <s v="Men"/>
    <s v="Apparel"/>
    <s v="Texas"/>
    <s v="South"/>
    <s v="Sports Direct"/>
    <s v="Outlet"/>
    <n v="40"/>
    <n v="36"/>
    <n v="1440"/>
  </r>
  <r>
    <s v="TXN-00416"/>
    <s v="09-10-2021"/>
    <n v="2021"/>
    <s v="Oct"/>
    <s v="Q4"/>
    <s v="Women"/>
    <s v="Apparel"/>
    <s v="Texas"/>
    <s v="South"/>
    <s v="Sports Direct"/>
    <s v="Outlet"/>
    <n v="50"/>
    <n v="58"/>
    <n v="2900"/>
  </r>
  <r>
    <s v="TXN-00417"/>
    <s v="10-10-2021"/>
    <n v="2021"/>
    <s v="Oct"/>
    <s v="Q4"/>
    <s v="Men"/>
    <s v="Street Footwear"/>
    <s v="Texas"/>
    <s v="South"/>
    <s v="Sports Direct"/>
    <s v="Outlet"/>
    <n v="40"/>
    <n v="73"/>
    <n v="2920"/>
  </r>
  <r>
    <s v="TXN-00418"/>
    <s v="11-10-2021"/>
    <n v="2021"/>
    <s v="Oct"/>
    <s v="Q4"/>
    <s v="Men"/>
    <s v="Athletic Footwear"/>
    <s v="Texas"/>
    <s v="South"/>
    <s v="Sports Direct"/>
    <s v="Outlet"/>
    <n v="40"/>
    <n v="73"/>
    <n v="2920"/>
  </r>
  <r>
    <s v="TXN-00419"/>
    <s v="12-10-2021"/>
    <n v="2021"/>
    <s v="Oct"/>
    <s v="Q4"/>
    <s v="Women"/>
    <s v="Street Footwear"/>
    <s v="Texas"/>
    <s v="South"/>
    <s v="Sports Direct"/>
    <s v="Outlet"/>
    <n v="65"/>
    <n v="67"/>
    <n v="4355"/>
  </r>
  <r>
    <s v="TXN-00420"/>
    <s v="13-10-2021"/>
    <n v="2021"/>
    <s v="Oct"/>
    <s v="Q4"/>
    <s v="Women"/>
    <s v="Athletic Footwear"/>
    <s v="Texas"/>
    <s v="South"/>
    <s v="Sports Direct"/>
    <s v="Outlet"/>
    <n v="65"/>
    <n v="47"/>
    <n v="3055"/>
  </r>
  <r>
    <s v="TXN-00421"/>
    <s v="14-10-2021"/>
    <n v="2021"/>
    <s v="Oct"/>
    <s v="Q4"/>
    <s v="Men"/>
    <s v="Apparel"/>
    <s v="Texas"/>
    <s v="South"/>
    <s v="Sports Direct"/>
    <s v="Outlet"/>
    <n v="60"/>
    <n v="43"/>
    <n v="2580"/>
  </r>
  <r>
    <s v="TXN-00422"/>
    <s v="15-10-2021"/>
    <n v="2021"/>
    <s v="Oct"/>
    <s v="Q4"/>
    <s v="Women"/>
    <s v="Apparel"/>
    <s v="Texas"/>
    <s v="South"/>
    <s v="Sports Direct"/>
    <s v="Outlet"/>
    <n v="70"/>
    <n v="68"/>
    <n v="4760"/>
  </r>
  <r>
    <s v="TXN-00423"/>
    <s v="16-10-2021"/>
    <n v="2021"/>
    <s v="Oct"/>
    <s v="Q4"/>
    <s v="Men"/>
    <s v="Street Footwear"/>
    <s v="Texas"/>
    <s v="South"/>
    <s v="Sports Direct"/>
    <s v="Outlet"/>
    <n v="60"/>
    <n v="83"/>
    <n v="4980"/>
  </r>
  <r>
    <s v="TXN-00424"/>
    <s v="17-10-2021"/>
    <n v="2021"/>
    <s v="Oct"/>
    <s v="Q4"/>
    <s v="Men"/>
    <s v="Athletic Footwear"/>
    <s v="Texas"/>
    <s v="South"/>
    <s v="Sports Direct"/>
    <s v="Outlet"/>
    <n v="60"/>
    <n v="83"/>
    <n v="4980"/>
  </r>
  <r>
    <s v="TXN-00425"/>
    <s v="18-10-2021"/>
    <n v="2021"/>
    <s v="Oct"/>
    <s v="Q4"/>
    <s v="Women"/>
    <s v="Street Footwear"/>
    <s v="Texas"/>
    <s v="South"/>
    <s v="Sports Direct"/>
    <s v="Outlet"/>
    <n v="65"/>
    <n v="73"/>
    <n v="4745"/>
  </r>
  <r>
    <s v="TXN-00426"/>
    <s v="19-10-2021"/>
    <n v="2021"/>
    <s v="Oct"/>
    <s v="Q4"/>
    <s v="Women"/>
    <s v="Athletic Footwear"/>
    <s v="Texas"/>
    <s v="South"/>
    <s v="Sports Direct"/>
    <s v="Outlet"/>
    <n v="65"/>
    <n v="58"/>
    <n v="3770"/>
  </r>
  <r>
    <s v="TXN-00427"/>
    <s v="20-10-2021"/>
    <n v="2021"/>
    <s v="Oct"/>
    <s v="Q4"/>
    <s v="Men"/>
    <s v="Apparel"/>
    <s v="Texas"/>
    <s v="South"/>
    <s v="Sports Direct"/>
    <s v="Outlet"/>
    <n v="60"/>
    <n v="49"/>
    <n v="2940"/>
  </r>
  <r>
    <s v="TXN-00428"/>
    <s v="21-10-2021"/>
    <n v="2021"/>
    <s v="Oct"/>
    <s v="Q4"/>
    <s v="Women"/>
    <s v="Apparel"/>
    <s v="Texas"/>
    <s v="South"/>
    <s v="Sports Direct"/>
    <s v="Outlet"/>
    <n v="70"/>
    <n v="78"/>
    <n v="5460"/>
  </r>
  <r>
    <s v="TXN-00429"/>
    <s v="22-10-2021"/>
    <n v="2021"/>
    <s v="Oct"/>
    <s v="Q4"/>
    <s v="Men"/>
    <s v="Street Footwear"/>
    <s v="Texas"/>
    <s v="South"/>
    <s v="Foot Locker"/>
    <s v="Outlet"/>
    <n v="45"/>
    <n v="43"/>
    <n v="1935"/>
  </r>
  <r>
    <s v="TXN-00430"/>
    <s v="23-10-2021"/>
    <n v="2021"/>
    <s v="Oct"/>
    <s v="Q4"/>
    <s v="Men"/>
    <s v="Athletic Footwear"/>
    <s v="Texas"/>
    <s v="South"/>
    <s v="Foot Locker"/>
    <s v="Outlet"/>
    <n v="45"/>
    <n v="23"/>
    <n v="1035"/>
  </r>
  <r>
    <s v="TXN-00431"/>
    <s v="24-10-2021"/>
    <n v="2021"/>
    <s v="Oct"/>
    <s v="Q4"/>
    <s v="Women"/>
    <s v="Street Footwear"/>
    <s v="Texas"/>
    <s v="South"/>
    <s v="Foot Locker"/>
    <s v="Outlet"/>
    <n v="35"/>
    <n v="23"/>
    <n v="805"/>
  </r>
  <r>
    <s v="TXN-00432"/>
    <s v="25-10-2021"/>
    <n v="2021"/>
    <s v="Oct"/>
    <s v="Q4"/>
    <s v="Women"/>
    <s v="Athletic Footwear"/>
    <s v="Texas"/>
    <s v="South"/>
    <s v="Foot Locker"/>
    <s v="Outlet"/>
    <n v="40"/>
    <n v="8"/>
    <n v="320"/>
  </r>
  <r>
    <s v="TXN-00433"/>
    <s v="26-10-2021"/>
    <n v="2021"/>
    <s v="Oct"/>
    <s v="Q4"/>
    <s v="Men"/>
    <s v="Apparel"/>
    <s v="Pennsylvania"/>
    <s v="Northeast"/>
    <s v="Foot Locker"/>
    <s v="Outlet"/>
    <n v="55"/>
    <n v="13"/>
    <n v="715"/>
  </r>
  <r>
    <s v="TXN-00434"/>
    <s v="27-10-2021"/>
    <n v="2021"/>
    <s v="Oct"/>
    <s v="Q4"/>
    <s v="Women"/>
    <s v="Apparel"/>
    <s v="Pennsylvania"/>
    <s v="Northeast"/>
    <s v="Foot Locker"/>
    <s v="Outlet"/>
    <n v="45"/>
    <n v="23"/>
    <n v="1035"/>
  </r>
  <r>
    <s v="TXN-00435"/>
    <s v="28-10-2021"/>
    <n v="2021"/>
    <s v="Oct"/>
    <s v="Q4"/>
    <s v="Men"/>
    <s v="Street Footwear"/>
    <s v="Pennsylvania"/>
    <s v="Northeast"/>
    <s v="Foot Locker"/>
    <s v="Outlet"/>
    <n v="45"/>
    <n v="50"/>
    <n v="2250"/>
  </r>
  <r>
    <s v="TXN-00436"/>
    <s v="29-10-2021"/>
    <n v="2021"/>
    <s v="Oct"/>
    <s v="Q4"/>
    <s v="Men"/>
    <s v="Athletic Footwear"/>
    <s v="Pennsylvania"/>
    <s v="Northeast"/>
    <s v="Foot Locker"/>
    <s v="Outlet"/>
    <n v="45"/>
    <n v="13"/>
    <n v="585"/>
  </r>
  <r>
    <s v="TXN-00437"/>
    <s v="30-10-2021"/>
    <n v="2021"/>
    <s v="Oct"/>
    <s v="Q4"/>
    <s v="Women"/>
    <s v="Street Footwear"/>
    <s v="Pennsylvania"/>
    <s v="Northeast"/>
    <s v="Foot Locker"/>
    <s v="Outlet"/>
    <n v="35"/>
    <n v="17"/>
    <n v="595"/>
  </r>
  <r>
    <s v="TXN-00438"/>
    <s v="31-10-2021"/>
    <n v="2021"/>
    <s v="Oct"/>
    <s v="Q4"/>
    <s v="Women"/>
    <s v="Athletic Footwear"/>
    <s v="Pennsylvania"/>
    <s v="Northeast"/>
    <s v="Foot Locker"/>
    <s v="Outlet"/>
    <n v="40"/>
    <n v="5"/>
    <n v="200"/>
  </r>
  <r>
    <s v="TXN-00439"/>
    <s v="01-11-2021"/>
    <n v="2021"/>
    <s v="Nov"/>
    <s v="Q4"/>
    <s v="Men"/>
    <s v="Apparel"/>
    <s v="Pennsylvania"/>
    <s v="Northeast"/>
    <s v="Foot Locker"/>
    <s v="Outlet"/>
    <n v="55"/>
    <n v="16"/>
    <n v="880"/>
  </r>
  <r>
    <s v="TXN-00440"/>
    <s v="02-11-2021"/>
    <n v="2021"/>
    <s v="Nov"/>
    <s v="Q4"/>
    <s v="Women"/>
    <s v="Apparel"/>
    <s v="Pennsylvania"/>
    <s v="Northeast"/>
    <s v="Foot Locker"/>
    <s v="Outlet"/>
    <n v="45"/>
    <n v="23"/>
    <n v="1035"/>
  </r>
  <r>
    <s v="TXN-00441"/>
    <s v="03-11-2021"/>
    <n v="2021"/>
    <s v="Nov"/>
    <s v="Q4"/>
    <s v="Men"/>
    <s v="Street Footwear"/>
    <s v="Pennsylvania"/>
    <s v="Northeast"/>
    <s v="Foot Locker"/>
    <s v="Outlet"/>
    <n v="50"/>
    <n v="41"/>
    <n v="2050"/>
  </r>
  <r>
    <s v="TXN-00442"/>
    <s v="04-11-2021"/>
    <n v="2021"/>
    <s v="Nov"/>
    <s v="Q4"/>
    <s v="Men"/>
    <s v="Athletic Footwear"/>
    <s v="Pennsylvania"/>
    <s v="Northeast"/>
    <s v="Foot Locker"/>
    <s v="Outlet"/>
    <n v="50"/>
    <n v="15"/>
    <n v="750"/>
  </r>
  <r>
    <s v="TXN-00443"/>
    <s v="05-11-2021"/>
    <n v="2021"/>
    <s v="Nov"/>
    <s v="Q4"/>
    <s v="Women"/>
    <s v="Street Footwear"/>
    <s v="Pennsylvania"/>
    <s v="Northeast"/>
    <s v="Foot Locker"/>
    <s v="Outlet"/>
    <n v="40"/>
    <n v="18"/>
    <n v="720"/>
  </r>
  <r>
    <s v="TXN-00444"/>
    <s v="06-11-2021"/>
    <n v="2021"/>
    <s v="Nov"/>
    <s v="Q4"/>
    <s v="Women"/>
    <s v="Athletic Footwear"/>
    <s v="Pennsylvania"/>
    <s v="Northeast"/>
    <s v="Foot Locker"/>
    <s v="Outlet"/>
    <n v="45"/>
    <n v="6"/>
    <n v="270"/>
  </r>
  <r>
    <s v="TXN-00445"/>
    <s v="07-11-2021"/>
    <n v="2021"/>
    <s v="Nov"/>
    <s v="Q4"/>
    <s v="Men"/>
    <s v="Apparel"/>
    <s v="Pennsylvania"/>
    <s v="Northeast"/>
    <s v="Foot Locker"/>
    <s v="Outlet"/>
    <n v="60"/>
    <n v="8"/>
    <n v="480"/>
  </r>
  <r>
    <s v="TXN-00446"/>
    <s v="08-11-2021"/>
    <n v="2021"/>
    <s v="Nov"/>
    <s v="Q4"/>
    <s v="Women"/>
    <s v="Apparel"/>
    <s v="Pennsylvania"/>
    <s v="Northeast"/>
    <s v="Foot Locker"/>
    <s v="Outlet"/>
    <n v="50"/>
    <n v="18"/>
    <n v="900"/>
  </r>
  <r>
    <s v="TXN-00447"/>
    <s v="09-11-2021"/>
    <n v="2021"/>
    <s v="Nov"/>
    <s v="Q4"/>
    <s v="Men"/>
    <s v="Street Footwear"/>
    <s v="Pennsylvania"/>
    <s v="Northeast"/>
    <s v="Foot Locker"/>
    <s v="Outlet"/>
    <n v="50"/>
    <n v="46"/>
    <n v="2300"/>
  </r>
  <r>
    <s v="TXN-00448"/>
    <s v="10-11-2021"/>
    <n v="2021"/>
    <s v="Nov"/>
    <s v="Q4"/>
    <s v="Men"/>
    <s v="Athletic Footwear"/>
    <s v="Pennsylvania"/>
    <s v="Northeast"/>
    <s v="Foot Locker"/>
    <s v="Outlet"/>
    <n v="50"/>
    <n v="15"/>
    <n v="750"/>
  </r>
  <r>
    <s v="TXN-00449"/>
    <s v="11-11-2021"/>
    <n v="2021"/>
    <s v="Nov"/>
    <s v="Q4"/>
    <s v="Women"/>
    <s v="Street Footwear"/>
    <s v="Pennsylvania"/>
    <s v="Northeast"/>
    <s v="Foot Locker"/>
    <s v="Outlet"/>
    <n v="40"/>
    <n v="19"/>
    <n v="760"/>
  </r>
  <r>
    <s v="TXN-00450"/>
    <s v="12-11-2021"/>
    <n v="2021"/>
    <s v="Nov"/>
    <s v="Q4"/>
    <s v="Women"/>
    <s v="Athletic Footwear"/>
    <s v="Pennsylvania"/>
    <s v="Northeast"/>
    <s v="Foot Locker"/>
    <s v="Outlet"/>
    <n v="45"/>
    <n v="8"/>
    <n v="360"/>
  </r>
  <r>
    <s v="TXN-00451"/>
    <s v="13-11-2021"/>
    <n v="2021"/>
    <s v="Nov"/>
    <s v="Q4"/>
    <s v="Men"/>
    <s v="Apparel"/>
    <s v="Pennsylvania"/>
    <s v="Northeast"/>
    <s v="Foot Locker"/>
    <s v="Outlet"/>
    <n v="60"/>
    <n v="8"/>
    <n v="480"/>
  </r>
  <r>
    <s v="TXN-00452"/>
    <s v="14-11-2021"/>
    <n v="2021"/>
    <s v="Nov"/>
    <s v="Q4"/>
    <s v="Women"/>
    <s v="Apparel"/>
    <s v="Pennsylvania"/>
    <s v="Northeast"/>
    <s v="Foot Locker"/>
    <s v="Outlet"/>
    <n v="50"/>
    <n v="20"/>
    <n v="1000"/>
  </r>
  <r>
    <s v="TXN-00453"/>
    <s v="15-11-2021"/>
    <n v="2021"/>
    <s v="Nov"/>
    <s v="Q4"/>
    <s v="Men"/>
    <s v="Street Footwear"/>
    <s v="Pennsylvania"/>
    <s v="Northeast"/>
    <s v="Foot Locker"/>
    <s v="Outlet"/>
    <n v="60"/>
    <n v="49"/>
    <n v="2940"/>
  </r>
  <r>
    <s v="TXN-00454"/>
    <s v="16-11-2021"/>
    <n v="2021"/>
    <s v="Nov"/>
    <s v="Q4"/>
    <s v="Men"/>
    <s v="Athletic Footwear"/>
    <s v="Pennsylvania"/>
    <s v="Northeast"/>
    <s v="Foot Locker"/>
    <s v="Outlet"/>
    <n v="60"/>
    <n v="18"/>
    <n v="1080"/>
  </r>
  <r>
    <s v="TXN-00455"/>
    <s v="17-11-2021"/>
    <n v="2021"/>
    <s v="Nov"/>
    <s v="Q4"/>
    <s v="Women"/>
    <s v="Street Footwear"/>
    <s v="Pennsylvania"/>
    <s v="Northeast"/>
    <s v="Foot Locker"/>
    <s v="Outlet"/>
    <n v="55"/>
    <n v="15"/>
    <n v="825"/>
  </r>
  <r>
    <s v="TXN-00456"/>
    <s v="18-11-2021"/>
    <n v="2021"/>
    <s v="Nov"/>
    <s v="Q4"/>
    <s v="Women"/>
    <s v="Athletic Footwear"/>
    <s v="Pennsylvania"/>
    <s v="Northeast"/>
    <s v="Foot Locker"/>
    <s v="Outlet"/>
    <n v="55"/>
    <n v="10"/>
    <n v="550"/>
  </r>
  <r>
    <s v="TXN-00457"/>
    <s v="19-11-2021"/>
    <n v="2021"/>
    <s v="Nov"/>
    <s v="Q4"/>
    <s v="Men"/>
    <s v="Apparel"/>
    <s v="Pennsylvania"/>
    <s v="Northeast"/>
    <s v="Foot Locker"/>
    <s v="Outlet"/>
    <n v="65"/>
    <n v="13"/>
    <n v="845"/>
  </r>
  <r>
    <s v="TXN-00458"/>
    <s v="20-11-2021"/>
    <n v="2021"/>
    <s v="Nov"/>
    <s v="Q4"/>
    <s v="Women"/>
    <s v="Apparel"/>
    <s v="Pennsylvania"/>
    <s v="Northeast"/>
    <s v="Foot Locker"/>
    <s v="Outlet"/>
    <n v="70"/>
    <n v="25"/>
    <n v="1750"/>
  </r>
  <r>
    <s v="TXN-00459"/>
    <s v="21-11-2021"/>
    <n v="2021"/>
    <s v="Nov"/>
    <s v="Q4"/>
    <s v="Men"/>
    <s v="Street Footwear"/>
    <s v="Pennsylvania"/>
    <s v="Northeast"/>
    <s v="Foot Locker"/>
    <s v="Outlet"/>
    <n v="65"/>
    <n v="50"/>
    <n v="3250"/>
  </r>
  <r>
    <s v="TXN-00460"/>
    <s v="22-11-2021"/>
    <n v="2021"/>
    <s v="Nov"/>
    <s v="Q4"/>
    <s v="Men"/>
    <s v="Athletic Footwear"/>
    <s v="Pennsylvania"/>
    <s v="Northeast"/>
    <s v="Foot Locker"/>
    <s v="Outlet"/>
    <n v="60"/>
    <n v="21"/>
    <n v="1260"/>
  </r>
  <r>
    <s v="TXN-00461"/>
    <s v="23-11-2021"/>
    <n v="2021"/>
    <s v="Nov"/>
    <s v="Q4"/>
    <s v="Women"/>
    <s v="Street Footwear"/>
    <s v="Pennsylvania"/>
    <s v="Northeast"/>
    <s v="Foot Locker"/>
    <s v="Outlet"/>
    <n v="55"/>
    <n v="20"/>
    <n v="1100"/>
  </r>
  <r>
    <s v="TXN-00462"/>
    <s v="24-11-2021"/>
    <n v="2021"/>
    <s v="Nov"/>
    <s v="Q4"/>
    <s v="Women"/>
    <s v="Athletic Footwear"/>
    <s v="Pennsylvania"/>
    <s v="Northeast"/>
    <s v="Foot Locker"/>
    <s v="Outlet"/>
    <n v="55"/>
    <n v="15"/>
    <n v="825"/>
  </r>
  <r>
    <s v="TXN-00463"/>
    <s v="25-11-2021"/>
    <n v="2021"/>
    <s v="Nov"/>
    <s v="Q4"/>
    <s v="Men"/>
    <s v="Apparel"/>
    <s v="Pennsylvania"/>
    <s v="Northeast"/>
    <s v="Foot Locker"/>
    <s v="Outlet"/>
    <n v="65"/>
    <n v="15"/>
    <n v="975"/>
  </r>
  <r>
    <s v="TXN-00464"/>
    <s v="26-11-2021"/>
    <n v="2021"/>
    <s v="Nov"/>
    <s v="Q4"/>
    <s v="Women"/>
    <s v="Apparel"/>
    <s v="Pennsylvania"/>
    <s v="Northeast"/>
    <s v="Foot Locker"/>
    <s v="Outlet"/>
    <n v="70"/>
    <n v="30"/>
    <n v="2100"/>
  </r>
  <r>
    <s v="TXN-00465"/>
    <s v="27-11-2021"/>
    <n v="2021"/>
    <s v="Nov"/>
    <s v="Q4"/>
    <s v="Men"/>
    <s v="Street Footwear"/>
    <s v="Pennsylvania"/>
    <s v="Northeast"/>
    <s v="Foot Locker"/>
    <s v="Outlet"/>
    <n v="65"/>
    <n v="48"/>
    <n v="3120"/>
  </r>
  <r>
    <s v="TXN-00466"/>
    <s v="28-11-2021"/>
    <n v="2021"/>
    <s v="Nov"/>
    <s v="Q4"/>
    <s v="Men"/>
    <s v="Athletic Footwear"/>
    <s v="Pennsylvania"/>
    <s v="Northeast"/>
    <s v="Foot Locker"/>
    <s v="Outlet"/>
    <n v="60"/>
    <n v="30"/>
    <n v="1800"/>
  </r>
  <r>
    <s v="TXN-00467"/>
    <s v="29-11-2021"/>
    <n v="2021"/>
    <s v="Nov"/>
    <s v="Q4"/>
    <s v="Women"/>
    <s v="Street Footwear"/>
    <s v="Pennsylvania"/>
    <s v="Northeast"/>
    <s v="Foot Locker"/>
    <s v="Outlet"/>
    <n v="55"/>
    <n v="23"/>
    <n v="1265"/>
  </r>
  <r>
    <s v="TXN-00468"/>
    <s v="30-11-2021"/>
    <n v="2021"/>
    <s v="Nov"/>
    <s v="Q4"/>
    <s v="Women"/>
    <s v="Athletic Footwear"/>
    <s v="Pennsylvania"/>
    <s v="Northeast"/>
    <s v="Foot Locker"/>
    <s v="Outlet"/>
    <n v="55"/>
    <n v="18"/>
    <n v="990"/>
  </r>
  <r>
    <s v="TXN-00469"/>
    <s v="01-12-2021"/>
    <n v="2021"/>
    <s v="Dec"/>
    <s v="Q4"/>
    <s v="Men"/>
    <s v="Apparel"/>
    <s v="Pennsylvania"/>
    <s v="Northeast"/>
    <s v="Foot Locker"/>
    <s v="Outlet"/>
    <n v="65"/>
    <n v="20"/>
    <n v="1300"/>
  </r>
  <r>
    <s v="TXN-00470"/>
    <s v="02-12-2021"/>
    <n v="2021"/>
    <s v="Dec"/>
    <s v="Q4"/>
    <s v="Women"/>
    <s v="Apparel"/>
    <s v="Pennsylvania"/>
    <s v="Northeast"/>
    <s v="Foot Locker"/>
    <s v="Outlet"/>
    <n v="70"/>
    <n v="36"/>
    <n v="2520"/>
  </r>
  <r>
    <s v="TXN-00471"/>
    <s v="03-12-2021"/>
    <n v="2021"/>
    <s v="Dec"/>
    <s v="Q4"/>
    <s v="Men"/>
    <s v="Street Footwear"/>
    <s v="Pennsylvania"/>
    <s v="Northeast"/>
    <s v="Foot Locker"/>
    <s v="Outlet"/>
    <n v="65"/>
    <n v="53"/>
    <n v="3445"/>
  </r>
  <r>
    <s v="TXN-00472"/>
    <s v="04-12-2021"/>
    <n v="2021"/>
    <s v="Dec"/>
    <s v="Q4"/>
    <s v="Men"/>
    <s v="Athletic Footwear"/>
    <s v="Pennsylvania"/>
    <s v="Northeast"/>
    <s v="Foot Locker"/>
    <s v="Outlet"/>
    <n v="60"/>
    <n v="30"/>
    <n v="1800"/>
  </r>
  <r>
    <s v="TXN-00473"/>
    <s v="05-12-2021"/>
    <n v="2021"/>
    <s v="Dec"/>
    <s v="Q4"/>
    <s v="Women"/>
    <s v="Street Footwear"/>
    <s v="Pennsylvania"/>
    <s v="Northeast"/>
    <s v="Foot Locker"/>
    <s v="Outlet"/>
    <n v="55"/>
    <n v="23"/>
    <n v="1265"/>
  </r>
  <r>
    <s v="TXN-00474"/>
    <s v="06-12-2021"/>
    <n v="2021"/>
    <s v="Dec"/>
    <s v="Q4"/>
    <s v="Women"/>
    <s v="Athletic Footwear"/>
    <s v="Pennsylvania"/>
    <s v="Northeast"/>
    <s v="Foot Locker"/>
    <s v="Outlet"/>
    <n v="55"/>
    <n v="20"/>
    <n v="1100"/>
  </r>
  <r>
    <s v="TXN-00475"/>
    <s v="07-12-2021"/>
    <n v="2021"/>
    <s v="Dec"/>
    <s v="Q4"/>
    <s v="Men"/>
    <s v="Apparel"/>
    <s v="Pennsylvania"/>
    <s v="Northeast"/>
    <s v="Foot Locker"/>
    <s v="Outlet"/>
    <n v="65"/>
    <n v="18"/>
    <n v="1170"/>
  </r>
  <r>
    <s v="TXN-00476"/>
    <s v="08-12-2021"/>
    <n v="2021"/>
    <s v="Dec"/>
    <s v="Q4"/>
    <s v="Women"/>
    <s v="Apparel"/>
    <s v="Pennsylvania"/>
    <s v="Northeast"/>
    <s v="Foot Locker"/>
    <s v="Outlet"/>
    <n v="70"/>
    <n v="32"/>
    <n v="2240"/>
  </r>
  <r>
    <s v="TXN-00477"/>
    <s v="09-12-2021"/>
    <n v="2021"/>
    <s v="Dec"/>
    <s v="Q4"/>
    <s v="Men"/>
    <s v="Street Footwear"/>
    <s v="Pennsylvania"/>
    <s v="Northeast"/>
    <s v="Foot Locker"/>
    <s v="Outlet"/>
    <n v="65"/>
    <n v="48"/>
    <n v="3120"/>
  </r>
  <r>
    <s v="TXN-00478"/>
    <s v="10-12-2021"/>
    <n v="2021"/>
    <s v="Dec"/>
    <s v="Q4"/>
    <s v="Men"/>
    <s v="Athletic Footwear"/>
    <s v="Pennsylvania"/>
    <s v="Northeast"/>
    <s v="Foot Locker"/>
    <s v="Outlet"/>
    <n v="50"/>
    <n v="28"/>
    <n v="1400"/>
  </r>
  <r>
    <s v="TXN-00479"/>
    <s v="11-12-2021"/>
    <n v="2021"/>
    <s v="Dec"/>
    <s v="Q4"/>
    <s v="Women"/>
    <s v="Street Footwear"/>
    <s v="Pennsylvania"/>
    <s v="Northeast"/>
    <s v="Foot Locker"/>
    <s v="Outlet"/>
    <n v="45"/>
    <n v="20"/>
    <n v="900"/>
  </r>
  <r>
    <s v="TXN-00480"/>
    <s v="12-12-2021"/>
    <n v="2021"/>
    <s v="Dec"/>
    <s v="Q4"/>
    <s v="Women"/>
    <s v="Athletic Footwear"/>
    <s v="Pennsylvania"/>
    <s v="Northeast"/>
    <s v="Foot Locker"/>
    <s v="Outlet"/>
    <n v="45"/>
    <n v="18"/>
    <n v="810"/>
  </r>
  <r>
    <s v="TXN-00481"/>
    <s v="13-12-2021"/>
    <n v="2021"/>
    <s v="Dec"/>
    <s v="Q4"/>
    <s v="Men"/>
    <s v="Apparel"/>
    <s v="Pennsylvania"/>
    <s v="Northeast"/>
    <s v="Foot Locker"/>
    <s v="Outlet"/>
    <n v="55"/>
    <n v="13"/>
    <n v="715"/>
  </r>
  <r>
    <s v="TXN-00482"/>
    <s v="14-12-2021"/>
    <n v="2021"/>
    <s v="Dec"/>
    <s v="Q4"/>
    <s v="Women"/>
    <s v="Apparel"/>
    <s v="Pennsylvania"/>
    <s v="Northeast"/>
    <s v="Foot Locker"/>
    <s v="Outlet"/>
    <n v="60"/>
    <n v="23"/>
    <n v="1380"/>
  </r>
  <r>
    <s v="TXN-00483"/>
    <s v="15-12-2021"/>
    <n v="2021"/>
    <s v="Dec"/>
    <s v="Q4"/>
    <s v="Men"/>
    <s v="Street Footwear"/>
    <s v="Pennsylvania"/>
    <s v="Northeast"/>
    <s v="Foot Locker"/>
    <s v="Outlet"/>
    <n v="60"/>
    <n v="45"/>
    <n v="2700"/>
  </r>
  <r>
    <s v="TXN-00484"/>
    <s v="16-12-2021"/>
    <n v="2021"/>
    <s v="Dec"/>
    <s v="Q4"/>
    <s v="Men"/>
    <s v="Athletic Footwear"/>
    <s v="Pennsylvania"/>
    <s v="Northeast"/>
    <s v="Foot Locker"/>
    <s v="Outlet"/>
    <n v="50"/>
    <n v="27"/>
    <n v="1350"/>
  </r>
  <r>
    <s v="TXN-00485"/>
    <s v="17-12-2021"/>
    <n v="2021"/>
    <s v="Dec"/>
    <s v="Q4"/>
    <s v="Women"/>
    <s v="Street Footwear"/>
    <s v="Pennsylvania"/>
    <s v="Northeast"/>
    <s v="Foot Locker"/>
    <s v="Outlet"/>
    <n v="50"/>
    <n v="13"/>
    <n v="650"/>
  </r>
  <r>
    <s v="TXN-00486"/>
    <s v="18-12-2021"/>
    <n v="2021"/>
    <s v="Dec"/>
    <s v="Q4"/>
    <s v="Women"/>
    <s v="Athletic Footwear"/>
    <s v="Pennsylvania"/>
    <s v="Northeast"/>
    <s v="Foot Locker"/>
    <s v="Outlet"/>
    <n v="50"/>
    <n v="10"/>
    <n v="500"/>
  </r>
  <r>
    <s v="TXN-00487"/>
    <s v="19-12-2021"/>
    <n v="2021"/>
    <s v="Dec"/>
    <s v="Q4"/>
    <s v="Men"/>
    <s v="Apparel"/>
    <s v="Pennsylvania"/>
    <s v="Northeast"/>
    <s v="Foot Locker"/>
    <s v="Outlet"/>
    <n v="60"/>
    <n v="10"/>
    <n v="600"/>
  </r>
  <r>
    <s v="TXN-00488"/>
    <s v="20-12-2021"/>
    <n v="2021"/>
    <s v="Dec"/>
    <s v="Q4"/>
    <s v="Women"/>
    <s v="Apparel"/>
    <s v="Pennsylvania"/>
    <s v="Northeast"/>
    <s v="Foot Locker"/>
    <s v="Outlet"/>
    <n v="65"/>
    <n v="19"/>
    <n v="1235"/>
  </r>
  <r>
    <s v="TXN-00489"/>
    <s v="21-12-2021"/>
    <n v="2021"/>
    <s v="Dec"/>
    <s v="Q4"/>
    <s v="Men"/>
    <s v="Street Footwear"/>
    <s v="Pennsylvania"/>
    <s v="Northeast"/>
    <s v="Foot Locker"/>
    <s v="Outlet"/>
    <n v="70"/>
    <n v="38"/>
    <n v="2660"/>
  </r>
  <r>
    <s v="TXN-00490"/>
    <s v="22-12-2021"/>
    <n v="2021"/>
    <s v="Dec"/>
    <s v="Q4"/>
    <s v="Men"/>
    <s v="Athletic Footwear"/>
    <s v="Pennsylvania"/>
    <s v="Northeast"/>
    <s v="Foot Locker"/>
    <s v="Outlet"/>
    <n v="60"/>
    <n v="20"/>
    <n v="1200"/>
  </r>
  <r>
    <s v="TXN-00491"/>
    <s v="23-12-2021"/>
    <n v="2021"/>
    <s v="Dec"/>
    <s v="Q4"/>
    <s v="Women"/>
    <s v="Street Footwear"/>
    <s v="Pennsylvania"/>
    <s v="Northeast"/>
    <s v="Foot Locker"/>
    <s v="Outlet"/>
    <n v="60"/>
    <n v="20"/>
    <n v="1200"/>
  </r>
  <r>
    <s v="TXN-00492"/>
    <s v="24-12-2021"/>
    <n v="2021"/>
    <s v="Dec"/>
    <s v="Q4"/>
    <s v="Women"/>
    <s v="Athletic Footwear"/>
    <s v="Pennsylvania"/>
    <s v="Northeast"/>
    <s v="Foot Locker"/>
    <s v="Outlet"/>
    <n v="60"/>
    <n v="18"/>
    <n v="1080"/>
  </r>
  <r>
    <s v="TXN-00493"/>
    <s v="25-12-2021"/>
    <n v="2021"/>
    <s v="Dec"/>
    <s v="Q4"/>
    <s v="Men"/>
    <s v="Apparel"/>
    <s v="Pennsylvania"/>
    <s v="Northeast"/>
    <s v="Foot Locker"/>
    <s v="Outlet"/>
    <n v="70"/>
    <n v="11"/>
    <n v="770"/>
  </r>
  <r>
    <s v="TXN-00494"/>
    <s v="26-12-2021"/>
    <n v="2021"/>
    <s v="Dec"/>
    <s v="Q4"/>
    <s v="Women"/>
    <s v="Apparel"/>
    <s v="Pennsylvania"/>
    <s v="Northeast"/>
    <s v="Foot Locker"/>
    <s v="Outlet"/>
    <n v="75"/>
    <n v="25"/>
    <n v="1875"/>
  </r>
  <r>
    <s v="TXN-00495"/>
    <s v="27-12-2021"/>
    <n v="2021"/>
    <s v="Dec"/>
    <s v="Q4"/>
    <s v="Men"/>
    <s v="Street Footwear"/>
    <s v="Pennsylvania"/>
    <s v="Northeast"/>
    <s v="Foot Locker"/>
    <s v="Outlet"/>
    <n v="70"/>
    <n v="53"/>
    <n v="3710"/>
  </r>
  <r>
    <s v="TXN-00496"/>
    <s v="28-12-2021"/>
    <n v="2021"/>
    <s v="Dec"/>
    <s v="Q4"/>
    <s v="Men"/>
    <s v="Athletic Footwear"/>
    <s v="Pennsylvania"/>
    <s v="Northeast"/>
    <s v="Foot Locker"/>
    <s v="Outlet"/>
    <n v="60"/>
    <n v="28"/>
    <n v="1680"/>
  </r>
  <r>
    <s v="TXN-00497"/>
    <s v="29-12-2021"/>
    <n v="2021"/>
    <s v="Dec"/>
    <s v="Q4"/>
    <s v="Women"/>
    <s v="Street Footwear"/>
    <s v="Pennsylvania"/>
    <s v="Northeast"/>
    <s v="Foot Locker"/>
    <s v="Outlet"/>
    <n v="60"/>
    <n v="25"/>
    <n v="1500"/>
  </r>
  <r>
    <s v="TXN-00498"/>
    <s v="30-12-2021"/>
    <n v="2021"/>
    <s v="Dec"/>
    <s v="Q4"/>
    <s v="Women"/>
    <s v="Athletic Footwear"/>
    <s v="Pennsylvania"/>
    <s v="Northeast"/>
    <s v="Foot Locker"/>
    <s v="Outlet"/>
    <n v="60"/>
    <n v="23"/>
    <n v="1380"/>
  </r>
  <r>
    <s v="TXN-00499"/>
    <s v="31-12-2021"/>
    <n v="2021"/>
    <s v="Dec"/>
    <s v="Q4"/>
    <s v="Men"/>
    <s v="Apparel"/>
    <s v="Pennsylvania"/>
    <s v="Northeast"/>
    <s v="Foot Locker"/>
    <s v="Outlet"/>
    <n v="70"/>
    <n v="18"/>
    <n v="1260"/>
  </r>
  <r>
    <s v="TXN-00500"/>
    <s v="01-01-2020"/>
    <n v="2020"/>
    <s v="Jan"/>
    <s v="Q1"/>
    <s v="Women"/>
    <s v="Apparel"/>
    <s v="Pennsylvania"/>
    <s v="Northeast"/>
    <s v="Foot Locker"/>
    <s v="Outlet"/>
    <n v="75"/>
    <n v="28"/>
    <n v="2100"/>
  </r>
  <r>
    <s v="TXN-00501"/>
    <s v="02-01-2020"/>
    <n v="2020"/>
    <s v="Jan"/>
    <s v="Q1"/>
    <s v="Men"/>
    <s v="Street Footwear"/>
    <s v="Pennsylvania"/>
    <s v="Northeast"/>
    <s v="West Gear"/>
    <s v="Outlet"/>
    <n v="35"/>
    <n v="45"/>
    <n v="1575"/>
  </r>
  <r>
    <s v="TXN-00502"/>
    <s v="03-01-2020"/>
    <n v="2020"/>
    <s v="Jan"/>
    <s v="Q1"/>
    <s v="Men"/>
    <s v="Athletic Footwear"/>
    <s v="Pennsylvania"/>
    <s v="Northeast"/>
    <s v="West Gear"/>
    <s v="Outlet"/>
    <n v="45"/>
    <n v="45"/>
    <n v="2025"/>
  </r>
  <r>
    <s v="TXN-00503"/>
    <s v="04-01-2020"/>
    <n v="2020"/>
    <s v="Jan"/>
    <s v="Q1"/>
    <s v="Women"/>
    <s v="Street Footwear"/>
    <s v="Pennsylvania"/>
    <s v="Northeast"/>
    <s v="West Gear"/>
    <s v="Outlet"/>
    <n v="45"/>
    <n v="45"/>
    <n v="2025"/>
  </r>
  <r>
    <s v="TXN-00504"/>
    <s v="05-01-2020"/>
    <n v="2020"/>
    <s v="Jan"/>
    <s v="Q1"/>
    <s v="Women"/>
    <s v="Athletic Footwear"/>
    <s v="Pennsylvania"/>
    <s v="Northeast"/>
    <s v="West Gear"/>
    <s v="Outlet"/>
    <n v="45"/>
    <n v="25"/>
    <n v="1125"/>
  </r>
  <r>
    <s v="TXN-00505"/>
    <s v="06-01-2020"/>
    <n v="2020"/>
    <s v="Jan"/>
    <s v="Q1"/>
    <s v="Men"/>
    <s v="Apparel"/>
    <s v="Nevada"/>
    <s v="West"/>
    <s v="West Gear"/>
    <s v="Outlet"/>
    <n v="50"/>
    <n v="25"/>
    <n v="1250"/>
  </r>
  <r>
    <s v="TXN-00506"/>
    <s v="07-01-2020"/>
    <n v="2020"/>
    <s v="Jan"/>
    <s v="Q1"/>
    <s v="Women"/>
    <s v="Apparel"/>
    <s v="Nevada"/>
    <s v="West"/>
    <s v="West Gear"/>
    <s v="Outlet"/>
    <n v="45"/>
    <n v="48"/>
    <n v="2160"/>
  </r>
  <r>
    <s v="TXN-00507"/>
    <s v="08-01-2020"/>
    <n v="2020"/>
    <s v="Jan"/>
    <s v="Q1"/>
    <s v="Men"/>
    <s v="Street Footwear"/>
    <s v="Nevada"/>
    <s v="West"/>
    <s v="West Gear"/>
    <s v="Outlet"/>
    <n v="35"/>
    <n v="56"/>
    <n v="1960"/>
  </r>
  <r>
    <s v="TXN-00508"/>
    <s v="09-01-2020"/>
    <n v="2020"/>
    <s v="Jan"/>
    <s v="Q1"/>
    <s v="Men"/>
    <s v="Athletic Footwear"/>
    <s v="Nevada"/>
    <s v="West"/>
    <s v="West Gear"/>
    <s v="Outlet"/>
    <n v="45"/>
    <n v="43"/>
    <n v="1935"/>
  </r>
  <r>
    <s v="TXN-00509"/>
    <s v="10-01-2020"/>
    <n v="2020"/>
    <s v="Jan"/>
    <s v="Q1"/>
    <s v="Women"/>
    <s v="Street Footwear"/>
    <s v="Nevada"/>
    <s v="West"/>
    <s v="West Gear"/>
    <s v="Outlet"/>
    <n v="45"/>
    <n v="43"/>
    <n v="1935"/>
  </r>
  <r>
    <s v="TXN-00510"/>
    <s v="11-01-2020"/>
    <n v="2020"/>
    <s v="Jan"/>
    <s v="Q1"/>
    <s v="Women"/>
    <s v="Athletic Footwear"/>
    <s v="Nevada"/>
    <s v="West"/>
    <s v="West Gear"/>
    <s v="Outlet"/>
    <n v="45"/>
    <n v="28"/>
    <n v="1260"/>
  </r>
  <r>
    <s v="TXN-00511"/>
    <s v="12-01-2020"/>
    <n v="2020"/>
    <s v="Jan"/>
    <s v="Q1"/>
    <s v="Men"/>
    <s v="Apparel"/>
    <s v="Nevada"/>
    <s v="West"/>
    <s v="West Gear"/>
    <s v="Outlet"/>
    <n v="50"/>
    <n v="20"/>
    <n v="1000"/>
  </r>
  <r>
    <s v="TXN-00512"/>
    <s v="13-01-2020"/>
    <n v="2020"/>
    <s v="Jan"/>
    <s v="Q1"/>
    <s v="Women"/>
    <s v="Apparel"/>
    <s v="Nevada"/>
    <s v="West"/>
    <s v="West Gear"/>
    <s v="Outlet"/>
    <n v="45"/>
    <n v="45"/>
    <n v="2025"/>
  </r>
  <r>
    <s v="TXN-00513"/>
    <s v="14-01-2020"/>
    <n v="2020"/>
    <s v="Jan"/>
    <s v="Q1"/>
    <s v="Men"/>
    <s v="Street Footwear"/>
    <s v="Nevada"/>
    <s v="West"/>
    <s v="West Gear"/>
    <s v="Outlet"/>
    <n v="45"/>
    <n v="56"/>
    <n v="2520"/>
  </r>
  <r>
    <s v="TXN-00514"/>
    <s v="15-01-2020"/>
    <n v="2020"/>
    <s v="Jan"/>
    <s v="Q1"/>
    <s v="Men"/>
    <s v="Athletic Footwear"/>
    <s v="Nevada"/>
    <s v="West"/>
    <s v="West Gear"/>
    <s v="Outlet"/>
    <n v="55"/>
    <n v="40"/>
    <n v="2200"/>
  </r>
  <r>
    <s v="TXN-00515"/>
    <s v="16-01-2020"/>
    <n v="2020"/>
    <s v="Jan"/>
    <s v="Q1"/>
    <s v="Women"/>
    <s v="Street Footwear"/>
    <s v="Nevada"/>
    <s v="West"/>
    <s v="West Gear"/>
    <s v="Outlet"/>
    <n v="55"/>
    <n v="40"/>
    <n v="2200"/>
  </r>
  <r>
    <s v="TXN-00516"/>
    <s v="17-01-2020"/>
    <n v="2020"/>
    <s v="Jan"/>
    <s v="Q1"/>
    <s v="Women"/>
    <s v="Athletic Footwear"/>
    <s v="Nevada"/>
    <s v="West"/>
    <s v="West Gear"/>
    <s v="Outlet"/>
    <n v="55"/>
    <n v="33"/>
    <n v="1815"/>
  </r>
  <r>
    <s v="TXN-00517"/>
    <s v="18-01-2020"/>
    <n v="2020"/>
    <s v="Jan"/>
    <s v="Q1"/>
    <s v="Men"/>
    <s v="Apparel"/>
    <s v="Nevada"/>
    <s v="West"/>
    <s v="West Gear"/>
    <s v="Outlet"/>
    <n v="60"/>
    <n v="18"/>
    <n v="1080"/>
  </r>
  <r>
    <s v="TXN-00518"/>
    <s v="19-01-2020"/>
    <n v="2020"/>
    <s v="Jan"/>
    <s v="Q1"/>
    <s v="Women"/>
    <s v="Apparel"/>
    <s v="Nevada"/>
    <s v="West"/>
    <s v="West Gear"/>
    <s v="Outlet"/>
    <n v="55"/>
    <n v="40"/>
    <n v="2200"/>
  </r>
  <r>
    <s v="TXN-00519"/>
    <s v="20-01-2020"/>
    <n v="2020"/>
    <s v="Jan"/>
    <s v="Q1"/>
    <s v="Men"/>
    <s v="Street Footwear"/>
    <s v="Nevada"/>
    <s v="West"/>
    <s v="West Gear"/>
    <s v="Outlet"/>
    <n v="60"/>
    <n v="55"/>
    <n v="3300"/>
  </r>
  <r>
    <s v="TXN-00520"/>
    <s v="21-01-2020"/>
    <n v="2020"/>
    <s v="Jan"/>
    <s v="Q1"/>
    <s v="Men"/>
    <s v="Athletic Footwear"/>
    <s v="Nevada"/>
    <s v="West"/>
    <s v="West Gear"/>
    <s v="Outlet"/>
    <n v="65"/>
    <n v="35"/>
    <n v="2275"/>
  </r>
  <r>
    <s v="TXN-00521"/>
    <s v="22-01-2020"/>
    <n v="2020"/>
    <s v="Jan"/>
    <s v="Q1"/>
    <s v="Women"/>
    <s v="Street Footwear"/>
    <s v="Nevada"/>
    <s v="West"/>
    <s v="West Gear"/>
    <s v="Outlet"/>
    <n v="65"/>
    <n v="39"/>
    <n v="2535"/>
  </r>
  <r>
    <s v="TXN-00522"/>
    <s v="23-01-2020"/>
    <n v="2020"/>
    <s v="Jan"/>
    <s v="Q1"/>
    <s v="Women"/>
    <s v="Athletic Footwear"/>
    <s v="Nevada"/>
    <s v="West"/>
    <s v="West Gear"/>
    <s v="Outlet"/>
    <n v="60"/>
    <n v="30"/>
    <n v="1800"/>
  </r>
  <r>
    <s v="TXN-00523"/>
    <s v="24-01-2020"/>
    <n v="2020"/>
    <s v="Jan"/>
    <s v="Q1"/>
    <s v="Men"/>
    <s v="Apparel"/>
    <s v="Nevada"/>
    <s v="West"/>
    <s v="West Gear"/>
    <s v="Outlet"/>
    <n v="65"/>
    <n v="22"/>
    <n v="1430"/>
  </r>
  <r>
    <s v="TXN-00524"/>
    <s v="25-01-2020"/>
    <n v="2020"/>
    <s v="Jan"/>
    <s v="Q1"/>
    <s v="Women"/>
    <s v="Apparel"/>
    <s v="Nevada"/>
    <s v="West"/>
    <s v="West Gear"/>
    <s v="Outlet"/>
    <n v="80"/>
    <n v="35"/>
    <n v="2800"/>
  </r>
  <r>
    <s v="TXN-00525"/>
    <s v="26-01-2020"/>
    <n v="2020"/>
    <s v="Jan"/>
    <s v="Q1"/>
    <s v="Men"/>
    <s v="Street Footwear"/>
    <s v="Nevada"/>
    <s v="West"/>
    <s v="West Gear"/>
    <s v="Outlet"/>
    <n v="60"/>
    <n v="55"/>
    <n v="3300"/>
  </r>
  <r>
    <s v="TXN-00526"/>
    <s v="27-01-2020"/>
    <n v="2020"/>
    <s v="Jan"/>
    <s v="Q1"/>
    <s v="Men"/>
    <s v="Athletic Footwear"/>
    <s v="Nevada"/>
    <s v="West"/>
    <s v="West Gear"/>
    <s v="Outlet"/>
    <n v="65"/>
    <n v="40"/>
    <n v="2600"/>
  </r>
  <r>
    <s v="TXN-00527"/>
    <s v="28-01-2020"/>
    <n v="2020"/>
    <s v="Jan"/>
    <s v="Q1"/>
    <s v="Women"/>
    <s v="Street Footwear"/>
    <s v="Nevada"/>
    <s v="West"/>
    <s v="West Gear"/>
    <s v="Outlet"/>
    <n v="65"/>
    <n v="41"/>
    <n v="2665"/>
  </r>
  <r>
    <s v="TXN-00528"/>
    <s v="29-01-2020"/>
    <n v="2020"/>
    <s v="Jan"/>
    <s v="Q1"/>
    <s v="Women"/>
    <s v="Athletic Footwear"/>
    <s v="Nevada"/>
    <s v="West"/>
    <s v="West Gear"/>
    <s v="Outlet"/>
    <n v="60"/>
    <n v="30"/>
    <n v="1800"/>
  </r>
  <r>
    <s v="TXN-00529"/>
    <s v="30-01-2020"/>
    <n v="2020"/>
    <s v="Jan"/>
    <s v="Q1"/>
    <s v="Men"/>
    <s v="Apparel"/>
    <s v="Nevada"/>
    <s v="West"/>
    <s v="West Gear"/>
    <s v="Outlet"/>
    <n v="65"/>
    <n v="20"/>
    <n v="1300"/>
  </r>
  <r>
    <s v="TXN-00530"/>
    <s v="31-01-2020"/>
    <n v="2020"/>
    <s v="Jan"/>
    <s v="Q1"/>
    <s v="Women"/>
    <s v="Apparel"/>
    <s v="Nevada"/>
    <s v="West"/>
    <s v="West Gear"/>
    <s v="Outlet"/>
    <n v="80"/>
    <n v="45"/>
    <n v="3600"/>
  </r>
  <r>
    <s v="TXN-00531"/>
    <s v="01-02-2020"/>
    <n v="2020"/>
    <s v="Feb"/>
    <s v="Q1"/>
    <s v="Men"/>
    <s v="Street Footwear"/>
    <s v="Nevada"/>
    <s v="West"/>
    <s v="West Gear"/>
    <s v="Outlet"/>
    <n v="60"/>
    <n v="66"/>
    <n v="3960"/>
  </r>
  <r>
    <s v="TXN-00532"/>
    <s v="02-02-2020"/>
    <n v="2020"/>
    <s v="Feb"/>
    <s v="Q1"/>
    <s v="Men"/>
    <s v="Athletic Footwear"/>
    <s v="Nevada"/>
    <s v="West"/>
    <s v="West Gear"/>
    <s v="Outlet"/>
    <n v="65"/>
    <n v="57"/>
    <n v="3705"/>
  </r>
  <r>
    <s v="TXN-00533"/>
    <s v="03-02-2020"/>
    <n v="2020"/>
    <s v="Feb"/>
    <s v="Q1"/>
    <s v="Women"/>
    <s v="Street Footwear"/>
    <s v="Nevada"/>
    <s v="West"/>
    <s v="West Gear"/>
    <s v="Outlet"/>
    <n v="65"/>
    <n v="55"/>
    <n v="3575"/>
  </r>
  <r>
    <s v="TXN-00534"/>
    <s v="04-02-2020"/>
    <n v="2020"/>
    <s v="Feb"/>
    <s v="Q1"/>
    <s v="Women"/>
    <s v="Athletic Footwear"/>
    <s v="Nevada"/>
    <s v="West"/>
    <s v="West Gear"/>
    <s v="Outlet"/>
    <n v="60"/>
    <n v="43"/>
    <n v="2580"/>
  </r>
  <r>
    <s v="TXN-00535"/>
    <s v="05-02-2020"/>
    <n v="2020"/>
    <s v="Feb"/>
    <s v="Q1"/>
    <s v="Men"/>
    <s v="Apparel"/>
    <s v="Nevada"/>
    <s v="West"/>
    <s v="West Gear"/>
    <s v="Outlet"/>
    <n v="65"/>
    <n v="30"/>
    <n v="1950"/>
  </r>
  <r>
    <s v="TXN-00536"/>
    <s v="06-02-2020"/>
    <n v="2020"/>
    <s v="Feb"/>
    <s v="Q1"/>
    <s v="Women"/>
    <s v="Apparel"/>
    <s v="Nevada"/>
    <s v="West"/>
    <s v="West Gear"/>
    <s v="Outlet"/>
    <n v="80"/>
    <n v="60"/>
    <n v="4800"/>
  </r>
  <r>
    <s v="TXN-00537"/>
    <s v="07-02-2020"/>
    <n v="2020"/>
    <s v="Feb"/>
    <s v="Q1"/>
    <s v="Men"/>
    <s v="Street Footwear"/>
    <s v="Nevada"/>
    <s v="West"/>
    <s v="West Gear"/>
    <s v="Outlet"/>
    <n v="60"/>
    <n v="75"/>
    <n v="4500"/>
  </r>
  <r>
    <s v="TXN-00538"/>
    <s v="08-02-2020"/>
    <n v="2020"/>
    <s v="Feb"/>
    <s v="Q1"/>
    <s v="Men"/>
    <s v="Athletic Footwear"/>
    <s v="Nevada"/>
    <s v="West"/>
    <s v="West Gear"/>
    <s v="Outlet"/>
    <n v="65"/>
    <n v="60"/>
    <n v="3900"/>
  </r>
  <r>
    <s v="TXN-00539"/>
    <s v="09-02-2020"/>
    <n v="2020"/>
    <s v="Feb"/>
    <s v="Q1"/>
    <s v="Women"/>
    <s v="Street Footwear"/>
    <s v="Nevada"/>
    <s v="West"/>
    <s v="West Gear"/>
    <s v="In-store"/>
    <n v="65"/>
    <n v="55"/>
    <n v="3575"/>
  </r>
  <r>
    <s v="TXN-00540"/>
    <s v="10-02-2020"/>
    <n v="2020"/>
    <s v="Feb"/>
    <s v="Q1"/>
    <s v="Women"/>
    <s v="Athletic Footwear"/>
    <s v="Nevada"/>
    <s v="West"/>
    <s v="West Gear"/>
    <s v="In-store"/>
    <n v="60"/>
    <n v="45"/>
    <n v="2700"/>
  </r>
  <r>
    <s v="TXN-00541"/>
    <s v="11-02-2020"/>
    <n v="2020"/>
    <s v="Feb"/>
    <s v="Q1"/>
    <s v="Men"/>
    <s v="Apparel"/>
    <s v="Nevada"/>
    <s v="West"/>
    <s v="West Gear"/>
    <s v="In-store"/>
    <n v="65"/>
    <n v="50"/>
    <n v="3250"/>
  </r>
  <r>
    <s v="TXN-00542"/>
    <s v="12-02-2020"/>
    <n v="2020"/>
    <s v="Feb"/>
    <s v="Q1"/>
    <s v="Women"/>
    <s v="Apparel"/>
    <s v="Nevada"/>
    <s v="West"/>
    <s v="West Gear"/>
    <s v="In-store"/>
    <n v="80"/>
    <n v="50"/>
    <n v="4000"/>
  </r>
  <r>
    <s v="TXN-00543"/>
    <s v="13-02-2020"/>
    <n v="2020"/>
    <s v="Feb"/>
    <s v="Q1"/>
    <s v="Men"/>
    <s v="Street Footwear"/>
    <s v="Nevada"/>
    <s v="West"/>
    <s v="West Gear"/>
    <s v="In-store"/>
    <n v="65"/>
    <n v="75"/>
    <n v="4875"/>
  </r>
  <r>
    <s v="TXN-00544"/>
    <s v="14-02-2020"/>
    <n v="2020"/>
    <s v="Feb"/>
    <s v="Q1"/>
    <s v="Men"/>
    <s v="Athletic Footwear"/>
    <s v="Nevada"/>
    <s v="West"/>
    <s v="West Gear"/>
    <s v="In-store"/>
    <n v="70"/>
    <n v="67"/>
    <n v="4690"/>
  </r>
  <r>
    <s v="TXN-00545"/>
    <s v="15-02-2020"/>
    <n v="2020"/>
    <s v="Feb"/>
    <s v="Q1"/>
    <s v="Women"/>
    <s v="Street Footwear"/>
    <s v="Nevada"/>
    <s v="West"/>
    <s v="West Gear"/>
    <s v="In-store"/>
    <n v="65"/>
    <n v="53"/>
    <n v="3445"/>
  </r>
  <r>
    <s v="TXN-00546"/>
    <s v="16-02-2020"/>
    <n v="2020"/>
    <s v="Feb"/>
    <s v="Q1"/>
    <s v="Women"/>
    <s v="Athletic Footwear"/>
    <s v="Nevada"/>
    <s v="West"/>
    <s v="West Gear"/>
    <s v="In-store"/>
    <n v="65"/>
    <n v="50"/>
    <n v="3250"/>
  </r>
  <r>
    <s v="TXN-00547"/>
    <s v="17-02-2020"/>
    <n v="2020"/>
    <s v="Feb"/>
    <s v="Q1"/>
    <s v="Men"/>
    <s v="Apparel"/>
    <s v="Nevada"/>
    <s v="West"/>
    <s v="West Gear"/>
    <s v="In-store"/>
    <n v="75"/>
    <n v="48"/>
    <n v="3600"/>
  </r>
  <r>
    <s v="TXN-00548"/>
    <s v="18-02-2020"/>
    <n v="2020"/>
    <s v="Feb"/>
    <s v="Q1"/>
    <s v="Women"/>
    <s v="Apparel"/>
    <s v="Nevada"/>
    <s v="West"/>
    <s v="West Gear"/>
    <s v="In-store"/>
    <n v="80"/>
    <n v="41"/>
    <n v="3280"/>
  </r>
  <r>
    <s v="TXN-00549"/>
    <s v="19-02-2020"/>
    <n v="2020"/>
    <s v="Feb"/>
    <s v="Q1"/>
    <s v="Men"/>
    <s v="Street Footwear"/>
    <s v="Nevada"/>
    <s v="West"/>
    <s v="West Gear"/>
    <s v="In-store"/>
    <n v="60"/>
    <n v="60"/>
    <n v="3600"/>
  </r>
  <r>
    <s v="TXN-00550"/>
    <s v="20-02-2020"/>
    <n v="2020"/>
    <s v="Feb"/>
    <s v="Q1"/>
    <s v="Men"/>
    <s v="Athletic Footwear"/>
    <s v="Nevada"/>
    <s v="West"/>
    <s v="West Gear"/>
    <s v="In-store"/>
    <n v="65"/>
    <n v="57"/>
    <n v="3705"/>
  </r>
  <r>
    <s v="TXN-00551"/>
    <s v="21-02-2020"/>
    <n v="2020"/>
    <s v="Feb"/>
    <s v="Q1"/>
    <s v="Women"/>
    <s v="Street Footwear"/>
    <s v="Nevada"/>
    <s v="West"/>
    <s v="West Gear"/>
    <s v="In-store"/>
    <n v="60"/>
    <n v="45"/>
    <n v="2700"/>
  </r>
  <r>
    <s v="TXN-00552"/>
    <s v="22-02-2020"/>
    <n v="2020"/>
    <s v="Feb"/>
    <s v="Q1"/>
    <s v="Women"/>
    <s v="Athletic Footwear"/>
    <s v="Nevada"/>
    <s v="West"/>
    <s v="West Gear"/>
    <s v="In-store"/>
    <n v="60"/>
    <n v="42"/>
    <n v="2520"/>
  </r>
  <r>
    <s v="TXN-00553"/>
    <s v="23-02-2020"/>
    <n v="2020"/>
    <s v="Feb"/>
    <s v="Q1"/>
    <s v="Men"/>
    <s v="Apparel"/>
    <s v="Nevada"/>
    <s v="West"/>
    <s v="West Gear"/>
    <s v="In-store"/>
    <n v="70"/>
    <n v="40"/>
    <n v="2800"/>
  </r>
  <r>
    <s v="TXN-00554"/>
    <s v="24-02-2020"/>
    <n v="2020"/>
    <s v="Feb"/>
    <s v="Q1"/>
    <s v="Women"/>
    <s v="Apparel"/>
    <s v="Nevada"/>
    <s v="West"/>
    <s v="West Gear"/>
    <s v="In-store"/>
    <n v="75"/>
    <n v="45"/>
    <n v="3375"/>
  </r>
  <r>
    <s v="TXN-00555"/>
    <s v="25-02-2020"/>
    <n v="2020"/>
    <s v="Feb"/>
    <s v="Q1"/>
    <s v="Men"/>
    <s v="Street Footwear"/>
    <s v="Nevada"/>
    <s v="West"/>
    <s v="West Gear"/>
    <s v="In-store"/>
    <n v="60"/>
    <n v="55"/>
    <n v="3300"/>
  </r>
  <r>
    <s v="TXN-00556"/>
    <s v="26-02-2020"/>
    <n v="2020"/>
    <s v="Feb"/>
    <s v="Q1"/>
    <s v="Men"/>
    <s v="Athletic Footwear"/>
    <s v="Nevada"/>
    <s v="West"/>
    <s v="West Gear"/>
    <s v="In-store"/>
    <n v="65"/>
    <n v="55"/>
    <n v="3575"/>
  </r>
  <r>
    <s v="TXN-00557"/>
    <s v="27-02-2020"/>
    <n v="2020"/>
    <s v="Feb"/>
    <s v="Q1"/>
    <s v="Women"/>
    <s v="Street Footwear"/>
    <s v="Nevada"/>
    <s v="West"/>
    <s v="West Gear"/>
    <s v="In-store"/>
    <n v="60"/>
    <n v="38"/>
    <n v="2280"/>
  </r>
  <r>
    <s v="TXN-00558"/>
    <s v="28-02-2020"/>
    <n v="2020"/>
    <s v="Feb"/>
    <s v="Q1"/>
    <s v="Women"/>
    <s v="Athletic Footwear"/>
    <s v="Nevada"/>
    <s v="West"/>
    <s v="West Gear"/>
    <s v="In-store"/>
    <n v="60"/>
    <n v="35"/>
    <n v="2100"/>
  </r>
  <r>
    <s v="TXN-00559"/>
    <s v="01-03-2020"/>
    <n v="2020"/>
    <s v="Mar"/>
    <s v="Q1"/>
    <s v="Men"/>
    <s v="Apparel"/>
    <s v="Nevada"/>
    <s v="West"/>
    <s v="West Gear"/>
    <s v="In-store"/>
    <n v="70"/>
    <n v="35"/>
    <n v="2450"/>
  </r>
  <r>
    <s v="TXN-00560"/>
    <s v="02-03-2020"/>
    <n v="2020"/>
    <s v="Mar"/>
    <s v="Q1"/>
    <s v="Women"/>
    <s v="Apparel"/>
    <s v="Nevada"/>
    <s v="West"/>
    <s v="West Gear"/>
    <s v="In-store"/>
    <n v="75"/>
    <n v="38"/>
    <n v="2850"/>
  </r>
  <r>
    <s v="TXN-00561"/>
    <s v="03-03-2020"/>
    <n v="2020"/>
    <s v="Mar"/>
    <s v="Q1"/>
    <s v="Men"/>
    <s v="Street Footwear"/>
    <s v="Nevada"/>
    <s v="West"/>
    <s v="West Gear"/>
    <s v="In-store"/>
    <n v="60"/>
    <n v="58"/>
    <n v="3480"/>
  </r>
  <r>
    <s v="TXN-00562"/>
    <s v="04-03-2020"/>
    <n v="2020"/>
    <s v="Mar"/>
    <s v="Q1"/>
    <s v="Men"/>
    <s v="Athletic Footwear"/>
    <s v="Nevada"/>
    <s v="West"/>
    <s v="West Gear"/>
    <s v="In-store"/>
    <n v="65"/>
    <n v="58"/>
    <n v="3770"/>
  </r>
  <r>
    <s v="TXN-00563"/>
    <s v="05-03-2020"/>
    <n v="2020"/>
    <s v="Mar"/>
    <s v="Q1"/>
    <s v="Women"/>
    <s v="Street Footwear"/>
    <s v="Nevada"/>
    <s v="West"/>
    <s v="West Gear"/>
    <s v="In-store"/>
    <n v="60"/>
    <n v="43"/>
    <n v="2580"/>
  </r>
  <r>
    <s v="TXN-00564"/>
    <s v="06-03-2020"/>
    <n v="2020"/>
    <s v="Mar"/>
    <s v="Q1"/>
    <s v="Women"/>
    <s v="Athletic Footwear"/>
    <s v="Nevada"/>
    <s v="West"/>
    <s v="West Gear"/>
    <s v="In-store"/>
    <n v="60"/>
    <n v="40"/>
    <n v="2400"/>
  </r>
  <r>
    <s v="TXN-00565"/>
    <s v="07-03-2020"/>
    <n v="2020"/>
    <s v="Mar"/>
    <s v="Q1"/>
    <s v="Men"/>
    <s v="Apparel"/>
    <s v="Nevada"/>
    <s v="West"/>
    <s v="West Gear"/>
    <s v="In-store"/>
    <n v="70"/>
    <n v="31"/>
    <n v="2170"/>
  </r>
  <r>
    <s v="TXN-00566"/>
    <s v="08-03-2020"/>
    <n v="2020"/>
    <s v="Mar"/>
    <s v="Q1"/>
    <s v="Women"/>
    <s v="Apparel"/>
    <s v="Nevada"/>
    <s v="West"/>
    <s v="West Gear"/>
    <s v="In-store"/>
    <n v="75"/>
    <n v="48"/>
    <n v="3600"/>
  </r>
  <r>
    <s v="TXN-00567"/>
    <s v="09-03-2020"/>
    <n v="2020"/>
    <s v="Mar"/>
    <s v="Q1"/>
    <s v="Men"/>
    <s v="Street Footwear"/>
    <s v="Nevada"/>
    <s v="West"/>
    <s v="West Gear"/>
    <s v="In-store"/>
    <n v="60"/>
    <n v="68"/>
    <n v="4080"/>
  </r>
  <r>
    <s v="TXN-00568"/>
    <s v="10-03-2020"/>
    <n v="2020"/>
    <s v="Mar"/>
    <s v="Q1"/>
    <s v="Men"/>
    <s v="Athletic Footwear"/>
    <s v="Nevada"/>
    <s v="West"/>
    <s v="West Gear"/>
    <s v="In-store"/>
    <n v="65"/>
    <n v="68"/>
    <n v="4420"/>
  </r>
  <r>
    <s v="TXN-00569"/>
    <s v="11-03-2020"/>
    <n v="2020"/>
    <s v="Mar"/>
    <s v="Q1"/>
    <s v="Women"/>
    <s v="Street Footwear"/>
    <s v="Nevada"/>
    <s v="West"/>
    <s v="West Gear"/>
    <s v="In-store"/>
    <n v="60"/>
    <n v="48"/>
    <n v="2880"/>
  </r>
  <r>
    <s v="TXN-00570"/>
    <s v="12-03-2020"/>
    <n v="2020"/>
    <s v="Mar"/>
    <s v="Q1"/>
    <s v="Women"/>
    <s v="Athletic Footwear"/>
    <s v="Nevada"/>
    <s v="West"/>
    <s v="West Gear"/>
    <s v="In-store"/>
    <n v="60"/>
    <n v="48"/>
    <n v="2880"/>
  </r>
  <r>
    <s v="TXN-00571"/>
    <s v="13-03-2020"/>
    <n v="2020"/>
    <s v="Mar"/>
    <s v="Q1"/>
    <s v="Men"/>
    <s v="Apparel"/>
    <s v="Nevada"/>
    <s v="West"/>
    <s v="West Gear"/>
    <s v="In-store"/>
    <n v="70"/>
    <n v="42"/>
    <n v="2940"/>
  </r>
  <r>
    <s v="TXN-00572"/>
    <s v="14-03-2020"/>
    <n v="2020"/>
    <s v="Mar"/>
    <s v="Q1"/>
    <s v="Women"/>
    <s v="Apparel"/>
    <s v="Nevada"/>
    <s v="West"/>
    <s v="West Gear"/>
    <s v="In-store"/>
    <n v="75"/>
    <n v="53"/>
    <n v="3975"/>
  </r>
  <r>
    <s v="TXN-00573"/>
    <s v="15-03-2020"/>
    <n v="2020"/>
    <s v="Mar"/>
    <s v="Q1"/>
    <s v="Men"/>
    <s v="Street Footwear"/>
    <s v="Nevada"/>
    <s v="West"/>
    <s v="West Gear"/>
    <s v="In-store"/>
    <n v="30"/>
    <n v="39"/>
    <n v="1170"/>
  </r>
  <r>
    <s v="TXN-00574"/>
    <s v="16-03-2020"/>
    <n v="2020"/>
    <s v="Mar"/>
    <s v="Q1"/>
    <s v="Men"/>
    <s v="Athletic Footwear"/>
    <s v="Nevada"/>
    <s v="West"/>
    <s v="West Gear"/>
    <s v="In-store"/>
    <n v="40"/>
    <n v="41"/>
    <n v="1640"/>
  </r>
  <r>
    <s v="TXN-00575"/>
    <s v="17-03-2020"/>
    <n v="2020"/>
    <s v="Mar"/>
    <s v="Q1"/>
    <s v="Women"/>
    <s v="Street Footwear"/>
    <s v="Nevada"/>
    <s v="West"/>
    <s v="West Gear"/>
    <s v="In-store"/>
    <n v="40"/>
    <n v="43"/>
    <n v="1720"/>
  </r>
  <r>
    <s v="TXN-00576"/>
    <s v="18-03-2020"/>
    <n v="2020"/>
    <s v="Mar"/>
    <s v="Q1"/>
    <s v="Women"/>
    <s v="Athletic Footwear"/>
    <s v="Nevada"/>
    <s v="West"/>
    <s v="West Gear"/>
    <s v="In-store"/>
    <n v="40"/>
    <n v="25"/>
    <n v="1000"/>
  </r>
  <r>
    <s v="TXN-00577"/>
    <s v="19-03-2020"/>
    <n v="2020"/>
    <s v="Mar"/>
    <s v="Q1"/>
    <s v="Men"/>
    <s v="Apparel"/>
    <s v="Colorado"/>
    <s v="West"/>
    <s v="West Gear"/>
    <s v="In-store"/>
    <n v="45"/>
    <n v="22"/>
    <n v="990"/>
  </r>
  <r>
    <s v="TXN-00578"/>
    <s v="20-03-2020"/>
    <n v="2020"/>
    <s v="Mar"/>
    <s v="Q1"/>
    <s v="Women"/>
    <s v="Apparel"/>
    <s v="Colorado"/>
    <s v="West"/>
    <s v="West Gear"/>
    <s v="In-store"/>
    <n v="40"/>
    <n v="48"/>
    <n v="1920"/>
  </r>
  <r>
    <s v="TXN-00579"/>
    <s v="21-03-2020"/>
    <n v="2020"/>
    <s v="Mar"/>
    <s v="Q1"/>
    <s v="Men"/>
    <s v="Street Footwear"/>
    <s v="Colorado"/>
    <s v="West"/>
    <s v="West Gear"/>
    <s v="In-store"/>
    <n v="30"/>
    <n v="53"/>
    <n v="1590"/>
  </r>
  <r>
    <s v="TXN-00580"/>
    <s v="22-03-2020"/>
    <n v="2020"/>
    <s v="Mar"/>
    <s v="Q1"/>
    <s v="Men"/>
    <s v="Athletic Footwear"/>
    <s v="Colorado"/>
    <s v="West"/>
    <s v="West Gear"/>
    <s v="In-store"/>
    <n v="40"/>
    <n v="47"/>
    <n v="1880"/>
  </r>
  <r>
    <s v="TXN-00581"/>
    <s v="23-03-2020"/>
    <n v="2020"/>
    <s v="Mar"/>
    <s v="Q1"/>
    <s v="Women"/>
    <s v="Street Footwear"/>
    <s v="Colorado"/>
    <s v="West"/>
    <s v="West Gear"/>
    <s v="In-store"/>
    <n v="40"/>
    <n v="46"/>
    <n v="1840"/>
  </r>
  <r>
    <s v="TXN-00582"/>
    <s v="24-03-2020"/>
    <n v="2020"/>
    <s v="Mar"/>
    <s v="Q1"/>
    <s v="Women"/>
    <s v="Athletic Footwear"/>
    <s v="Colorado"/>
    <s v="West"/>
    <s v="West Gear"/>
    <s v="In-store"/>
    <n v="40"/>
    <n v="28"/>
    <n v="1120"/>
  </r>
  <r>
    <s v="TXN-00583"/>
    <s v="25-03-2020"/>
    <n v="2020"/>
    <s v="Mar"/>
    <s v="Q1"/>
    <s v="Men"/>
    <s v="Apparel"/>
    <s v="Colorado"/>
    <s v="West"/>
    <s v="West Gear"/>
    <s v="In-store"/>
    <n v="45"/>
    <n v="20"/>
    <n v="900"/>
  </r>
  <r>
    <s v="TXN-00584"/>
    <s v="26-03-2020"/>
    <n v="2020"/>
    <s v="Mar"/>
    <s v="Q1"/>
    <s v="Women"/>
    <s v="Apparel"/>
    <s v="Colorado"/>
    <s v="West"/>
    <s v="West Gear"/>
    <s v="In-store"/>
    <n v="40"/>
    <n v="43"/>
    <n v="1720"/>
  </r>
  <r>
    <s v="TXN-00585"/>
    <s v="27-03-2020"/>
    <n v="2020"/>
    <s v="Mar"/>
    <s v="Q1"/>
    <s v="Men"/>
    <s v="Street Footwear"/>
    <s v="Colorado"/>
    <s v="West"/>
    <s v="West Gear"/>
    <s v="In-store"/>
    <n v="40"/>
    <n v="55"/>
    <n v="2200"/>
  </r>
  <r>
    <s v="TXN-00586"/>
    <s v="28-03-2020"/>
    <n v="2020"/>
    <s v="Mar"/>
    <s v="Q1"/>
    <s v="Men"/>
    <s v="Athletic Footwear"/>
    <s v="Colorado"/>
    <s v="West"/>
    <s v="West Gear"/>
    <s v="In-store"/>
    <n v="50"/>
    <n v="40"/>
    <n v="2000"/>
  </r>
  <r>
    <s v="TXN-00587"/>
    <s v="29-03-2020"/>
    <n v="2020"/>
    <s v="Mar"/>
    <s v="Q1"/>
    <s v="Women"/>
    <s v="Street Footwear"/>
    <s v="Colorado"/>
    <s v="West"/>
    <s v="West Gear"/>
    <s v="In-store"/>
    <n v="55"/>
    <n v="38"/>
    <n v="2090"/>
  </r>
  <r>
    <s v="TXN-00588"/>
    <s v="30-03-2020"/>
    <n v="2020"/>
    <s v="Mar"/>
    <s v="Q1"/>
    <s v="Women"/>
    <s v="Athletic Footwear"/>
    <s v="Colorado"/>
    <s v="West"/>
    <s v="West Gear"/>
    <s v="In-store"/>
    <n v="55"/>
    <n v="30"/>
    <n v="1650"/>
  </r>
  <r>
    <s v="TXN-00589"/>
    <s v="31-03-2020"/>
    <n v="2020"/>
    <s v="Mar"/>
    <s v="Q1"/>
    <s v="Men"/>
    <s v="Apparel"/>
    <s v="Colorado"/>
    <s v="West"/>
    <s v="West Gear"/>
    <s v="In-store"/>
    <n v="60"/>
    <n v="15"/>
    <n v="900"/>
  </r>
  <r>
    <s v="TXN-00590"/>
    <s v="01-04-2020"/>
    <n v="2020"/>
    <s v="Apr"/>
    <s v="Q2"/>
    <s v="Women"/>
    <s v="Apparel"/>
    <s v="Colorado"/>
    <s v="West"/>
    <s v="West Gear"/>
    <s v="In-store"/>
    <n v="55"/>
    <n v="35"/>
    <n v="1925"/>
  </r>
  <r>
    <s v="TXN-00591"/>
    <s v="02-04-2020"/>
    <n v="2020"/>
    <s v="Apr"/>
    <s v="Q2"/>
    <s v="Men"/>
    <s v="Street Footwear"/>
    <s v="Colorado"/>
    <s v="West"/>
    <s v="West Gear"/>
    <s v="In-store"/>
    <n v="60"/>
    <n v="57"/>
    <n v="3420"/>
  </r>
  <r>
    <s v="TXN-00592"/>
    <s v="03-04-2020"/>
    <n v="2020"/>
    <s v="Apr"/>
    <s v="Q2"/>
    <s v="Men"/>
    <s v="Athletic Footwear"/>
    <s v="Colorado"/>
    <s v="West"/>
    <s v="West Gear"/>
    <s v="In-store"/>
    <n v="65"/>
    <n v="33"/>
    <n v="2145"/>
  </r>
  <r>
    <s v="TXN-00593"/>
    <s v="04-04-2020"/>
    <n v="2020"/>
    <s v="Apr"/>
    <s v="Q2"/>
    <s v="Women"/>
    <s v="Street Footwear"/>
    <s v="Colorado"/>
    <s v="West"/>
    <s v="West Gear"/>
    <s v="In-store"/>
    <n v="65"/>
    <n v="38"/>
    <n v="2470"/>
  </r>
  <r>
    <s v="TXN-00594"/>
    <s v="05-04-2020"/>
    <n v="2020"/>
    <s v="Apr"/>
    <s v="Q2"/>
    <s v="Women"/>
    <s v="Athletic Footwear"/>
    <s v="Colorado"/>
    <s v="West"/>
    <s v="West Gear"/>
    <s v="In-store"/>
    <n v="60"/>
    <n v="28"/>
    <n v="1680"/>
  </r>
  <r>
    <s v="TXN-00595"/>
    <s v="06-04-2020"/>
    <n v="2020"/>
    <s v="Apr"/>
    <s v="Q2"/>
    <s v="Men"/>
    <s v="Apparel"/>
    <s v="Colorado"/>
    <s v="West"/>
    <s v="West Gear"/>
    <s v="In-store"/>
    <n v="65"/>
    <n v="14"/>
    <n v="910"/>
  </r>
  <r>
    <s v="TXN-00596"/>
    <s v="07-04-2020"/>
    <n v="2020"/>
    <s v="Apr"/>
    <s v="Q2"/>
    <s v="Women"/>
    <s v="Apparel"/>
    <s v="Colorado"/>
    <s v="West"/>
    <s v="West Gear"/>
    <s v="In-store"/>
    <n v="80"/>
    <n v="33"/>
    <n v="2640"/>
  </r>
  <r>
    <s v="TXN-00597"/>
    <s v="08-04-2020"/>
    <n v="2020"/>
    <s v="Apr"/>
    <s v="Q2"/>
    <s v="Men"/>
    <s v="Street Footwear"/>
    <s v="Colorado"/>
    <s v="West"/>
    <s v="West Gear"/>
    <s v="In-store"/>
    <n v="60"/>
    <n v="53"/>
    <n v="3180"/>
  </r>
  <r>
    <s v="TXN-00598"/>
    <s v="09-04-2020"/>
    <n v="2020"/>
    <s v="Apr"/>
    <s v="Q2"/>
    <s v="Men"/>
    <s v="Athletic Footwear"/>
    <s v="Colorado"/>
    <s v="West"/>
    <s v="West Gear"/>
    <s v="In-store"/>
    <n v="65"/>
    <n v="38"/>
    <n v="2470"/>
  </r>
  <r>
    <s v="TXN-00599"/>
    <s v="10-04-2020"/>
    <n v="2020"/>
    <s v="Apr"/>
    <s v="Q2"/>
    <s v="Women"/>
    <s v="Street Footwear"/>
    <s v="Colorado"/>
    <s v="West"/>
    <s v="West Gear"/>
    <s v="In-store"/>
    <n v="65"/>
    <n v="38"/>
    <n v="2470"/>
  </r>
  <r>
    <s v="TXN-00600"/>
    <s v="11-04-2020"/>
    <n v="2020"/>
    <s v="Apr"/>
    <s v="Q2"/>
    <s v="Women"/>
    <s v="Athletic Footwear"/>
    <s v="Colorado"/>
    <s v="West"/>
    <s v="West Gear"/>
    <s v="In-store"/>
    <n v="60"/>
    <n v="28"/>
    <n v="1680"/>
  </r>
  <r>
    <s v="TXN-00601"/>
    <s v="12-04-2020"/>
    <n v="2020"/>
    <s v="Apr"/>
    <s v="Q2"/>
    <s v="Men"/>
    <s v="Apparel"/>
    <s v="Colorado"/>
    <s v="West"/>
    <s v="West Gear"/>
    <s v="In-store"/>
    <n v="65"/>
    <n v="18"/>
    <n v="1170"/>
  </r>
  <r>
    <s v="TXN-00602"/>
    <s v="13-04-2020"/>
    <n v="2020"/>
    <s v="Apr"/>
    <s v="Q2"/>
    <s v="Women"/>
    <s v="Apparel"/>
    <s v="Colorado"/>
    <s v="West"/>
    <s v="West Gear"/>
    <s v="In-store"/>
    <n v="80"/>
    <n v="48"/>
    <n v="3840"/>
  </r>
  <r>
    <s v="TXN-00603"/>
    <s v="14-04-2020"/>
    <n v="2020"/>
    <s v="Apr"/>
    <s v="Q2"/>
    <s v="Men"/>
    <s v="Street Footwear"/>
    <s v="Colorado"/>
    <s v="West"/>
    <s v="West Gear"/>
    <s v="In-store"/>
    <n v="60"/>
    <n v="73"/>
    <n v="4380"/>
  </r>
  <r>
    <s v="TXN-00604"/>
    <s v="15-04-2020"/>
    <n v="2020"/>
    <s v="Apr"/>
    <s v="Q2"/>
    <s v="Men"/>
    <s v="Athletic Footwear"/>
    <s v="Colorado"/>
    <s v="West"/>
    <s v="West Gear"/>
    <s v="In-store"/>
    <n v="65"/>
    <n v="54"/>
    <n v="3510"/>
  </r>
  <r>
    <s v="TXN-00605"/>
    <s v="16-04-2020"/>
    <n v="2020"/>
    <s v="Apr"/>
    <s v="Q2"/>
    <s v="Women"/>
    <s v="Street Footwear"/>
    <s v="Colorado"/>
    <s v="West"/>
    <s v="West Gear"/>
    <s v="In-store"/>
    <n v="65"/>
    <n v="58"/>
    <n v="3770"/>
  </r>
  <r>
    <s v="TXN-00606"/>
    <s v="17-04-2020"/>
    <n v="2020"/>
    <s v="Apr"/>
    <s v="Q2"/>
    <s v="Women"/>
    <s v="Athletic Footwear"/>
    <s v="Colorado"/>
    <s v="West"/>
    <s v="West Gear"/>
    <s v="In-store"/>
    <n v="65"/>
    <n v="45"/>
    <n v="2925"/>
  </r>
  <r>
    <s v="TXN-00607"/>
    <s v="18-04-2020"/>
    <n v="2020"/>
    <s v="Apr"/>
    <s v="Q2"/>
    <s v="Men"/>
    <s v="Apparel"/>
    <s v="Colorado"/>
    <s v="West"/>
    <s v="West Gear"/>
    <s v="In-store"/>
    <n v="70"/>
    <n v="33"/>
    <n v="2310"/>
  </r>
  <r>
    <s v="TXN-00608"/>
    <s v="19-04-2020"/>
    <n v="2020"/>
    <s v="Apr"/>
    <s v="Q2"/>
    <s v="Women"/>
    <s v="Apparel"/>
    <s v="Colorado"/>
    <s v="West"/>
    <s v="West Gear"/>
    <s v="In-store"/>
    <n v="85"/>
    <n v="63"/>
    <n v="5355"/>
  </r>
  <r>
    <s v="TXN-00609"/>
    <s v="20-04-2020"/>
    <n v="2020"/>
    <s v="Apr"/>
    <s v="Q2"/>
    <s v="Men"/>
    <s v="Street Footwear"/>
    <s v="Colorado"/>
    <s v="West"/>
    <s v="West Gear"/>
    <s v="In-store"/>
    <n v="65"/>
    <n v="81"/>
    <n v="5265"/>
  </r>
  <r>
    <s v="TXN-00610"/>
    <s v="21-04-2020"/>
    <n v="2020"/>
    <s v="Apr"/>
    <s v="Q2"/>
    <s v="Men"/>
    <s v="Athletic Footwear"/>
    <s v="Colorado"/>
    <s v="West"/>
    <s v="West Gear"/>
    <s v="In-store"/>
    <n v="70"/>
    <n v="63"/>
    <n v="4410"/>
  </r>
  <r>
    <s v="TXN-00611"/>
    <s v="22-04-2020"/>
    <n v="2020"/>
    <s v="Apr"/>
    <s v="Q2"/>
    <s v="Women"/>
    <s v="Street Footwear"/>
    <s v="Colorado"/>
    <s v="West"/>
    <s v="West Gear"/>
    <s v="In-store"/>
    <n v="70"/>
    <n v="58"/>
    <n v="4060"/>
  </r>
  <r>
    <s v="TXN-00612"/>
    <s v="23-04-2020"/>
    <n v="2020"/>
    <s v="Apr"/>
    <s v="Q2"/>
    <s v="Women"/>
    <s v="Athletic Footwear"/>
    <s v="Colorado"/>
    <s v="West"/>
    <s v="West Gear"/>
    <s v="In-store"/>
    <n v="65"/>
    <n v="48"/>
    <n v="3120"/>
  </r>
  <r>
    <s v="TXN-00613"/>
    <s v="24-04-2020"/>
    <n v="2020"/>
    <s v="Apr"/>
    <s v="Q2"/>
    <s v="Men"/>
    <s v="Apparel"/>
    <s v="Colorado"/>
    <s v="West"/>
    <s v="West Gear"/>
    <s v="In-store"/>
    <n v="70"/>
    <n v="53"/>
    <n v="3710"/>
  </r>
  <r>
    <s v="TXN-00614"/>
    <s v="25-04-2020"/>
    <n v="2020"/>
    <s v="Apr"/>
    <s v="Q2"/>
    <s v="Women"/>
    <s v="Apparel"/>
    <s v="Colorado"/>
    <s v="West"/>
    <s v="West Gear"/>
    <s v="In-store"/>
    <n v="85"/>
    <n v="53"/>
    <n v="4505"/>
  </r>
  <r>
    <s v="TXN-00615"/>
    <s v="26-04-2020"/>
    <n v="2020"/>
    <s v="Apr"/>
    <s v="Q2"/>
    <s v="Men"/>
    <s v="Street Footwear"/>
    <s v="Colorado"/>
    <s v="West"/>
    <s v="West Gear"/>
    <s v="In-store"/>
    <n v="70"/>
    <n v="73"/>
    <n v="5110"/>
  </r>
  <r>
    <s v="TXN-00616"/>
    <s v="27-04-2020"/>
    <n v="2020"/>
    <s v="Apr"/>
    <s v="Q2"/>
    <s v="Men"/>
    <s v="Athletic Footwear"/>
    <s v="Colorado"/>
    <s v="West"/>
    <s v="West Gear"/>
    <s v="In-store"/>
    <n v="75"/>
    <n v="68"/>
    <n v="5100"/>
  </r>
  <r>
    <s v="TXN-00617"/>
    <s v="28-04-2020"/>
    <n v="2020"/>
    <s v="Apr"/>
    <s v="Q2"/>
    <s v="Women"/>
    <s v="Street Footwear"/>
    <s v="Colorado"/>
    <s v="West"/>
    <s v="West Gear"/>
    <s v="In-store"/>
    <n v="70"/>
    <n v="51"/>
    <n v="3570"/>
  </r>
  <r>
    <s v="TXN-00618"/>
    <s v="29-04-2020"/>
    <n v="2020"/>
    <s v="Apr"/>
    <s v="Q2"/>
    <s v="Women"/>
    <s v="Athletic Footwear"/>
    <s v="Colorado"/>
    <s v="West"/>
    <s v="West Gear"/>
    <s v="In-store"/>
    <n v="70"/>
    <n v="50"/>
    <n v="3500"/>
  </r>
  <r>
    <s v="TXN-00619"/>
    <s v="30-04-2020"/>
    <n v="2020"/>
    <s v="Apr"/>
    <s v="Q2"/>
    <s v="Men"/>
    <s v="Apparel"/>
    <s v="Colorado"/>
    <s v="West"/>
    <s v="West Gear"/>
    <s v="In-store"/>
    <n v="75"/>
    <n v="50"/>
    <n v="3750"/>
  </r>
  <r>
    <s v="TXN-00620"/>
    <s v="01-05-2020"/>
    <n v="2020"/>
    <s v="May"/>
    <s v="Q2"/>
    <s v="Women"/>
    <s v="Apparel"/>
    <s v="Colorado"/>
    <s v="West"/>
    <s v="West Gear"/>
    <s v="In-store"/>
    <n v="80"/>
    <n v="45"/>
    <n v="3600"/>
  </r>
  <r>
    <s v="TXN-00621"/>
    <s v="02-05-2020"/>
    <n v="2020"/>
    <s v="May"/>
    <s v="Q2"/>
    <s v="Men"/>
    <s v="Street Footwear"/>
    <s v="Colorado"/>
    <s v="West"/>
    <s v="West Gear"/>
    <s v="In-store"/>
    <n v="65"/>
    <n v="60"/>
    <n v="3900"/>
  </r>
  <r>
    <s v="TXN-00622"/>
    <s v="03-05-2020"/>
    <n v="2020"/>
    <s v="May"/>
    <s v="Q2"/>
    <s v="Men"/>
    <s v="Athletic Footwear"/>
    <s v="Colorado"/>
    <s v="West"/>
    <s v="West Gear"/>
    <s v="In-store"/>
    <n v="70"/>
    <n v="60"/>
    <n v="4200"/>
  </r>
  <r>
    <s v="TXN-00623"/>
    <s v="04-05-2020"/>
    <n v="2020"/>
    <s v="May"/>
    <s v="Q2"/>
    <s v="Women"/>
    <s v="Street Footwear"/>
    <s v="Colorado"/>
    <s v="West"/>
    <s v="West Gear"/>
    <s v="In-store"/>
    <n v="65"/>
    <n v="45"/>
    <n v="2925"/>
  </r>
  <r>
    <s v="TXN-00624"/>
    <s v="05-05-2020"/>
    <n v="2020"/>
    <s v="May"/>
    <s v="Q2"/>
    <s v="Women"/>
    <s v="Athletic Footwear"/>
    <s v="Colorado"/>
    <s v="West"/>
    <s v="West Gear"/>
    <s v="In-store"/>
    <n v="65"/>
    <n v="35"/>
    <n v="2275"/>
  </r>
  <r>
    <s v="TXN-00625"/>
    <s v="06-05-2020"/>
    <n v="2020"/>
    <s v="May"/>
    <s v="Q2"/>
    <s v="Men"/>
    <s v="Apparel"/>
    <s v="Colorado"/>
    <s v="West"/>
    <s v="West Gear"/>
    <s v="In-store"/>
    <n v="75"/>
    <n v="41"/>
    <n v="3075"/>
  </r>
  <r>
    <s v="TXN-00626"/>
    <s v="07-05-2020"/>
    <n v="2020"/>
    <s v="May"/>
    <s v="Q2"/>
    <s v="Women"/>
    <s v="Apparel"/>
    <s v="Colorado"/>
    <s v="West"/>
    <s v="West Gear"/>
    <s v="In-store"/>
    <n v="70"/>
    <n v="45"/>
    <n v="3150"/>
  </r>
  <r>
    <s v="TXN-00627"/>
    <s v="08-05-2020"/>
    <n v="2020"/>
    <s v="May"/>
    <s v="Q2"/>
    <s v="Men"/>
    <s v="Street Footwear"/>
    <s v="Colorado"/>
    <s v="West"/>
    <s v="West Gear"/>
    <s v="In-store"/>
    <n v="55"/>
    <n v="53"/>
    <n v="2915"/>
  </r>
  <r>
    <s v="TXN-00628"/>
    <s v="09-05-2020"/>
    <n v="2020"/>
    <s v="May"/>
    <s v="Q2"/>
    <s v="Men"/>
    <s v="Athletic Footwear"/>
    <s v="Colorado"/>
    <s v="West"/>
    <s v="West Gear"/>
    <s v="In-store"/>
    <n v="60"/>
    <n v="53"/>
    <n v="3180"/>
  </r>
  <r>
    <s v="TXN-00629"/>
    <s v="10-05-2020"/>
    <n v="2020"/>
    <s v="May"/>
    <s v="Q2"/>
    <s v="Women"/>
    <s v="Street Footwear"/>
    <s v="Colorado"/>
    <s v="West"/>
    <s v="West Gear"/>
    <s v="In-store"/>
    <n v="55"/>
    <n v="35"/>
    <n v="1925"/>
  </r>
  <r>
    <s v="TXN-00630"/>
    <s v="11-05-2020"/>
    <n v="2020"/>
    <s v="May"/>
    <s v="Q2"/>
    <s v="Women"/>
    <s v="Athletic Footwear"/>
    <s v="Colorado"/>
    <s v="West"/>
    <s v="West Gear"/>
    <s v="In-store"/>
    <n v="55"/>
    <n v="33"/>
    <n v="1815"/>
  </r>
  <r>
    <s v="TXN-00631"/>
    <s v="12-05-2020"/>
    <n v="2020"/>
    <s v="May"/>
    <s v="Q2"/>
    <s v="Men"/>
    <s v="Apparel"/>
    <s v="Colorado"/>
    <s v="West"/>
    <s v="West Gear"/>
    <s v="In-store"/>
    <n v="65"/>
    <n v="30"/>
    <n v="1950"/>
  </r>
  <r>
    <s v="TXN-00632"/>
    <s v="13-05-2020"/>
    <n v="2020"/>
    <s v="May"/>
    <s v="Q2"/>
    <s v="Women"/>
    <s v="Apparel"/>
    <s v="Colorado"/>
    <s v="West"/>
    <s v="West Gear"/>
    <s v="In-store"/>
    <n v="70"/>
    <n v="35"/>
    <n v="2450"/>
  </r>
  <r>
    <s v="TXN-00633"/>
    <s v="14-05-2020"/>
    <n v="2020"/>
    <s v="May"/>
    <s v="Q2"/>
    <s v="Men"/>
    <s v="Street Footwear"/>
    <s v="Colorado"/>
    <s v="West"/>
    <s v="West Gear"/>
    <s v="In-store"/>
    <n v="55"/>
    <n v="58"/>
    <n v="3190"/>
  </r>
  <r>
    <s v="TXN-00634"/>
    <s v="15-05-2020"/>
    <n v="2020"/>
    <s v="May"/>
    <s v="Q2"/>
    <s v="Men"/>
    <s v="Athletic Footwear"/>
    <s v="Colorado"/>
    <s v="West"/>
    <s v="West Gear"/>
    <s v="In-store"/>
    <n v="60"/>
    <n v="62"/>
    <n v="3720"/>
  </r>
  <r>
    <s v="TXN-00635"/>
    <s v="16-05-2020"/>
    <n v="2020"/>
    <s v="May"/>
    <s v="Q2"/>
    <s v="Women"/>
    <s v="Street Footwear"/>
    <s v="Colorado"/>
    <s v="West"/>
    <s v="West Gear"/>
    <s v="In-store"/>
    <n v="55"/>
    <n v="43"/>
    <n v="2365"/>
  </r>
  <r>
    <s v="TXN-00636"/>
    <s v="17-05-2020"/>
    <n v="2020"/>
    <s v="May"/>
    <s v="Q2"/>
    <s v="Women"/>
    <s v="Athletic Footwear"/>
    <s v="Colorado"/>
    <s v="West"/>
    <s v="West Gear"/>
    <s v="In-store"/>
    <n v="65"/>
    <n v="40"/>
    <n v="2600"/>
  </r>
  <r>
    <s v="TXN-00637"/>
    <s v="18-05-2020"/>
    <n v="2020"/>
    <s v="May"/>
    <s v="Q2"/>
    <s v="Men"/>
    <s v="Apparel"/>
    <s v="Colorado"/>
    <s v="West"/>
    <s v="West Gear"/>
    <s v="In-store"/>
    <n v="75"/>
    <n v="38"/>
    <n v="2850"/>
  </r>
  <r>
    <s v="TXN-00638"/>
    <s v="19-05-2020"/>
    <n v="2020"/>
    <s v="May"/>
    <s v="Q2"/>
    <s v="Women"/>
    <s v="Apparel"/>
    <s v="Colorado"/>
    <s v="West"/>
    <s v="West Gear"/>
    <s v="In-store"/>
    <n v="80"/>
    <n v="50"/>
    <n v="4000"/>
  </r>
  <r>
    <s v="TXN-00639"/>
    <s v="20-05-2020"/>
    <n v="2020"/>
    <s v="May"/>
    <s v="Q2"/>
    <s v="Men"/>
    <s v="Street Footwear"/>
    <s v="Colorado"/>
    <s v="West"/>
    <s v="West Gear"/>
    <s v="In-store"/>
    <n v="65"/>
    <n v="70"/>
    <n v="4550"/>
  </r>
  <r>
    <s v="TXN-00640"/>
    <s v="21-05-2020"/>
    <n v="2020"/>
    <s v="May"/>
    <s v="Q2"/>
    <s v="Men"/>
    <s v="Athletic Footwear"/>
    <s v="Colorado"/>
    <s v="West"/>
    <s v="West Gear"/>
    <s v="In-store"/>
    <n v="70"/>
    <n v="70"/>
    <n v="4900"/>
  </r>
  <r>
    <s v="TXN-00641"/>
    <s v="22-05-2020"/>
    <n v="2020"/>
    <s v="May"/>
    <s v="Q2"/>
    <s v="Women"/>
    <s v="Street Footwear"/>
    <s v="Colorado"/>
    <s v="West"/>
    <s v="West Gear"/>
    <s v="In-store"/>
    <n v="65"/>
    <n v="46"/>
    <n v="2990"/>
  </r>
  <r>
    <s v="TXN-00642"/>
    <s v="23-05-2020"/>
    <n v="2020"/>
    <s v="May"/>
    <s v="Q2"/>
    <s v="Women"/>
    <s v="Athletic Footwear"/>
    <s v="Colorado"/>
    <s v="West"/>
    <s v="West Gear"/>
    <s v="In-store"/>
    <n v="65"/>
    <n v="50"/>
    <n v="3250"/>
  </r>
  <r>
    <s v="TXN-00643"/>
    <s v="24-05-2020"/>
    <n v="2020"/>
    <s v="May"/>
    <s v="Q2"/>
    <s v="Men"/>
    <s v="Apparel"/>
    <s v="Colorado"/>
    <s v="West"/>
    <s v="West Gear"/>
    <s v="In-store"/>
    <n v="75"/>
    <n v="48"/>
    <n v="3600"/>
  </r>
  <r>
    <s v="TXN-00644"/>
    <s v="25-05-2020"/>
    <n v="2020"/>
    <s v="May"/>
    <s v="Q2"/>
    <s v="Women"/>
    <s v="Apparel"/>
    <s v="Colorado"/>
    <s v="West"/>
    <s v="West Gear"/>
    <s v="In-store"/>
    <n v="80"/>
    <n v="53"/>
    <n v="4240"/>
  </r>
  <r>
    <s v="TXN-00645"/>
    <s v="26-05-2020"/>
    <n v="2020"/>
    <s v="May"/>
    <s v="Q2"/>
    <s v="Men"/>
    <s v="Street Footwear"/>
    <s v="Colorado"/>
    <s v="West"/>
    <s v="West Gear"/>
    <s v="In-store"/>
    <n v="40"/>
    <n v="45"/>
    <n v="1800"/>
  </r>
  <r>
    <s v="TXN-00646"/>
    <s v="27-05-2020"/>
    <n v="2020"/>
    <s v="May"/>
    <s v="Q2"/>
    <s v="Men"/>
    <s v="Athletic Footwear"/>
    <s v="Colorado"/>
    <s v="West"/>
    <s v="West Gear"/>
    <s v="In-store"/>
    <n v="50"/>
    <n v="45"/>
    <n v="2250"/>
  </r>
  <r>
    <s v="TXN-00647"/>
    <s v="28-05-2020"/>
    <n v="2020"/>
    <s v="May"/>
    <s v="Q2"/>
    <s v="Women"/>
    <s v="Street Footwear"/>
    <s v="Colorado"/>
    <s v="West"/>
    <s v="West Gear"/>
    <s v="In-store"/>
    <n v="50"/>
    <n v="45"/>
    <n v="2250"/>
  </r>
  <r>
    <s v="TXN-00648"/>
    <s v="29-05-2020"/>
    <n v="2020"/>
    <s v="May"/>
    <s v="Q2"/>
    <s v="Women"/>
    <s v="Athletic Footwear"/>
    <s v="Colorado"/>
    <s v="West"/>
    <s v="West Gear"/>
    <s v="In-store"/>
    <n v="50"/>
    <n v="30"/>
    <n v="1500"/>
  </r>
  <r>
    <s v="TXN-00649"/>
    <s v="30-05-2020"/>
    <n v="2020"/>
    <s v="May"/>
    <s v="Q2"/>
    <s v="Men"/>
    <s v="Apparel"/>
    <s v="Washington"/>
    <s v="West"/>
    <s v="West Gear"/>
    <s v="In-store"/>
    <n v="55"/>
    <n v="24"/>
    <n v="1320"/>
  </r>
  <r>
    <s v="TXN-00650"/>
    <s v="31-05-2020"/>
    <n v="2020"/>
    <s v="May"/>
    <s v="Q2"/>
    <s v="Women"/>
    <s v="Apparel"/>
    <s v="Washington"/>
    <s v="West"/>
    <s v="West Gear"/>
    <s v="In-store"/>
    <n v="50"/>
    <n v="47"/>
    <n v="2350"/>
  </r>
  <r>
    <s v="TXN-00651"/>
    <s v="01-06-2020"/>
    <n v="2020"/>
    <s v="Jun"/>
    <s v="Q2"/>
    <s v="Men"/>
    <s v="Street Footwear"/>
    <s v="Washington"/>
    <s v="West"/>
    <s v="West Gear"/>
    <s v="In-store"/>
    <n v="40"/>
    <n v="55"/>
    <n v="2200"/>
  </r>
  <r>
    <s v="TXN-00652"/>
    <s v="02-06-2020"/>
    <n v="2020"/>
    <s v="Jun"/>
    <s v="Q2"/>
    <s v="Men"/>
    <s v="Athletic Footwear"/>
    <s v="Washington"/>
    <s v="West"/>
    <s v="West Gear"/>
    <s v="In-store"/>
    <n v="50"/>
    <n v="45"/>
    <n v="2250"/>
  </r>
  <r>
    <s v="TXN-00653"/>
    <s v="03-06-2020"/>
    <n v="2020"/>
    <s v="Jun"/>
    <s v="Q2"/>
    <s v="Women"/>
    <s v="Street Footwear"/>
    <s v="Washington"/>
    <s v="West"/>
    <s v="West Gear"/>
    <s v="In-store"/>
    <n v="50"/>
    <n v="45"/>
    <n v="2250"/>
  </r>
  <r>
    <s v="TXN-00654"/>
    <s v="04-06-2020"/>
    <n v="2020"/>
    <s v="Jun"/>
    <s v="Q2"/>
    <s v="Women"/>
    <s v="Athletic Footwear"/>
    <s v="Washington"/>
    <s v="West"/>
    <s v="West Gear"/>
    <s v="In-store"/>
    <n v="50"/>
    <n v="30"/>
    <n v="1500"/>
  </r>
  <r>
    <s v="TXN-00655"/>
    <s v="05-06-2020"/>
    <n v="2020"/>
    <s v="Jun"/>
    <s v="Q2"/>
    <s v="Men"/>
    <s v="Apparel"/>
    <s v="Washington"/>
    <s v="West"/>
    <s v="West Gear"/>
    <s v="In-store"/>
    <n v="55"/>
    <n v="23"/>
    <n v="1265"/>
  </r>
  <r>
    <s v="TXN-00656"/>
    <s v="06-06-2020"/>
    <n v="2020"/>
    <s v="Jun"/>
    <s v="Q2"/>
    <s v="Women"/>
    <s v="Apparel"/>
    <s v="Washington"/>
    <s v="West"/>
    <s v="West Gear"/>
    <s v="In-store"/>
    <n v="50"/>
    <n v="43"/>
    <n v="2150"/>
  </r>
  <r>
    <s v="TXN-00657"/>
    <s v="07-06-2020"/>
    <n v="2020"/>
    <s v="Jun"/>
    <s v="Q2"/>
    <s v="Men"/>
    <s v="Street Footwear"/>
    <s v="Washington"/>
    <s v="West"/>
    <s v="West Gear"/>
    <s v="In-store"/>
    <n v="50"/>
    <n v="58"/>
    <n v="2900"/>
  </r>
  <r>
    <s v="TXN-00658"/>
    <s v="08-06-2020"/>
    <n v="2020"/>
    <s v="Jun"/>
    <s v="Q2"/>
    <s v="Men"/>
    <s v="Athletic Footwear"/>
    <s v="Washington"/>
    <s v="West"/>
    <s v="West Gear"/>
    <s v="In-store"/>
    <n v="60"/>
    <n v="38"/>
    <n v="2280"/>
  </r>
  <r>
    <s v="TXN-00659"/>
    <s v="09-06-2020"/>
    <n v="2020"/>
    <s v="Jun"/>
    <s v="Q2"/>
    <s v="Women"/>
    <s v="Street Footwear"/>
    <s v="Washington"/>
    <s v="West"/>
    <s v="West Gear"/>
    <s v="In-store"/>
    <n v="65"/>
    <n v="43"/>
    <n v="2795"/>
  </r>
  <r>
    <s v="TXN-00660"/>
    <s v="10-06-2020"/>
    <n v="2020"/>
    <s v="Jun"/>
    <s v="Q2"/>
    <s v="Women"/>
    <s v="Athletic Footwear"/>
    <s v="Washington"/>
    <s v="West"/>
    <s v="West Gear"/>
    <s v="In-store"/>
    <n v="65"/>
    <n v="35"/>
    <n v="2275"/>
  </r>
  <r>
    <s v="TXN-00661"/>
    <s v="11-06-2020"/>
    <n v="2020"/>
    <s v="Jun"/>
    <s v="Q2"/>
    <s v="Men"/>
    <s v="Apparel"/>
    <s v="Washington"/>
    <s v="West"/>
    <s v="West Gear"/>
    <s v="In-store"/>
    <n v="70"/>
    <n v="18"/>
    <n v="1260"/>
  </r>
  <r>
    <s v="TXN-00662"/>
    <s v="12-06-2020"/>
    <n v="2020"/>
    <s v="Jun"/>
    <s v="Q2"/>
    <s v="Women"/>
    <s v="Apparel"/>
    <s v="Washington"/>
    <s v="West"/>
    <s v="West Gear"/>
    <s v="In-store"/>
    <n v="65"/>
    <n v="38"/>
    <n v="2470"/>
  </r>
  <r>
    <s v="TXN-00663"/>
    <s v="13-06-2020"/>
    <n v="2020"/>
    <s v="Jun"/>
    <s v="Q2"/>
    <s v="Men"/>
    <s v="Street Footwear"/>
    <s v="Washington"/>
    <s v="West"/>
    <s v="West Gear"/>
    <s v="In-store"/>
    <n v="70"/>
    <n v="60"/>
    <n v="4200"/>
  </r>
  <r>
    <s v="TXN-00664"/>
    <s v="14-06-2020"/>
    <n v="2020"/>
    <s v="Jun"/>
    <s v="Q2"/>
    <s v="Men"/>
    <s v="Athletic Footwear"/>
    <s v="Washington"/>
    <s v="West"/>
    <s v="West Gear"/>
    <s v="In-store"/>
    <n v="75"/>
    <n v="35"/>
    <n v="2625"/>
  </r>
  <r>
    <s v="TXN-00665"/>
    <s v="15-06-2020"/>
    <n v="2020"/>
    <s v="Jun"/>
    <s v="Q2"/>
    <s v="Women"/>
    <s v="Street Footwear"/>
    <s v="Washington"/>
    <s v="West"/>
    <s v="West Gear"/>
    <s v="In-store"/>
    <n v="75"/>
    <n v="40"/>
    <n v="3000"/>
  </r>
  <r>
    <s v="TXN-00666"/>
    <s v="16-06-2020"/>
    <n v="2020"/>
    <s v="Jun"/>
    <s v="Q2"/>
    <s v="Women"/>
    <s v="Athletic Footwear"/>
    <s v="Washington"/>
    <s v="West"/>
    <s v="West Gear"/>
    <s v="In-store"/>
    <n v="60"/>
    <n v="30"/>
    <n v="1800"/>
  </r>
  <r>
    <s v="TXN-00667"/>
    <s v="17-06-2020"/>
    <n v="2020"/>
    <s v="Jun"/>
    <s v="Q2"/>
    <s v="Men"/>
    <s v="Apparel"/>
    <s v="Washington"/>
    <s v="West"/>
    <s v="West Gear"/>
    <s v="In-store"/>
    <n v="65"/>
    <n v="20"/>
    <n v="1300"/>
  </r>
  <r>
    <s v="TXN-00668"/>
    <s v="18-06-2020"/>
    <n v="2020"/>
    <s v="Jun"/>
    <s v="Q2"/>
    <s v="Women"/>
    <s v="Apparel"/>
    <s v="Washington"/>
    <s v="West"/>
    <s v="West Gear"/>
    <s v="In-store"/>
    <n v="80"/>
    <n v="35"/>
    <n v="2800"/>
  </r>
  <r>
    <s v="TXN-00669"/>
    <s v="19-06-2020"/>
    <n v="2020"/>
    <s v="Jun"/>
    <s v="Q2"/>
    <s v="Men"/>
    <s v="Street Footwear"/>
    <s v="Washington"/>
    <s v="West"/>
    <s v="West Gear"/>
    <s v="In-store"/>
    <n v="60"/>
    <n v="55"/>
    <n v="3300"/>
  </r>
  <r>
    <s v="TXN-00670"/>
    <s v="20-06-2020"/>
    <n v="2020"/>
    <s v="Jun"/>
    <s v="Q2"/>
    <s v="Men"/>
    <s v="Athletic Footwear"/>
    <s v="Washington"/>
    <s v="West"/>
    <s v="West Gear"/>
    <s v="In-store"/>
    <n v="65"/>
    <n v="40"/>
    <n v="2600"/>
  </r>
  <r>
    <s v="TXN-00671"/>
    <s v="21-06-2020"/>
    <n v="2020"/>
    <s v="Jun"/>
    <s v="Q2"/>
    <s v="Women"/>
    <s v="Street Footwear"/>
    <s v="Washington"/>
    <s v="West"/>
    <s v="West Gear"/>
    <s v="In-store"/>
    <n v="65"/>
    <n v="40"/>
    <n v="2600"/>
  </r>
  <r>
    <s v="TXN-00672"/>
    <s v="22-06-2020"/>
    <n v="2020"/>
    <s v="Jun"/>
    <s v="Q2"/>
    <s v="Women"/>
    <s v="Athletic Footwear"/>
    <s v="Washington"/>
    <s v="West"/>
    <s v="West Gear"/>
    <s v="In-store"/>
    <n v="60"/>
    <n v="30"/>
    <n v="1800"/>
  </r>
  <r>
    <s v="TXN-00673"/>
    <s v="23-06-2020"/>
    <n v="2020"/>
    <s v="Jun"/>
    <s v="Q2"/>
    <s v="Men"/>
    <s v="Apparel"/>
    <s v="Washington"/>
    <s v="West"/>
    <s v="West Gear"/>
    <s v="In-store"/>
    <n v="65"/>
    <n v="19"/>
    <n v="1235"/>
  </r>
  <r>
    <s v="TXN-00674"/>
    <s v="24-06-2020"/>
    <n v="2020"/>
    <s v="Jun"/>
    <s v="Q2"/>
    <s v="Women"/>
    <s v="Apparel"/>
    <s v="Washington"/>
    <s v="West"/>
    <s v="West Gear"/>
    <s v="In-store"/>
    <n v="80"/>
    <n v="50"/>
    <n v="4000"/>
  </r>
  <r>
    <s v="TXN-00675"/>
    <s v="25-06-2020"/>
    <n v="2020"/>
    <s v="Jun"/>
    <s v="Q2"/>
    <s v="Men"/>
    <s v="Street Footwear"/>
    <s v="Washington"/>
    <s v="West"/>
    <s v="West Gear"/>
    <s v="In-store"/>
    <n v="75"/>
    <n v="75"/>
    <n v="5625"/>
  </r>
  <r>
    <s v="TXN-00676"/>
    <s v="26-06-2020"/>
    <n v="2020"/>
    <s v="Jun"/>
    <s v="Q2"/>
    <s v="Men"/>
    <s v="Athletic Footwear"/>
    <s v="Washington"/>
    <s v="West"/>
    <s v="West Gear"/>
    <s v="In-store"/>
    <n v="80"/>
    <n v="63"/>
    <n v="5040"/>
  </r>
  <r>
    <s v="TXN-00677"/>
    <s v="27-06-2020"/>
    <n v="2020"/>
    <s v="Jun"/>
    <s v="Q2"/>
    <s v="Women"/>
    <s v="Street Footwear"/>
    <s v="Washington"/>
    <s v="West"/>
    <s v="West Gear"/>
    <s v="In-store"/>
    <n v="80"/>
    <n v="63"/>
    <n v="5040"/>
  </r>
  <r>
    <s v="TXN-00678"/>
    <s v="28-06-2020"/>
    <n v="2020"/>
    <s v="Jun"/>
    <s v="Q2"/>
    <s v="Women"/>
    <s v="Athletic Footwear"/>
    <s v="Washington"/>
    <s v="West"/>
    <s v="West Gear"/>
    <s v="In-store"/>
    <n v="80"/>
    <n v="47"/>
    <n v="3760"/>
  </r>
  <r>
    <s v="TXN-00679"/>
    <s v="29-06-2020"/>
    <n v="2020"/>
    <s v="Jun"/>
    <s v="Q2"/>
    <s v="Men"/>
    <s v="Apparel"/>
    <s v="Washington"/>
    <s v="West"/>
    <s v="West Gear"/>
    <s v="In-store"/>
    <n v="85"/>
    <n v="38"/>
    <n v="3230"/>
  </r>
  <r>
    <s v="TXN-00680"/>
    <s v="30-06-2020"/>
    <n v="2020"/>
    <s v="Jun"/>
    <s v="Q2"/>
    <s v="Women"/>
    <s v="Apparel"/>
    <s v="Washington"/>
    <s v="West"/>
    <s v="West Gear"/>
    <s v="In-store"/>
    <n v="100"/>
    <n v="68"/>
    <n v="6800"/>
  </r>
  <r>
    <s v="TXN-00681"/>
    <s v="01-07-2020"/>
    <n v="2020"/>
    <s v="Jul"/>
    <s v="Q3"/>
    <s v="Men"/>
    <s v="Street Footwear"/>
    <s v="Washington"/>
    <s v="West"/>
    <s v="West Gear"/>
    <s v="In-store"/>
    <n v="80"/>
    <n v="88"/>
    <n v="7040"/>
  </r>
  <r>
    <s v="TXN-00682"/>
    <s v="02-07-2020"/>
    <n v="2020"/>
    <s v="Jul"/>
    <s v="Q3"/>
    <s v="Men"/>
    <s v="Athletic Footwear"/>
    <s v="Washington"/>
    <s v="West"/>
    <s v="West Gear"/>
    <s v="In-store"/>
    <n v="85"/>
    <n v="68"/>
    <n v="5780"/>
  </r>
  <r>
    <s v="TXN-00683"/>
    <s v="03-07-2020"/>
    <n v="2020"/>
    <s v="Jul"/>
    <s v="Q3"/>
    <s v="Women"/>
    <s v="Street Footwear"/>
    <s v="Washington"/>
    <s v="West"/>
    <s v="West Gear"/>
    <s v="In-store"/>
    <n v="85"/>
    <n v="63"/>
    <n v="5355"/>
  </r>
  <r>
    <s v="TXN-00684"/>
    <s v="04-07-2020"/>
    <n v="2020"/>
    <s v="Jul"/>
    <s v="Q3"/>
    <s v="Women"/>
    <s v="Athletic Footwear"/>
    <s v="Washington"/>
    <s v="West"/>
    <s v="West Gear"/>
    <s v="In-store"/>
    <n v="80"/>
    <n v="53"/>
    <n v="4240"/>
  </r>
  <r>
    <s v="TXN-00685"/>
    <s v="05-07-2020"/>
    <n v="2020"/>
    <s v="Jul"/>
    <s v="Q3"/>
    <s v="Men"/>
    <s v="Apparel"/>
    <s v="Washington"/>
    <s v="West"/>
    <s v="West Gear"/>
    <s v="In-store"/>
    <n v="85"/>
    <n v="58"/>
    <n v="4930"/>
  </r>
  <r>
    <s v="TXN-00686"/>
    <s v="06-07-2020"/>
    <n v="2020"/>
    <s v="Jul"/>
    <s v="Q3"/>
    <s v="Women"/>
    <s v="Apparel"/>
    <s v="Washington"/>
    <s v="West"/>
    <s v="West Gear"/>
    <s v="In-store"/>
    <n v="100"/>
    <n v="58"/>
    <n v="5800"/>
  </r>
  <r>
    <s v="TXN-00687"/>
    <s v="07-07-2020"/>
    <n v="2020"/>
    <s v="Jul"/>
    <s v="Q3"/>
    <s v="Men"/>
    <s v="Street Footwear"/>
    <s v="Washington"/>
    <s v="West"/>
    <s v="West Gear"/>
    <s v="In-store"/>
    <n v="85"/>
    <n v="78"/>
    <n v="6630"/>
  </r>
  <r>
    <s v="TXN-00688"/>
    <s v="08-07-2020"/>
    <n v="2020"/>
    <s v="Jul"/>
    <s v="Q3"/>
    <s v="Men"/>
    <s v="Athletic Footwear"/>
    <s v="Washington"/>
    <s v="West"/>
    <s v="West Gear"/>
    <s v="In-store"/>
    <n v="80"/>
    <n v="75"/>
    <n v="6000"/>
  </r>
  <r>
    <s v="TXN-00689"/>
    <s v="09-07-2020"/>
    <n v="2020"/>
    <s v="Jul"/>
    <s v="Q3"/>
    <s v="Women"/>
    <s v="Street Footwear"/>
    <s v="Washington"/>
    <s v="West"/>
    <s v="West Gear"/>
    <s v="In-store"/>
    <n v="75"/>
    <n v="63"/>
    <n v="4725"/>
  </r>
  <r>
    <s v="TXN-00690"/>
    <s v="10-07-2020"/>
    <n v="2020"/>
    <s v="Jul"/>
    <s v="Q3"/>
    <s v="Women"/>
    <s v="Athletic Footwear"/>
    <s v="Washington"/>
    <s v="West"/>
    <s v="West Gear"/>
    <s v="In-store"/>
    <n v="75"/>
    <n v="58"/>
    <n v="4350"/>
  </r>
  <r>
    <s v="TXN-00691"/>
    <s v="11-07-2020"/>
    <n v="2020"/>
    <s v="Jul"/>
    <s v="Q3"/>
    <s v="Men"/>
    <s v="Apparel"/>
    <s v="Washington"/>
    <s v="West"/>
    <s v="West Gear"/>
    <s v="In-store"/>
    <n v="75"/>
    <n v="53"/>
    <n v="3975"/>
  </r>
  <r>
    <s v="TXN-00692"/>
    <s v="12-07-2020"/>
    <n v="2020"/>
    <s v="Jul"/>
    <s v="Q3"/>
    <s v="Women"/>
    <s v="Apparel"/>
    <s v="Washington"/>
    <s v="West"/>
    <s v="West Gear"/>
    <s v="In-store"/>
    <n v="80"/>
    <n v="40"/>
    <n v="3200"/>
  </r>
  <r>
    <s v="TXN-00693"/>
    <s v="13-07-2020"/>
    <n v="2020"/>
    <s v="Jul"/>
    <s v="Q3"/>
    <s v="Men"/>
    <s v="Street Footwear"/>
    <s v="Washington"/>
    <s v="West"/>
    <s v="West Gear"/>
    <s v="In-store"/>
    <n v="70"/>
    <n v="60"/>
    <n v="4200"/>
  </r>
  <r>
    <s v="TXN-00694"/>
    <s v="14-07-2020"/>
    <n v="2020"/>
    <s v="Jul"/>
    <s v="Q3"/>
    <s v="Men"/>
    <s v="Athletic Footwear"/>
    <s v="Washington"/>
    <s v="West"/>
    <s v="West Gear"/>
    <s v="In-store"/>
    <n v="75"/>
    <n v="58"/>
    <n v="4350"/>
  </r>
  <r>
    <s v="TXN-00695"/>
    <s v="15-07-2020"/>
    <n v="2020"/>
    <s v="Jul"/>
    <s v="Q3"/>
    <s v="Women"/>
    <s v="Street Footwear"/>
    <s v="Washington"/>
    <s v="West"/>
    <s v="West Gear"/>
    <s v="In-store"/>
    <n v="70"/>
    <n v="45"/>
    <n v="3150"/>
  </r>
  <r>
    <s v="TXN-00696"/>
    <s v="16-07-2020"/>
    <n v="2020"/>
    <s v="Jul"/>
    <s v="Q3"/>
    <s v="Women"/>
    <s v="Athletic Footwear"/>
    <s v="Washington"/>
    <s v="West"/>
    <s v="West Gear"/>
    <s v="In-store"/>
    <n v="70"/>
    <n v="40"/>
    <n v="2800"/>
  </r>
  <r>
    <s v="TXN-00697"/>
    <s v="17-07-2020"/>
    <n v="2020"/>
    <s v="Jul"/>
    <s v="Q3"/>
    <s v="Men"/>
    <s v="Apparel"/>
    <s v="Washington"/>
    <s v="West"/>
    <s v="West Gear"/>
    <s v="In-store"/>
    <n v="80"/>
    <n v="48"/>
    <n v="3840"/>
  </r>
  <r>
    <s v="TXN-00698"/>
    <s v="18-07-2020"/>
    <n v="2020"/>
    <s v="Jul"/>
    <s v="Q3"/>
    <s v="Women"/>
    <s v="Apparel"/>
    <s v="Washington"/>
    <s v="West"/>
    <s v="West Gear"/>
    <s v="In-store"/>
    <n v="65"/>
    <n v="45"/>
    <n v="2925"/>
  </r>
  <r>
    <s v="TXN-00699"/>
    <s v="19-07-2020"/>
    <n v="2020"/>
    <s v="Jul"/>
    <s v="Q3"/>
    <s v="Men"/>
    <s v="Street Footwear"/>
    <s v="Washington"/>
    <s v="West"/>
    <s v="West Gear"/>
    <s v="In-store"/>
    <n v="60"/>
    <n v="55"/>
    <n v="3300"/>
  </r>
  <r>
    <s v="TXN-00700"/>
    <s v="20-07-2020"/>
    <n v="2020"/>
    <s v="Jul"/>
    <s v="Q3"/>
    <s v="Men"/>
    <s v="Athletic Footwear"/>
    <s v="Washington"/>
    <s v="West"/>
    <s v="West Gear"/>
    <s v="In-store"/>
    <n v="65"/>
    <n v="55"/>
    <n v="3575"/>
  </r>
  <r>
    <s v="TXN-00701"/>
    <s v="21-07-2020"/>
    <n v="2020"/>
    <s v="Jul"/>
    <s v="Q3"/>
    <s v="Women"/>
    <s v="Street Footwear"/>
    <s v="Washington"/>
    <s v="West"/>
    <s v="West Gear"/>
    <s v="In-store"/>
    <n v="60"/>
    <n v="35"/>
    <n v="2100"/>
  </r>
  <r>
    <s v="TXN-00702"/>
    <s v="22-07-2020"/>
    <n v="2020"/>
    <s v="Jul"/>
    <s v="Q3"/>
    <s v="Women"/>
    <s v="Athletic Footwear"/>
    <s v="Washington"/>
    <s v="West"/>
    <s v="West Gear"/>
    <s v="In-store"/>
    <n v="60"/>
    <n v="35"/>
    <n v="2100"/>
  </r>
  <r>
    <s v="TXN-00703"/>
    <s v="23-07-2020"/>
    <n v="2020"/>
    <s v="Jul"/>
    <s v="Q3"/>
    <s v="Men"/>
    <s v="Apparel"/>
    <s v="Washington"/>
    <s v="West"/>
    <s v="West Gear"/>
    <s v="In-store"/>
    <n v="70"/>
    <n v="29"/>
    <n v="2030"/>
  </r>
  <r>
    <s v="TXN-00704"/>
    <s v="24-07-2020"/>
    <n v="2020"/>
    <s v="Jul"/>
    <s v="Q3"/>
    <s v="Women"/>
    <s v="Apparel"/>
    <s v="Washington"/>
    <s v="West"/>
    <s v="West Gear"/>
    <s v="In-store"/>
    <n v="75"/>
    <n v="38"/>
    <n v="2850"/>
  </r>
  <r>
    <s v="TXN-00705"/>
    <s v="25-07-2020"/>
    <n v="2020"/>
    <s v="Jul"/>
    <s v="Q3"/>
    <s v="Men"/>
    <s v="Street Footwear"/>
    <s v="Washington"/>
    <s v="West"/>
    <s v="West Gear"/>
    <s v="In-store"/>
    <n v="60"/>
    <n v="57"/>
    <n v="3420"/>
  </r>
  <r>
    <s v="TXN-00706"/>
    <s v="26-07-2020"/>
    <n v="2020"/>
    <s v="Jul"/>
    <s v="Q3"/>
    <s v="Men"/>
    <s v="Athletic Footwear"/>
    <s v="Washington"/>
    <s v="West"/>
    <s v="West Gear"/>
    <s v="In-store"/>
    <n v="65"/>
    <n v="63"/>
    <n v="4095"/>
  </r>
  <r>
    <s v="TXN-00707"/>
    <s v="27-07-2020"/>
    <n v="2020"/>
    <s v="Jul"/>
    <s v="Q3"/>
    <s v="Women"/>
    <s v="Street Footwear"/>
    <s v="Washington"/>
    <s v="West"/>
    <s v="West Gear"/>
    <s v="In-store"/>
    <n v="60"/>
    <n v="48"/>
    <n v="2880"/>
  </r>
  <r>
    <s v="TXN-00708"/>
    <s v="28-07-2020"/>
    <n v="2020"/>
    <s v="Jul"/>
    <s v="Q3"/>
    <s v="Women"/>
    <s v="Athletic Footwear"/>
    <s v="Washington"/>
    <s v="West"/>
    <s v="West Gear"/>
    <s v="In-store"/>
    <n v="70"/>
    <n v="42"/>
    <n v="2940"/>
  </r>
  <r>
    <s v="TXN-00709"/>
    <s v="29-07-2020"/>
    <n v="2020"/>
    <s v="Jul"/>
    <s v="Q3"/>
    <s v="Men"/>
    <s v="Apparel"/>
    <s v="Washington"/>
    <s v="West"/>
    <s v="West Gear"/>
    <s v="In-store"/>
    <n v="90"/>
    <n v="43"/>
    <n v="3870"/>
  </r>
  <r>
    <s v="TXN-00710"/>
    <s v="30-07-2020"/>
    <n v="2020"/>
    <s v="Jul"/>
    <s v="Q3"/>
    <s v="Women"/>
    <s v="Apparel"/>
    <s v="Washington"/>
    <s v="West"/>
    <s v="West Gear"/>
    <s v="In-store"/>
    <n v="95"/>
    <n v="53"/>
    <n v="5035"/>
  </r>
  <r>
    <s v="TXN-00711"/>
    <s v="31-07-2020"/>
    <n v="2020"/>
    <s v="Jul"/>
    <s v="Q3"/>
    <s v="Men"/>
    <s v="Street Footwear"/>
    <s v="Washington"/>
    <s v="West"/>
    <s v="West Gear"/>
    <s v="In-store"/>
    <n v="80"/>
    <n v="75"/>
    <n v="6000"/>
  </r>
  <r>
    <s v="TXN-00712"/>
    <s v="01-08-2020"/>
    <n v="2020"/>
    <s v="Aug"/>
    <s v="Q3"/>
    <s v="Men"/>
    <s v="Athletic Footwear"/>
    <s v="Washington"/>
    <s v="West"/>
    <s v="West Gear"/>
    <s v="In-store"/>
    <n v="85"/>
    <n v="77"/>
    <n v="6545"/>
  </r>
  <r>
    <s v="TXN-00713"/>
    <s v="02-08-2020"/>
    <n v="2020"/>
    <s v="Aug"/>
    <s v="Q3"/>
    <s v="Women"/>
    <s v="Street Footwear"/>
    <s v="Washington"/>
    <s v="West"/>
    <s v="West Gear"/>
    <s v="In-store"/>
    <n v="80"/>
    <n v="53"/>
    <n v="4240"/>
  </r>
  <r>
    <s v="TXN-00714"/>
    <s v="03-08-2020"/>
    <n v="2020"/>
    <s v="Aug"/>
    <s v="Q3"/>
    <s v="Women"/>
    <s v="Athletic Footwear"/>
    <s v="Washington"/>
    <s v="West"/>
    <s v="West Gear"/>
    <s v="In-store"/>
    <n v="80"/>
    <n v="57"/>
    <n v="4560"/>
  </r>
  <r>
    <s v="TXN-00715"/>
    <s v="04-08-2020"/>
    <n v="2020"/>
    <s v="Aug"/>
    <s v="Q3"/>
    <s v="Men"/>
    <s v="Apparel"/>
    <s v="Washington"/>
    <s v="West"/>
    <s v="West Gear"/>
    <s v="In-store"/>
    <n v="90"/>
    <n v="48"/>
    <n v="4320"/>
  </r>
  <r>
    <s v="TXN-00716"/>
    <s v="05-08-2020"/>
    <n v="2020"/>
    <s v="Aug"/>
    <s v="Q3"/>
    <s v="Women"/>
    <s v="Apparel"/>
    <s v="Washington"/>
    <s v="West"/>
    <s v="West Gear"/>
    <s v="In-store"/>
    <n v="95"/>
    <n v="55"/>
    <n v="5225"/>
  </r>
  <r>
    <s v="TXN-00717"/>
    <s v="06-08-2020"/>
    <n v="2020"/>
    <s v="Aug"/>
    <s v="Q3"/>
    <s v="Men"/>
    <s v="Street Footwear"/>
    <s v="Washington"/>
    <s v="West"/>
    <s v="Foot Locker"/>
    <s v="In-store"/>
    <n v="45"/>
    <n v="105"/>
    <n v="4725"/>
  </r>
  <r>
    <s v="TXN-00718"/>
    <s v="07-08-2020"/>
    <n v="2020"/>
    <s v="Aug"/>
    <s v="Q3"/>
    <s v="Men"/>
    <s v="Athletic Footwear"/>
    <s v="Washington"/>
    <s v="West"/>
    <s v="Foot Locker"/>
    <s v="In-store"/>
    <n v="45"/>
    <n v="80"/>
    <n v="3600"/>
  </r>
  <r>
    <s v="TXN-00719"/>
    <s v="08-08-2020"/>
    <n v="2020"/>
    <s v="Aug"/>
    <s v="Q3"/>
    <s v="Women"/>
    <s v="Street Footwear"/>
    <s v="Washington"/>
    <s v="West"/>
    <s v="Foot Locker"/>
    <s v="In-store"/>
    <n v="35"/>
    <n v="85"/>
    <n v="2975"/>
  </r>
  <r>
    <s v="TXN-00720"/>
    <s v="09-08-2020"/>
    <n v="2020"/>
    <s v="Aug"/>
    <s v="Q3"/>
    <s v="Women"/>
    <s v="Athletic Footwear"/>
    <s v="Washington"/>
    <s v="West"/>
    <s v="Foot Locker"/>
    <s v="In-store"/>
    <n v="40"/>
    <n v="70"/>
    <n v="2800"/>
  </r>
  <r>
    <s v="TXN-00721"/>
    <s v="10-08-2020"/>
    <n v="2020"/>
    <s v="Aug"/>
    <s v="Q3"/>
    <s v="Men"/>
    <s v="Apparel"/>
    <s v="Florida"/>
    <s v="Southeast"/>
    <s v="Foot Locker"/>
    <s v="In-store"/>
    <n v="55"/>
    <n v="70"/>
    <n v="3850"/>
  </r>
  <r>
    <s v="TXN-00722"/>
    <s v="11-08-2020"/>
    <n v="2020"/>
    <s v="Aug"/>
    <s v="Q3"/>
    <s v="Women"/>
    <s v="Apparel"/>
    <s v="Florida"/>
    <s v="Southeast"/>
    <s v="Foot Locker"/>
    <s v="In-store"/>
    <n v="45"/>
    <n v="85"/>
    <n v="3825"/>
  </r>
  <r>
    <s v="TXN-00723"/>
    <s v="12-08-2020"/>
    <n v="2020"/>
    <s v="Aug"/>
    <s v="Q3"/>
    <s v="Men"/>
    <s v="Street Footwear"/>
    <s v="Florida"/>
    <s v="Southeast"/>
    <s v="Foot Locker"/>
    <s v="In-store"/>
    <n v="45"/>
    <n v="110"/>
    <n v="4950"/>
  </r>
  <r>
    <s v="TXN-00724"/>
    <s v="13-08-2020"/>
    <n v="2020"/>
    <s v="Aug"/>
    <s v="Q3"/>
    <s v="Men"/>
    <s v="Athletic Footwear"/>
    <s v="Florida"/>
    <s v="Southeast"/>
    <s v="Foot Locker"/>
    <s v="In-store"/>
    <n v="45"/>
    <n v="73"/>
    <n v="3285"/>
  </r>
  <r>
    <s v="TXN-00725"/>
    <s v="14-08-2020"/>
    <n v="2020"/>
    <s v="Aug"/>
    <s v="Q3"/>
    <s v="Women"/>
    <s v="Street Footwear"/>
    <s v="Florida"/>
    <s v="Southeast"/>
    <s v="Foot Locker"/>
    <s v="In-store"/>
    <n v="35"/>
    <n v="80"/>
    <n v="2800"/>
  </r>
  <r>
    <s v="TXN-00726"/>
    <s v="15-08-2020"/>
    <n v="2020"/>
    <s v="Aug"/>
    <s v="Q3"/>
    <s v="Women"/>
    <s v="Athletic Footwear"/>
    <s v="Florida"/>
    <s v="Southeast"/>
    <s v="West Gear"/>
    <s v="In-store"/>
    <n v="40"/>
    <n v="68"/>
    <n v="2720"/>
  </r>
  <r>
    <s v="TXN-00727"/>
    <s v="16-08-2020"/>
    <n v="2020"/>
    <s v="Aug"/>
    <s v="Q3"/>
    <s v="Men"/>
    <s v="Apparel"/>
    <s v="Florida"/>
    <s v="Southeast"/>
    <s v="Foot Locker"/>
    <s v="In-store"/>
    <n v="55"/>
    <n v="75"/>
    <n v="4125"/>
  </r>
  <r>
    <s v="TXN-00728"/>
    <s v="17-08-2020"/>
    <n v="2020"/>
    <s v="Aug"/>
    <s v="Q3"/>
    <s v="Women"/>
    <s v="Apparel"/>
    <s v="Florida"/>
    <s v="Southeast"/>
    <s v="Foot Locker"/>
    <s v="In-store"/>
    <n v="45"/>
    <n v="83"/>
    <n v="3735"/>
  </r>
  <r>
    <s v="TXN-00729"/>
    <s v="18-08-2020"/>
    <n v="2020"/>
    <s v="Aug"/>
    <s v="Q3"/>
    <s v="Men"/>
    <s v="Street Footwear"/>
    <s v="Florida"/>
    <s v="Southeast"/>
    <s v="Foot Locker"/>
    <s v="In-store"/>
    <n v="45"/>
    <n v="107"/>
    <n v="4815"/>
  </r>
  <r>
    <s v="TXN-00730"/>
    <s v="19-08-2020"/>
    <n v="2020"/>
    <s v="Aug"/>
    <s v="Q3"/>
    <s v="Men"/>
    <s v="Athletic Footwear"/>
    <s v="Florida"/>
    <s v="Southeast"/>
    <s v="Foot Locker"/>
    <s v="In-store"/>
    <n v="45"/>
    <n v="75"/>
    <n v="3375"/>
  </r>
  <r>
    <s v="TXN-00731"/>
    <s v="20-08-2020"/>
    <n v="2020"/>
    <s v="Aug"/>
    <s v="Q3"/>
    <s v="Women"/>
    <s v="Street Footwear"/>
    <s v="Florida"/>
    <s v="Southeast"/>
    <s v="Foot Locker"/>
    <s v="In-store"/>
    <n v="35"/>
    <n v="78"/>
    <n v="2730"/>
  </r>
  <r>
    <s v="TXN-00732"/>
    <s v="21-08-2020"/>
    <n v="2020"/>
    <s v="Aug"/>
    <s v="Q3"/>
    <s v="Women"/>
    <s v="Athletic Footwear"/>
    <s v="Florida"/>
    <s v="Southeast"/>
    <s v="Foot Locker"/>
    <s v="In-store"/>
    <n v="40"/>
    <n v="63"/>
    <n v="2520"/>
  </r>
  <r>
    <s v="TXN-00733"/>
    <s v="22-08-2020"/>
    <n v="2020"/>
    <s v="Aug"/>
    <s v="Q3"/>
    <s v="Men"/>
    <s v="Apparel"/>
    <s v="Florida"/>
    <s v="Southeast"/>
    <s v="Foot Locker"/>
    <s v="In-store"/>
    <n v="55"/>
    <n v="68"/>
    <n v="3740"/>
  </r>
  <r>
    <s v="TXN-00734"/>
    <s v="23-08-2020"/>
    <n v="2020"/>
    <s v="Aug"/>
    <s v="Q3"/>
    <s v="Women"/>
    <s v="Apparel"/>
    <s v="Florida"/>
    <s v="Southeast"/>
    <s v="Foot Locker"/>
    <s v="In-store"/>
    <n v="45"/>
    <n v="78"/>
    <n v="3510"/>
  </r>
  <r>
    <s v="TXN-00735"/>
    <s v="24-04-2020"/>
    <n v="2020"/>
    <s v="Apr"/>
    <s v="Q2"/>
    <s v="Men"/>
    <s v="Street Footwear"/>
    <s v="Florida"/>
    <s v="Southeast"/>
    <s v="Foot Locker"/>
    <s v="In-store"/>
    <n v="45"/>
    <n v="104"/>
    <n v="4680"/>
  </r>
  <r>
    <s v="TXN-00736"/>
    <s v="24-04-2020"/>
    <n v="2020"/>
    <s v="Apr"/>
    <s v="Q2"/>
    <s v="Men"/>
    <s v="Athletic Footwear"/>
    <s v="Florida"/>
    <s v="Southeast"/>
    <s v="Foot Locker"/>
    <s v="In-store"/>
    <n v="45"/>
    <n v="73"/>
    <n v="3285"/>
  </r>
  <r>
    <s v="TXN-00737"/>
    <s v="24-04-2020"/>
    <n v="2020"/>
    <s v="Apr"/>
    <s v="Q2"/>
    <s v="Women"/>
    <s v="Street Footwear"/>
    <s v="Florida"/>
    <s v="Southeast"/>
    <s v="West Gear"/>
    <s v="In-store"/>
    <n v="35"/>
    <n v="73"/>
    <n v="2555"/>
  </r>
  <r>
    <s v="TXN-00738"/>
    <s v="24-04-2020"/>
    <n v="2020"/>
    <s v="Apr"/>
    <s v="Q2"/>
    <s v="Women"/>
    <s v="Athletic Footwear"/>
    <s v="Florida"/>
    <s v="Southeast"/>
    <s v="West Gear"/>
    <s v="In-store"/>
    <n v="40"/>
    <n v="65"/>
    <n v="2600"/>
  </r>
  <r>
    <s v="TXN-00739"/>
    <s v="24-04-2020"/>
    <n v="2020"/>
    <s v="Apr"/>
    <s v="Q2"/>
    <s v="Men"/>
    <s v="Apparel"/>
    <s v="Florida"/>
    <s v="Southeast"/>
    <s v="West Gear"/>
    <s v="In-store"/>
    <n v="55"/>
    <n v="68"/>
    <n v="3740"/>
  </r>
  <r>
    <s v="TXN-00740"/>
    <s v="24-04-2020"/>
    <n v="2020"/>
    <s v="Apr"/>
    <s v="Q2"/>
    <s v="Women"/>
    <s v="Apparel"/>
    <s v="Florida"/>
    <s v="Southeast"/>
    <s v="West Gear"/>
    <s v="In-store"/>
    <n v="45"/>
    <n v="80"/>
    <n v="3600"/>
  </r>
  <r>
    <s v="TXN-00741"/>
    <s v="24-04-2020"/>
    <n v="2020"/>
    <s v="Apr"/>
    <s v="Q2"/>
    <s v="Men"/>
    <s v="Street Footwear"/>
    <s v="Florida"/>
    <s v="Southeast"/>
    <s v="West Gear"/>
    <s v="In-store"/>
    <n v="55"/>
    <n v="107"/>
    <n v="5885"/>
  </r>
  <r>
    <s v="TXN-00742"/>
    <s v="24-04-2020"/>
    <n v="2020"/>
    <s v="Apr"/>
    <s v="Q2"/>
    <s v="Men"/>
    <s v="Athletic Footwear"/>
    <s v="Florida"/>
    <s v="Southeast"/>
    <s v="West Gear"/>
    <s v="In-store"/>
    <n v="55"/>
    <n v="74"/>
    <n v="4070"/>
  </r>
  <r>
    <s v="TXN-00743"/>
    <s v="24-04-2020"/>
    <n v="2020"/>
    <s v="Apr"/>
    <s v="Q2"/>
    <s v="Women"/>
    <s v="Street Footwear"/>
    <s v="Florida"/>
    <s v="Southeast"/>
    <s v="West Gear"/>
    <s v="In-store"/>
    <n v="50"/>
    <n v="75"/>
    <n v="3750"/>
  </r>
  <r>
    <s v="TXN-00744"/>
    <s v="24-04-2020"/>
    <n v="2020"/>
    <s v="Apr"/>
    <s v="Q2"/>
    <s v="Women"/>
    <s v="Athletic Footwear"/>
    <s v="Florida"/>
    <s v="Southeast"/>
    <s v="West Gear"/>
    <s v="In-store"/>
    <n v="50"/>
    <n v="70"/>
    <n v="3500"/>
  </r>
  <r>
    <s v="TXN-00745"/>
    <s v="24-04-2020"/>
    <n v="2020"/>
    <s v="Apr"/>
    <s v="Q2"/>
    <s v="Men"/>
    <s v="Apparel"/>
    <s v="Florida"/>
    <s v="Southeast"/>
    <s v="West Gear"/>
    <s v="In-store"/>
    <n v="60"/>
    <n v="73"/>
    <n v="4380"/>
  </r>
  <r>
    <s v="TXN-00746"/>
    <s v="24-04-2020"/>
    <n v="2020"/>
    <s v="Apr"/>
    <s v="Q2"/>
    <s v="Women"/>
    <s v="Apparel"/>
    <s v="Florida"/>
    <s v="Southeast"/>
    <s v="West Gear"/>
    <s v="In-store"/>
    <n v="65"/>
    <n v="83"/>
    <n v="5395"/>
  </r>
  <r>
    <s v="TXN-00747"/>
    <s v="24-04-2020"/>
    <n v="2020"/>
    <s v="Apr"/>
    <s v="Q2"/>
    <s v="Men"/>
    <s v="Street Footwear"/>
    <s v="Florida"/>
    <s v="Southeast"/>
    <s v="West Gear"/>
    <s v="In-store"/>
    <n v="60"/>
    <n v="108"/>
    <n v="6480"/>
  </r>
  <r>
    <s v="TXN-00748"/>
    <s v="24-04-2020"/>
    <n v="2020"/>
    <s v="Apr"/>
    <s v="Q2"/>
    <s v="Men"/>
    <s v="Athletic Footwear"/>
    <s v="Florida"/>
    <s v="Southeast"/>
    <s v="West Gear"/>
    <s v="In-store"/>
    <n v="55"/>
    <n v="83"/>
    <n v="4565"/>
  </r>
  <r>
    <s v="TXN-00749"/>
    <s v="07-09-2020"/>
    <n v="2020"/>
    <s v="Sept"/>
    <s v="Q3"/>
    <s v="Women"/>
    <s v="Street Footwear"/>
    <s v="Florida"/>
    <s v="Southeast"/>
    <s v="West Gear"/>
    <s v="In-store"/>
    <n v="50"/>
    <n v="83"/>
    <n v="4150"/>
  </r>
  <r>
    <s v="TXN-00750"/>
    <s v="08-09-2020"/>
    <n v="2020"/>
    <s v="Sept"/>
    <s v="Q3"/>
    <s v="Women"/>
    <s v="Athletic Footwear"/>
    <s v="Florida"/>
    <s v="Southeast"/>
    <s v="West Gear"/>
    <s v="In-store"/>
    <n v="50"/>
    <n v="82"/>
    <n v="4100"/>
  </r>
  <r>
    <s v="TXN-00751"/>
    <s v="09-09-2020"/>
    <n v="2020"/>
    <s v="Sept"/>
    <s v="Q3"/>
    <s v="Men"/>
    <s v="Apparel"/>
    <s v="Florida"/>
    <s v="Southeast"/>
    <s v="West Gear"/>
    <s v="In-store"/>
    <n v="65"/>
    <n v="78"/>
    <n v="5070"/>
  </r>
  <r>
    <s v="TXN-00752"/>
    <s v="10-09-2020"/>
    <n v="2020"/>
    <s v="Sept"/>
    <s v="Q3"/>
    <s v="Women"/>
    <s v="Apparel"/>
    <s v="Florida"/>
    <s v="Southeast"/>
    <s v="West Gear"/>
    <s v="In-store"/>
    <n v="70"/>
    <n v="93"/>
    <n v="6510"/>
  </r>
  <r>
    <s v="TXN-00753"/>
    <s v="11-09-2020"/>
    <n v="2020"/>
    <s v="Sept"/>
    <s v="Q3"/>
    <s v="Men"/>
    <s v="Street Footwear"/>
    <s v="Florida"/>
    <s v="Southeast"/>
    <s v="West Gear"/>
    <s v="In-store"/>
    <n v="65"/>
    <n v="115"/>
    <n v="7475"/>
  </r>
  <r>
    <s v="TXN-00754"/>
    <s v="12-09-2020"/>
    <n v="2020"/>
    <s v="Sept"/>
    <s v="Q3"/>
    <s v="Men"/>
    <s v="Athletic Footwear"/>
    <s v="Florida"/>
    <s v="Southeast"/>
    <s v="West Gear"/>
    <s v="In-store"/>
    <n v="60"/>
    <n v="90"/>
    <n v="5400"/>
  </r>
  <r>
    <s v="TXN-00755"/>
    <s v="13-09-2020"/>
    <n v="2020"/>
    <s v="Sept"/>
    <s v="Q3"/>
    <s v="Women"/>
    <s v="Street Footwear"/>
    <s v="Florida"/>
    <s v="Southeast"/>
    <s v="West Gear"/>
    <s v="In-store"/>
    <n v="55"/>
    <n v="80"/>
    <n v="4400"/>
  </r>
  <r>
    <s v="TXN-00756"/>
    <s v="14-09-2020"/>
    <n v="2020"/>
    <s v="Sept"/>
    <s v="Q3"/>
    <s v="Women"/>
    <s v="Athletic Footwear"/>
    <s v="Florida"/>
    <s v="Southeast"/>
    <s v="West Gear"/>
    <s v="In-store"/>
    <n v="55"/>
    <n v="78"/>
    <n v="4290"/>
  </r>
  <r>
    <s v="TXN-00757"/>
    <s v="15-09-2020"/>
    <n v="2020"/>
    <s v="Sept"/>
    <s v="Q3"/>
    <s v="Men"/>
    <s v="Apparel"/>
    <s v="Florida"/>
    <s v="Southeast"/>
    <s v="West Gear"/>
    <s v="In-store"/>
    <n v="65"/>
    <n v="82"/>
    <n v="5330"/>
  </r>
  <r>
    <s v="TXN-00758"/>
    <s v="16-09-2020"/>
    <n v="2020"/>
    <s v="Sept"/>
    <s v="Q3"/>
    <s v="Women"/>
    <s v="Apparel"/>
    <s v="Florida"/>
    <s v="Southeast"/>
    <s v="West Gear"/>
    <s v="In-store"/>
    <n v="70"/>
    <n v="98"/>
    <n v="6860"/>
  </r>
  <r>
    <s v="TXN-00759"/>
    <s v="17-09-2020"/>
    <n v="2020"/>
    <s v="Sept"/>
    <s v="Q3"/>
    <s v="Men"/>
    <s v="Street Footwear"/>
    <s v="Florida"/>
    <s v="Southeast"/>
    <s v="West Gear"/>
    <s v="In-store"/>
    <n v="65"/>
    <n v="113"/>
    <n v="7345"/>
  </r>
  <r>
    <s v="TXN-00760"/>
    <s v="18-09-2020"/>
    <n v="2020"/>
    <s v="Sept"/>
    <s v="Q3"/>
    <s v="Men"/>
    <s v="Athletic Footwear"/>
    <s v="Florida"/>
    <s v="Southeast"/>
    <s v="West Gear"/>
    <s v="In-store"/>
    <n v="60"/>
    <n v="90"/>
    <n v="5400"/>
  </r>
  <r>
    <s v="TXN-00761"/>
    <s v="19-09-2020"/>
    <n v="2020"/>
    <s v="Sept"/>
    <s v="Q3"/>
    <s v="Women"/>
    <s v="Street Footwear"/>
    <s v="Florida"/>
    <s v="Southeast"/>
    <s v="West Gear"/>
    <s v="In-store"/>
    <n v="55"/>
    <n v="83"/>
    <n v="4565"/>
  </r>
  <r>
    <s v="TXN-00762"/>
    <s v="20-09-2020"/>
    <n v="2020"/>
    <s v="Sept"/>
    <s v="Q3"/>
    <s v="Women"/>
    <s v="Athletic Footwear"/>
    <s v="Florida"/>
    <s v="Southeast"/>
    <s v="Foot Locker"/>
    <s v="In-store"/>
    <n v="45"/>
    <n v="78"/>
    <n v="3510"/>
  </r>
  <r>
    <s v="TXN-00763"/>
    <s v="21-09-2020"/>
    <n v="2020"/>
    <s v="Sept"/>
    <s v="Q3"/>
    <s v="Men"/>
    <s v="Apparel"/>
    <s v="Florida"/>
    <s v="Southeast"/>
    <s v="Foot Locker"/>
    <s v="In-store"/>
    <n v="55"/>
    <n v="75"/>
    <n v="4125"/>
  </r>
  <r>
    <s v="TXN-00764"/>
    <s v="22-09-2020"/>
    <n v="2020"/>
    <s v="Sept"/>
    <s v="Q3"/>
    <s v="Women"/>
    <s v="Apparel"/>
    <s v="Florida"/>
    <s v="Southeast"/>
    <s v="Foot Locker"/>
    <s v="In-store"/>
    <n v="60"/>
    <n v="93"/>
    <n v="5580"/>
  </r>
  <r>
    <s v="TXN-00765"/>
    <s v="23-09-2020"/>
    <n v="2020"/>
    <s v="Sept"/>
    <s v="Q3"/>
    <s v="Men"/>
    <s v="Street Footwear"/>
    <s v="Florida"/>
    <s v="Southeast"/>
    <s v="Foot Locker"/>
    <s v="In-store"/>
    <n v="55"/>
    <n v="100"/>
    <n v="5500"/>
  </r>
  <r>
    <s v="TXN-00766"/>
    <s v="24-09-2020"/>
    <n v="2020"/>
    <s v="Sept"/>
    <s v="Q3"/>
    <s v="Men"/>
    <s v="Athletic Footwear"/>
    <s v="Florida"/>
    <s v="Southeast"/>
    <s v="Foot Locker"/>
    <s v="In-store"/>
    <n v="50"/>
    <n v="85"/>
    <n v="4250"/>
  </r>
  <r>
    <s v="TXN-00767"/>
    <s v="25-09-2020"/>
    <n v="2020"/>
    <s v="Sept"/>
    <s v="Q3"/>
    <s v="Women"/>
    <s v="Street Footwear"/>
    <s v="Florida"/>
    <s v="Southeast"/>
    <s v="Sports Direct"/>
    <s v="In-store"/>
    <n v="45"/>
    <n v="75"/>
    <n v="3375"/>
  </r>
  <r>
    <s v="TXN-00768"/>
    <s v="26-09-2020"/>
    <n v="2020"/>
    <s v="Sept"/>
    <s v="Q3"/>
    <s v="Women"/>
    <s v="Athletic Footwear"/>
    <s v="Florida"/>
    <s v="Southeast"/>
    <s v="Sports Direct"/>
    <s v="In-store"/>
    <n v="45"/>
    <n v="73"/>
    <n v="3285"/>
  </r>
  <r>
    <s v="TXN-00769"/>
    <s v="27-09-2020"/>
    <n v="2020"/>
    <s v="Sept"/>
    <s v="Q3"/>
    <s v="Men"/>
    <s v="Apparel"/>
    <s v="Florida"/>
    <s v="Southeast"/>
    <s v="Sports Direct"/>
    <s v="In-store"/>
    <n v="55"/>
    <n v="73"/>
    <n v="4015"/>
  </r>
  <r>
    <s v="TXN-00770"/>
    <s v="28-09-2020"/>
    <n v="2020"/>
    <s v="Sept"/>
    <s v="Q3"/>
    <s v="Women"/>
    <s v="Apparel"/>
    <s v="Florida"/>
    <s v="Southeast"/>
    <s v="Sports Direct"/>
    <s v="In-store"/>
    <n v="60"/>
    <n v="83"/>
    <n v="4980"/>
  </r>
  <r>
    <s v="TXN-00771"/>
    <s v="29-09-2020"/>
    <n v="2020"/>
    <s v="Sept"/>
    <s v="Q3"/>
    <s v="Men"/>
    <s v="Street Footwear"/>
    <s v="Florida"/>
    <s v="Southeast"/>
    <s v="Sports Direct"/>
    <s v="In-store"/>
    <n v="60"/>
    <n v="105"/>
    <n v="6300"/>
  </r>
  <r>
    <s v="TXN-00772"/>
    <s v="30-09-2020"/>
    <n v="2020"/>
    <s v="Sept"/>
    <s v="Q3"/>
    <s v="Men"/>
    <s v="Athletic Footwear"/>
    <s v="Florida"/>
    <s v="Southeast"/>
    <s v="Sports Direct"/>
    <s v="In-store"/>
    <n v="50"/>
    <n v="83"/>
    <n v="4150"/>
  </r>
  <r>
    <s v="TXN-00773"/>
    <s v="01-10-2020"/>
    <n v="2020"/>
    <s v="Oct"/>
    <s v="Q4"/>
    <s v="Women"/>
    <s v="Street Footwear"/>
    <s v="Florida"/>
    <s v="Southeast"/>
    <s v="Sports Direct"/>
    <s v="In-store"/>
    <n v="50"/>
    <n v="73"/>
    <n v="3650"/>
  </r>
  <r>
    <s v="TXN-00774"/>
    <s v="02-10-2020"/>
    <n v="2020"/>
    <s v="Oct"/>
    <s v="Q4"/>
    <s v="Women"/>
    <s v="Athletic Footwear"/>
    <s v="Florida"/>
    <s v="Southeast"/>
    <s v="Sports Direct"/>
    <s v="In-store"/>
    <n v="50"/>
    <n v="67"/>
    <n v="3350"/>
  </r>
  <r>
    <s v="TXN-00775"/>
    <s v="03-10-2020"/>
    <n v="2020"/>
    <s v="Oct"/>
    <s v="Q4"/>
    <s v="Men"/>
    <s v="Apparel"/>
    <s v="Florida"/>
    <s v="Southeast"/>
    <s v="Sports Direct"/>
    <s v="In-store"/>
    <n v="60"/>
    <n v="74"/>
    <n v="4440"/>
  </r>
  <r>
    <s v="TXN-00776"/>
    <s v="04-10-2020"/>
    <n v="2020"/>
    <s v="Oct"/>
    <s v="Q4"/>
    <s v="Women"/>
    <s v="Apparel"/>
    <s v="Florida"/>
    <s v="Southeast"/>
    <s v="Sports Direct"/>
    <s v="In-store"/>
    <n v="65"/>
    <n v="83"/>
    <n v="5395"/>
  </r>
  <r>
    <s v="TXN-00777"/>
    <s v="05-10-2020"/>
    <n v="2020"/>
    <s v="Oct"/>
    <s v="Q4"/>
    <s v="Men"/>
    <s v="Street Footwear"/>
    <s v="Florida"/>
    <s v="Southeast"/>
    <s v="Sports Direct"/>
    <s v="In-store"/>
    <n v="60"/>
    <n v="98"/>
    <n v="5880"/>
  </r>
  <r>
    <s v="TXN-00778"/>
    <s v="06-10-2020"/>
    <n v="2020"/>
    <s v="Oct"/>
    <s v="Q4"/>
    <s v="Men"/>
    <s v="Athletic Footwear"/>
    <s v="Florida"/>
    <s v="Southeast"/>
    <s v="Sports Direct"/>
    <s v="In-store"/>
    <n v="50"/>
    <n v="78"/>
    <n v="3900"/>
  </r>
  <r>
    <s v="TXN-00779"/>
    <s v="07-10-2020"/>
    <n v="2020"/>
    <s v="Oct"/>
    <s v="Q4"/>
    <s v="Women"/>
    <s v="Street Footwear"/>
    <s v="Florida"/>
    <s v="Southeast"/>
    <s v="Sports Direct"/>
    <s v="In-store"/>
    <n v="50"/>
    <n v="71"/>
    <n v="3550"/>
  </r>
  <r>
    <s v="TXN-00780"/>
    <s v="08-10-2020"/>
    <n v="2020"/>
    <s v="Oct"/>
    <s v="Q4"/>
    <s v="Women"/>
    <s v="Athletic Footwear"/>
    <s v="Florida"/>
    <s v="Southeast"/>
    <s v="Sports Direct"/>
    <s v="In-store"/>
    <n v="50"/>
    <n v="76"/>
    <n v="3800"/>
  </r>
  <r>
    <s v="TXN-00781"/>
    <s v="09-10-2020"/>
    <n v="2020"/>
    <s v="Oct"/>
    <s v="Q4"/>
    <s v="Men"/>
    <s v="Apparel"/>
    <s v="Florida"/>
    <s v="Southeast"/>
    <s v="Sports Direct"/>
    <s v="In-store"/>
    <n v="65"/>
    <n v="75"/>
    <n v="4875"/>
  </r>
  <r>
    <s v="TXN-00782"/>
    <s v="10-10-2020"/>
    <n v="2020"/>
    <s v="Oct"/>
    <s v="Q4"/>
    <s v="Women"/>
    <s v="Apparel"/>
    <s v="Florida"/>
    <s v="Southeast"/>
    <s v="Sports Direct"/>
    <s v="In-store"/>
    <n v="70"/>
    <n v="85"/>
    <n v="5950"/>
  </r>
  <r>
    <s v="TXN-00783"/>
    <s v="24-05-2020"/>
    <n v="2020"/>
    <s v="May"/>
    <s v="Q2"/>
    <s v="Men"/>
    <s v="Street Footwear"/>
    <s v="Florida"/>
    <s v="Southeast"/>
    <s v="Sports Direct"/>
    <s v="In-store"/>
    <n v="65"/>
    <n v="108"/>
    <n v="7020"/>
  </r>
  <r>
    <s v="TXN-00784"/>
    <s v="24-05-2020"/>
    <n v="2020"/>
    <s v="May"/>
    <s v="Q2"/>
    <s v="Men"/>
    <s v="Athletic Footwear"/>
    <s v="Florida"/>
    <s v="Southeast"/>
    <s v="Sports Direct"/>
    <s v="In-store"/>
    <n v="55"/>
    <n v="86"/>
    <n v="4730"/>
  </r>
  <r>
    <s v="TXN-00785"/>
    <s v="24-05-2020"/>
    <n v="2020"/>
    <s v="May"/>
    <s v="Q2"/>
    <s v="Women"/>
    <s v="Street Footwear"/>
    <s v="Florida"/>
    <s v="Southeast"/>
    <s v="Sports Direct"/>
    <s v="In-store"/>
    <n v="55"/>
    <n v="83"/>
    <n v="4565"/>
  </r>
  <r>
    <s v="TXN-00786"/>
    <s v="24-05-2020"/>
    <n v="2020"/>
    <s v="May"/>
    <s v="Q2"/>
    <s v="Women"/>
    <s v="Athletic Footwear"/>
    <s v="Florida"/>
    <s v="Southeast"/>
    <s v="Sports Direct"/>
    <s v="In-store"/>
    <n v="55"/>
    <n v="78"/>
    <n v="4290"/>
  </r>
  <r>
    <s v="TXN-00787"/>
    <s v="24-05-2020"/>
    <n v="2020"/>
    <s v="May"/>
    <s v="Q2"/>
    <s v="Men"/>
    <s v="Apparel"/>
    <s v="Florida"/>
    <s v="Southeast"/>
    <s v="Foot Locker"/>
    <s v="In-store"/>
    <n v="65"/>
    <n v="78"/>
    <n v="5070"/>
  </r>
  <r>
    <s v="TXN-00788"/>
    <s v="24-05-2020"/>
    <n v="2020"/>
    <s v="May"/>
    <s v="Q2"/>
    <s v="Women"/>
    <s v="Apparel"/>
    <s v="Florida"/>
    <s v="Southeast"/>
    <s v="Foot Locker"/>
    <s v="In-store"/>
    <n v="70"/>
    <n v="83"/>
    <n v="5810"/>
  </r>
  <r>
    <s v="TXN-00789"/>
    <s v="17-10-2020"/>
    <n v="2020"/>
    <s v="Oct"/>
    <s v="Q4"/>
    <s v="Men"/>
    <s v="Street Footwear"/>
    <s v="Florida"/>
    <s v="Southeast"/>
    <s v="Foot Locker"/>
    <s v="In-store"/>
    <n v="35"/>
    <n v="41"/>
    <n v="1435"/>
  </r>
  <r>
    <s v="TXN-00790"/>
    <s v="18-10-2020"/>
    <n v="2020"/>
    <s v="Oct"/>
    <s v="Q4"/>
    <s v="Men"/>
    <s v="Athletic Footwear"/>
    <s v="Florida"/>
    <s v="Southeast"/>
    <s v="Foot Locker"/>
    <s v="In-store"/>
    <n v="35"/>
    <n v="25"/>
    <n v="875"/>
  </r>
  <r>
    <s v="TXN-00791"/>
    <s v="19-10-2020"/>
    <n v="2020"/>
    <s v="Oct"/>
    <s v="Q4"/>
    <s v="Women"/>
    <s v="Street Footwear"/>
    <s v="Florida"/>
    <s v="Southeast"/>
    <s v="Foot Locker"/>
    <s v="In-store"/>
    <n v="25"/>
    <n v="25"/>
    <n v="625"/>
  </r>
  <r>
    <s v="TXN-00792"/>
    <s v="20-10-2020"/>
    <n v="2020"/>
    <s v="Oct"/>
    <s v="Q4"/>
    <s v="Women"/>
    <s v="Athletic Footwear"/>
    <s v="Florida"/>
    <s v="Southeast"/>
    <s v="Foot Locker"/>
    <s v="In-store"/>
    <n v="30"/>
    <n v="10"/>
    <n v="300"/>
  </r>
  <r>
    <s v="TXN-00793"/>
    <s v="21-10-2020"/>
    <n v="2020"/>
    <s v="Oct"/>
    <s v="Q4"/>
    <s v="Men"/>
    <s v="Apparel"/>
    <s v="Minnesota"/>
    <s v="Midwest"/>
    <s v="Foot Locker"/>
    <s v="In-store"/>
    <n v="45"/>
    <n v="15"/>
    <n v="675"/>
  </r>
  <r>
    <s v="TXN-00794"/>
    <s v="22-10-2020"/>
    <n v="2020"/>
    <s v="Oct"/>
    <s v="Q4"/>
    <s v="Women"/>
    <s v="Apparel"/>
    <s v="Minnesota"/>
    <s v="Midwest"/>
    <s v="Foot Locker"/>
    <s v="In-store"/>
    <n v="35"/>
    <n v="26"/>
    <n v="910"/>
  </r>
  <r>
    <s v="TXN-00795"/>
    <s v="23-10-2020"/>
    <n v="2020"/>
    <s v="Oct"/>
    <s v="Q4"/>
    <s v="Men"/>
    <s v="Street Footwear"/>
    <s v="Minnesota"/>
    <s v="Midwest"/>
    <s v="Foot Locker"/>
    <s v="In-store"/>
    <n v="35"/>
    <n v="54"/>
    <n v="1890"/>
  </r>
  <r>
    <s v="TXN-00796"/>
    <s v="24-10-2020"/>
    <n v="2020"/>
    <s v="Oct"/>
    <s v="Q4"/>
    <s v="Men"/>
    <s v="Athletic Footwear"/>
    <s v="Minnesota"/>
    <s v="Midwest"/>
    <s v="Foot Locker"/>
    <s v="In-store"/>
    <n v="35"/>
    <n v="14"/>
    <n v="490"/>
  </r>
  <r>
    <s v="TXN-00797"/>
    <s v="25-10-2020"/>
    <n v="2020"/>
    <s v="Oct"/>
    <s v="Q4"/>
    <s v="Women"/>
    <s v="Street Footwear"/>
    <s v="Minnesota"/>
    <s v="Midwest"/>
    <s v="Foot Locker"/>
    <s v="In-store"/>
    <n v="25"/>
    <n v="20"/>
    <n v="500"/>
  </r>
  <r>
    <s v="TXN-00798"/>
    <s v="26-10-2020"/>
    <n v="2020"/>
    <s v="Oct"/>
    <s v="Q4"/>
    <s v="Women"/>
    <s v="Athletic Footwear"/>
    <s v="Minnesota"/>
    <s v="Midwest"/>
    <s v="Foot Locker"/>
    <s v="In-store"/>
    <n v="30"/>
    <n v="8"/>
    <n v="240"/>
  </r>
  <r>
    <s v="TXN-00799"/>
    <s v="27-10-2020"/>
    <n v="2020"/>
    <s v="Oct"/>
    <s v="Q4"/>
    <s v="Men"/>
    <s v="Apparel"/>
    <s v="Minnesota"/>
    <s v="Midwest"/>
    <s v="Foot Locker"/>
    <s v="In-store"/>
    <n v="45"/>
    <n v="15"/>
    <n v="675"/>
  </r>
  <r>
    <s v="TXN-00800"/>
    <s v="28-10-2020"/>
    <n v="2020"/>
    <s v="Oct"/>
    <s v="Q4"/>
    <s v="Women"/>
    <s v="Apparel"/>
    <s v="Minnesota"/>
    <s v="Midwest"/>
    <s v="Foot Locker"/>
    <s v="In-store"/>
    <n v="35"/>
    <n v="28"/>
    <n v="980"/>
  </r>
  <r>
    <s v="TXN-00801"/>
    <s v="29-10-2020"/>
    <n v="2020"/>
    <s v="Oct"/>
    <s v="Q4"/>
    <s v="Men"/>
    <s v="Street Footwear"/>
    <s v="Minnesota"/>
    <s v="Midwest"/>
    <s v="Foot Locker"/>
    <s v="In-store"/>
    <n v="40"/>
    <n v="45"/>
    <n v="1800"/>
  </r>
  <r>
    <s v="TXN-00802"/>
    <s v="30-10-2020"/>
    <n v="2020"/>
    <s v="Oct"/>
    <s v="Q4"/>
    <s v="Men"/>
    <s v="Athletic Footwear"/>
    <s v="Minnesota"/>
    <s v="Midwest"/>
    <s v="Foot Locker"/>
    <s v="In-store"/>
    <n v="40"/>
    <n v="13"/>
    <n v="520"/>
  </r>
  <r>
    <s v="TXN-00803"/>
    <s v="31-10-2020"/>
    <n v="2020"/>
    <s v="Oct"/>
    <s v="Q4"/>
    <s v="Women"/>
    <s v="Street Footwear"/>
    <s v="Minnesota"/>
    <s v="Midwest"/>
    <s v="Foot Locker"/>
    <s v="In-store"/>
    <n v="30"/>
    <n v="18"/>
    <n v="540"/>
  </r>
  <r>
    <s v="TXN-00804"/>
    <s v="01-11-2020"/>
    <n v="2020"/>
    <s v="Nov"/>
    <s v="Q4"/>
    <s v="Women"/>
    <s v="Athletic Footwear"/>
    <s v="Minnesota"/>
    <s v="Midwest"/>
    <s v="Foot Locker"/>
    <s v="In-store"/>
    <n v="35"/>
    <n v="3"/>
    <n v="105"/>
  </r>
  <r>
    <s v="TXN-00805"/>
    <s v="02-11-2020"/>
    <n v="2020"/>
    <s v="Nov"/>
    <s v="Q4"/>
    <s v="Men"/>
    <s v="Apparel"/>
    <s v="Minnesota"/>
    <s v="Midwest"/>
    <s v="Foot Locker"/>
    <s v="In-store"/>
    <n v="50"/>
    <n v="8"/>
    <n v="400"/>
  </r>
  <r>
    <s v="TXN-00806"/>
    <s v="03-11-2020"/>
    <n v="2020"/>
    <s v="Nov"/>
    <s v="Q4"/>
    <s v="Women"/>
    <s v="Apparel"/>
    <s v="Minnesota"/>
    <s v="Midwest"/>
    <s v="Foot Locker"/>
    <s v="In-store"/>
    <n v="40"/>
    <n v="18"/>
    <n v="720"/>
  </r>
  <r>
    <s v="TXN-00807"/>
    <s v="04-11-2020"/>
    <n v="2020"/>
    <s v="Nov"/>
    <s v="Q4"/>
    <s v="Men"/>
    <s v="Street Footwear"/>
    <s v="Minnesota"/>
    <s v="Midwest"/>
    <s v="Foot Locker"/>
    <s v="In-store"/>
    <n v="40"/>
    <n v="40"/>
    <n v="1600"/>
  </r>
  <r>
    <s v="TXN-00808"/>
    <s v="05-11-2020"/>
    <n v="2020"/>
    <s v="Nov"/>
    <s v="Q4"/>
    <s v="Men"/>
    <s v="Athletic Footwear"/>
    <s v="Minnesota"/>
    <s v="Midwest"/>
    <s v="Foot Locker"/>
    <s v="In-store"/>
    <n v="40"/>
    <n v="5"/>
    <n v="200"/>
  </r>
  <r>
    <s v="TXN-00809"/>
    <s v="06-11-2020"/>
    <n v="2020"/>
    <s v="Nov"/>
    <s v="Q4"/>
    <s v="Women"/>
    <s v="Street Footwear"/>
    <s v="Minnesota"/>
    <s v="Midwest"/>
    <s v="Foot Locker"/>
    <s v="In-store"/>
    <n v="30"/>
    <n v="10"/>
    <n v="300"/>
  </r>
  <r>
    <s v="TXN-00810"/>
    <s v="07-11-2020"/>
    <n v="2020"/>
    <s v="Nov"/>
    <s v="Q4"/>
    <s v="Women"/>
    <s v="Athletic Footwear"/>
    <s v="Minnesota"/>
    <s v="Midwest"/>
    <s v="Foot Locker"/>
    <s v="In-store"/>
    <n v="35"/>
    <n v="3"/>
    <n v="105"/>
  </r>
  <r>
    <s v="TXN-00811"/>
    <s v="08-11-2020"/>
    <n v="2020"/>
    <s v="Nov"/>
    <s v="Q4"/>
    <s v="Men"/>
    <s v="Apparel"/>
    <s v="Minnesota"/>
    <s v="Midwest"/>
    <s v="Foot Locker"/>
    <s v="In-store"/>
    <n v="50"/>
    <n v="5"/>
    <n v="250"/>
  </r>
  <r>
    <s v="TXN-00812"/>
    <s v="09-11-2020"/>
    <n v="2020"/>
    <s v="Nov"/>
    <s v="Q4"/>
    <s v="Women"/>
    <s v="Apparel"/>
    <s v="Minnesota"/>
    <s v="Midwest"/>
    <s v="Foot Locker"/>
    <s v="In-store"/>
    <n v="40"/>
    <n v="18"/>
    <n v="720"/>
  </r>
  <r>
    <s v="TXN-00813"/>
    <s v="10-11-2020"/>
    <n v="2020"/>
    <s v="Nov"/>
    <s v="Q4"/>
    <s v="Men"/>
    <s v="Street Footwear"/>
    <s v="Minnesota"/>
    <s v="Midwest"/>
    <s v="Foot Locker"/>
    <s v="In-store"/>
    <n v="50"/>
    <n v="42"/>
    <n v="2100"/>
  </r>
  <r>
    <s v="TXN-00814"/>
    <s v="11-11-2020"/>
    <n v="2020"/>
    <s v="Nov"/>
    <s v="Q4"/>
    <s v="Men"/>
    <s v="Athletic Footwear"/>
    <s v="Minnesota"/>
    <s v="Midwest"/>
    <s v="Foot Locker"/>
    <s v="In-store"/>
    <n v="45"/>
    <n v="12"/>
    <n v="540"/>
  </r>
  <r>
    <s v="TXN-00815"/>
    <s v="12-11-2020"/>
    <n v="2020"/>
    <s v="Nov"/>
    <s v="Q4"/>
    <s v="Women"/>
    <s v="Street Footwear"/>
    <s v="Minnesota"/>
    <s v="Midwest"/>
    <s v="Foot Locker"/>
    <s v="In-store"/>
    <n v="40"/>
    <n v="10"/>
    <n v="400"/>
  </r>
  <r>
    <s v="TXN-00816"/>
    <s v="13-11-2020"/>
    <n v="2020"/>
    <s v="Nov"/>
    <s v="Q4"/>
    <s v="Women"/>
    <s v="Athletic Footwear"/>
    <s v="Minnesota"/>
    <s v="Midwest"/>
    <s v="Foot Locker"/>
    <s v="In-store"/>
    <n v="40"/>
    <n v="5"/>
    <n v="200"/>
  </r>
  <r>
    <s v="TXN-00817"/>
    <s v="14-11-2020"/>
    <n v="2020"/>
    <s v="Nov"/>
    <s v="Q4"/>
    <s v="Men"/>
    <s v="Apparel"/>
    <s v="Minnesota"/>
    <s v="Midwest"/>
    <s v="Foot Locker"/>
    <s v="In-store"/>
    <n v="55"/>
    <n v="8"/>
    <n v="440"/>
  </r>
  <r>
    <s v="TXN-00818"/>
    <s v="15-11-2020"/>
    <n v="2020"/>
    <s v="Nov"/>
    <s v="Q4"/>
    <s v="Women"/>
    <s v="Apparel"/>
    <s v="Minnesota"/>
    <s v="Midwest"/>
    <s v="Foot Locker"/>
    <s v="In-store"/>
    <n v="60"/>
    <n v="18"/>
    <n v="1080"/>
  </r>
  <r>
    <s v="TXN-00819"/>
    <s v="16-11-2020"/>
    <n v="2020"/>
    <s v="Nov"/>
    <s v="Q4"/>
    <s v="Men"/>
    <s v="Street Footwear"/>
    <s v="Minnesota"/>
    <s v="Midwest"/>
    <s v="Foot Locker"/>
    <s v="Outlet"/>
    <n v="45"/>
    <n v="43"/>
    <n v="1935"/>
  </r>
  <r>
    <s v="TXN-00820"/>
    <s v="17-11-2020"/>
    <n v="2020"/>
    <s v="Nov"/>
    <s v="Q4"/>
    <s v="Men"/>
    <s v="Athletic Footwear"/>
    <s v="Minnesota"/>
    <s v="Midwest"/>
    <s v="Foot Locker"/>
    <s v="Outlet"/>
    <n v="40"/>
    <n v="18"/>
    <n v="720"/>
  </r>
  <r>
    <s v="TXN-00821"/>
    <s v="18-11-2020"/>
    <n v="2020"/>
    <s v="Nov"/>
    <s v="Q4"/>
    <s v="Women"/>
    <s v="Street Footwear"/>
    <s v="Minnesota"/>
    <s v="Midwest"/>
    <s v="Foot Locker"/>
    <s v="Outlet"/>
    <n v="35"/>
    <n v="22"/>
    <n v="770"/>
  </r>
  <r>
    <s v="TXN-00822"/>
    <s v="19-11-2020"/>
    <n v="2020"/>
    <s v="Nov"/>
    <s v="Q4"/>
    <s v="Women"/>
    <s v="Athletic Footwear"/>
    <s v="Minnesota"/>
    <s v="Midwest"/>
    <s v="Foot Locker"/>
    <s v="Outlet"/>
    <n v="35"/>
    <n v="15"/>
    <n v="525"/>
  </r>
  <r>
    <s v="TXN-00823"/>
    <s v="20-11-2020"/>
    <n v="2020"/>
    <s v="Nov"/>
    <s v="Q4"/>
    <s v="Men"/>
    <s v="Apparel"/>
    <s v="Minnesota"/>
    <s v="Midwest"/>
    <s v="Foot Locker"/>
    <s v="Outlet"/>
    <n v="50"/>
    <n v="15"/>
    <n v="750"/>
  </r>
  <r>
    <s v="TXN-00824"/>
    <s v="21-11-2020"/>
    <n v="2020"/>
    <s v="Nov"/>
    <s v="Q4"/>
    <s v="Women"/>
    <s v="Apparel"/>
    <s v="Minnesota"/>
    <s v="Midwest"/>
    <s v="Foot Locker"/>
    <s v="Outlet"/>
    <n v="55"/>
    <n v="33"/>
    <n v="1815"/>
  </r>
  <r>
    <s v="TXN-00825"/>
    <s v="22-11-2020"/>
    <n v="2020"/>
    <s v="Nov"/>
    <s v="Q4"/>
    <s v="Men"/>
    <s v="Street Footwear"/>
    <s v="Minnesota"/>
    <s v="Midwest"/>
    <s v="Foot Locker"/>
    <s v="Outlet"/>
    <n v="50"/>
    <n v="55"/>
    <n v="2750"/>
  </r>
  <r>
    <s v="TXN-00826"/>
    <s v="23-11-2020"/>
    <n v="2020"/>
    <s v="Nov"/>
    <s v="Q4"/>
    <s v="Men"/>
    <s v="Athletic Footwear"/>
    <s v="Minnesota"/>
    <s v="Midwest"/>
    <s v="Foot Locker"/>
    <s v="Outlet"/>
    <n v="45"/>
    <n v="32"/>
    <n v="1440"/>
  </r>
  <r>
    <s v="TXN-00827"/>
    <s v="24-11-2020"/>
    <n v="2020"/>
    <s v="Nov"/>
    <s v="Q4"/>
    <s v="Women"/>
    <s v="Street Footwear"/>
    <s v="Minnesota"/>
    <s v="Midwest"/>
    <s v="Foot Locker"/>
    <s v="Outlet"/>
    <n v="40"/>
    <n v="23"/>
    <n v="920"/>
  </r>
  <r>
    <s v="TXN-00828"/>
    <s v="25-11-2020"/>
    <n v="2020"/>
    <s v="Nov"/>
    <s v="Q4"/>
    <s v="Women"/>
    <s v="Athletic Footwear"/>
    <s v="Minnesota"/>
    <s v="Midwest"/>
    <s v="Foot Locker"/>
    <s v="Outlet"/>
    <n v="40"/>
    <n v="18"/>
    <n v="720"/>
  </r>
  <r>
    <s v="TXN-00829"/>
    <s v="26-11-2020"/>
    <n v="2020"/>
    <s v="Nov"/>
    <s v="Q4"/>
    <s v="Men"/>
    <s v="Apparel"/>
    <s v="Minnesota"/>
    <s v="Midwest"/>
    <s v="Foot Locker"/>
    <s v="Outlet"/>
    <n v="50"/>
    <n v="20"/>
    <n v="1000"/>
  </r>
  <r>
    <s v="TXN-00830"/>
    <s v="27-11-2020"/>
    <n v="2020"/>
    <s v="Nov"/>
    <s v="Q4"/>
    <s v="Women"/>
    <s v="Apparel"/>
    <s v="Minnesota"/>
    <s v="Midwest"/>
    <s v="Foot Locker"/>
    <s v="Outlet"/>
    <n v="55"/>
    <n v="37"/>
    <n v="2035"/>
  </r>
  <r>
    <s v="TXN-00831"/>
    <s v="28-11-2020"/>
    <n v="2020"/>
    <s v="Nov"/>
    <s v="Q4"/>
    <s v="Men"/>
    <s v="Street Footwear"/>
    <s v="Minnesota"/>
    <s v="Midwest"/>
    <s v="Foot Locker"/>
    <s v="Outlet"/>
    <n v="50"/>
    <n v="53"/>
    <n v="2650"/>
  </r>
  <r>
    <s v="TXN-00832"/>
    <s v="29-11-2020"/>
    <n v="2020"/>
    <s v="Nov"/>
    <s v="Q4"/>
    <s v="Men"/>
    <s v="Athletic Footwear"/>
    <s v="Minnesota"/>
    <s v="Midwest"/>
    <s v="Foot Locker"/>
    <s v="Outlet"/>
    <n v="45"/>
    <n v="25"/>
    <n v="1125"/>
  </r>
  <r>
    <s v="TXN-00833"/>
    <s v="30-11-2020"/>
    <n v="2020"/>
    <s v="Nov"/>
    <s v="Q4"/>
    <s v="Women"/>
    <s v="Street Footwear"/>
    <s v="Minnesota"/>
    <s v="Midwest"/>
    <s v="Foot Locker"/>
    <s v="Outlet"/>
    <n v="40"/>
    <n v="23"/>
    <n v="920"/>
  </r>
  <r>
    <s v="TXN-00834"/>
    <s v="01-12-2020"/>
    <n v="2020"/>
    <s v="Dec"/>
    <s v="Q4"/>
    <s v="Women"/>
    <s v="Athletic Footwear"/>
    <s v="Minnesota"/>
    <s v="Midwest"/>
    <s v="Foot Locker"/>
    <s v="Outlet"/>
    <n v="35"/>
    <n v="22"/>
    <n v="770"/>
  </r>
  <r>
    <s v="TXN-00835"/>
    <s v="02-12-2020"/>
    <n v="2020"/>
    <s v="Dec"/>
    <s v="Q4"/>
    <s v="Men"/>
    <s v="Apparel"/>
    <s v="Minnesota"/>
    <s v="Midwest"/>
    <s v="Foot Locker"/>
    <s v="Outlet"/>
    <n v="45"/>
    <n v="15"/>
    <n v="675"/>
  </r>
  <r>
    <s v="TXN-00836"/>
    <s v="03-12-2020"/>
    <n v="2020"/>
    <s v="Dec"/>
    <s v="Q4"/>
    <s v="Women"/>
    <s v="Apparel"/>
    <s v="Minnesota"/>
    <s v="Midwest"/>
    <s v="Foot Locker"/>
    <s v="Outlet"/>
    <n v="50"/>
    <n v="33"/>
    <n v="1650"/>
  </r>
  <r>
    <s v="TXN-00837"/>
    <s v="04-12-2020"/>
    <n v="2020"/>
    <s v="Dec"/>
    <s v="Q4"/>
    <s v="Men"/>
    <s v="Street Footwear"/>
    <s v="Minnesota"/>
    <s v="Midwest"/>
    <s v="Foot Locker"/>
    <s v="Outlet"/>
    <n v="45"/>
    <n v="45"/>
    <n v="2025"/>
  </r>
  <r>
    <s v="TXN-00838"/>
    <s v="05-12-2020"/>
    <n v="2020"/>
    <s v="Dec"/>
    <s v="Q4"/>
    <s v="Men"/>
    <s v="Athletic Footwear"/>
    <s v="Minnesota"/>
    <s v="Midwest"/>
    <s v="Foot Locker"/>
    <s v="Outlet"/>
    <n v="40"/>
    <n v="25"/>
    <n v="1000"/>
  </r>
  <r>
    <s v="TXN-00839"/>
    <s v="06-12-2020"/>
    <n v="2020"/>
    <s v="Dec"/>
    <s v="Q4"/>
    <s v="Women"/>
    <s v="Street Footwear"/>
    <s v="Minnesota"/>
    <s v="Midwest"/>
    <s v="Foot Locker"/>
    <s v="Outlet"/>
    <n v="25"/>
    <n v="15"/>
    <n v="375"/>
  </r>
  <r>
    <s v="TXN-00840"/>
    <s v="07-12-2020"/>
    <n v="2020"/>
    <s v="Dec"/>
    <s v="Q4"/>
    <s v="Women"/>
    <s v="Athletic Footwear"/>
    <s v="Minnesota"/>
    <s v="Midwest"/>
    <s v="Foot Locker"/>
    <s v="Outlet"/>
    <n v="25"/>
    <n v="13"/>
    <n v="325"/>
  </r>
  <r>
    <s v="TXN-00841"/>
    <s v="08-12-2020"/>
    <n v="2020"/>
    <s v="Dec"/>
    <s v="Q4"/>
    <s v="Men"/>
    <s v="Apparel"/>
    <s v="Minnesota"/>
    <s v="Midwest"/>
    <s v="Foot Locker"/>
    <s v="Outlet"/>
    <n v="35"/>
    <n v="13"/>
    <n v="455"/>
  </r>
  <r>
    <s v="TXN-00842"/>
    <s v="09-12-2020"/>
    <n v="2020"/>
    <s v="Dec"/>
    <s v="Q4"/>
    <s v="Women"/>
    <s v="Apparel"/>
    <s v="Minnesota"/>
    <s v="Midwest"/>
    <s v="Foot Locker"/>
    <s v="Outlet"/>
    <n v="40"/>
    <n v="20"/>
    <n v="800"/>
  </r>
  <r>
    <s v="TXN-00843"/>
    <s v="10-12-2020"/>
    <n v="2020"/>
    <s v="Dec"/>
    <s v="Q4"/>
    <s v="Men"/>
    <s v="Street Footwear"/>
    <s v="Minnesota"/>
    <s v="Midwest"/>
    <s v="Foot Locker"/>
    <s v="Outlet"/>
    <n v="45"/>
    <n v="38"/>
    <n v="1710"/>
  </r>
  <r>
    <s v="TXN-00844"/>
    <s v="11-12-2020"/>
    <n v="2020"/>
    <s v="Dec"/>
    <s v="Q4"/>
    <s v="Men"/>
    <s v="Athletic Footwear"/>
    <s v="Minnesota"/>
    <s v="Midwest"/>
    <s v="Foot Locker"/>
    <s v="Outlet"/>
    <n v="35"/>
    <n v="20"/>
    <n v="700"/>
  </r>
  <r>
    <s v="TXN-00845"/>
    <s v="12-12-2020"/>
    <n v="2020"/>
    <s v="Dec"/>
    <s v="Q4"/>
    <s v="Women"/>
    <s v="Street Footwear"/>
    <s v="Minnesota"/>
    <s v="Midwest"/>
    <s v="Foot Locker"/>
    <s v="Outlet"/>
    <n v="35"/>
    <n v="10"/>
    <n v="350"/>
  </r>
  <r>
    <s v="TXN-00846"/>
    <s v="13-12-2020"/>
    <n v="2020"/>
    <s v="Dec"/>
    <s v="Q4"/>
    <s v="Women"/>
    <s v="Athletic Footwear"/>
    <s v="Minnesota"/>
    <s v="Midwest"/>
    <s v="Foot Locker"/>
    <s v="Outlet"/>
    <n v="35"/>
    <n v="8"/>
    <n v="280"/>
  </r>
  <r>
    <s v="TXN-00847"/>
    <s v="14-12-2020"/>
    <n v="2020"/>
    <s v="Dec"/>
    <s v="Q4"/>
    <s v="Men"/>
    <s v="Apparel"/>
    <s v="Minnesota"/>
    <s v="Midwest"/>
    <s v="Foot Locker"/>
    <s v="Outlet"/>
    <n v="45"/>
    <n v="8"/>
    <n v="360"/>
  </r>
  <r>
    <s v="TXN-00848"/>
    <s v="15-12-2020"/>
    <n v="2020"/>
    <s v="Dec"/>
    <s v="Q4"/>
    <s v="Women"/>
    <s v="Apparel"/>
    <s v="Minnesota"/>
    <s v="Midwest"/>
    <s v="Foot Locker"/>
    <s v="Outlet"/>
    <n v="50"/>
    <n v="20"/>
    <n v="1000"/>
  </r>
  <r>
    <s v="TXN-00849"/>
    <s v="16-12-2020"/>
    <n v="2020"/>
    <s v="Dec"/>
    <s v="Q4"/>
    <s v="Men"/>
    <s v="Street Footwear"/>
    <s v="Minnesota"/>
    <s v="Midwest"/>
    <s v="Foot Locker"/>
    <s v="Outlet"/>
    <n v="50"/>
    <n v="35"/>
    <n v="1750"/>
  </r>
  <r>
    <s v="TXN-00850"/>
    <s v="17-12-2020"/>
    <n v="2020"/>
    <s v="Dec"/>
    <s v="Q4"/>
    <s v="Men"/>
    <s v="Athletic Footwear"/>
    <s v="Minnesota"/>
    <s v="Midwest"/>
    <s v="Foot Locker"/>
    <s v="Outlet"/>
    <n v="40"/>
    <n v="20"/>
    <n v="800"/>
  </r>
  <r>
    <s v="TXN-00851"/>
    <s v="18-12-2020"/>
    <n v="2020"/>
    <s v="Dec"/>
    <s v="Q4"/>
    <s v="Women"/>
    <s v="Street Footwear"/>
    <s v="Minnesota"/>
    <s v="Midwest"/>
    <s v="Foot Locker"/>
    <s v="Outlet"/>
    <n v="40"/>
    <n v="15"/>
    <n v="600"/>
  </r>
  <r>
    <s v="TXN-00852"/>
    <s v="19-12-2020"/>
    <n v="2020"/>
    <s v="Dec"/>
    <s v="Q4"/>
    <s v="Women"/>
    <s v="Athletic Footwear"/>
    <s v="Minnesota"/>
    <s v="Midwest"/>
    <s v="Foot Locker"/>
    <s v="Outlet"/>
    <n v="40"/>
    <n v="15"/>
    <n v="600"/>
  </r>
  <r>
    <s v="TXN-00853"/>
    <s v="20-12-2020"/>
    <n v="2020"/>
    <s v="Dec"/>
    <s v="Q4"/>
    <s v="Men"/>
    <s v="Apparel"/>
    <s v="Minnesota"/>
    <s v="Midwest"/>
    <s v="Foot Locker"/>
    <s v="Outlet"/>
    <n v="55"/>
    <n v="13"/>
    <n v="715"/>
  </r>
  <r>
    <s v="TXN-00854"/>
    <s v="21-12-2020"/>
    <n v="2020"/>
    <s v="Dec"/>
    <s v="Q4"/>
    <s v="Women"/>
    <s v="Apparel"/>
    <s v="Minnesota"/>
    <s v="Midwest"/>
    <s v="Foot Locker"/>
    <s v="Outlet"/>
    <n v="60"/>
    <n v="23"/>
    <n v="1380"/>
  </r>
  <r>
    <s v="TXN-00855"/>
    <s v="22-12-2020"/>
    <n v="2020"/>
    <s v="Dec"/>
    <s v="Q4"/>
    <s v="Men"/>
    <s v="Street Footwear"/>
    <s v="Minnesota"/>
    <s v="Midwest"/>
    <s v="Foot Locker"/>
    <s v="Outlet"/>
    <n v="55"/>
    <n v="48"/>
    <n v="2640"/>
  </r>
  <r>
    <s v="TXN-00856"/>
    <s v="23-12-2020"/>
    <n v="2020"/>
    <s v="Dec"/>
    <s v="Q4"/>
    <s v="Men"/>
    <s v="Athletic Footwear"/>
    <s v="Minnesota"/>
    <s v="Midwest"/>
    <s v="Foot Locker"/>
    <s v="Outlet"/>
    <n v="45"/>
    <n v="28"/>
    <n v="1260"/>
  </r>
  <r>
    <s v="TXN-00857"/>
    <s v="24-12-2020"/>
    <n v="2020"/>
    <s v="Dec"/>
    <s v="Q4"/>
    <s v="Women"/>
    <s v="Street Footwear"/>
    <s v="Minnesota"/>
    <s v="Midwest"/>
    <s v="Foot Locker"/>
    <s v="Outlet"/>
    <n v="45"/>
    <n v="23"/>
    <n v="1035"/>
  </r>
  <r>
    <s v="TXN-00858"/>
    <s v="25-12-2020"/>
    <n v="2020"/>
    <s v="Dec"/>
    <s v="Q4"/>
    <s v="Women"/>
    <s v="Athletic Footwear"/>
    <s v="Minnesota"/>
    <s v="Midwest"/>
    <s v="Foot Locker"/>
    <s v="Outlet"/>
    <n v="45"/>
    <n v="18"/>
    <n v="810"/>
  </r>
  <r>
    <s v="TXN-00859"/>
    <s v="26-12-2020"/>
    <n v="2020"/>
    <s v="Dec"/>
    <s v="Q4"/>
    <s v="Men"/>
    <s v="Apparel"/>
    <s v="Minnesota"/>
    <s v="Midwest"/>
    <s v="Foot Locker"/>
    <s v="Outlet"/>
    <n v="55"/>
    <n v="22"/>
    <n v="1210"/>
  </r>
  <r>
    <s v="TXN-00860"/>
    <s v="27-12-2020"/>
    <n v="2020"/>
    <s v="Dec"/>
    <s v="Q4"/>
    <s v="Women"/>
    <s v="Apparel"/>
    <s v="Minnesota"/>
    <s v="Midwest"/>
    <s v="Foot Locker"/>
    <s v="Outlet"/>
    <n v="60"/>
    <n v="28"/>
    <n v="1680"/>
  </r>
  <r>
    <s v="TXN-00861"/>
    <s v="28-12-2020"/>
    <n v="2020"/>
    <s v="Dec"/>
    <s v="Q4"/>
    <s v="Men"/>
    <s v="Street Footwear"/>
    <s v="Minnesota"/>
    <s v="Midwest"/>
    <s v="Kohl's"/>
    <s v="Outlet"/>
    <n v="35"/>
    <n v="49"/>
    <n v="1715"/>
  </r>
  <r>
    <s v="TXN-00862"/>
    <s v="29-12-2020"/>
    <n v="2020"/>
    <s v="Dec"/>
    <s v="Q4"/>
    <s v="Men"/>
    <s v="Athletic Footwear"/>
    <s v="Minnesota"/>
    <s v="Midwest"/>
    <s v="Kohl's"/>
    <s v="Outlet"/>
    <n v="45"/>
    <n v="48"/>
    <n v="2160"/>
  </r>
  <r>
    <s v="TXN-00863"/>
    <s v="30-12-2020"/>
    <n v="2020"/>
    <s v="Dec"/>
    <s v="Q4"/>
    <s v="Women"/>
    <s v="Street Footwear"/>
    <s v="Minnesota"/>
    <s v="Midwest"/>
    <s v="Kohl's"/>
    <s v="Outlet"/>
    <n v="45"/>
    <n v="48"/>
    <n v="2160"/>
  </r>
  <r>
    <s v="TXN-00864"/>
    <s v="31-12-2020"/>
    <n v="2020"/>
    <s v="Dec"/>
    <s v="Q4"/>
    <s v="Women"/>
    <s v="Athletic Footwear"/>
    <s v="Minnesota"/>
    <s v="Midwest"/>
    <s v="Kohl's"/>
    <s v="Outlet"/>
    <n v="45"/>
    <n v="33"/>
    <n v="1485"/>
  </r>
  <r>
    <s v="TXN-00865"/>
    <s v="01-01-2021"/>
    <n v="2021"/>
    <s v="Jan"/>
    <s v="Q1"/>
    <s v="Men"/>
    <s v="Apparel"/>
    <s v="Montana"/>
    <s v="Midwest"/>
    <s v="Kohl's"/>
    <s v="Outlet"/>
    <n v="50"/>
    <n v="28"/>
    <n v="1400"/>
  </r>
  <r>
    <s v="TXN-00866"/>
    <s v="02-01-2021"/>
    <n v="2021"/>
    <s v="Jan"/>
    <s v="Q1"/>
    <s v="Women"/>
    <s v="Apparel"/>
    <s v="Montana"/>
    <s v="Midwest"/>
    <s v="Kohl's"/>
    <s v="Outlet"/>
    <n v="45"/>
    <n v="48"/>
    <n v="2160"/>
  </r>
  <r>
    <s v="TXN-00867"/>
    <s v="03-01-2021"/>
    <n v="2021"/>
    <s v="Jan"/>
    <s v="Q1"/>
    <s v="Men"/>
    <s v="Street Footwear"/>
    <s v="Montana"/>
    <s v="Midwest"/>
    <s v="Kohl's"/>
    <s v="Outlet"/>
    <n v="35"/>
    <n v="53"/>
    <n v="1855"/>
  </r>
  <r>
    <s v="TXN-00868"/>
    <s v="04-01-2021"/>
    <n v="2021"/>
    <s v="Jan"/>
    <s v="Q1"/>
    <s v="Men"/>
    <s v="Athletic Footwear"/>
    <s v="Montana"/>
    <s v="Midwest"/>
    <s v="Kohl's"/>
    <s v="Outlet"/>
    <n v="45"/>
    <n v="43"/>
    <n v="1935"/>
  </r>
  <r>
    <s v="TXN-00869"/>
    <s v="05-01-2021"/>
    <n v="2021"/>
    <s v="Jan"/>
    <s v="Q1"/>
    <s v="Women"/>
    <s v="Street Footwear"/>
    <s v="Montana"/>
    <s v="Midwest"/>
    <s v="Kohl's"/>
    <s v="Outlet"/>
    <n v="45"/>
    <n v="45"/>
    <n v="2025"/>
  </r>
  <r>
    <s v="TXN-00870"/>
    <s v="06-01-2021"/>
    <n v="2021"/>
    <s v="Jan"/>
    <s v="Q1"/>
    <s v="Women"/>
    <s v="Athletic Footwear"/>
    <s v="Montana"/>
    <s v="Midwest"/>
    <s v="Kohl's"/>
    <s v="Outlet"/>
    <n v="45"/>
    <n v="30"/>
    <n v="1350"/>
  </r>
  <r>
    <s v="TXN-00871"/>
    <s v="07-01-2021"/>
    <n v="2021"/>
    <s v="Jan"/>
    <s v="Q1"/>
    <s v="Men"/>
    <s v="Apparel"/>
    <s v="Montana"/>
    <s v="Midwest"/>
    <s v="Kohl's"/>
    <s v="Outlet"/>
    <n v="50"/>
    <n v="23"/>
    <n v="1150"/>
  </r>
  <r>
    <s v="TXN-00872"/>
    <s v="08-01-2021"/>
    <n v="2021"/>
    <s v="Jan"/>
    <s v="Q1"/>
    <s v="Women"/>
    <s v="Apparel"/>
    <s v="Montana"/>
    <s v="Midwest"/>
    <s v="Kohl's"/>
    <s v="Outlet"/>
    <n v="45"/>
    <n v="41"/>
    <n v="1845"/>
  </r>
  <r>
    <s v="TXN-00873"/>
    <s v="09-01-2021"/>
    <n v="2021"/>
    <s v="Jan"/>
    <s v="Q1"/>
    <s v="Men"/>
    <s v="Street Footwear"/>
    <s v="Montana"/>
    <s v="Midwest"/>
    <s v="Kohl's"/>
    <s v="Outlet"/>
    <n v="35"/>
    <n v="58"/>
    <n v="2030"/>
  </r>
  <r>
    <s v="TXN-00874"/>
    <s v="10-01-2021"/>
    <n v="2021"/>
    <s v="Jan"/>
    <s v="Q1"/>
    <s v="Men"/>
    <s v="Athletic Footwear"/>
    <s v="Montana"/>
    <s v="Midwest"/>
    <s v="Kohl's"/>
    <s v="Outlet"/>
    <n v="45"/>
    <n v="43"/>
    <n v="1935"/>
  </r>
  <r>
    <s v="TXN-00875"/>
    <s v="11-01-2021"/>
    <n v="2021"/>
    <s v="Jan"/>
    <s v="Q1"/>
    <s v="Women"/>
    <s v="Street Footwear"/>
    <s v="Montana"/>
    <s v="Midwest"/>
    <s v="Kohl's"/>
    <s v="Outlet"/>
    <n v="45"/>
    <n v="43"/>
    <n v="1935"/>
  </r>
  <r>
    <s v="TXN-00876"/>
    <s v="12-01-2021"/>
    <n v="2021"/>
    <s v="Jan"/>
    <s v="Q1"/>
    <s v="Women"/>
    <s v="Athletic Footwear"/>
    <s v="Montana"/>
    <s v="Midwest"/>
    <s v="Kohl's"/>
    <s v="Outlet"/>
    <n v="45"/>
    <n v="30"/>
    <n v="1350"/>
  </r>
  <r>
    <s v="TXN-00877"/>
    <s v="13-01-2021"/>
    <n v="2021"/>
    <s v="Jan"/>
    <s v="Q1"/>
    <s v="Men"/>
    <s v="Apparel"/>
    <s v="Montana"/>
    <s v="Midwest"/>
    <s v="Kohl's"/>
    <s v="Outlet"/>
    <n v="50"/>
    <n v="20"/>
    <n v="1000"/>
  </r>
  <r>
    <s v="TXN-00878"/>
    <s v="14-01-2021"/>
    <n v="2021"/>
    <s v="Jan"/>
    <s v="Q1"/>
    <s v="Women"/>
    <s v="Apparel"/>
    <s v="Montana"/>
    <s v="Midwest"/>
    <s v="Kohl's"/>
    <s v="Outlet"/>
    <n v="45"/>
    <n v="40"/>
    <n v="1800"/>
  </r>
  <r>
    <s v="TXN-00879"/>
    <s v="15-01-2021"/>
    <n v="2021"/>
    <s v="Jan"/>
    <s v="Q1"/>
    <s v="Men"/>
    <s v="Street Footwear"/>
    <s v="Montana"/>
    <s v="Midwest"/>
    <s v="Kohl's"/>
    <s v="Outlet"/>
    <n v="45"/>
    <n v="58"/>
    <n v="2610"/>
  </r>
  <r>
    <s v="TXN-00880"/>
    <s v="16-01-2021"/>
    <n v="2021"/>
    <s v="Jan"/>
    <s v="Q1"/>
    <s v="Men"/>
    <s v="Athletic Footwear"/>
    <s v="Montana"/>
    <s v="Midwest"/>
    <s v="Kohl's"/>
    <s v="Outlet"/>
    <n v="45"/>
    <n v="38"/>
    <n v="1710"/>
  </r>
  <r>
    <s v="TXN-00881"/>
    <s v="17-01-2021"/>
    <n v="2021"/>
    <s v="Jan"/>
    <s v="Q1"/>
    <s v="Women"/>
    <s v="Street Footwear"/>
    <s v="Montana"/>
    <s v="Midwest"/>
    <s v="Kohl's"/>
    <s v="Outlet"/>
    <n v="45"/>
    <n v="40"/>
    <n v="1800"/>
  </r>
  <r>
    <s v="TXN-00882"/>
    <s v="18-01-2021"/>
    <n v="2021"/>
    <s v="Jan"/>
    <s v="Q1"/>
    <s v="Women"/>
    <s v="Athletic Footwear"/>
    <s v="Montana"/>
    <s v="Midwest"/>
    <s v="Kohl's"/>
    <s v="Outlet"/>
    <n v="40"/>
    <n v="30"/>
    <n v="1200"/>
  </r>
  <r>
    <s v="TXN-00883"/>
    <s v="19-01-2021"/>
    <n v="2021"/>
    <s v="Jan"/>
    <s v="Q1"/>
    <s v="Men"/>
    <s v="Apparel"/>
    <s v="Montana"/>
    <s v="Midwest"/>
    <s v="Kohl's"/>
    <s v="Outlet"/>
    <n v="45"/>
    <n v="20"/>
    <n v="900"/>
  </r>
  <r>
    <s v="TXN-00884"/>
    <s v="20-01-2021"/>
    <n v="2021"/>
    <s v="Jan"/>
    <s v="Q1"/>
    <s v="Women"/>
    <s v="Apparel"/>
    <s v="Montana"/>
    <s v="Midwest"/>
    <s v="Kohl's"/>
    <s v="Outlet"/>
    <n v="60"/>
    <n v="38"/>
    <n v="2280"/>
  </r>
  <r>
    <s v="TXN-00885"/>
    <s v="21-01-2021"/>
    <n v="2021"/>
    <s v="Jan"/>
    <s v="Q1"/>
    <s v="Men"/>
    <s v="Street Footwear"/>
    <s v="Montana"/>
    <s v="Midwest"/>
    <s v="Kohl's"/>
    <s v="Outlet"/>
    <n v="40"/>
    <n v="58"/>
    <n v="2320"/>
  </r>
  <r>
    <s v="TXN-00886"/>
    <s v="22-01-2021"/>
    <n v="2021"/>
    <s v="Jan"/>
    <s v="Q1"/>
    <s v="Men"/>
    <s v="Athletic Footwear"/>
    <s v="Montana"/>
    <s v="Midwest"/>
    <s v="Kohl's"/>
    <s v="Outlet"/>
    <n v="45"/>
    <n v="43"/>
    <n v="1935"/>
  </r>
  <r>
    <s v="TXN-00887"/>
    <s v="23-01-2021"/>
    <n v="2021"/>
    <s v="Jan"/>
    <s v="Q1"/>
    <s v="Women"/>
    <s v="Street Footwear"/>
    <s v="Montana"/>
    <s v="Midwest"/>
    <s v="Kohl's"/>
    <s v="Outlet"/>
    <n v="45"/>
    <n v="43"/>
    <n v="1935"/>
  </r>
  <r>
    <s v="TXN-00888"/>
    <s v="24-01-2021"/>
    <n v="2021"/>
    <s v="Jan"/>
    <s v="Q1"/>
    <s v="Women"/>
    <s v="Athletic Footwear"/>
    <s v="Montana"/>
    <s v="Midwest"/>
    <s v="Kohl's"/>
    <s v="Outlet"/>
    <n v="40"/>
    <n v="33"/>
    <n v="1320"/>
  </r>
  <r>
    <s v="TXN-00889"/>
    <s v="25-01-2021"/>
    <n v="2021"/>
    <s v="Jan"/>
    <s v="Q1"/>
    <s v="Men"/>
    <s v="Apparel"/>
    <s v="Montana"/>
    <s v="Midwest"/>
    <s v="Kohl's"/>
    <s v="Outlet"/>
    <n v="45"/>
    <n v="23"/>
    <n v="1035"/>
  </r>
  <r>
    <s v="TXN-00890"/>
    <s v="26-01-2021"/>
    <n v="2021"/>
    <s v="Jan"/>
    <s v="Q1"/>
    <s v="Women"/>
    <s v="Apparel"/>
    <s v="Montana"/>
    <s v="Midwest"/>
    <s v="Kohl's"/>
    <s v="Outlet"/>
    <n v="60"/>
    <n v="40"/>
    <n v="2400"/>
  </r>
  <r>
    <s v="TXN-00891"/>
    <s v="27-01-2021"/>
    <n v="2021"/>
    <s v="Jan"/>
    <s v="Q1"/>
    <s v="Men"/>
    <s v="Street Footwear"/>
    <s v="Montana"/>
    <s v="Midwest"/>
    <s v="Kohl's"/>
    <s v="Outlet"/>
    <n v="40"/>
    <n v="68"/>
    <n v="2720"/>
  </r>
  <r>
    <s v="TXN-00892"/>
    <s v="28-01-2021"/>
    <n v="2021"/>
    <s v="Jan"/>
    <s v="Q1"/>
    <s v="Men"/>
    <s v="Athletic Footwear"/>
    <s v="Montana"/>
    <s v="Midwest"/>
    <s v="Kohl's"/>
    <s v="Outlet"/>
    <n v="45"/>
    <n v="53"/>
    <n v="2385"/>
  </r>
  <r>
    <s v="TXN-00893"/>
    <s v="29-01-2021"/>
    <n v="2021"/>
    <s v="Jan"/>
    <s v="Q1"/>
    <s v="Women"/>
    <s v="Street Footwear"/>
    <s v="Montana"/>
    <s v="Midwest"/>
    <s v="Kohl's"/>
    <s v="Outlet"/>
    <n v="45"/>
    <n v="55"/>
    <n v="2475"/>
  </r>
  <r>
    <s v="TXN-00894"/>
    <s v="30-01-2021"/>
    <n v="2021"/>
    <s v="Jan"/>
    <s v="Q1"/>
    <s v="Women"/>
    <s v="Athletic Footwear"/>
    <s v="Montana"/>
    <s v="Midwest"/>
    <s v="Kohl's"/>
    <s v="Outlet"/>
    <n v="40"/>
    <n v="41"/>
    <n v="1640"/>
  </r>
  <r>
    <s v="TXN-00895"/>
    <s v="31-01-2021"/>
    <n v="2021"/>
    <s v="Jan"/>
    <s v="Q1"/>
    <s v="Men"/>
    <s v="Apparel"/>
    <s v="Montana"/>
    <s v="Midwest"/>
    <s v="Kohl's"/>
    <s v="Outlet"/>
    <n v="45"/>
    <n v="30"/>
    <n v="1350"/>
  </r>
  <r>
    <s v="TXN-00896"/>
    <s v="01-02-2021"/>
    <n v="2021"/>
    <s v="Feb"/>
    <s v="Q1"/>
    <s v="Women"/>
    <s v="Apparel"/>
    <s v="Montana"/>
    <s v="Midwest"/>
    <s v="Kohl's"/>
    <s v="Outlet"/>
    <n v="60"/>
    <n v="60"/>
    <n v="3600"/>
  </r>
  <r>
    <s v="TXN-00897"/>
    <s v="02-02-2021"/>
    <n v="2021"/>
    <s v="Feb"/>
    <s v="Q1"/>
    <s v="Men"/>
    <s v="Street Footwear"/>
    <s v="Montana"/>
    <s v="Midwest"/>
    <s v="Kohl's"/>
    <s v="Outlet"/>
    <n v="40"/>
    <n v="75"/>
    <n v="3000"/>
  </r>
  <r>
    <s v="TXN-00898"/>
    <s v="03-02-2021"/>
    <n v="2021"/>
    <s v="Feb"/>
    <s v="Q1"/>
    <s v="Men"/>
    <s v="Athletic Footwear"/>
    <s v="Montana"/>
    <s v="Midwest"/>
    <s v="Kohl's"/>
    <s v="Outlet"/>
    <n v="45"/>
    <n v="60"/>
    <n v="2700"/>
  </r>
  <r>
    <s v="TXN-00899"/>
    <s v="04-02-2021"/>
    <n v="2021"/>
    <s v="Feb"/>
    <s v="Q1"/>
    <s v="Women"/>
    <s v="Street Footwear"/>
    <s v="Montana"/>
    <s v="Midwest"/>
    <s v="Kohl's"/>
    <s v="Outlet"/>
    <n v="45"/>
    <n v="57"/>
    <n v="2565"/>
  </r>
  <r>
    <s v="TXN-00900"/>
    <s v="05-02-2021"/>
    <n v="2021"/>
    <s v="Feb"/>
    <s v="Q1"/>
    <s v="Women"/>
    <s v="Athletic Footwear"/>
    <s v="Montana"/>
    <s v="Midwest"/>
    <s v="Kohl's"/>
    <s v="Outlet"/>
    <n v="40"/>
    <n v="45"/>
    <n v="1800"/>
  </r>
  <r>
    <s v="TXN-00901"/>
    <s v="06-02-2021"/>
    <n v="2021"/>
    <s v="Feb"/>
    <s v="Q1"/>
    <s v="Men"/>
    <s v="Apparel"/>
    <s v="Montana"/>
    <s v="Midwest"/>
    <s v="Kohl's"/>
    <s v="Outlet"/>
    <n v="45"/>
    <n v="48"/>
    <n v="2160"/>
  </r>
  <r>
    <s v="TXN-00902"/>
    <s v="07-02-2021"/>
    <n v="2021"/>
    <s v="Feb"/>
    <s v="Q1"/>
    <s v="Women"/>
    <s v="Apparel"/>
    <s v="Montana"/>
    <s v="Midwest"/>
    <s v="Kohl's"/>
    <s v="Outlet"/>
    <n v="60"/>
    <n v="49"/>
    <n v="2940"/>
  </r>
  <r>
    <s v="TXN-00903"/>
    <s v="08-02-2021"/>
    <n v="2021"/>
    <s v="Feb"/>
    <s v="Q1"/>
    <s v="Men"/>
    <s v="Street Footwear"/>
    <s v="Montana"/>
    <s v="Midwest"/>
    <s v="Kohl's"/>
    <s v="Outlet"/>
    <n v="45"/>
    <n v="68"/>
    <n v="3060"/>
  </r>
  <r>
    <s v="TXN-00904"/>
    <s v="09-02-2021"/>
    <n v="2021"/>
    <s v="Feb"/>
    <s v="Q1"/>
    <s v="Men"/>
    <s v="Athletic Footwear"/>
    <s v="Montana"/>
    <s v="Midwest"/>
    <s v="Kohl's"/>
    <s v="Outlet"/>
    <n v="55"/>
    <n v="63"/>
    <n v="3465"/>
  </r>
  <r>
    <s v="TXN-00905"/>
    <s v="10-02-2021"/>
    <n v="2021"/>
    <s v="Feb"/>
    <s v="Q1"/>
    <s v="Women"/>
    <s v="Street Footwear"/>
    <s v="Montana"/>
    <s v="Midwest"/>
    <s v="Kohl's"/>
    <s v="Outlet"/>
    <n v="50"/>
    <n v="50"/>
    <n v="2500"/>
  </r>
  <r>
    <s v="TXN-00906"/>
    <s v="11-02-2021"/>
    <n v="2021"/>
    <s v="Feb"/>
    <s v="Q1"/>
    <s v="Women"/>
    <s v="Athletic Footwear"/>
    <s v="Montana"/>
    <s v="Midwest"/>
    <s v="Kohl's"/>
    <s v="Outlet"/>
    <n v="45"/>
    <n v="43"/>
    <n v="1935"/>
  </r>
  <r>
    <s v="TXN-00907"/>
    <s v="12-02-2021"/>
    <n v="2021"/>
    <s v="Feb"/>
    <s v="Q1"/>
    <s v="Men"/>
    <s v="Apparel"/>
    <s v="Montana"/>
    <s v="Midwest"/>
    <s v="Kohl's"/>
    <s v="Outlet"/>
    <n v="55"/>
    <n v="40"/>
    <n v="2200"/>
  </r>
  <r>
    <s v="TXN-00908"/>
    <s v="13-02-2021"/>
    <n v="2021"/>
    <s v="Feb"/>
    <s v="Q1"/>
    <s v="Women"/>
    <s v="Apparel"/>
    <s v="Montana"/>
    <s v="Midwest"/>
    <s v="Kohl's"/>
    <s v="Outlet"/>
    <n v="60"/>
    <n v="39"/>
    <n v="2340"/>
  </r>
  <r>
    <s v="TXN-00909"/>
    <s v="14-02-2021"/>
    <n v="2021"/>
    <s v="Feb"/>
    <s v="Q1"/>
    <s v="Men"/>
    <s v="Street Footwear"/>
    <s v="Montana"/>
    <s v="Midwest"/>
    <s v="Kohl's"/>
    <s v="Outlet"/>
    <n v="45"/>
    <n v="60"/>
    <n v="2700"/>
  </r>
  <r>
    <s v="TXN-00910"/>
    <s v="15-02-2021"/>
    <n v="2021"/>
    <s v="Feb"/>
    <s v="Q1"/>
    <s v="Men"/>
    <s v="Athletic Footwear"/>
    <s v="Montana"/>
    <s v="Midwest"/>
    <s v="Kohl's"/>
    <s v="Outlet"/>
    <n v="50"/>
    <n v="60"/>
    <n v="3000"/>
  </r>
  <r>
    <s v="TXN-00911"/>
    <s v="16-02-2021"/>
    <n v="2021"/>
    <s v="Feb"/>
    <s v="Q1"/>
    <s v="Women"/>
    <s v="Street Footwear"/>
    <s v="Montana"/>
    <s v="Midwest"/>
    <s v="Kohl's"/>
    <s v="Outlet"/>
    <n v="45"/>
    <n v="45"/>
    <n v="2025"/>
  </r>
  <r>
    <s v="TXN-00912"/>
    <s v="17-02-2021"/>
    <n v="2021"/>
    <s v="Feb"/>
    <s v="Q1"/>
    <s v="Women"/>
    <s v="Athletic Footwear"/>
    <s v="Montana"/>
    <s v="Midwest"/>
    <s v="Kohl's"/>
    <s v="Outlet"/>
    <n v="45"/>
    <n v="37"/>
    <n v="1665"/>
  </r>
  <r>
    <s v="TXN-00913"/>
    <s v="18-02-2021"/>
    <n v="2021"/>
    <s v="Feb"/>
    <s v="Q1"/>
    <s v="Men"/>
    <s v="Apparel"/>
    <s v="Montana"/>
    <s v="Midwest"/>
    <s v="Kohl's"/>
    <s v="Outlet"/>
    <n v="55"/>
    <n v="40"/>
    <n v="2200"/>
  </r>
  <r>
    <s v="TXN-00914"/>
    <s v="19-02-2021"/>
    <n v="2021"/>
    <s v="Feb"/>
    <s v="Q1"/>
    <s v="Women"/>
    <s v="Apparel"/>
    <s v="Montana"/>
    <s v="Midwest"/>
    <s v="Kohl's"/>
    <s v="Outlet"/>
    <n v="60"/>
    <n v="45"/>
    <n v="2700"/>
  </r>
  <r>
    <s v="TXN-00915"/>
    <s v="20-02-2021"/>
    <n v="2021"/>
    <s v="Feb"/>
    <s v="Q1"/>
    <s v="Men"/>
    <s v="Street Footwear"/>
    <s v="Montana"/>
    <s v="Midwest"/>
    <s v="Kohl's"/>
    <s v="Outlet"/>
    <n v="45"/>
    <n v="55"/>
    <n v="2475"/>
  </r>
  <r>
    <s v="TXN-00916"/>
    <s v="21-02-2021"/>
    <n v="2021"/>
    <s v="Feb"/>
    <s v="Q1"/>
    <s v="Men"/>
    <s v="Athletic Footwear"/>
    <s v="Montana"/>
    <s v="Midwest"/>
    <s v="Kohl's"/>
    <s v="Outlet"/>
    <n v="50"/>
    <n v="55"/>
    <n v="2750"/>
  </r>
  <r>
    <s v="TXN-00917"/>
    <s v="22-02-2021"/>
    <n v="2021"/>
    <s v="Feb"/>
    <s v="Q1"/>
    <s v="Women"/>
    <s v="Street Footwear"/>
    <s v="Montana"/>
    <s v="Midwest"/>
    <s v="Kohl's"/>
    <s v="Outlet"/>
    <n v="45"/>
    <n v="40"/>
    <n v="1800"/>
  </r>
  <r>
    <s v="TXN-00918"/>
    <s v="23-02-2021"/>
    <n v="2021"/>
    <s v="Feb"/>
    <s v="Q1"/>
    <s v="Women"/>
    <s v="Athletic Footwear"/>
    <s v="Montana"/>
    <s v="Midwest"/>
    <s v="Kohl's"/>
    <s v="Outlet"/>
    <n v="45"/>
    <n v="38"/>
    <n v="1710"/>
  </r>
  <r>
    <s v="TXN-00919"/>
    <s v="24-02-2021"/>
    <n v="2021"/>
    <s v="Feb"/>
    <s v="Q1"/>
    <s v="Men"/>
    <s v="Apparel"/>
    <s v="Montana"/>
    <s v="Midwest"/>
    <s v="Kohl's"/>
    <s v="Outlet"/>
    <n v="55"/>
    <n v="35"/>
    <n v="1925"/>
  </r>
  <r>
    <s v="TXN-00920"/>
    <s v="25-02-2021"/>
    <n v="2021"/>
    <s v="Feb"/>
    <s v="Q1"/>
    <s v="Women"/>
    <s v="Apparel"/>
    <s v="Montana"/>
    <s v="Midwest"/>
    <s v="Kohl's"/>
    <s v="Outlet"/>
    <n v="60"/>
    <n v="40"/>
    <n v="2400"/>
  </r>
  <r>
    <s v="TXN-00921"/>
    <s v="26-02-2021"/>
    <n v="2021"/>
    <s v="Feb"/>
    <s v="Q1"/>
    <s v="Men"/>
    <s v="Street Footwear"/>
    <s v="Montana"/>
    <s v="Midwest"/>
    <s v="Kohl's"/>
    <s v="Outlet"/>
    <n v="40"/>
    <n v="60"/>
    <n v="2400"/>
  </r>
  <r>
    <s v="TXN-00922"/>
    <s v="27-02-2021"/>
    <n v="2021"/>
    <s v="Feb"/>
    <s v="Q1"/>
    <s v="Men"/>
    <s v="Athletic Footwear"/>
    <s v="Montana"/>
    <s v="Midwest"/>
    <s v="Kohl's"/>
    <s v="Outlet"/>
    <n v="45"/>
    <n v="58"/>
    <n v="2610"/>
  </r>
  <r>
    <s v="TXN-00923"/>
    <s v="28-02-2021"/>
    <n v="2021"/>
    <s v="Feb"/>
    <s v="Q1"/>
    <s v="Women"/>
    <s v="Street Footwear"/>
    <s v="Montana"/>
    <s v="Midwest"/>
    <s v="Kohl's"/>
    <s v="Outlet"/>
    <n v="40"/>
    <n v="46"/>
    <n v="1840"/>
  </r>
  <r>
    <s v="TXN-00924"/>
    <s v="01-03-2021"/>
    <n v="2021"/>
    <s v="Mar"/>
    <s v="Q1"/>
    <s v="Women"/>
    <s v="Athletic Footwear"/>
    <s v="Montana"/>
    <s v="Midwest"/>
    <s v="Kohl's"/>
    <s v="Outlet"/>
    <n v="40"/>
    <n v="43"/>
    <n v="1720"/>
  </r>
  <r>
    <s v="TXN-00925"/>
    <s v="02-03-2021"/>
    <n v="2021"/>
    <s v="Mar"/>
    <s v="Q1"/>
    <s v="Men"/>
    <s v="Apparel"/>
    <s v="Montana"/>
    <s v="Midwest"/>
    <s v="Kohl's"/>
    <s v="Outlet"/>
    <n v="55"/>
    <n v="38"/>
    <n v="2090"/>
  </r>
  <r>
    <s v="TXN-00926"/>
    <s v="03-03-2021"/>
    <n v="2021"/>
    <s v="Mar"/>
    <s v="Q1"/>
    <s v="Women"/>
    <s v="Apparel"/>
    <s v="Montana"/>
    <s v="Midwest"/>
    <s v="Kohl's"/>
    <s v="Outlet"/>
    <n v="60"/>
    <n v="48"/>
    <n v="2880"/>
  </r>
  <r>
    <s v="TXN-00927"/>
    <s v="04-03-2021"/>
    <n v="2021"/>
    <s v="Mar"/>
    <s v="Q1"/>
    <s v="Men"/>
    <s v="Street Footwear"/>
    <s v="Montana"/>
    <s v="Midwest"/>
    <s v="Kohl's"/>
    <s v="Outlet"/>
    <n v="45"/>
    <n v="68"/>
    <n v="3060"/>
  </r>
  <r>
    <s v="TXN-00928"/>
    <s v="05-03-2021"/>
    <n v="2021"/>
    <s v="Mar"/>
    <s v="Q1"/>
    <s v="Men"/>
    <s v="Athletic Footwear"/>
    <s v="Montana"/>
    <s v="Midwest"/>
    <s v="Kohl's"/>
    <s v="Outlet"/>
    <n v="50"/>
    <n v="68"/>
    <n v="3400"/>
  </r>
  <r>
    <s v="TXN-00929"/>
    <s v="06-03-2021"/>
    <n v="2021"/>
    <s v="Mar"/>
    <s v="Q1"/>
    <s v="Women"/>
    <s v="Street Footwear"/>
    <s v="Montana"/>
    <s v="Midwest"/>
    <s v="Kohl's"/>
    <s v="Outlet"/>
    <n v="45"/>
    <n v="48"/>
    <n v="2160"/>
  </r>
  <r>
    <s v="TXN-00930"/>
    <s v="07-03-2021"/>
    <n v="2021"/>
    <s v="Mar"/>
    <s v="Q1"/>
    <s v="Women"/>
    <s v="Athletic Footwear"/>
    <s v="Montana"/>
    <s v="Midwest"/>
    <s v="Kohl's"/>
    <s v="Outlet"/>
    <n v="45"/>
    <n v="48"/>
    <n v="2160"/>
  </r>
  <r>
    <s v="TXN-00931"/>
    <s v="08-03-2021"/>
    <n v="2021"/>
    <s v="Mar"/>
    <s v="Q1"/>
    <s v="Men"/>
    <s v="Apparel"/>
    <s v="Montana"/>
    <s v="Midwest"/>
    <s v="Kohl's"/>
    <s v="Outlet"/>
    <n v="55"/>
    <n v="44"/>
    <n v="2420"/>
  </r>
  <r>
    <s v="TXN-00932"/>
    <s v="09-03-2021"/>
    <n v="2021"/>
    <s v="Mar"/>
    <s v="Q1"/>
    <s v="Women"/>
    <s v="Apparel"/>
    <s v="Montana"/>
    <s v="Midwest"/>
    <s v="Kohl's"/>
    <s v="Outlet"/>
    <n v="60"/>
    <n v="50"/>
    <n v="3000"/>
  </r>
  <r>
    <s v="TXN-00933"/>
    <s v="10-03-2021"/>
    <n v="2021"/>
    <s v="Mar"/>
    <s v="Q1"/>
    <s v="Men"/>
    <s v="Street Footwear"/>
    <s v="Montana"/>
    <s v="Midwest"/>
    <s v="Sports Direct"/>
    <s v="Outlet"/>
    <n v="20"/>
    <n v="70"/>
    <n v="1400"/>
  </r>
  <r>
    <s v="TXN-00934"/>
    <s v="11-03-2021"/>
    <n v="2021"/>
    <s v="Mar"/>
    <s v="Q1"/>
    <s v="Men"/>
    <s v="Athletic Footwear"/>
    <s v="Montana"/>
    <s v="Midwest"/>
    <s v="Sports Direct"/>
    <s v="Outlet"/>
    <n v="30"/>
    <n v="70"/>
    <n v="2100"/>
  </r>
  <r>
    <s v="TXN-00935"/>
    <s v="12-03-2021"/>
    <n v="2021"/>
    <s v="Mar"/>
    <s v="Q1"/>
    <s v="Women"/>
    <s v="Street Footwear"/>
    <s v="Montana"/>
    <s v="Midwest"/>
    <s v="Sports Direct"/>
    <s v="Outlet"/>
    <n v="30"/>
    <n v="50"/>
    <n v="1500"/>
  </r>
  <r>
    <s v="TXN-00936"/>
    <s v="13-03-2021"/>
    <n v="2021"/>
    <s v="Mar"/>
    <s v="Q1"/>
    <s v="Women"/>
    <s v="Athletic Footwear"/>
    <s v="Montana"/>
    <s v="Midwest"/>
    <s v="Sports Direct"/>
    <s v="Outlet"/>
    <n v="35"/>
    <n v="50"/>
    <n v="1750"/>
  </r>
  <r>
    <s v="TXN-00937"/>
    <s v="14-03-2021"/>
    <n v="2021"/>
    <s v="Mar"/>
    <s v="Q1"/>
    <s v="Men"/>
    <s v="Apparel"/>
    <s v="Tennessee"/>
    <s v="South"/>
    <s v="Sports Direct"/>
    <s v="Outlet"/>
    <n v="40"/>
    <n v="35"/>
    <n v="1400"/>
  </r>
  <r>
    <s v="TXN-00938"/>
    <s v="15-03-2021"/>
    <n v="2021"/>
    <s v="Mar"/>
    <s v="Q1"/>
    <s v="Women"/>
    <s v="Apparel"/>
    <s v="Tennessee"/>
    <s v="South"/>
    <s v="Sports Direct"/>
    <s v="Outlet"/>
    <n v="35"/>
    <n v="45"/>
    <n v="1575"/>
  </r>
  <r>
    <s v="TXN-00939"/>
    <s v="16-03-2021"/>
    <n v="2021"/>
    <s v="Mar"/>
    <s v="Q1"/>
    <s v="Men"/>
    <s v="Street Footwear"/>
    <s v="Tennessee"/>
    <s v="South"/>
    <s v="Sports Direct"/>
    <s v="Outlet"/>
    <n v="25"/>
    <n v="65"/>
    <n v="1625"/>
  </r>
  <r>
    <s v="TXN-00940"/>
    <s v="17-03-2021"/>
    <n v="2021"/>
    <s v="Mar"/>
    <s v="Q1"/>
    <s v="Men"/>
    <s v="Athletic Footwear"/>
    <s v="Tennessee"/>
    <s v="South"/>
    <s v="Sports Direct"/>
    <s v="Outlet"/>
    <n v="35"/>
    <n v="61"/>
    <n v="2135"/>
  </r>
  <r>
    <s v="TXN-00941"/>
    <s v="18-03-2021"/>
    <n v="2021"/>
    <s v="Mar"/>
    <s v="Q1"/>
    <s v="Women"/>
    <s v="Street Footwear"/>
    <s v="Tennessee"/>
    <s v="South"/>
    <s v="Sports Direct"/>
    <s v="Outlet"/>
    <n v="35"/>
    <n v="45"/>
    <n v="1575"/>
  </r>
  <r>
    <s v="TXN-00942"/>
    <s v="19-03-2021"/>
    <n v="2021"/>
    <s v="Mar"/>
    <s v="Q1"/>
    <s v="Women"/>
    <s v="Athletic Footwear"/>
    <s v="Tennessee"/>
    <s v="South"/>
    <s v="Sports Direct"/>
    <s v="Outlet"/>
    <n v="35"/>
    <n v="40"/>
    <n v="1400"/>
  </r>
  <r>
    <s v="TXN-00943"/>
    <s v="20-03-2021"/>
    <n v="2021"/>
    <s v="Mar"/>
    <s v="Q1"/>
    <s v="Men"/>
    <s v="Apparel"/>
    <s v="Tennessee"/>
    <s v="South"/>
    <s v="Sports Direct"/>
    <s v="Outlet"/>
    <n v="40"/>
    <n v="28"/>
    <n v="1120"/>
  </r>
  <r>
    <s v="TXN-00944"/>
    <s v="21-03-2021"/>
    <n v="2021"/>
    <s v="Mar"/>
    <s v="Q1"/>
    <s v="Women"/>
    <s v="Apparel"/>
    <s v="Tennessee"/>
    <s v="South"/>
    <s v="Sports Direct"/>
    <s v="Outlet"/>
    <n v="35"/>
    <n v="48"/>
    <n v="1680"/>
  </r>
  <r>
    <s v="TXN-00945"/>
    <s v="22-03-2021"/>
    <n v="2021"/>
    <s v="Mar"/>
    <s v="Q1"/>
    <s v="Men"/>
    <s v="Street Footwear"/>
    <s v="Tennessee"/>
    <s v="South"/>
    <s v="Sports Direct"/>
    <s v="Outlet"/>
    <n v="30"/>
    <n v="65"/>
    <n v="1950"/>
  </r>
  <r>
    <s v="TXN-00946"/>
    <s v="23-03-2021"/>
    <n v="2021"/>
    <s v="Mar"/>
    <s v="Q1"/>
    <s v="Men"/>
    <s v="Athletic Footwear"/>
    <s v="Tennessee"/>
    <s v="South"/>
    <s v="Sports Direct"/>
    <s v="Outlet"/>
    <n v="40"/>
    <n v="66"/>
    <n v="2640"/>
  </r>
  <r>
    <s v="TXN-00947"/>
    <s v="24-03-2021"/>
    <n v="2021"/>
    <s v="Mar"/>
    <s v="Q1"/>
    <s v="Women"/>
    <s v="Street Footwear"/>
    <s v="Tennessee"/>
    <s v="South"/>
    <s v="Sports Direct"/>
    <s v="Outlet"/>
    <n v="30"/>
    <n v="48"/>
    <n v="1440"/>
  </r>
  <r>
    <s v="TXN-00948"/>
    <s v="25-03-2021"/>
    <n v="2021"/>
    <s v="Mar"/>
    <s v="Q1"/>
    <s v="Women"/>
    <s v="Athletic Footwear"/>
    <s v="Tennessee"/>
    <s v="South"/>
    <s v="Sports Direct"/>
    <s v="Outlet"/>
    <n v="35"/>
    <n v="34"/>
    <n v="1190"/>
  </r>
  <r>
    <s v="TXN-00949"/>
    <s v="26-03-2021"/>
    <n v="2021"/>
    <s v="Mar"/>
    <s v="Q1"/>
    <s v="Men"/>
    <s v="Apparel"/>
    <s v="Tennessee"/>
    <s v="South"/>
    <s v="Sports Direct"/>
    <s v="Outlet"/>
    <n v="40"/>
    <n v="28"/>
    <n v="1120"/>
  </r>
  <r>
    <s v="TXN-00950"/>
    <s v="27-03-2021"/>
    <n v="2021"/>
    <s v="Mar"/>
    <s v="Q1"/>
    <s v="Women"/>
    <s v="Apparel"/>
    <s v="Tennessee"/>
    <s v="South"/>
    <s v="Sports Direct"/>
    <s v="Outlet"/>
    <n v="35"/>
    <n v="43"/>
    <n v="1505"/>
  </r>
  <r>
    <s v="TXN-00951"/>
    <s v="28-03-2021"/>
    <n v="2021"/>
    <s v="Mar"/>
    <s v="Q1"/>
    <s v="Men"/>
    <s v="Street Footwear"/>
    <s v="Tennessee"/>
    <s v="South"/>
    <s v="Sports Direct"/>
    <s v="Outlet"/>
    <n v="20"/>
    <n v="68"/>
    <n v="1360"/>
  </r>
  <r>
    <s v="TXN-00952"/>
    <s v="29-03-2021"/>
    <n v="2021"/>
    <s v="Mar"/>
    <s v="Q1"/>
    <s v="Men"/>
    <s v="Athletic Footwear"/>
    <s v="Tennessee"/>
    <s v="South"/>
    <s v="Sports Direct"/>
    <s v="Outlet"/>
    <n v="25"/>
    <n v="72"/>
    <n v="1800"/>
  </r>
  <r>
    <s v="TXN-00953"/>
    <s v="30-03-2021"/>
    <n v="2021"/>
    <s v="Mar"/>
    <s v="Q1"/>
    <s v="Women"/>
    <s v="Street Footwear"/>
    <s v="Tennessee"/>
    <s v="South"/>
    <s v="Sports Direct"/>
    <s v="Outlet"/>
    <n v="20"/>
    <n v="50"/>
    <n v="1000"/>
  </r>
  <r>
    <s v="TXN-00954"/>
    <s v="31-03-2021"/>
    <n v="2021"/>
    <s v="Mar"/>
    <s v="Q1"/>
    <s v="Women"/>
    <s v="Athletic Footwear"/>
    <s v="Tennessee"/>
    <s v="South"/>
    <s v="Sports Direct"/>
    <s v="Outlet"/>
    <n v="25"/>
    <n v="40"/>
    <n v="1000"/>
  </r>
  <r>
    <s v="TXN-00955"/>
    <s v="01-04-2021"/>
    <n v="2021"/>
    <s v="Apr"/>
    <s v="Q2"/>
    <s v="Men"/>
    <s v="Apparel"/>
    <s v="Tennessee"/>
    <s v="South"/>
    <s v="Sports Direct"/>
    <s v="Outlet"/>
    <n v="30"/>
    <n v="30"/>
    <n v="900"/>
  </r>
  <r>
    <s v="TXN-00956"/>
    <s v="02-04-2021"/>
    <n v="2021"/>
    <s v="Apr"/>
    <s v="Q2"/>
    <s v="Women"/>
    <s v="Apparel"/>
    <s v="Tennessee"/>
    <s v="South"/>
    <s v="Sports Direct"/>
    <s v="Outlet"/>
    <n v="25"/>
    <n v="58"/>
    <n v="1450"/>
  </r>
  <r>
    <s v="TXN-00957"/>
    <s v="03-04-2021"/>
    <n v="2021"/>
    <s v="Apr"/>
    <s v="Q2"/>
    <s v="Men"/>
    <s v="Street Footwear"/>
    <s v="Tennessee"/>
    <s v="South"/>
    <s v="Sports Direct"/>
    <s v="Outlet"/>
    <n v="15"/>
    <n v="73"/>
    <n v="1095"/>
  </r>
  <r>
    <s v="TXN-00958"/>
    <s v="04-04-2021"/>
    <n v="2021"/>
    <s v="Apr"/>
    <s v="Q2"/>
    <s v="Men"/>
    <s v="Athletic Footwear"/>
    <s v="Tennessee"/>
    <s v="South"/>
    <s v="Sports Direct"/>
    <s v="Outlet"/>
    <n v="25"/>
    <n v="75"/>
    <n v="1875"/>
  </r>
  <r>
    <s v="TXN-00959"/>
    <s v="05-04-2021"/>
    <n v="2021"/>
    <s v="Apr"/>
    <s v="Q2"/>
    <s v="Women"/>
    <s v="Street Footwear"/>
    <s v="Tennessee"/>
    <s v="South"/>
    <s v="Sports Direct"/>
    <s v="Outlet"/>
    <n v="20"/>
    <n v="60"/>
    <n v="1200"/>
  </r>
  <r>
    <s v="TXN-00960"/>
    <s v="06-04-2021"/>
    <n v="2021"/>
    <s v="Apr"/>
    <s v="Q2"/>
    <s v="Women"/>
    <s v="Athletic Footwear"/>
    <s v="Tennessee"/>
    <s v="South"/>
    <s v="Sports Direct"/>
    <s v="Outlet"/>
    <n v="30"/>
    <n v="53"/>
    <n v="1590"/>
  </r>
  <r>
    <s v="TXN-00961"/>
    <s v="07-04-2021"/>
    <n v="2021"/>
    <s v="Apr"/>
    <s v="Q2"/>
    <s v="Men"/>
    <s v="Apparel"/>
    <s v="Tennessee"/>
    <s v="South"/>
    <s v="Sports Direct"/>
    <s v="Outlet"/>
    <n v="45"/>
    <n v="43"/>
    <n v="1935"/>
  </r>
  <r>
    <s v="TXN-00962"/>
    <s v="08-04-2021"/>
    <n v="2021"/>
    <s v="Apr"/>
    <s v="Q2"/>
    <s v="Women"/>
    <s v="Apparel"/>
    <s v="Tennessee"/>
    <s v="South"/>
    <s v="Sports Direct"/>
    <s v="Outlet"/>
    <n v="40"/>
    <n v="78"/>
    <n v="3120"/>
  </r>
  <r>
    <s v="TXN-00963"/>
    <s v="09-04-2021"/>
    <n v="2021"/>
    <s v="Apr"/>
    <s v="Q2"/>
    <s v="Men"/>
    <s v="Street Footwear"/>
    <s v="Tennessee"/>
    <s v="South"/>
    <s v="Sports Direct"/>
    <s v="Outlet"/>
    <n v="40"/>
    <n v="78"/>
    <n v="3120"/>
  </r>
  <r>
    <s v="TXN-00964"/>
    <s v="10-04-2021"/>
    <n v="2021"/>
    <s v="Apr"/>
    <s v="Q2"/>
    <s v="Men"/>
    <s v="Athletic Footwear"/>
    <s v="Tennessee"/>
    <s v="South"/>
    <s v="Sports Direct"/>
    <s v="Outlet"/>
    <n v="45"/>
    <n v="81"/>
    <n v="3645"/>
  </r>
  <r>
    <s v="TXN-00965"/>
    <s v="11-04-2021"/>
    <n v="2021"/>
    <s v="Apr"/>
    <s v="Q2"/>
    <s v="Women"/>
    <s v="Street Footwear"/>
    <s v="Tennessee"/>
    <s v="South"/>
    <s v="Sports Direct"/>
    <s v="Outlet"/>
    <n v="40"/>
    <n v="65"/>
    <n v="2600"/>
  </r>
  <r>
    <s v="TXN-00966"/>
    <s v="12-04-2021"/>
    <n v="2021"/>
    <s v="Apr"/>
    <s v="Q2"/>
    <s v="Women"/>
    <s v="Athletic Footwear"/>
    <s v="Tennessee"/>
    <s v="South"/>
    <s v="Sports Direct"/>
    <s v="Outlet"/>
    <n v="40"/>
    <n v="60"/>
    <n v="2400"/>
  </r>
  <r>
    <s v="TXN-00967"/>
    <s v="13-04-2021"/>
    <n v="2021"/>
    <s v="Apr"/>
    <s v="Q2"/>
    <s v="Men"/>
    <s v="Apparel"/>
    <s v="Tennessee"/>
    <s v="South"/>
    <s v="Sports Direct"/>
    <s v="Outlet"/>
    <n v="45"/>
    <n v="53"/>
    <n v="2385"/>
  </r>
  <r>
    <s v="TXN-00968"/>
    <s v="14-04-2021"/>
    <n v="2021"/>
    <s v="Apr"/>
    <s v="Q2"/>
    <s v="Women"/>
    <s v="Apparel"/>
    <s v="Tennessee"/>
    <s v="South"/>
    <s v="Sports Direct"/>
    <s v="Outlet"/>
    <n v="50"/>
    <n v="89"/>
    <n v="4450"/>
  </r>
  <r>
    <s v="TXN-00969"/>
    <s v="15-04-2021"/>
    <n v="2021"/>
    <s v="Apr"/>
    <s v="Q2"/>
    <s v="Men"/>
    <s v="Street Footwear"/>
    <s v="Tennessee"/>
    <s v="South"/>
    <s v="Sports Direct"/>
    <s v="Outlet"/>
    <n v="40"/>
    <n v="83"/>
    <n v="3320"/>
  </r>
  <r>
    <s v="TXN-00970"/>
    <s v="16-04-2021"/>
    <n v="2021"/>
    <s v="Apr"/>
    <s v="Q2"/>
    <s v="Men"/>
    <s v="Athletic Footwear"/>
    <s v="Tennessee"/>
    <s v="South"/>
    <s v="Sports Direct"/>
    <s v="Outlet"/>
    <n v="45"/>
    <n v="83"/>
    <n v="3735"/>
  </r>
  <r>
    <s v="TXN-00971"/>
    <s v="17-04-2021"/>
    <n v="2021"/>
    <s v="Apr"/>
    <s v="Q2"/>
    <s v="Women"/>
    <s v="Street Footwear"/>
    <s v="Tennessee"/>
    <s v="South"/>
    <s v="Sports Direct"/>
    <s v="Outlet"/>
    <n v="40"/>
    <n v="98"/>
    <n v="3920"/>
  </r>
  <r>
    <s v="TXN-00972"/>
    <s v="18-04-2021"/>
    <n v="2021"/>
    <s v="Apr"/>
    <s v="Q2"/>
    <s v="Women"/>
    <s v="Athletic Footwear"/>
    <s v="Tennessee"/>
    <s v="South"/>
    <s v="Sports Direct"/>
    <s v="Outlet"/>
    <n v="40"/>
    <n v="53"/>
    <n v="2120"/>
  </r>
  <r>
    <s v="TXN-00973"/>
    <s v="19-04-2021"/>
    <n v="2021"/>
    <s v="Apr"/>
    <s v="Q2"/>
    <s v="Men"/>
    <s v="Apparel"/>
    <s v="Tennessee"/>
    <s v="South"/>
    <s v="Sports Direct"/>
    <s v="Outlet"/>
    <n v="45"/>
    <n v="55"/>
    <n v="2475"/>
  </r>
  <r>
    <s v="TXN-00974"/>
    <s v="20-04-2021"/>
    <n v="2021"/>
    <s v="Apr"/>
    <s v="Q2"/>
    <s v="Women"/>
    <s v="Apparel"/>
    <s v="Tennessee"/>
    <s v="South"/>
    <s v="Sports Direct"/>
    <s v="Outlet"/>
    <n v="55"/>
    <n v="79"/>
    <n v="4345"/>
  </r>
  <r>
    <s v="TXN-00975"/>
    <s v="21-04-2021"/>
    <n v="2021"/>
    <s v="Apr"/>
    <s v="Q2"/>
    <s v="Men"/>
    <s v="Street Footwear"/>
    <s v="Tennessee"/>
    <s v="South"/>
    <s v="Sports Direct"/>
    <s v="Outlet"/>
    <n v="45"/>
    <n v="80"/>
    <n v="3600"/>
  </r>
  <r>
    <s v="TXN-00976"/>
    <s v="22-04-2021"/>
    <n v="2021"/>
    <s v="Apr"/>
    <s v="Q2"/>
    <s v="Men"/>
    <s v="Athletic Footwear"/>
    <s v="Tennessee"/>
    <s v="South"/>
    <s v="Sports Direct"/>
    <s v="Outlet"/>
    <n v="55"/>
    <n v="78"/>
    <n v="4290"/>
  </r>
  <r>
    <s v="TXN-00977"/>
    <s v="23-04-2021"/>
    <n v="2021"/>
    <s v="Apr"/>
    <s v="Q2"/>
    <s v="Women"/>
    <s v="Street Footwear"/>
    <s v="Tennessee"/>
    <s v="South"/>
    <s v="Sports Direct"/>
    <s v="Outlet"/>
    <n v="50"/>
    <n v="96"/>
    <n v="4800"/>
  </r>
  <r>
    <s v="TXN-00978"/>
    <s v="24-04-2021"/>
    <n v="2021"/>
    <s v="Apr"/>
    <s v="Q2"/>
    <s v="Women"/>
    <s v="Athletic Footwear"/>
    <s v="Tennessee"/>
    <s v="South"/>
    <s v="Sports Direct"/>
    <s v="Outlet"/>
    <n v="45"/>
    <n v="49"/>
    <n v="2205"/>
  </r>
  <r>
    <s v="TXN-00979"/>
    <s v="25-04-2021"/>
    <n v="2021"/>
    <s v="Apr"/>
    <s v="Q2"/>
    <s v="Men"/>
    <s v="Apparel"/>
    <s v="Tennessee"/>
    <s v="South"/>
    <s v="Sports Direct"/>
    <s v="Outlet"/>
    <n v="50"/>
    <n v="48"/>
    <n v="2400"/>
  </r>
  <r>
    <s v="TXN-00980"/>
    <s v="26-04-2021"/>
    <n v="2021"/>
    <s v="Apr"/>
    <s v="Q2"/>
    <s v="Women"/>
    <s v="Apparel"/>
    <s v="Tennessee"/>
    <s v="South"/>
    <s v="Sports Direct"/>
    <s v="Outlet"/>
    <n v="55"/>
    <n v="78"/>
    <n v="4290"/>
  </r>
  <r>
    <s v="TXN-00981"/>
    <s v="27-04-2021"/>
    <n v="2021"/>
    <s v="Apr"/>
    <s v="Q2"/>
    <s v="Men"/>
    <s v="Street Footwear"/>
    <s v="Tennessee"/>
    <s v="South"/>
    <s v="Sports Direct"/>
    <s v="Outlet"/>
    <n v="50"/>
    <n v="68"/>
    <n v="3400"/>
  </r>
  <r>
    <s v="TXN-00982"/>
    <s v="28-04-2021"/>
    <n v="2021"/>
    <s v="Apr"/>
    <s v="Q2"/>
    <s v="Men"/>
    <s v="Athletic Footwear"/>
    <s v="Tennessee"/>
    <s v="South"/>
    <s v="Sports Direct"/>
    <s v="Outlet"/>
    <n v="50"/>
    <n v="68"/>
    <n v="3400"/>
  </r>
  <r>
    <s v="TXN-00983"/>
    <s v="29-04-2021"/>
    <n v="2021"/>
    <s v="Apr"/>
    <s v="Q2"/>
    <s v="Women"/>
    <s v="Street Footwear"/>
    <s v="Tennessee"/>
    <s v="South"/>
    <s v="Sports Direct"/>
    <s v="Outlet"/>
    <n v="55"/>
    <n v="68"/>
    <n v="3740"/>
  </r>
  <r>
    <s v="TXN-00984"/>
    <s v="30-04-2021"/>
    <n v="2021"/>
    <s v="Apr"/>
    <s v="Q2"/>
    <s v="Women"/>
    <s v="Athletic Footwear"/>
    <s v="Tennessee"/>
    <s v="South"/>
    <s v="Sports Direct"/>
    <s v="Outlet"/>
    <n v="55"/>
    <n v="40"/>
    <n v="2200"/>
  </r>
  <r>
    <s v="TXN-00985"/>
    <s v="01-05-2021"/>
    <n v="2021"/>
    <s v="May"/>
    <s v="Q2"/>
    <s v="Men"/>
    <s v="Apparel"/>
    <s v="Tennessee"/>
    <s v="South"/>
    <s v="Sports Direct"/>
    <s v="Outlet"/>
    <n v="50"/>
    <n v="40"/>
    <n v="2000"/>
  </r>
  <r>
    <s v="TXN-00986"/>
    <s v="02-05-2021"/>
    <n v="2021"/>
    <s v="May"/>
    <s v="Q2"/>
    <s v="Women"/>
    <s v="Apparel"/>
    <s v="Tennessee"/>
    <s v="South"/>
    <s v="Sports Direct"/>
    <s v="Outlet"/>
    <n v="45"/>
    <n v="63"/>
    <n v="2835"/>
  </r>
  <r>
    <s v="TXN-00987"/>
    <s v="03-05-2021"/>
    <n v="2021"/>
    <s v="May"/>
    <s v="Q2"/>
    <s v="Men"/>
    <s v="Street Footwear"/>
    <s v="Tennessee"/>
    <s v="South"/>
    <s v="Sports Direct"/>
    <s v="Outlet"/>
    <n v="35"/>
    <n v="58"/>
    <n v="2030"/>
  </r>
  <r>
    <s v="TXN-00988"/>
    <s v="04-05-2021"/>
    <n v="2021"/>
    <s v="May"/>
    <s v="Q2"/>
    <s v="Men"/>
    <s v="Athletic Footwear"/>
    <s v="Tennessee"/>
    <s v="South"/>
    <s v="Sports Direct"/>
    <s v="Outlet"/>
    <n v="35"/>
    <n v="58"/>
    <n v="2030"/>
  </r>
  <r>
    <s v="TXN-00989"/>
    <s v="05-05-2021"/>
    <n v="2021"/>
    <s v="May"/>
    <s v="Q2"/>
    <s v="Women"/>
    <s v="Street Footwear"/>
    <s v="Tennessee"/>
    <s v="South"/>
    <s v="Sports Direct"/>
    <s v="Outlet"/>
    <n v="40"/>
    <n v="53"/>
    <n v="2120"/>
  </r>
  <r>
    <s v="TXN-00990"/>
    <s v="06-05-2021"/>
    <n v="2021"/>
    <s v="May"/>
    <s v="Q2"/>
    <s v="Women"/>
    <s v="Athletic Footwear"/>
    <s v="Tennessee"/>
    <s v="South"/>
    <s v="Sports Direct"/>
    <s v="Outlet"/>
    <n v="40"/>
    <n v="38"/>
    <n v="1520"/>
  </r>
  <r>
    <s v="TXN-00991"/>
    <s v="07-05-2021"/>
    <n v="2021"/>
    <s v="May"/>
    <s v="Q2"/>
    <s v="Men"/>
    <s v="Apparel"/>
    <s v="Tennessee"/>
    <s v="South"/>
    <s v="Sports Direct"/>
    <s v="Outlet"/>
    <n v="35"/>
    <n v="35"/>
    <n v="1225"/>
  </r>
  <r>
    <s v="TXN-00992"/>
    <s v="08-05-2021"/>
    <n v="2021"/>
    <s v="May"/>
    <s v="Q2"/>
    <s v="Women"/>
    <s v="Apparel"/>
    <s v="Tennessee"/>
    <s v="South"/>
    <s v="Sports Direct"/>
    <s v="Outlet"/>
    <n v="45"/>
    <n v="53"/>
    <n v="2385"/>
  </r>
  <r>
    <s v="TXN-00993"/>
    <s v="09-05-2021"/>
    <n v="2021"/>
    <s v="May"/>
    <s v="Q2"/>
    <s v="Men"/>
    <s v="Street Footwear"/>
    <s v="Tennessee"/>
    <s v="South"/>
    <s v="Sports Direct"/>
    <s v="Outlet"/>
    <n v="30"/>
    <n v="72"/>
    <n v="2160"/>
  </r>
  <r>
    <s v="TXN-00994"/>
    <s v="10-05-2021"/>
    <n v="2021"/>
    <s v="May"/>
    <s v="Q2"/>
    <s v="Men"/>
    <s v="Athletic Footwear"/>
    <s v="Tennessee"/>
    <s v="South"/>
    <s v="Sports Direct"/>
    <s v="Outlet"/>
    <n v="30"/>
    <n v="68"/>
    <n v="2040"/>
  </r>
  <r>
    <s v="TXN-00995"/>
    <s v="11-05-2021"/>
    <n v="2021"/>
    <s v="May"/>
    <s v="Q2"/>
    <s v="Women"/>
    <s v="Street Footwear"/>
    <s v="Tennessee"/>
    <s v="South"/>
    <s v="Sports Direct"/>
    <s v="Outlet"/>
    <n v="55"/>
    <n v="60"/>
    <n v="3300"/>
  </r>
  <r>
    <s v="TXN-00996"/>
    <s v="12-05-2021"/>
    <n v="2021"/>
    <s v="May"/>
    <s v="Q2"/>
    <s v="Women"/>
    <s v="Athletic Footwear"/>
    <s v="Tennessee"/>
    <s v="South"/>
    <s v="Sports Direct"/>
    <s v="Outlet"/>
    <n v="55"/>
    <n v="48"/>
    <n v="2640"/>
  </r>
  <r>
    <s v="TXN-00997"/>
    <s v="13-05-2021"/>
    <n v="2021"/>
    <s v="May"/>
    <s v="Q2"/>
    <s v="Men"/>
    <s v="Apparel"/>
    <s v="Tennessee"/>
    <s v="South"/>
    <s v="Sports Direct"/>
    <s v="Outlet"/>
    <n v="55"/>
    <n v="45"/>
    <n v="2475"/>
  </r>
  <r>
    <s v="TXN-00998"/>
    <s v="14-05-2021"/>
    <n v="2021"/>
    <s v="May"/>
    <s v="Q2"/>
    <s v="Women"/>
    <s v="Apparel"/>
    <s v="Tennessee"/>
    <s v="South"/>
    <s v="Sports Direct"/>
    <s v="Outlet"/>
    <n v="65"/>
    <n v="69"/>
    <n v="4485"/>
  </r>
  <r>
    <s v="TXN-00999"/>
    <s v="15-05-2021"/>
    <n v="2021"/>
    <s v="May"/>
    <s v="Q2"/>
    <s v="Men"/>
    <s v="Street Footwear"/>
    <s v="Tennessee"/>
    <s v="South"/>
    <s v="Sports Direct"/>
    <s v="Outlet"/>
    <n v="55"/>
    <n v="80"/>
    <n v="4400"/>
  </r>
  <r>
    <s v="TXN-01000"/>
    <s v="16-05-2021"/>
    <n v="2021"/>
    <s v="May"/>
    <s v="Q2"/>
    <s v="Men"/>
    <s v="Athletic Footwear"/>
    <s v="Tennessee"/>
    <s v="South"/>
    <s v="Sports Direct"/>
    <s v="Outlet"/>
    <n v="55"/>
    <n v="80"/>
    <n v="4400"/>
  </r>
  <r>
    <s v="TXN-01001"/>
    <s v="18-05-2021"/>
    <n v="2021"/>
    <s v="May"/>
    <s v="Q2"/>
    <s v="Men"/>
    <s v="Apparel"/>
    <s v="Louisiana"/>
    <s v="South"/>
    <s v="West Gear"/>
    <s v="In-store"/>
    <n v="40"/>
    <n v="23"/>
    <n v="920"/>
  </r>
  <r>
    <s v="TXN-01002"/>
    <s v="17-04-2021"/>
    <n v="2021"/>
    <s v="Apr"/>
    <s v="Q2"/>
    <s v="Men"/>
    <s v="Apparel"/>
    <s v="Louisiana"/>
    <s v="South"/>
    <s v="West Gear"/>
    <s v="In-store"/>
    <n v="45"/>
    <n v="18"/>
    <n v="810"/>
  </r>
  <r>
    <s v="TXN-01003"/>
    <s v="17-02-2021"/>
    <n v="2021"/>
    <s v="Feb"/>
    <s v="Q1"/>
    <s v="Men"/>
    <s v="Apparel"/>
    <s v="Louisiana"/>
    <s v="South"/>
    <s v="West Gear"/>
    <s v="In-store"/>
    <n v="50"/>
    <n v="18"/>
    <n v="900"/>
  </r>
  <r>
    <s v="TXN-01004"/>
    <s v="16-03-2021"/>
    <n v="2021"/>
    <s v="Mar"/>
    <s v="Q1"/>
    <s v="Men"/>
    <s v="Apparel"/>
    <s v="Louisiana"/>
    <s v="South"/>
    <s v="West Gear"/>
    <s v="In-store"/>
    <n v="60"/>
    <n v="15"/>
    <n v="900"/>
  </r>
  <r>
    <s v="TXN-01005"/>
    <s v="18-05-2021"/>
    <n v="2021"/>
    <s v="May"/>
    <s v="Q2"/>
    <s v="Men"/>
    <s v="Athletic Footwear"/>
    <s v="Louisiana"/>
    <s v="South"/>
    <s v="West Gear"/>
    <s v="In-store"/>
    <n v="50"/>
    <n v="43"/>
    <n v="2150"/>
  </r>
  <r>
    <s v="TXN-01006"/>
    <s v="17-04-2021"/>
    <n v="2021"/>
    <s v="Apr"/>
    <s v="Q2"/>
    <s v="Men"/>
    <s v="Athletic Footwear"/>
    <s v="Louisiana"/>
    <s v="South"/>
    <s v="West Gear"/>
    <s v="In-store"/>
    <n v="55"/>
    <n v="33"/>
    <n v="1815"/>
  </r>
  <r>
    <s v="TXN-01007"/>
    <s v="16-03-2021"/>
    <n v="2021"/>
    <s v="Mar"/>
    <s v="Q1"/>
    <s v="Men"/>
    <s v="Athletic Footwear"/>
    <s v="Louisiana"/>
    <s v="South"/>
    <s v="West Gear"/>
    <s v="In-store"/>
    <n v="55"/>
    <n v="38"/>
    <n v="2090"/>
  </r>
  <r>
    <s v="TXN-01008"/>
    <s v="16-03-2021"/>
    <n v="2021"/>
    <s v="Mar"/>
    <s v="Q1"/>
    <s v="Men"/>
    <s v="Street Footwear"/>
    <s v="Louisiana"/>
    <s v="South"/>
    <s v="West Gear"/>
    <s v="In-store"/>
    <n v="45"/>
    <n v="53"/>
    <n v="2385"/>
  </r>
  <r>
    <s v="TXN-01009"/>
    <s v="18-05-2021"/>
    <n v="2021"/>
    <s v="May"/>
    <s v="Q2"/>
    <s v="Men"/>
    <s v="Street Footwear"/>
    <s v="Louisiana"/>
    <s v="South"/>
    <s v="West Gear"/>
    <s v="In-store"/>
    <n v="45"/>
    <n v="55"/>
    <n v="2475"/>
  </r>
  <r>
    <s v="TXN-01010"/>
    <s v="17-04-2021"/>
    <n v="2021"/>
    <s v="Apr"/>
    <s v="Q2"/>
    <s v="Men"/>
    <s v="Street Footwear"/>
    <s v="Louisiana"/>
    <s v="South"/>
    <s v="West Gear"/>
    <s v="In-store"/>
    <n v="50"/>
    <n v="53"/>
    <n v="2650"/>
  </r>
  <r>
    <s v="TXN-01011"/>
    <s v="16-03-2021"/>
    <n v="2021"/>
    <s v="Mar"/>
    <s v="Q1"/>
    <s v="Women"/>
    <s v="Apparel"/>
    <s v="Louisiana"/>
    <s v="South"/>
    <s v="West Gear"/>
    <s v="In-store"/>
    <n v="45"/>
    <n v="37"/>
    <n v="1665"/>
  </r>
  <r>
    <s v="TXN-01012"/>
    <s v="17-02-2021"/>
    <n v="2021"/>
    <s v="Feb"/>
    <s v="Q1"/>
    <s v="Women"/>
    <s v="Apparel"/>
    <s v="Louisiana"/>
    <s v="South"/>
    <s v="West Gear"/>
    <s v="In-store"/>
    <n v="45"/>
    <n v="41"/>
    <n v="1845"/>
  </r>
  <r>
    <s v="TXN-01013"/>
    <s v="17-04-2021"/>
    <n v="2021"/>
    <s v="Apr"/>
    <s v="Q2"/>
    <s v="Women"/>
    <s v="Apparel"/>
    <s v="Louisiana"/>
    <s v="South"/>
    <s v="West Gear"/>
    <s v="In-store"/>
    <n v="60"/>
    <n v="33"/>
    <n v="1980"/>
  </r>
  <r>
    <s v="TXN-01014"/>
    <s v="17-04-2021"/>
    <n v="2021"/>
    <s v="Apr"/>
    <s v="Q2"/>
    <s v="Women"/>
    <s v="Athletic Footwear"/>
    <s v="Louisiana"/>
    <s v="South"/>
    <s v="West Gear"/>
    <s v="In-store"/>
    <n v="40"/>
    <n v="28"/>
    <n v="1120"/>
  </r>
  <r>
    <s v="TXN-01015"/>
    <s v="17-02-2021"/>
    <n v="2021"/>
    <s v="Feb"/>
    <s v="Q1"/>
    <s v="Women"/>
    <s v="Athletic Footwear"/>
    <s v="Louisiana"/>
    <s v="South"/>
    <s v="West Gear"/>
    <s v="In-store"/>
    <n v="45"/>
    <n v="25"/>
    <n v="1125"/>
  </r>
  <r>
    <s v="TXN-01016"/>
    <s v="18-05-2021"/>
    <n v="2021"/>
    <s v="May"/>
    <s v="Q2"/>
    <s v="Women"/>
    <s v="Athletic Footwear"/>
    <s v="Louisiana"/>
    <s v="South"/>
    <s v="West Gear"/>
    <s v="In-store"/>
    <n v="45"/>
    <n v="33"/>
    <n v="1485"/>
  </r>
  <r>
    <s v="TXN-01017"/>
    <s v="16-03-2021"/>
    <n v="2021"/>
    <s v="Mar"/>
    <s v="Q1"/>
    <s v="Women"/>
    <s v="Athletic Footwear"/>
    <s v="Louisiana"/>
    <s v="South"/>
    <s v="West Gear"/>
    <s v="In-store"/>
    <n v="55"/>
    <n v="30"/>
    <n v="1650"/>
  </r>
  <r>
    <s v="TXN-01018"/>
    <s v="18-05-2021"/>
    <n v="2021"/>
    <s v="May"/>
    <s v="Q2"/>
    <s v="Women"/>
    <s v="Street Footwear"/>
    <s v="Louisiana"/>
    <s v="South"/>
    <s v="West Gear"/>
    <s v="In-store"/>
    <n v="50"/>
    <n v="40"/>
    <n v="2000"/>
  </r>
  <r>
    <s v="TXN-01019"/>
    <s v="17-04-2021"/>
    <n v="2021"/>
    <s v="Apr"/>
    <s v="Q2"/>
    <s v="Women"/>
    <s v="Street Footwear"/>
    <s v="Louisiana"/>
    <s v="South"/>
    <s v="West Gear"/>
    <s v="In-store"/>
    <n v="55"/>
    <n v="38"/>
    <n v="2090"/>
  </r>
  <r>
    <s v="TXN-01020"/>
    <s v="16-03-2021"/>
    <n v="2021"/>
    <s v="Mar"/>
    <s v="Q1"/>
    <s v="Women"/>
    <s v="Street Footwear"/>
    <s v="Louisiana"/>
    <s v="South"/>
    <s v="West Gear"/>
    <s v="In-store"/>
    <n v="60"/>
    <n v="40"/>
    <n v="2400"/>
  </r>
  <r>
    <s v="TXN-01021"/>
    <s v="25-05-2021"/>
    <n v="2021"/>
    <s v="May"/>
    <s v="Q2"/>
    <s v="Men"/>
    <s v="Apparel"/>
    <s v="Virginia"/>
    <s v="Southeast"/>
    <s v="Foot Locker"/>
    <s v="In-store"/>
    <n v="45"/>
    <n v="18"/>
    <n v="810"/>
  </r>
  <r>
    <s v="TXN-01022"/>
    <s v="24-02-2021"/>
    <n v="2021"/>
    <s v="Feb"/>
    <s v="Q1"/>
    <s v="Men"/>
    <s v="Apparel"/>
    <s v="Virginia"/>
    <s v="Southeast"/>
    <s v="Foot Locker"/>
    <s v="In-store"/>
    <n v="45"/>
    <n v="16"/>
    <n v="720"/>
  </r>
  <r>
    <s v="TXN-01023"/>
    <s v="24-04-2021"/>
    <n v="2021"/>
    <s v="Apr"/>
    <s v="Q2"/>
    <s v="Men"/>
    <s v="Apparel"/>
    <s v="Virginia"/>
    <s v="Southeast"/>
    <s v="Foot Locker"/>
    <s v="In-store"/>
    <n v="50"/>
    <n v="13"/>
    <n v="650"/>
  </r>
  <r>
    <s v="TXN-01024"/>
    <s v="23-03-2021"/>
    <n v="2021"/>
    <s v="Mar"/>
    <s v="Q1"/>
    <s v="Men"/>
    <s v="Apparel"/>
    <s v="Virginia"/>
    <s v="Southeast"/>
    <s v="Foot Locker"/>
    <s v="In-store"/>
    <n v="55"/>
    <n v="10"/>
    <n v="550"/>
  </r>
  <r>
    <s v="TXN-01025"/>
    <s v="24-10-2021"/>
    <n v="2021"/>
    <s v="Oct"/>
    <s v="Q4"/>
    <s v="Men"/>
    <s v="Apparel"/>
    <s v="Virginia"/>
    <s v="Southeast"/>
    <s v="Foot Locker"/>
    <s v="In-store"/>
    <n v="55"/>
    <n v="30"/>
    <n v="1650"/>
  </r>
  <r>
    <s v="TXN-01026"/>
    <s v="25-09-2021"/>
    <n v="2021"/>
    <s v="Sept"/>
    <s v="Q3"/>
    <s v="Men"/>
    <s v="Apparel"/>
    <s v="Virginia"/>
    <s v="Southeast"/>
    <s v="Foot Locker"/>
    <s v="In-store"/>
    <n v="60"/>
    <n v="23"/>
    <n v="1380"/>
  </r>
  <r>
    <s v="TXN-01027"/>
    <s v="24-08-2021"/>
    <n v="2021"/>
    <s v="Aug"/>
    <s v="Q3"/>
    <s v="Men"/>
    <s v="Apparel"/>
    <s v="Virginia"/>
    <s v="Southeast"/>
    <s v="Foot Locker"/>
    <s v="In-store"/>
    <n v="70"/>
    <n v="43"/>
    <n v="3010"/>
  </r>
  <r>
    <s v="TXN-01028"/>
    <s v="24-11-2021"/>
    <n v="2021"/>
    <s v="Nov"/>
    <s v="Q4"/>
    <s v="Men"/>
    <s v="Apparel"/>
    <s v="Virginia"/>
    <s v="Southeast"/>
    <s v="Foot Locker"/>
    <s v="In-store"/>
    <n v="75"/>
    <n v="43"/>
    <n v="3225"/>
  </r>
  <r>
    <s v="TXN-01029"/>
    <s v="24-06-2021"/>
    <n v="2021"/>
    <s v="Jun"/>
    <s v="Q2"/>
    <s v="Men"/>
    <s v="Apparel"/>
    <s v="Virginia"/>
    <s v="Southeast"/>
    <s v="Foot Locker"/>
    <s v="In-store"/>
    <n v="90"/>
    <n v="40"/>
    <n v="3600"/>
  </r>
  <r>
    <s v="TXN-01030"/>
    <s v="23-07-2021"/>
    <n v="2021"/>
    <s v="Jul"/>
    <s v="Q3"/>
    <s v="Men"/>
    <s v="Apparel"/>
    <s v="Virginia"/>
    <s v="Southeast"/>
    <s v="Foot Locker"/>
    <s v="In-store"/>
    <n v="90"/>
    <n v="60"/>
    <n v="5400"/>
  </r>
  <r>
    <s v="TXN-01031"/>
    <s v="23-03-2021"/>
    <n v="2021"/>
    <s v="Mar"/>
    <s v="Q1"/>
    <s v="Men"/>
    <s v="Athletic Footwear"/>
    <s v="Virginia"/>
    <s v="Southeast"/>
    <s v="Foot Locker"/>
    <s v="In-store"/>
    <n v="50"/>
    <n v="36"/>
    <n v="1800"/>
  </r>
  <r>
    <s v="TXN-01032"/>
    <s v="24-11-2021"/>
    <n v="2021"/>
    <s v="Nov"/>
    <s v="Q4"/>
    <s v="Men"/>
    <s v="Athletic Footwear"/>
    <s v="Virginia"/>
    <s v="Southeast"/>
    <s v="Foot Locker"/>
    <s v="In-store"/>
    <n v="50"/>
    <n v="65"/>
    <n v="3250"/>
  </r>
  <r>
    <s v="TXN-01033"/>
    <s v="25-05-2021"/>
    <n v="2021"/>
    <s v="May"/>
    <s v="Q2"/>
    <s v="Men"/>
    <s v="Athletic Footwear"/>
    <s v="Virginia"/>
    <s v="Southeast"/>
    <s v="Foot Locker"/>
    <s v="In-store"/>
    <n v="55"/>
    <n v="35"/>
    <n v="1925"/>
  </r>
  <r>
    <s v="TXN-01034"/>
    <s v="25-09-2021"/>
    <n v="2021"/>
    <s v="Sept"/>
    <s v="Q3"/>
    <s v="Men"/>
    <s v="Athletic Footwear"/>
    <s v="Virginia"/>
    <s v="Southeast"/>
    <s v="Foot Locker"/>
    <s v="In-store"/>
    <n v="55"/>
    <n v="45"/>
    <n v="2475"/>
  </r>
  <r>
    <s v="TXN-01035"/>
    <s v="24-10-2021"/>
    <n v="2021"/>
    <s v="Oct"/>
    <s v="Q4"/>
    <s v="Men"/>
    <s v="Athletic Footwear"/>
    <s v="Virginia"/>
    <s v="Southeast"/>
    <s v="Foot Locker"/>
    <s v="In-store"/>
    <n v="55"/>
    <n v="55"/>
    <n v="3025"/>
  </r>
  <r>
    <s v="TXN-01036"/>
    <s v="24-04-2021"/>
    <n v="2021"/>
    <s v="Apr"/>
    <s v="Q2"/>
    <s v="Men"/>
    <s v="Athletic Footwear"/>
    <s v="Virginia"/>
    <s v="Southeast"/>
    <s v="Foot Locker"/>
    <s v="In-store"/>
    <n v="60"/>
    <n v="28"/>
    <n v="1680"/>
  </r>
  <r>
    <s v="TXN-01037"/>
    <s v="24-06-2021"/>
    <n v="2021"/>
    <s v="Jun"/>
    <s v="Q2"/>
    <s v="Men"/>
    <s v="Athletic Footwear"/>
    <s v="Virginia"/>
    <s v="Southeast"/>
    <s v="Foot Locker"/>
    <s v="In-store"/>
    <n v="65"/>
    <n v="68"/>
    <n v="4420"/>
  </r>
  <r>
    <s v="TXN-01038"/>
    <s v="23-12-2021"/>
    <n v="2021"/>
    <s v="Dec"/>
    <s v="Q4"/>
    <s v="Men"/>
    <s v="Athletic Footwear"/>
    <s v="Virginia"/>
    <s v="Southeast"/>
    <s v="Foot Locker"/>
    <s v="In-store"/>
    <n v="75"/>
    <n v="75"/>
    <n v="5625"/>
  </r>
  <r>
    <s v="TXN-01039"/>
    <s v="24-08-2021"/>
    <n v="2021"/>
    <s v="Aug"/>
    <s v="Q3"/>
    <s v="Men"/>
    <s v="Athletic Footwear"/>
    <s v="Virginia"/>
    <s v="Southeast"/>
    <s v="Foot Locker"/>
    <s v="In-store"/>
    <n v="80"/>
    <n v="81"/>
    <n v="6480"/>
  </r>
  <r>
    <s v="TXN-01040"/>
    <s v="23-07-2021"/>
    <n v="2021"/>
    <s v="Jul"/>
    <s v="Q3"/>
    <s v="Men"/>
    <s v="Athletic Footwear"/>
    <s v="Virginia"/>
    <s v="Southeast"/>
    <s v="Foot Locker"/>
    <s v="In-store"/>
    <n v="90"/>
    <n v="70"/>
    <n v="6300"/>
  </r>
  <r>
    <s v="TXN-01041"/>
    <s v="24-10-2021"/>
    <n v="2021"/>
    <s v="Oct"/>
    <s v="Q4"/>
    <s v="Men"/>
    <s v="Street Footwear"/>
    <s v="Virginia"/>
    <s v="Southeast"/>
    <s v="Foot Locker"/>
    <s v="In-store"/>
    <n v="40"/>
    <n v="30"/>
    <n v="1200"/>
  </r>
  <r>
    <s v="TXN-01042"/>
    <s v="23-03-2021"/>
    <n v="2021"/>
    <s v="Mar"/>
    <s v="Q1"/>
    <s v="Men"/>
    <s v="Street Footwear"/>
    <s v="Virginia"/>
    <s v="Southeast"/>
    <s v="Foot Locker"/>
    <s v="In-store"/>
    <n v="40"/>
    <n v="48"/>
    <n v="1920"/>
  </r>
  <r>
    <s v="TXN-01043"/>
    <s v="24-11-2021"/>
    <n v="2021"/>
    <s v="Nov"/>
    <s v="Q4"/>
    <s v="Men"/>
    <s v="Street Footwear"/>
    <s v="Virginia"/>
    <s v="Southeast"/>
    <s v="Foot Locker"/>
    <s v="In-store"/>
    <n v="45"/>
    <n v="58"/>
    <n v="2610"/>
  </r>
  <r>
    <s v="TXN-01044"/>
    <s v="25-05-2021"/>
    <n v="2021"/>
    <s v="May"/>
    <s v="Q2"/>
    <s v="Men"/>
    <s v="Street Footwear"/>
    <s v="Virginia"/>
    <s v="Southeast"/>
    <s v="Foot Locker"/>
    <s v="In-store"/>
    <n v="50"/>
    <n v="52"/>
    <n v="2600"/>
  </r>
  <r>
    <s v="TXN-01045"/>
    <s v="25-09-2021"/>
    <n v="2021"/>
    <s v="Sept"/>
    <s v="Q3"/>
    <s v="Men"/>
    <s v="Street Footwear"/>
    <s v="Virginia"/>
    <s v="Southeast"/>
    <s v="Foot Locker"/>
    <s v="In-store"/>
    <n v="50"/>
    <n v="45"/>
    <n v="2250"/>
  </r>
  <r>
    <s v="TXN-01046"/>
    <s v="24-06-2021"/>
    <n v="2021"/>
    <s v="Jun"/>
    <s v="Q2"/>
    <s v="Men"/>
    <s v="Street Footwear"/>
    <s v="Virginia"/>
    <s v="Southeast"/>
    <s v="Foot Locker"/>
    <s v="In-store"/>
    <n v="55"/>
    <n v="73"/>
    <n v="4015"/>
  </r>
  <r>
    <s v="TXN-01047"/>
    <s v="24-04-2021"/>
    <n v="2021"/>
    <s v="Apr"/>
    <s v="Q2"/>
    <s v="Men"/>
    <s v="Street Footwear"/>
    <s v="Virginia"/>
    <s v="Southeast"/>
    <s v="Foot Locker"/>
    <s v="In-store"/>
    <n v="55"/>
    <n v="47"/>
    <n v="2585"/>
  </r>
  <r>
    <s v="TXN-01048"/>
    <s v="23-12-2021"/>
    <n v="2021"/>
    <s v="Dec"/>
    <s v="Q4"/>
    <s v="Men"/>
    <s v="Street Footwear"/>
    <s v="Virginia"/>
    <s v="Southeast"/>
    <s v="Foot Locker"/>
    <s v="In-store"/>
    <n v="65"/>
    <n v="75"/>
    <n v="4875"/>
  </r>
  <r>
    <s v="TXN-01049"/>
    <s v="23-07-2021"/>
    <n v="2021"/>
    <s v="Jul"/>
    <s v="Q3"/>
    <s v="Men"/>
    <s v="Street Footwear"/>
    <s v="Virginia"/>
    <s v="Southeast"/>
    <s v="Foot Locker"/>
    <s v="In-store"/>
    <n v="85"/>
    <n v="81"/>
    <n v="6885"/>
  </r>
  <r>
    <s v="TXN-01050"/>
    <s v="24-08-2021"/>
    <n v="2021"/>
    <s v="Aug"/>
    <s v="Q3"/>
    <s v="Men"/>
    <s v="Street Footwear"/>
    <s v="Virginia"/>
    <s v="Southeast"/>
    <s v="Foot Locker"/>
    <s v="In-store"/>
    <n v="90"/>
    <n v="80"/>
    <n v="7200"/>
  </r>
  <r>
    <s v="TXN-01051"/>
    <s v="24-02-2021"/>
    <n v="2021"/>
    <s v="Feb"/>
    <s v="Q1"/>
    <s v="Women"/>
    <s v="Apparel"/>
    <s v="Virginia"/>
    <s v="Southeast"/>
    <s v="Foot Locker"/>
    <s v="In-store"/>
    <n v="40"/>
    <n v="33"/>
    <n v="1320"/>
  </r>
  <r>
    <s v="TXN-01052"/>
    <s v="25-09-2021"/>
    <n v="2021"/>
    <s v="Sept"/>
    <s v="Q3"/>
    <s v="Women"/>
    <s v="Apparel"/>
    <s v="Virginia"/>
    <s v="Southeast"/>
    <s v="Foot Locker"/>
    <s v="In-store"/>
    <n v="45"/>
    <n v="25"/>
    <n v="1125"/>
  </r>
  <r>
    <s v="TXN-01053"/>
    <s v="23-03-2021"/>
    <n v="2021"/>
    <s v="Mar"/>
    <s v="Q1"/>
    <s v="Women"/>
    <s v="Apparel"/>
    <s v="Virginia"/>
    <s v="Southeast"/>
    <s v="Foot Locker"/>
    <s v="In-store"/>
    <n v="50"/>
    <n v="27"/>
    <n v="1350"/>
  </r>
  <r>
    <s v="TXN-01054"/>
    <s v="25-05-2021"/>
    <n v="2021"/>
    <s v="May"/>
    <s v="Q2"/>
    <s v="Women"/>
    <s v="Apparel"/>
    <s v="Virginia"/>
    <s v="Southeast"/>
    <s v="Foot Locker"/>
    <s v="In-store"/>
    <n v="60"/>
    <n v="53"/>
    <n v="3180"/>
  </r>
  <r>
    <s v="TXN-01055"/>
    <s v="24-10-2021"/>
    <n v="2021"/>
    <s v="Oct"/>
    <s v="Q4"/>
    <s v="Women"/>
    <s v="Apparel"/>
    <s v="Virginia"/>
    <s v="Southeast"/>
    <s v="Foot Locker"/>
    <s v="In-store"/>
    <n v="60"/>
    <n v="30"/>
    <n v="1800"/>
  </r>
  <r>
    <s v="TXN-01056"/>
    <s v="24-04-2021"/>
    <n v="2021"/>
    <s v="Apr"/>
    <s v="Q2"/>
    <s v="Women"/>
    <s v="Apparel"/>
    <s v="Virginia"/>
    <s v="Southeast"/>
    <s v="Foot Locker"/>
    <s v="In-store"/>
    <n v="65"/>
    <n v="32"/>
    <n v="2080"/>
  </r>
  <r>
    <s v="TXN-01057"/>
    <s v="24-08-2021"/>
    <n v="2021"/>
    <s v="Aug"/>
    <s v="Q3"/>
    <s v="Women"/>
    <s v="Apparel"/>
    <s v="Virginia"/>
    <s v="Southeast"/>
    <s v="Foot Locker"/>
    <s v="In-store"/>
    <n v="75"/>
    <n v="27"/>
    <n v="2025"/>
  </r>
  <r>
    <s v="TXN-01058"/>
    <s v="24-11-2021"/>
    <n v="2021"/>
    <s v="Nov"/>
    <s v="Q4"/>
    <s v="Women"/>
    <s v="Apparel"/>
    <s v="Virginia"/>
    <s v="Southeast"/>
    <s v="Foot Locker"/>
    <s v="In-store"/>
    <n v="80"/>
    <n v="55"/>
    <n v="4400"/>
  </r>
  <r>
    <s v="TXN-01059"/>
    <s v="23-07-2021"/>
    <n v="2021"/>
    <s v="Jul"/>
    <s v="Q3"/>
    <s v="Women"/>
    <s v="Apparel"/>
    <s v="Virginia"/>
    <s v="Southeast"/>
    <s v="Foot Locker"/>
    <s v="In-store"/>
    <n v="105"/>
    <n v="63"/>
    <n v="6615"/>
  </r>
  <r>
    <s v="TXN-01060"/>
    <s v="24-06-2021"/>
    <n v="2021"/>
    <s v="Jun"/>
    <s v="Q2"/>
    <s v="Women"/>
    <s v="Apparel"/>
    <s v="Virginia"/>
    <s v="Southeast"/>
    <s v="Foot Locker"/>
    <s v="In-store"/>
    <n v="105"/>
    <n v="70"/>
    <n v="7350"/>
  </r>
  <r>
    <s v="TXN-01061"/>
    <s v="24-02-2021"/>
    <n v="2021"/>
    <s v="Feb"/>
    <s v="Q1"/>
    <s v="Women"/>
    <s v="Athletic Footwear"/>
    <s v="Virginia"/>
    <s v="Southeast"/>
    <s v="Foot Locker"/>
    <s v="In-store"/>
    <n v="40"/>
    <n v="22"/>
    <n v="880"/>
  </r>
  <r>
    <s v="TXN-01062"/>
    <s v="24-04-2021"/>
    <n v="2021"/>
    <s v="Apr"/>
    <s v="Q2"/>
    <s v="Women"/>
    <s v="Athletic Footwear"/>
    <s v="Virginia"/>
    <s v="Southeast"/>
    <s v="Foot Locker"/>
    <s v="In-store"/>
    <n v="45"/>
    <n v="23"/>
    <n v="1035"/>
  </r>
  <r>
    <s v="TXN-01063"/>
    <s v="24-10-2021"/>
    <n v="2021"/>
    <s v="Oct"/>
    <s v="Q4"/>
    <s v="Women"/>
    <s v="Athletic Footwear"/>
    <s v="Virginia"/>
    <s v="Southeast"/>
    <s v="Foot Locker"/>
    <s v="In-store"/>
    <n v="45"/>
    <n v="33"/>
    <n v="1485"/>
  </r>
  <r>
    <s v="TXN-01064"/>
    <s v="23-03-2021"/>
    <n v="2021"/>
    <s v="Mar"/>
    <s v="Q1"/>
    <s v="Women"/>
    <s v="Athletic Footwear"/>
    <s v="Virginia"/>
    <s v="Southeast"/>
    <s v="Foot Locker"/>
    <s v="In-store"/>
    <n v="50"/>
    <n v="25"/>
    <n v="1250"/>
  </r>
  <r>
    <s v="TXN-01065"/>
    <s v="25-05-2021"/>
    <n v="2021"/>
    <s v="May"/>
    <s v="Q2"/>
    <s v="Women"/>
    <s v="Athletic Footwear"/>
    <s v="Virginia"/>
    <s v="Southeast"/>
    <s v="Foot Locker"/>
    <s v="In-store"/>
    <n v="50"/>
    <n v="24"/>
    <n v="1200"/>
  </r>
  <r>
    <s v="TXN-01066"/>
    <s v="25-09-2021"/>
    <n v="2021"/>
    <s v="Sept"/>
    <s v="Q3"/>
    <s v="Women"/>
    <s v="Athletic Footwear"/>
    <s v="Virginia"/>
    <s v="Southeast"/>
    <s v="Foot Locker"/>
    <s v="In-store"/>
    <n v="50"/>
    <n v="20"/>
    <n v="1000"/>
  </r>
  <r>
    <s v="TXN-01067"/>
    <s v="24-11-2021"/>
    <n v="2021"/>
    <s v="Nov"/>
    <s v="Q4"/>
    <s v="Women"/>
    <s v="Athletic Footwear"/>
    <s v="Virginia"/>
    <s v="Southeast"/>
    <s v="Foot Locker"/>
    <s v="In-store"/>
    <n v="55"/>
    <n v="50"/>
    <n v="2750"/>
  </r>
  <r>
    <s v="TXN-01068"/>
    <s v="24-08-2021"/>
    <n v="2021"/>
    <s v="Aug"/>
    <s v="Q3"/>
    <s v="Women"/>
    <s v="Athletic Footwear"/>
    <s v="Virginia"/>
    <s v="Southeast"/>
    <s v="Foot Locker"/>
    <s v="In-store"/>
    <n v="70"/>
    <n v="43"/>
    <n v="3010"/>
  </r>
  <r>
    <s v="TXN-01069"/>
    <s v="24-06-2021"/>
    <n v="2021"/>
    <s v="Jun"/>
    <s v="Q2"/>
    <s v="Women"/>
    <s v="Athletic Footwear"/>
    <s v="Virginia"/>
    <s v="Southeast"/>
    <s v="Foot Locker"/>
    <s v="In-store"/>
    <n v="80"/>
    <n v="53"/>
    <n v="4240"/>
  </r>
  <r>
    <s v="TXN-01070"/>
    <s v="23-07-2021"/>
    <n v="2021"/>
    <s v="Jul"/>
    <s v="Q3"/>
    <s v="Women"/>
    <s v="Athletic Footwear"/>
    <s v="Virginia"/>
    <s v="Southeast"/>
    <s v="Foot Locker"/>
    <s v="In-store"/>
    <n v="85"/>
    <n v="60"/>
    <n v="5100"/>
  </r>
  <r>
    <s v="TXN-01071"/>
    <s v="24-11-2021"/>
    <n v="2021"/>
    <s v="Nov"/>
    <s v="Q4"/>
    <s v="Women"/>
    <s v="Street Footwear"/>
    <s v="Virginia"/>
    <s v="Southeast"/>
    <s v="Foot Locker"/>
    <s v="In-store"/>
    <n v="45"/>
    <n v="48"/>
    <n v="2160"/>
  </r>
  <r>
    <s v="TXN-01072"/>
    <s v="25-09-2021"/>
    <n v="2021"/>
    <s v="Sept"/>
    <s v="Q3"/>
    <s v="Women"/>
    <s v="Street Footwear"/>
    <s v="Virginia"/>
    <s v="Southeast"/>
    <s v="Foot Locker"/>
    <s v="In-store"/>
    <n v="50"/>
    <n v="25"/>
    <n v="1250"/>
  </r>
  <r>
    <s v="TXN-01073"/>
    <s v="24-10-2021"/>
    <n v="2021"/>
    <s v="Oct"/>
    <s v="Q4"/>
    <s v="Women"/>
    <s v="Street Footwear"/>
    <s v="Virginia"/>
    <s v="Southeast"/>
    <s v="Foot Locker"/>
    <s v="In-store"/>
    <n v="50"/>
    <n v="32"/>
    <n v="1600"/>
  </r>
  <r>
    <s v="TXN-01074"/>
    <s v="23-03-2021"/>
    <n v="2021"/>
    <s v="Mar"/>
    <s v="Q1"/>
    <s v="Women"/>
    <s v="Street Footwear"/>
    <s v="Virginia"/>
    <s v="Southeast"/>
    <s v="Foot Locker"/>
    <s v="In-store"/>
    <n v="55"/>
    <n v="35"/>
    <n v="1925"/>
  </r>
  <r>
    <s v="TXN-01075"/>
    <s v="25-05-2021"/>
    <n v="2021"/>
    <s v="May"/>
    <s v="Q2"/>
    <s v="Women"/>
    <s v="Street Footwear"/>
    <s v="Virginia"/>
    <s v="Southeast"/>
    <s v="Foot Locker"/>
    <s v="In-store"/>
    <n v="55"/>
    <n v="35"/>
    <n v="1925"/>
  </r>
  <r>
    <s v="TXN-01076"/>
    <s v="24-04-2021"/>
    <n v="2021"/>
    <s v="Apr"/>
    <s v="Q2"/>
    <s v="Women"/>
    <s v="Street Footwear"/>
    <s v="Virginia"/>
    <s v="Southeast"/>
    <s v="Foot Locker"/>
    <s v="In-store"/>
    <n v="60"/>
    <n v="33"/>
    <n v="1980"/>
  </r>
  <r>
    <s v="TXN-01077"/>
    <s v="24-08-2021"/>
    <n v="2021"/>
    <s v="Aug"/>
    <s v="Q3"/>
    <s v="Women"/>
    <s v="Street Footwear"/>
    <s v="Virginia"/>
    <s v="Southeast"/>
    <s v="Foot Locker"/>
    <s v="In-store"/>
    <n v="70"/>
    <n v="65"/>
    <n v="4550"/>
  </r>
  <r>
    <s v="TXN-01078"/>
    <s v="24-06-2021"/>
    <n v="2021"/>
    <s v="Jun"/>
    <s v="Q2"/>
    <s v="Women"/>
    <s v="Street Footwear"/>
    <s v="Virginia"/>
    <s v="Southeast"/>
    <s v="Foot Locker"/>
    <s v="In-store"/>
    <n v="80"/>
    <n v="65"/>
    <n v="5200"/>
  </r>
  <r>
    <s v="TXN-01079"/>
    <s v="23-07-2021"/>
    <n v="2021"/>
    <s v="Jul"/>
    <s v="Q3"/>
    <s v="Women"/>
    <s v="Street Footwear"/>
    <s v="Virginia"/>
    <s v="Southeast"/>
    <s v="Foot Locker"/>
    <s v="In-store"/>
    <n v="90"/>
    <n v="65"/>
    <n v="5850"/>
  </r>
  <r>
    <s v="TXN-01080"/>
    <s v="23-12-2021"/>
    <n v="2021"/>
    <s v="Dec"/>
    <s v="Q4"/>
    <s v="Men"/>
    <s v="Apparel"/>
    <s v="Virginia"/>
    <s v="Southeast"/>
    <s v="Sports Direct"/>
    <s v="In-store"/>
    <n v="80"/>
    <n v="48"/>
    <n v="3840"/>
  </r>
  <r>
    <s v="TXN-01081"/>
    <s v="23-12-2021"/>
    <n v="2021"/>
    <s v="Dec"/>
    <s v="Q4"/>
    <s v="Women"/>
    <s v="Apparel"/>
    <s v="Virginia"/>
    <s v="Southeast"/>
    <s v="Sports Direct"/>
    <s v="In-store"/>
    <n v="85"/>
    <n v="58"/>
    <n v="4930"/>
  </r>
  <r>
    <s v="TXN-01082"/>
    <s v="23-12-2021"/>
    <n v="2021"/>
    <s v="Dec"/>
    <s v="Q4"/>
    <s v="Women"/>
    <s v="Athletic Footwear"/>
    <s v="Virginia"/>
    <s v="Southeast"/>
    <s v="Sports Direct"/>
    <s v="In-store"/>
    <n v="70"/>
    <n v="55"/>
    <n v="3850"/>
  </r>
  <r>
    <s v="TXN-01083"/>
    <s v="23-12-2021"/>
    <n v="2021"/>
    <s v="Dec"/>
    <s v="Q4"/>
    <s v="Women"/>
    <s v="Street Footwear"/>
    <s v="Virginia"/>
    <s v="Southeast"/>
    <s v="Sports Direct"/>
    <s v="In-store"/>
    <n v="70"/>
    <n v="55"/>
    <n v="3850"/>
  </r>
  <r>
    <s v="TXN-01084"/>
    <s v="17-10-2021"/>
    <n v="2021"/>
    <s v="Oct"/>
    <s v="Q4"/>
    <s v="Men"/>
    <s v="Apparel"/>
    <s v="Florida"/>
    <s v="Southeast"/>
    <s v="Walmart"/>
    <s v="In-store"/>
    <n v="65"/>
    <n v="35"/>
    <n v="2275"/>
  </r>
  <r>
    <s v="TXN-01085"/>
    <s v="18-09-2021"/>
    <n v="2021"/>
    <s v="Sept"/>
    <s v="Q3"/>
    <s v="Men"/>
    <s v="Apparel"/>
    <s v="Florida"/>
    <s v="Southeast"/>
    <s v="Walmart"/>
    <s v="In-store"/>
    <n v="70"/>
    <n v="28"/>
    <n v="1960"/>
  </r>
  <r>
    <s v="TXN-01086"/>
    <s v="17-08-2021"/>
    <n v="2021"/>
    <s v="Aug"/>
    <s v="Q3"/>
    <s v="Men"/>
    <s v="Apparel"/>
    <s v="Florida"/>
    <s v="Southeast"/>
    <s v="Walmart"/>
    <s v="In-store"/>
    <n v="80"/>
    <n v="48"/>
    <n v="3840"/>
  </r>
  <r>
    <s v="TXN-01087"/>
    <s v="17-11-2021"/>
    <n v="2021"/>
    <s v="Nov"/>
    <s v="Q4"/>
    <s v="Men"/>
    <s v="Apparel"/>
    <s v="Florida"/>
    <s v="Southeast"/>
    <s v="Walmart"/>
    <s v="In-store"/>
    <n v="85"/>
    <n v="48"/>
    <n v="4080"/>
  </r>
  <r>
    <s v="TXN-01088"/>
    <s v="17-06-2021"/>
    <n v="2021"/>
    <s v="Jun"/>
    <s v="Q2"/>
    <s v="Men"/>
    <s v="Apparel"/>
    <s v="Florida"/>
    <s v="Southeast"/>
    <s v="Walmart"/>
    <s v="In-store"/>
    <n v="95"/>
    <n v="40"/>
    <n v="3800"/>
  </r>
  <r>
    <s v="TXN-01089"/>
    <s v="16-07-2021"/>
    <n v="2021"/>
    <s v="Jul"/>
    <s v="Q3"/>
    <s v="Men"/>
    <s v="Apparel"/>
    <s v="Florida"/>
    <s v="Southeast"/>
    <s v="Walmart"/>
    <s v="In-store"/>
    <n v="95"/>
    <n v="62"/>
    <n v="5890"/>
  </r>
  <r>
    <s v="TXN-01090"/>
    <s v="17-11-2021"/>
    <n v="2021"/>
    <s v="Nov"/>
    <s v="Q4"/>
    <s v="Men"/>
    <s v="Athletic Footwear"/>
    <s v="Florida"/>
    <s v="Southeast"/>
    <s v="Walmart"/>
    <s v="In-store"/>
    <n v="60"/>
    <n v="71"/>
    <n v="4260"/>
  </r>
  <r>
    <s v="TXN-01091"/>
    <s v="18-09-2021"/>
    <n v="2021"/>
    <s v="Sept"/>
    <s v="Q3"/>
    <s v="Men"/>
    <s v="Athletic Footwear"/>
    <s v="Florida"/>
    <s v="Southeast"/>
    <s v="Walmart"/>
    <s v="In-store"/>
    <n v="65"/>
    <n v="49"/>
    <n v="3185"/>
  </r>
  <r>
    <s v="TXN-01092"/>
    <s v="17-10-2021"/>
    <n v="2021"/>
    <s v="Oct"/>
    <s v="Q4"/>
    <s v="Men"/>
    <s v="Athletic Footwear"/>
    <s v="Florida"/>
    <s v="Southeast"/>
    <s v="Walmart"/>
    <s v="In-store"/>
    <n v="65"/>
    <n v="58"/>
    <n v="3770"/>
  </r>
  <r>
    <s v="TXN-01093"/>
    <s v="17-06-2021"/>
    <n v="2021"/>
    <s v="Jun"/>
    <s v="Q2"/>
    <s v="Men"/>
    <s v="Athletic Footwear"/>
    <s v="Florida"/>
    <s v="Southeast"/>
    <s v="Walmart"/>
    <s v="In-store"/>
    <n v="70"/>
    <n v="66"/>
    <n v="4620"/>
  </r>
  <r>
    <s v="TXN-01094"/>
    <s v="16-12-2021"/>
    <n v="2021"/>
    <s v="Dec"/>
    <s v="Q4"/>
    <s v="Men"/>
    <s v="Athletic Footwear"/>
    <s v="Florida"/>
    <s v="Southeast"/>
    <s v="Walmart"/>
    <s v="In-store"/>
    <n v="85"/>
    <n v="80"/>
    <n v="6800"/>
  </r>
  <r>
    <s v="TXN-01095"/>
    <s v="17-08-2021"/>
    <n v="2021"/>
    <s v="Aug"/>
    <s v="Q3"/>
    <s v="Men"/>
    <s v="Athletic Footwear"/>
    <s v="Florida"/>
    <s v="Southeast"/>
    <s v="Walmart"/>
    <s v="In-store"/>
    <n v="85"/>
    <n v="78"/>
    <n v="6630"/>
  </r>
  <r>
    <s v="TXN-01096"/>
    <s v="16-07-2021"/>
    <n v="2021"/>
    <s v="Jul"/>
    <s v="Q3"/>
    <s v="Men"/>
    <s v="Athletic Footwear"/>
    <s v="Florida"/>
    <s v="Southeast"/>
    <s v="Walmart"/>
    <s v="In-store"/>
    <n v="95"/>
    <n v="75"/>
    <n v="7125"/>
  </r>
  <r>
    <s v="TXN-01097"/>
    <s v="17-10-2021"/>
    <n v="2021"/>
    <s v="Oct"/>
    <s v="Q4"/>
    <s v="Men"/>
    <s v="Street Footwear"/>
    <s v="Florida"/>
    <s v="Southeast"/>
    <s v="Walmart"/>
    <s v="In-store"/>
    <n v="50"/>
    <n v="40"/>
    <n v="2000"/>
  </r>
  <r>
    <s v="TXN-01098"/>
    <s v="17-11-2021"/>
    <n v="2021"/>
    <s v="Nov"/>
    <s v="Q4"/>
    <s v="Men"/>
    <s v="Street Footwear"/>
    <s v="Florida"/>
    <s v="Southeast"/>
    <s v="Walmart"/>
    <s v="In-store"/>
    <n v="55"/>
    <n v="63"/>
    <n v="3465"/>
  </r>
  <r>
    <s v="TXN-01099"/>
    <s v="18-09-2021"/>
    <n v="2021"/>
    <s v="Sept"/>
    <s v="Q3"/>
    <s v="Men"/>
    <s v="Street Footwear"/>
    <s v="Florida"/>
    <s v="Southeast"/>
    <s v="Walmart"/>
    <s v="In-store"/>
    <n v="60"/>
    <n v="50"/>
    <n v="3000"/>
  </r>
  <r>
    <s v="TXN-01100"/>
    <s v="16-12-2021"/>
    <n v="2021"/>
    <s v="Dec"/>
    <s v="Q4"/>
    <s v="Men"/>
    <s v="Street Footwear"/>
    <s v="Florida"/>
    <s v="Southeast"/>
    <s v="Walmart"/>
    <s v="In-store"/>
    <n v="75"/>
    <n v="79"/>
    <n v="5925"/>
  </r>
  <r>
    <s v="TXN-01101"/>
    <s v="16-07-2021"/>
    <n v="2021"/>
    <s v="Jul"/>
    <s v="Q3"/>
    <s v="Men"/>
    <s v="Street Footwear"/>
    <s v="Florida"/>
    <s v="Southeast"/>
    <s v="Walmart"/>
    <s v="In-store"/>
    <n v="90"/>
    <n v="90"/>
    <n v="8100"/>
  </r>
  <r>
    <s v="TXN-01102"/>
    <s v="17-08-2021"/>
    <n v="2021"/>
    <s v="Aug"/>
    <s v="Q3"/>
    <s v="Men"/>
    <s v="Street Footwear"/>
    <s v="Florida"/>
    <s v="Southeast"/>
    <s v="Walmart"/>
    <s v="In-store"/>
    <n v="95"/>
    <n v="85"/>
    <n v="8075"/>
  </r>
  <r>
    <s v="TXN-01103"/>
    <s v="18-09-2021"/>
    <n v="2021"/>
    <s v="Sept"/>
    <s v="Q3"/>
    <s v="Women"/>
    <s v="Apparel"/>
    <s v="Florida"/>
    <s v="Southeast"/>
    <s v="Walmart"/>
    <s v="In-store"/>
    <n v="55"/>
    <n v="33"/>
    <n v="1815"/>
  </r>
  <r>
    <s v="TXN-01104"/>
    <s v="17-10-2021"/>
    <n v="2021"/>
    <s v="Oct"/>
    <s v="Q4"/>
    <s v="Women"/>
    <s v="Apparel"/>
    <s v="Florida"/>
    <s v="Southeast"/>
    <s v="Walmart"/>
    <s v="In-store"/>
    <n v="70"/>
    <n v="40"/>
    <n v="2800"/>
  </r>
  <r>
    <s v="TXN-01105"/>
    <s v="17-08-2021"/>
    <n v="2021"/>
    <s v="Aug"/>
    <s v="Q3"/>
    <s v="Women"/>
    <s v="Apparel"/>
    <s v="Florida"/>
    <s v="Southeast"/>
    <s v="Walmart"/>
    <s v="In-store"/>
    <n v="85"/>
    <n v="30"/>
    <n v="2550"/>
  </r>
  <r>
    <s v="TXN-01106"/>
    <s v="17-11-2021"/>
    <n v="2021"/>
    <s v="Nov"/>
    <s v="Q4"/>
    <s v="Women"/>
    <s v="Apparel"/>
    <s v="Florida"/>
    <s v="Southeast"/>
    <s v="Walmart"/>
    <s v="In-store"/>
    <n v="90"/>
    <n v="62"/>
    <n v="5580"/>
  </r>
  <r>
    <s v="TXN-01107"/>
    <s v="16-07-2021"/>
    <n v="2021"/>
    <s v="Jul"/>
    <s v="Q3"/>
    <s v="Women"/>
    <s v="Apparel"/>
    <s v="Florida"/>
    <s v="Southeast"/>
    <s v="Walmart"/>
    <s v="In-store"/>
    <n v="110"/>
    <n v="65"/>
    <n v="7150"/>
  </r>
  <r>
    <s v="TXN-01108"/>
    <s v="17-06-2021"/>
    <n v="2021"/>
    <s v="Jun"/>
    <s v="Q2"/>
    <s v="Women"/>
    <s v="Apparel"/>
    <s v="Florida"/>
    <s v="Southeast"/>
    <s v="Walmart"/>
    <s v="In-store"/>
    <n v="110"/>
    <n v="75"/>
    <n v="8250"/>
  </r>
  <r>
    <s v="TXN-01109"/>
    <s v="17-10-2021"/>
    <n v="2021"/>
    <s v="Oct"/>
    <s v="Q4"/>
    <s v="Women"/>
    <s v="Athletic Footwear"/>
    <s v="Florida"/>
    <s v="Southeast"/>
    <s v="Walmart"/>
    <s v="In-store"/>
    <n v="55"/>
    <n v="38"/>
    <n v="2090"/>
  </r>
  <r>
    <s v="TXN-01110"/>
    <s v="18-09-2021"/>
    <n v="2021"/>
    <s v="Sept"/>
    <s v="Q3"/>
    <s v="Women"/>
    <s v="Athletic Footwear"/>
    <s v="Florida"/>
    <s v="Southeast"/>
    <s v="Walmart"/>
    <s v="In-store"/>
    <n v="60"/>
    <n v="25"/>
    <n v="1500"/>
  </r>
  <r>
    <s v="TXN-01111"/>
    <s v="17-11-2021"/>
    <n v="2021"/>
    <s v="Nov"/>
    <s v="Q4"/>
    <s v="Women"/>
    <s v="Athletic Footwear"/>
    <s v="Florida"/>
    <s v="Southeast"/>
    <s v="Walmart"/>
    <s v="In-store"/>
    <n v="65"/>
    <n v="47"/>
    <n v="3055"/>
  </r>
  <r>
    <s v="TXN-01112"/>
    <s v="17-08-2021"/>
    <n v="2021"/>
    <s v="Aug"/>
    <s v="Q3"/>
    <s v="Women"/>
    <s v="Athletic Footwear"/>
    <s v="Florida"/>
    <s v="Southeast"/>
    <s v="Walmart"/>
    <s v="In-store"/>
    <n v="80"/>
    <n v="43"/>
    <n v="3440"/>
  </r>
  <r>
    <s v="TXN-01113"/>
    <s v="17-06-2021"/>
    <n v="2021"/>
    <s v="Jun"/>
    <s v="Q2"/>
    <s v="Women"/>
    <s v="Athletic Footwear"/>
    <s v="Florida"/>
    <s v="Southeast"/>
    <s v="Walmart"/>
    <s v="In-store"/>
    <n v="85"/>
    <n v="58"/>
    <n v="4930"/>
  </r>
  <r>
    <s v="TXN-01114"/>
    <s v="16-07-2021"/>
    <n v="2021"/>
    <s v="Jul"/>
    <s v="Q3"/>
    <s v="Women"/>
    <s v="Athletic Footwear"/>
    <s v="Florida"/>
    <s v="Southeast"/>
    <s v="Walmart"/>
    <s v="In-store"/>
    <n v="90"/>
    <n v="60"/>
    <n v="5400"/>
  </r>
  <r>
    <s v="TXN-01115"/>
    <s v="17-11-2021"/>
    <n v="2021"/>
    <s v="Nov"/>
    <s v="Q4"/>
    <s v="Women"/>
    <s v="Street Footwear"/>
    <s v="Florida"/>
    <s v="Southeast"/>
    <s v="Walmart"/>
    <s v="In-store"/>
    <n v="55"/>
    <n v="53"/>
    <n v="2915"/>
  </r>
  <r>
    <s v="TXN-01116"/>
    <s v="18-09-2021"/>
    <n v="2021"/>
    <s v="Sept"/>
    <s v="Q3"/>
    <s v="Women"/>
    <s v="Street Footwear"/>
    <s v="Florida"/>
    <s v="Southeast"/>
    <s v="Walmart"/>
    <s v="In-store"/>
    <n v="60"/>
    <n v="30"/>
    <n v="1800"/>
  </r>
  <r>
    <s v="TXN-01117"/>
    <s v="17-10-2021"/>
    <n v="2021"/>
    <s v="Oct"/>
    <s v="Q4"/>
    <s v="Women"/>
    <s v="Street Footwear"/>
    <s v="Florida"/>
    <s v="Southeast"/>
    <s v="Walmart"/>
    <s v="In-store"/>
    <n v="60"/>
    <n v="41"/>
    <n v="2460"/>
  </r>
  <r>
    <s v="TXN-01118"/>
    <s v="17-08-2021"/>
    <n v="2021"/>
    <s v="Aug"/>
    <s v="Q3"/>
    <s v="Women"/>
    <s v="Street Footwear"/>
    <s v="Florida"/>
    <s v="Southeast"/>
    <s v="Walmart"/>
    <s v="In-store"/>
    <n v="80"/>
    <n v="70"/>
    <n v="5600"/>
  </r>
  <r>
    <s v="TXN-01119"/>
    <s v="17-06-2021"/>
    <n v="2021"/>
    <s v="Jun"/>
    <s v="Q2"/>
    <s v="Women"/>
    <s v="Street Footwear"/>
    <s v="Florida"/>
    <s v="Southeast"/>
    <s v="Walmart"/>
    <s v="In-store"/>
    <n v="85"/>
    <n v="67"/>
    <n v="5695"/>
  </r>
  <r>
    <s v="TXN-01120"/>
    <s v="16-07-2021"/>
    <n v="2021"/>
    <s v="Jul"/>
    <s v="Q3"/>
    <s v="Women"/>
    <s v="Street Footwear"/>
    <s v="Florida"/>
    <s v="Southeast"/>
    <s v="Walmart"/>
    <s v="In-store"/>
    <n v="95"/>
    <n v="70"/>
    <n v="6650"/>
  </r>
  <r>
    <s v="TXN-01121"/>
    <s v="16-12-2021"/>
    <n v="2021"/>
    <s v="Dec"/>
    <s v="Q4"/>
    <s v="Men"/>
    <s v="Apparel"/>
    <s v="Florida"/>
    <s v="Southeast"/>
    <s v="West Gear"/>
    <s v="In-store"/>
    <n v="90"/>
    <n v="50"/>
    <n v="4500"/>
  </r>
  <r>
    <s v="TXN-01122"/>
    <s v="16-12-2021"/>
    <n v="2021"/>
    <s v="Dec"/>
    <s v="Q4"/>
    <s v="Women"/>
    <s v="Apparel"/>
    <s v="Florida"/>
    <s v="Southeast"/>
    <s v="West Gear"/>
    <s v="In-store"/>
    <n v="95"/>
    <n v="63"/>
    <n v="5985"/>
  </r>
  <r>
    <s v="TXN-01123"/>
    <s v="16-12-2021"/>
    <n v="2021"/>
    <s v="Dec"/>
    <s v="Q4"/>
    <s v="Women"/>
    <s v="Athletic Footwear"/>
    <s v="Florida"/>
    <s v="Southeast"/>
    <s v="West Gear"/>
    <s v="In-store"/>
    <n v="80"/>
    <n v="60"/>
    <n v="4800"/>
  </r>
  <r>
    <s v="TXN-01124"/>
    <s v="16-12-2021"/>
    <n v="2021"/>
    <s v="Dec"/>
    <s v="Q4"/>
    <s v="Women"/>
    <s v="Street Footwear"/>
    <s v="Florida"/>
    <s v="Southeast"/>
    <s v="West Gear"/>
    <s v="In-store"/>
    <n v="80"/>
    <n v="57"/>
    <n v="4560"/>
  </r>
  <r>
    <s v="TXN-01125"/>
    <s v="24-01-2021"/>
    <n v="2021"/>
    <s v="Jan"/>
    <s v="Q1"/>
    <s v="Men"/>
    <s v="Apparel"/>
    <s v="Wyoming"/>
    <s v="West"/>
    <s v="Foot Locker"/>
    <s v="In-store"/>
    <n v="45"/>
    <n v="11"/>
    <n v="495"/>
  </r>
  <r>
    <s v="TXN-01126"/>
    <s v="24-01-2021"/>
    <n v="2021"/>
    <s v="Jan"/>
    <s v="Q1"/>
    <s v="Men"/>
    <s v="Athletic Footwear"/>
    <s v="Wyoming"/>
    <s v="West"/>
    <s v="Foot Locker"/>
    <s v="In-store"/>
    <n v="40"/>
    <n v="35"/>
    <n v="1400"/>
  </r>
  <r>
    <s v="TXN-01127"/>
    <s v="24-02-2021"/>
    <n v="2021"/>
    <s v="Feb"/>
    <s v="Q1"/>
    <s v="Men"/>
    <s v="Athletic Footwear"/>
    <s v="Wyoming"/>
    <s v="West"/>
    <s v="Foot Locker"/>
    <s v="In-store"/>
    <n v="40"/>
    <n v="30"/>
    <n v="1200"/>
  </r>
  <r>
    <s v="TXN-01128"/>
    <s v="24-01-2021"/>
    <n v="2021"/>
    <s v="Jan"/>
    <s v="Q1"/>
    <s v="Men"/>
    <s v="Street Footwear"/>
    <s v="Wyoming"/>
    <s v="West"/>
    <s v="Foot Locker"/>
    <s v="In-store"/>
    <n v="30"/>
    <n v="35"/>
    <n v="1050"/>
  </r>
  <r>
    <s v="TXN-01129"/>
    <s v="24-02-2021"/>
    <n v="2021"/>
    <s v="Feb"/>
    <s v="Q1"/>
    <s v="Men"/>
    <s v="Street Footwear"/>
    <s v="Wyoming"/>
    <s v="West"/>
    <s v="Foot Locker"/>
    <s v="In-store"/>
    <n v="30"/>
    <n v="45"/>
    <n v="1350"/>
  </r>
  <r>
    <s v="TXN-01130"/>
    <s v="24-01-2021"/>
    <n v="2021"/>
    <s v="Jan"/>
    <s v="Q1"/>
    <s v="Women"/>
    <s v="Apparel"/>
    <s v="Wyoming"/>
    <s v="West"/>
    <s v="Foot Locker"/>
    <s v="In-store"/>
    <n v="40"/>
    <n v="40"/>
    <n v="1600"/>
  </r>
  <r>
    <s v="TXN-01131"/>
    <s v="24-01-2021"/>
    <n v="2021"/>
    <s v="Jan"/>
    <s v="Q1"/>
    <s v="Women"/>
    <s v="Athletic Footwear"/>
    <s v="Wyoming"/>
    <s v="West"/>
    <s v="Foot Locker"/>
    <s v="In-store"/>
    <n v="40"/>
    <n v="20"/>
    <n v="800"/>
  </r>
  <r>
    <s v="TXN-01132"/>
    <s v="24-01-2021"/>
    <n v="2021"/>
    <s v="Jan"/>
    <s v="Q1"/>
    <s v="Women"/>
    <s v="Street Footwear"/>
    <s v="Wyoming"/>
    <s v="West"/>
    <s v="Foot Locker"/>
    <s v="In-store"/>
    <n v="40"/>
    <n v="35"/>
    <n v="1400"/>
  </r>
  <r>
    <s v="TXN-01133"/>
    <s v="24-02-2021"/>
    <n v="2021"/>
    <s v="Feb"/>
    <s v="Q1"/>
    <s v="Women"/>
    <s v="Street Footwear"/>
    <s v="Wyoming"/>
    <s v="West"/>
    <s v="Foot Locker"/>
    <s v="In-store"/>
    <n v="40"/>
    <n v="31"/>
    <n v="1240"/>
  </r>
  <r>
    <s v="TXN-01134"/>
    <s v="25-05-2021"/>
    <n v="2021"/>
    <s v="May"/>
    <s v="Q2"/>
    <s v="Men"/>
    <s v="Apparel"/>
    <s v="Oregon"/>
    <s v="West"/>
    <s v="West Gear"/>
    <s v="In-store"/>
    <n v="45"/>
    <n v="18"/>
    <n v="810"/>
  </r>
  <r>
    <s v="TXN-01135"/>
    <s v="24-02-2021"/>
    <n v="2021"/>
    <s v="Feb"/>
    <s v="Q1"/>
    <s v="Men"/>
    <s v="Apparel"/>
    <s v="Oregon"/>
    <s v="West"/>
    <s v="West Gear"/>
    <s v="In-store"/>
    <n v="45"/>
    <n v="13"/>
    <n v="585"/>
  </r>
  <r>
    <s v="TXN-01136"/>
    <s v="24-04-2021"/>
    <n v="2021"/>
    <s v="Apr"/>
    <s v="Q2"/>
    <s v="Men"/>
    <s v="Apparel"/>
    <s v="Oregon"/>
    <s v="West"/>
    <s v="West Gear"/>
    <s v="In-store"/>
    <n v="50"/>
    <n v="14"/>
    <n v="700"/>
  </r>
  <r>
    <s v="TXN-01137"/>
    <s v="23-03-2021"/>
    <n v="2021"/>
    <s v="Mar"/>
    <s v="Q1"/>
    <s v="Men"/>
    <s v="Apparel"/>
    <s v="Oregon"/>
    <s v="West"/>
    <s v="West Gear"/>
    <s v="In-store"/>
    <n v="55"/>
    <n v="10"/>
    <n v="550"/>
  </r>
  <r>
    <s v="TXN-01138"/>
    <s v="24-10-2021"/>
    <n v="2021"/>
    <s v="Oct"/>
    <s v="Q4"/>
    <s v="Men"/>
    <s v="Apparel"/>
    <s v="Oregon"/>
    <s v="West"/>
    <s v="West Gear"/>
    <s v="In-store"/>
    <n v="55"/>
    <n v="30"/>
    <n v="1650"/>
  </r>
  <r>
    <s v="TXN-01139"/>
    <s v="25-09-2021"/>
    <n v="2021"/>
    <s v="Sept"/>
    <s v="Q3"/>
    <s v="Men"/>
    <s v="Apparel"/>
    <s v="Oregon"/>
    <s v="West"/>
    <s v="West Gear"/>
    <s v="In-store"/>
    <n v="60"/>
    <n v="23"/>
    <n v="1380"/>
  </r>
  <r>
    <s v="TXN-01140"/>
    <s v="24-08-2021"/>
    <n v="2021"/>
    <s v="Aug"/>
    <s v="Q3"/>
    <s v="Men"/>
    <s v="Apparel"/>
    <s v="Oregon"/>
    <s v="West"/>
    <s v="West Gear"/>
    <s v="In-store"/>
    <n v="70"/>
    <n v="45"/>
    <n v="3150"/>
  </r>
  <r>
    <s v="TXN-01141"/>
    <s v="24-11-2021"/>
    <n v="2021"/>
    <s v="Nov"/>
    <s v="Q4"/>
    <s v="Men"/>
    <s v="Apparel"/>
    <s v="Oregon"/>
    <s v="West"/>
    <s v="West Gear"/>
    <s v="In-store"/>
    <n v="75"/>
    <n v="43"/>
    <n v="3225"/>
  </r>
  <r>
    <s v="TXN-01142"/>
    <s v="23-12-2021"/>
    <n v="2021"/>
    <s v="Dec"/>
    <s v="Q4"/>
    <s v="Men"/>
    <s v="Apparel"/>
    <s v="Oregon"/>
    <s v="West"/>
    <s v="West Gear"/>
    <s v="In-store"/>
    <n v="80"/>
    <n v="48"/>
    <n v="3840"/>
  </r>
  <r>
    <s v="TXN-01143"/>
    <s v="24-06-2021"/>
    <n v="2021"/>
    <s v="Jun"/>
    <s v="Q2"/>
    <s v="Men"/>
    <s v="Apparel"/>
    <s v="Oregon"/>
    <s v="West"/>
    <s v="West Gear"/>
    <s v="In-store"/>
    <n v="90"/>
    <n v="40"/>
    <n v="3600"/>
  </r>
  <r>
    <s v="TXN-01144"/>
    <s v="23-07-2021"/>
    <n v="2021"/>
    <s v="Jul"/>
    <s v="Q3"/>
    <s v="Men"/>
    <s v="Apparel"/>
    <s v="Oregon"/>
    <s v="West"/>
    <s v="West Gear"/>
    <s v="In-store"/>
    <n v="90"/>
    <n v="60"/>
    <n v="5400"/>
  </r>
  <r>
    <s v="TXN-01145"/>
    <s v="17-01-2021"/>
    <n v="2021"/>
    <s v="Jan"/>
    <s v="Q1"/>
    <s v="Men"/>
    <s v="Apparel"/>
    <s v="Oregon"/>
    <s v="West"/>
    <s v="West Gear"/>
    <s v="In-store"/>
    <n v="50"/>
    <n v="20"/>
    <n v="1000"/>
  </r>
  <r>
    <s v="TXN-01146"/>
    <s v="24-01-2021"/>
    <n v="2021"/>
    <s v="Jan"/>
    <s v="Q1"/>
    <s v="Men"/>
    <s v="Apparel"/>
    <s v="Utah"/>
    <s v="West"/>
    <s v="West Gear"/>
    <s v="In-store"/>
    <n v="45"/>
    <n v="17"/>
    <n v="765"/>
  </r>
  <r>
    <s v="TXN-01147"/>
    <s v="23-03-2021"/>
    <n v="2021"/>
    <s v="Mar"/>
    <s v="Q1"/>
    <s v="Men"/>
    <s v="Athletic Footwear"/>
    <s v="Oregon"/>
    <s v="West"/>
    <s v="West Gear"/>
    <s v="In-store"/>
    <n v="50"/>
    <n v="30"/>
    <n v="1500"/>
  </r>
  <r>
    <s v="TXN-01148"/>
    <s v="24-11-2021"/>
    <n v="2021"/>
    <s v="Nov"/>
    <s v="Q4"/>
    <s v="Men"/>
    <s v="Athletic Footwear"/>
    <s v="Oregon"/>
    <s v="West"/>
    <s v="West Gear"/>
    <s v="In-store"/>
    <n v="50"/>
    <n v="65"/>
    <n v="3250"/>
  </r>
  <r>
    <s v="TXN-01149"/>
    <s v="25-05-2021"/>
    <n v="2021"/>
    <s v="May"/>
    <s v="Q2"/>
    <s v="Men"/>
    <s v="Athletic Footwear"/>
    <s v="Oregon"/>
    <s v="West"/>
    <s v="West Gear"/>
    <s v="In-store"/>
    <n v="55"/>
    <n v="35"/>
    <n v="1925"/>
  </r>
  <r>
    <s v="TXN-01150"/>
    <s v="25-09-2021"/>
    <n v="2021"/>
    <s v="Sept"/>
    <s v="Q3"/>
    <s v="Men"/>
    <s v="Athletic Footwear"/>
    <s v="Oregon"/>
    <s v="West"/>
    <s v="West Gear"/>
    <s v="In-store"/>
    <n v="55"/>
    <n v="45"/>
    <n v="2475"/>
  </r>
  <r>
    <s v="TXN-01151"/>
    <s v="24-10-2021"/>
    <n v="2021"/>
    <s v="Oct"/>
    <s v="Q4"/>
    <s v="Men"/>
    <s v="Athletic Footwear"/>
    <s v="Oregon"/>
    <s v="West"/>
    <s v="West Gear"/>
    <s v="In-store"/>
    <n v="55"/>
    <n v="48"/>
    <n v="2640"/>
  </r>
  <r>
    <s v="TXN-01152"/>
    <s v="24-04-2021"/>
    <n v="2021"/>
    <s v="Apr"/>
    <s v="Q2"/>
    <s v="Men"/>
    <s v="Athletic Footwear"/>
    <s v="Oregon"/>
    <s v="West"/>
    <s v="West Gear"/>
    <s v="In-store"/>
    <n v="60"/>
    <n v="28"/>
    <n v="1680"/>
  </r>
  <r>
    <s v="TXN-01153"/>
    <s v="24-06-2021"/>
    <n v="2021"/>
    <s v="Jun"/>
    <s v="Q2"/>
    <s v="Men"/>
    <s v="Athletic Footwear"/>
    <s v="Oregon"/>
    <s v="West"/>
    <s v="West Gear"/>
    <s v="In-store"/>
    <n v="65"/>
    <n v="65"/>
    <n v="4225"/>
  </r>
  <r>
    <s v="TXN-01154"/>
    <s v="23-12-2021"/>
    <n v="2021"/>
    <s v="Dec"/>
    <s v="Q4"/>
    <s v="Men"/>
    <s v="Athletic Footwear"/>
    <s v="Oregon"/>
    <s v="West"/>
    <s v="West Gear"/>
    <s v="In-store"/>
    <n v="75"/>
    <n v="75"/>
    <n v="5625"/>
  </r>
  <r>
    <s v="TXN-01155"/>
    <s v="24-08-2021"/>
    <n v="2021"/>
    <s v="Aug"/>
    <s v="Q3"/>
    <s v="Men"/>
    <s v="Athletic Footwear"/>
    <s v="Oregon"/>
    <s v="West"/>
    <s v="West Gear"/>
    <s v="In-store"/>
    <n v="80"/>
    <n v="77"/>
    <n v="6160"/>
  </r>
  <r>
    <s v="TXN-01156"/>
    <s v="23-07-2021"/>
    <n v="2021"/>
    <s v="Jul"/>
    <s v="Q3"/>
    <s v="Men"/>
    <s v="Athletic Footwear"/>
    <s v="Oregon"/>
    <s v="West"/>
    <s v="West Gear"/>
    <s v="In-store"/>
    <n v="90"/>
    <n v="73"/>
    <n v="6570"/>
  </r>
  <r>
    <s v="TXN-01157"/>
    <s v="17-01-2021"/>
    <n v="2021"/>
    <s v="Jan"/>
    <s v="Q1"/>
    <s v="Men"/>
    <s v="Athletic Footwear"/>
    <s v="Oregon"/>
    <s v="West"/>
    <s v="West Gear"/>
    <s v="In-store"/>
    <n v="45"/>
    <n v="40"/>
    <n v="1800"/>
  </r>
  <r>
    <s v="TXN-01158"/>
    <s v="17-02-2021"/>
    <n v="2021"/>
    <s v="Feb"/>
    <s v="Q1"/>
    <s v="Men"/>
    <s v="Athletic Footwear"/>
    <s v="Oregon"/>
    <s v="West"/>
    <s v="West Gear"/>
    <s v="In-store"/>
    <n v="45"/>
    <n v="40"/>
    <n v="1800"/>
  </r>
  <r>
    <s v="TXN-01159"/>
    <s v="24-01-2021"/>
    <n v="2021"/>
    <s v="Jan"/>
    <s v="Q1"/>
    <s v="Men"/>
    <s v="Athletic Footwear"/>
    <s v="Utah"/>
    <s v="West"/>
    <s v="West Gear"/>
    <s v="In-store"/>
    <n v="40"/>
    <n v="34"/>
    <n v="1360"/>
  </r>
  <r>
    <s v="TXN-01160"/>
    <s v="24-02-2021"/>
    <n v="2021"/>
    <s v="Feb"/>
    <s v="Q1"/>
    <s v="Men"/>
    <s v="Athletic Footwear"/>
    <s v="Utah"/>
    <s v="West"/>
    <s v="West Gear"/>
    <s v="In-store"/>
    <n v="40"/>
    <n v="35"/>
    <n v="1400"/>
  </r>
  <r>
    <s v="TXN-01161"/>
    <s v="24-10-2021"/>
    <n v="2021"/>
    <s v="Oct"/>
    <s v="Q4"/>
    <s v="Men"/>
    <s v="Street Footwear"/>
    <s v="Oregon"/>
    <s v="West"/>
    <s v="West Gear"/>
    <s v="In-store"/>
    <n v="40"/>
    <n v="35"/>
    <n v="1400"/>
  </r>
  <r>
    <s v="TXN-01162"/>
    <s v="23-03-2021"/>
    <n v="2021"/>
    <s v="Mar"/>
    <s v="Q1"/>
    <s v="Men"/>
    <s v="Street Footwear"/>
    <s v="Oregon"/>
    <s v="West"/>
    <s v="West Gear"/>
    <s v="In-store"/>
    <n v="40"/>
    <n v="48"/>
    <n v="1920"/>
  </r>
  <r>
    <s v="TXN-01163"/>
    <s v="24-11-2021"/>
    <n v="2021"/>
    <s v="Nov"/>
    <s v="Q4"/>
    <s v="Men"/>
    <s v="Street Footwear"/>
    <s v="Oregon"/>
    <s v="West"/>
    <s v="West Gear"/>
    <s v="In-store"/>
    <n v="45"/>
    <n v="61"/>
    <n v="2745"/>
  </r>
  <r>
    <s v="TXN-01164"/>
    <s v="25-05-2021"/>
    <n v="2021"/>
    <s v="May"/>
    <s v="Q2"/>
    <s v="Men"/>
    <s v="Street Footwear"/>
    <s v="Oregon"/>
    <s v="West"/>
    <s v="West Gear"/>
    <s v="In-store"/>
    <n v="50"/>
    <n v="50"/>
    <n v="2500"/>
  </r>
  <r>
    <s v="TXN-01165"/>
    <s v="25-09-2021"/>
    <n v="2021"/>
    <s v="Sept"/>
    <s v="Q3"/>
    <s v="Men"/>
    <s v="Street Footwear"/>
    <s v="Oregon"/>
    <s v="West"/>
    <s v="West Gear"/>
    <s v="In-store"/>
    <n v="50"/>
    <n v="45"/>
    <n v="2250"/>
  </r>
  <r>
    <s v="TXN-01166"/>
    <s v="24-06-2021"/>
    <n v="2021"/>
    <s v="Jun"/>
    <s v="Q2"/>
    <s v="Men"/>
    <s v="Street Footwear"/>
    <s v="Oregon"/>
    <s v="West"/>
    <s v="West Gear"/>
    <s v="In-store"/>
    <n v="55"/>
    <n v="78"/>
    <n v="4290"/>
  </r>
  <r>
    <s v="TXN-01167"/>
    <s v="24-04-2021"/>
    <n v="2021"/>
    <s v="Apr"/>
    <s v="Q2"/>
    <s v="Men"/>
    <s v="Street Footwear"/>
    <s v="Oregon"/>
    <s v="West"/>
    <s v="West Gear"/>
    <s v="In-store"/>
    <n v="55"/>
    <n v="48"/>
    <n v="2640"/>
  </r>
  <r>
    <s v="TXN-01168"/>
    <s v="23-12-2021"/>
    <n v="2021"/>
    <s v="Dec"/>
    <s v="Q4"/>
    <s v="Men"/>
    <s v="Street Footwear"/>
    <s v="Oregon"/>
    <s v="West"/>
    <s v="West Gear"/>
    <s v="In-store"/>
    <n v="65"/>
    <n v="75"/>
    <n v="4875"/>
  </r>
  <r>
    <s v="TXN-01169"/>
    <s v="23-07-2021"/>
    <n v="2021"/>
    <s v="Jul"/>
    <s v="Q3"/>
    <s v="Men"/>
    <s v="Street Footwear"/>
    <s v="Oregon"/>
    <s v="West"/>
    <s v="West Gear"/>
    <s v="In-store"/>
    <n v="85"/>
    <n v="85"/>
    <n v="7225"/>
  </r>
  <r>
    <s v="TXN-01170"/>
    <s v="24-08-2021"/>
    <n v="2021"/>
    <s v="Aug"/>
    <s v="Q3"/>
    <s v="Men"/>
    <s v="Street Footwear"/>
    <s v="Oregon"/>
    <s v="West"/>
    <s v="West Gear"/>
    <s v="In-store"/>
    <n v="90"/>
    <n v="80"/>
    <n v="7200"/>
  </r>
  <r>
    <s v="TXN-01171"/>
    <s v="17-01-2021"/>
    <n v="2021"/>
    <s v="Jan"/>
    <s v="Q1"/>
    <s v="Men"/>
    <s v="Street Footwear"/>
    <s v="Oregon"/>
    <s v="West"/>
    <s v="West Gear"/>
    <s v="In-store"/>
    <n v="35"/>
    <n v="40"/>
    <n v="1400"/>
  </r>
  <r>
    <s v="TXN-01172"/>
    <s v="17-02-2021"/>
    <n v="2021"/>
    <s v="Feb"/>
    <s v="Q1"/>
    <s v="Men"/>
    <s v="Street Footwear"/>
    <s v="Oregon"/>
    <s v="West"/>
    <s v="West Gear"/>
    <s v="In-store"/>
    <n v="35"/>
    <n v="50"/>
    <n v="1750"/>
  </r>
  <r>
    <s v="TXN-01173"/>
    <s v="24-01-2021"/>
    <n v="2021"/>
    <s v="Jan"/>
    <s v="Q1"/>
    <s v="Men"/>
    <s v="Street Footwear"/>
    <s v="Utah"/>
    <s v="West"/>
    <s v="West Gear"/>
    <s v="In-store"/>
    <n v="30"/>
    <n v="35"/>
    <n v="1050"/>
  </r>
  <r>
    <s v="TXN-01174"/>
    <s v="24-02-2021"/>
    <n v="2021"/>
    <s v="Feb"/>
    <s v="Q1"/>
    <s v="Men"/>
    <s v="Street Footwear"/>
    <s v="Utah"/>
    <s v="West"/>
    <s v="West Gear"/>
    <s v="In-store"/>
    <n v="30"/>
    <n v="43"/>
    <n v="1290"/>
  </r>
  <r>
    <s v="TXN-01175"/>
    <s v="24-02-2021"/>
    <n v="2021"/>
    <s v="Feb"/>
    <s v="Q1"/>
    <s v="Women"/>
    <s v="Apparel"/>
    <s v="Oregon"/>
    <s v="West"/>
    <s v="West Gear"/>
    <s v="In-store"/>
    <n v="40"/>
    <n v="33"/>
    <n v="1320"/>
  </r>
  <r>
    <s v="TXN-01176"/>
    <s v="25-09-2021"/>
    <n v="2021"/>
    <s v="Sept"/>
    <s v="Q3"/>
    <s v="Women"/>
    <s v="Apparel"/>
    <s v="Oregon"/>
    <s v="West"/>
    <s v="West Gear"/>
    <s v="In-store"/>
    <n v="45"/>
    <n v="28"/>
    <n v="1260"/>
  </r>
  <r>
    <s v="TXN-01177"/>
    <s v="23-03-2021"/>
    <n v="2021"/>
    <s v="Mar"/>
    <s v="Q1"/>
    <s v="Women"/>
    <s v="Apparel"/>
    <s v="Oregon"/>
    <s v="West"/>
    <s v="West Gear"/>
    <s v="In-store"/>
    <n v="50"/>
    <n v="30"/>
    <n v="1500"/>
  </r>
  <r>
    <s v="TXN-01178"/>
    <s v="25-05-2021"/>
    <n v="2021"/>
    <s v="May"/>
    <s v="Q2"/>
    <s v="Women"/>
    <s v="Apparel"/>
    <s v="Oregon"/>
    <s v="West"/>
    <s v="West Gear"/>
    <s v="In-store"/>
    <n v="60"/>
    <n v="53"/>
    <n v="3180"/>
  </r>
  <r>
    <s v="TXN-01179"/>
    <s v="24-10-2021"/>
    <n v="2021"/>
    <s v="Oct"/>
    <s v="Q4"/>
    <s v="Women"/>
    <s v="Apparel"/>
    <s v="Oregon"/>
    <s v="West"/>
    <s v="West Gear"/>
    <s v="In-store"/>
    <n v="60"/>
    <n v="35"/>
    <n v="2100"/>
  </r>
  <r>
    <s v="TXN-01180"/>
    <s v="24-04-2021"/>
    <n v="2021"/>
    <s v="Apr"/>
    <s v="Q2"/>
    <s v="Women"/>
    <s v="Apparel"/>
    <s v="Oregon"/>
    <s v="West"/>
    <s v="West Gear"/>
    <s v="In-store"/>
    <n v="65"/>
    <n v="30"/>
    <n v="1950"/>
  </r>
  <r>
    <s v="TXN-01181"/>
    <s v="24-08-2021"/>
    <n v="2021"/>
    <s v="Aug"/>
    <s v="Q3"/>
    <s v="Women"/>
    <s v="Apparel"/>
    <s v="Oregon"/>
    <s v="West"/>
    <s v="West Gear"/>
    <s v="In-store"/>
    <n v="75"/>
    <n v="25"/>
    <n v="1875"/>
  </r>
  <r>
    <s v="TXN-01182"/>
    <s v="24-11-2021"/>
    <n v="2021"/>
    <s v="Nov"/>
    <s v="Q4"/>
    <s v="Women"/>
    <s v="Apparel"/>
    <s v="Oregon"/>
    <s v="West"/>
    <s v="West Gear"/>
    <s v="In-store"/>
    <n v="80"/>
    <n v="55"/>
    <n v="4400"/>
  </r>
  <r>
    <s v="TXN-01183"/>
    <s v="23-12-2021"/>
    <n v="2021"/>
    <s v="Dec"/>
    <s v="Q4"/>
    <s v="Women"/>
    <s v="Apparel"/>
    <s v="Oregon"/>
    <s v="West"/>
    <s v="West Gear"/>
    <s v="In-store"/>
    <n v="85"/>
    <n v="55"/>
    <n v="4675"/>
  </r>
  <r>
    <s v="TXN-01184"/>
    <s v="23-07-2021"/>
    <n v="2021"/>
    <s v="Jul"/>
    <s v="Q3"/>
    <s v="Women"/>
    <s v="Apparel"/>
    <s v="Oregon"/>
    <s v="West"/>
    <s v="West Gear"/>
    <s v="In-store"/>
    <n v="105"/>
    <n v="58"/>
    <n v="6090"/>
  </r>
  <r>
    <s v="TXN-01185"/>
    <s v="24-06-2021"/>
    <n v="2021"/>
    <s v="Jun"/>
    <s v="Q2"/>
    <s v="Women"/>
    <s v="Apparel"/>
    <s v="Oregon"/>
    <s v="West"/>
    <s v="West Gear"/>
    <s v="In-store"/>
    <n v="105"/>
    <n v="70"/>
    <n v="7350"/>
  </r>
  <r>
    <s v="TXN-01186"/>
    <s v="17-01-2021"/>
    <n v="2021"/>
    <s v="Jan"/>
    <s v="Q1"/>
    <s v="Women"/>
    <s v="Apparel"/>
    <s v="Oregon"/>
    <s v="West"/>
    <s v="West Gear"/>
    <s v="In-store"/>
    <n v="45"/>
    <n v="45"/>
    <n v="2025"/>
  </r>
  <r>
    <s v="TXN-01187"/>
    <s v="24-01-2021"/>
    <n v="2021"/>
    <s v="Jan"/>
    <s v="Q1"/>
    <s v="Women"/>
    <s v="Apparel"/>
    <s v="Utah"/>
    <s v="West"/>
    <s v="West Gear"/>
    <s v="In-store"/>
    <n v="40"/>
    <n v="40"/>
    <n v="1600"/>
  </r>
  <r>
    <s v="TXN-01188"/>
    <s v="24-02-2021"/>
    <n v="2021"/>
    <s v="Feb"/>
    <s v="Q1"/>
    <s v="Women"/>
    <s v="Athletic Footwear"/>
    <s v="Oregon"/>
    <s v="West"/>
    <s v="West Gear"/>
    <s v="In-store"/>
    <n v="40"/>
    <n v="22"/>
    <n v="880"/>
  </r>
  <r>
    <s v="TXN-01189"/>
    <s v="24-04-2021"/>
    <n v="2021"/>
    <s v="Apr"/>
    <s v="Q2"/>
    <s v="Women"/>
    <s v="Athletic Footwear"/>
    <s v="Oregon"/>
    <s v="West"/>
    <s v="West Gear"/>
    <s v="In-store"/>
    <n v="45"/>
    <n v="23"/>
    <n v="1035"/>
  </r>
  <r>
    <s v="TXN-01190"/>
    <s v="24-10-2021"/>
    <n v="2021"/>
    <s v="Oct"/>
    <s v="Q4"/>
    <s v="Women"/>
    <s v="Athletic Footwear"/>
    <s v="Oregon"/>
    <s v="West"/>
    <s v="West Gear"/>
    <s v="In-store"/>
    <n v="45"/>
    <n v="33"/>
    <n v="1485"/>
  </r>
  <r>
    <s v="TXN-01191"/>
    <s v="23-03-2021"/>
    <n v="2021"/>
    <s v="Mar"/>
    <s v="Q1"/>
    <s v="Women"/>
    <s v="Athletic Footwear"/>
    <s v="Oregon"/>
    <s v="West"/>
    <s v="West Gear"/>
    <s v="In-store"/>
    <n v="50"/>
    <n v="30"/>
    <n v="1500"/>
  </r>
  <r>
    <s v="TXN-01192"/>
    <s v="25-05-2021"/>
    <n v="2021"/>
    <s v="May"/>
    <s v="Q2"/>
    <s v="Women"/>
    <s v="Athletic Footwear"/>
    <s v="Oregon"/>
    <s v="West"/>
    <s v="West Gear"/>
    <s v="In-store"/>
    <n v="50"/>
    <n v="28"/>
    <n v="1400"/>
  </r>
  <r>
    <s v="TXN-01193"/>
    <s v="25-09-2021"/>
    <n v="2021"/>
    <s v="Sept"/>
    <s v="Q3"/>
    <s v="Women"/>
    <s v="Athletic Footwear"/>
    <s v="Oregon"/>
    <s v="West"/>
    <s v="West Gear"/>
    <s v="In-store"/>
    <n v="50"/>
    <n v="20"/>
    <n v="1000"/>
  </r>
  <r>
    <s v="TXN-01194"/>
    <s v="24-11-2021"/>
    <n v="2021"/>
    <s v="Nov"/>
    <s v="Q4"/>
    <s v="Women"/>
    <s v="Athletic Footwear"/>
    <s v="Oregon"/>
    <s v="West"/>
    <s v="West Gear"/>
    <s v="In-store"/>
    <n v="55"/>
    <n v="45"/>
    <n v="2475"/>
  </r>
  <r>
    <s v="TXN-01195"/>
    <s v="24-08-2021"/>
    <n v="2021"/>
    <s v="Aug"/>
    <s v="Q3"/>
    <s v="Women"/>
    <s v="Athletic Footwear"/>
    <s v="Oregon"/>
    <s v="West"/>
    <s v="West Gear"/>
    <s v="In-store"/>
    <n v="70"/>
    <n v="43"/>
    <n v="3010"/>
  </r>
  <r>
    <s v="TXN-01196"/>
    <s v="23-12-2021"/>
    <n v="2021"/>
    <s v="Dec"/>
    <s v="Q4"/>
    <s v="Women"/>
    <s v="Athletic Footwear"/>
    <s v="Oregon"/>
    <s v="West"/>
    <s v="West Gear"/>
    <s v="In-store"/>
    <n v="70"/>
    <n v="55"/>
    <n v="3850"/>
  </r>
  <r>
    <s v="TXN-01197"/>
    <s v="24-06-2021"/>
    <n v="2021"/>
    <s v="Jun"/>
    <s v="Q2"/>
    <s v="Women"/>
    <s v="Athletic Footwear"/>
    <s v="Oregon"/>
    <s v="West"/>
    <s v="West Gear"/>
    <s v="In-store"/>
    <n v="80"/>
    <n v="51"/>
    <n v="4080"/>
  </r>
  <r>
    <s v="TXN-01198"/>
    <s v="23-07-2021"/>
    <n v="2021"/>
    <s v="Jul"/>
    <s v="Q3"/>
    <s v="Women"/>
    <s v="Athletic Footwear"/>
    <s v="Oregon"/>
    <s v="West"/>
    <s v="West Gear"/>
    <s v="In-store"/>
    <n v="85"/>
    <n v="55"/>
    <n v="4675"/>
  </r>
  <r>
    <s v="TXN-01199"/>
    <s v="17-01-2021"/>
    <n v="2021"/>
    <s v="Jan"/>
    <s v="Q1"/>
    <s v="Women"/>
    <s v="Athletic Footwear"/>
    <s v="Oregon"/>
    <s v="West"/>
    <s v="West Gear"/>
    <s v="In-store"/>
    <n v="45"/>
    <n v="25"/>
    <n v="1125"/>
  </r>
  <r>
    <s v="TXN-01200"/>
    <s v="24-01-2021"/>
    <n v="2021"/>
    <s v="Jan"/>
    <s v="Q1"/>
    <s v="Women"/>
    <s v="Athletic Footwear"/>
    <s v="Utah"/>
    <s v="West"/>
    <s v="West Gear"/>
    <s v="In-store"/>
    <n v="40"/>
    <n v="20"/>
    <n v="800"/>
  </r>
  <r>
    <s v="TXN-01201"/>
    <s v="24-11-2021"/>
    <n v="2021"/>
    <s v="Nov"/>
    <s v="Q4"/>
    <s v="Women"/>
    <s v="Street Footwear"/>
    <s v="Oregon"/>
    <s v="West"/>
    <s v="West Gear"/>
    <s v="In-store"/>
    <n v="45"/>
    <n v="50"/>
    <n v="2250"/>
  </r>
  <r>
    <s v="TXN-01202"/>
    <s v="25-09-2021"/>
    <n v="2021"/>
    <s v="Sept"/>
    <s v="Q3"/>
    <s v="Women"/>
    <s v="Street Footwear"/>
    <s v="Oregon"/>
    <s v="West"/>
    <s v="West Gear"/>
    <s v="In-store"/>
    <n v="50"/>
    <n v="25"/>
    <n v="1250"/>
  </r>
  <r>
    <s v="TXN-01203"/>
    <s v="24-10-2021"/>
    <n v="2021"/>
    <s v="Oct"/>
    <s v="Q4"/>
    <s v="Women"/>
    <s v="Street Footwear"/>
    <s v="Oregon"/>
    <s v="West"/>
    <s v="West Gear"/>
    <s v="In-store"/>
    <n v="50"/>
    <n v="35"/>
    <n v="1750"/>
  </r>
  <r>
    <s v="TXN-01204"/>
    <s v="23-03-2021"/>
    <n v="2021"/>
    <s v="Mar"/>
    <s v="Q1"/>
    <s v="Women"/>
    <s v="Street Footwear"/>
    <s v="Oregon"/>
    <s v="West"/>
    <s v="West Gear"/>
    <s v="In-store"/>
    <n v="55"/>
    <n v="35"/>
    <n v="1925"/>
  </r>
  <r>
    <s v="TXN-01205"/>
    <s v="25-05-2021"/>
    <n v="2021"/>
    <s v="May"/>
    <s v="Q2"/>
    <s v="Women"/>
    <s v="Street Footwear"/>
    <s v="Oregon"/>
    <s v="West"/>
    <s v="West Gear"/>
    <s v="In-store"/>
    <n v="55"/>
    <n v="35"/>
    <n v="1925"/>
  </r>
  <r>
    <s v="TXN-01206"/>
    <s v="24-04-2021"/>
    <n v="2021"/>
    <s v="Apr"/>
    <s v="Q2"/>
    <s v="Women"/>
    <s v="Street Footwear"/>
    <s v="Oregon"/>
    <s v="West"/>
    <s v="West Gear"/>
    <s v="In-store"/>
    <n v="60"/>
    <n v="33"/>
    <n v="1980"/>
  </r>
  <r>
    <s v="TXN-01207"/>
    <s v="24-08-2021"/>
    <n v="2021"/>
    <s v="Aug"/>
    <s v="Q3"/>
    <s v="Women"/>
    <s v="Street Footwear"/>
    <s v="Oregon"/>
    <s v="West"/>
    <s v="West Gear"/>
    <s v="In-store"/>
    <n v="70"/>
    <n v="70"/>
    <n v="4900"/>
  </r>
  <r>
    <s v="TXN-01208"/>
    <s v="23-12-2021"/>
    <n v="2021"/>
    <s v="Dec"/>
    <s v="Q4"/>
    <s v="Women"/>
    <s v="Street Footwear"/>
    <s v="Oregon"/>
    <s v="West"/>
    <s v="West Gear"/>
    <s v="In-store"/>
    <n v="70"/>
    <n v="55"/>
    <n v="3850"/>
  </r>
  <r>
    <s v="TXN-01209"/>
    <s v="24-06-2021"/>
    <n v="2021"/>
    <s v="Jun"/>
    <s v="Q2"/>
    <s v="Women"/>
    <s v="Street Footwear"/>
    <s v="Oregon"/>
    <s v="West"/>
    <s v="West Gear"/>
    <s v="In-store"/>
    <n v="80"/>
    <n v="65"/>
    <n v="5200"/>
  </r>
  <r>
    <s v="TXN-01210"/>
    <s v="23-07-2021"/>
    <n v="2021"/>
    <s v="Jul"/>
    <s v="Q3"/>
    <s v="Women"/>
    <s v="Street Footwear"/>
    <s v="Oregon"/>
    <s v="West"/>
    <s v="West Gear"/>
    <s v="In-store"/>
    <n v="90"/>
    <n v="65"/>
    <n v="5850"/>
  </r>
  <r>
    <s v="TXN-01211"/>
    <s v="17-01-2021"/>
    <n v="2021"/>
    <s v="Jan"/>
    <s v="Q1"/>
    <s v="Women"/>
    <s v="Street Footwear"/>
    <s v="Oregon"/>
    <s v="West"/>
    <s v="West Gear"/>
    <s v="In-store"/>
    <n v="45"/>
    <n v="40"/>
    <n v="1800"/>
  </r>
  <r>
    <s v="TXN-01212"/>
    <s v="17-02-2021"/>
    <n v="2021"/>
    <s v="Feb"/>
    <s v="Q1"/>
    <s v="Women"/>
    <s v="Street Footwear"/>
    <s v="Oregon"/>
    <s v="West"/>
    <s v="West Gear"/>
    <s v="In-store"/>
    <n v="45"/>
    <n v="40"/>
    <n v="1800"/>
  </r>
  <r>
    <s v="TXN-01213"/>
    <s v="24-01-2021"/>
    <n v="2021"/>
    <s v="Jan"/>
    <s v="Q1"/>
    <s v="Women"/>
    <s v="Street Footwear"/>
    <s v="Utah"/>
    <s v="West"/>
    <s v="West Gear"/>
    <s v="In-store"/>
    <n v="40"/>
    <n v="35"/>
    <n v="1400"/>
  </r>
  <r>
    <s v="TXN-01214"/>
    <s v="24-02-2021"/>
    <n v="2021"/>
    <s v="Feb"/>
    <s v="Q1"/>
    <s v="Women"/>
    <s v="Street Footwear"/>
    <s v="Utah"/>
    <s v="West"/>
    <s v="West Gear"/>
    <s v="In-store"/>
    <n v="40"/>
    <n v="40"/>
    <n v="1600"/>
  </r>
  <r>
    <s v="TXN-01215"/>
    <s v="05-03-2021"/>
    <n v="2021"/>
    <s v="Mar"/>
    <s v="Q1"/>
    <s v="Men"/>
    <s v="Apparel"/>
    <s v="Iowa"/>
    <s v="Midwest"/>
    <s v="Foot Locker"/>
    <s v="In-store"/>
    <n v="30"/>
    <n v="15"/>
    <n v="450"/>
  </r>
  <r>
    <s v="TXN-01216"/>
    <s v="07-09-2021"/>
    <n v="2021"/>
    <s v="Sept"/>
    <s v="Q3"/>
    <s v="Men"/>
    <s v="Apparel"/>
    <s v="Iowa"/>
    <s v="Midwest"/>
    <s v="Foot Locker"/>
    <s v="In-store"/>
    <n v="35"/>
    <n v="15"/>
    <n v="525"/>
  </r>
  <r>
    <s v="TXN-01217"/>
    <s v="06-06-2021"/>
    <n v="2021"/>
    <s v="Jun"/>
    <s v="Q2"/>
    <s v="Men"/>
    <s v="Apparel"/>
    <s v="Iowa"/>
    <s v="Midwest"/>
    <s v="Foot Locker"/>
    <s v="In-store"/>
    <n v="35"/>
    <n v="18"/>
    <n v="630"/>
  </r>
  <r>
    <s v="TXN-01218"/>
    <s v="06-02-2021"/>
    <n v="2021"/>
    <s v="Feb"/>
    <s v="Q1"/>
    <s v="Men"/>
    <s v="Apparel"/>
    <s v="Iowa"/>
    <s v="Midwest"/>
    <s v="Foot Locker"/>
    <s v="In-store"/>
    <n v="40"/>
    <n v="10"/>
    <n v="400"/>
  </r>
  <r>
    <s v="TXN-01219"/>
    <s v="06-10-2021"/>
    <n v="2021"/>
    <s v="Oct"/>
    <s v="Q4"/>
    <s v="Men"/>
    <s v="Apparel"/>
    <s v="Iowa"/>
    <s v="Midwest"/>
    <s v="Foot Locker"/>
    <s v="In-store"/>
    <n v="45"/>
    <n v="13"/>
    <n v="585"/>
  </r>
  <r>
    <s v="TXN-01220"/>
    <s v="07-05-2021"/>
    <n v="2021"/>
    <s v="May"/>
    <s v="Q2"/>
    <s v="Men"/>
    <s v="Apparel"/>
    <s v="Iowa"/>
    <s v="Midwest"/>
    <s v="Foot Locker"/>
    <s v="In-store"/>
    <n v="45"/>
    <n v="15"/>
    <n v="675"/>
  </r>
  <r>
    <s v="TXN-01221"/>
    <s v="06-08-2021"/>
    <n v="2021"/>
    <s v="Aug"/>
    <s v="Q3"/>
    <s v="Men"/>
    <s v="Apparel"/>
    <s v="Iowa"/>
    <s v="Midwest"/>
    <s v="Foot Locker"/>
    <s v="In-store"/>
    <n v="50"/>
    <n v="21"/>
    <n v="1050"/>
  </r>
  <r>
    <s v="TXN-01222"/>
    <s v="05-07-2021"/>
    <n v="2021"/>
    <s v="Jul"/>
    <s v="Q3"/>
    <s v="Men"/>
    <s v="Apparel"/>
    <s v="Iowa"/>
    <s v="Midwest"/>
    <s v="Foot Locker"/>
    <s v="In-store"/>
    <n v="50"/>
    <n v="20"/>
    <n v="1000"/>
  </r>
  <r>
    <s v="TXN-01223"/>
    <s v="06-04-2021"/>
    <n v="2021"/>
    <s v="Apr"/>
    <s v="Q2"/>
    <s v="Men"/>
    <s v="Apparel"/>
    <s v="Iowa"/>
    <s v="Midwest"/>
    <s v="Foot Locker"/>
    <s v="In-store"/>
    <n v="60"/>
    <n v="13"/>
    <n v="780"/>
  </r>
  <r>
    <s v="TXN-01224"/>
    <s v="18-01-2021"/>
    <n v="2021"/>
    <s v="Jan"/>
    <s v="Q1"/>
    <s v="Men"/>
    <s v="Apparel"/>
    <s v="Michigan"/>
    <s v="Midwest"/>
    <s v="Foot Locker"/>
    <s v="In-store"/>
    <n v="40"/>
    <n v="33"/>
    <n v="1320"/>
  </r>
  <r>
    <s v="TXN-01225"/>
    <s v="15-12-2021"/>
    <n v="2021"/>
    <s v="Dec"/>
    <s v="Q4"/>
    <s v="Men"/>
    <s v="Apparel"/>
    <s v="Michigan"/>
    <s v="Midwest"/>
    <s v="Foot Locker"/>
    <s v="In-store"/>
    <n v="60"/>
    <n v="56"/>
    <n v="3360"/>
  </r>
  <r>
    <s v="TXN-01226"/>
    <s v="19-09-2021"/>
    <n v="2021"/>
    <s v="Sept"/>
    <s v="Q3"/>
    <s v="Men"/>
    <s v="Apparel"/>
    <s v="Missouri"/>
    <s v="Midwest"/>
    <s v="Foot Locker"/>
    <s v="In-store"/>
    <n v="25"/>
    <n v="28"/>
    <n v="700"/>
  </r>
  <r>
    <s v="TXN-01227"/>
    <s v="18-10-2021"/>
    <n v="2021"/>
    <s v="Oct"/>
    <s v="Q4"/>
    <s v="Men"/>
    <s v="Apparel"/>
    <s v="Missouri"/>
    <s v="Midwest"/>
    <s v="Foot Locker"/>
    <s v="In-store"/>
    <n v="35"/>
    <n v="23"/>
    <n v="805"/>
  </r>
  <r>
    <s v="TXN-01228"/>
    <s v="18-08-2021"/>
    <n v="2021"/>
    <s v="Aug"/>
    <s v="Q3"/>
    <s v="Men"/>
    <s v="Apparel"/>
    <s v="Missouri"/>
    <s v="Midwest"/>
    <s v="Foot Locker"/>
    <s v="In-store"/>
    <n v="35"/>
    <n v="30"/>
    <n v="1050"/>
  </r>
  <r>
    <s v="TXN-01229"/>
    <s v="18-04-2021"/>
    <n v="2021"/>
    <s v="Apr"/>
    <s v="Q2"/>
    <s v="Men"/>
    <s v="Apparel"/>
    <s v="Missouri"/>
    <s v="Midwest"/>
    <s v="Foot Locker"/>
    <s v="In-store"/>
    <n v="40"/>
    <n v="23"/>
    <n v="920"/>
  </r>
  <r>
    <s v="TXN-01230"/>
    <s v="18-02-2021"/>
    <n v="2021"/>
    <s v="Feb"/>
    <s v="Q1"/>
    <s v="Men"/>
    <s v="Apparel"/>
    <s v="Missouri"/>
    <s v="Midwest"/>
    <s v="Foot Locker"/>
    <s v="In-store"/>
    <n v="40"/>
    <n v="33"/>
    <n v="1320"/>
  </r>
  <r>
    <s v="TXN-01231"/>
    <s v="18-06-2021"/>
    <n v="2021"/>
    <s v="Jun"/>
    <s v="Q2"/>
    <s v="Men"/>
    <s v="Apparel"/>
    <s v="Missouri"/>
    <s v="Midwest"/>
    <s v="Foot Locker"/>
    <s v="In-store"/>
    <n v="40"/>
    <n v="40"/>
    <n v="1600"/>
  </r>
  <r>
    <s v="TXN-01232"/>
    <s v="17-07-2021"/>
    <n v="2021"/>
    <s v="Jul"/>
    <s v="Q3"/>
    <s v="Men"/>
    <s v="Apparel"/>
    <s v="Missouri"/>
    <s v="Midwest"/>
    <s v="Foot Locker"/>
    <s v="In-store"/>
    <n v="40"/>
    <n v="33"/>
    <n v="1320"/>
  </r>
  <r>
    <s v="TXN-01233"/>
    <s v="19-05-2021"/>
    <n v="2021"/>
    <s v="May"/>
    <s v="Q2"/>
    <s v="Men"/>
    <s v="Apparel"/>
    <s v="Missouri"/>
    <s v="Midwest"/>
    <s v="Foot Locker"/>
    <s v="In-store"/>
    <n v="45"/>
    <n v="25"/>
    <n v="1125"/>
  </r>
  <r>
    <s v="TXN-01234"/>
    <s v="18-11-2021"/>
    <n v="2021"/>
    <s v="Nov"/>
    <s v="Q4"/>
    <s v="Men"/>
    <s v="Apparel"/>
    <s v="Missouri"/>
    <s v="Midwest"/>
    <s v="Foot Locker"/>
    <s v="In-store"/>
    <n v="45"/>
    <n v="30"/>
    <n v="1350"/>
  </r>
  <r>
    <s v="TXN-01235"/>
    <s v="17-03-2021"/>
    <n v="2021"/>
    <s v="Mar"/>
    <s v="Q1"/>
    <s v="Men"/>
    <s v="Apparel"/>
    <s v="Missouri"/>
    <s v="Midwest"/>
    <s v="Foot Locker"/>
    <s v="In-store"/>
    <n v="45"/>
    <n v="25"/>
    <n v="1125"/>
  </r>
  <r>
    <s v="TXN-01236"/>
    <s v="09-11-2021"/>
    <n v="2021"/>
    <s v="Nov"/>
    <s v="Q4"/>
    <s v="Men"/>
    <s v="Apparel"/>
    <s v="North Dakota"/>
    <s v="Midwest"/>
    <s v="Foot Locker"/>
    <s v="In-store"/>
    <n v="60"/>
    <n v="15"/>
    <n v="900"/>
  </r>
  <r>
    <s v="TXN-01237"/>
    <s v="08-12-2021"/>
    <n v="2021"/>
    <s v="Dec"/>
    <s v="Q4"/>
    <s v="Men"/>
    <s v="Apparel"/>
    <s v="North Dakota"/>
    <s v="Midwest"/>
    <s v="Foot Locker"/>
    <s v="In-store"/>
    <n v="60"/>
    <n v="15"/>
    <n v="900"/>
  </r>
  <r>
    <s v="TXN-01238"/>
    <s v="06-01-2021"/>
    <n v="2021"/>
    <s v="Jan"/>
    <s v="Q1"/>
    <s v="Men"/>
    <s v="Apparel"/>
    <s v="North Dakota"/>
    <s v="Midwest"/>
    <s v="Foot Locker"/>
    <s v="In-store"/>
    <n v="40"/>
    <n v="15"/>
    <n v="600"/>
  </r>
  <r>
    <s v="TXN-01239"/>
    <s v="05-03-2021"/>
    <n v="2021"/>
    <s v="Mar"/>
    <s v="Q1"/>
    <s v="Men"/>
    <s v="Athletic Footwear"/>
    <s v="Iowa"/>
    <s v="Midwest"/>
    <s v="Foot Locker"/>
    <s v="In-store"/>
    <n v="20"/>
    <n v="18"/>
    <n v="360"/>
  </r>
  <r>
    <s v="TXN-01240"/>
    <s v="06-04-2021"/>
    <n v="2021"/>
    <s v="Apr"/>
    <s v="Q2"/>
    <s v="Men"/>
    <s v="Athletic Footwear"/>
    <s v="Iowa"/>
    <s v="Midwest"/>
    <s v="Foot Locker"/>
    <s v="In-store"/>
    <n v="20"/>
    <n v="15"/>
    <n v="300"/>
  </r>
  <r>
    <s v="TXN-01241"/>
    <s v="06-06-2021"/>
    <n v="2021"/>
    <s v="Jun"/>
    <s v="Q2"/>
    <s v="Men"/>
    <s v="Athletic Footwear"/>
    <s v="Iowa"/>
    <s v="Midwest"/>
    <s v="Foot Locker"/>
    <s v="In-store"/>
    <n v="30"/>
    <n v="28"/>
    <n v="840"/>
  </r>
  <r>
    <s v="TXN-01242"/>
    <s v="07-09-2021"/>
    <n v="2021"/>
    <s v="Sept"/>
    <s v="Q3"/>
    <s v="Men"/>
    <s v="Athletic Footwear"/>
    <s v="Iowa"/>
    <s v="Midwest"/>
    <s v="Foot Locker"/>
    <s v="In-store"/>
    <n v="30"/>
    <n v="28"/>
    <n v="840"/>
  </r>
  <r>
    <s v="TXN-01243"/>
    <s v="06-10-2021"/>
    <n v="2021"/>
    <s v="Oct"/>
    <s v="Q4"/>
    <s v="Men"/>
    <s v="Athletic Footwear"/>
    <s v="Iowa"/>
    <s v="Midwest"/>
    <s v="Foot Locker"/>
    <s v="In-store"/>
    <n v="35"/>
    <n v="25"/>
    <n v="875"/>
  </r>
  <r>
    <s v="TXN-01244"/>
    <s v="07-05-2021"/>
    <n v="2021"/>
    <s v="May"/>
    <s v="Q2"/>
    <s v="Men"/>
    <s v="Athletic Footwear"/>
    <s v="Iowa"/>
    <s v="Midwest"/>
    <s v="Foot Locker"/>
    <s v="In-store"/>
    <n v="40"/>
    <n v="23"/>
    <n v="920"/>
  </r>
  <r>
    <s v="TXN-01245"/>
    <s v="05-07-2021"/>
    <n v="2021"/>
    <s v="Jul"/>
    <s v="Q3"/>
    <s v="Men"/>
    <s v="Athletic Footwear"/>
    <s v="Iowa"/>
    <s v="Midwest"/>
    <s v="Foot Locker"/>
    <s v="In-store"/>
    <n v="45"/>
    <n v="30"/>
    <n v="1350"/>
  </r>
  <r>
    <s v="TXN-01246"/>
    <s v="06-08-2021"/>
    <n v="2021"/>
    <s v="Aug"/>
    <s v="Q3"/>
    <s v="Men"/>
    <s v="Athletic Footwear"/>
    <s v="Iowa"/>
    <s v="Midwest"/>
    <s v="Foot Locker"/>
    <s v="In-store"/>
    <n v="45"/>
    <n v="30"/>
    <n v="1350"/>
  </r>
  <r>
    <s v="TXN-01247"/>
    <s v="18-02-2021"/>
    <n v="2021"/>
    <s v="Feb"/>
    <s v="Q1"/>
    <s v="Men"/>
    <s v="Athletic Footwear"/>
    <s v="Michigan"/>
    <s v="Midwest"/>
    <s v="Foot Locker"/>
    <s v="In-store"/>
    <n v="30"/>
    <n v="33"/>
    <n v="990"/>
  </r>
  <r>
    <s v="TXN-01248"/>
    <s v="18-01-2021"/>
    <n v="2021"/>
    <s v="Jan"/>
    <s v="Q1"/>
    <s v="Men"/>
    <s v="Athletic Footwear"/>
    <s v="Michigan"/>
    <s v="Midwest"/>
    <s v="Foot Locker"/>
    <s v="In-store"/>
    <n v="30"/>
    <n v="43"/>
    <n v="1290"/>
  </r>
  <r>
    <s v="TXN-01249"/>
    <s v="18-10-2021"/>
    <n v="2021"/>
    <s v="Oct"/>
    <s v="Q4"/>
    <s v="Men"/>
    <s v="Athletic Footwear"/>
    <s v="Missouri"/>
    <s v="Midwest"/>
    <s v="Foot Locker"/>
    <s v="In-store"/>
    <n v="25"/>
    <n v="35"/>
    <n v="875"/>
  </r>
  <r>
    <s v="TXN-01250"/>
    <s v="18-11-2021"/>
    <n v="2021"/>
    <s v="Nov"/>
    <s v="Q4"/>
    <s v="Men"/>
    <s v="Athletic Footwear"/>
    <s v="Missouri"/>
    <s v="Midwest"/>
    <s v="Foot Locker"/>
    <s v="In-store"/>
    <n v="25"/>
    <n v="35"/>
    <n v="875"/>
  </r>
  <r>
    <s v="TXN-01251"/>
    <s v="18-04-2021"/>
    <n v="2021"/>
    <s v="Apr"/>
    <s v="Q2"/>
    <s v="Men"/>
    <s v="Athletic Footwear"/>
    <s v="Missouri"/>
    <s v="Midwest"/>
    <s v="Foot Locker"/>
    <s v="In-store"/>
    <n v="30"/>
    <n v="28"/>
    <n v="840"/>
  </r>
  <r>
    <s v="TXN-01252"/>
    <s v="18-06-2021"/>
    <n v="2021"/>
    <s v="Jun"/>
    <s v="Q2"/>
    <s v="Men"/>
    <s v="Athletic Footwear"/>
    <s v="Missouri"/>
    <s v="Midwest"/>
    <s v="Foot Locker"/>
    <s v="In-store"/>
    <n v="30"/>
    <n v="35"/>
    <n v="1050"/>
  </r>
  <r>
    <s v="TXN-01253"/>
    <s v="19-09-2021"/>
    <n v="2021"/>
    <s v="Sept"/>
    <s v="Q3"/>
    <s v="Men"/>
    <s v="Athletic Footwear"/>
    <s v="Missouri"/>
    <s v="Midwest"/>
    <s v="Foot Locker"/>
    <s v="In-store"/>
    <n v="30"/>
    <n v="40"/>
    <n v="1200"/>
  </r>
  <r>
    <s v="TXN-01254"/>
    <s v="17-03-2021"/>
    <n v="2021"/>
    <s v="Mar"/>
    <s v="Q1"/>
    <s v="Men"/>
    <s v="Athletic Footwear"/>
    <s v="Missouri"/>
    <s v="Midwest"/>
    <s v="Foot Locker"/>
    <s v="In-store"/>
    <n v="35"/>
    <n v="34"/>
    <n v="1190"/>
  </r>
  <r>
    <s v="TXN-01255"/>
    <s v="17-12-2021"/>
    <n v="2021"/>
    <s v="Dec"/>
    <s v="Q4"/>
    <s v="Men"/>
    <s v="Athletic Footwear"/>
    <s v="Missouri"/>
    <s v="Midwest"/>
    <s v="Foot Locker"/>
    <s v="In-store"/>
    <n v="35"/>
    <n v="45"/>
    <n v="1575"/>
  </r>
  <r>
    <s v="TXN-01256"/>
    <s v="19-05-2021"/>
    <n v="2021"/>
    <s v="May"/>
    <s v="Q2"/>
    <s v="Men"/>
    <s v="Athletic Footwear"/>
    <s v="Missouri"/>
    <s v="Midwest"/>
    <s v="Foot Locker"/>
    <s v="In-store"/>
    <n v="35"/>
    <n v="33"/>
    <n v="1155"/>
  </r>
  <r>
    <s v="TXN-01257"/>
    <s v="17-07-2021"/>
    <n v="2021"/>
    <s v="Jul"/>
    <s v="Q3"/>
    <s v="Men"/>
    <s v="Athletic Footwear"/>
    <s v="Missouri"/>
    <s v="Midwest"/>
    <s v="Foot Locker"/>
    <s v="In-store"/>
    <n v="35"/>
    <n v="50"/>
    <n v="1750"/>
  </r>
  <r>
    <s v="TXN-01258"/>
    <s v="18-08-2021"/>
    <n v="2021"/>
    <s v="Aug"/>
    <s v="Q3"/>
    <s v="Men"/>
    <s v="Athletic Footwear"/>
    <s v="Missouri"/>
    <s v="Midwest"/>
    <s v="Foot Locker"/>
    <s v="In-store"/>
    <n v="40"/>
    <n v="48"/>
    <n v="1920"/>
  </r>
  <r>
    <s v="TXN-01259"/>
    <s v="09-11-2021"/>
    <n v="2021"/>
    <s v="Nov"/>
    <s v="Q4"/>
    <s v="Men"/>
    <s v="Athletic Footwear"/>
    <s v="North Dakota"/>
    <s v="Midwest"/>
    <s v="Foot Locker"/>
    <s v="In-store"/>
    <n v="40"/>
    <n v="25"/>
    <n v="1000"/>
  </r>
  <r>
    <s v="TXN-01260"/>
    <s v="08-12-2021"/>
    <n v="2021"/>
    <s v="Dec"/>
    <s v="Q4"/>
    <s v="Men"/>
    <s v="Athletic Footwear"/>
    <s v="North Dakota"/>
    <s v="Midwest"/>
    <s v="Foot Locker"/>
    <s v="In-store"/>
    <n v="50"/>
    <n v="30"/>
    <n v="1500"/>
  </r>
  <r>
    <s v="TXN-01261"/>
    <s v="06-02-2021"/>
    <n v="2021"/>
    <s v="Feb"/>
    <s v="Q1"/>
    <s v="Men"/>
    <s v="Athletic Footwear"/>
    <s v="North Dakota"/>
    <s v="Midwest"/>
    <s v="Foot Locker"/>
    <s v="In-store"/>
    <n v="30"/>
    <n v="15"/>
    <n v="450"/>
  </r>
  <r>
    <s v="TXN-01262"/>
    <s v="06-01-2021"/>
    <n v="2021"/>
    <s v="Jan"/>
    <s v="Q1"/>
    <s v="Men"/>
    <s v="Athletic Footwear"/>
    <s v="North Dakota"/>
    <s v="Midwest"/>
    <s v="Foot Locker"/>
    <s v="In-store"/>
    <n v="30"/>
    <n v="23"/>
    <n v="690"/>
  </r>
  <r>
    <s v="TXN-01263"/>
    <s v="05-03-2021"/>
    <n v="2021"/>
    <s v="Mar"/>
    <s v="Q1"/>
    <s v="Men"/>
    <s v="Street Footwear"/>
    <s v="Iowa"/>
    <s v="Midwest"/>
    <s v="Foot Locker"/>
    <s v="In-store"/>
    <n v="20"/>
    <n v="47"/>
    <n v="940"/>
  </r>
  <r>
    <s v="TXN-01264"/>
    <s v="06-04-2021"/>
    <n v="2021"/>
    <s v="Apr"/>
    <s v="Q2"/>
    <s v="Men"/>
    <s v="Street Footwear"/>
    <s v="Iowa"/>
    <s v="Midwest"/>
    <s v="Foot Locker"/>
    <s v="In-store"/>
    <n v="20"/>
    <n v="48"/>
    <n v="960"/>
  </r>
  <r>
    <s v="TXN-01265"/>
    <s v="07-09-2021"/>
    <n v="2021"/>
    <s v="Sept"/>
    <s v="Q3"/>
    <s v="Men"/>
    <s v="Street Footwear"/>
    <s v="Iowa"/>
    <s v="Midwest"/>
    <s v="Foot Locker"/>
    <s v="In-store"/>
    <n v="35"/>
    <n v="48"/>
    <n v="1680"/>
  </r>
  <r>
    <s v="TXN-01266"/>
    <s v="06-06-2021"/>
    <n v="2021"/>
    <s v="Jun"/>
    <s v="Q2"/>
    <s v="Men"/>
    <s v="Street Footwear"/>
    <s v="Iowa"/>
    <s v="Midwest"/>
    <s v="Foot Locker"/>
    <s v="In-store"/>
    <n v="35"/>
    <n v="53"/>
    <n v="1855"/>
  </r>
  <r>
    <s v="TXN-01267"/>
    <s v="06-10-2021"/>
    <n v="2021"/>
    <s v="Oct"/>
    <s v="Q4"/>
    <s v="Men"/>
    <s v="Street Footwear"/>
    <s v="Iowa"/>
    <s v="Midwest"/>
    <s v="Foot Locker"/>
    <s v="In-store"/>
    <n v="45"/>
    <n v="40"/>
    <n v="1800"/>
  </r>
  <r>
    <s v="TXN-01268"/>
    <s v="06-08-2021"/>
    <n v="2021"/>
    <s v="Aug"/>
    <s v="Q3"/>
    <s v="Men"/>
    <s v="Street Footwear"/>
    <s v="Iowa"/>
    <s v="Midwest"/>
    <s v="Foot Locker"/>
    <s v="In-store"/>
    <n v="50"/>
    <n v="53"/>
    <n v="2650"/>
  </r>
  <r>
    <s v="TXN-01269"/>
    <s v="05-07-2021"/>
    <n v="2021"/>
    <s v="Jul"/>
    <s v="Q3"/>
    <s v="Men"/>
    <s v="Street Footwear"/>
    <s v="Iowa"/>
    <s v="Midwest"/>
    <s v="Foot Locker"/>
    <s v="In-store"/>
    <n v="50"/>
    <n v="55"/>
    <n v="2750"/>
  </r>
  <r>
    <s v="TXN-01270"/>
    <s v="07-05-2021"/>
    <n v="2021"/>
    <s v="May"/>
    <s v="Q2"/>
    <s v="Men"/>
    <s v="Street Footwear"/>
    <s v="Iowa"/>
    <s v="Midwest"/>
    <s v="Foot Locker"/>
    <s v="In-store"/>
    <n v="60"/>
    <n v="48"/>
    <n v="2880"/>
  </r>
  <r>
    <s v="TXN-01271"/>
    <s v="18-01-2021"/>
    <n v="2021"/>
    <s v="Jan"/>
    <s v="Q1"/>
    <s v="Men"/>
    <s v="Street Footwear"/>
    <s v="Michigan"/>
    <s v="Midwest"/>
    <s v="Foot Locker"/>
    <s v="In-store"/>
    <n v="30"/>
    <n v="63"/>
    <n v="1890"/>
  </r>
  <r>
    <s v="TXN-01272"/>
    <s v="18-02-2021"/>
    <n v="2021"/>
    <s v="Feb"/>
    <s v="Q1"/>
    <s v="Men"/>
    <s v="Street Footwear"/>
    <s v="Michigan"/>
    <s v="Midwest"/>
    <s v="Foot Locker"/>
    <s v="In-store"/>
    <n v="30"/>
    <n v="66"/>
    <n v="1980"/>
  </r>
  <r>
    <s v="TXN-01273"/>
    <s v="18-11-2021"/>
    <n v="2021"/>
    <s v="Nov"/>
    <s v="Q4"/>
    <s v="Men"/>
    <s v="Street Footwear"/>
    <s v="Missouri"/>
    <s v="Midwest"/>
    <s v="Foot Locker"/>
    <s v="In-store"/>
    <n v="35"/>
    <n v="50"/>
    <n v="1750"/>
  </r>
  <r>
    <s v="TXN-01274"/>
    <s v="18-10-2021"/>
    <n v="2021"/>
    <s v="Oct"/>
    <s v="Q4"/>
    <s v="Men"/>
    <s v="Street Footwear"/>
    <s v="Missouri"/>
    <s v="Midwest"/>
    <s v="Foot Locker"/>
    <s v="In-store"/>
    <n v="35"/>
    <n v="53"/>
    <n v="1855"/>
  </r>
  <r>
    <s v="TXN-01275"/>
    <s v="18-04-2021"/>
    <n v="2021"/>
    <s v="Apr"/>
    <s v="Q2"/>
    <s v="Men"/>
    <s v="Street Footwear"/>
    <s v="Missouri"/>
    <s v="Midwest"/>
    <s v="Foot Locker"/>
    <s v="In-store"/>
    <n v="35"/>
    <n v="62"/>
    <n v="2170"/>
  </r>
  <r>
    <s v="TXN-01276"/>
    <s v="18-06-2021"/>
    <n v="2021"/>
    <s v="Jun"/>
    <s v="Q2"/>
    <s v="Men"/>
    <s v="Street Footwear"/>
    <s v="Missouri"/>
    <s v="Midwest"/>
    <s v="Foot Locker"/>
    <s v="In-store"/>
    <n v="35"/>
    <n v="60"/>
    <n v="2100"/>
  </r>
  <r>
    <s v="TXN-01277"/>
    <s v="19-09-2021"/>
    <n v="2021"/>
    <s v="Sept"/>
    <s v="Q3"/>
    <s v="Men"/>
    <s v="Street Footwear"/>
    <s v="Missouri"/>
    <s v="Midwest"/>
    <s v="Foot Locker"/>
    <s v="In-store"/>
    <n v="35"/>
    <n v="62"/>
    <n v="2170"/>
  </r>
  <r>
    <s v="TXN-01278"/>
    <s v="17-03-2021"/>
    <n v="2021"/>
    <s v="Mar"/>
    <s v="Q1"/>
    <s v="Men"/>
    <s v="Street Footwear"/>
    <s v="Missouri"/>
    <s v="Midwest"/>
    <s v="Foot Locker"/>
    <s v="In-store"/>
    <n v="35"/>
    <n v="62"/>
    <n v="2170"/>
  </r>
  <r>
    <s v="TXN-01279"/>
    <s v="19-05-2021"/>
    <n v="2021"/>
    <s v="May"/>
    <s v="Q2"/>
    <s v="Men"/>
    <s v="Street Footwear"/>
    <s v="Missouri"/>
    <s v="Midwest"/>
    <s v="Foot Locker"/>
    <s v="In-store"/>
    <n v="40"/>
    <n v="62"/>
    <n v="2480"/>
  </r>
  <r>
    <s v="TXN-01280"/>
    <s v="18-08-2021"/>
    <n v="2021"/>
    <s v="Aug"/>
    <s v="Q3"/>
    <s v="Men"/>
    <s v="Street Footwear"/>
    <s v="Missouri"/>
    <s v="Midwest"/>
    <s v="Foot Locker"/>
    <s v="In-store"/>
    <n v="40"/>
    <n v="71"/>
    <n v="2840"/>
  </r>
  <r>
    <s v="TXN-01281"/>
    <s v="17-07-2021"/>
    <n v="2021"/>
    <s v="Jul"/>
    <s v="Q3"/>
    <s v="Men"/>
    <s v="Street Footwear"/>
    <s v="Missouri"/>
    <s v="Midwest"/>
    <s v="Foot Locker"/>
    <s v="In-store"/>
    <n v="40"/>
    <n v="75"/>
    <n v="3000"/>
  </r>
  <r>
    <s v="TXN-01282"/>
    <s v="17-12-2021"/>
    <n v="2021"/>
    <s v="Dec"/>
    <s v="Q4"/>
    <s v="Men"/>
    <s v="Street Footwear"/>
    <s v="Missouri"/>
    <s v="Midwest"/>
    <s v="Foot Locker"/>
    <s v="In-store"/>
    <n v="45"/>
    <n v="66"/>
    <n v="2970"/>
  </r>
  <r>
    <s v="TXN-01283"/>
    <s v="06-01-2021"/>
    <n v="2021"/>
    <s v="Jan"/>
    <s v="Q1"/>
    <s v="Men"/>
    <s v="Street Footwear"/>
    <s v="North Dakota"/>
    <s v="Midwest"/>
    <s v="Foot Locker"/>
    <s v="In-store"/>
    <n v="30"/>
    <n v="45"/>
    <n v="1350"/>
  </r>
  <r>
    <s v="TXN-01284"/>
    <s v="06-02-2021"/>
    <n v="2021"/>
    <s v="Feb"/>
    <s v="Q1"/>
    <s v="Men"/>
    <s v="Street Footwear"/>
    <s v="North Dakota"/>
    <s v="Midwest"/>
    <s v="Foot Locker"/>
    <s v="In-store"/>
    <n v="30"/>
    <n v="50"/>
    <n v="1500"/>
  </r>
  <r>
    <s v="TXN-01285"/>
    <s v="09-11-2021"/>
    <n v="2021"/>
    <s v="Nov"/>
    <s v="Q4"/>
    <s v="Men"/>
    <s v="Street Footwear"/>
    <s v="North Dakota"/>
    <s v="Midwest"/>
    <s v="Foot Locker"/>
    <s v="In-store"/>
    <n v="50"/>
    <n v="42"/>
    <n v="2100"/>
  </r>
  <r>
    <s v="TXN-01286"/>
    <s v="08-12-2021"/>
    <n v="2021"/>
    <s v="Dec"/>
    <s v="Q4"/>
    <s v="Men"/>
    <s v="Street Footwear"/>
    <s v="North Dakota"/>
    <s v="Midwest"/>
    <s v="Foot Locker"/>
    <s v="In-store"/>
    <n v="60"/>
    <n v="54"/>
    <n v="3240"/>
  </r>
  <r>
    <s v="TXN-01287"/>
    <s v="06-02-2021"/>
    <n v="2021"/>
    <s v="Feb"/>
    <s v="Q1"/>
    <s v="Women"/>
    <s v="Apparel"/>
    <s v="Iowa"/>
    <s v="Midwest"/>
    <s v="Foot Locker"/>
    <s v="In-store"/>
    <n v="15"/>
    <n v="25"/>
    <n v="375"/>
  </r>
  <r>
    <s v="TXN-01288"/>
    <s v="05-03-2021"/>
    <n v="2021"/>
    <s v="Mar"/>
    <s v="Q1"/>
    <s v="Women"/>
    <s v="Apparel"/>
    <s v="Iowa"/>
    <s v="Midwest"/>
    <s v="Foot Locker"/>
    <s v="In-store"/>
    <n v="20"/>
    <n v="25"/>
    <n v="500"/>
  </r>
  <r>
    <s v="TXN-01289"/>
    <s v="07-09-2021"/>
    <n v="2021"/>
    <s v="Sept"/>
    <s v="Q3"/>
    <s v="Women"/>
    <s v="Apparel"/>
    <s v="Iowa"/>
    <s v="Midwest"/>
    <s v="Foot Locker"/>
    <s v="In-store"/>
    <n v="40"/>
    <n v="18"/>
    <n v="720"/>
  </r>
  <r>
    <s v="TXN-01290"/>
    <s v="07-05-2021"/>
    <n v="2021"/>
    <s v="May"/>
    <s v="Q2"/>
    <s v="Women"/>
    <s v="Apparel"/>
    <s v="Iowa"/>
    <s v="Midwest"/>
    <s v="Foot Locker"/>
    <s v="In-store"/>
    <n v="50"/>
    <n v="28"/>
    <n v="1400"/>
  </r>
  <r>
    <s v="TXN-01291"/>
    <s v="06-04-2021"/>
    <n v="2021"/>
    <s v="Apr"/>
    <s v="Q2"/>
    <s v="Women"/>
    <s v="Apparel"/>
    <s v="Iowa"/>
    <s v="Midwest"/>
    <s v="Foot Locker"/>
    <s v="In-store"/>
    <n v="50"/>
    <n v="21"/>
    <n v="1050"/>
  </r>
  <r>
    <s v="TXN-01292"/>
    <s v="06-06-2021"/>
    <n v="2021"/>
    <s v="Jun"/>
    <s v="Q2"/>
    <s v="Women"/>
    <s v="Apparel"/>
    <s v="Iowa"/>
    <s v="Midwest"/>
    <s v="Foot Locker"/>
    <s v="In-store"/>
    <n v="55"/>
    <n v="33"/>
    <n v="1815"/>
  </r>
  <r>
    <s v="TXN-01293"/>
    <s v="06-08-2021"/>
    <n v="2021"/>
    <s v="Aug"/>
    <s v="Q3"/>
    <s v="Women"/>
    <s v="Apparel"/>
    <s v="Iowa"/>
    <s v="Midwest"/>
    <s v="Foot Locker"/>
    <s v="In-store"/>
    <n v="55"/>
    <n v="31"/>
    <n v="1705"/>
  </r>
  <r>
    <s v="TXN-01294"/>
    <s v="05-07-2021"/>
    <n v="2021"/>
    <s v="Jul"/>
    <s v="Q3"/>
    <s v="Women"/>
    <s v="Apparel"/>
    <s v="Iowa"/>
    <s v="Midwest"/>
    <s v="Foot Locker"/>
    <s v="In-store"/>
    <n v="55"/>
    <n v="38"/>
    <n v="2090"/>
  </r>
  <r>
    <s v="TXN-01295"/>
    <s v="18-01-2021"/>
    <n v="2021"/>
    <s v="Jan"/>
    <s v="Q1"/>
    <s v="Women"/>
    <s v="Apparel"/>
    <s v="Michigan"/>
    <s v="Midwest"/>
    <s v="Foot Locker"/>
    <s v="In-store"/>
    <n v="30"/>
    <n v="43"/>
    <n v="1290"/>
  </r>
  <r>
    <s v="TXN-01296"/>
    <s v="15-12-2021"/>
    <n v="2021"/>
    <s v="Dec"/>
    <s v="Q4"/>
    <s v="Women"/>
    <s v="Apparel"/>
    <s v="Michigan"/>
    <s v="Midwest"/>
    <s v="Foot Locker"/>
    <s v="In-store"/>
    <n v="65"/>
    <n v="63"/>
    <n v="4095"/>
  </r>
  <r>
    <s v="TXN-01297"/>
    <s v="18-02-2021"/>
    <n v="2021"/>
    <s v="Feb"/>
    <s v="Q1"/>
    <s v="Women"/>
    <s v="Apparel"/>
    <s v="Missouri"/>
    <s v="Midwest"/>
    <s v="Foot Locker"/>
    <s v="In-store"/>
    <n v="30"/>
    <n v="37"/>
    <n v="1110"/>
  </r>
  <r>
    <s v="TXN-01298"/>
    <s v="18-04-2021"/>
    <n v="2021"/>
    <s v="Apr"/>
    <s v="Q2"/>
    <s v="Women"/>
    <s v="Apparel"/>
    <s v="Missouri"/>
    <s v="Midwest"/>
    <s v="Foot Locker"/>
    <s v="In-store"/>
    <n v="30"/>
    <n v="35"/>
    <n v="1050"/>
  </r>
  <r>
    <s v="TXN-01299"/>
    <s v="19-09-2021"/>
    <n v="2021"/>
    <s v="Sept"/>
    <s v="Q3"/>
    <s v="Women"/>
    <s v="Apparel"/>
    <s v="Missouri"/>
    <s v="Midwest"/>
    <s v="Foot Locker"/>
    <s v="In-store"/>
    <n v="30"/>
    <n v="35"/>
    <n v="1050"/>
  </r>
  <r>
    <s v="TXN-01300"/>
    <s v="17-03-2021"/>
    <n v="2021"/>
    <s v="Mar"/>
    <s v="Q1"/>
    <s v="Women"/>
    <s v="Apparel"/>
    <s v="Missouri"/>
    <s v="Midwest"/>
    <s v="Foot Locker"/>
    <s v="In-store"/>
    <n v="35"/>
    <n v="35"/>
    <n v="1225"/>
  </r>
  <r>
    <s v="TXN-01301"/>
    <s v="18-10-2021"/>
    <n v="2021"/>
    <s v="Oct"/>
    <s v="Q4"/>
    <s v="Women"/>
    <s v="Apparel"/>
    <s v="Missouri"/>
    <s v="Midwest"/>
    <s v="Foot Locker"/>
    <s v="In-store"/>
    <n v="40"/>
    <n v="39"/>
    <n v="1560"/>
  </r>
  <r>
    <s v="TXN-01302"/>
    <s v="18-08-2021"/>
    <n v="2021"/>
    <s v="Aug"/>
    <s v="Q3"/>
    <s v="Women"/>
    <s v="Apparel"/>
    <s v="Missouri"/>
    <s v="Midwest"/>
    <s v="Foot Locker"/>
    <s v="In-store"/>
    <n v="40"/>
    <n v="48"/>
    <n v="1920"/>
  </r>
  <r>
    <s v="TXN-01303"/>
    <s v="18-06-2021"/>
    <n v="2021"/>
    <s v="Jun"/>
    <s v="Q2"/>
    <s v="Women"/>
    <s v="Apparel"/>
    <s v="Missouri"/>
    <s v="Midwest"/>
    <s v="Foot Locker"/>
    <s v="In-store"/>
    <n v="45"/>
    <n v="53"/>
    <n v="2385"/>
  </r>
  <r>
    <s v="TXN-01304"/>
    <s v="17-07-2021"/>
    <n v="2021"/>
    <s v="Jul"/>
    <s v="Q3"/>
    <s v="Women"/>
    <s v="Apparel"/>
    <s v="Missouri"/>
    <s v="Midwest"/>
    <s v="Foot Locker"/>
    <s v="In-store"/>
    <n v="45"/>
    <n v="55"/>
    <n v="2475"/>
  </r>
  <r>
    <s v="TXN-01305"/>
    <s v="18-11-2021"/>
    <n v="2021"/>
    <s v="Nov"/>
    <s v="Q4"/>
    <s v="Women"/>
    <s v="Apparel"/>
    <s v="Missouri"/>
    <s v="Midwest"/>
    <s v="Foot Locker"/>
    <s v="In-store"/>
    <n v="50"/>
    <n v="40"/>
    <n v="2000"/>
  </r>
  <r>
    <s v="TXN-01306"/>
    <s v="19-05-2021"/>
    <n v="2021"/>
    <s v="May"/>
    <s v="Q2"/>
    <s v="Women"/>
    <s v="Apparel"/>
    <s v="Missouri"/>
    <s v="Midwest"/>
    <s v="Foot Locker"/>
    <s v="In-store"/>
    <n v="50"/>
    <n v="35"/>
    <n v="1750"/>
  </r>
  <r>
    <s v="TXN-01307"/>
    <s v="06-01-2021"/>
    <n v="2021"/>
    <s v="Jan"/>
    <s v="Q1"/>
    <s v="Women"/>
    <s v="Apparel"/>
    <s v="North Dakota"/>
    <s v="Midwest"/>
    <s v="Foot Locker"/>
    <s v="In-store"/>
    <n v="30"/>
    <n v="25"/>
    <n v="750"/>
  </r>
  <r>
    <s v="TXN-01308"/>
    <s v="09-10-2021"/>
    <n v="2021"/>
    <s v="Oct"/>
    <s v="Q4"/>
    <s v="Women"/>
    <s v="Apparel"/>
    <s v="North Dakota"/>
    <s v="Midwest"/>
    <s v="Foot Locker"/>
    <s v="In-store"/>
    <n v="55"/>
    <n v="25"/>
    <n v="1375"/>
  </r>
  <r>
    <s v="TXN-01309"/>
    <s v="09-11-2021"/>
    <n v="2021"/>
    <s v="Nov"/>
    <s v="Q4"/>
    <s v="Women"/>
    <s v="Apparel"/>
    <s v="North Dakota"/>
    <s v="Midwest"/>
    <s v="Foot Locker"/>
    <s v="In-store"/>
    <n v="65"/>
    <n v="25"/>
    <n v="1625"/>
  </r>
  <r>
    <s v="TXN-01310"/>
    <s v="08-12-2021"/>
    <n v="2021"/>
    <s v="Dec"/>
    <s v="Q4"/>
    <s v="Women"/>
    <s v="Apparel"/>
    <s v="North Dakota"/>
    <s v="Midwest"/>
    <s v="Foot Locker"/>
    <s v="In-store"/>
    <n v="65"/>
    <n v="30"/>
    <n v="1950"/>
  </r>
  <r>
    <s v="TXN-01311"/>
    <s v="05-03-2021"/>
    <n v="2021"/>
    <s v="Mar"/>
    <s v="Q1"/>
    <s v="Women"/>
    <s v="Athletic Footwear"/>
    <s v="Iowa"/>
    <s v="Midwest"/>
    <s v="Foot Locker"/>
    <s v="In-store"/>
    <n v="15"/>
    <n v="10"/>
    <n v="150"/>
  </r>
  <r>
    <s v="TXN-01312"/>
    <s v="06-04-2021"/>
    <n v="2021"/>
    <s v="Apr"/>
    <s v="Q2"/>
    <s v="Women"/>
    <s v="Athletic Footwear"/>
    <s v="Iowa"/>
    <s v="Midwest"/>
    <s v="Foot Locker"/>
    <s v="In-store"/>
    <n v="15"/>
    <n v="15"/>
    <n v="225"/>
  </r>
  <r>
    <s v="TXN-01313"/>
    <s v="06-02-2021"/>
    <n v="2021"/>
    <s v="Feb"/>
    <s v="Q1"/>
    <s v="Women"/>
    <s v="Athletic Footwear"/>
    <s v="Iowa"/>
    <s v="Midwest"/>
    <s v="Foot Locker"/>
    <s v="In-store"/>
    <n v="25"/>
    <n v="4"/>
    <n v="100"/>
  </r>
  <r>
    <s v="TXN-01314"/>
    <s v="07-09-2021"/>
    <n v="2021"/>
    <s v="Sept"/>
    <s v="Q3"/>
    <s v="Women"/>
    <s v="Athletic Footwear"/>
    <s v="Iowa"/>
    <s v="Midwest"/>
    <s v="Foot Locker"/>
    <s v="In-store"/>
    <n v="25"/>
    <n v="13"/>
    <n v="325"/>
  </r>
  <r>
    <s v="TXN-01315"/>
    <s v="06-06-2021"/>
    <n v="2021"/>
    <s v="Jun"/>
    <s v="Q2"/>
    <s v="Women"/>
    <s v="Athletic Footwear"/>
    <s v="Iowa"/>
    <s v="Midwest"/>
    <s v="Foot Locker"/>
    <s v="In-store"/>
    <n v="25"/>
    <n v="18"/>
    <n v="450"/>
  </r>
  <r>
    <s v="TXN-01316"/>
    <s v="07-05-2021"/>
    <n v="2021"/>
    <s v="May"/>
    <s v="Q2"/>
    <s v="Women"/>
    <s v="Athletic Footwear"/>
    <s v="Iowa"/>
    <s v="Midwest"/>
    <s v="Foot Locker"/>
    <s v="In-store"/>
    <n v="35"/>
    <n v="13"/>
    <n v="455"/>
  </r>
  <r>
    <s v="TXN-01317"/>
    <s v="06-10-2021"/>
    <n v="2021"/>
    <s v="Oct"/>
    <s v="Q4"/>
    <s v="Women"/>
    <s v="Athletic Footwear"/>
    <s v="Iowa"/>
    <s v="Midwest"/>
    <s v="Foot Locker"/>
    <s v="In-store"/>
    <n v="35"/>
    <n v="13"/>
    <n v="455"/>
  </r>
  <r>
    <s v="TXN-01318"/>
    <s v="05-07-2021"/>
    <n v="2021"/>
    <s v="Jul"/>
    <s v="Q3"/>
    <s v="Women"/>
    <s v="Athletic Footwear"/>
    <s v="Iowa"/>
    <s v="Midwest"/>
    <s v="Foot Locker"/>
    <s v="In-store"/>
    <n v="40"/>
    <n v="18"/>
    <n v="720"/>
  </r>
  <r>
    <s v="TXN-01319"/>
    <s v="06-08-2021"/>
    <n v="2021"/>
    <s v="Aug"/>
    <s v="Q3"/>
    <s v="Women"/>
    <s v="Athletic Footwear"/>
    <s v="Iowa"/>
    <s v="Midwest"/>
    <s v="Foot Locker"/>
    <s v="In-store"/>
    <n v="40"/>
    <n v="15"/>
    <n v="600"/>
  </r>
  <r>
    <s v="TXN-01320"/>
    <s v="15-12-2021"/>
    <n v="2021"/>
    <s v="Dec"/>
    <s v="Q4"/>
    <s v="Women"/>
    <s v="Athletic Footwear"/>
    <s v="Michigan"/>
    <s v="Midwest"/>
    <s v="Foot Locker"/>
    <s v="In-store"/>
    <n v="50"/>
    <n v="55"/>
    <n v="2750"/>
  </r>
  <r>
    <s v="TXN-01321"/>
    <s v="18-01-2021"/>
    <n v="2021"/>
    <s v="Jan"/>
    <s v="Q1"/>
    <s v="Women"/>
    <s v="Athletic Footwear"/>
    <s v="Michigan"/>
    <s v="Midwest"/>
    <s v="Foot Locker"/>
    <s v="In-store"/>
    <n v="25"/>
    <n v="27"/>
    <n v="675"/>
  </r>
  <r>
    <s v="TXN-01322"/>
    <s v="19-09-2021"/>
    <n v="2021"/>
    <s v="Sept"/>
    <s v="Q3"/>
    <s v="Women"/>
    <s v="Athletic Footwear"/>
    <s v="Missouri"/>
    <s v="Midwest"/>
    <s v="Foot Locker"/>
    <s v="In-store"/>
    <n v="15"/>
    <n v="28"/>
    <n v="420"/>
  </r>
  <r>
    <s v="TXN-01323"/>
    <s v="18-04-2021"/>
    <n v="2021"/>
    <s v="Apr"/>
    <s v="Q2"/>
    <s v="Women"/>
    <s v="Athletic Footwear"/>
    <s v="Missouri"/>
    <s v="Midwest"/>
    <s v="Foot Locker"/>
    <s v="In-store"/>
    <n v="25"/>
    <n v="20"/>
    <n v="500"/>
  </r>
  <r>
    <s v="TXN-01324"/>
    <s v="18-10-2021"/>
    <n v="2021"/>
    <s v="Oct"/>
    <s v="Q4"/>
    <s v="Women"/>
    <s v="Athletic Footwear"/>
    <s v="Missouri"/>
    <s v="Midwest"/>
    <s v="Foot Locker"/>
    <s v="In-store"/>
    <n v="25"/>
    <n v="23"/>
    <n v="575"/>
  </r>
  <r>
    <s v="TXN-01325"/>
    <s v="18-02-2021"/>
    <n v="2021"/>
    <s v="Feb"/>
    <s v="Q1"/>
    <s v="Women"/>
    <s v="Athletic Footwear"/>
    <s v="Missouri"/>
    <s v="Midwest"/>
    <s v="Foot Locker"/>
    <s v="In-store"/>
    <n v="25"/>
    <n v="25"/>
    <n v="625"/>
  </r>
  <r>
    <s v="TXN-01326"/>
    <s v="18-08-2021"/>
    <n v="2021"/>
    <s v="Aug"/>
    <s v="Q3"/>
    <s v="Women"/>
    <s v="Athletic Footwear"/>
    <s v="Missouri"/>
    <s v="Midwest"/>
    <s v="Foot Locker"/>
    <s v="In-store"/>
    <n v="25"/>
    <n v="33"/>
    <n v="825"/>
  </r>
  <r>
    <s v="TXN-01327"/>
    <s v="18-11-2021"/>
    <n v="2021"/>
    <s v="Nov"/>
    <s v="Q4"/>
    <s v="Women"/>
    <s v="Athletic Footwear"/>
    <s v="Missouri"/>
    <s v="Midwest"/>
    <s v="Foot Locker"/>
    <s v="In-store"/>
    <n v="25"/>
    <n v="33"/>
    <n v="825"/>
  </r>
  <r>
    <s v="TXN-01328"/>
    <s v="18-06-2021"/>
    <n v="2021"/>
    <s v="Jun"/>
    <s v="Q2"/>
    <s v="Women"/>
    <s v="Athletic Footwear"/>
    <s v="Missouri"/>
    <s v="Midwest"/>
    <s v="Foot Locker"/>
    <s v="In-store"/>
    <n v="25"/>
    <n v="35"/>
    <n v="875"/>
  </r>
  <r>
    <s v="TXN-01329"/>
    <s v="17-03-2021"/>
    <n v="2021"/>
    <s v="Mar"/>
    <s v="Q1"/>
    <s v="Women"/>
    <s v="Athletic Footwear"/>
    <s v="Missouri"/>
    <s v="Midwest"/>
    <s v="Foot Locker"/>
    <s v="In-store"/>
    <n v="30"/>
    <n v="21"/>
    <n v="630"/>
  </r>
  <r>
    <s v="TXN-01330"/>
    <s v="19-05-2021"/>
    <n v="2021"/>
    <s v="May"/>
    <s v="Q2"/>
    <s v="Women"/>
    <s v="Athletic Footwear"/>
    <s v="Missouri"/>
    <s v="Midwest"/>
    <s v="Foot Locker"/>
    <s v="In-store"/>
    <n v="30"/>
    <n v="23"/>
    <n v="690"/>
  </r>
  <r>
    <s v="TXN-01331"/>
    <s v="17-07-2021"/>
    <n v="2021"/>
    <s v="Jul"/>
    <s v="Q3"/>
    <s v="Women"/>
    <s v="Athletic Footwear"/>
    <s v="Missouri"/>
    <s v="Midwest"/>
    <s v="Foot Locker"/>
    <s v="In-store"/>
    <n v="30"/>
    <n v="42"/>
    <n v="1260"/>
  </r>
  <r>
    <s v="TXN-01332"/>
    <s v="06-01-2021"/>
    <n v="2021"/>
    <s v="Jan"/>
    <s v="Q1"/>
    <s v="Women"/>
    <s v="Athletic Footwear"/>
    <s v="North Dakota"/>
    <s v="Midwest"/>
    <s v="Foot Locker"/>
    <s v="In-store"/>
    <n v="25"/>
    <n v="10"/>
    <n v="250"/>
  </r>
  <r>
    <s v="TXN-01333"/>
    <s v="09-11-2021"/>
    <n v="2021"/>
    <s v="Nov"/>
    <s v="Q4"/>
    <s v="Women"/>
    <s v="Athletic Footwear"/>
    <s v="North Dakota"/>
    <s v="Midwest"/>
    <s v="Foot Locker"/>
    <s v="In-store"/>
    <n v="40"/>
    <n v="13"/>
    <n v="520"/>
  </r>
  <r>
    <s v="TXN-01334"/>
    <s v="08-12-2021"/>
    <n v="2021"/>
    <s v="Dec"/>
    <s v="Q4"/>
    <s v="Women"/>
    <s v="Athletic Footwear"/>
    <s v="North Dakota"/>
    <s v="Midwest"/>
    <s v="Foot Locker"/>
    <s v="In-store"/>
    <n v="50"/>
    <n v="20"/>
    <n v="1000"/>
  </r>
  <r>
    <s v="TXN-01335"/>
    <s v="06-04-2021"/>
    <n v="2021"/>
    <s v="Apr"/>
    <s v="Q2"/>
    <s v="Women"/>
    <s v="Street Footwear"/>
    <s v="Iowa"/>
    <s v="Midwest"/>
    <s v="Foot Locker"/>
    <s v="In-store"/>
    <n v="10"/>
    <n v="18"/>
    <n v="180"/>
  </r>
  <r>
    <s v="TXN-01336"/>
    <s v="05-03-2021"/>
    <n v="2021"/>
    <s v="Mar"/>
    <s v="Q1"/>
    <s v="Women"/>
    <s v="Street Footwear"/>
    <s v="Iowa"/>
    <s v="Midwest"/>
    <s v="Foot Locker"/>
    <s v="In-store"/>
    <n v="10"/>
    <n v="23"/>
    <n v="230"/>
  </r>
  <r>
    <s v="TXN-01337"/>
    <s v="07-09-2021"/>
    <n v="2021"/>
    <s v="Sept"/>
    <s v="Q3"/>
    <s v="Women"/>
    <s v="Street Footwear"/>
    <s v="Iowa"/>
    <s v="Midwest"/>
    <s v="Foot Locker"/>
    <s v="In-store"/>
    <n v="25"/>
    <n v="18"/>
    <n v="450"/>
  </r>
  <r>
    <s v="TXN-01338"/>
    <s v="06-06-2021"/>
    <n v="2021"/>
    <s v="Jun"/>
    <s v="Q2"/>
    <s v="Women"/>
    <s v="Street Footwear"/>
    <s v="Iowa"/>
    <s v="Midwest"/>
    <s v="Foot Locker"/>
    <s v="In-store"/>
    <n v="25"/>
    <n v="17"/>
    <n v="425"/>
  </r>
  <r>
    <s v="TXN-01339"/>
    <s v="06-10-2021"/>
    <n v="2021"/>
    <s v="Oct"/>
    <s v="Q4"/>
    <s v="Women"/>
    <s v="Street Footwear"/>
    <s v="Iowa"/>
    <s v="Midwest"/>
    <s v="Foot Locker"/>
    <s v="In-store"/>
    <n v="35"/>
    <n v="19"/>
    <n v="665"/>
  </r>
  <r>
    <s v="TXN-01340"/>
    <s v="07-05-2021"/>
    <n v="2021"/>
    <s v="May"/>
    <s v="Q2"/>
    <s v="Women"/>
    <s v="Street Footwear"/>
    <s v="Iowa"/>
    <s v="Midwest"/>
    <s v="Foot Locker"/>
    <s v="In-store"/>
    <n v="35"/>
    <n v="23"/>
    <n v="805"/>
  </r>
  <r>
    <s v="TXN-01341"/>
    <s v="05-07-2021"/>
    <n v="2021"/>
    <s v="Jul"/>
    <s v="Q3"/>
    <s v="Women"/>
    <s v="Street Footwear"/>
    <s v="Iowa"/>
    <s v="Midwest"/>
    <s v="Foot Locker"/>
    <s v="In-store"/>
    <n v="40"/>
    <n v="20"/>
    <n v="800"/>
  </r>
  <r>
    <s v="TXN-01342"/>
    <s v="06-08-2021"/>
    <n v="2021"/>
    <s v="Aug"/>
    <s v="Q3"/>
    <s v="Women"/>
    <s v="Street Footwear"/>
    <s v="Iowa"/>
    <s v="Midwest"/>
    <s v="Foot Locker"/>
    <s v="In-store"/>
    <n v="40"/>
    <n v="23"/>
    <n v="920"/>
  </r>
  <r>
    <s v="TXN-01343"/>
    <s v="15-12-2021"/>
    <n v="2021"/>
    <s v="Dec"/>
    <s v="Q4"/>
    <s v="Women"/>
    <s v="Street Footwear"/>
    <s v="Michigan"/>
    <s v="Midwest"/>
    <s v="Foot Locker"/>
    <s v="In-store"/>
    <n v="50"/>
    <n v="60"/>
    <n v="3000"/>
  </r>
  <r>
    <s v="TXN-01344"/>
    <s v="18-02-2021"/>
    <n v="2021"/>
    <s v="Feb"/>
    <s v="Q1"/>
    <s v="Women"/>
    <s v="Street Footwear"/>
    <s v="Michigan"/>
    <s v="Midwest"/>
    <s v="Foot Locker"/>
    <s v="In-store"/>
    <n v="20"/>
    <n v="38"/>
    <n v="760"/>
  </r>
  <r>
    <s v="TXN-01345"/>
    <s v="18-01-2021"/>
    <n v="2021"/>
    <s v="Jan"/>
    <s v="Q1"/>
    <s v="Women"/>
    <s v="Street Footwear"/>
    <s v="Michigan"/>
    <s v="Midwest"/>
    <s v="Foot Locker"/>
    <s v="In-store"/>
    <n v="20"/>
    <n v="43"/>
    <n v="860"/>
  </r>
  <r>
    <s v="TXN-01346"/>
    <s v="19-09-2021"/>
    <n v="2021"/>
    <s v="Sept"/>
    <s v="Q3"/>
    <s v="Women"/>
    <s v="Street Footwear"/>
    <s v="Missouri"/>
    <s v="Midwest"/>
    <s v="Foot Locker"/>
    <s v="In-store"/>
    <n v="15"/>
    <n v="30"/>
    <n v="450"/>
  </r>
  <r>
    <s v="TXN-01347"/>
    <s v="18-04-2021"/>
    <n v="2021"/>
    <s v="Apr"/>
    <s v="Q2"/>
    <s v="Women"/>
    <s v="Street Footwear"/>
    <s v="Missouri"/>
    <s v="Midwest"/>
    <s v="Foot Locker"/>
    <s v="In-store"/>
    <n v="20"/>
    <n v="28"/>
    <n v="560"/>
  </r>
  <r>
    <s v="TXN-01348"/>
    <s v="18-10-2021"/>
    <n v="2021"/>
    <s v="Oct"/>
    <s v="Q4"/>
    <s v="Women"/>
    <s v="Street Footwear"/>
    <s v="Missouri"/>
    <s v="Midwest"/>
    <s v="Foot Locker"/>
    <s v="In-store"/>
    <n v="25"/>
    <n v="25"/>
    <n v="625"/>
  </r>
  <r>
    <s v="TXN-01349"/>
    <s v="18-11-2021"/>
    <n v="2021"/>
    <s v="Nov"/>
    <s v="Q4"/>
    <s v="Women"/>
    <s v="Street Footwear"/>
    <s v="Missouri"/>
    <s v="Midwest"/>
    <s v="Foot Locker"/>
    <s v="In-store"/>
    <n v="25"/>
    <n v="30"/>
    <n v="750"/>
  </r>
  <r>
    <s v="TXN-01350"/>
    <s v="17-03-2021"/>
    <n v="2021"/>
    <s v="Mar"/>
    <s v="Q1"/>
    <s v="Women"/>
    <s v="Street Footwear"/>
    <s v="Missouri"/>
    <s v="Midwest"/>
    <s v="Foot Locker"/>
    <s v="In-store"/>
    <n v="25"/>
    <n v="39"/>
    <n v="975"/>
  </r>
  <r>
    <s v="TXN-01351"/>
    <s v="18-06-2021"/>
    <n v="2021"/>
    <s v="Jun"/>
    <s v="Q2"/>
    <s v="Women"/>
    <s v="Street Footwear"/>
    <s v="Missouri"/>
    <s v="Midwest"/>
    <s v="Foot Locker"/>
    <s v="In-store"/>
    <n v="25"/>
    <n v="35"/>
    <n v="875"/>
  </r>
  <r>
    <s v="TXN-01352"/>
    <s v="19-05-2021"/>
    <n v="2021"/>
    <s v="May"/>
    <s v="Q2"/>
    <s v="Women"/>
    <s v="Street Footwear"/>
    <s v="Missouri"/>
    <s v="Midwest"/>
    <s v="Foot Locker"/>
    <s v="In-store"/>
    <n v="30"/>
    <n v="30"/>
    <n v="900"/>
  </r>
  <r>
    <s v="TXN-01353"/>
    <s v="17-07-2021"/>
    <n v="2021"/>
    <s v="Jul"/>
    <s v="Q3"/>
    <s v="Women"/>
    <s v="Street Footwear"/>
    <s v="Missouri"/>
    <s v="Midwest"/>
    <s v="Foot Locker"/>
    <s v="In-store"/>
    <n v="30"/>
    <n v="38"/>
    <n v="1140"/>
  </r>
  <r>
    <s v="TXN-01354"/>
    <s v="18-08-2021"/>
    <n v="2021"/>
    <s v="Aug"/>
    <s v="Q3"/>
    <s v="Women"/>
    <s v="Street Footwear"/>
    <s v="Missouri"/>
    <s v="Midwest"/>
    <s v="Foot Locker"/>
    <s v="In-store"/>
    <n v="35"/>
    <n v="42"/>
    <n v="1470"/>
  </r>
  <r>
    <s v="TXN-01355"/>
    <s v="06-02-2021"/>
    <n v="2021"/>
    <s v="Feb"/>
    <s v="Q1"/>
    <s v="Women"/>
    <s v="Street Footwear"/>
    <s v="North Dakota"/>
    <s v="Midwest"/>
    <s v="Foot Locker"/>
    <s v="In-store"/>
    <n v="20"/>
    <n v="20"/>
    <n v="400"/>
  </r>
  <r>
    <s v="TXN-01356"/>
    <s v="06-01-2021"/>
    <n v="2021"/>
    <s v="Jan"/>
    <s v="Q1"/>
    <s v="Women"/>
    <s v="Street Footwear"/>
    <s v="North Dakota"/>
    <s v="Midwest"/>
    <s v="Foot Locker"/>
    <s v="In-store"/>
    <n v="20"/>
    <n v="25"/>
    <n v="500"/>
  </r>
  <r>
    <s v="TXN-01357"/>
    <s v="09-11-2021"/>
    <n v="2021"/>
    <s v="Nov"/>
    <s v="Q4"/>
    <s v="Women"/>
    <s v="Street Footwear"/>
    <s v="North Dakota"/>
    <s v="Midwest"/>
    <s v="Foot Locker"/>
    <s v="In-store"/>
    <n v="40"/>
    <n v="20"/>
    <n v="800"/>
  </r>
  <r>
    <s v="TXN-01358"/>
    <s v="08-12-2021"/>
    <n v="2021"/>
    <s v="Dec"/>
    <s v="Q4"/>
    <s v="Women"/>
    <s v="Street Footwear"/>
    <s v="North Dakota"/>
    <s v="Midwest"/>
    <s v="Foot Locker"/>
    <s v="In-store"/>
    <n v="50"/>
    <n v="25"/>
    <n v="1250"/>
  </r>
  <r>
    <s v="TXN-01359"/>
    <s v="15-03-2021"/>
    <n v="2021"/>
    <s v="Mar"/>
    <s v="Q1"/>
    <s v="Men"/>
    <s v="Apparel"/>
    <s v="Michigan"/>
    <s v="Midwest"/>
    <s v="Sports Direct"/>
    <s v="In-store"/>
    <n v="45"/>
    <n v="43"/>
    <n v="1935"/>
  </r>
  <r>
    <s v="TXN-01360"/>
    <s v="17-02-2021"/>
    <n v="2021"/>
    <s v="Feb"/>
    <s v="Q1"/>
    <s v="Men"/>
    <s v="Apparel"/>
    <s v="Michigan"/>
    <s v="Midwest"/>
    <s v="Sports Direct"/>
    <s v="In-store"/>
    <n v="45"/>
    <n v="45"/>
    <n v="2025"/>
  </r>
  <r>
    <s v="TXN-01361"/>
    <s v="15-09-2021"/>
    <n v="2021"/>
    <s v="Sept"/>
    <s v="Q3"/>
    <s v="Men"/>
    <s v="Apparel"/>
    <s v="Michigan"/>
    <s v="Midwest"/>
    <s v="Sports Direct"/>
    <s v="In-store"/>
    <n v="45"/>
    <n v="49"/>
    <n v="2205"/>
  </r>
  <r>
    <s v="TXN-01362"/>
    <s v="16-08-2021"/>
    <n v="2021"/>
    <s v="Aug"/>
    <s v="Q3"/>
    <s v="Men"/>
    <s v="Apparel"/>
    <s v="Michigan"/>
    <s v="Midwest"/>
    <s v="Sports Direct"/>
    <s v="In-store"/>
    <n v="45"/>
    <n v="48"/>
    <n v="2160"/>
  </r>
  <r>
    <s v="TXN-01363"/>
    <s v="16-04-2021"/>
    <n v="2021"/>
    <s v="Apr"/>
    <s v="Q2"/>
    <s v="Men"/>
    <s v="Apparel"/>
    <s v="Michigan"/>
    <s v="Midwest"/>
    <s v="Sports Direct"/>
    <s v="In-store"/>
    <n v="50"/>
    <n v="40"/>
    <n v="2000"/>
  </r>
  <r>
    <s v="TXN-01364"/>
    <s v="17-10-2021"/>
    <n v="2021"/>
    <s v="Oct"/>
    <s v="Q4"/>
    <s v="Men"/>
    <s v="Apparel"/>
    <s v="Michigan"/>
    <s v="Midwest"/>
    <s v="Sports Direct"/>
    <s v="In-store"/>
    <n v="50"/>
    <n v="40"/>
    <n v="2000"/>
  </r>
  <r>
    <s v="TXN-01365"/>
    <s v="15-05-2021"/>
    <n v="2021"/>
    <s v="May"/>
    <s v="Q2"/>
    <s v="Men"/>
    <s v="Apparel"/>
    <s v="Michigan"/>
    <s v="Midwest"/>
    <s v="Sports Direct"/>
    <s v="In-store"/>
    <n v="55"/>
    <n v="51"/>
    <n v="2805"/>
  </r>
  <r>
    <s v="TXN-01366"/>
    <s v="16-11-2021"/>
    <n v="2021"/>
    <s v="Nov"/>
    <s v="Q4"/>
    <s v="Men"/>
    <s v="Apparel"/>
    <s v="Michigan"/>
    <s v="Midwest"/>
    <s v="Sports Direct"/>
    <s v="In-store"/>
    <n v="60"/>
    <n v="45"/>
    <n v="2700"/>
  </r>
  <r>
    <s v="TXN-01367"/>
    <s v="17-06-2021"/>
    <n v="2021"/>
    <s v="Jun"/>
    <s v="Q2"/>
    <s v="Men"/>
    <s v="Apparel"/>
    <s v="Michigan"/>
    <s v="Midwest"/>
    <s v="Sports Direct"/>
    <s v="In-store"/>
    <n v="60"/>
    <n v="53"/>
    <n v="3180"/>
  </r>
  <r>
    <s v="TXN-01368"/>
    <s v="15-07-2021"/>
    <n v="2021"/>
    <s v="Jul"/>
    <s v="Q3"/>
    <s v="Men"/>
    <s v="Apparel"/>
    <s v="Michigan"/>
    <s v="Midwest"/>
    <s v="Sports Direct"/>
    <s v="In-store"/>
    <n v="60"/>
    <n v="55"/>
    <n v="3300"/>
  </r>
  <r>
    <s v="TXN-01369"/>
    <s v="10-09-2021"/>
    <n v="2021"/>
    <s v="Sept"/>
    <s v="Q3"/>
    <s v="Men"/>
    <s v="Apparel"/>
    <s v="North Dakota"/>
    <s v="Midwest"/>
    <s v="Sports Direct"/>
    <s v="In-store"/>
    <n v="40"/>
    <n v="15"/>
    <n v="600"/>
  </r>
  <r>
    <s v="TXN-01370"/>
    <s v="09-06-2021"/>
    <n v="2021"/>
    <s v="Jun"/>
    <s v="Q2"/>
    <s v="Men"/>
    <s v="Apparel"/>
    <s v="North Dakota"/>
    <s v="Midwest"/>
    <s v="Sports Direct"/>
    <s v="In-store"/>
    <n v="40"/>
    <n v="18"/>
    <n v="720"/>
  </r>
  <r>
    <s v="TXN-01371"/>
    <s v="10-05-2021"/>
    <n v="2021"/>
    <s v="May"/>
    <s v="Q2"/>
    <s v="Men"/>
    <s v="Apparel"/>
    <s v="North Dakota"/>
    <s v="Midwest"/>
    <s v="Sports Direct"/>
    <s v="In-store"/>
    <n v="50"/>
    <n v="13"/>
    <n v="650"/>
  </r>
  <r>
    <s v="TXN-01372"/>
    <s v="09-10-2021"/>
    <n v="2021"/>
    <s v="Oct"/>
    <s v="Q4"/>
    <s v="Men"/>
    <s v="Apparel"/>
    <s v="North Dakota"/>
    <s v="Midwest"/>
    <s v="Sports Direct"/>
    <s v="In-store"/>
    <n v="50"/>
    <n v="13"/>
    <n v="650"/>
  </r>
  <r>
    <s v="TXN-01373"/>
    <s v="09-08-2021"/>
    <n v="2021"/>
    <s v="Aug"/>
    <s v="Q3"/>
    <s v="Men"/>
    <s v="Apparel"/>
    <s v="North Dakota"/>
    <s v="Midwest"/>
    <s v="Sports Direct"/>
    <s v="In-store"/>
    <n v="50"/>
    <n v="18"/>
    <n v="900"/>
  </r>
  <r>
    <s v="TXN-01374"/>
    <s v="08-07-2021"/>
    <n v="2021"/>
    <s v="Jul"/>
    <s v="Q3"/>
    <s v="Men"/>
    <s v="Apparel"/>
    <s v="North Dakota"/>
    <s v="Midwest"/>
    <s v="Sports Direct"/>
    <s v="In-store"/>
    <n v="50"/>
    <n v="20"/>
    <n v="1000"/>
  </r>
  <r>
    <s v="TXN-01375"/>
    <s v="09-04-2021"/>
    <n v="2021"/>
    <s v="Apr"/>
    <s v="Q2"/>
    <s v="Men"/>
    <s v="Apparel"/>
    <s v="North Dakota"/>
    <s v="Midwest"/>
    <s v="Sports Direct"/>
    <s v="In-store"/>
    <n v="60"/>
    <n v="10"/>
    <n v="600"/>
  </r>
  <r>
    <s v="TXN-01376"/>
    <s v="15-03-2021"/>
    <n v="2021"/>
    <s v="Mar"/>
    <s v="Q1"/>
    <s v="Men"/>
    <s v="Athletic Footwear"/>
    <s v="Michigan"/>
    <s v="Midwest"/>
    <s v="Sports Direct"/>
    <s v="In-store"/>
    <n v="35"/>
    <n v="45"/>
    <n v="1575"/>
  </r>
  <r>
    <s v="TXN-01377"/>
    <s v="16-04-2021"/>
    <n v="2021"/>
    <s v="Apr"/>
    <s v="Q2"/>
    <s v="Men"/>
    <s v="Athletic Footwear"/>
    <s v="Michigan"/>
    <s v="Midwest"/>
    <s v="Sports Direct"/>
    <s v="In-store"/>
    <n v="40"/>
    <n v="43"/>
    <n v="1720"/>
  </r>
  <r>
    <s v="TXN-01378"/>
    <s v="17-10-2021"/>
    <n v="2021"/>
    <s v="Oct"/>
    <s v="Q4"/>
    <s v="Men"/>
    <s v="Athletic Footwear"/>
    <s v="Michigan"/>
    <s v="Midwest"/>
    <s v="Sports Direct"/>
    <s v="In-store"/>
    <n v="40"/>
    <n v="58"/>
    <n v="2320"/>
  </r>
  <r>
    <s v="TXN-01379"/>
    <s v="15-09-2021"/>
    <n v="2021"/>
    <s v="Sept"/>
    <s v="Q3"/>
    <s v="Men"/>
    <s v="Athletic Footwear"/>
    <s v="Michigan"/>
    <s v="Midwest"/>
    <s v="Sports Direct"/>
    <s v="In-store"/>
    <n v="40"/>
    <n v="60"/>
    <n v="2400"/>
  </r>
  <r>
    <s v="TXN-01380"/>
    <s v="16-11-2021"/>
    <n v="2021"/>
    <s v="Nov"/>
    <s v="Q4"/>
    <s v="Men"/>
    <s v="Athletic Footwear"/>
    <s v="Michigan"/>
    <s v="Midwest"/>
    <s v="Sports Direct"/>
    <s v="In-store"/>
    <n v="45"/>
    <n v="50"/>
    <n v="2250"/>
  </r>
  <r>
    <s v="TXN-01381"/>
    <s v="15-05-2021"/>
    <n v="2021"/>
    <s v="May"/>
    <s v="Q2"/>
    <s v="Men"/>
    <s v="Athletic Footwear"/>
    <s v="Michigan"/>
    <s v="Midwest"/>
    <s v="Sports Direct"/>
    <s v="In-store"/>
    <n v="50"/>
    <n v="52"/>
    <n v="2600"/>
  </r>
  <r>
    <s v="TXN-01382"/>
    <s v="17-06-2021"/>
    <n v="2021"/>
    <s v="Jun"/>
    <s v="Q2"/>
    <s v="Men"/>
    <s v="Athletic Footwear"/>
    <s v="Michigan"/>
    <s v="Midwest"/>
    <s v="Sports Direct"/>
    <s v="In-store"/>
    <n v="50"/>
    <n v="58"/>
    <n v="2900"/>
  </r>
  <r>
    <s v="TXN-01383"/>
    <s v="15-12-2021"/>
    <n v="2021"/>
    <s v="Dec"/>
    <s v="Q4"/>
    <s v="Men"/>
    <s v="Athletic Footwear"/>
    <s v="Michigan"/>
    <s v="Midwest"/>
    <s v="Sports Direct"/>
    <s v="In-store"/>
    <n v="50"/>
    <n v="65"/>
    <n v="3250"/>
  </r>
  <r>
    <s v="TXN-01384"/>
    <s v="15-07-2021"/>
    <n v="2021"/>
    <s v="Jul"/>
    <s v="Q3"/>
    <s v="Men"/>
    <s v="Athletic Footwear"/>
    <s v="Michigan"/>
    <s v="Midwest"/>
    <s v="Sports Direct"/>
    <s v="In-store"/>
    <n v="55"/>
    <n v="62"/>
    <n v="3410"/>
  </r>
  <r>
    <s v="TXN-01385"/>
    <s v="16-08-2021"/>
    <n v="2021"/>
    <s v="Aug"/>
    <s v="Q3"/>
    <s v="Men"/>
    <s v="Athletic Footwear"/>
    <s v="Michigan"/>
    <s v="Midwest"/>
    <s v="Sports Direct"/>
    <s v="In-store"/>
    <n v="55"/>
    <n v="65"/>
    <n v="3575"/>
  </r>
  <r>
    <s v="TXN-01386"/>
    <s v="09-06-2021"/>
    <n v="2021"/>
    <s v="Jun"/>
    <s v="Q2"/>
    <s v="Men"/>
    <s v="Athletic Footwear"/>
    <s v="North Dakota"/>
    <s v="Midwest"/>
    <s v="Sports Direct"/>
    <s v="In-store"/>
    <n v="35"/>
    <n v="25"/>
    <n v="875"/>
  </r>
  <r>
    <s v="TXN-01387"/>
    <s v="10-09-2021"/>
    <n v="2021"/>
    <s v="Sept"/>
    <s v="Q3"/>
    <s v="Men"/>
    <s v="Athletic Footwear"/>
    <s v="North Dakota"/>
    <s v="Midwest"/>
    <s v="Sports Direct"/>
    <s v="In-store"/>
    <n v="35"/>
    <n v="28"/>
    <n v="980"/>
  </r>
  <r>
    <s v="TXN-01388"/>
    <s v="09-10-2021"/>
    <n v="2021"/>
    <s v="Oct"/>
    <s v="Q4"/>
    <s v="Men"/>
    <s v="Athletic Footwear"/>
    <s v="North Dakota"/>
    <s v="Midwest"/>
    <s v="Sports Direct"/>
    <s v="In-store"/>
    <n v="40"/>
    <n v="25"/>
    <n v="1000"/>
  </r>
  <r>
    <s v="TXN-01389"/>
    <s v="10-05-2021"/>
    <n v="2021"/>
    <s v="May"/>
    <s v="Q2"/>
    <s v="Men"/>
    <s v="Athletic Footwear"/>
    <s v="North Dakota"/>
    <s v="Midwest"/>
    <s v="Sports Direct"/>
    <s v="In-store"/>
    <n v="45"/>
    <n v="20"/>
    <n v="900"/>
  </r>
  <r>
    <s v="TXN-01390"/>
    <s v="08-07-2021"/>
    <n v="2021"/>
    <s v="Jul"/>
    <s v="Q3"/>
    <s v="Men"/>
    <s v="Athletic Footwear"/>
    <s v="North Dakota"/>
    <s v="Midwest"/>
    <s v="Sports Direct"/>
    <s v="In-store"/>
    <n v="45"/>
    <n v="35"/>
    <n v="1575"/>
  </r>
  <r>
    <s v="TXN-01391"/>
    <s v="09-08-2021"/>
    <n v="2021"/>
    <s v="Aug"/>
    <s v="Q3"/>
    <s v="Men"/>
    <s v="Athletic Footwear"/>
    <s v="North Dakota"/>
    <s v="Midwest"/>
    <s v="Sports Direct"/>
    <s v="In-store"/>
    <n v="45"/>
    <n v="30"/>
    <n v="1350"/>
  </r>
  <r>
    <s v="TXN-01392"/>
    <s v="16-04-2021"/>
    <n v="2021"/>
    <s v="Apr"/>
    <s v="Q2"/>
    <s v="Men"/>
    <s v="Street Footwear"/>
    <s v="Michigan"/>
    <s v="Midwest"/>
    <s v="Sports Direct"/>
    <s v="In-store"/>
    <n v="35"/>
    <n v="73"/>
    <n v="2555"/>
  </r>
  <r>
    <s v="TXN-01393"/>
    <s v="15-03-2021"/>
    <n v="2021"/>
    <s v="Mar"/>
    <s v="Q1"/>
    <s v="Men"/>
    <s v="Street Footwear"/>
    <s v="Michigan"/>
    <s v="Midwest"/>
    <s v="Sports Direct"/>
    <s v="In-store"/>
    <n v="35"/>
    <n v="76"/>
    <n v="2660"/>
  </r>
  <r>
    <s v="TXN-01394"/>
    <s v="15-09-2021"/>
    <n v="2021"/>
    <s v="Sept"/>
    <s v="Q3"/>
    <s v="Men"/>
    <s v="Street Footwear"/>
    <s v="Michigan"/>
    <s v="Midwest"/>
    <s v="Sports Direct"/>
    <s v="In-store"/>
    <n v="45"/>
    <n v="80"/>
    <n v="3600"/>
  </r>
  <r>
    <s v="TXN-01395"/>
    <s v="15-05-2021"/>
    <n v="2021"/>
    <s v="May"/>
    <s v="Q2"/>
    <s v="Men"/>
    <s v="Street Footwear"/>
    <s v="Michigan"/>
    <s v="Midwest"/>
    <s v="Sports Direct"/>
    <s v="In-store"/>
    <n v="50"/>
    <n v="80"/>
    <n v="4000"/>
  </r>
  <r>
    <s v="TXN-01396"/>
    <s v="16-11-2021"/>
    <n v="2021"/>
    <s v="Nov"/>
    <s v="Q4"/>
    <s v="Men"/>
    <s v="Street Footwear"/>
    <s v="Michigan"/>
    <s v="Midwest"/>
    <s v="Sports Direct"/>
    <s v="In-store"/>
    <n v="50"/>
    <n v="64"/>
    <n v="3200"/>
  </r>
  <r>
    <s v="TXN-01397"/>
    <s v="17-10-2021"/>
    <n v="2021"/>
    <s v="Oct"/>
    <s v="Q4"/>
    <s v="Men"/>
    <s v="Street Footwear"/>
    <s v="Michigan"/>
    <s v="Midwest"/>
    <s v="Sports Direct"/>
    <s v="In-store"/>
    <n v="50"/>
    <n v="79"/>
    <n v="3950"/>
  </r>
  <r>
    <s v="TXN-01398"/>
    <s v="17-06-2021"/>
    <n v="2021"/>
    <s v="Jun"/>
    <s v="Q2"/>
    <s v="Men"/>
    <s v="Street Footwear"/>
    <s v="Michigan"/>
    <s v="Midwest"/>
    <s v="Sports Direct"/>
    <s v="In-store"/>
    <n v="55"/>
    <n v="83"/>
    <n v="4565"/>
  </r>
  <r>
    <s v="TXN-01399"/>
    <s v="15-12-2021"/>
    <n v="2021"/>
    <s v="Dec"/>
    <s v="Q4"/>
    <s v="Men"/>
    <s v="Street Footwear"/>
    <s v="Michigan"/>
    <s v="Midwest"/>
    <s v="Sports Direct"/>
    <s v="In-store"/>
    <n v="60"/>
    <n v="85"/>
    <n v="5100"/>
  </r>
  <r>
    <s v="TXN-01400"/>
    <s v="16-08-2021"/>
    <n v="2021"/>
    <s v="Aug"/>
    <s v="Q3"/>
    <s v="Men"/>
    <s v="Street Footwear"/>
    <s v="Michigan"/>
    <s v="Midwest"/>
    <s v="Sports Direct"/>
    <s v="In-store"/>
    <n v="60"/>
    <n v="87"/>
    <n v="5220"/>
  </r>
  <r>
    <s v="TXN-01401"/>
    <s v="15-07-2021"/>
    <n v="2021"/>
    <s v="Jul"/>
    <s v="Q3"/>
    <s v="Men"/>
    <s v="Street Footwear"/>
    <s v="Michigan"/>
    <s v="Midwest"/>
    <s v="Sports Direct"/>
    <s v="In-store"/>
    <n v="60"/>
    <n v="90"/>
    <n v="5400"/>
  </r>
  <r>
    <s v="TXN-01402"/>
    <s v="10-09-2021"/>
    <n v="2021"/>
    <s v="Sept"/>
    <s v="Q3"/>
    <s v="Men"/>
    <s v="Street Footwear"/>
    <s v="North Dakota"/>
    <s v="Midwest"/>
    <s v="Sports Direct"/>
    <s v="In-store"/>
    <n v="40"/>
    <n v="48"/>
    <n v="1920"/>
  </r>
  <r>
    <s v="TXN-01403"/>
    <s v="09-06-2021"/>
    <n v="2021"/>
    <s v="Jun"/>
    <s v="Q2"/>
    <s v="Men"/>
    <s v="Street Footwear"/>
    <s v="North Dakota"/>
    <s v="Midwest"/>
    <s v="Sports Direct"/>
    <s v="In-store"/>
    <n v="40"/>
    <n v="50"/>
    <n v="2000"/>
  </r>
  <r>
    <s v="TXN-01404"/>
    <s v="09-10-2021"/>
    <n v="2021"/>
    <s v="Oct"/>
    <s v="Q4"/>
    <s v="Men"/>
    <s v="Street Footwear"/>
    <s v="North Dakota"/>
    <s v="Midwest"/>
    <s v="Sports Direct"/>
    <s v="In-store"/>
    <n v="50"/>
    <n v="40"/>
    <n v="2000"/>
  </r>
  <r>
    <s v="TXN-01405"/>
    <s v="09-08-2021"/>
    <n v="2021"/>
    <s v="Aug"/>
    <s v="Q3"/>
    <s v="Men"/>
    <s v="Street Footwear"/>
    <s v="North Dakota"/>
    <s v="Midwest"/>
    <s v="Sports Direct"/>
    <s v="In-store"/>
    <n v="50"/>
    <n v="53"/>
    <n v="2650"/>
  </r>
  <r>
    <s v="TXN-01406"/>
    <s v="08-07-2021"/>
    <n v="2021"/>
    <s v="Jul"/>
    <s v="Q3"/>
    <s v="Men"/>
    <s v="Street Footwear"/>
    <s v="North Dakota"/>
    <s v="Midwest"/>
    <s v="Sports Direct"/>
    <s v="In-store"/>
    <n v="50"/>
    <n v="56"/>
    <n v="2800"/>
  </r>
  <r>
    <s v="TXN-01407"/>
    <s v="10-05-2021"/>
    <n v="2021"/>
    <s v="May"/>
    <s v="Q2"/>
    <s v="Men"/>
    <s v="Street Footwear"/>
    <s v="North Dakota"/>
    <s v="Midwest"/>
    <s v="Sports Direct"/>
    <s v="In-store"/>
    <n v="60"/>
    <n v="54"/>
    <n v="3240"/>
  </r>
  <r>
    <s v="TXN-01408"/>
    <s v="15-03-2021"/>
    <n v="2021"/>
    <s v="Mar"/>
    <s v="Q1"/>
    <s v="Women"/>
    <s v="Apparel"/>
    <s v="Michigan"/>
    <s v="Midwest"/>
    <s v="Sports Direct"/>
    <s v="In-store"/>
    <n v="35"/>
    <n v="48"/>
    <n v="1680"/>
  </r>
  <r>
    <s v="TXN-01409"/>
    <s v="17-02-2021"/>
    <n v="2021"/>
    <s v="Feb"/>
    <s v="Q1"/>
    <s v="Women"/>
    <s v="Apparel"/>
    <s v="Michigan"/>
    <s v="Midwest"/>
    <s v="Sports Direct"/>
    <s v="In-store"/>
    <n v="35"/>
    <n v="55"/>
    <n v="1925"/>
  </r>
  <r>
    <s v="TXN-01410"/>
    <s v="16-04-2021"/>
    <n v="2021"/>
    <s v="Apr"/>
    <s v="Q2"/>
    <s v="Women"/>
    <s v="Apparel"/>
    <s v="Michigan"/>
    <s v="Midwest"/>
    <s v="Sports Direct"/>
    <s v="In-store"/>
    <n v="40"/>
    <n v="53"/>
    <n v="2120"/>
  </r>
  <r>
    <s v="TXN-01411"/>
    <s v="15-09-2021"/>
    <n v="2021"/>
    <s v="Sept"/>
    <s v="Q3"/>
    <s v="Women"/>
    <s v="Apparel"/>
    <s v="Michigan"/>
    <s v="Midwest"/>
    <s v="Sports Direct"/>
    <s v="In-store"/>
    <n v="50"/>
    <n v="58"/>
    <n v="2900"/>
  </r>
  <r>
    <s v="TXN-01412"/>
    <s v="16-08-2021"/>
    <n v="2021"/>
    <s v="Aug"/>
    <s v="Q3"/>
    <s v="Women"/>
    <s v="Apparel"/>
    <s v="Michigan"/>
    <s v="Midwest"/>
    <s v="Sports Direct"/>
    <s v="In-store"/>
    <n v="50"/>
    <n v="68"/>
    <n v="3400"/>
  </r>
  <r>
    <s v="TXN-01413"/>
    <s v="17-10-2021"/>
    <n v="2021"/>
    <s v="Oct"/>
    <s v="Q4"/>
    <s v="Women"/>
    <s v="Apparel"/>
    <s v="Michigan"/>
    <s v="Midwest"/>
    <s v="Sports Direct"/>
    <s v="In-store"/>
    <n v="55"/>
    <n v="53"/>
    <n v="2915"/>
  </r>
  <r>
    <s v="TXN-01414"/>
    <s v="15-05-2021"/>
    <n v="2021"/>
    <s v="May"/>
    <s v="Q2"/>
    <s v="Women"/>
    <s v="Apparel"/>
    <s v="Michigan"/>
    <s v="Midwest"/>
    <s v="Sports Direct"/>
    <s v="In-store"/>
    <n v="60"/>
    <n v="58"/>
    <n v="3480"/>
  </r>
  <r>
    <s v="TXN-01415"/>
    <s v="16-11-2021"/>
    <n v="2021"/>
    <s v="Nov"/>
    <s v="Q4"/>
    <s v="Women"/>
    <s v="Apparel"/>
    <s v="Michigan"/>
    <s v="Midwest"/>
    <s v="Sports Direct"/>
    <s v="In-store"/>
    <n v="65"/>
    <n v="63"/>
    <n v="4095"/>
  </r>
  <r>
    <s v="TXN-01416"/>
    <s v="17-06-2021"/>
    <n v="2021"/>
    <s v="Jun"/>
    <s v="Q2"/>
    <s v="Women"/>
    <s v="Apparel"/>
    <s v="Michigan"/>
    <s v="Midwest"/>
    <s v="Sports Direct"/>
    <s v="In-store"/>
    <n v="65"/>
    <n v="67"/>
    <n v="4355"/>
  </r>
  <r>
    <s v="TXN-01417"/>
    <s v="15-07-2021"/>
    <n v="2021"/>
    <s v="Jul"/>
    <s v="Q3"/>
    <s v="Women"/>
    <s v="Apparel"/>
    <s v="Michigan"/>
    <s v="Midwest"/>
    <s v="Sports Direct"/>
    <s v="In-store"/>
    <n v="65"/>
    <n v="73"/>
    <n v="4745"/>
  </r>
  <r>
    <s v="TXN-01418"/>
    <s v="10-09-2021"/>
    <n v="2021"/>
    <s v="Sept"/>
    <s v="Q3"/>
    <s v="Women"/>
    <s v="Apparel"/>
    <s v="North Dakota"/>
    <s v="Midwest"/>
    <s v="Sports Direct"/>
    <s v="In-store"/>
    <n v="45"/>
    <n v="23"/>
    <n v="1035"/>
  </r>
  <r>
    <s v="TXN-01419"/>
    <s v="09-04-2021"/>
    <n v="2021"/>
    <s v="Apr"/>
    <s v="Q2"/>
    <s v="Women"/>
    <s v="Apparel"/>
    <s v="North Dakota"/>
    <s v="Midwest"/>
    <s v="Sports Direct"/>
    <s v="In-store"/>
    <n v="50"/>
    <n v="23"/>
    <n v="1150"/>
  </r>
  <r>
    <s v="TXN-01420"/>
    <s v="10-05-2021"/>
    <n v="2021"/>
    <s v="May"/>
    <s v="Q2"/>
    <s v="Women"/>
    <s v="Apparel"/>
    <s v="North Dakota"/>
    <s v="Midwest"/>
    <s v="Sports Direct"/>
    <s v="In-store"/>
    <n v="55"/>
    <n v="25"/>
    <n v="1375"/>
  </r>
  <r>
    <s v="TXN-01421"/>
    <s v="09-06-2021"/>
    <n v="2021"/>
    <s v="Jun"/>
    <s v="Q2"/>
    <s v="Women"/>
    <s v="Apparel"/>
    <s v="North Dakota"/>
    <s v="Midwest"/>
    <s v="Sports Direct"/>
    <s v="In-store"/>
    <n v="55"/>
    <n v="33"/>
    <n v="1815"/>
  </r>
  <r>
    <s v="TXN-01422"/>
    <s v="09-08-2021"/>
    <n v="2021"/>
    <s v="Aug"/>
    <s v="Q3"/>
    <s v="Women"/>
    <s v="Apparel"/>
    <s v="North Dakota"/>
    <s v="Midwest"/>
    <s v="Sports Direct"/>
    <s v="In-store"/>
    <n v="55"/>
    <n v="35"/>
    <n v="1925"/>
  </r>
  <r>
    <s v="TXN-01423"/>
    <s v="08-07-2021"/>
    <n v="2021"/>
    <s v="Jul"/>
    <s v="Q3"/>
    <s v="Women"/>
    <s v="Apparel"/>
    <s v="North Dakota"/>
    <s v="Midwest"/>
    <s v="Sports Direct"/>
    <s v="In-store"/>
    <n v="55"/>
    <n v="39"/>
    <n v="2145"/>
  </r>
  <r>
    <s v="TXN-01424"/>
    <s v="15-03-2021"/>
    <n v="2021"/>
    <s v="Mar"/>
    <s v="Q1"/>
    <s v="Women"/>
    <s v="Athletic Footwear"/>
    <s v="Michigan"/>
    <s v="Midwest"/>
    <s v="Sports Direct"/>
    <s v="In-store"/>
    <n v="30"/>
    <n v="35"/>
    <n v="1050"/>
  </r>
  <r>
    <s v="TXN-01425"/>
    <s v="17-02-2021"/>
    <n v="2021"/>
    <s v="Feb"/>
    <s v="Q1"/>
    <s v="Women"/>
    <s v="Athletic Footwear"/>
    <s v="Michigan"/>
    <s v="Midwest"/>
    <s v="Sports Direct"/>
    <s v="In-store"/>
    <n v="30"/>
    <n v="38"/>
    <n v="1140"/>
  </r>
  <r>
    <s v="TXN-01426"/>
    <s v="16-04-2021"/>
    <n v="2021"/>
    <s v="Apr"/>
    <s v="Q2"/>
    <s v="Women"/>
    <s v="Athletic Footwear"/>
    <s v="Michigan"/>
    <s v="Midwest"/>
    <s v="Sports Direct"/>
    <s v="In-store"/>
    <n v="35"/>
    <n v="38"/>
    <n v="1330"/>
  </r>
  <r>
    <s v="TXN-01427"/>
    <s v="15-09-2021"/>
    <n v="2021"/>
    <s v="Sept"/>
    <s v="Q3"/>
    <s v="Women"/>
    <s v="Athletic Footwear"/>
    <s v="Michigan"/>
    <s v="Midwest"/>
    <s v="Sports Direct"/>
    <s v="In-store"/>
    <n v="35"/>
    <n v="48"/>
    <n v="1680"/>
  </r>
  <r>
    <s v="TXN-01428"/>
    <s v="16-08-2021"/>
    <n v="2021"/>
    <s v="Aug"/>
    <s v="Q3"/>
    <s v="Women"/>
    <s v="Athletic Footwear"/>
    <s v="Michigan"/>
    <s v="Midwest"/>
    <s v="Sports Direct"/>
    <s v="In-store"/>
    <n v="35"/>
    <n v="53"/>
    <n v="1855"/>
  </r>
  <r>
    <s v="TXN-01429"/>
    <s v="17-10-2021"/>
    <n v="2021"/>
    <s v="Oct"/>
    <s v="Q4"/>
    <s v="Women"/>
    <s v="Athletic Footwear"/>
    <s v="Michigan"/>
    <s v="Midwest"/>
    <s v="Sports Direct"/>
    <s v="In-store"/>
    <n v="40"/>
    <n v="40"/>
    <n v="1600"/>
  </r>
  <r>
    <s v="TXN-01430"/>
    <s v="15-05-2021"/>
    <n v="2021"/>
    <s v="May"/>
    <s v="Q2"/>
    <s v="Women"/>
    <s v="Athletic Footwear"/>
    <s v="Michigan"/>
    <s v="Midwest"/>
    <s v="Sports Direct"/>
    <s v="In-store"/>
    <n v="45"/>
    <n v="45"/>
    <n v="2025"/>
  </r>
  <r>
    <s v="TXN-01431"/>
    <s v="17-06-2021"/>
    <n v="2021"/>
    <s v="Jun"/>
    <s v="Q2"/>
    <s v="Women"/>
    <s v="Athletic Footwear"/>
    <s v="Michigan"/>
    <s v="Midwest"/>
    <s v="Sports Direct"/>
    <s v="In-store"/>
    <n v="45"/>
    <n v="53"/>
    <n v="2385"/>
  </r>
  <r>
    <s v="TXN-01432"/>
    <s v="16-11-2021"/>
    <n v="2021"/>
    <s v="Nov"/>
    <s v="Q4"/>
    <s v="Women"/>
    <s v="Athletic Footwear"/>
    <s v="Michigan"/>
    <s v="Midwest"/>
    <s v="Sports Direct"/>
    <s v="In-store"/>
    <n v="45"/>
    <n v="48"/>
    <n v="2160"/>
  </r>
  <r>
    <s v="TXN-01433"/>
    <s v="15-07-2021"/>
    <n v="2021"/>
    <s v="Jul"/>
    <s v="Q3"/>
    <s v="Women"/>
    <s v="Athletic Footwear"/>
    <s v="Michigan"/>
    <s v="Midwest"/>
    <s v="Sports Direct"/>
    <s v="In-store"/>
    <n v="50"/>
    <n v="53"/>
    <n v="2650"/>
  </r>
  <r>
    <s v="TXN-01434"/>
    <s v="10-09-2021"/>
    <n v="2021"/>
    <s v="Sept"/>
    <s v="Q3"/>
    <s v="Women"/>
    <s v="Athletic Footwear"/>
    <s v="North Dakota"/>
    <s v="Midwest"/>
    <s v="Sports Direct"/>
    <s v="In-store"/>
    <n v="30"/>
    <n v="15"/>
    <n v="450"/>
  </r>
  <r>
    <s v="TXN-01435"/>
    <s v="09-06-2021"/>
    <n v="2021"/>
    <s v="Jun"/>
    <s v="Q2"/>
    <s v="Women"/>
    <s v="Athletic Footwear"/>
    <s v="North Dakota"/>
    <s v="Midwest"/>
    <s v="Sports Direct"/>
    <s v="In-store"/>
    <n v="30"/>
    <n v="13"/>
    <n v="390"/>
  </r>
  <r>
    <s v="TXN-01436"/>
    <s v="10-05-2021"/>
    <n v="2021"/>
    <s v="May"/>
    <s v="Q2"/>
    <s v="Women"/>
    <s v="Athletic Footwear"/>
    <s v="North Dakota"/>
    <s v="Midwest"/>
    <s v="Sports Direct"/>
    <s v="In-store"/>
    <n v="40"/>
    <n v="10"/>
    <n v="400"/>
  </r>
  <r>
    <s v="TXN-01437"/>
    <s v="09-10-2021"/>
    <n v="2021"/>
    <s v="Oct"/>
    <s v="Q4"/>
    <s v="Women"/>
    <s v="Athletic Footwear"/>
    <s v="North Dakota"/>
    <s v="Midwest"/>
    <s v="Sports Direct"/>
    <s v="In-store"/>
    <n v="40"/>
    <n v="12"/>
    <n v="480"/>
  </r>
  <r>
    <s v="TXN-01438"/>
    <s v="08-07-2021"/>
    <n v="2021"/>
    <s v="Jul"/>
    <s v="Q3"/>
    <s v="Women"/>
    <s v="Athletic Footwear"/>
    <s v="North Dakota"/>
    <s v="Midwest"/>
    <s v="Sports Direct"/>
    <s v="In-store"/>
    <n v="40"/>
    <n v="18"/>
    <n v="720"/>
  </r>
  <r>
    <s v="TXN-01439"/>
    <s v="09-08-2021"/>
    <n v="2021"/>
    <s v="Aug"/>
    <s v="Q3"/>
    <s v="Women"/>
    <s v="Athletic Footwear"/>
    <s v="North Dakota"/>
    <s v="Midwest"/>
    <s v="Sports Direct"/>
    <s v="In-store"/>
    <n v="40"/>
    <n v="20"/>
    <n v="800"/>
  </r>
  <r>
    <s v="TXN-01440"/>
    <s v="15-03-2021"/>
    <n v="2021"/>
    <s v="Mar"/>
    <s v="Q1"/>
    <s v="Women"/>
    <s v="Street Footwear"/>
    <s v="Michigan"/>
    <s v="Midwest"/>
    <s v="Sports Direct"/>
    <s v="In-store"/>
    <n v="25"/>
    <n v="48"/>
    <n v="1200"/>
  </r>
  <r>
    <s v="TXN-01441"/>
    <s v="16-04-2021"/>
    <n v="2021"/>
    <s v="Apr"/>
    <s v="Q2"/>
    <s v="Women"/>
    <s v="Street Footwear"/>
    <s v="Michigan"/>
    <s v="Midwest"/>
    <s v="Sports Direct"/>
    <s v="In-store"/>
    <n v="30"/>
    <n v="45"/>
    <n v="1350"/>
  </r>
  <r>
    <s v="TXN-01442"/>
    <s v="15-09-2021"/>
    <n v="2021"/>
    <s v="Sept"/>
    <s v="Q3"/>
    <s v="Women"/>
    <s v="Street Footwear"/>
    <s v="Michigan"/>
    <s v="Midwest"/>
    <s v="Sports Direct"/>
    <s v="In-store"/>
    <n v="35"/>
    <n v="50"/>
    <n v="1750"/>
  </r>
  <r>
    <s v="TXN-01443"/>
    <s v="17-10-2021"/>
    <n v="2021"/>
    <s v="Oct"/>
    <s v="Q4"/>
    <s v="Women"/>
    <s v="Street Footwear"/>
    <s v="Michigan"/>
    <s v="Midwest"/>
    <s v="Sports Direct"/>
    <s v="In-store"/>
    <n v="40"/>
    <n v="43"/>
    <n v="1720"/>
  </r>
  <r>
    <s v="TXN-01444"/>
    <s v="15-05-2021"/>
    <n v="2021"/>
    <s v="May"/>
    <s v="Q2"/>
    <s v="Women"/>
    <s v="Street Footwear"/>
    <s v="Michigan"/>
    <s v="Midwest"/>
    <s v="Sports Direct"/>
    <s v="In-store"/>
    <n v="45"/>
    <n v="48"/>
    <n v="2160"/>
  </r>
  <r>
    <s v="TXN-01445"/>
    <s v="17-06-2021"/>
    <n v="2021"/>
    <s v="Jun"/>
    <s v="Q2"/>
    <s v="Women"/>
    <s v="Street Footwear"/>
    <s v="Michigan"/>
    <s v="Midwest"/>
    <s v="Sports Direct"/>
    <s v="In-store"/>
    <n v="45"/>
    <n v="51"/>
    <n v="2295"/>
  </r>
  <r>
    <s v="TXN-01446"/>
    <s v="16-08-2021"/>
    <n v="2021"/>
    <s v="Aug"/>
    <s v="Q3"/>
    <s v="Women"/>
    <s v="Street Footwear"/>
    <s v="Michigan"/>
    <s v="Midwest"/>
    <s v="Sports Direct"/>
    <s v="In-store"/>
    <n v="45"/>
    <n v="58"/>
    <n v="2610"/>
  </r>
  <r>
    <s v="TXN-01447"/>
    <s v="16-11-2021"/>
    <n v="2021"/>
    <s v="Nov"/>
    <s v="Q4"/>
    <s v="Women"/>
    <s v="Street Footwear"/>
    <s v="Michigan"/>
    <s v="Midwest"/>
    <s v="Sports Direct"/>
    <s v="In-store"/>
    <n v="45"/>
    <n v="47"/>
    <n v="2115"/>
  </r>
  <r>
    <s v="TXN-01448"/>
    <s v="15-07-2021"/>
    <n v="2021"/>
    <s v="Jul"/>
    <s v="Q3"/>
    <s v="Women"/>
    <s v="Street Footwear"/>
    <s v="Michigan"/>
    <s v="Midwest"/>
    <s v="Sports Direct"/>
    <s v="In-store"/>
    <n v="50"/>
    <n v="58"/>
    <n v="2900"/>
  </r>
  <r>
    <s v="TXN-01449"/>
    <s v="10-09-2021"/>
    <n v="2021"/>
    <s v="Sept"/>
    <s v="Q3"/>
    <s v="Women"/>
    <s v="Street Footwear"/>
    <s v="North Dakota"/>
    <s v="Midwest"/>
    <s v="Sports Direct"/>
    <s v="In-store"/>
    <n v="30"/>
    <n v="18"/>
    <n v="540"/>
  </r>
  <r>
    <s v="TXN-01450"/>
    <s v="09-06-2021"/>
    <n v="2021"/>
    <s v="Jun"/>
    <s v="Q2"/>
    <s v="Women"/>
    <s v="Street Footwear"/>
    <s v="North Dakota"/>
    <s v="Midwest"/>
    <s v="Sports Direct"/>
    <s v="In-store"/>
    <n v="30"/>
    <n v="20"/>
    <n v="600"/>
  </r>
  <r>
    <s v="TXN-01451"/>
    <s v="09-10-2021"/>
    <n v="2021"/>
    <s v="Oct"/>
    <s v="Q4"/>
    <s v="Women"/>
    <s v="Street Footwear"/>
    <s v="North Dakota"/>
    <s v="Midwest"/>
    <s v="Sports Direct"/>
    <s v="In-store"/>
    <n v="40"/>
    <n v="15"/>
    <n v="600"/>
  </r>
  <r>
    <s v="TXN-01452"/>
    <s v="10-05-2021"/>
    <n v="2021"/>
    <s v="May"/>
    <s v="Q2"/>
    <s v="Women"/>
    <s v="Street Footwear"/>
    <s v="North Dakota"/>
    <s v="Midwest"/>
    <s v="Sports Direct"/>
    <s v="In-store"/>
    <n v="40"/>
    <n v="18"/>
    <n v="720"/>
  </r>
  <r>
    <s v="TXN-01453"/>
    <s v="08-07-2021"/>
    <n v="2021"/>
    <s v="Jul"/>
    <s v="Q3"/>
    <s v="Women"/>
    <s v="Street Footwear"/>
    <s v="North Dakota"/>
    <s v="Midwest"/>
    <s v="Sports Direct"/>
    <s v="In-store"/>
    <n v="40"/>
    <n v="27"/>
    <n v="1080"/>
  </r>
  <r>
    <s v="TXN-01454"/>
    <s v="09-08-2021"/>
    <n v="2021"/>
    <s v="Aug"/>
    <s v="Q3"/>
    <s v="Women"/>
    <s v="Street Footwear"/>
    <s v="North Dakota"/>
    <s v="Midwest"/>
    <s v="Sports Direct"/>
    <s v="In-store"/>
    <n v="40"/>
    <n v="27"/>
    <n v="1080"/>
  </r>
  <r>
    <s v="TXN-01455"/>
    <s v="11-09-2021"/>
    <n v="2021"/>
    <s v="Sept"/>
    <s v="Q3"/>
    <s v="Men"/>
    <s v="Apparel"/>
    <s v="Indiana"/>
    <s v="Midwest"/>
    <s v="West Gear"/>
    <s v="In-store"/>
    <n v="35"/>
    <n v="15"/>
    <n v="525"/>
  </r>
  <r>
    <s v="TXN-01456"/>
    <s v="09-03-2021"/>
    <n v="2021"/>
    <s v="Mar"/>
    <s v="Q1"/>
    <s v="Men"/>
    <s v="Apparel"/>
    <s v="Indiana"/>
    <s v="Midwest"/>
    <s v="West Gear"/>
    <s v="In-store"/>
    <n v="35"/>
    <n v="18"/>
    <n v="630"/>
  </r>
  <r>
    <s v="TXN-01457"/>
    <s v="10-06-2021"/>
    <n v="2021"/>
    <s v="Jun"/>
    <s v="Q2"/>
    <s v="Men"/>
    <s v="Apparel"/>
    <s v="Indiana"/>
    <s v="Midwest"/>
    <s v="West Gear"/>
    <s v="In-store"/>
    <n v="40"/>
    <n v="18"/>
    <n v="720"/>
  </r>
  <r>
    <s v="TXN-01458"/>
    <s v="10-10-2021"/>
    <n v="2021"/>
    <s v="Oct"/>
    <s v="Q4"/>
    <s v="Men"/>
    <s v="Apparel"/>
    <s v="Indiana"/>
    <s v="Midwest"/>
    <s v="West Gear"/>
    <s v="In-store"/>
    <n v="45"/>
    <n v="15"/>
    <n v="675"/>
  </r>
  <r>
    <s v="TXN-01459"/>
    <s v="10-02-2021"/>
    <n v="2021"/>
    <s v="Feb"/>
    <s v="Q1"/>
    <s v="Men"/>
    <s v="Apparel"/>
    <s v="Indiana"/>
    <s v="Midwest"/>
    <s v="West Gear"/>
    <s v="In-store"/>
    <n v="45"/>
    <n v="20"/>
    <n v="900"/>
  </r>
  <r>
    <s v="TXN-01460"/>
    <s v="11-05-2021"/>
    <n v="2021"/>
    <s v="May"/>
    <s v="Q2"/>
    <s v="Men"/>
    <s v="Apparel"/>
    <s v="Indiana"/>
    <s v="Midwest"/>
    <s v="West Gear"/>
    <s v="In-store"/>
    <n v="45"/>
    <n v="20"/>
    <n v="900"/>
  </r>
  <r>
    <s v="TXN-01461"/>
    <s v="10-08-2021"/>
    <n v="2021"/>
    <s v="Aug"/>
    <s v="Q3"/>
    <s v="Men"/>
    <s v="Apparel"/>
    <s v="Indiana"/>
    <s v="Midwest"/>
    <s v="West Gear"/>
    <s v="In-store"/>
    <n v="50"/>
    <n v="18"/>
    <n v="900"/>
  </r>
  <r>
    <s v="TXN-01462"/>
    <s v="09-07-2021"/>
    <n v="2021"/>
    <s v="Jul"/>
    <s v="Q3"/>
    <s v="Men"/>
    <s v="Apparel"/>
    <s v="Indiana"/>
    <s v="Midwest"/>
    <s v="West Gear"/>
    <s v="In-store"/>
    <n v="55"/>
    <n v="20"/>
    <n v="1100"/>
  </r>
  <r>
    <s v="TXN-01463"/>
    <s v="10-11-2021"/>
    <n v="2021"/>
    <s v="Nov"/>
    <s v="Q4"/>
    <s v="Men"/>
    <s v="Apparel"/>
    <s v="Indiana"/>
    <s v="Midwest"/>
    <s v="West Gear"/>
    <s v="In-store"/>
    <n v="60"/>
    <n v="24"/>
    <n v="1440"/>
  </r>
  <r>
    <s v="TXN-01464"/>
    <s v="09-12-2021"/>
    <n v="2021"/>
    <s v="Dec"/>
    <s v="Q4"/>
    <s v="Men"/>
    <s v="Apparel"/>
    <s v="Indiana"/>
    <s v="Midwest"/>
    <s v="West Gear"/>
    <s v="In-store"/>
    <n v="60"/>
    <n v="30"/>
    <n v="1800"/>
  </r>
  <r>
    <s v="TXN-01465"/>
    <s v="10-04-2021"/>
    <n v="2021"/>
    <s v="Apr"/>
    <s v="Q2"/>
    <s v="Men"/>
    <s v="Apparel"/>
    <s v="Indiana"/>
    <s v="Midwest"/>
    <s v="West Gear"/>
    <s v="In-store"/>
    <n v="65"/>
    <n v="15"/>
    <n v="975"/>
  </r>
  <r>
    <s v="TXN-01466"/>
    <s v="17-01-2021"/>
    <n v="2021"/>
    <s v="Jan"/>
    <s v="Q1"/>
    <s v="Men"/>
    <s v="Apparel"/>
    <s v="Indiana"/>
    <s v="Midwest"/>
    <s v="West Gear"/>
    <s v="In-store"/>
    <n v="45"/>
    <n v="25"/>
    <n v="1125"/>
  </r>
  <r>
    <s v="TXN-01467"/>
    <s v="03-01-2021"/>
    <n v="2021"/>
    <s v="Jan"/>
    <s v="Q1"/>
    <s v="Men"/>
    <s v="Apparel"/>
    <s v="Iowa"/>
    <s v="Midwest"/>
    <s v="West Gear"/>
    <s v="In-store"/>
    <n v="40"/>
    <n v="15"/>
    <n v="600"/>
  </r>
  <r>
    <s v="TXN-01468"/>
    <s v="06-11-2021"/>
    <n v="2021"/>
    <s v="Nov"/>
    <s v="Q4"/>
    <s v="Men"/>
    <s v="Apparel"/>
    <s v="Iowa"/>
    <s v="Midwest"/>
    <s v="West Gear"/>
    <s v="In-store"/>
    <n v="60"/>
    <n v="20"/>
    <n v="1200"/>
  </r>
  <r>
    <s v="TXN-01469"/>
    <s v="05-12-2021"/>
    <n v="2021"/>
    <s v="Dec"/>
    <s v="Q4"/>
    <s v="Men"/>
    <s v="Apparel"/>
    <s v="Iowa"/>
    <s v="Midwest"/>
    <s v="West Gear"/>
    <s v="In-store"/>
    <n v="60"/>
    <n v="23"/>
    <n v="1380"/>
  </r>
  <r>
    <s v="TXN-01470"/>
    <s v="11-01-2021"/>
    <n v="2021"/>
    <s v="Jan"/>
    <s v="Q1"/>
    <s v="Men"/>
    <s v="Apparel"/>
    <s v="Missouri"/>
    <s v="Midwest"/>
    <s v="West Gear"/>
    <s v="In-store"/>
    <n v="35"/>
    <n v="39"/>
    <n v="1365"/>
  </r>
  <r>
    <s v="TXN-01471"/>
    <s v="17-12-2021"/>
    <n v="2021"/>
    <s v="Dec"/>
    <s v="Q4"/>
    <s v="Men"/>
    <s v="Apparel"/>
    <s v="Missouri"/>
    <s v="Midwest"/>
    <s v="West Gear"/>
    <s v="In-store"/>
    <n v="45"/>
    <n v="36"/>
    <n v="1620"/>
  </r>
  <r>
    <s v="TXN-01472"/>
    <s v="10-01-2021"/>
    <n v="2021"/>
    <s v="Jan"/>
    <s v="Q1"/>
    <s v="Men"/>
    <s v="Apparel"/>
    <s v="Wisconsin"/>
    <s v="Midwest"/>
    <s v="West Gear"/>
    <s v="In-store"/>
    <n v="45"/>
    <n v="20"/>
    <n v="900"/>
  </r>
  <r>
    <s v="TXN-01473"/>
    <s v="02-03-2021"/>
    <n v="2021"/>
    <s v="Mar"/>
    <s v="Q1"/>
    <s v="Men"/>
    <s v="Apparel"/>
    <s v="Wisconsin"/>
    <s v="Midwest"/>
    <s v="West Gear"/>
    <s v="In-store"/>
    <n v="30"/>
    <n v="13"/>
    <n v="390"/>
  </r>
  <r>
    <s v="TXN-01474"/>
    <s v="04-09-2021"/>
    <n v="2021"/>
    <s v="Sept"/>
    <s v="Q3"/>
    <s v="Men"/>
    <s v="Apparel"/>
    <s v="Wisconsin"/>
    <s v="Midwest"/>
    <s v="West Gear"/>
    <s v="In-store"/>
    <n v="35"/>
    <n v="13"/>
    <n v="455"/>
  </r>
  <r>
    <s v="TXN-01475"/>
    <s v="03-06-2021"/>
    <n v="2021"/>
    <s v="Jun"/>
    <s v="Q2"/>
    <s v="Men"/>
    <s v="Apparel"/>
    <s v="Wisconsin"/>
    <s v="Midwest"/>
    <s v="West Gear"/>
    <s v="In-store"/>
    <n v="35"/>
    <n v="13"/>
    <n v="455"/>
  </r>
  <r>
    <s v="TXN-01476"/>
    <s v="03-02-2021"/>
    <n v="2021"/>
    <s v="Feb"/>
    <s v="Q1"/>
    <s v="Men"/>
    <s v="Apparel"/>
    <s v="Wisconsin"/>
    <s v="Midwest"/>
    <s v="West Gear"/>
    <s v="In-store"/>
    <n v="40"/>
    <n v="15"/>
    <n v="600"/>
  </r>
  <r>
    <s v="TXN-01477"/>
    <s v="03-10-2021"/>
    <n v="2021"/>
    <s v="Oct"/>
    <s v="Q4"/>
    <s v="Men"/>
    <s v="Apparel"/>
    <s v="Wisconsin"/>
    <s v="Midwest"/>
    <s v="West Gear"/>
    <s v="In-store"/>
    <n v="45"/>
    <n v="15"/>
    <n v="675"/>
  </r>
  <r>
    <s v="TXN-01478"/>
    <s v="04-05-2021"/>
    <n v="2021"/>
    <s v="May"/>
    <s v="Q2"/>
    <s v="Men"/>
    <s v="Apparel"/>
    <s v="Wisconsin"/>
    <s v="Midwest"/>
    <s v="West Gear"/>
    <s v="In-store"/>
    <n v="45"/>
    <n v="18"/>
    <n v="810"/>
  </r>
  <r>
    <s v="TXN-01479"/>
    <s v="03-08-2021"/>
    <n v="2021"/>
    <s v="Aug"/>
    <s v="Q3"/>
    <s v="Men"/>
    <s v="Apparel"/>
    <s v="Wisconsin"/>
    <s v="Midwest"/>
    <s v="West Gear"/>
    <s v="In-store"/>
    <n v="50"/>
    <n v="18"/>
    <n v="900"/>
  </r>
  <r>
    <s v="TXN-01480"/>
    <s v="02-07-2021"/>
    <n v="2021"/>
    <s v="Jul"/>
    <s v="Q3"/>
    <s v="Men"/>
    <s v="Apparel"/>
    <s v="Wisconsin"/>
    <s v="Midwest"/>
    <s v="West Gear"/>
    <s v="In-store"/>
    <n v="50"/>
    <n v="23"/>
    <n v="1150"/>
  </r>
  <r>
    <s v="TXN-01481"/>
    <s v="03-04-2021"/>
    <n v="2021"/>
    <s v="Apr"/>
    <s v="Q2"/>
    <s v="Men"/>
    <s v="Apparel"/>
    <s v="Wisconsin"/>
    <s v="Midwest"/>
    <s v="West Gear"/>
    <s v="In-store"/>
    <n v="60"/>
    <n v="10"/>
    <n v="600"/>
  </r>
  <r>
    <s v="TXN-01482"/>
    <s v="03-11-2021"/>
    <n v="2021"/>
    <s v="Nov"/>
    <s v="Q4"/>
    <s v="Men"/>
    <s v="Apparel"/>
    <s v="Wisconsin"/>
    <s v="Midwest"/>
    <s v="West Gear"/>
    <s v="In-store"/>
    <n v="60"/>
    <n v="20"/>
    <n v="1200"/>
  </r>
  <r>
    <s v="TXN-01483"/>
    <s v="02-12-2021"/>
    <n v="2021"/>
    <s v="Dec"/>
    <s v="Q4"/>
    <s v="Men"/>
    <s v="Apparel"/>
    <s v="Wisconsin"/>
    <s v="Midwest"/>
    <s v="West Gear"/>
    <s v="In-store"/>
    <n v="60"/>
    <n v="25"/>
    <n v="1500"/>
  </r>
  <r>
    <s v="TXN-01484"/>
    <s v="10-04-2021"/>
    <n v="2021"/>
    <s v="Apr"/>
    <s v="Q2"/>
    <s v="Men"/>
    <s v="Athletic Footwear"/>
    <s v="Indiana"/>
    <s v="Midwest"/>
    <s v="West Gear"/>
    <s v="In-store"/>
    <n v="25"/>
    <n v="20"/>
    <n v="500"/>
  </r>
  <r>
    <s v="TXN-01485"/>
    <s v="09-03-2021"/>
    <n v="2021"/>
    <s v="Mar"/>
    <s v="Q1"/>
    <s v="Men"/>
    <s v="Athletic Footwear"/>
    <s v="Indiana"/>
    <s v="Midwest"/>
    <s v="West Gear"/>
    <s v="In-store"/>
    <n v="25"/>
    <n v="23"/>
    <n v="575"/>
  </r>
  <r>
    <s v="TXN-01486"/>
    <s v="11-09-2021"/>
    <n v="2021"/>
    <s v="Sept"/>
    <s v="Q3"/>
    <s v="Men"/>
    <s v="Athletic Footwear"/>
    <s v="Indiana"/>
    <s v="Midwest"/>
    <s v="West Gear"/>
    <s v="In-store"/>
    <n v="30"/>
    <n v="28"/>
    <n v="840"/>
  </r>
  <r>
    <s v="TXN-01487"/>
    <s v="10-10-2021"/>
    <n v="2021"/>
    <s v="Oct"/>
    <s v="Q4"/>
    <s v="Men"/>
    <s v="Athletic Footwear"/>
    <s v="Indiana"/>
    <s v="Midwest"/>
    <s v="West Gear"/>
    <s v="In-store"/>
    <n v="35"/>
    <n v="25"/>
    <n v="875"/>
  </r>
  <r>
    <s v="TXN-01488"/>
    <s v="17-01-2021"/>
    <n v="2021"/>
    <s v="Jan"/>
    <s v="Q1"/>
    <s v="Men"/>
    <s v="Athletic Footwear"/>
    <s v="Indiana"/>
    <s v="Midwest"/>
    <s v="West Gear"/>
    <s v="In-store"/>
    <n v="35"/>
    <n v="30"/>
    <n v="1050"/>
  </r>
  <r>
    <s v="TXN-01489"/>
    <s v="10-11-2021"/>
    <n v="2021"/>
    <s v="Nov"/>
    <s v="Q4"/>
    <s v="Men"/>
    <s v="Athletic Footwear"/>
    <s v="Indiana"/>
    <s v="Midwest"/>
    <s v="West Gear"/>
    <s v="In-store"/>
    <n v="35"/>
    <n v="33"/>
    <n v="1155"/>
  </r>
  <r>
    <s v="TXN-01490"/>
    <s v="10-06-2021"/>
    <n v="2021"/>
    <s v="Jun"/>
    <s v="Q2"/>
    <s v="Men"/>
    <s v="Athletic Footwear"/>
    <s v="Indiana"/>
    <s v="Midwest"/>
    <s v="West Gear"/>
    <s v="In-store"/>
    <n v="35"/>
    <n v="35"/>
    <n v="1225"/>
  </r>
  <r>
    <s v="TXN-01491"/>
    <s v="17-02-2021"/>
    <n v="2021"/>
    <s v="Feb"/>
    <s v="Q1"/>
    <s v="Men"/>
    <s v="Athletic Footwear"/>
    <s v="Indiana"/>
    <s v="Midwest"/>
    <s v="West Gear"/>
    <s v="In-store"/>
    <n v="40"/>
    <n v="20"/>
    <n v="800"/>
  </r>
  <r>
    <s v="TXN-01492"/>
    <s v="11-05-2021"/>
    <n v="2021"/>
    <s v="May"/>
    <s v="Q2"/>
    <s v="Men"/>
    <s v="Athletic Footwear"/>
    <s v="Indiana"/>
    <s v="Midwest"/>
    <s v="West Gear"/>
    <s v="In-store"/>
    <n v="40"/>
    <n v="30"/>
    <n v="1200"/>
  </r>
  <r>
    <s v="TXN-01493"/>
    <s v="10-08-2021"/>
    <n v="2021"/>
    <s v="Aug"/>
    <s v="Q3"/>
    <s v="Men"/>
    <s v="Athletic Footwear"/>
    <s v="Indiana"/>
    <s v="Midwest"/>
    <s v="West Gear"/>
    <s v="In-store"/>
    <n v="45"/>
    <n v="30"/>
    <n v="1350"/>
  </r>
  <r>
    <s v="TXN-01494"/>
    <s v="09-12-2021"/>
    <n v="2021"/>
    <s v="Dec"/>
    <s v="Q4"/>
    <s v="Men"/>
    <s v="Athletic Footwear"/>
    <s v="Indiana"/>
    <s v="Midwest"/>
    <s v="West Gear"/>
    <s v="In-store"/>
    <n v="50"/>
    <n v="40"/>
    <n v="2000"/>
  </r>
  <r>
    <s v="TXN-01495"/>
    <s v="09-07-2021"/>
    <n v="2021"/>
    <s v="Jul"/>
    <s v="Q3"/>
    <s v="Men"/>
    <s v="Athletic Footwear"/>
    <s v="Indiana"/>
    <s v="Midwest"/>
    <s v="West Gear"/>
    <s v="In-store"/>
    <n v="50"/>
    <n v="30"/>
    <n v="1500"/>
  </r>
  <r>
    <s v="TXN-01496"/>
    <s v="03-02-2021"/>
    <n v="2021"/>
    <s v="Feb"/>
    <s v="Q1"/>
    <s v="Men"/>
    <s v="Athletic Footwear"/>
    <s v="Iowa"/>
    <s v="Midwest"/>
    <s v="West Gear"/>
    <s v="In-store"/>
    <n v="30"/>
    <n v="14"/>
    <n v="420"/>
  </r>
  <r>
    <s v="TXN-01497"/>
    <s v="03-01-2021"/>
    <n v="2021"/>
    <s v="Jan"/>
    <s v="Q1"/>
    <s v="Men"/>
    <s v="Athletic Footwear"/>
    <s v="Iowa"/>
    <s v="Midwest"/>
    <s v="West Gear"/>
    <s v="In-store"/>
    <n v="30"/>
    <n v="25"/>
    <n v="750"/>
  </r>
  <r>
    <s v="TXN-01498"/>
    <s v="06-11-2021"/>
    <n v="2021"/>
    <s v="Nov"/>
    <s v="Q4"/>
    <s v="Men"/>
    <s v="Athletic Footwear"/>
    <s v="Iowa"/>
    <s v="Midwest"/>
    <s v="West Gear"/>
    <s v="In-store"/>
    <n v="35"/>
    <n v="28"/>
    <n v="980"/>
  </r>
  <r>
    <s v="TXN-01499"/>
    <s v="05-12-2021"/>
    <n v="2021"/>
    <s v="Dec"/>
    <s v="Q4"/>
    <s v="Men"/>
    <s v="Athletic Footwear"/>
    <s v="Iowa"/>
    <s v="Midwest"/>
    <s v="West Gear"/>
    <s v="In-store"/>
    <n v="50"/>
    <n v="31"/>
    <n v="1550"/>
  </r>
  <r>
    <s v="TXN-01500"/>
    <s v="11-02-2021"/>
    <n v="2021"/>
    <s v="Feb"/>
    <s v="Q1"/>
    <s v="Men"/>
    <s v="Athletic Footwear"/>
    <s v="Missouri"/>
    <s v="Midwest"/>
    <s v="West Gear"/>
    <s v="In-store"/>
    <n v="25"/>
    <n v="38"/>
    <n v="950"/>
  </r>
  <r>
    <s v="TXN-01501"/>
    <s v="11-01-2021"/>
    <n v="2021"/>
    <s v="Jan"/>
    <s v="Q1"/>
    <s v="Men"/>
    <s v="Athletic Footwear"/>
    <s v="Missouri"/>
    <s v="Midwest"/>
    <s v="West Gear"/>
    <s v="In-store"/>
    <n v="25"/>
    <n v="48"/>
    <n v="1200"/>
  </r>
  <r>
    <s v="TXN-01502"/>
    <s v="03-04-2021"/>
    <n v="2021"/>
    <s v="Apr"/>
    <s v="Q2"/>
    <s v="Men"/>
    <s v="Athletic Footwear"/>
    <s v="Wisconsin"/>
    <s v="Midwest"/>
    <s v="West Gear"/>
    <s v="In-store"/>
    <n v="20"/>
    <n v="15"/>
    <n v="300"/>
  </r>
  <r>
    <s v="TXN-01503"/>
    <s v="02-03-2021"/>
    <n v="2021"/>
    <s v="Mar"/>
    <s v="Q1"/>
    <s v="Men"/>
    <s v="Athletic Footwear"/>
    <s v="Wisconsin"/>
    <s v="Midwest"/>
    <s v="West Gear"/>
    <s v="In-store"/>
    <n v="20"/>
    <n v="18"/>
    <n v="360"/>
  </r>
  <r>
    <s v="TXN-01504"/>
    <s v="04-09-2021"/>
    <n v="2021"/>
    <s v="Sept"/>
    <s v="Q3"/>
    <s v="Men"/>
    <s v="Athletic Footwear"/>
    <s v="Wisconsin"/>
    <s v="Midwest"/>
    <s v="West Gear"/>
    <s v="In-store"/>
    <n v="30"/>
    <n v="28"/>
    <n v="840"/>
  </r>
  <r>
    <s v="TXN-01505"/>
    <s v="03-06-2021"/>
    <n v="2021"/>
    <s v="Jun"/>
    <s v="Q2"/>
    <s v="Men"/>
    <s v="Athletic Footwear"/>
    <s v="Wisconsin"/>
    <s v="Midwest"/>
    <s v="West Gear"/>
    <s v="In-store"/>
    <n v="30"/>
    <n v="30"/>
    <n v="900"/>
  </r>
  <r>
    <s v="TXN-01506"/>
    <s v="03-10-2021"/>
    <n v="2021"/>
    <s v="Oct"/>
    <s v="Q4"/>
    <s v="Men"/>
    <s v="Athletic Footwear"/>
    <s v="Wisconsin"/>
    <s v="Midwest"/>
    <s v="West Gear"/>
    <s v="In-store"/>
    <n v="35"/>
    <n v="23"/>
    <n v="805"/>
  </r>
  <r>
    <s v="TXN-01507"/>
    <s v="03-11-2021"/>
    <n v="2021"/>
    <s v="Nov"/>
    <s v="Q4"/>
    <s v="Men"/>
    <s v="Athletic Footwear"/>
    <s v="Wisconsin"/>
    <s v="Midwest"/>
    <s v="West Gear"/>
    <s v="In-store"/>
    <n v="35"/>
    <n v="30"/>
    <n v="1050"/>
  </r>
  <r>
    <s v="TXN-01508"/>
    <s v="04-05-2021"/>
    <n v="2021"/>
    <s v="May"/>
    <s v="Q2"/>
    <s v="Men"/>
    <s v="Athletic Footwear"/>
    <s v="Wisconsin"/>
    <s v="Midwest"/>
    <s v="West Gear"/>
    <s v="In-store"/>
    <n v="40"/>
    <n v="20"/>
    <n v="800"/>
  </r>
  <r>
    <s v="TXN-01509"/>
    <s v="02-07-2021"/>
    <n v="2021"/>
    <s v="Jul"/>
    <s v="Q3"/>
    <s v="Men"/>
    <s v="Athletic Footwear"/>
    <s v="Wisconsin"/>
    <s v="Midwest"/>
    <s v="West Gear"/>
    <s v="In-store"/>
    <n v="45"/>
    <n v="30"/>
    <n v="1350"/>
  </r>
  <r>
    <s v="TXN-01510"/>
    <s v="03-08-2021"/>
    <n v="2021"/>
    <s v="Aug"/>
    <s v="Q3"/>
    <s v="Men"/>
    <s v="Athletic Footwear"/>
    <s v="Wisconsin"/>
    <s v="Midwest"/>
    <s v="West Gear"/>
    <s v="In-store"/>
    <n v="45"/>
    <n v="30"/>
    <n v="1350"/>
  </r>
  <r>
    <s v="TXN-01511"/>
    <s v="02-12-2021"/>
    <n v="2021"/>
    <s v="Dec"/>
    <s v="Q4"/>
    <s v="Men"/>
    <s v="Athletic Footwear"/>
    <s v="Wisconsin"/>
    <s v="Midwest"/>
    <s v="West Gear"/>
    <s v="In-store"/>
    <n v="50"/>
    <n v="35"/>
    <n v="1750"/>
  </r>
  <r>
    <s v="TXN-01512"/>
    <s v="10-02-2021"/>
    <n v="2021"/>
    <s v="Feb"/>
    <s v="Q1"/>
    <s v="Men"/>
    <s v="Athletic Footwear"/>
    <s v="Wisconsin"/>
    <s v="Midwest"/>
    <s v="West Gear"/>
    <s v="In-store"/>
    <n v="35"/>
    <n v="21"/>
    <n v="735"/>
  </r>
  <r>
    <s v="TXN-01513"/>
    <s v="10-01-2021"/>
    <n v="2021"/>
    <s v="Jan"/>
    <s v="Q1"/>
    <s v="Men"/>
    <s v="Athletic Footwear"/>
    <s v="Wisconsin"/>
    <s v="Midwest"/>
    <s v="West Gear"/>
    <s v="In-store"/>
    <n v="35"/>
    <n v="30"/>
    <n v="1050"/>
  </r>
  <r>
    <s v="TXN-01514"/>
    <s v="10-04-2021"/>
    <n v="2021"/>
    <s v="Apr"/>
    <s v="Q2"/>
    <s v="Men"/>
    <s v="Street Footwear"/>
    <s v="Indiana"/>
    <s v="Midwest"/>
    <s v="West Gear"/>
    <s v="In-store"/>
    <n v="25"/>
    <n v="50"/>
    <n v="1250"/>
  </r>
  <r>
    <s v="TXN-01515"/>
    <s v="09-03-2021"/>
    <n v="2021"/>
    <s v="Mar"/>
    <s v="Q1"/>
    <s v="Men"/>
    <s v="Street Footwear"/>
    <s v="Indiana"/>
    <s v="Midwest"/>
    <s v="West Gear"/>
    <s v="In-store"/>
    <n v="25"/>
    <n v="52"/>
    <n v="1300"/>
  </r>
  <r>
    <s v="TXN-01516"/>
    <s v="11-09-2021"/>
    <n v="2021"/>
    <s v="Sept"/>
    <s v="Q3"/>
    <s v="Men"/>
    <s v="Street Footwear"/>
    <s v="Indiana"/>
    <s v="Midwest"/>
    <s v="West Gear"/>
    <s v="In-store"/>
    <n v="35"/>
    <n v="52"/>
    <n v="1820"/>
  </r>
  <r>
    <s v="TXN-01517"/>
    <s v="17-01-2021"/>
    <n v="2021"/>
    <s v="Jan"/>
    <s v="Q1"/>
    <s v="Men"/>
    <s v="Street Footwear"/>
    <s v="Indiana"/>
    <s v="Midwest"/>
    <s v="West Gear"/>
    <s v="In-store"/>
    <n v="35"/>
    <n v="51"/>
    <n v="1785"/>
  </r>
  <r>
    <s v="TXN-01518"/>
    <s v="17-02-2021"/>
    <n v="2021"/>
    <s v="Feb"/>
    <s v="Q1"/>
    <s v="Men"/>
    <s v="Street Footwear"/>
    <s v="Indiana"/>
    <s v="Midwest"/>
    <s v="West Gear"/>
    <s v="In-store"/>
    <n v="35"/>
    <n v="52"/>
    <n v="1820"/>
  </r>
  <r>
    <s v="TXN-01519"/>
    <s v="10-06-2021"/>
    <n v="2021"/>
    <s v="Jun"/>
    <s v="Q2"/>
    <s v="Men"/>
    <s v="Street Footwear"/>
    <s v="Indiana"/>
    <s v="Midwest"/>
    <s v="West Gear"/>
    <s v="In-store"/>
    <n v="40"/>
    <n v="58"/>
    <n v="2320"/>
  </r>
  <r>
    <s v="TXN-01520"/>
    <s v="10-10-2021"/>
    <n v="2021"/>
    <s v="Oct"/>
    <s v="Q4"/>
    <s v="Men"/>
    <s v="Street Footwear"/>
    <s v="Indiana"/>
    <s v="Midwest"/>
    <s v="West Gear"/>
    <s v="In-store"/>
    <n v="45"/>
    <n v="40"/>
    <n v="1800"/>
  </r>
  <r>
    <s v="TXN-01521"/>
    <s v="10-11-2021"/>
    <n v="2021"/>
    <s v="Nov"/>
    <s v="Q4"/>
    <s v="Men"/>
    <s v="Street Footwear"/>
    <s v="Indiana"/>
    <s v="Midwest"/>
    <s v="West Gear"/>
    <s v="In-store"/>
    <n v="45"/>
    <n v="41"/>
    <n v="1845"/>
  </r>
  <r>
    <s v="TXN-01522"/>
    <s v="10-08-2021"/>
    <n v="2021"/>
    <s v="Aug"/>
    <s v="Q3"/>
    <s v="Men"/>
    <s v="Street Footwear"/>
    <s v="Indiana"/>
    <s v="Midwest"/>
    <s v="West Gear"/>
    <s v="In-store"/>
    <n v="50"/>
    <n v="52"/>
    <n v="2600"/>
  </r>
  <r>
    <s v="TXN-01523"/>
    <s v="09-07-2021"/>
    <n v="2021"/>
    <s v="Jul"/>
    <s v="Q3"/>
    <s v="Men"/>
    <s v="Street Footwear"/>
    <s v="Indiana"/>
    <s v="Midwest"/>
    <s v="West Gear"/>
    <s v="In-store"/>
    <n v="55"/>
    <n v="55"/>
    <n v="3025"/>
  </r>
  <r>
    <s v="TXN-01524"/>
    <s v="11-05-2021"/>
    <n v="2021"/>
    <s v="May"/>
    <s v="Q2"/>
    <s v="Men"/>
    <s v="Street Footwear"/>
    <s v="Indiana"/>
    <s v="Midwest"/>
    <s v="West Gear"/>
    <s v="In-store"/>
    <n v="60"/>
    <n v="55"/>
    <n v="3300"/>
  </r>
  <r>
    <s v="TXN-01525"/>
    <s v="09-12-2021"/>
    <n v="2021"/>
    <s v="Dec"/>
    <s v="Q4"/>
    <s v="Men"/>
    <s v="Street Footwear"/>
    <s v="Indiana"/>
    <s v="Midwest"/>
    <s v="West Gear"/>
    <s v="In-store"/>
    <n v="60"/>
    <n v="60"/>
    <n v="3600"/>
  </r>
  <r>
    <s v="TXN-01526"/>
    <s v="03-01-2021"/>
    <n v="2021"/>
    <s v="Jan"/>
    <s v="Q1"/>
    <s v="Men"/>
    <s v="Street Footwear"/>
    <s v="Iowa"/>
    <s v="Midwest"/>
    <s v="West Gear"/>
    <s v="In-store"/>
    <n v="30"/>
    <n v="46"/>
    <n v="1380"/>
  </r>
  <r>
    <s v="TXN-01527"/>
    <s v="03-02-2021"/>
    <n v="2021"/>
    <s v="Feb"/>
    <s v="Q1"/>
    <s v="Men"/>
    <s v="Street Footwear"/>
    <s v="Iowa"/>
    <s v="Midwest"/>
    <s v="West Gear"/>
    <s v="In-store"/>
    <n v="30"/>
    <n v="50"/>
    <n v="1500"/>
  </r>
  <r>
    <s v="TXN-01528"/>
    <s v="06-11-2021"/>
    <n v="2021"/>
    <s v="Nov"/>
    <s v="Q4"/>
    <s v="Men"/>
    <s v="Street Footwear"/>
    <s v="Iowa"/>
    <s v="Midwest"/>
    <s v="West Gear"/>
    <s v="In-store"/>
    <n v="45"/>
    <n v="40"/>
    <n v="1800"/>
  </r>
  <r>
    <s v="TXN-01529"/>
    <s v="05-12-2021"/>
    <n v="2021"/>
    <s v="Dec"/>
    <s v="Q4"/>
    <s v="Men"/>
    <s v="Street Footwear"/>
    <s v="Iowa"/>
    <s v="Midwest"/>
    <s v="West Gear"/>
    <s v="In-store"/>
    <n v="60"/>
    <n v="56"/>
    <n v="3360"/>
  </r>
  <r>
    <s v="TXN-01530"/>
    <s v="11-01-2021"/>
    <n v="2021"/>
    <s v="Jan"/>
    <s v="Q1"/>
    <s v="Men"/>
    <s v="Street Footwear"/>
    <s v="Missouri"/>
    <s v="Midwest"/>
    <s v="West Gear"/>
    <s v="In-store"/>
    <n v="25"/>
    <n v="67"/>
    <n v="1675"/>
  </r>
  <r>
    <s v="TXN-01531"/>
    <s v="11-02-2021"/>
    <n v="2021"/>
    <s v="Feb"/>
    <s v="Q1"/>
    <s v="Men"/>
    <s v="Street Footwear"/>
    <s v="Missouri"/>
    <s v="Midwest"/>
    <s v="West Gear"/>
    <s v="In-store"/>
    <n v="25"/>
    <n v="70"/>
    <n v="1750"/>
  </r>
  <r>
    <s v="TXN-01532"/>
    <s v="03-04-2021"/>
    <n v="2021"/>
    <s v="Apr"/>
    <s v="Q2"/>
    <s v="Men"/>
    <s v="Street Footwear"/>
    <s v="Wisconsin"/>
    <s v="Midwest"/>
    <s v="West Gear"/>
    <s v="In-store"/>
    <n v="20"/>
    <n v="48"/>
    <n v="960"/>
  </r>
  <r>
    <s v="TXN-01533"/>
    <s v="02-03-2021"/>
    <n v="2021"/>
    <s v="Mar"/>
    <s v="Q1"/>
    <s v="Men"/>
    <s v="Street Footwear"/>
    <s v="Wisconsin"/>
    <s v="Midwest"/>
    <s v="West Gear"/>
    <s v="In-store"/>
    <n v="20"/>
    <n v="43"/>
    <n v="860"/>
  </r>
  <r>
    <s v="TXN-01534"/>
    <s v="04-09-2021"/>
    <n v="2021"/>
    <s v="Sept"/>
    <s v="Q3"/>
    <s v="Men"/>
    <s v="Street Footwear"/>
    <s v="Wisconsin"/>
    <s v="Midwest"/>
    <s v="West Gear"/>
    <s v="In-store"/>
    <n v="35"/>
    <n v="52"/>
    <n v="1820"/>
  </r>
  <r>
    <s v="TXN-01535"/>
    <s v="03-06-2021"/>
    <n v="2021"/>
    <s v="Jun"/>
    <s v="Q2"/>
    <s v="Men"/>
    <s v="Street Footwear"/>
    <s v="Wisconsin"/>
    <s v="Midwest"/>
    <s v="West Gear"/>
    <s v="In-store"/>
    <n v="35"/>
    <n v="55"/>
    <n v="1925"/>
  </r>
  <r>
    <s v="TXN-01536"/>
    <s v="03-10-2021"/>
    <n v="2021"/>
    <s v="Oct"/>
    <s v="Q4"/>
    <s v="Men"/>
    <s v="Street Footwear"/>
    <s v="Wisconsin"/>
    <s v="Midwest"/>
    <s v="West Gear"/>
    <s v="In-store"/>
    <n v="45"/>
    <n v="38"/>
    <n v="1710"/>
  </r>
  <r>
    <s v="TXN-01537"/>
    <s v="03-11-2021"/>
    <n v="2021"/>
    <s v="Nov"/>
    <s v="Q4"/>
    <s v="Men"/>
    <s v="Street Footwear"/>
    <s v="Wisconsin"/>
    <s v="Midwest"/>
    <s v="West Gear"/>
    <s v="In-store"/>
    <n v="45"/>
    <n v="40"/>
    <n v="1800"/>
  </r>
  <r>
    <s v="TXN-01538"/>
    <s v="03-08-2021"/>
    <n v="2021"/>
    <s v="Aug"/>
    <s v="Q3"/>
    <s v="Men"/>
    <s v="Street Footwear"/>
    <s v="Wisconsin"/>
    <s v="Midwest"/>
    <s v="West Gear"/>
    <s v="In-store"/>
    <n v="50"/>
    <n v="53"/>
    <n v="2650"/>
  </r>
  <r>
    <s v="TXN-01539"/>
    <s v="02-07-2021"/>
    <n v="2021"/>
    <s v="Jul"/>
    <s v="Q3"/>
    <s v="Men"/>
    <s v="Street Footwear"/>
    <s v="Wisconsin"/>
    <s v="Midwest"/>
    <s v="West Gear"/>
    <s v="In-store"/>
    <n v="50"/>
    <n v="57"/>
    <n v="2850"/>
  </r>
  <r>
    <s v="TXN-01540"/>
    <s v="04-05-2021"/>
    <n v="2021"/>
    <s v="May"/>
    <s v="Q2"/>
    <s v="Men"/>
    <s v="Street Footwear"/>
    <s v="Wisconsin"/>
    <s v="Midwest"/>
    <s v="West Gear"/>
    <s v="In-store"/>
    <n v="60"/>
    <n v="50"/>
    <n v="3000"/>
  </r>
  <r>
    <s v="TXN-01541"/>
    <s v="02-12-2021"/>
    <n v="2021"/>
    <s v="Dec"/>
    <s v="Q4"/>
    <s v="Men"/>
    <s v="Street Footwear"/>
    <s v="Wisconsin"/>
    <s v="Midwest"/>
    <s v="West Gear"/>
    <s v="In-store"/>
    <n v="60"/>
    <n v="53"/>
    <n v="3180"/>
  </r>
  <r>
    <s v="TXN-01542"/>
    <s v="10-01-2021"/>
    <n v="2021"/>
    <s v="Jan"/>
    <s v="Q1"/>
    <s v="Men"/>
    <s v="Street Footwear"/>
    <s v="Wisconsin"/>
    <s v="Midwest"/>
    <s v="West Gear"/>
    <s v="In-store"/>
    <n v="35"/>
    <n v="55"/>
    <n v="1925"/>
  </r>
  <r>
    <s v="TXN-01543"/>
    <s v="10-02-2021"/>
    <n v="2021"/>
    <s v="Feb"/>
    <s v="Q1"/>
    <s v="Men"/>
    <s v="Street Footwear"/>
    <s v="Wisconsin"/>
    <s v="Midwest"/>
    <s v="West Gear"/>
    <s v="In-store"/>
    <n v="35"/>
    <n v="55"/>
    <n v="1925"/>
  </r>
  <r>
    <s v="TXN-01544"/>
    <s v="10-02-2021"/>
    <n v="2021"/>
    <s v="Feb"/>
    <s v="Q1"/>
    <s v="Women"/>
    <s v="Apparel"/>
    <s v="Indiana"/>
    <s v="Midwest"/>
    <s v="West Gear"/>
    <s v="In-store"/>
    <n v="20"/>
    <n v="28"/>
    <n v="560"/>
  </r>
  <r>
    <s v="TXN-01545"/>
    <s v="09-03-2021"/>
    <n v="2021"/>
    <s v="Mar"/>
    <s v="Q1"/>
    <s v="Women"/>
    <s v="Apparel"/>
    <s v="Indiana"/>
    <s v="Midwest"/>
    <s v="West Gear"/>
    <s v="In-store"/>
    <n v="25"/>
    <n v="28"/>
    <n v="700"/>
  </r>
  <r>
    <s v="TXN-01546"/>
    <s v="17-01-2021"/>
    <n v="2021"/>
    <s v="Jan"/>
    <s v="Q1"/>
    <s v="Women"/>
    <s v="Apparel"/>
    <s v="Indiana"/>
    <s v="Midwest"/>
    <s v="West Gear"/>
    <s v="In-store"/>
    <n v="35"/>
    <n v="30"/>
    <n v="1050"/>
  </r>
  <r>
    <s v="TXN-01547"/>
    <s v="11-09-2021"/>
    <n v="2021"/>
    <s v="Sept"/>
    <s v="Q3"/>
    <s v="Women"/>
    <s v="Apparel"/>
    <s v="Indiana"/>
    <s v="Midwest"/>
    <s v="West Gear"/>
    <s v="In-store"/>
    <n v="40"/>
    <n v="23"/>
    <n v="920"/>
  </r>
  <r>
    <s v="TXN-01548"/>
    <s v="10-10-2021"/>
    <n v="2021"/>
    <s v="Oct"/>
    <s v="Q4"/>
    <s v="Women"/>
    <s v="Apparel"/>
    <s v="Indiana"/>
    <s v="Midwest"/>
    <s v="West Gear"/>
    <s v="In-store"/>
    <n v="50"/>
    <n v="28"/>
    <n v="1400"/>
  </r>
  <r>
    <s v="TXN-01549"/>
    <s v="10-04-2021"/>
    <n v="2021"/>
    <s v="Apr"/>
    <s v="Q2"/>
    <s v="Women"/>
    <s v="Apparel"/>
    <s v="Indiana"/>
    <s v="Midwest"/>
    <s v="West Gear"/>
    <s v="In-store"/>
    <n v="50"/>
    <n v="29"/>
    <n v="1450"/>
  </r>
  <r>
    <s v="TXN-01550"/>
    <s v="11-05-2021"/>
    <n v="2021"/>
    <s v="May"/>
    <s v="Q2"/>
    <s v="Women"/>
    <s v="Apparel"/>
    <s v="Indiana"/>
    <s v="Midwest"/>
    <s v="West Gear"/>
    <s v="In-store"/>
    <n v="55"/>
    <n v="33"/>
    <n v="1815"/>
  </r>
  <r>
    <s v="TXN-01551"/>
    <s v="10-08-2021"/>
    <n v="2021"/>
    <s v="Aug"/>
    <s v="Q3"/>
    <s v="Women"/>
    <s v="Apparel"/>
    <s v="Indiana"/>
    <s v="Midwest"/>
    <s v="West Gear"/>
    <s v="In-store"/>
    <n v="55"/>
    <n v="35"/>
    <n v="1925"/>
  </r>
  <r>
    <s v="TXN-01552"/>
    <s v="10-06-2021"/>
    <n v="2021"/>
    <s v="Jun"/>
    <s v="Q2"/>
    <s v="Women"/>
    <s v="Apparel"/>
    <s v="Indiana"/>
    <s v="Midwest"/>
    <s v="West Gear"/>
    <s v="In-store"/>
    <n v="60"/>
    <n v="33"/>
    <n v="1980"/>
  </r>
  <r>
    <s v="TXN-01553"/>
    <s v="09-07-2021"/>
    <n v="2021"/>
    <s v="Jul"/>
    <s v="Q3"/>
    <s v="Women"/>
    <s v="Apparel"/>
    <s v="Indiana"/>
    <s v="Midwest"/>
    <s v="West Gear"/>
    <s v="In-store"/>
    <n v="60"/>
    <n v="38"/>
    <n v="2280"/>
  </r>
  <r>
    <s v="TXN-01554"/>
    <s v="10-11-2021"/>
    <n v="2021"/>
    <s v="Nov"/>
    <s v="Q4"/>
    <s v="Women"/>
    <s v="Apparel"/>
    <s v="Indiana"/>
    <s v="Midwest"/>
    <s v="West Gear"/>
    <s v="In-store"/>
    <n v="65"/>
    <n v="31"/>
    <n v="2015"/>
  </r>
  <r>
    <s v="TXN-01555"/>
    <s v="09-12-2021"/>
    <n v="2021"/>
    <s v="Dec"/>
    <s v="Q4"/>
    <s v="Women"/>
    <s v="Apparel"/>
    <s v="Indiana"/>
    <s v="Midwest"/>
    <s v="West Gear"/>
    <s v="In-store"/>
    <n v="65"/>
    <n v="40"/>
    <n v="2600"/>
  </r>
  <r>
    <s v="TXN-01556"/>
    <s v="03-01-2021"/>
    <n v="2021"/>
    <s v="Jan"/>
    <s v="Q1"/>
    <s v="Women"/>
    <s v="Apparel"/>
    <s v="Iowa"/>
    <s v="Midwest"/>
    <s v="West Gear"/>
    <s v="In-store"/>
    <n v="30"/>
    <n v="25"/>
    <n v="750"/>
  </r>
  <r>
    <s v="TXN-01557"/>
    <s v="06-10-2021"/>
    <n v="2021"/>
    <s v="Oct"/>
    <s v="Q4"/>
    <s v="Women"/>
    <s v="Apparel"/>
    <s v="Iowa"/>
    <s v="Midwest"/>
    <s v="West Gear"/>
    <s v="In-store"/>
    <n v="50"/>
    <n v="30"/>
    <n v="1500"/>
  </r>
  <r>
    <s v="TXN-01558"/>
    <s v="06-11-2021"/>
    <n v="2021"/>
    <s v="Nov"/>
    <s v="Q4"/>
    <s v="Women"/>
    <s v="Apparel"/>
    <s v="Iowa"/>
    <s v="Midwest"/>
    <s v="West Gear"/>
    <s v="In-store"/>
    <n v="65"/>
    <n v="28"/>
    <n v="1820"/>
  </r>
  <r>
    <s v="TXN-01559"/>
    <s v="05-12-2021"/>
    <n v="2021"/>
    <s v="Dec"/>
    <s v="Q4"/>
    <s v="Women"/>
    <s v="Apparel"/>
    <s v="Iowa"/>
    <s v="Midwest"/>
    <s v="West Gear"/>
    <s v="In-store"/>
    <n v="65"/>
    <n v="33"/>
    <n v="2145"/>
  </r>
  <r>
    <s v="TXN-01560"/>
    <s v="11-01-2021"/>
    <n v="2021"/>
    <s v="Jan"/>
    <s v="Q1"/>
    <s v="Women"/>
    <s v="Apparel"/>
    <s v="Missouri"/>
    <s v="Midwest"/>
    <s v="West Gear"/>
    <s v="In-store"/>
    <n v="25"/>
    <n v="51"/>
    <n v="1275"/>
  </r>
  <r>
    <s v="TXN-01561"/>
    <s v="17-12-2021"/>
    <n v="2021"/>
    <s v="Dec"/>
    <s v="Q4"/>
    <s v="Women"/>
    <s v="Apparel"/>
    <s v="Missouri"/>
    <s v="Midwest"/>
    <s v="West Gear"/>
    <s v="In-store"/>
    <n v="50"/>
    <n v="42"/>
    <n v="2100"/>
  </r>
  <r>
    <s v="TXN-01562"/>
    <s v="03-02-2021"/>
    <n v="2021"/>
    <s v="Feb"/>
    <s v="Q1"/>
    <s v="Women"/>
    <s v="Apparel"/>
    <s v="Wisconsin"/>
    <s v="Midwest"/>
    <s v="West Gear"/>
    <s v="In-store"/>
    <n v="15"/>
    <n v="30"/>
    <n v="450"/>
  </r>
  <r>
    <s v="TXN-01563"/>
    <s v="02-03-2021"/>
    <n v="2021"/>
    <s v="Mar"/>
    <s v="Q1"/>
    <s v="Women"/>
    <s v="Apparel"/>
    <s v="Wisconsin"/>
    <s v="Midwest"/>
    <s v="West Gear"/>
    <s v="In-store"/>
    <n v="20"/>
    <n v="23"/>
    <n v="460"/>
  </r>
  <r>
    <s v="TXN-01564"/>
    <s v="10-01-2021"/>
    <n v="2021"/>
    <s v="Jan"/>
    <s v="Q1"/>
    <s v="Women"/>
    <s v="Apparel"/>
    <s v="Wisconsin"/>
    <s v="Midwest"/>
    <s v="West Gear"/>
    <s v="In-store"/>
    <n v="35"/>
    <n v="30"/>
    <n v="1050"/>
  </r>
  <r>
    <s v="TXN-01565"/>
    <s v="04-09-2021"/>
    <n v="2021"/>
    <s v="Sept"/>
    <s v="Q3"/>
    <s v="Women"/>
    <s v="Apparel"/>
    <s v="Wisconsin"/>
    <s v="Midwest"/>
    <s v="West Gear"/>
    <s v="In-store"/>
    <n v="40"/>
    <n v="20"/>
    <n v="800"/>
  </r>
  <r>
    <s v="TXN-01566"/>
    <s v="03-10-2021"/>
    <n v="2021"/>
    <s v="Oct"/>
    <s v="Q4"/>
    <s v="Women"/>
    <s v="Apparel"/>
    <s v="Wisconsin"/>
    <s v="Midwest"/>
    <s v="West Gear"/>
    <s v="In-store"/>
    <n v="50"/>
    <n v="25"/>
    <n v="1250"/>
  </r>
  <r>
    <s v="TXN-01567"/>
    <s v="04-05-2021"/>
    <n v="2021"/>
    <s v="May"/>
    <s v="Q2"/>
    <s v="Women"/>
    <s v="Apparel"/>
    <s v="Wisconsin"/>
    <s v="Midwest"/>
    <s v="West Gear"/>
    <s v="In-store"/>
    <n v="50"/>
    <n v="30"/>
    <n v="1500"/>
  </r>
  <r>
    <s v="TXN-01568"/>
    <s v="03-04-2021"/>
    <n v="2021"/>
    <s v="Apr"/>
    <s v="Q2"/>
    <s v="Women"/>
    <s v="Apparel"/>
    <s v="Wisconsin"/>
    <s v="Midwest"/>
    <s v="West Gear"/>
    <s v="In-store"/>
    <n v="50"/>
    <n v="21"/>
    <n v="1050"/>
  </r>
  <r>
    <s v="TXN-01569"/>
    <s v="03-06-2021"/>
    <n v="2021"/>
    <s v="Jun"/>
    <s v="Q2"/>
    <s v="Women"/>
    <s v="Apparel"/>
    <s v="Wisconsin"/>
    <s v="Midwest"/>
    <s v="West Gear"/>
    <s v="In-store"/>
    <n v="55"/>
    <n v="33"/>
    <n v="1815"/>
  </r>
  <r>
    <s v="TXN-01570"/>
    <s v="03-08-2021"/>
    <n v="2021"/>
    <s v="Aug"/>
    <s v="Q3"/>
    <s v="Women"/>
    <s v="Apparel"/>
    <s v="Wisconsin"/>
    <s v="Midwest"/>
    <s v="West Gear"/>
    <s v="In-store"/>
    <n v="55"/>
    <n v="35"/>
    <n v="1925"/>
  </r>
  <r>
    <s v="TXN-01571"/>
    <s v="02-07-2021"/>
    <n v="2021"/>
    <s v="Jul"/>
    <s v="Q3"/>
    <s v="Women"/>
    <s v="Apparel"/>
    <s v="Wisconsin"/>
    <s v="Midwest"/>
    <s v="West Gear"/>
    <s v="In-store"/>
    <n v="55"/>
    <n v="38"/>
    <n v="2090"/>
  </r>
  <r>
    <s v="TXN-01572"/>
    <s v="03-11-2021"/>
    <n v="2021"/>
    <s v="Nov"/>
    <s v="Q4"/>
    <s v="Women"/>
    <s v="Apparel"/>
    <s v="Wisconsin"/>
    <s v="Midwest"/>
    <s v="West Gear"/>
    <s v="In-store"/>
    <n v="65"/>
    <n v="27"/>
    <n v="1755"/>
  </r>
  <r>
    <s v="TXN-01573"/>
    <s v="02-12-2021"/>
    <n v="2021"/>
    <s v="Dec"/>
    <s v="Q4"/>
    <s v="Women"/>
    <s v="Apparel"/>
    <s v="Wisconsin"/>
    <s v="Midwest"/>
    <s v="West Gear"/>
    <s v="In-store"/>
    <n v="65"/>
    <n v="35"/>
    <n v="2275"/>
  </r>
  <r>
    <s v="TXN-01574"/>
    <s v="09-03-2021"/>
    <n v="2021"/>
    <s v="Mar"/>
    <s v="Q1"/>
    <s v="Women"/>
    <s v="Athletic Footwear"/>
    <s v="Indiana"/>
    <s v="Midwest"/>
    <s v="West Gear"/>
    <s v="In-store"/>
    <n v="20"/>
    <n v="17"/>
    <n v="340"/>
  </r>
  <r>
    <s v="TXN-01575"/>
    <s v="10-04-2021"/>
    <n v="2021"/>
    <s v="Apr"/>
    <s v="Q2"/>
    <s v="Women"/>
    <s v="Athletic Footwear"/>
    <s v="Indiana"/>
    <s v="Midwest"/>
    <s v="West Gear"/>
    <s v="In-store"/>
    <n v="20"/>
    <n v="13"/>
    <n v="260"/>
  </r>
  <r>
    <s v="TXN-01576"/>
    <s v="11-09-2021"/>
    <n v="2021"/>
    <s v="Sept"/>
    <s v="Q3"/>
    <s v="Women"/>
    <s v="Athletic Footwear"/>
    <s v="Indiana"/>
    <s v="Midwest"/>
    <s v="West Gear"/>
    <s v="In-store"/>
    <n v="25"/>
    <n v="15"/>
    <n v="375"/>
  </r>
  <r>
    <s v="TXN-01577"/>
    <s v="10-02-2021"/>
    <n v="2021"/>
    <s v="Feb"/>
    <s v="Q1"/>
    <s v="Women"/>
    <s v="Athletic Footwear"/>
    <s v="Indiana"/>
    <s v="Midwest"/>
    <s v="West Gear"/>
    <s v="In-store"/>
    <n v="30"/>
    <n v="13"/>
    <n v="390"/>
  </r>
  <r>
    <s v="TXN-01578"/>
    <s v="10-06-2021"/>
    <n v="2021"/>
    <s v="Jun"/>
    <s v="Q2"/>
    <s v="Women"/>
    <s v="Athletic Footwear"/>
    <s v="Indiana"/>
    <s v="Midwest"/>
    <s v="West Gear"/>
    <s v="In-store"/>
    <n v="30"/>
    <n v="18"/>
    <n v="540"/>
  </r>
  <r>
    <s v="TXN-01579"/>
    <s v="10-10-2021"/>
    <n v="2021"/>
    <s v="Oct"/>
    <s v="Q4"/>
    <s v="Women"/>
    <s v="Athletic Footwear"/>
    <s v="Indiana"/>
    <s v="Midwest"/>
    <s v="West Gear"/>
    <s v="In-store"/>
    <n v="35"/>
    <n v="15"/>
    <n v="525"/>
  </r>
  <r>
    <s v="TXN-01580"/>
    <s v="11-05-2021"/>
    <n v="2021"/>
    <s v="May"/>
    <s v="Q2"/>
    <s v="Women"/>
    <s v="Athletic Footwear"/>
    <s v="Indiana"/>
    <s v="Midwest"/>
    <s v="West Gear"/>
    <s v="In-store"/>
    <n v="35"/>
    <n v="18"/>
    <n v="630"/>
  </r>
  <r>
    <s v="TXN-01581"/>
    <s v="10-11-2021"/>
    <n v="2021"/>
    <s v="Nov"/>
    <s v="Q4"/>
    <s v="Women"/>
    <s v="Athletic Footwear"/>
    <s v="Indiana"/>
    <s v="Midwest"/>
    <s v="West Gear"/>
    <s v="In-store"/>
    <n v="35"/>
    <n v="28"/>
    <n v="980"/>
  </r>
  <r>
    <s v="TXN-01582"/>
    <s v="10-08-2021"/>
    <n v="2021"/>
    <s v="Aug"/>
    <s v="Q3"/>
    <s v="Women"/>
    <s v="Athletic Footwear"/>
    <s v="Indiana"/>
    <s v="Midwest"/>
    <s v="West Gear"/>
    <s v="In-store"/>
    <n v="40"/>
    <n v="20"/>
    <n v="800"/>
  </r>
  <r>
    <s v="TXN-01583"/>
    <s v="09-07-2021"/>
    <n v="2021"/>
    <s v="Jul"/>
    <s v="Q3"/>
    <s v="Women"/>
    <s v="Athletic Footwear"/>
    <s v="Indiana"/>
    <s v="Midwest"/>
    <s v="West Gear"/>
    <s v="In-store"/>
    <n v="45"/>
    <n v="18"/>
    <n v="810"/>
  </r>
  <r>
    <s v="TXN-01584"/>
    <s v="09-12-2021"/>
    <n v="2021"/>
    <s v="Dec"/>
    <s v="Q4"/>
    <s v="Women"/>
    <s v="Athletic Footwear"/>
    <s v="Indiana"/>
    <s v="Midwest"/>
    <s v="West Gear"/>
    <s v="In-store"/>
    <n v="50"/>
    <n v="30"/>
    <n v="1500"/>
  </r>
  <r>
    <s v="TXN-01585"/>
    <s v="17-01-2021"/>
    <n v="2021"/>
    <s v="Jan"/>
    <s v="Q1"/>
    <s v="Women"/>
    <s v="Athletic Footwear"/>
    <s v="Indiana"/>
    <s v="Midwest"/>
    <s v="West Gear"/>
    <s v="In-store"/>
    <n v="30"/>
    <n v="15"/>
    <n v="450"/>
  </r>
  <r>
    <s v="TXN-01586"/>
    <s v="03-01-2021"/>
    <n v="2021"/>
    <s v="Jan"/>
    <s v="Q1"/>
    <s v="Women"/>
    <s v="Athletic Footwear"/>
    <s v="Iowa"/>
    <s v="Midwest"/>
    <s v="West Gear"/>
    <s v="In-store"/>
    <n v="25"/>
    <n v="10"/>
    <n v="250"/>
  </r>
  <r>
    <s v="TXN-01587"/>
    <s v="06-11-2021"/>
    <n v="2021"/>
    <s v="Nov"/>
    <s v="Q4"/>
    <s v="Women"/>
    <s v="Athletic Footwear"/>
    <s v="Iowa"/>
    <s v="Midwest"/>
    <s v="West Gear"/>
    <s v="In-store"/>
    <n v="35"/>
    <n v="20"/>
    <n v="700"/>
  </r>
  <r>
    <s v="TXN-01588"/>
    <s v="05-12-2021"/>
    <n v="2021"/>
    <s v="Dec"/>
    <s v="Q4"/>
    <s v="Women"/>
    <s v="Athletic Footwear"/>
    <s v="Iowa"/>
    <s v="Midwest"/>
    <s v="West Gear"/>
    <s v="In-store"/>
    <n v="50"/>
    <n v="27"/>
    <n v="1350"/>
  </r>
  <r>
    <s v="TXN-01589"/>
    <s v="11-01-2021"/>
    <n v="2021"/>
    <s v="Jan"/>
    <s v="Q1"/>
    <s v="Women"/>
    <s v="Athletic Footwear"/>
    <s v="Missouri"/>
    <s v="Midwest"/>
    <s v="West Gear"/>
    <s v="In-store"/>
    <n v="20"/>
    <n v="36"/>
    <n v="720"/>
  </r>
  <r>
    <s v="TXN-01590"/>
    <s v="17-12-2021"/>
    <n v="2021"/>
    <s v="Dec"/>
    <s v="Q4"/>
    <s v="Women"/>
    <s v="Athletic Footwear"/>
    <s v="Missouri"/>
    <s v="Midwest"/>
    <s v="West Gear"/>
    <s v="In-store"/>
    <n v="35"/>
    <n v="35"/>
    <n v="1225"/>
  </r>
  <r>
    <s v="TXN-01591"/>
    <s v="02-03-2021"/>
    <n v="2021"/>
    <s v="Mar"/>
    <s v="Q1"/>
    <s v="Women"/>
    <s v="Athletic Footwear"/>
    <s v="Wisconsin"/>
    <s v="Midwest"/>
    <s v="West Gear"/>
    <s v="In-store"/>
    <n v="15"/>
    <n v="8"/>
    <n v="120"/>
  </r>
  <r>
    <s v="TXN-01592"/>
    <s v="03-04-2021"/>
    <n v="2021"/>
    <s v="Apr"/>
    <s v="Q2"/>
    <s v="Women"/>
    <s v="Athletic Footwear"/>
    <s v="Wisconsin"/>
    <s v="Midwest"/>
    <s v="West Gear"/>
    <s v="In-store"/>
    <n v="15"/>
    <n v="8"/>
    <n v="120"/>
  </r>
  <r>
    <s v="TXN-01593"/>
    <s v="03-02-2021"/>
    <n v="2021"/>
    <s v="Feb"/>
    <s v="Q1"/>
    <s v="Women"/>
    <s v="Athletic Footwear"/>
    <s v="Wisconsin"/>
    <s v="Midwest"/>
    <s v="West Gear"/>
    <s v="In-store"/>
    <n v="25"/>
    <n v="8"/>
    <n v="200"/>
  </r>
  <r>
    <s v="TXN-01594"/>
    <s v="04-09-2021"/>
    <n v="2021"/>
    <s v="Sept"/>
    <s v="Q3"/>
    <s v="Women"/>
    <s v="Athletic Footwear"/>
    <s v="Wisconsin"/>
    <s v="Midwest"/>
    <s v="West Gear"/>
    <s v="In-store"/>
    <n v="25"/>
    <n v="13"/>
    <n v="325"/>
  </r>
  <r>
    <s v="TXN-01595"/>
    <s v="03-06-2021"/>
    <n v="2021"/>
    <s v="Jun"/>
    <s v="Q2"/>
    <s v="Women"/>
    <s v="Athletic Footwear"/>
    <s v="Wisconsin"/>
    <s v="Midwest"/>
    <s v="West Gear"/>
    <s v="In-store"/>
    <n v="25"/>
    <n v="18"/>
    <n v="450"/>
  </r>
  <r>
    <s v="TXN-01596"/>
    <s v="03-10-2021"/>
    <n v="2021"/>
    <s v="Oct"/>
    <s v="Q4"/>
    <s v="Women"/>
    <s v="Athletic Footwear"/>
    <s v="Wisconsin"/>
    <s v="Midwest"/>
    <s v="West Gear"/>
    <s v="In-store"/>
    <n v="35"/>
    <n v="13"/>
    <n v="455"/>
  </r>
  <r>
    <s v="TXN-01597"/>
    <s v="04-05-2021"/>
    <n v="2021"/>
    <s v="May"/>
    <s v="Q2"/>
    <s v="Women"/>
    <s v="Athletic Footwear"/>
    <s v="Wisconsin"/>
    <s v="Midwest"/>
    <s v="West Gear"/>
    <s v="In-store"/>
    <n v="35"/>
    <n v="13"/>
    <n v="455"/>
  </r>
  <r>
    <s v="TXN-01598"/>
    <s v="03-11-2021"/>
    <n v="2021"/>
    <s v="Nov"/>
    <s v="Q4"/>
    <s v="Women"/>
    <s v="Athletic Footwear"/>
    <s v="Wisconsin"/>
    <s v="Midwest"/>
    <s v="West Gear"/>
    <s v="In-store"/>
    <n v="35"/>
    <n v="23"/>
    <n v="805"/>
  </r>
  <r>
    <s v="TXN-01599"/>
    <s v="02-07-2021"/>
    <n v="2021"/>
    <s v="Jul"/>
    <s v="Q3"/>
    <s v="Women"/>
    <s v="Athletic Footwear"/>
    <s v="Wisconsin"/>
    <s v="Midwest"/>
    <s v="West Gear"/>
    <s v="In-store"/>
    <n v="40"/>
    <n v="18"/>
    <n v="720"/>
  </r>
  <r>
    <s v="TXN-01600"/>
    <s v="03-08-2021"/>
    <n v="2021"/>
    <s v="Aug"/>
    <s v="Q3"/>
    <s v="Women"/>
    <s v="Athletic Footwear"/>
    <s v="Wisconsin"/>
    <s v="Midwest"/>
    <s v="West Gear"/>
    <s v="In-store"/>
    <n v="40"/>
    <n v="20"/>
    <n v="800"/>
  </r>
  <r>
    <s v="TXN-01601"/>
    <s v="02-12-2021"/>
    <n v="2021"/>
    <s v="Dec"/>
    <s v="Q4"/>
    <s v="Women"/>
    <s v="Athletic Footwear"/>
    <s v="Wisconsin"/>
    <s v="Midwest"/>
    <s v="West Gear"/>
    <s v="In-store"/>
    <n v="50"/>
    <n v="25"/>
    <n v="1250"/>
  </r>
  <r>
    <s v="TXN-01602"/>
    <s v="10-01-2021"/>
    <n v="2021"/>
    <s v="Jan"/>
    <s v="Q1"/>
    <s v="Women"/>
    <s v="Athletic Footwear"/>
    <s v="Wisconsin"/>
    <s v="Midwest"/>
    <s v="West Gear"/>
    <s v="In-store"/>
    <n v="30"/>
    <n v="19"/>
    <n v="570"/>
  </r>
  <r>
    <s v="TXN-01603"/>
    <s v="10-04-2021"/>
    <n v="2021"/>
    <s v="Apr"/>
    <s v="Q2"/>
    <s v="Women"/>
    <s v="Street Footwear"/>
    <s v="Indiana"/>
    <s v="Midwest"/>
    <s v="West Gear"/>
    <s v="In-store"/>
    <n v="15"/>
    <n v="20"/>
    <n v="300"/>
  </r>
  <r>
    <s v="TXN-01604"/>
    <s v="09-03-2021"/>
    <n v="2021"/>
    <s v="Mar"/>
    <s v="Q1"/>
    <s v="Women"/>
    <s v="Street Footwear"/>
    <s v="Indiana"/>
    <s v="Midwest"/>
    <s v="West Gear"/>
    <s v="In-store"/>
    <n v="15"/>
    <n v="28"/>
    <n v="420"/>
  </r>
  <r>
    <s v="TXN-01605"/>
    <s v="11-09-2021"/>
    <n v="2021"/>
    <s v="Sept"/>
    <s v="Q3"/>
    <s v="Women"/>
    <s v="Street Footwear"/>
    <s v="Indiana"/>
    <s v="Midwest"/>
    <s v="West Gear"/>
    <s v="In-store"/>
    <n v="25"/>
    <n v="18"/>
    <n v="450"/>
  </r>
  <r>
    <s v="TXN-01606"/>
    <s v="10-06-2021"/>
    <n v="2021"/>
    <s v="Jun"/>
    <s v="Q2"/>
    <s v="Women"/>
    <s v="Street Footwear"/>
    <s v="Indiana"/>
    <s v="Midwest"/>
    <s v="West Gear"/>
    <s v="In-store"/>
    <n v="30"/>
    <n v="20"/>
    <n v="600"/>
  </r>
  <r>
    <s v="TXN-01607"/>
    <s v="10-10-2021"/>
    <n v="2021"/>
    <s v="Oct"/>
    <s v="Q4"/>
    <s v="Women"/>
    <s v="Street Footwear"/>
    <s v="Indiana"/>
    <s v="Midwest"/>
    <s v="West Gear"/>
    <s v="In-store"/>
    <n v="35"/>
    <n v="15"/>
    <n v="525"/>
  </r>
  <r>
    <s v="TXN-01608"/>
    <s v="11-05-2021"/>
    <n v="2021"/>
    <s v="May"/>
    <s v="Q2"/>
    <s v="Women"/>
    <s v="Street Footwear"/>
    <s v="Indiana"/>
    <s v="Midwest"/>
    <s v="West Gear"/>
    <s v="In-store"/>
    <n v="35"/>
    <n v="23"/>
    <n v="805"/>
  </r>
  <r>
    <s v="TXN-01609"/>
    <s v="10-11-2021"/>
    <n v="2021"/>
    <s v="Nov"/>
    <s v="Q4"/>
    <s v="Women"/>
    <s v="Street Footwear"/>
    <s v="Indiana"/>
    <s v="Midwest"/>
    <s v="West Gear"/>
    <s v="In-store"/>
    <n v="35"/>
    <n v="29"/>
    <n v="1015"/>
  </r>
  <r>
    <s v="TXN-01610"/>
    <s v="10-08-2021"/>
    <n v="2021"/>
    <s v="Aug"/>
    <s v="Q3"/>
    <s v="Women"/>
    <s v="Street Footwear"/>
    <s v="Indiana"/>
    <s v="Midwest"/>
    <s v="West Gear"/>
    <s v="In-store"/>
    <n v="40"/>
    <n v="23"/>
    <n v="920"/>
  </r>
  <r>
    <s v="TXN-01611"/>
    <s v="09-07-2021"/>
    <n v="2021"/>
    <s v="Jul"/>
    <s v="Q3"/>
    <s v="Women"/>
    <s v="Street Footwear"/>
    <s v="Indiana"/>
    <s v="Midwest"/>
    <s v="West Gear"/>
    <s v="In-store"/>
    <n v="45"/>
    <n v="23"/>
    <n v="1035"/>
  </r>
  <r>
    <s v="TXN-01612"/>
    <s v="09-12-2021"/>
    <n v="2021"/>
    <s v="Dec"/>
    <s v="Q4"/>
    <s v="Women"/>
    <s v="Street Footwear"/>
    <s v="Indiana"/>
    <s v="Midwest"/>
    <s v="West Gear"/>
    <s v="In-store"/>
    <n v="50"/>
    <n v="35"/>
    <n v="1750"/>
  </r>
  <r>
    <s v="TXN-01613"/>
    <s v="17-01-2021"/>
    <n v="2021"/>
    <s v="Jan"/>
    <s v="Q1"/>
    <s v="Women"/>
    <s v="Street Footwear"/>
    <s v="Indiana"/>
    <s v="Midwest"/>
    <s v="West Gear"/>
    <s v="In-store"/>
    <n v="25"/>
    <n v="30"/>
    <n v="750"/>
  </r>
  <r>
    <s v="TXN-01614"/>
    <s v="17-02-2021"/>
    <n v="2021"/>
    <s v="Feb"/>
    <s v="Q1"/>
    <s v="Women"/>
    <s v="Street Footwear"/>
    <s v="Indiana"/>
    <s v="Midwest"/>
    <s v="West Gear"/>
    <s v="In-store"/>
    <n v="30"/>
    <n v="30"/>
    <n v="900"/>
  </r>
  <r>
    <s v="TXN-01615"/>
    <s v="03-02-2021"/>
    <n v="2021"/>
    <s v="Feb"/>
    <s v="Q1"/>
    <s v="Women"/>
    <s v="Street Footwear"/>
    <s v="Iowa"/>
    <s v="Midwest"/>
    <s v="West Gear"/>
    <s v="In-store"/>
    <n v="20"/>
    <n v="20"/>
    <n v="400"/>
  </r>
  <r>
    <s v="TXN-01616"/>
    <s v="03-01-2021"/>
    <n v="2021"/>
    <s v="Jan"/>
    <s v="Q1"/>
    <s v="Women"/>
    <s v="Street Footwear"/>
    <s v="Iowa"/>
    <s v="Midwest"/>
    <s v="West Gear"/>
    <s v="In-store"/>
    <n v="20"/>
    <n v="25"/>
    <n v="500"/>
  </r>
  <r>
    <s v="TXN-01617"/>
    <s v="06-11-2021"/>
    <n v="2021"/>
    <s v="Nov"/>
    <s v="Q4"/>
    <s v="Women"/>
    <s v="Street Footwear"/>
    <s v="Iowa"/>
    <s v="Midwest"/>
    <s v="West Gear"/>
    <s v="In-store"/>
    <n v="35"/>
    <n v="22"/>
    <n v="770"/>
  </r>
  <r>
    <s v="TXN-01618"/>
    <s v="05-12-2021"/>
    <n v="2021"/>
    <s v="Dec"/>
    <s v="Q4"/>
    <s v="Women"/>
    <s v="Street Footwear"/>
    <s v="Iowa"/>
    <s v="Midwest"/>
    <s v="West Gear"/>
    <s v="In-store"/>
    <n v="50"/>
    <n v="28"/>
    <n v="1400"/>
  </r>
  <r>
    <s v="TXN-01619"/>
    <s v="11-02-2021"/>
    <n v="2021"/>
    <s v="Feb"/>
    <s v="Q1"/>
    <s v="Women"/>
    <s v="Street Footwear"/>
    <s v="Missouri"/>
    <s v="Midwest"/>
    <s v="West Gear"/>
    <s v="In-store"/>
    <n v="15"/>
    <n v="43"/>
    <n v="645"/>
  </r>
  <r>
    <s v="TXN-01620"/>
    <s v="11-01-2021"/>
    <n v="2021"/>
    <s v="Jan"/>
    <s v="Q1"/>
    <s v="Women"/>
    <s v="Street Footwear"/>
    <s v="Missouri"/>
    <s v="Midwest"/>
    <s v="West Gear"/>
    <s v="In-store"/>
    <n v="15"/>
    <n v="48"/>
    <n v="720"/>
  </r>
  <r>
    <s v="TXN-01621"/>
    <s v="17-12-2021"/>
    <n v="2021"/>
    <s v="Dec"/>
    <s v="Q4"/>
    <s v="Women"/>
    <s v="Street Footwear"/>
    <s v="Missouri"/>
    <s v="Midwest"/>
    <s v="West Gear"/>
    <s v="In-store"/>
    <n v="35"/>
    <n v="40"/>
    <n v="1400"/>
  </r>
  <r>
    <s v="TXN-01622"/>
    <s v="03-04-2021"/>
    <n v="2021"/>
    <s v="Apr"/>
    <s v="Q2"/>
    <s v="Women"/>
    <s v="Street Footwear"/>
    <s v="Wisconsin"/>
    <s v="Midwest"/>
    <s v="West Gear"/>
    <s v="In-store"/>
    <n v="10"/>
    <n v="15"/>
    <n v="150"/>
  </r>
  <r>
    <s v="TXN-01623"/>
    <s v="02-03-2021"/>
    <n v="2021"/>
    <s v="Mar"/>
    <s v="Q1"/>
    <s v="Women"/>
    <s v="Street Footwear"/>
    <s v="Wisconsin"/>
    <s v="Midwest"/>
    <s v="West Gear"/>
    <s v="In-store"/>
    <n v="10"/>
    <n v="23"/>
    <n v="230"/>
  </r>
  <r>
    <s v="TXN-01624"/>
    <s v="04-09-2021"/>
    <n v="2021"/>
    <s v="Sept"/>
    <s v="Q3"/>
    <s v="Women"/>
    <s v="Street Footwear"/>
    <s v="Wisconsin"/>
    <s v="Midwest"/>
    <s v="West Gear"/>
    <s v="In-store"/>
    <n v="25"/>
    <n v="17"/>
    <n v="425"/>
  </r>
  <r>
    <s v="TXN-01625"/>
    <s v="03-06-2021"/>
    <n v="2021"/>
    <s v="Jun"/>
    <s v="Q2"/>
    <s v="Women"/>
    <s v="Street Footwear"/>
    <s v="Wisconsin"/>
    <s v="Midwest"/>
    <s v="West Gear"/>
    <s v="In-store"/>
    <n v="25"/>
    <n v="20"/>
    <n v="500"/>
  </r>
  <r>
    <s v="TXN-01626"/>
    <s v="03-10-2021"/>
    <n v="2021"/>
    <s v="Oct"/>
    <s v="Q4"/>
    <s v="Women"/>
    <s v="Street Footwear"/>
    <s v="Wisconsin"/>
    <s v="Midwest"/>
    <s v="West Gear"/>
    <s v="In-store"/>
    <n v="35"/>
    <n v="13"/>
    <n v="455"/>
  </r>
  <r>
    <s v="TXN-01627"/>
    <s v="04-05-2021"/>
    <n v="2021"/>
    <s v="May"/>
    <s v="Q2"/>
    <s v="Women"/>
    <s v="Street Footwear"/>
    <s v="Wisconsin"/>
    <s v="Midwest"/>
    <s v="West Gear"/>
    <s v="In-store"/>
    <n v="35"/>
    <n v="18"/>
    <n v="630"/>
  </r>
  <r>
    <s v="TXN-01628"/>
    <s v="03-11-2021"/>
    <n v="2021"/>
    <s v="Nov"/>
    <s v="Q4"/>
    <s v="Women"/>
    <s v="Street Footwear"/>
    <s v="Wisconsin"/>
    <s v="Midwest"/>
    <s v="West Gear"/>
    <s v="In-store"/>
    <n v="35"/>
    <n v="25"/>
    <n v="875"/>
  </r>
  <r>
    <s v="TXN-01629"/>
    <s v="02-07-2021"/>
    <n v="2021"/>
    <s v="Jul"/>
    <s v="Q3"/>
    <s v="Women"/>
    <s v="Street Footwear"/>
    <s v="Wisconsin"/>
    <s v="Midwest"/>
    <s v="West Gear"/>
    <s v="In-store"/>
    <n v="40"/>
    <n v="23"/>
    <n v="920"/>
  </r>
  <r>
    <s v="TXN-01630"/>
    <s v="03-08-2021"/>
    <n v="2021"/>
    <s v="Aug"/>
    <s v="Q3"/>
    <s v="Women"/>
    <s v="Street Footwear"/>
    <s v="Wisconsin"/>
    <s v="Midwest"/>
    <s v="West Gear"/>
    <s v="In-store"/>
    <n v="40"/>
    <n v="23"/>
    <n v="920"/>
  </r>
  <r>
    <s v="TXN-01631"/>
    <s v="02-12-2021"/>
    <n v="2021"/>
    <s v="Dec"/>
    <s v="Q4"/>
    <s v="Women"/>
    <s v="Street Footwear"/>
    <s v="Wisconsin"/>
    <s v="Midwest"/>
    <s v="West Gear"/>
    <s v="In-store"/>
    <n v="50"/>
    <n v="30"/>
    <n v="1500"/>
  </r>
  <r>
    <s v="TXN-01632"/>
    <s v="10-02-2021"/>
    <n v="2021"/>
    <s v="Feb"/>
    <s v="Q1"/>
    <s v="Women"/>
    <s v="Street Footwear"/>
    <s v="Wisconsin"/>
    <s v="Midwest"/>
    <s v="West Gear"/>
    <s v="In-store"/>
    <n v="25"/>
    <n v="25"/>
    <n v="625"/>
  </r>
  <r>
    <s v="TXN-01633"/>
    <s v="10-01-2021"/>
    <n v="2021"/>
    <s v="Jan"/>
    <s v="Q1"/>
    <s v="Women"/>
    <s v="Street Footwear"/>
    <s v="Wisconsin"/>
    <s v="Midwest"/>
    <s v="West Gear"/>
    <s v="In-store"/>
    <n v="25"/>
    <n v="30"/>
    <n v="750"/>
  </r>
  <r>
    <s v="TXN-01634"/>
    <s v="14-11-2021"/>
    <n v="2021"/>
    <s v="Nov"/>
    <s v="Q4"/>
    <s v="Men"/>
    <s v="Apparel"/>
    <s v="Massachusetts"/>
    <s v="Northeast"/>
    <s v="Amazon"/>
    <s v="In-store"/>
    <n v="65"/>
    <n v="27"/>
    <n v="1755"/>
  </r>
  <r>
    <s v="TXN-01635"/>
    <s v="13-12-2021"/>
    <n v="2021"/>
    <s v="Dec"/>
    <s v="Q4"/>
    <s v="Men"/>
    <s v="Apparel"/>
    <s v="Massachusetts"/>
    <s v="Northeast"/>
    <s v="Amazon"/>
    <s v="In-store"/>
    <n v="65"/>
    <n v="30"/>
    <n v="1950"/>
  </r>
  <r>
    <s v="TXN-01636"/>
    <s v="14-01-2021"/>
    <n v="2021"/>
    <s v="Jan"/>
    <s v="Q1"/>
    <s v="Men"/>
    <s v="Apparel"/>
    <s v="Massachusetts"/>
    <s v="Northeast"/>
    <s v="Amazon"/>
    <s v="In-store"/>
    <n v="55"/>
    <n v="23"/>
    <n v="1265"/>
  </r>
  <r>
    <s v="TXN-01637"/>
    <s v="18-04-2021"/>
    <n v="2021"/>
    <s v="Apr"/>
    <s v="Q2"/>
    <s v="Men"/>
    <s v="Apparel"/>
    <s v="New Hampshire"/>
    <s v="Northeast"/>
    <s v="Amazon"/>
    <s v="In-store"/>
    <n v="60"/>
    <n v="18"/>
    <n v="1080"/>
  </r>
  <r>
    <s v="TXN-01638"/>
    <s v="17-03-2021"/>
    <n v="2021"/>
    <s v="Mar"/>
    <s v="Q1"/>
    <s v="Men"/>
    <s v="Apparel"/>
    <s v="New Hampshire"/>
    <s v="Northeast"/>
    <s v="Amazon"/>
    <s v="In-store"/>
    <n v="60"/>
    <n v="20"/>
    <n v="1200"/>
  </r>
  <r>
    <s v="TXN-01639"/>
    <s v="19-02-2021"/>
    <n v="2021"/>
    <s v="Feb"/>
    <s v="Q1"/>
    <s v="Men"/>
    <s v="Apparel"/>
    <s v="New Hampshire"/>
    <s v="Northeast"/>
    <s v="Amazon"/>
    <s v="In-store"/>
    <n v="60"/>
    <n v="28"/>
    <n v="1680"/>
  </r>
  <r>
    <s v="TXN-01640"/>
    <s v="17-05-2021"/>
    <n v="2021"/>
    <s v="May"/>
    <s v="Q2"/>
    <s v="Men"/>
    <s v="Apparel"/>
    <s v="New Hampshire"/>
    <s v="Northeast"/>
    <s v="Amazon"/>
    <s v="In-store"/>
    <n v="65"/>
    <n v="35"/>
    <n v="2275"/>
  </r>
  <r>
    <s v="TXN-01641"/>
    <s v="19-06-2021"/>
    <n v="2021"/>
    <s v="Jun"/>
    <s v="Q2"/>
    <s v="Men"/>
    <s v="Apparel"/>
    <s v="New Hampshire"/>
    <s v="Northeast"/>
    <s v="Amazon"/>
    <s v="In-store"/>
    <n v="65"/>
    <n v="33"/>
    <n v="2145"/>
  </r>
  <r>
    <s v="TXN-01642"/>
    <s v="21-01-2021"/>
    <n v="2021"/>
    <s v="Jan"/>
    <s v="Q1"/>
    <s v="Men"/>
    <s v="Apparel"/>
    <s v="Vermont"/>
    <s v="Northeast"/>
    <s v="Amazon"/>
    <s v="In-store"/>
    <n v="60"/>
    <n v="27"/>
    <n v="1620"/>
  </r>
  <r>
    <s v="TXN-01643"/>
    <s v="11-04-2021"/>
    <n v="2021"/>
    <s v="Apr"/>
    <s v="Q2"/>
    <s v="Men"/>
    <s v="Apparel"/>
    <s v="Vermont"/>
    <s v="Northeast"/>
    <s v="Amazon"/>
    <s v="In-store"/>
    <n v="55"/>
    <n v="20"/>
    <n v="1100"/>
  </r>
  <r>
    <s v="TXN-01644"/>
    <s v="10-03-2021"/>
    <n v="2021"/>
    <s v="Mar"/>
    <s v="Q1"/>
    <s v="Men"/>
    <s v="Apparel"/>
    <s v="Vermont"/>
    <s v="Northeast"/>
    <s v="Amazon"/>
    <s v="In-store"/>
    <n v="55"/>
    <n v="18"/>
    <n v="990"/>
  </r>
  <r>
    <s v="TXN-01645"/>
    <s v="12-02-2021"/>
    <n v="2021"/>
    <s v="Feb"/>
    <s v="Q1"/>
    <s v="Men"/>
    <s v="Apparel"/>
    <s v="Vermont"/>
    <s v="Northeast"/>
    <s v="Amazon"/>
    <s v="In-store"/>
    <n v="55"/>
    <n v="24"/>
    <n v="1320"/>
  </r>
  <r>
    <s v="TXN-01646"/>
    <s v="10-09-2021"/>
    <n v="2021"/>
    <s v="Sept"/>
    <s v="Q3"/>
    <s v="Men"/>
    <s v="Apparel"/>
    <s v="Vermont"/>
    <s v="Northeast"/>
    <s v="Amazon"/>
    <s v="In-store"/>
    <n v="60"/>
    <n v="20"/>
    <n v="1200"/>
  </r>
  <r>
    <s v="TXN-01647"/>
    <s v="11-08-2021"/>
    <n v="2021"/>
    <s v="Aug"/>
    <s v="Q3"/>
    <s v="Men"/>
    <s v="Apparel"/>
    <s v="Vermont"/>
    <s v="Northeast"/>
    <s v="Amazon"/>
    <s v="In-store"/>
    <n v="60"/>
    <n v="26"/>
    <n v="1560"/>
  </r>
  <r>
    <s v="TXN-01648"/>
    <s v="10-05-2021"/>
    <n v="2021"/>
    <s v="May"/>
    <s v="Q2"/>
    <s v="Men"/>
    <s v="Apparel"/>
    <s v="Vermont"/>
    <s v="Northeast"/>
    <s v="Amazon"/>
    <s v="In-store"/>
    <n v="60"/>
    <n v="28"/>
    <n v="1680"/>
  </r>
  <r>
    <s v="TXN-01649"/>
    <s v="12-06-2021"/>
    <n v="2021"/>
    <s v="Jun"/>
    <s v="Q2"/>
    <s v="Men"/>
    <s v="Apparel"/>
    <s v="Vermont"/>
    <s v="Northeast"/>
    <s v="Amazon"/>
    <s v="In-store"/>
    <n v="60"/>
    <n v="27"/>
    <n v="1620"/>
  </r>
  <r>
    <s v="TXN-01650"/>
    <s v="10-07-2021"/>
    <n v="2021"/>
    <s v="Jul"/>
    <s v="Q3"/>
    <s v="Men"/>
    <s v="Apparel"/>
    <s v="Vermont"/>
    <s v="Northeast"/>
    <s v="Amazon"/>
    <s v="In-store"/>
    <n v="60"/>
    <n v="33"/>
    <n v="1980"/>
  </r>
  <r>
    <s v="TXN-01651"/>
    <s v="12-10-2021"/>
    <n v="2021"/>
    <s v="Oct"/>
    <s v="Q4"/>
    <s v="Men"/>
    <s v="Apparel"/>
    <s v="Vermont"/>
    <s v="Northeast"/>
    <s v="Amazon"/>
    <s v="In-store"/>
    <n v="70"/>
    <n v="18"/>
    <n v="1260"/>
  </r>
  <r>
    <s v="TXN-01652"/>
    <s v="11-11-2021"/>
    <n v="2021"/>
    <s v="Nov"/>
    <s v="Q4"/>
    <s v="Men"/>
    <s v="Apparel"/>
    <s v="Vermont"/>
    <s v="Northeast"/>
    <s v="Amazon"/>
    <s v="In-store"/>
    <n v="70"/>
    <n v="26"/>
    <n v="1820"/>
  </r>
  <r>
    <s v="TXN-01653"/>
    <s v="10-12-2021"/>
    <n v="2021"/>
    <s v="Dec"/>
    <s v="Q4"/>
    <s v="Men"/>
    <s v="Apparel"/>
    <s v="Vermont"/>
    <s v="Northeast"/>
    <s v="Amazon"/>
    <s v="In-store"/>
    <n v="70"/>
    <n v="33"/>
    <n v="2310"/>
  </r>
  <r>
    <s v="TXN-01654"/>
    <s v="14-11-2021"/>
    <n v="2021"/>
    <s v="Nov"/>
    <s v="Q4"/>
    <s v="Men"/>
    <s v="Athletic Footwear"/>
    <s v="Massachusetts"/>
    <s v="Northeast"/>
    <s v="Amazon"/>
    <s v="In-store"/>
    <n v="55"/>
    <n v="28"/>
    <n v="1540"/>
  </r>
  <r>
    <s v="TXN-01655"/>
    <s v="13-12-2021"/>
    <n v="2021"/>
    <s v="Dec"/>
    <s v="Q4"/>
    <s v="Men"/>
    <s v="Athletic Footwear"/>
    <s v="Massachusetts"/>
    <s v="Northeast"/>
    <s v="Amazon"/>
    <s v="In-store"/>
    <n v="55"/>
    <n v="38"/>
    <n v="2090"/>
  </r>
  <r>
    <s v="TXN-01656"/>
    <s v="12-02-2021"/>
    <n v="2021"/>
    <s v="Feb"/>
    <s v="Q1"/>
    <s v="Men"/>
    <s v="Athletic Footwear"/>
    <s v="Massachusetts"/>
    <s v="Northeast"/>
    <s v="Amazon"/>
    <s v="In-store"/>
    <n v="45"/>
    <n v="23"/>
    <n v="1035"/>
  </r>
  <r>
    <s v="TXN-01657"/>
    <s v="14-01-2021"/>
    <n v="2021"/>
    <s v="Jan"/>
    <s v="Q1"/>
    <s v="Men"/>
    <s v="Athletic Footwear"/>
    <s v="Massachusetts"/>
    <s v="Northeast"/>
    <s v="Amazon"/>
    <s v="In-store"/>
    <n v="45"/>
    <n v="33"/>
    <n v="1485"/>
  </r>
  <r>
    <s v="TXN-01658"/>
    <s v="18-04-2021"/>
    <n v="2021"/>
    <s v="Apr"/>
    <s v="Q2"/>
    <s v="Men"/>
    <s v="Athletic Footwear"/>
    <s v="New Hampshire"/>
    <s v="Northeast"/>
    <s v="Amazon"/>
    <s v="In-store"/>
    <n v="50"/>
    <n v="25"/>
    <n v="1250"/>
  </r>
  <r>
    <s v="TXN-01659"/>
    <s v="17-03-2021"/>
    <n v="2021"/>
    <s v="Mar"/>
    <s v="Q1"/>
    <s v="Men"/>
    <s v="Athletic Footwear"/>
    <s v="New Hampshire"/>
    <s v="Northeast"/>
    <s v="Amazon"/>
    <s v="In-store"/>
    <n v="50"/>
    <n v="29"/>
    <n v="1450"/>
  </r>
  <r>
    <s v="TXN-01660"/>
    <s v="17-05-2021"/>
    <n v="2021"/>
    <s v="May"/>
    <s v="Q2"/>
    <s v="Men"/>
    <s v="Athletic Footwear"/>
    <s v="New Hampshire"/>
    <s v="Northeast"/>
    <s v="Amazon"/>
    <s v="In-store"/>
    <n v="60"/>
    <n v="35"/>
    <n v="2100"/>
  </r>
  <r>
    <s v="TXN-01661"/>
    <s v="19-06-2021"/>
    <n v="2021"/>
    <s v="Jun"/>
    <s v="Q2"/>
    <s v="Men"/>
    <s v="Athletic Footwear"/>
    <s v="New Hampshire"/>
    <s v="Northeast"/>
    <s v="Amazon"/>
    <s v="In-store"/>
    <n v="60"/>
    <n v="43"/>
    <n v="2580"/>
  </r>
  <r>
    <s v="TXN-01662"/>
    <s v="19-02-2021"/>
    <n v="2021"/>
    <s v="Feb"/>
    <s v="Q1"/>
    <s v="Men"/>
    <s v="Athletic Footwear"/>
    <s v="Vermont"/>
    <s v="Northeast"/>
    <s v="Amazon"/>
    <s v="In-store"/>
    <n v="50"/>
    <n v="25"/>
    <n v="1250"/>
  </r>
  <r>
    <s v="TXN-01663"/>
    <s v="21-01-2021"/>
    <n v="2021"/>
    <s v="Jan"/>
    <s v="Q1"/>
    <s v="Men"/>
    <s v="Athletic Footwear"/>
    <s v="Vermont"/>
    <s v="Northeast"/>
    <s v="Amazon"/>
    <s v="In-store"/>
    <n v="50"/>
    <n v="35"/>
    <n v="1750"/>
  </r>
  <r>
    <s v="TXN-01664"/>
    <s v="11-04-2021"/>
    <n v="2021"/>
    <s v="Apr"/>
    <s v="Q2"/>
    <s v="Men"/>
    <s v="Athletic Footwear"/>
    <s v="Vermont"/>
    <s v="Northeast"/>
    <s v="Amazon"/>
    <s v="In-store"/>
    <n v="45"/>
    <n v="23"/>
    <n v="1035"/>
  </r>
  <r>
    <s v="TXN-01665"/>
    <s v="10-03-2021"/>
    <n v="2021"/>
    <s v="Mar"/>
    <s v="Q1"/>
    <s v="Men"/>
    <s v="Athletic Footwear"/>
    <s v="Vermont"/>
    <s v="Northeast"/>
    <s v="Amazon"/>
    <s v="In-store"/>
    <n v="45"/>
    <n v="25"/>
    <n v="1125"/>
  </r>
  <r>
    <s v="TXN-01666"/>
    <s v="10-05-2021"/>
    <n v="2021"/>
    <s v="May"/>
    <s v="Q2"/>
    <s v="Men"/>
    <s v="Athletic Footwear"/>
    <s v="Vermont"/>
    <s v="Northeast"/>
    <s v="Amazon"/>
    <s v="In-store"/>
    <n v="55"/>
    <n v="28"/>
    <n v="1540"/>
  </r>
  <r>
    <s v="TXN-01667"/>
    <s v="10-09-2021"/>
    <n v="2021"/>
    <s v="Sept"/>
    <s v="Q3"/>
    <s v="Men"/>
    <s v="Athletic Footwear"/>
    <s v="Vermont"/>
    <s v="Northeast"/>
    <s v="Amazon"/>
    <s v="In-store"/>
    <n v="55"/>
    <n v="33"/>
    <n v="1815"/>
  </r>
  <r>
    <s v="TXN-01668"/>
    <s v="12-06-2021"/>
    <n v="2021"/>
    <s v="Jun"/>
    <s v="Q2"/>
    <s v="Men"/>
    <s v="Athletic Footwear"/>
    <s v="Vermont"/>
    <s v="Northeast"/>
    <s v="Amazon"/>
    <s v="In-store"/>
    <n v="55"/>
    <n v="40"/>
    <n v="2200"/>
  </r>
  <r>
    <s v="TXN-01669"/>
    <s v="10-07-2021"/>
    <n v="2021"/>
    <s v="Jul"/>
    <s v="Q3"/>
    <s v="Men"/>
    <s v="Athletic Footwear"/>
    <s v="Vermont"/>
    <s v="Northeast"/>
    <s v="Amazon"/>
    <s v="In-store"/>
    <n v="55"/>
    <n v="43"/>
    <n v="2365"/>
  </r>
  <r>
    <s v="TXN-01670"/>
    <s v="11-08-2021"/>
    <n v="2021"/>
    <s v="Aug"/>
    <s v="Q3"/>
    <s v="Men"/>
    <s v="Athletic Footwear"/>
    <s v="Vermont"/>
    <s v="Northeast"/>
    <s v="Amazon"/>
    <s v="In-store"/>
    <n v="55"/>
    <n v="43"/>
    <n v="2365"/>
  </r>
  <r>
    <s v="TXN-01671"/>
    <s v="12-10-2021"/>
    <n v="2021"/>
    <s v="Oct"/>
    <s v="Q4"/>
    <s v="Men"/>
    <s v="Athletic Footwear"/>
    <s v="Vermont"/>
    <s v="Northeast"/>
    <s v="Amazon"/>
    <s v="In-store"/>
    <n v="60"/>
    <n v="30"/>
    <n v="1800"/>
  </r>
  <r>
    <s v="TXN-01672"/>
    <s v="10-12-2021"/>
    <n v="2021"/>
    <s v="Dec"/>
    <s v="Q4"/>
    <s v="Men"/>
    <s v="Athletic Footwear"/>
    <s v="Vermont"/>
    <s v="Northeast"/>
    <s v="Amazon"/>
    <s v="In-store"/>
    <n v="60"/>
    <n v="45"/>
    <n v="2700"/>
  </r>
  <r>
    <s v="TXN-01673"/>
    <s v="14-11-2021"/>
    <n v="2021"/>
    <s v="Nov"/>
    <s v="Q4"/>
    <s v="Men"/>
    <s v="Street Footwear"/>
    <s v="Massachusetts"/>
    <s v="Northeast"/>
    <s v="Amazon"/>
    <s v="In-store"/>
    <n v="65"/>
    <n v="38"/>
    <n v="2470"/>
  </r>
  <r>
    <s v="TXN-01674"/>
    <s v="13-12-2021"/>
    <n v="2021"/>
    <s v="Dec"/>
    <s v="Q4"/>
    <s v="Men"/>
    <s v="Street Footwear"/>
    <s v="Massachusetts"/>
    <s v="Northeast"/>
    <s v="Amazon"/>
    <s v="In-store"/>
    <n v="65"/>
    <n v="58"/>
    <n v="3770"/>
  </r>
  <r>
    <s v="TXN-01675"/>
    <s v="14-01-2021"/>
    <n v="2021"/>
    <s v="Jan"/>
    <s v="Q1"/>
    <s v="Men"/>
    <s v="Street Footwear"/>
    <s v="Massachusetts"/>
    <s v="Northeast"/>
    <s v="Amazon"/>
    <s v="In-store"/>
    <n v="45"/>
    <n v="53"/>
    <n v="2385"/>
  </r>
  <r>
    <s v="TXN-01676"/>
    <s v="12-02-2021"/>
    <n v="2021"/>
    <s v="Feb"/>
    <s v="Q1"/>
    <s v="Men"/>
    <s v="Street Footwear"/>
    <s v="Massachusetts"/>
    <s v="Northeast"/>
    <s v="Amazon"/>
    <s v="In-store"/>
    <n v="45"/>
    <n v="58"/>
    <n v="2610"/>
  </r>
  <r>
    <s v="TXN-01677"/>
    <s v="18-04-2021"/>
    <n v="2021"/>
    <s v="Apr"/>
    <s v="Q2"/>
    <s v="Men"/>
    <s v="Street Footwear"/>
    <s v="New Hampshire"/>
    <s v="Northeast"/>
    <s v="Amazon"/>
    <s v="In-store"/>
    <n v="50"/>
    <n v="58"/>
    <n v="2900"/>
  </r>
  <r>
    <s v="TXN-01678"/>
    <s v="17-03-2021"/>
    <n v="2021"/>
    <s v="Mar"/>
    <s v="Q1"/>
    <s v="Men"/>
    <s v="Street Footwear"/>
    <s v="New Hampshire"/>
    <s v="Northeast"/>
    <s v="Amazon"/>
    <s v="In-store"/>
    <n v="50"/>
    <n v="57"/>
    <n v="2850"/>
  </r>
  <r>
    <s v="TXN-01679"/>
    <s v="17-05-2021"/>
    <n v="2021"/>
    <s v="May"/>
    <s v="Q2"/>
    <s v="Men"/>
    <s v="Street Footwear"/>
    <s v="New Hampshire"/>
    <s v="Northeast"/>
    <s v="Amazon"/>
    <s v="In-store"/>
    <n v="65"/>
    <n v="60"/>
    <n v="3900"/>
  </r>
  <r>
    <s v="TXN-01680"/>
    <s v="19-06-2021"/>
    <n v="2021"/>
    <s v="Jun"/>
    <s v="Q2"/>
    <s v="Men"/>
    <s v="Street Footwear"/>
    <s v="New Hampshire"/>
    <s v="Northeast"/>
    <s v="Amazon"/>
    <s v="In-store"/>
    <n v="65"/>
    <n v="68"/>
    <n v="4420"/>
  </r>
  <r>
    <s v="TXN-01681"/>
    <s v="17-07-2021"/>
    <n v="2021"/>
    <s v="Jul"/>
    <s v="Q3"/>
    <s v="Men"/>
    <s v="Street Footwear"/>
    <s v="New Hampshire"/>
    <s v="Northeast"/>
    <s v="Amazon"/>
    <s v="In-store"/>
    <n v="65"/>
    <n v="65"/>
    <n v="4225"/>
  </r>
  <r>
    <s v="TXN-01682"/>
    <s v="21-01-2021"/>
    <n v="2021"/>
    <s v="Jan"/>
    <s v="Q1"/>
    <s v="Men"/>
    <s v="Street Footwear"/>
    <s v="Vermont"/>
    <s v="Northeast"/>
    <s v="Amazon"/>
    <s v="In-store"/>
    <n v="50"/>
    <n v="53"/>
    <n v="2650"/>
  </r>
  <r>
    <s v="TXN-01683"/>
    <s v="19-02-2021"/>
    <n v="2021"/>
    <s v="Feb"/>
    <s v="Q1"/>
    <s v="Men"/>
    <s v="Street Footwear"/>
    <s v="Vermont"/>
    <s v="Northeast"/>
    <s v="Amazon"/>
    <s v="In-store"/>
    <n v="50"/>
    <n v="64"/>
    <n v="3200"/>
  </r>
  <r>
    <s v="TXN-01684"/>
    <s v="11-04-2021"/>
    <n v="2021"/>
    <s v="Apr"/>
    <s v="Q2"/>
    <s v="Men"/>
    <s v="Street Footwear"/>
    <s v="Vermont"/>
    <s v="Northeast"/>
    <s v="Amazon"/>
    <s v="In-store"/>
    <n v="45"/>
    <n v="53"/>
    <n v="2385"/>
  </r>
  <r>
    <s v="TXN-01685"/>
    <s v="10-03-2021"/>
    <n v="2021"/>
    <s v="Mar"/>
    <s v="Q1"/>
    <s v="Men"/>
    <s v="Street Footwear"/>
    <s v="Vermont"/>
    <s v="Northeast"/>
    <s v="Amazon"/>
    <s v="In-store"/>
    <n v="45"/>
    <n v="55"/>
    <n v="2475"/>
  </r>
  <r>
    <s v="TXN-01686"/>
    <s v="10-09-2021"/>
    <n v="2021"/>
    <s v="Sept"/>
    <s v="Q3"/>
    <s v="Men"/>
    <s v="Street Footwear"/>
    <s v="Vermont"/>
    <s v="Northeast"/>
    <s v="Amazon"/>
    <s v="In-store"/>
    <n v="60"/>
    <n v="53"/>
    <n v="3180"/>
  </r>
  <r>
    <s v="TXN-01687"/>
    <s v="10-05-2021"/>
    <n v="2021"/>
    <s v="May"/>
    <s v="Q2"/>
    <s v="Men"/>
    <s v="Street Footwear"/>
    <s v="Vermont"/>
    <s v="Northeast"/>
    <s v="Amazon"/>
    <s v="In-store"/>
    <n v="60"/>
    <n v="54"/>
    <n v="3240"/>
  </r>
  <r>
    <s v="TXN-01688"/>
    <s v="12-06-2021"/>
    <n v="2021"/>
    <s v="Jun"/>
    <s v="Q2"/>
    <s v="Men"/>
    <s v="Street Footwear"/>
    <s v="Vermont"/>
    <s v="Northeast"/>
    <s v="Amazon"/>
    <s v="In-store"/>
    <n v="60"/>
    <n v="65"/>
    <n v="3900"/>
  </r>
  <r>
    <s v="TXN-01689"/>
    <s v="11-08-2021"/>
    <n v="2021"/>
    <s v="Aug"/>
    <s v="Q3"/>
    <s v="Men"/>
    <s v="Street Footwear"/>
    <s v="Vermont"/>
    <s v="Northeast"/>
    <s v="Amazon"/>
    <s v="In-store"/>
    <n v="60"/>
    <n v="63"/>
    <n v="3780"/>
  </r>
  <r>
    <s v="TXN-01690"/>
    <s v="10-07-2021"/>
    <n v="2021"/>
    <s v="Jul"/>
    <s v="Q3"/>
    <s v="Men"/>
    <s v="Street Footwear"/>
    <s v="Vermont"/>
    <s v="Northeast"/>
    <s v="Amazon"/>
    <s v="In-store"/>
    <n v="60"/>
    <n v="68"/>
    <n v="4080"/>
  </r>
  <r>
    <s v="TXN-01691"/>
    <s v="12-10-2021"/>
    <n v="2021"/>
    <s v="Oct"/>
    <s v="Q4"/>
    <s v="Men"/>
    <s v="Street Footwear"/>
    <s v="Vermont"/>
    <s v="Northeast"/>
    <s v="Amazon"/>
    <s v="In-store"/>
    <n v="65"/>
    <n v="48"/>
    <n v="3120"/>
  </r>
  <r>
    <s v="TXN-01692"/>
    <s v="10-12-2021"/>
    <n v="2021"/>
    <s v="Dec"/>
    <s v="Q4"/>
    <s v="Men"/>
    <s v="Street Footwear"/>
    <s v="Vermont"/>
    <s v="Northeast"/>
    <s v="Amazon"/>
    <s v="In-store"/>
    <n v="70"/>
    <n v="60"/>
    <n v="4200"/>
  </r>
  <r>
    <s v="TXN-01693"/>
    <s v="15-10-2021"/>
    <n v="2021"/>
    <s v="Oct"/>
    <s v="Q4"/>
    <s v="Women"/>
    <s v="Apparel"/>
    <s v="Massachusetts"/>
    <s v="Northeast"/>
    <s v="Amazon"/>
    <s v="In-store"/>
    <n v="70"/>
    <n v="28"/>
    <n v="1960"/>
  </r>
  <r>
    <s v="TXN-01694"/>
    <s v="14-11-2021"/>
    <n v="2021"/>
    <s v="Nov"/>
    <s v="Q4"/>
    <s v="Women"/>
    <s v="Apparel"/>
    <s v="Massachusetts"/>
    <s v="Northeast"/>
    <s v="Amazon"/>
    <s v="In-store"/>
    <n v="70"/>
    <n v="36"/>
    <n v="2520"/>
  </r>
  <r>
    <s v="TXN-01695"/>
    <s v="13-12-2021"/>
    <n v="2021"/>
    <s v="Dec"/>
    <s v="Q4"/>
    <s v="Women"/>
    <s v="Apparel"/>
    <s v="Massachusetts"/>
    <s v="Northeast"/>
    <s v="Amazon"/>
    <s v="In-store"/>
    <n v="70"/>
    <n v="40"/>
    <n v="2800"/>
  </r>
  <r>
    <s v="TXN-01696"/>
    <s v="14-01-2021"/>
    <n v="2021"/>
    <s v="Jan"/>
    <s v="Q1"/>
    <s v="Women"/>
    <s v="Apparel"/>
    <s v="Massachusetts"/>
    <s v="Northeast"/>
    <s v="Amazon"/>
    <s v="In-store"/>
    <n v="45"/>
    <n v="33"/>
    <n v="1485"/>
  </r>
  <r>
    <s v="TXN-01697"/>
    <s v="17-03-2021"/>
    <n v="2021"/>
    <s v="Mar"/>
    <s v="Q1"/>
    <s v="Women"/>
    <s v="Apparel"/>
    <s v="New Hampshire"/>
    <s v="Northeast"/>
    <s v="Amazon"/>
    <s v="In-store"/>
    <n v="50"/>
    <n v="30"/>
    <n v="1500"/>
  </r>
  <r>
    <s v="TXN-01698"/>
    <s v="18-04-2021"/>
    <n v="2021"/>
    <s v="Apr"/>
    <s v="Q2"/>
    <s v="Women"/>
    <s v="Apparel"/>
    <s v="New Hampshire"/>
    <s v="Northeast"/>
    <s v="Amazon"/>
    <s v="In-store"/>
    <n v="50"/>
    <n v="33"/>
    <n v="1650"/>
  </r>
  <r>
    <s v="TXN-01699"/>
    <s v="19-02-2021"/>
    <n v="2021"/>
    <s v="Feb"/>
    <s v="Q1"/>
    <s v="Women"/>
    <s v="Apparel"/>
    <s v="New Hampshire"/>
    <s v="Northeast"/>
    <s v="Amazon"/>
    <s v="In-store"/>
    <n v="50"/>
    <n v="39"/>
    <n v="1950"/>
  </r>
  <r>
    <s v="TXN-01700"/>
    <s v="17-05-2021"/>
    <n v="2021"/>
    <s v="May"/>
    <s v="Q2"/>
    <s v="Women"/>
    <s v="Apparel"/>
    <s v="New Hampshire"/>
    <s v="Northeast"/>
    <s v="Amazon"/>
    <s v="In-store"/>
    <n v="70"/>
    <n v="43"/>
    <n v="3010"/>
  </r>
  <r>
    <s v="TXN-01701"/>
    <s v="19-06-2021"/>
    <n v="2021"/>
    <s v="Jun"/>
    <s v="Q2"/>
    <s v="Women"/>
    <s v="Apparel"/>
    <s v="New Hampshire"/>
    <s v="Northeast"/>
    <s v="Amazon"/>
    <s v="In-store"/>
    <n v="70"/>
    <n v="48"/>
    <n v="3360"/>
  </r>
  <r>
    <s v="TXN-01702"/>
    <s v="21-01-2021"/>
    <n v="2021"/>
    <s v="Jan"/>
    <s v="Q1"/>
    <s v="Women"/>
    <s v="Apparel"/>
    <s v="Vermont"/>
    <s v="Northeast"/>
    <s v="Amazon"/>
    <s v="In-store"/>
    <n v="50"/>
    <n v="37"/>
    <n v="1850"/>
  </r>
  <r>
    <s v="TXN-01703"/>
    <s v="10-03-2021"/>
    <n v="2021"/>
    <s v="Mar"/>
    <s v="Q1"/>
    <s v="Women"/>
    <s v="Apparel"/>
    <s v="Vermont"/>
    <s v="Northeast"/>
    <s v="Amazon"/>
    <s v="In-store"/>
    <n v="45"/>
    <n v="28"/>
    <n v="1260"/>
  </r>
  <r>
    <s v="TXN-01704"/>
    <s v="11-04-2021"/>
    <n v="2021"/>
    <s v="Apr"/>
    <s v="Q2"/>
    <s v="Women"/>
    <s v="Apparel"/>
    <s v="Vermont"/>
    <s v="Northeast"/>
    <s v="Amazon"/>
    <s v="In-store"/>
    <n v="45"/>
    <n v="30"/>
    <n v="1350"/>
  </r>
  <r>
    <s v="TXN-01705"/>
    <s v="12-02-2021"/>
    <n v="2021"/>
    <s v="Feb"/>
    <s v="Q1"/>
    <s v="Women"/>
    <s v="Apparel"/>
    <s v="Vermont"/>
    <s v="Northeast"/>
    <s v="Amazon"/>
    <s v="In-store"/>
    <n v="45"/>
    <n v="29"/>
    <n v="1305"/>
  </r>
  <r>
    <s v="TXN-01706"/>
    <s v="10-09-2021"/>
    <n v="2021"/>
    <s v="Sept"/>
    <s v="Q3"/>
    <s v="Women"/>
    <s v="Apparel"/>
    <s v="Vermont"/>
    <s v="Northeast"/>
    <s v="Amazon"/>
    <s v="In-store"/>
    <n v="65"/>
    <n v="30"/>
    <n v="1950"/>
  </r>
  <r>
    <s v="TXN-01707"/>
    <s v="10-05-2021"/>
    <n v="2021"/>
    <s v="May"/>
    <s v="Q2"/>
    <s v="Women"/>
    <s v="Apparel"/>
    <s v="Vermont"/>
    <s v="Northeast"/>
    <s v="Amazon"/>
    <s v="In-store"/>
    <n v="65"/>
    <n v="44"/>
    <n v="2860"/>
  </r>
  <r>
    <s v="TXN-01708"/>
    <s v="11-08-2021"/>
    <n v="2021"/>
    <s v="Aug"/>
    <s v="Q3"/>
    <s v="Women"/>
    <s v="Apparel"/>
    <s v="Vermont"/>
    <s v="Northeast"/>
    <s v="Amazon"/>
    <s v="In-store"/>
    <n v="65"/>
    <n v="40"/>
    <n v="2600"/>
  </r>
  <r>
    <s v="TXN-01709"/>
    <s v="12-06-2021"/>
    <n v="2021"/>
    <s v="Jun"/>
    <s v="Q2"/>
    <s v="Women"/>
    <s v="Apparel"/>
    <s v="Vermont"/>
    <s v="Northeast"/>
    <s v="Amazon"/>
    <s v="In-store"/>
    <n v="65"/>
    <n v="48"/>
    <n v="3120"/>
  </r>
  <r>
    <s v="TXN-01710"/>
    <s v="10-07-2021"/>
    <n v="2021"/>
    <s v="Jul"/>
    <s v="Q3"/>
    <s v="Women"/>
    <s v="Apparel"/>
    <s v="Vermont"/>
    <s v="Northeast"/>
    <s v="Amazon"/>
    <s v="In-store"/>
    <n v="65"/>
    <n v="50"/>
    <n v="3250"/>
  </r>
  <r>
    <s v="TXN-01711"/>
    <s v="11-11-2021"/>
    <n v="2021"/>
    <s v="Nov"/>
    <s v="Q4"/>
    <s v="Women"/>
    <s v="Apparel"/>
    <s v="Vermont"/>
    <s v="Northeast"/>
    <s v="Amazon"/>
    <s v="In-store"/>
    <n v="75"/>
    <n v="38"/>
    <n v="2850"/>
  </r>
  <r>
    <s v="TXN-01712"/>
    <s v="10-12-2021"/>
    <n v="2021"/>
    <s v="Dec"/>
    <s v="Q4"/>
    <s v="Women"/>
    <s v="Apparel"/>
    <s v="Vermont"/>
    <s v="Northeast"/>
    <s v="Amazon"/>
    <s v="In-store"/>
    <n v="75"/>
    <n v="43"/>
    <n v="3225"/>
  </r>
  <r>
    <s v="TXN-01713"/>
    <s v="14-11-2021"/>
    <n v="2021"/>
    <s v="Nov"/>
    <s v="Q4"/>
    <s v="Women"/>
    <s v="Athletic Footwear"/>
    <s v="Massachusetts"/>
    <s v="Northeast"/>
    <s v="Amazon"/>
    <s v="In-store"/>
    <n v="55"/>
    <n v="28"/>
    <n v="1540"/>
  </r>
  <r>
    <s v="TXN-01714"/>
    <s v="13-12-2021"/>
    <n v="2021"/>
    <s v="Dec"/>
    <s v="Q4"/>
    <s v="Women"/>
    <s v="Athletic Footwear"/>
    <s v="Massachusetts"/>
    <s v="Northeast"/>
    <s v="Amazon"/>
    <s v="In-store"/>
    <n v="55"/>
    <n v="30"/>
    <n v="1650"/>
  </r>
  <r>
    <s v="TXN-01715"/>
    <s v="14-01-2021"/>
    <n v="2021"/>
    <s v="Jan"/>
    <s v="Q1"/>
    <s v="Women"/>
    <s v="Athletic Footwear"/>
    <s v="Massachusetts"/>
    <s v="Northeast"/>
    <s v="Amazon"/>
    <s v="In-store"/>
    <n v="40"/>
    <n v="18"/>
    <n v="720"/>
  </r>
  <r>
    <s v="TXN-01716"/>
    <s v="17-03-2021"/>
    <n v="2021"/>
    <s v="Mar"/>
    <s v="Q1"/>
    <s v="Women"/>
    <s v="Athletic Footwear"/>
    <s v="New Hampshire"/>
    <s v="Northeast"/>
    <s v="Amazon"/>
    <s v="In-store"/>
    <n v="45"/>
    <n v="10"/>
    <n v="450"/>
  </r>
  <r>
    <s v="TXN-01717"/>
    <s v="18-04-2021"/>
    <n v="2021"/>
    <s v="Apr"/>
    <s v="Q2"/>
    <s v="Women"/>
    <s v="Athletic Footwear"/>
    <s v="New Hampshire"/>
    <s v="Northeast"/>
    <s v="Amazon"/>
    <s v="In-store"/>
    <n v="45"/>
    <n v="18"/>
    <n v="810"/>
  </r>
  <r>
    <s v="TXN-01718"/>
    <s v="19-02-2021"/>
    <n v="2021"/>
    <s v="Feb"/>
    <s v="Q1"/>
    <s v="Women"/>
    <s v="Athletic Footwear"/>
    <s v="New Hampshire"/>
    <s v="Northeast"/>
    <s v="Amazon"/>
    <s v="In-store"/>
    <n v="45"/>
    <n v="20"/>
    <n v="900"/>
  </r>
  <r>
    <s v="TXN-01719"/>
    <s v="17-05-2021"/>
    <n v="2021"/>
    <s v="May"/>
    <s v="Q2"/>
    <s v="Women"/>
    <s v="Athletic Footwear"/>
    <s v="New Hampshire"/>
    <s v="Northeast"/>
    <s v="Amazon"/>
    <s v="In-store"/>
    <n v="55"/>
    <n v="28"/>
    <n v="1540"/>
  </r>
  <r>
    <s v="TXN-01720"/>
    <s v="19-06-2021"/>
    <n v="2021"/>
    <s v="Jun"/>
    <s v="Q2"/>
    <s v="Women"/>
    <s v="Athletic Footwear"/>
    <s v="New Hampshire"/>
    <s v="Northeast"/>
    <s v="Amazon"/>
    <s v="In-store"/>
    <n v="55"/>
    <n v="33"/>
    <n v="1815"/>
  </r>
  <r>
    <s v="TXN-01721"/>
    <s v="21-01-2021"/>
    <n v="2021"/>
    <s v="Jan"/>
    <s v="Q1"/>
    <s v="Women"/>
    <s v="Athletic Footwear"/>
    <s v="Vermont"/>
    <s v="Northeast"/>
    <s v="Amazon"/>
    <s v="In-store"/>
    <n v="45"/>
    <n v="18"/>
    <n v="810"/>
  </r>
  <r>
    <s v="TXN-01722"/>
    <s v="10-03-2021"/>
    <n v="2021"/>
    <s v="Mar"/>
    <s v="Q1"/>
    <s v="Women"/>
    <s v="Athletic Footwear"/>
    <s v="Vermont"/>
    <s v="Northeast"/>
    <s v="Amazon"/>
    <s v="In-store"/>
    <n v="40"/>
    <n v="13"/>
    <n v="520"/>
  </r>
  <r>
    <s v="TXN-01723"/>
    <s v="12-02-2021"/>
    <n v="2021"/>
    <s v="Feb"/>
    <s v="Q1"/>
    <s v="Women"/>
    <s v="Athletic Footwear"/>
    <s v="Vermont"/>
    <s v="Northeast"/>
    <s v="Amazon"/>
    <s v="In-store"/>
    <n v="40"/>
    <n v="10"/>
    <n v="400"/>
  </r>
  <r>
    <s v="TXN-01724"/>
    <s v="11-04-2021"/>
    <n v="2021"/>
    <s v="Apr"/>
    <s v="Q2"/>
    <s v="Women"/>
    <s v="Athletic Footwear"/>
    <s v="Vermont"/>
    <s v="Northeast"/>
    <s v="Amazon"/>
    <s v="In-store"/>
    <n v="40"/>
    <n v="15"/>
    <n v="600"/>
  </r>
  <r>
    <s v="TXN-01725"/>
    <s v="10-09-2021"/>
    <n v="2021"/>
    <s v="Sept"/>
    <s v="Q3"/>
    <s v="Women"/>
    <s v="Athletic Footwear"/>
    <s v="Vermont"/>
    <s v="Northeast"/>
    <s v="Amazon"/>
    <s v="In-store"/>
    <n v="50"/>
    <n v="20"/>
    <n v="1000"/>
  </r>
  <r>
    <s v="TXN-01726"/>
    <s v="10-05-2021"/>
    <n v="2021"/>
    <s v="May"/>
    <s v="Q2"/>
    <s v="Women"/>
    <s v="Athletic Footwear"/>
    <s v="Vermont"/>
    <s v="Northeast"/>
    <s v="Amazon"/>
    <s v="In-store"/>
    <n v="50"/>
    <n v="25"/>
    <n v="1250"/>
  </r>
  <r>
    <s v="TXN-01727"/>
    <s v="11-08-2021"/>
    <n v="2021"/>
    <s v="Aug"/>
    <s v="Q3"/>
    <s v="Women"/>
    <s v="Athletic Footwear"/>
    <s v="Vermont"/>
    <s v="Northeast"/>
    <s v="Amazon"/>
    <s v="In-store"/>
    <n v="50"/>
    <n v="25"/>
    <n v="1250"/>
  </r>
  <r>
    <s v="TXN-01728"/>
    <s v="12-06-2021"/>
    <n v="2021"/>
    <s v="Jun"/>
    <s v="Q2"/>
    <s v="Women"/>
    <s v="Athletic Footwear"/>
    <s v="Vermont"/>
    <s v="Northeast"/>
    <s v="Amazon"/>
    <s v="In-store"/>
    <n v="50"/>
    <n v="33"/>
    <n v="1650"/>
  </r>
  <r>
    <s v="TXN-01729"/>
    <s v="10-07-2021"/>
    <n v="2021"/>
    <s v="Jul"/>
    <s v="Q3"/>
    <s v="Women"/>
    <s v="Athletic Footwear"/>
    <s v="Vermont"/>
    <s v="Northeast"/>
    <s v="Amazon"/>
    <s v="In-store"/>
    <n v="50"/>
    <n v="30"/>
    <n v="1500"/>
  </r>
  <r>
    <s v="TXN-01730"/>
    <s v="12-10-2021"/>
    <n v="2021"/>
    <s v="Oct"/>
    <s v="Q4"/>
    <s v="Women"/>
    <s v="Athletic Footwear"/>
    <s v="Vermont"/>
    <s v="Northeast"/>
    <s v="Amazon"/>
    <s v="In-store"/>
    <n v="60"/>
    <n v="18"/>
    <n v="1080"/>
  </r>
  <r>
    <s v="TXN-01731"/>
    <s v="11-11-2021"/>
    <n v="2021"/>
    <s v="Nov"/>
    <s v="Q4"/>
    <s v="Women"/>
    <s v="Athletic Footwear"/>
    <s v="Vermont"/>
    <s v="Northeast"/>
    <s v="Amazon"/>
    <s v="In-store"/>
    <n v="60"/>
    <n v="35"/>
    <n v="2100"/>
  </r>
  <r>
    <s v="TXN-01732"/>
    <s v="10-12-2021"/>
    <n v="2021"/>
    <s v="Dec"/>
    <s v="Q4"/>
    <s v="Women"/>
    <s v="Athletic Footwear"/>
    <s v="Vermont"/>
    <s v="Northeast"/>
    <s v="Amazon"/>
    <s v="In-store"/>
    <n v="60"/>
    <n v="36"/>
    <n v="2160"/>
  </r>
  <r>
    <s v="TXN-01733"/>
    <s v="14-11-2021"/>
    <n v="2021"/>
    <s v="Nov"/>
    <s v="Q4"/>
    <s v="Women"/>
    <s v="Street Footwear"/>
    <s v="Massachusetts"/>
    <s v="Northeast"/>
    <s v="Amazon"/>
    <s v="In-store"/>
    <n v="55"/>
    <n v="30"/>
    <n v="1650"/>
  </r>
  <r>
    <s v="TXN-01734"/>
    <s v="13-12-2021"/>
    <n v="2021"/>
    <s v="Dec"/>
    <s v="Q4"/>
    <s v="Women"/>
    <s v="Street Footwear"/>
    <s v="Massachusetts"/>
    <s v="Northeast"/>
    <s v="Amazon"/>
    <s v="In-store"/>
    <n v="55"/>
    <n v="35"/>
    <n v="1925"/>
  </r>
  <r>
    <s v="TXN-01735"/>
    <s v="12-02-2021"/>
    <n v="2021"/>
    <s v="Feb"/>
    <s v="Q1"/>
    <s v="Women"/>
    <s v="Street Footwear"/>
    <s v="Massachusetts"/>
    <s v="Northeast"/>
    <s v="Amazon"/>
    <s v="In-store"/>
    <n v="35"/>
    <n v="28"/>
    <n v="980"/>
  </r>
  <r>
    <s v="TXN-01736"/>
    <s v="14-01-2021"/>
    <n v="2021"/>
    <s v="Jan"/>
    <s v="Q1"/>
    <s v="Women"/>
    <s v="Street Footwear"/>
    <s v="Massachusetts"/>
    <s v="Northeast"/>
    <s v="Amazon"/>
    <s v="In-store"/>
    <n v="35"/>
    <n v="33"/>
    <n v="1155"/>
  </r>
  <r>
    <s v="TXN-01737"/>
    <s v="18-04-2021"/>
    <n v="2021"/>
    <s v="Apr"/>
    <s v="Q2"/>
    <s v="Women"/>
    <s v="Street Footwear"/>
    <s v="New Hampshire"/>
    <s v="Northeast"/>
    <s v="Amazon"/>
    <s v="In-store"/>
    <n v="40"/>
    <n v="25"/>
    <n v="1000"/>
  </r>
  <r>
    <s v="TXN-01738"/>
    <s v="17-03-2021"/>
    <n v="2021"/>
    <s v="Mar"/>
    <s v="Q1"/>
    <s v="Women"/>
    <s v="Street Footwear"/>
    <s v="New Hampshire"/>
    <s v="Northeast"/>
    <s v="Amazon"/>
    <s v="In-store"/>
    <n v="40"/>
    <n v="25"/>
    <n v="1000"/>
  </r>
  <r>
    <s v="TXN-01739"/>
    <s v="17-05-2021"/>
    <n v="2021"/>
    <s v="May"/>
    <s v="Q2"/>
    <s v="Women"/>
    <s v="Street Footwear"/>
    <s v="New Hampshire"/>
    <s v="Northeast"/>
    <s v="Amazon"/>
    <s v="In-store"/>
    <n v="55"/>
    <n v="29"/>
    <n v="1595"/>
  </r>
  <r>
    <s v="TXN-01740"/>
    <s v="19-06-2021"/>
    <n v="2021"/>
    <s v="Jun"/>
    <s v="Q2"/>
    <s v="Women"/>
    <s v="Street Footwear"/>
    <s v="New Hampshire"/>
    <s v="Northeast"/>
    <s v="Amazon"/>
    <s v="In-store"/>
    <n v="55"/>
    <n v="40"/>
    <n v="2200"/>
  </r>
  <r>
    <s v="TXN-01741"/>
    <s v="19-02-2021"/>
    <n v="2021"/>
    <s v="Feb"/>
    <s v="Q1"/>
    <s v="Women"/>
    <s v="Street Footwear"/>
    <s v="Vermont"/>
    <s v="Northeast"/>
    <s v="Amazon"/>
    <s v="In-store"/>
    <n v="40"/>
    <n v="33"/>
    <n v="1320"/>
  </r>
  <r>
    <s v="TXN-01742"/>
    <s v="21-01-2021"/>
    <n v="2021"/>
    <s v="Jan"/>
    <s v="Q1"/>
    <s v="Women"/>
    <s v="Street Footwear"/>
    <s v="Vermont"/>
    <s v="Northeast"/>
    <s v="Amazon"/>
    <s v="In-store"/>
    <n v="40"/>
    <n v="33"/>
    <n v="1320"/>
  </r>
  <r>
    <s v="TXN-01743"/>
    <s v="11-04-2021"/>
    <n v="2021"/>
    <s v="Apr"/>
    <s v="Q2"/>
    <s v="Women"/>
    <s v="Street Footwear"/>
    <s v="Vermont"/>
    <s v="Northeast"/>
    <s v="Amazon"/>
    <s v="In-store"/>
    <n v="35"/>
    <n v="23"/>
    <n v="805"/>
  </r>
  <r>
    <s v="TXN-01744"/>
    <s v="10-03-2021"/>
    <n v="2021"/>
    <s v="Mar"/>
    <s v="Q1"/>
    <s v="Women"/>
    <s v="Street Footwear"/>
    <s v="Vermont"/>
    <s v="Northeast"/>
    <s v="Amazon"/>
    <s v="In-store"/>
    <n v="35"/>
    <n v="28"/>
    <n v="980"/>
  </r>
  <r>
    <s v="TXN-01745"/>
    <s v="10-09-2021"/>
    <n v="2021"/>
    <s v="Sept"/>
    <s v="Q3"/>
    <s v="Women"/>
    <s v="Street Footwear"/>
    <s v="Vermont"/>
    <s v="Northeast"/>
    <s v="Amazon"/>
    <s v="In-store"/>
    <n v="50"/>
    <n v="23"/>
    <n v="1150"/>
  </r>
  <r>
    <s v="TXN-01746"/>
    <s v="10-05-2021"/>
    <n v="2021"/>
    <s v="May"/>
    <s v="Q2"/>
    <s v="Women"/>
    <s v="Street Footwear"/>
    <s v="Vermont"/>
    <s v="Northeast"/>
    <s v="Amazon"/>
    <s v="In-store"/>
    <n v="50"/>
    <n v="30"/>
    <n v="1500"/>
  </r>
  <r>
    <s v="TXN-01747"/>
    <s v="12-06-2021"/>
    <n v="2021"/>
    <s v="Jun"/>
    <s v="Q2"/>
    <s v="Women"/>
    <s v="Street Footwear"/>
    <s v="Vermont"/>
    <s v="Northeast"/>
    <s v="Amazon"/>
    <s v="In-store"/>
    <n v="50"/>
    <n v="33"/>
    <n v="1650"/>
  </r>
  <r>
    <s v="TXN-01748"/>
    <s v="10-07-2021"/>
    <n v="2021"/>
    <s v="Jul"/>
    <s v="Q3"/>
    <s v="Women"/>
    <s v="Street Footwear"/>
    <s v="Vermont"/>
    <s v="Northeast"/>
    <s v="Amazon"/>
    <s v="In-store"/>
    <n v="50"/>
    <n v="35"/>
    <n v="1750"/>
  </r>
  <r>
    <s v="TXN-01749"/>
    <s v="11-08-2021"/>
    <n v="2021"/>
    <s v="Aug"/>
    <s v="Q3"/>
    <s v="Women"/>
    <s v="Street Footwear"/>
    <s v="Vermont"/>
    <s v="Northeast"/>
    <s v="Amazon"/>
    <s v="In-store"/>
    <n v="50"/>
    <n v="35"/>
    <n v="1750"/>
  </r>
  <r>
    <s v="TXN-01750"/>
    <s v="12-10-2021"/>
    <n v="2021"/>
    <s v="Oct"/>
    <s v="Q4"/>
    <s v="Women"/>
    <s v="Street Footwear"/>
    <s v="Vermont"/>
    <s v="Northeast"/>
    <s v="Amazon"/>
    <s v="In-store"/>
    <n v="60"/>
    <n v="20"/>
    <n v="1200"/>
  </r>
  <r>
    <s v="TXN-01751"/>
    <s v="10-12-2021"/>
    <n v="2021"/>
    <s v="Dec"/>
    <s v="Q4"/>
    <s v="Women"/>
    <s v="Street Footwear"/>
    <s v="Vermont"/>
    <s v="Northeast"/>
    <s v="Amazon"/>
    <s v="In-store"/>
    <n v="60"/>
    <n v="38"/>
    <n v="2280"/>
  </r>
  <r>
    <s v="TXN-01752"/>
    <s v="10-01-2021"/>
    <n v="2021"/>
    <s v="Jan"/>
    <s v="Q1"/>
    <s v="Men"/>
    <s v="Apparel"/>
    <s v="Connecticut"/>
    <s v="Northeast"/>
    <s v="Foot Locker"/>
    <s v="In-store"/>
    <n v="45"/>
    <n v="13"/>
    <n v="585"/>
  </r>
  <r>
    <s v="TXN-01753"/>
    <s v="04-11-2021"/>
    <n v="2021"/>
    <s v="Nov"/>
    <s v="Q4"/>
    <s v="Men"/>
    <s v="Apparel"/>
    <s v="Connecticut"/>
    <s v="Northeast"/>
    <s v="Foot Locker"/>
    <s v="In-store"/>
    <n v="65"/>
    <n v="27"/>
    <n v="1755"/>
  </r>
  <r>
    <s v="TXN-01754"/>
    <s v="03-12-2021"/>
    <n v="2021"/>
    <s v="Dec"/>
    <s v="Q4"/>
    <s v="Men"/>
    <s v="Apparel"/>
    <s v="Connecticut"/>
    <s v="Northeast"/>
    <s v="Foot Locker"/>
    <s v="In-store"/>
    <n v="65"/>
    <n v="30"/>
    <n v="1950"/>
  </r>
  <r>
    <s v="TXN-01755"/>
    <s v="14-04-2021"/>
    <n v="2021"/>
    <s v="Apr"/>
    <s v="Q2"/>
    <s v="Men"/>
    <s v="Apparel"/>
    <s v="Delaware"/>
    <s v="Northeast"/>
    <s v="Foot Locker"/>
    <s v="In-store"/>
    <n v="50"/>
    <n v="13"/>
    <n v="650"/>
  </r>
  <r>
    <s v="TXN-01756"/>
    <s v="13-03-2021"/>
    <n v="2021"/>
    <s v="Mar"/>
    <s v="Q1"/>
    <s v="Men"/>
    <s v="Apparel"/>
    <s v="Delaware"/>
    <s v="Northeast"/>
    <s v="Foot Locker"/>
    <s v="In-store"/>
    <n v="50"/>
    <n v="18"/>
    <n v="900"/>
  </r>
  <r>
    <s v="TXN-01757"/>
    <s v="15-02-2021"/>
    <n v="2021"/>
    <s v="Feb"/>
    <s v="Q1"/>
    <s v="Men"/>
    <s v="Apparel"/>
    <s v="Delaware"/>
    <s v="Northeast"/>
    <s v="Foot Locker"/>
    <s v="In-store"/>
    <n v="50"/>
    <n v="23"/>
    <n v="1150"/>
  </r>
  <r>
    <s v="TXN-01758"/>
    <s v="13-09-2021"/>
    <n v="2021"/>
    <s v="Sept"/>
    <s v="Q3"/>
    <s v="Men"/>
    <s v="Apparel"/>
    <s v="Delaware"/>
    <s v="Northeast"/>
    <s v="Foot Locker"/>
    <s v="In-store"/>
    <n v="55"/>
    <n v="20"/>
    <n v="1100"/>
  </r>
  <r>
    <s v="TXN-01759"/>
    <s v="14-08-2021"/>
    <n v="2021"/>
    <s v="Aug"/>
    <s v="Q3"/>
    <s v="Men"/>
    <s v="Apparel"/>
    <s v="Delaware"/>
    <s v="Northeast"/>
    <s v="Foot Locker"/>
    <s v="In-store"/>
    <n v="55"/>
    <n v="22"/>
    <n v="1210"/>
  </r>
  <r>
    <s v="TXN-01760"/>
    <s v="13-05-2021"/>
    <n v="2021"/>
    <s v="May"/>
    <s v="Q2"/>
    <s v="Men"/>
    <s v="Apparel"/>
    <s v="Delaware"/>
    <s v="Northeast"/>
    <s v="Foot Locker"/>
    <s v="In-store"/>
    <n v="55"/>
    <n v="31"/>
    <n v="1705"/>
  </r>
  <r>
    <s v="TXN-01761"/>
    <s v="15-06-2021"/>
    <n v="2021"/>
    <s v="Jun"/>
    <s v="Q2"/>
    <s v="Men"/>
    <s v="Apparel"/>
    <s v="Delaware"/>
    <s v="Northeast"/>
    <s v="Foot Locker"/>
    <s v="In-store"/>
    <n v="55"/>
    <n v="25"/>
    <n v="1375"/>
  </r>
  <r>
    <s v="TXN-01762"/>
    <s v="13-07-2021"/>
    <n v="2021"/>
    <s v="Jul"/>
    <s v="Q3"/>
    <s v="Men"/>
    <s v="Apparel"/>
    <s v="Delaware"/>
    <s v="Northeast"/>
    <s v="Foot Locker"/>
    <s v="In-store"/>
    <n v="55"/>
    <n v="33"/>
    <n v="1815"/>
  </r>
  <r>
    <s v="TXN-01763"/>
    <s v="15-10-2021"/>
    <n v="2021"/>
    <s v="Oct"/>
    <s v="Q4"/>
    <s v="Men"/>
    <s v="Apparel"/>
    <s v="Delaware"/>
    <s v="Northeast"/>
    <s v="Foot Locker"/>
    <s v="In-store"/>
    <n v="65"/>
    <n v="18"/>
    <n v="1170"/>
  </r>
  <r>
    <s v="TXN-01764"/>
    <s v="22-06-2021"/>
    <n v="2021"/>
    <s v="Jun"/>
    <s v="Q2"/>
    <s v="Men"/>
    <s v="Apparel"/>
    <s v="Maryland"/>
    <s v="Northeast"/>
    <s v="Foot Locker"/>
    <s v="In-store"/>
    <n v="50"/>
    <n v="15"/>
    <n v="750"/>
  </r>
  <r>
    <s v="TXN-01765"/>
    <s v="17-01-2021"/>
    <n v="2021"/>
    <s v="Jan"/>
    <s v="Q1"/>
    <s v="Men"/>
    <s v="Apparel"/>
    <s v="Maryland"/>
    <s v="Northeast"/>
    <s v="Foot Locker"/>
    <s v="In-store"/>
    <n v="50"/>
    <n v="23"/>
    <n v="1150"/>
  </r>
  <r>
    <s v="TXN-01766"/>
    <s v="22-10-2021"/>
    <n v="2021"/>
    <s v="Oct"/>
    <s v="Q4"/>
    <s v="Men"/>
    <s v="Apparel"/>
    <s v="Maryland"/>
    <s v="Northeast"/>
    <s v="Foot Locker"/>
    <s v="In-store"/>
    <n v="60"/>
    <n v="8"/>
    <n v="480"/>
  </r>
  <r>
    <s v="TXN-01767"/>
    <s v="21-11-2021"/>
    <n v="2021"/>
    <s v="Nov"/>
    <s v="Q4"/>
    <s v="Men"/>
    <s v="Apparel"/>
    <s v="Maryland"/>
    <s v="Northeast"/>
    <s v="Foot Locker"/>
    <s v="In-store"/>
    <n v="60"/>
    <n v="13"/>
    <n v="780"/>
  </r>
  <r>
    <s v="TXN-01768"/>
    <s v="20-12-2021"/>
    <n v="2021"/>
    <s v="Dec"/>
    <s v="Q4"/>
    <s v="Men"/>
    <s v="Apparel"/>
    <s v="Maryland"/>
    <s v="Northeast"/>
    <s v="Foot Locker"/>
    <s v="In-store"/>
    <n v="60"/>
    <n v="18"/>
    <n v="1080"/>
  </r>
  <r>
    <s v="TXN-01769"/>
    <s v="07-04-2021"/>
    <n v="2021"/>
    <s v="Apr"/>
    <s v="Q2"/>
    <s v="Men"/>
    <s v="Apparel"/>
    <s v="Rhode Island"/>
    <s v="Northeast"/>
    <s v="Foot Locker"/>
    <s v="In-store"/>
    <n v="45"/>
    <n v="6"/>
    <n v="270"/>
  </r>
  <r>
    <s v="TXN-01770"/>
    <s v="06-03-2021"/>
    <n v="2021"/>
    <s v="Mar"/>
    <s v="Q1"/>
    <s v="Men"/>
    <s v="Apparel"/>
    <s v="Rhode Island"/>
    <s v="Northeast"/>
    <s v="Foot Locker"/>
    <s v="In-store"/>
    <n v="45"/>
    <n v="8"/>
    <n v="360"/>
  </r>
  <r>
    <s v="TXN-01771"/>
    <s v="08-02-2021"/>
    <n v="2021"/>
    <s v="Feb"/>
    <s v="Q1"/>
    <s v="Men"/>
    <s v="Apparel"/>
    <s v="Rhode Island"/>
    <s v="Northeast"/>
    <s v="Foot Locker"/>
    <s v="In-store"/>
    <n v="45"/>
    <n v="13"/>
    <n v="585"/>
  </r>
  <r>
    <s v="TXN-01772"/>
    <s v="06-09-2021"/>
    <n v="2021"/>
    <s v="Sept"/>
    <s v="Q3"/>
    <s v="Men"/>
    <s v="Apparel"/>
    <s v="Rhode Island"/>
    <s v="Northeast"/>
    <s v="Foot Locker"/>
    <s v="In-store"/>
    <n v="50"/>
    <n v="10"/>
    <n v="500"/>
  </r>
  <r>
    <s v="TXN-01773"/>
    <s v="07-08-2021"/>
    <n v="2021"/>
    <s v="Aug"/>
    <s v="Q3"/>
    <s v="Men"/>
    <s v="Apparel"/>
    <s v="Rhode Island"/>
    <s v="Northeast"/>
    <s v="Foot Locker"/>
    <s v="In-store"/>
    <n v="50"/>
    <n v="13"/>
    <n v="650"/>
  </r>
  <r>
    <s v="TXN-01774"/>
    <s v="06-05-2021"/>
    <n v="2021"/>
    <s v="May"/>
    <s v="Q2"/>
    <s v="Men"/>
    <s v="Apparel"/>
    <s v="Rhode Island"/>
    <s v="Northeast"/>
    <s v="Foot Locker"/>
    <s v="In-store"/>
    <n v="50"/>
    <n v="18"/>
    <n v="900"/>
  </r>
  <r>
    <s v="TXN-01775"/>
    <s v="08-06-2021"/>
    <n v="2021"/>
    <s v="Jun"/>
    <s v="Q2"/>
    <s v="Men"/>
    <s v="Apparel"/>
    <s v="Rhode Island"/>
    <s v="Northeast"/>
    <s v="Foot Locker"/>
    <s v="In-store"/>
    <n v="50"/>
    <n v="24"/>
    <n v="1200"/>
  </r>
  <r>
    <s v="TXN-01776"/>
    <s v="06-07-2021"/>
    <n v="2021"/>
    <s v="Jul"/>
    <s v="Q3"/>
    <s v="Men"/>
    <s v="Apparel"/>
    <s v="Rhode Island"/>
    <s v="Northeast"/>
    <s v="Foot Locker"/>
    <s v="In-store"/>
    <n v="50"/>
    <n v="23"/>
    <n v="1150"/>
  </r>
  <r>
    <s v="TXN-01777"/>
    <s v="08-10-2021"/>
    <n v="2021"/>
    <s v="Oct"/>
    <s v="Q4"/>
    <s v="Men"/>
    <s v="Apparel"/>
    <s v="Rhode Island"/>
    <s v="Northeast"/>
    <s v="Foot Locker"/>
    <s v="In-store"/>
    <n v="60"/>
    <n v="6"/>
    <n v="360"/>
  </r>
  <r>
    <s v="TXN-01778"/>
    <s v="24-01-2021"/>
    <n v="2021"/>
    <s v="Jan"/>
    <s v="Q1"/>
    <s v="Men"/>
    <s v="Apparel"/>
    <s v="West Virginia"/>
    <s v="Northeast"/>
    <s v="Foot Locker"/>
    <s v="In-store"/>
    <n v="45"/>
    <n v="15"/>
    <n v="675"/>
  </r>
  <r>
    <s v="TXN-01779"/>
    <s v="17-11-2021"/>
    <n v="2021"/>
    <s v="Nov"/>
    <s v="Q4"/>
    <s v="Men"/>
    <s v="Apparel"/>
    <s v="West Virginia"/>
    <s v="Northeast"/>
    <s v="Foot Locker"/>
    <s v="In-store"/>
    <n v="65"/>
    <n v="30"/>
    <n v="1950"/>
  </r>
  <r>
    <s v="TXN-01780"/>
    <s v="16-12-2021"/>
    <n v="2021"/>
    <s v="Dec"/>
    <s v="Q4"/>
    <s v="Men"/>
    <s v="Apparel"/>
    <s v="West Virginia"/>
    <s v="Northeast"/>
    <s v="Foot Locker"/>
    <s v="In-store"/>
    <n v="65"/>
    <n v="32"/>
    <n v="2080"/>
  </r>
  <r>
    <s v="TXN-01781"/>
    <s v="08-02-2021"/>
    <n v="2021"/>
    <s v="Feb"/>
    <s v="Q1"/>
    <s v="Men"/>
    <s v="Athletic Footwear"/>
    <s v="Connecticut"/>
    <s v="Northeast"/>
    <s v="Foot Locker"/>
    <s v="In-store"/>
    <n v="35"/>
    <n v="13"/>
    <n v="455"/>
  </r>
  <r>
    <s v="TXN-01782"/>
    <s v="10-01-2021"/>
    <n v="2021"/>
    <s v="Jan"/>
    <s v="Q1"/>
    <s v="Men"/>
    <s v="Athletic Footwear"/>
    <s v="Connecticut"/>
    <s v="Northeast"/>
    <s v="Foot Locker"/>
    <s v="In-store"/>
    <n v="35"/>
    <n v="23"/>
    <n v="805"/>
  </r>
  <r>
    <s v="TXN-01783"/>
    <s v="04-11-2021"/>
    <n v="2021"/>
    <s v="Nov"/>
    <s v="Q4"/>
    <s v="Men"/>
    <s v="Athletic Footwear"/>
    <s v="Connecticut"/>
    <s v="Northeast"/>
    <s v="Foot Locker"/>
    <s v="In-store"/>
    <n v="55"/>
    <n v="30"/>
    <n v="1650"/>
  </r>
  <r>
    <s v="TXN-01784"/>
    <s v="03-12-2021"/>
    <n v="2021"/>
    <s v="Dec"/>
    <s v="Q4"/>
    <s v="Men"/>
    <s v="Athletic Footwear"/>
    <s v="Connecticut"/>
    <s v="Northeast"/>
    <s v="Foot Locker"/>
    <s v="In-store"/>
    <n v="55"/>
    <n v="33"/>
    <n v="1815"/>
  </r>
  <r>
    <s v="TXN-01785"/>
    <s v="14-04-2021"/>
    <n v="2021"/>
    <s v="Apr"/>
    <s v="Q2"/>
    <s v="Men"/>
    <s v="Athletic Footwear"/>
    <s v="Delaware"/>
    <s v="Northeast"/>
    <s v="Foot Locker"/>
    <s v="In-store"/>
    <n v="40"/>
    <n v="25"/>
    <n v="1000"/>
  </r>
  <r>
    <s v="TXN-01786"/>
    <s v="13-03-2021"/>
    <n v="2021"/>
    <s v="Mar"/>
    <s v="Q1"/>
    <s v="Men"/>
    <s v="Athletic Footwear"/>
    <s v="Delaware"/>
    <s v="Northeast"/>
    <s v="Foot Locker"/>
    <s v="In-store"/>
    <n v="40"/>
    <n v="25"/>
    <n v="1000"/>
  </r>
  <r>
    <s v="TXN-01787"/>
    <s v="13-05-2021"/>
    <n v="2021"/>
    <s v="May"/>
    <s v="Q2"/>
    <s v="Men"/>
    <s v="Athletic Footwear"/>
    <s v="Delaware"/>
    <s v="Northeast"/>
    <s v="Foot Locker"/>
    <s v="In-store"/>
    <n v="50"/>
    <n v="28"/>
    <n v="1400"/>
  </r>
  <r>
    <s v="TXN-01788"/>
    <s v="13-09-2021"/>
    <n v="2021"/>
    <s v="Sept"/>
    <s v="Q3"/>
    <s v="Men"/>
    <s v="Athletic Footwear"/>
    <s v="Delaware"/>
    <s v="Northeast"/>
    <s v="Foot Locker"/>
    <s v="In-store"/>
    <n v="50"/>
    <n v="33"/>
    <n v="1650"/>
  </r>
  <r>
    <s v="TXN-01789"/>
    <s v="15-06-2021"/>
    <n v="2021"/>
    <s v="Jun"/>
    <s v="Q2"/>
    <s v="Men"/>
    <s v="Athletic Footwear"/>
    <s v="Delaware"/>
    <s v="Northeast"/>
    <s v="Foot Locker"/>
    <s v="In-store"/>
    <n v="50"/>
    <n v="40"/>
    <n v="2000"/>
  </r>
  <r>
    <s v="TXN-01790"/>
    <s v="13-07-2021"/>
    <n v="2021"/>
    <s v="Jul"/>
    <s v="Q3"/>
    <s v="Men"/>
    <s v="Athletic Footwear"/>
    <s v="Delaware"/>
    <s v="Northeast"/>
    <s v="Foot Locker"/>
    <s v="In-store"/>
    <n v="50"/>
    <n v="40"/>
    <n v="2000"/>
  </r>
  <r>
    <s v="TXN-01791"/>
    <s v="14-08-2021"/>
    <n v="2021"/>
    <s v="Aug"/>
    <s v="Q3"/>
    <s v="Men"/>
    <s v="Athletic Footwear"/>
    <s v="Delaware"/>
    <s v="Northeast"/>
    <s v="Foot Locker"/>
    <s v="In-store"/>
    <n v="50"/>
    <n v="43"/>
    <n v="2150"/>
  </r>
  <r>
    <s v="TXN-01792"/>
    <s v="15-10-2021"/>
    <n v="2021"/>
    <s v="Oct"/>
    <s v="Q4"/>
    <s v="Men"/>
    <s v="Athletic Footwear"/>
    <s v="Delaware"/>
    <s v="Northeast"/>
    <s v="Foot Locker"/>
    <s v="In-store"/>
    <n v="55"/>
    <n v="30"/>
    <n v="1650"/>
  </r>
  <r>
    <s v="TXN-01793"/>
    <s v="15-02-2021"/>
    <n v="2021"/>
    <s v="Feb"/>
    <s v="Q1"/>
    <s v="Men"/>
    <s v="Athletic Footwear"/>
    <s v="Maryland"/>
    <s v="Northeast"/>
    <s v="Foot Locker"/>
    <s v="In-store"/>
    <n v="40"/>
    <n v="23"/>
    <n v="920"/>
  </r>
  <r>
    <s v="TXN-01794"/>
    <s v="17-01-2021"/>
    <n v="2021"/>
    <s v="Jan"/>
    <s v="Q1"/>
    <s v="Men"/>
    <s v="Athletic Footwear"/>
    <s v="Maryland"/>
    <s v="Northeast"/>
    <s v="Foot Locker"/>
    <s v="In-store"/>
    <n v="40"/>
    <n v="30"/>
    <n v="1200"/>
  </r>
  <r>
    <s v="TXN-01795"/>
    <s v="21-11-2021"/>
    <n v="2021"/>
    <s v="Nov"/>
    <s v="Q4"/>
    <s v="Men"/>
    <s v="Athletic Footwear"/>
    <s v="Maryland"/>
    <s v="Northeast"/>
    <s v="Foot Locker"/>
    <s v="In-store"/>
    <n v="50"/>
    <n v="18"/>
    <n v="900"/>
  </r>
  <r>
    <s v="TXN-01796"/>
    <s v="20-12-2021"/>
    <n v="2021"/>
    <s v="Dec"/>
    <s v="Q4"/>
    <s v="Men"/>
    <s v="Athletic Footwear"/>
    <s v="Maryland"/>
    <s v="Northeast"/>
    <s v="Foot Locker"/>
    <s v="In-store"/>
    <n v="50"/>
    <n v="25"/>
    <n v="1250"/>
  </r>
  <r>
    <s v="TXN-01797"/>
    <s v="07-04-2021"/>
    <n v="2021"/>
    <s v="Apr"/>
    <s v="Q2"/>
    <s v="Men"/>
    <s v="Athletic Footwear"/>
    <s v="Rhode Island"/>
    <s v="Northeast"/>
    <s v="Foot Locker"/>
    <s v="In-store"/>
    <n v="35"/>
    <n v="13"/>
    <n v="455"/>
  </r>
  <r>
    <s v="TXN-01798"/>
    <s v="06-03-2021"/>
    <n v="2021"/>
    <s v="Mar"/>
    <s v="Q1"/>
    <s v="Men"/>
    <s v="Athletic Footwear"/>
    <s v="Rhode Island"/>
    <s v="Northeast"/>
    <s v="Foot Locker"/>
    <s v="In-store"/>
    <n v="35"/>
    <n v="18"/>
    <n v="630"/>
  </r>
  <r>
    <s v="TXN-01799"/>
    <s v="06-05-2021"/>
    <n v="2021"/>
    <s v="May"/>
    <s v="Q2"/>
    <s v="Men"/>
    <s v="Athletic Footwear"/>
    <s v="Rhode Island"/>
    <s v="Northeast"/>
    <s v="Foot Locker"/>
    <s v="In-store"/>
    <n v="45"/>
    <n v="18"/>
    <n v="810"/>
  </r>
  <r>
    <s v="TXN-01800"/>
    <s v="06-09-2021"/>
    <n v="2021"/>
    <s v="Sept"/>
    <s v="Q3"/>
    <s v="Men"/>
    <s v="Athletic Footwear"/>
    <s v="Rhode Island"/>
    <s v="Northeast"/>
    <s v="Foot Locker"/>
    <s v="In-store"/>
    <n v="45"/>
    <n v="23"/>
    <n v="1035"/>
  </r>
  <r>
    <s v="TXN-01801"/>
    <s v="08-06-2021"/>
    <n v="2021"/>
    <s v="Jun"/>
    <s v="Q2"/>
    <s v="Men"/>
    <s v="Athletic Footwear"/>
    <s v="Rhode Island"/>
    <s v="Northeast"/>
    <s v="Foot Locker"/>
    <s v="In-store"/>
    <n v="45"/>
    <n v="30"/>
    <n v="1350"/>
  </r>
  <r>
    <s v="TXN-01802"/>
    <s v="06-07-2021"/>
    <n v="2021"/>
    <s v="Jul"/>
    <s v="Q3"/>
    <s v="Men"/>
    <s v="Athletic Footwear"/>
    <s v="Rhode Island"/>
    <s v="Northeast"/>
    <s v="Foot Locker"/>
    <s v="In-store"/>
    <n v="45"/>
    <n v="33"/>
    <n v="1485"/>
  </r>
  <r>
    <s v="TXN-01803"/>
    <s v="07-08-2021"/>
    <n v="2021"/>
    <s v="Aug"/>
    <s v="Q3"/>
    <s v="Men"/>
    <s v="Athletic Footwear"/>
    <s v="Rhode Island"/>
    <s v="Northeast"/>
    <s v="Foot Locker"/>
    <s v="In-store"/>
    <n v="45"/>
    <n v="33"/>
    <n v="1485"/>
  </r>
  <r>
    <s v="TXN-01804"/>
    <s v="08-10-2021"/>
    <n v="2021"/>
    <s v="Oct"/>
    <s v="Q4"/>
    <s v="Men"/>
    <s v="Athletic Footwear"/>
    <s v="Rhode Island"/>
    <s v="Northeast"/>
    <s v="Foot Locker"/>
    <s v="In-store"/>
    <n v="50"/>
    <n v="20"/>
    <n v="1000"/>
  </r>
  <r>
    <s v="TXN-01805"/>
    <s v="24-01-2021"/>
    <n v="2021"/>
    <s v="Jan"/>
    <s v="Q1"/>
    <s v="Men"/>
    <s v="Athletic Footwear"/>
    <s v="West Virginia"/>
    <s v="Northeast"/>
    <s v="Foot Locker"/>
    <s v="In-store"/>
    <n v="35"/>
    <n v="23"/>
    <n v="805"/>
  </r>
  <r>
    <s v="TXN-01806"/>
    <s v="17-11-2021"/>
    <n v="2021"/>
    <s v="Nov"/>
    <s v="Q4"/>
    <s v="Men"/>
    <s v="Athletic Footwear"/>
    <s v="West Virginia"/>
    <s v="Northeast"/>
    <s v="Foot Locker"/>
    <s v="In-store"/>
    <n v="35"/>
    <n v="38"/>
    <n v="1330"/>
  </r>
  <r>
    <s v="TXN-01807"/>
    <s v="16-12-2021"/>
    <n v="2021"/>
    <s v="Dec"/>
    <s v="Q4"/>
    <s v="Men"/>
    <s v="Athletic Footwear"/>
    <s v="West Virginia"/>
    <s v="Northeast"/>
    <s v="Foot Locker"/>
    <s v="In-store"/>
    <n v="55"/>
    <n v="45"/>
    <n v="2475"/>
  </r>
  <r>
    <s v="TXN-01808"/>
    <s v="10-01-2021"/>
    <n v="2021"/>
    <s v="Jan"/>
    <s v="Q1"/>
    <s v="Men"/>
    <s v="Street Footwear"/>
    <s v="Connecticut"/>
    <s v="Northeast"/>
    <s v="Foot Locker"/>
    <s v="In-store"/>
    <n v="35"/>
    <n v="42"/>
    <n v="1470"/>
  </r>
  <r>
    <s v="TXN-01809"/>
    <s v="08-02-2021"/>
    <n v="2021"/>
    <s v="Feb"/>
    <s v="Q1"/>
    <s v="Men"/>
    <s v="Street Footwear"/>
    <s v="Connecticut"/>
    <s v="Northeast"/>
    <s v="Foot Locker"/>
    <s v="In-store"/>
    <n v="35"/>
    <n v="43"/>
    <n v="1505"/>
  </r>
  <r>
    <s v="TXN-01810"/>
    <s v="04-11-2021"/>
    <n v="2021"/>
    <s v="Nov"/>
    <s v="Q4"/>
    <s v="Men"/>
    <s v="Street Footwear"/>
    <s v="Connecticut"/>
    <s v="Northeast"/>
    <s v="Foot Locker"/>
    <s v="In-store"/>
    <n v="65"/>
    <n v="43"/>
    <n v="2795"/>
  </r>
  <r>
    <s v="TXN-01811"/>
    <s v="03-12-2021"/>
    <n v="2021"/>
    <s v="Dec"/>
    <s v="Q4"/>
    <s v="Men"/>
    <s v="Street Footwear"/>
    <s v="Connecticut"/>
    <s v="Northeast"/>
    <s v="Foot Locker"/>
    <s v="In-store"/>
    <n v="65"/>
    <n v="58"/>
    <n v="3770"/>
  </r>
  <r>
    <s v="TXN-01812"/>
    <s v="14-04-2021"/>
    <n v="2021"/>
    <s v="Apr"/>
    <s v="Q2"/>
    <s v="Men"/>
    <s v="Street Footwear"/>
    <s v="Delaware"/>
    <s v="Northeast"/>
    <s v="Foot Locker"/>
    <s v="In-store"/>
    <n v="40"/>
    <n v="53"/>
    <n v="2120"/>
  </r>
  <r>
    <s v="TXN-01813"/>
    <s v="13-03-2021"/>
    <n v="2021"/>
    <s v="Mar"/>
    <s v="Q1"/>
    <s v="Men"/>
    <s v="Street Footwear"/>
    <s v="Delaware"/>
    <s v="Northeast"/>
    <s v="Foot Locker"/>
    <s v="In-store"/>
    <n v="40"/>
    <n v="53"/>
    <n v="2120"/>
  </r>
  <r>
    <s v="TXN-01814"/>
    <s v="13-09-2021"/>
    <n v="2021"/>
    <s v="Sept"/>
    <s v="Q3"/>
    <s v="Men"/>
    <s v="Street Footwear"/>
    <s v="Delaware"/>
    <s v="Northeast"/>
    <s v="Foot Locker"/>
    <s v="In-store"/>
    <n v="55"/>
    <n v="53"/>
    <n v="2915"/>
  </r>
  <r>
    <s v="TXN-01815"/>
    <s v="13-05-2021"/>
    <n v="2021"/>
    <s v="May"/>
    <s v="Q2"/>
    <s v="Men"/>
    <s v="Street Footwear"/>
    <s v="Delaware"/>
    <s v="Northeast"/>
    <s v="Foot Locker"/>
    <s v="In-store"/>
    <n v="55"/>
    <n v="57"/>
    <n v="3135"/>
  </r>
  <r>
    <s v="TXN-01816"/>
    <s v="15-06-2021"/>
    <n v="2021"/>
    <s v="Jun"/>
    <s v="Q2"/>
    <s v="Men"/>
    <s v="Street Footwear"/>
    <s v="Delaware"/>
    <s v="Northeast"/>
    <s v="Foot Locker"/>
    <s v="In-store"/>
    <n v="55"/>
    <n v="65"/>
    <n v="3575"/>
  </r>
  <r>
    <s v="TXN-01817"/>
    <s v="14-08-2021"/>
    <n v="2021"/>
    <s v="Aug"/>
    <s v="Q3"/>
    <s v="Men"/>
    <s v="Street Footwear"/>
    <s v="Delaware"/>
    <s v="Northeast"/>
    <s v="Foot Locker"/>
    <s v="In-store"/>
    <n v="55"/>
    <n v="70"/>
    <n v="3850"/>
  </r>
  <r>
    <s v="TXN-01818"/>
    <s v="13-07-2021"/>
    <n v="2021"/>
    <s v="Jul"/>
    <s v="Q3"/>
    <s v="Men"/>
    <s v="Street Footwear"/>
    <s v="Delaware"/>
    <s v="Northeast"/>
    <s v="Foot Locker"/>
    <s v="In-store"/>
    <n v="55"/>
    <n v="68"/>
    <n v="3740"/>
  </r>
  <r>
    <s v="TXN-01819"/>
    <s v="15-10-2021"/>
    <n v="2021"/>
    <s v="Oct"/>
    <s v="Q4"/>
    <s v="Men"/>
    <s v="Street Footwear"/>
    <s v="Delaware"/>
    <s v="Northeast"/>
    <s v="Foot Locker"/>
    <s v="In-store"/>
    <n v="60"/>
    <n v="48"/>
    <n v="2880"/>
  </r>
  <r>
    <s v="TXN-01820"/>
    <s v="17-01-2021"/>
    <n v="2021"/>
    <s v="Jan"/>
    <s v="Q1"/>
    <s v="Men"/>
    <s v="Street Footwear"/>
    <s v="Maryland"/>
    <s v="Northeast"/>
    <s v="Foot Locker"/>
    <s v="In-store"/>
    <n v="40"/>
    <n v="53"/>
    <n v="2120"/>
  </r>
  <r>
    <s v="TXN-01821"/>
    <s v="15-02-2021"/>
    <n v="2021"/>
    <s v="Feb"/>
    <s v="Q1"/>
    <s v="Men"/>
    <s v="Street Footwear"/>
    <s v="Maryland"/>
    <s v="Northeast"/>
    <s v="Foot Locker"/>
    <s v="In-store"/>
    <n v="40"/>
    <n v="58"/>
    <n v="2320"/>
  </r>
  <r>
    <s v="TXN-01822"/>
    <s v="20-07-2021"/>
    <n v="2021"/>
    <s v="Jul"/>
    <s v="Q3"/>
    <s v="Men"/>
    <s v="Street Footwear"/>
    <s v="Maryland"/>
    <s v="Northeast"/>
    <s v="Foot Locker"/>
    <s v="In-store"/>
    <n v="50"/>
    <n v="53"/>
    <n v="2650"/>
  </r>
  <r>
    <s v="TXN-01823"/>
    <s v="21-11-2021"/>
    <n v="2021"/>
    <s v="Nov"/>
    <s v="Q4"/>
    <s v="Men"/>
    <s v="Street Footwear"/>
    <s v="Maryland"/>
    <s v="Northeast"/>
    <s v="Foot Locker"/>
    <s v="In-store"/>
    <n v="60"/>
    <n v="35"/>
    <n v="2100"/>
  </r>
  <r>
    <s v="TXN-01824"/>
    <s v="20-12-2021"/>
    <n v="2021"/>
    <s v="Dec"/>
    <s v="Q4"/>
    <s v="Men"/>
    <s v="Street Footwear"/>
    <s v="Maryland"/>
    <s v="Northeast"/>
    <s v="Foot Locker"/>
    <s v="In-store"/>
    <n v="60"/>
    <n v="44"/>
    <n v="2640"/>
  </r>
  <r>
    <s v="TXN-01825"/>
    <s v="07-04-2021"/>
    <n v="2021"/>
    <s v="Apr"/>
    <s v="Q2"/>
    <s v="Men"/>
    <s v="Street Footwear"/>
    <s v="Rhode Island"/>
    <s v="Northeast"/>
    <s v="Foot Locker"/>
    <s v="In-store"/>
    <n v="35"/>
    <n v="39"/>
    <n v="1365"/>
  </r>
  <r>
    <s v="TXN-01826"/>
    <s v="06-03-2021"/>
    <n v="2021"/>
    <s v="Mar"/>
    <s v="Q1"/>
    <s v="Men"/>
    <s v="Street Footwear"/>
    <s v="Rhode Island"/>
    <s v="Northeast"/>
    <s v="Foot Locker"/>
    <s v="In-store"/>
    <n v="35"/>
    <n v="42"/>
    <n v="1470"/>
  </r>
  <r>
    <s v="TXN-01827"/>
    <s v="06-09-2021"/>
    <n v="2021"/>
    <s v="Sept"/>
    <s v="Q3"/>
    <s v="Men"/>
    <s v="Street Footwear"/>
    <s v="Rhode Island"/>
    <s v="Northeast"/>
    <s v="Foot Locker"/>
    <s v="In-store"/>
    <n v="50"/>
    <n v="39"/>
    <n v="1950"/>
  </r>
  <r>
    <s v="TXN-01828"/>
    <s v="06-05-2021"/>
    <n v="2021"/>
    <s v="May"/>
    <s v="Q2"/>
    <s v="Men"/>
    <s v="Street Footwear"/>
    <s v="Rhode Island"/>
    <s v="Northeast"/>
    <s v="Foot Locker"/>
    <s v="In-store"/>
    <n v="50"/>
    <n v="49"/>
    <n v="2450"/>
  </r>
  <r>
    <s v="TXN-01829"/>
    <s v="08-06-2021"/>
    <n v="2021"/>
    <s v="Jun"/>
    <s v="Q2"/>
    <s v="Men"/>
    <s v="Street Footwear"/>
    <s v="Rhode Island"/>
    <s v="Northeast"/>
    <s v="Foot Locker"/>
    <s v="In-store"/>
    <n v="50"/>
    <n v="55"/>
    <n v="2750"/>
  </r>
  <r>
    <s v="TXN-01830"/>
    <s v="07-08-2021"/>
    <n v="2021"/>
    <s v="Aug"/>
    <s v="Q3"/>
    <s v="Men"/>
    <s v="Street Footwear"/>
    <s v="Rhode Island"/>
    <s v="Northeast"/>
    <s v="Foot Locker"/>
    <s v="In-store"/>
    <n v="50"/>
    <n v="55"/>
    <n v="2750"/>
  </r>
  <r>
    <s v="TXN-01831"/>
    <s v="06-07-2021"/>
    <n v="2021"/>
    <s v="Jul"/>
    <s v="Q3"/>
    <s v="Men"/>
    <s v="Street Footwear"/>
    <s v="Rhode Island"/>
    <s v="Northeast"/>
    <s v="Foot Locker"/>
    <s v="In-store"/>
    <n v="50"/>
    <n v="53"/>
    <n v="2650"/>
  </r>
  <r>
    <s v="TXN-01832"/>
    <s v="08-10-2021"/>
    <n v="2021"/>
    <s v="Oct"/>
    <s v="Q4"/>
    <s v="Men"/>
    <s v="Street Footwear"/>
    <s v="Rhode Island"/>
    <s v="Northeast"/>
    <s v="Foot Locker"/>
    <s v="In-store"/>
    <n v="55"/>
    <n v="38"/>
    <n v="2090"/>
  </r>
  <r>
    <s v="TXN-01833"/>
    <s v="24-01-2021"/>
    <n v="2021"/>
    <s v="Jan"/>
    <s v="Q1"/>
    <s v="Men"/>
    <s v="Street Footwear"/>
    <s v="West Virginia"/>
    <s v="Northeast"/>
    <s v="Foot Locker"/>
    <s v="In-store"/>
    <n v="35"/>
    <n v="43"/>
    <n v="1505"/>
  </r>
  <r>
    <s v="TXN-01834"/>
    <s v="22-02-2021"/>
    <n v="2021"/>
    <s v="Feb"/>
    <s v="Q1"/>
    <s v="Men"/>
    <s v="Street Footwear"/>
    <s v="West Virginia"/>
    <s v="Northeast"/>
    <s v="Foot Locker"/>
    <s v="In-store"/>
    <n v="35"/>
    <n v="48"/>
    <n v="1680"/>
  </r>
  <r>
    <s v="TXN-01835"/>
    <s v="17-11-2021"/>
    <n v="2021"/>
    <s v="Nov"/>
    <s v="Q4"/>
    <s v="Men"/>
    <s v="Street Footwear"/>
    <s v="West Virginia"/>
    <s v="Northeast"/>
    <s v="Foot Locker"/>
    <s v="In-store"/>
    <n v="45"/>
    <n v="45"/>
    <n v="2025"/>
  </r>
  <r>
    <s v="TXN-01836"/>
    <s v="16-12-2021"/>
    <n v="2021"/>
    <s v="Dec"/>
    <s v="Q4"/>
    <s v="Men"/>
    <s v="Street Footwear"/>
    <s v="West Virginia"/>
    <s v="Northeast"/>
    <s v="Foot Locker"/>
    <s v="In-store"/>
    <n v="65"/>
    <n v="65"/>
    <n v="4225"/>
  </r>
  <r>
    <s v="TXN-01837"/>
    <s v="05-10-2021"/>
    <n v="2021"/>
    <s v="Oct"/>
    <s v="Q4"/>
    <s v="Women"/>
    <s v="Apparel"/>
    <s v="Connecticut"/>
    <s v="Northeast"/>
    <s v="Foot Locker"/>
    <s v="In-store"/>
    <n v="70"/>
    <n v="23"/>
    <n v="1610"/>
  </r>
  <r>
    <s v="TXN-01838"/>
    <s v="04-11-2021"/>
    <n v="2021"/>
    <s v="Nov"/>
    <s v="Q4"/>
    <s v="Women"/>
    <s v="Apparel"/>
    <s v="Connecticut"/>
    <s v="Northeast"/>
    <s v="Foot Locker"/>
    <s v="In-store"/>
    <n v="70"/>
    <n v="35"/>
    <n v="2450"/>
  </r>
  <r>
    <s v="TXN-01839"/>
    <s v="03-12-2021"/>
    <n v="2021"/>
    <s v="Dec"/>
    <s v="Q4"/>
    <s v="Women"/>
    <s v="Apparel"/>
    <s v="Connecticut"/>
    <s v="Northeast"/>
    <s v="Foot Locker"/>
    <s v="In-store"/>
    <n v="70"/>
    <n v="40"/>
    <n v="2800"/>
  </r>
  <r>
    <s v="TXN-01840"/>
    <s v="10-01-2021"/>
    <n v="2021"/>
    <s v="Jan"/>
    <s v="Q1"/>
    <s v="Women"/>
    <s v="Apparel"/>
    <s v="Connecticut"/>
    <s v="Northeast"/>
    <s v="Foot Locker"/>
    <s v="In-store"/>
    <n v="35"/>
    <n v="23"/>
    <n v="805"/>
  </r>
  <r>
    <s v="TXN-01841"/>
    <s v="13-03-2021"/>
    <n v="2021"/>
    <s v="Mar"/>
    <s v="Q1"/>
    <s v="Women"/>
    <s v="Apparel"/>
    <s v="Delaware"/>
    <s v="Northeast"/>
    <s v="Foot Locker"/>
    <s v="In-store"/>
    <n v="40"/>
    <n v="28"/>
    <n v="1120"/>
  </r>
  <r>
    <s v="TXN-01842"/>
    <s v="14-04-2021"/>
    <n v="2021"/>
    <s v="Apr"/>
    <s v="Q2"/>
    <s v="Women"/>
    <s v="Apparel"/>
    <s v="Delaware"/>
    <s v="Northeast"/>
    <s v="Foot Locker"/>
    <s v="In-store"/>
    <n v="40"/>
    <n v="30"/>
    <n v="1200"/>
  </r>
  <r>
    <s v="TXN-01843"/>
    <s v="15-02-2021"/>
    <n v="2021"/>
    <s v="Feb"/>
    <s v="Q1"/>
    <s v="Women"/>
    <s v="Apparel"/>
    <s v="Delaware"/>
    <s v="Northeast"/>
    <s v="Foot Locker"/>
    <s v="In-store"/>
    <n v="40"/>
    <n v="33"/>
    <n v="1320"/>
  </r>
  <r>
    <s v="TXN-01844"/>
    <s v="13-09-2021"/>
    <n v="2021"/>
    <s v="Sept"/>
    <s v="Q3"/>
    <s v="Women"/>
    <s v="Apparel"/>
    <s v="Delaware"/>
    <s v="Northeast"/>
    <s v="Foot Locker"/>
    <s v="In-store"/>
    <n v="60"/>
    <n v="30"/>
    <n v="1800"/>
  </r>
  <r>
    <s v="TXN-01845"/>
    <s v="13-05-2021"/>
    <n v="2021"/>
    <s v="May"/>
    <s v="Q2"/>
    <s v="Women"/>
    <s v="Apparel"/>
    <s v="Delaware"/>
    <s v="Northeast"/>
    <s v="Foot Locker"/>
    <s v="In-store"/>
    <n v="60"/>
    <n v="40"/>
    <n v="2400"/>
  </r>
  <r>
    <s v="TXN-01846"/>
    <s v="14-08-2021"/>
    <n v="2021"/>
    <s v="Aug"/>
    <s v="Q3"/>
    <s v="Women"/>
    <s v="Apparel"/>
    <s v="Delaware"/>
    <s v="Northeast"/>
    <s v="Foot Locker"/>
    <s v="In-store"/>
    <n v="60"/>
    <n v="40"/>
    <n v="2400"/>
  </r>
  <r>
    <s v="TXN-01847"/>
    <s v="15-06-2021"/>
    <n v="2021"/>
    <s v="Jun"/>
    <s v="Q2"/>
    <s v="Women"/>
    <s v="Apparel"/>
    <s v="Delaware"/>
    <s v="Northeast"/>
    <s v="Foot Locker"/>
    <s v="In-store"/>
    <n v="60"/>
    <n v="45"/>
    <n v="2700"/>
  </r>
  <r>
    <s v="TXN-01848"/>
    <s v="13-07-2021"/>
    <n v="2021"/>
    <s v="Jul"/>
    <s v="Q3"/>
    <s v="Women"/>
    <s v="Apparel"/>
    <s v="Delaware"/>
    <s v="Northeast"/>
    <s v="Foot Locker"/>
    <s v="In-store"/>
    <n v="60"/>
    <n v="50"/>
    <n v="3000"/>
  </r>
  <r>
    <s v="TXN-01849"/>
    <s v="22-06-2021"/>
    <n v="2021"/>
    <s v="Jun"/>
    <s v="Q2"/>
    <s v="Women"/>
    <s v="Apparel"/>
    <s v="Maryland"/>
    <s v="Northeast"/>
    <s v="Foot Locker"/>
    <s v="In-store"/>
    <n v="55"/>
    <n v="30"/>
    <n v="1650"/>
  </r>
  <r>
    <s v="TXN-01850"/>
    <s v="22-10-2021"/>
    <n v="2021"/>
    <s v="Oct"/>
    <s v="Q4"/>
    <s v="Women"/>
    <s v="Apparel"/>
    <s v="Maryland"/>
    <s v="Northeast"/>
    <s v="Foot Locker"/>
    <s v="In-store"/>
    <n v="65"/>
    <n v="20"/>
    <n v="1300"/>
  </r>
  <r>
    <s v="TXN-01851"/>
    <s v="21-11-2021"/>
    <n v="2021"/>
    <s v="Nov"/>
    <s v="Q4"/>
    <s v="Women"/>
    <s v="Apparel"/>
    <s v="Maryland"/>
    <s v="Northeast"/>
    <s v="Foot Locker"/>
    <s v="In-store"/>
    <n v="65"/>
    <n v="23"/>
    <n v="1495"/>
  </r>
  <r>
    <s v="TXN-01852"/>
    <s v="20-12-2021"/>
    <n v="2021"/>
    <s v="Dec"/>
    <s v="Q4"/>
    <s v="Women"/>
    <s v="Apparel"/>
    <s v="Maryland"/>
    <s v="Northeast"/>
    <s v="Foot Locker"/>
    <s v="In-store"/>
    <n v="65"/>
    <n v="28"/>
    <n v="1820"/>
  </r>
  <r>
    <s v="TXN-01853"/>
    <s v="17-01-2021"/>
    <n v="2021"/>
    <s v="Jan"/>
    <s v="Q1"/>
    <s v="Women"/>
    <s v="Apparel"/>
    <s v="Maryland"/>
    <s v="Northeast"/>
    <s v="Foot Locker"/>
    <s v="In-store"/>
    <n v="40"/>
    <n v="33"/>
    <n v="1320"/>
  </r>
  <r>
    <s v="TXN-01854"/>
    <s v="06-03-2021"/>
    <n v="2021"/>
    <s v="Mar"/>
    <s v="Q1"/>
    <s v="Women"/>
    <s v="Apparel"/>
    <s v="Rhode Island"/>
    <s v="Northeast"/>
    <s v="Foot Locker"/>
    <s v="In-store"/>
    <n v="35"/>
    <n v="18"/>
    <n v="630"/>
  </r>
  <r>
    <s v="TXN-01855"/>
    <s v="07-04-2021"/>
    <n v="2021"/>
    <s v="Apr"/>
    <s v="Q2"/>
    <s v="Women"/>
    <s v="Apparel"/>
    <s v="Rhode Island"/>
    <s v="Northeast"/>
    <s v="Foot Locker"/>
    <s v="In-store"/>
    <n v="35"/>
    <n v="20"/>
    <n v="700"/>
  </r>
  <r>
    <s v="TXN-01856"/>
    <s v="08-02-2021"/>
    <n v="2021"/>
    <s v="Feb"/>
    <s v="Q1"/>
    <s v="Women"/>
    <s v="Apparel"/>
    <s v="Rhode Island"/>
    <s v="Northeast"/>
    <s v="Foot Locker"/>
    <s v="In-store"/>
    <n v="35"/>
    <n v="23"/>
    <n v="805"/>
  </r>
  <r>
    <s v="TXN-01857"/>
    <s v="06-09-2021"/>
    <n v="2021"/>
    <s v="Sept"/>
    <s v="Q3"/>
    <s v="Women"/>
    <s v="Apparel"/>
    <s v="Rhode Island"/>
    <s v="Northeast"/>
    <s v="Foot Locker"/>
    <s v="In-store"/>
    <n v="55"/>
    <n v="20"/>
    <n v="1100"/>
  </r>
  <r>
    <s v="TXN-01858"/>
    <s v="06-05-2021"/>
    <n v="2021"/>
    <s v="May"/>
    <s v="Q2"/>
    <s v="Women"/>
    <s v="Apparel"/>
    <s v="Rhode Island"/>
    <s v="Northeast"/>
    <s v="Foot Locker"/>
    <s v="In-store"/>
    <n v="55"/>
    <n v="35"/>
    <n v="1925"/>
  </r>
  <r>
    <s v="TXN-01859"/>
    <s v="07-08-2021"/>
    <n v="2021"/>
    <s v="Aug"/>
    <s v="Q3"/>
    <s v="Women"/>
    <s v="Apparel"/>
    <s v="Rhode Island"/>
    <s v="Northeast"/>
    <s v="Foot Locker"/>
    <s v="In-store"/>
    <n v="55"/>
    <n v="30"/>
    <n v="1650"/>
  </r>
  <r>
    <s v="TXN-01860"/>
    <s v="08-06-2021"/>
    <n v="2021"/>
    <s v="Jun"/>
    <s v="Q2"/>
    <s v="Women"/>
    <s v="Apparel"/>
    <s v="Rhode Island"/>
    <s v="Northeast"/>
    <s v="Foot Locker"/>
    <s v="In-store"/>
    <n v="55"/>
    <n v="36"/>
    <n v="1980"/>
  </r>
  <r>
    <s v="TXN-01861"/>
    <s v="06-07-2021"/>
    <n v="2021"/>
    <s v="Jul"/>
    <s v="Q3"/>
    <s v="Women"/>
    <s v="Apparel"/>
    <s v="Rhode Island"/>
    <s v="Northeast"/>
    <s v="Foot Locker"/>
    <s v="In-store"/>
    <n v="55"/>
    <n v="40"/>
    <n v="2200"/>
  </r>
  <r>
    <s v="TXN-01862"/>
    <s v="24-01-2021"/>
    <n v="2021"/>
    <s v="Jan"/>
    <s v="Q1"/>
    <s v="Women"/>
    <s v="Apparel"/>
    <s v="West Virginia"/>
    <s v="Northeast"/>
    <s v="Foot Locker"/>
    <s v="In-store"/>
    <n v="35"/>
    <n v="23"/>
    <n v="805"/>
  </r>
  <r>
    <s v="TXN-01863"/>
    <s v="17-10-2021"/>
    <n v="2021"/>
    <s v="Oct"/>
    <s v="Q4"/>
    <s v="Women"/>
    <s v="Apparel"/>
    <s v="West Virginia"/>
    <s v="Northeast"/>
    <s v="Foot Locker"/>
    <s v="In-store"/>
    <n v="50"/>
    <n v="30"/>
    <n v="1500"/>
  </r>
  <r>
    <s v="TXN-01864"/>
    <s v="17-11-2021"/>
    <n v="2021"/>
    <s v="Nov"/>
    <s v="Q4"/>
    <s v="Women"/>
    <s v="Apparel"/>
    <s v="West Virginia"/>
    <s v="Northeast"/>
    <s v="Foot Locker"/>
    <s v="In-store"/>
    <n v="70"/>
    <n v="45"/>
    <n v="3150"/>
  </r>
  <r>
    <s v="TXN-01865"/>
    <s v="16-12-2021"/>
    <n v="2021"/>
    <s v="Dec"/>
    <s v="Q4"/>
    <s v="Women"/>
    <s v="Apparel"/>
    <s v="West Virginia"/>
    <s v="Northeast"/>
    <s v="Foot Locker"/>
    <s v="In-store"/>
    <n v="70"/>
    <n v="45"/>
    <n v="3150"/>
  </r>
  <r>
    <s v="TXN-01866"/>
    <s v="04-11-2021"/>
    <n v="2021"/>
    <s v="Nov"/>
    <s v="Q4"/>
    <s v="Women"/>
    <s v="Athletic Footwear"/>
    <s v="Connecticut"/>
    <s v="Northeast"/>
    <s v="Foot Locker"/>
    <s v="In-store"/>
    <n v="55"/>
    <n v="28"/>
    <n v="1540"/>
  </r>
  <r>
    <s v="TXN-01867"/>
    <s v="03-12-2021"/>
    <n v="2021"/>
    <s v="Dec"/>
    <s v="Q4"/>
    <s v="Women"/>
    <s v="Athletic Footwear"/>
    <s v="Connecticut"/>
    <s v="Northeast"/>
    <s v="Foot Locker"/>
    <s v="In-store"/>
    <n v="55"/>
    <n v="30"/>
    <n v="1650"/>
  </r>
  <r>
    <s v="TXN-01868"/>
    <s v="10-01-2021"/>
    <n v="2021"/>
    <s v="Jan"/>
    <s v="Q1"/>
    <s v="Women"/>
    <s v="Athletic Footwear"/>
    <s v="Connecticut"/>
    <s v="Northeast"/>
    <s v="Foot Locker"/>
    <s v="In-store"/>
    <n v="30"/>
    <n v="8"/>
    <n v="240"/>
  </r>
  <r>
    <s v="TXN-01869"/>
    <s v="13-03-2021"/>
    <n v="2021"/>
    <s v="Mar"/>
    <s v="Q1"/>
    <s v="Women"/>
    <s v="Athletic Footwear"/>
    <s v="Delaware"/>
    <s v="Northeast"/>
    <s v="Foot Locker"/>
    <s v="In-store"/>
    <n v="35"/>
    <n v="13"/>
    <n v="455"/>
  </r>
  <r>
    <s v="TXN-01870"/>
    <s v="15-02-2021"/>
    <n v="2021"/>
    <s v="Feb"/>
    <s v="Q1"/>
    <s v="Women"/>
    <s v="Athletic Footwear"/>
    <s v="Delaware"/>
    <s v="Northeast"/>
    <s v="Foot Locker"/>
    <s v="In-store"/>
    <n v="35"/>
    <n v="15"/>
    <n v="525"/>
  </r>
  <r>
    <s v="TXN-01871"/>
    <s v="14-04-2021"/>
    <n v="2021"/>
    <s v="Apr"/>
    <s v="Q2"/>
    <s v="Women"/>
    <s v="Athletic Footwear"/>
    <s v="Delaware"/>
    <s v="Northeast"/>
    <s v="Foot Locker"/>
    <s v="In-store"/>
    <n v="35"/>
    <n v="15"/>
    <n v="525"/>
  </r>
  <r>
    <s v="TXN-01872"/>
    <s v="13-09-2021"/>
    <n v="2021"/>
    <s v="Sept"/>
    <s v="Q3"/>
    <s v="Women"/>
    <s v="Athletic Footwear"/>
    <s v="Delaware"/>
    <s v="Northeast"/>
    <s v="Foot Locker"/>
    <s v="In-store"/>
    <n v="45"/>
    <n v="20"/>
    <n v="900"/>
  </r>
  <r>
    <s v="TXN-01873"/>
    <s v="13-05-2021"/>
    <n v="2021"/>
    <s v="May"/>
    <s v="Q2"/>
    <s v="Women"/>
    <s v="Athletic Footwear"/>
    <s v="Delaware"/>
    <s v="Northeast"/>
    <s v="Foot Locker"/>
    <s v="In-store"/>
    <n v="45"/>
    <n v="25"/>
    <n v="1125"/>
  </r>
  <r>
    <s v="TXN-01874"/>
    <s v="14-08-2021"/>
    <n v="2021"/>
    <s v="Aug"/>
    <s v="Q3"/>
    <s v="Women"/>
    <s v="Athletic Footwear"/>
    <s v="Delaware"/>
    <s v="Northeast"/>
    <s v="Foot Locker"/>
    <s v="In-store"/>
    <n v="45"/>
    <n v="25"/>
    <n v="1125"/>
  </r>
  <r>
    <s v="TXN-01875"/>
    <s v="15-06-2021"/>
    <n v="2021"/>
    <s v="Jun"/>
    <s v="Q2"/>
    <s v="Women"/>
    <s v="Athletic Footwear"/>
    <s v="Delaware"/>
    <s v="Northeast"/>
    <s v="Foot Locker"/>
    <s v="In-store"/>
    <n v="45"/>
    <n v="30"/>
    <n v="1350"/>
  </r>
  <r>
    <s v="TXN-01876"/>
    <s v="13-07-2021"/>
    <n v="2021"/>
    <s v="Jul"/>
    <s v="Q3"/>
    <s v="Women"/>
    <s v="Athletic Footwear"/>
    <s v="Delaware"/>
    <s v="Northeast"/>
    <s v="Foot Locker"/>
    <s v="In-store"/>
    <n v="45"/>
    <n v="30"/>
    <n v="1350"/>
  </r>
  <r>
    <s v="TXN-01877"/>
    <s v="15-10-2021"/>
    <n v="2021"/>
    <s v="Oct"/>
    <s v="Q4"/>
    <s v="Women"/>
    <s v="Athletic Footwear"/>
    <s v="Delaware"/>
    <s v="Northeast"/>
    <s v="Foot Locker"/>
    <s v="In-store"/>
    <n v="55"/>
    <n v="16"/>
    <n v="880"/>
  </r>
  <r>
    <s v="TXN-01878"/>
    <s v="22-06-2021"/>
    <n v="2021"/>
    <s v="Jun"/>
    <s v="Q2"/>
    <s v="Women"/>
    <s v="Athletic Footwear"/>
    <s v="Maryland"/>
    <s v="Northeast"/>
    <s v="Foot Locker"/>
    <s v="In-store"/>
    <n v="40"/>
    <n v="15"/>
    <n v="600"/>
  </r>
  <r>
    <s v="TXN-01879"/>
    <s v="22-10-2021"/>
    <n v="2021"/>
    <s v="Oct"/>
    <s v="Q4"/>
    <s v="Women"/>
    <s v="Athletic Footwear"/>
    <s v="Maryland"/>
    <s v="Northeast"/>
    <s v="Foot Locker"/>
    <s v="In-store"/>
    <n v="50"/>
    <n v="8"/>
    <n v="400"/>
  </r>
  <r>
    <s v="TXN-01880"/>
    <s v="21-11-2021"/>
    <n v="2021"/>
    <s v="Nov"/>
    <s v="Q4"/>
    <s v="Women"/>
    <s v="Athletic Footwear"/>
    <s v="Maryland"/>
    <s v="Northeast"/>
    <s v="Foot Locker"/>
    <s v="In-store"/>
    <n v="50"/>
    <n v="17"/>
    <n v="850"/>
  </r>
  <r>
    <s v="TXN-01881"/>
    <s v="20-12-2021"/>
    <n v="2021"/>
    <s v="Dec"/>
    <s v="Q4"/>
    <s v="Women"/>
    <s v="Athletic Footwear"/>
    <s v="Maryland"/>
    <s v="Northeast"/>
    <s v="Foot Locker"/>
    <s v="In-store"/>
    <n v="50"/>
    <n v="18"/>
    <n v="900"/>
  </r>
  <r>
    <s v="TXN-01882"/>
    <s v="17-01-2021"/>
    <n v="2021"/>
    <s v="Jan"/>
    <s v="Q1"/>
    <s v="Women"/>
    <s v="Athletic Footwear"/>
    <s v="Maryland"/>
    <s v="Northeast"/>
    <s v="Foot Locker"/>
    <s v="In-store"/>
    <n v="35"/>
    <n v="18"/>
    <n v="630"/>
  </r>
  <r>
    <s v="TXN-01883"/>
    <s v="06-03-2021"/>
    <n v="2021"/>
    <s v="Mar"/>
    <s v="Q1"/>
    <s v="Women"/>
    <s v="Athletic Footwear"/>
    <s v="Rhode Island"/>
    <s v="Northeast"/>
    <s v="Foot Locker"/>
    <s v="In-store"/>
    <n v="30"/>
    <n v="3"/>
    <n v="90"/>
  </r>
  <r>
    <s v="TXN-01884"/>
    <s v="08-02-2021"/>
    <n v="2021"/>
    <s v="Feb"/>
    <s v="Q1"/>
    <s v="Women"/>
    <s v="Athletic Footwear"/>
    <s v="Rhode Island"/>
    <s v="Northeast"/>
    <s v="Foot Locker"/>
    <s v="In-store"/>
    <n v="30"/>
    <n v="5"/>
    <n v="150"/>
  </r>
  <r>
    <s v="TXN-01885"/>
    <s v="07-04-2021"/>
    <n v="2021"/>
    <s v="Apr"/>
    <s v="Q2"/>
    <s v="Women"/>
    <s v="Athletic Footwear"/>
    <s v="Rhode Island"/>
    <s v="Northeast"/>
    <s v="Foot Locker"/>
    <s v="In-store"/>
    <n v="30"/>
    <n v="5"/>
    <n v="150"/>
  </r>
  <r>
    <s v="TXN-01886"/>
    <s v="06-09-2021"/>
    <n v="2021"/>
    <s v="Sept"/>
    <s v="Q3"/>
    <s v="Women"/>
    <s v="Athletic Footwear"/>
    <s v="Rhode Island"/>
    <s v="Northeast"/>
    <s v="Foot Locker"/>
    <s v="In-store"/>
    <n v="40"/>
    <n v="9"/>
    <n v="360"/>
  </r>
  <r>
    <s v="TXN-01887"/>
    <s v="06-05-2021"/>
    <n v="2021"/>
    <s v="May"/>
    <s v="Q2"/>
    <s v="Women"/>
    <s v="Athletic Footwear"/>
    <s v="Rhode Island"/>
    <s v="Northeast"/>
    <s v="Foot Locker"/>
    <s v="In-store"/>
    <n v="40"/>
    <n v="15"/>
    <n v="600"/>
  </r>
  <r>
    <s v="TXN-01888"/>
    <s v="07-08-2021"/>
    <n v="2021"/>
    <s v="Aug"/>
    <s v="Q3"/>
    <s v="Women"/>
    <s v="Athletic Footwear"/>
    <s v="Rhode Island"/>
    <s v="Northeast"/>
    <s v="Foot Locker"/>
    <s v="In-store"/>
    <n v="40"/>
    <n v="15"/>
    <n v="600"/>
  </r>
  <r>
    <s v="TXN-01889"/>
    <s v="08-06-2021"/>
    <n v="2021"/>
    <s v="Jun"/>
    <s v="Q2"/>
    <s v="Women"/>
    <s v="Athletic Footwear"/>
    <s v="Rhode Island"/>
    <s v="Northeast"/>
    <s v="Foot Locker"/>
    <s v="In-store"/>
    <n v="40"/>
    <n v="20"/>
    <n v="800"/>
  </r>
  <r>
    <s v="TXN-01890"/>
    <s v="06-07-2021"/>
    <n v="2021"/>
    <s v="Jul"/>
    <s v="Q3"/>
    <s v="Women"/>
    <s v="Athletic Footwear"/>
    <s v="Rhode Island"/>
    <s v="Northeast"/>
    <s v="Foot Locker"/>
    <s v="In-store"/>
    <n v="40"/>
    <n v="21"/>
    <n v="840"/>
  </r>
  <r>
    <s v="TXN-01891"/>
    <s v="08-10-2021"/>
    <n v="2021"/>
    <s v="Oct"/>
    <s v="Q4"/>
    <s v="Women"/>
    <s v="Athletic Footwear"/>
    <s v="Rhode Island"/>
    <s v="Northeast"/>
    <s v="Foot Locker"/>
    <s v="In-store"/>
    <n v="50"/>
    <n v="8"/>
    <n v="400"/>
  </r>
  <r>
    <s v="TXN-01892"/>
    <s v="24-01-2021"/>
    <n v="2021"/>
    <s v="Jan"/>
    <s v="Q1"/>
    <s v="Women"/>
    <s v="Athletic Footwear"/>
    <s v="West Virginia"/>
    <s v="Northeast"/>
    <s v="Foot Locker"/>
    <s v="In-store"/>
    <n v="30"/>
    <n v="8"/>
    <n v="240"/>
  </r>
  <r>
    <s v="TXN-01893"/>
    <s v="17-11-2021"/>
    <n v="2021"/>
    <s v="Nov"/>
    <s v="Q4"/>
    <s v="Women"/>
    <s v="Athletic Footwear"/>
    <s v="West Virginia"/>
    <s v="Northeast"/>
    <s v="Foot Locker"/>
    <s v="In-store"/>
    <n v="40"/>
    <n v="33"/>
    <n v="1320"/>
  </r>
  <r>
    <s v="TXN-01894"/>
    <s v="16-12-2021"/>
    <n v="2021"/>
    <s v="Dec"/>
    <s v="Q4"/>
    <s v="Women"/>
    <s v="Athletic Footwear"/>
    <s v="West Virginia"/>
    <s v="Northeast"/>
    <s v="Foot Locker"/>
    <s v="In-store"/>
    <n v="55"/>
    <n v="35"/>
    <n v="1925"/>
  </r>
  <r>
    <s v="TXN-01895"/>
    <s v="04-11-2021"/>
    <n v="2021"/>
    <s v="Nov"/>
    <s v="Q4"/>
    <s v="Women"/>
    <s v="Street Footwear"/>
    <s v="Connecticut"/>
    <s v="Northeast"/>
    <s v="Foot Locker"/>
    <s v="In-store"/>
    <n v="55"/>
    <n v="30"/>
    <n v="1650"/>
  </r>
  <r>
    <s v="TXN-01896"/>
    <s v="03-12-2021"/>
    <n v="2021"/>
    <s v="Dec"/>
    <s v="Q4"/>
    <s v="Women"/>
    <s v="Street Footwear"/>
    <s v="Connecticut"/>
    <s v="Northeast"/>
    <s v="Foot Locker"/>
    <s v="In-store"/>
    <n v="55"/>
    <n v="35"/>
    <n v="1925"/>
  </r>
  <r>
    <s v="TXN-01897"/>
    <s v="08-02-2021"/>
    <n v="2021"/>
    <s v="Feb"/>
    <s v="Q1"/>
    <s v="Women"/>
    <s v="Street Footwear"/>
    <s v="Connecticut"/>
    <s v="Northeast"/>
    <s v="Foot Locker"/>
    <s v="In-store"/>
    <n v="25"/>
    <n v="18"/>
    <n v="450"/>
  </r>
  <r>
    <s v="TXN-01898"/>
    <s v="10-01-2021"/>
    <n v="2021"/>
    <s v="Jan"/>
    <s v="Q1"/>
    <s v="Women"/>
    <s v="Street Footwear"/>
    <s v="Connecticut"/>
    <s v="Northeast"/>
    <s v="Foot Locker"/>
    <s v="In-store"/>
    <n v="25"/>
    <n v="23"/>
    <n v="575"/>
  </r>
  <r>
    <s v="TXN-01899"/>
    <s v="14-04-2021"/>
    <n v="2021"/>
    <s v="Apr"/>
    <s v="Q2"/>
    <s v="Women"/>
    <s v="Street Footwear"/>
    <s v="Delaware"/>
    <s v="Northeast"/>
    <s v="Foot Locker"/>
    <s v="In-store"/>
    <n v="30"/>
    <n v="23"/>
    <n v="690"/>
  </r>
  <r>
    <s v="TXN-01900"/>
    <s v="13-03-2021"/>
    <n v="2021"/>
    <s v="Mar"/>
    <s v="Q1"/>
    <s v="Women"/>
    <s v="Street Footwear"/>
    <s v="Delaware"/>
    <s v="Northeast"/>
    <s v="Foot Locker"/>
    <s v="In-store"/>
    <n v="30"/>
    <n v="28"/>
    <n v="840"/>
  </r>
  <r>
    <s v="TXN-01901"/>
    <s v="13-09-2021"/>
    <n v="2021"/>
    <s v="Sept"/>
    <s v="Q3"/>
    <s v="Women"/>
    <s v="Street Footwear"/>
    <s v="Delaware"/>
    <s v="Northeast"/>
    <s v="Foot Locker"/>
    <s v="In-store"/>
    <n v="45"/>
    <n v="23"/>
    <n v="1035"/>
  </r>
  <r>
    <s v="TXN-01902"/>
    <s v="13-05-2021"/>
    <n v="2021"/>
    <s v="May"/>
    <s v="Q2"/>
    <s v="Women"/>
    <s v="Street Footwear"/>
    <s v="Delaware"/>
    <s v="Northeast"/>
    <s v="Foot Locker"/>
    <s v="In-store"/>
    <n v="45"/>
    <n v="30"/>
    <n v="1350"/>
  </r>
  <r>
    <s v="TXN-01903"/>
    <s v="15-06-2021"/>
    <n v="2021"/>
    <s v="Jun"/>
    <s v="Q2"/>
    <s v="Women"/>
    <s v="Street Footwear"/>
    <s v="Delaware"/>
    <s v="Northeast"/>
    <s v="Foot Locker"/>
    <s v="In-store"/>
    <n v="45"/>
    <n v="33"/>
    <n v="1485"/>
  </r>
  <r>
    <s v="TXN-01904"/>
    <s v="13-07-2021"/>
    <n v="2021"/>
    <s v="Jul"/>
    <s v="Q3"/>
    <s v="Women"/>
    <s v="Street Footwear"/>
    <s v="Delaware"/>
    <s v="Northeast"/>
    <s v="Foot Locker"/>
    <s v="In-store"/>
    <n v="45"/>
    <n v="33"/>
    <n v="1485"/>
  </r>
  <r>
    <s v="TXN-01905"/>
    <s v="14-08-2021"/>
    <n v="2021"/>
    <s v="Aug"/>
    <s v="Q3"/>
    <s v="Women"/>
    <s v="Street Footwear"/>
    <s v="Delaware"/>
    <s v="Northeast"/>
    <s v="Foot Locker"/>
    <s v="In-store"/>
    <n v="45"/>
    <n v="34"/>
    <n v="1530"/>
  </r>
  <r>
    <s v="TXN-01906"/>
    <s v="15-10-2021"/>
    <n v="2021"/>
    <s v="Oct"/>
    <s v="Q4"/>
    <s v="Women"/>
    <s v="Street Footwear"/>
    <s v="Delaware"/>
    <s v="Northeast"/>
    <s v="Foot Locker"/>
    <s v="In-store"/>
    <n v="55"/>
    <n v="20"/>
    <n v="1100"/>
  </r>
  <r>
    <s v="TXN-01907"/>
    <s v="22-06-2021"/>
    <n v="2021"/>
    <s v="Jun"/>
    <s v="Q2"/>
    <s v="Women"/>
    <s v="Street Footwear"/>
    <s v="Maryland"/>
    <s v="Northeast"/>
    <s v="Foot Locker"/>
    <s v="In-store"/>
    <n v="40"/>
    <n v="18"/>
    <n v="720"/>
  </r>
  <r>
    <s v="TXN-01908"/>
    <s v="21-11-2021"/>
    <n v="2021"/>
    <s v="Nov"/>
    <s v="Q4"/>
    <s v="Women"/>
    <s v="Street Footwear"/>
    <s v="Maryland"/>
    <s v="Northeast"/>
    <s v="Foot Locker"/>
    <s v="In-store"/>
    <n v="50"/>
    <n v="17"/>
    <n v="850"/>
  </r>
  <r>
    <s v="TXN-01909"/>
    <s v="20-12-2021"/>
    <n v="2021"/>
    <s v="Dec"/>
    <s v="Q4"/>
    <s v="Women"/>
    <s v="Street Footwear"/>
    <s v="Maryland"/>
    <s v="Northeast"/>
    <s v="Foot Locker"/>
    <s v="In-store"/>
    <n v="50"/>
    <n v="28"/>
    <n v="1400"/>
  </r>
  <r>
    <s v="TXN-01910"/>
    <s v="15-02-2021"/>
    <n v="2021"/>
    <s v="Feb"/>
    <s v="Q1"/>
    <s v="Women"/>
    <s v="Street Footwear"/>
    <s v="Maryland"/>
    <s v="Northeast"/>
    <s v="Foot Locker"/>
    <s v="In-store"/>
    <n v="30"/>
    <n v="28"/>
    <n v="840"/>
  </r>
  <r>
    <s v="TXN-01911"/>
    <s v="17-01-2021"/>
    <n v="2021"/>
    <s v="Jan"/>
    <s v="Q1"/>
    <s v="Women"/>
    <s v="Street Footwear"/>
    <s v="Maryland"/>
    <s v="Northeast"/>
    <s v="Foot Locker"/>
    <s v="In-store"/>
    <n v="30"/>
    <n v="32"/>
    <n v="960"/>
  </r>
  <r>
    <s v="TXN-01912"/>
    <s v="07-04-2021"/>
    <n v="2021"/>
    <s v="Apr"/>
    <s v="Q2"/>
    <s v="Women"/>
    <s v="Street Footwear"/>
    <s v="Rhode Island"/>
    <s v="Northeast"/>
    <s v="Foot Locker"/>
    <s v="In-store"/>
    <n v="25"/>
    <n v="11"/>
    <n v="275"/>
  </r>
  <r>
    <s v="TXN-01913"/>
    <s v="06-03-2021"/>
    <n v="2021"/>
    <s v="Mar"/>
    <s v="Q1"/>
    <s v="Women"/>
    <s v="Street Footwear"/>
    <s v="Rhode Island"/>
    <s v="Northeast"/>
    <s v="Foot Locker"/>
    <s v="In-store"/>
    <n v="25"/>
    <n v="18"/>
    <n v="450"/>
  </r>
  <r>
    <s v="TXN-01914"/>
    <s v="06-09-2021"/>
    <n v="2021"/>
    <s v="Sept"/>
    <s v="Q3"/>
    <s v="Women"/>
    <s v="Street Footwear"/>
    <s v="Rhode Island"/>
    <s v="Northeast"/>
    <s v="Foot Locker"/>
    <s v="In-store"/>
    <n v="40"/>
    <n v="13"/>
    <n v="520"/>
  </r>
  <r>
    <s v="TXN-01915"/>
    <s v="06-05-2021"/>
    <n v="2021"/>
    <s v="May"/>
    <s v="Q2"/>
    <s v="Women"/>
    <s v="Street Footwear"/>
    <s v="Rhode Island"/>
    <s v="Northeast"/>
    <s v="Foot Locker"/>
    <s v="In-store"/>
    <n v="40"/>
    <n v="20"/>
    <n v="800"/>
  </r>
  <r>
    <s v="TXN-01916"/>
    <s v="08-06-2021"/>
    <n v="2021"/>
    <s v="Jun"/>
    <s v="Q2"/>
    <s v="Women"/>
    <s v="Street Footwear"/>
    <s v="Rhode Island"/>
    <s v="Northeast"/>
    <s v="Foot Locker"/>
    <s v="In-store"/>
    <n v="40"/>
    <n v="23"/>
    <n v="920"/>
  </r>
  <r>
    <s v="TXN-01917"/>
    <s v="06-07-2021"/>
    <n v="2021"/>
    <s v="Jul"/>
    <s v="Q3"/>
    <s v="Women"/>
    <s v="Street Footwear"/>
    <s v="Rhode Island"/>
    <s v="Northeast"/>
    <s v="Foot Locker"/>
    <s v="In-store"/>
    <n v="40"/>
    <n v="25"/>
    <n v="1000"/>
  </r>
  <r>
    <s v="TXN-01918"/>
    <s v="07-08-2021"/>
    <n v="2021"/>
    <s v="Aug"/>
    <s v="Q3"/>
    <s v="Women"/>
    <s v="Street Footwear"/>
    <s v="Rhode Island"/>
    <s v="Northeast"/>
    <s v="Foot Locker"/>
    <s v="In-store"/>
    <n v="40"/>
    <n v="22"/>
    <n v="880"/>
  </r>
  <r>
    <s v="TXN-01919"/>
    <s v="08-10-2021"/>
    <n v="2021"/>
    <s v="Oct"/>
    <s v="Q4"/>
    <s v="Women"/>
    <s v="Street Footwear"/>
    <s v="Rhode Island"/>
    <s v="Northeast"/>
    <s v="Foot Locker"/>
    <s v="In-store"/>
    <n v="50"/>
    <n v="10"/>
    <n v="500"/>
  </r>
  <r>
    <s v="TXN-01920"/>
    <s v="24-01-2021"/>
    <n v="2021"/>
    <s v="Jan"/>
    <s v="Q1"/>
    <s v="Women"/>
    <s v="Street Footwear"/>
    <s v="West Virginia"/>
    <s v="Northeast"/>
    <s v="Foot Locker"/>
    <s v="In-store"/>
    <n v="25"/>
    <n v="23"/>
    <n v="575"/>
  </r>
  <r>
    <s v="TXN-01921"/>
    <s v="17-11-2021"/>
    <n v="2021"/>
    <s v="Nov"/>
    <s v="Q4"/>
    <s v="Women"/>
    <s v="Street Footwear"/>
    <s v="West Virginia"/>
    <s v="Northeast"/>
    <s v="Foot Locker"/>
    <s v="In-store"/>
    <n v="35"/>
    <n v="30"/>
    <n v="1050"/>
  </r>
  <r>
    <s v="TXN-01922"/>
    <s v="10-01-2021"/>
    <n v="2021"/>
    <s v="Jan"/>
    <s v="Q1"/>
    <s v="Men"/>
    <s v="Apparel"/>
    <s v="Delaware"/>
    <s v="Northeast"/>
    <s v="Kohl's"/>
    <s v="In-store"/>
    <n v="45"/>
    <n v="16"/>
    <n v="720"/>
  </r>
  <r>
    <s v="TXN-01923"/>
    <s v="14-11-2021"/>
    <n v="2021"/>
    <s v="Nov"/>
    <s v="Q4"/>
    <s v="Men"/>
    <s v="Apparel"/>
    <s v="Delaware"/>
    <s v="Northeast"/>
    <s v="Kohl's"/>
    <s v="In-store"/>
    <n v="65"/>
    <n v="28"/>
    <n v="1820"/>
  </r>
  <r>
    <s v="TXN-01924"/>
    <s v="13-12-2021"/>
    <n v="2021"/>
    <s v="Dec"/>
    <s v="Q4"/>
    <s v="Men"/>
    <s v="Apparel"/>
    <s v="Delaware"/>
    <s v="Northeast"/>
    <s v="Kohl's"/>
    <s v="In-store"/>
    <n v="65"/>
    <n v="33"/>
    <n v="2145"/>
  </r>
  <r>
    <s v="TXN-01925"/>
    <s v="07-04-2021"/>
    <n v="2021"/>
    <s v="Apr"/>
    <s v="Q2"/>
    <s v="Men"/>
    <s v="Apparel"/>
    <s v="New Jersey"/>
    <s v="Northeast"/>
    <s v="Kohl's"/>
    <s v="In-store"/>
    <n v="45"/>
    <n v="10"/>
    <n v="450"/>
  </r>
  <r>
    <s v="TXN-01926"/>
    <s v="06-03-2021"/>
    <n v="2021"/>
    <s v="Mar"/>
    <s v="Q1"/>
    <s v="Men"/>
    <s v="Apparel"/>
    <s v="New Jersey"/>
    <s v="Northeast"/>
    <s v="Kohl's"/>
    <s v="In-store"/>
    <n v="45"/>
    <n v="13"/>
    <n v="585"/>
  </r>
  <r>
    <s v="TXN-01927"/>
    <s v="08-02-2021"/>
    <n v="2021"/>
    <s v="Feb"/>
    <s v="Q1"/>
    <s v="Men"/>
    <s v="Apparel"/>
    <s v="New Jersey"/>
    <s v="Northeast"/>
    <s v="Kohl's"/>
    <s v="In-store"/>
    <n v="45"/>
    <n v="18"/>
    <n v="810"/>
  </r>
  <r>
    <s v="TXN-01928"/>
    <s v="06-09-2021"/>
    <n v="2021"/>
    <s v="Sept"/>
    <s v="Q3"/>
    <s v="Men"/>
    <s v="Apparel"/>
    <s v="New Jersey"/>
    <s v="Northeast"/>
    <s v="Kohl's"/>
    <s v="In-store"/>
    <n v="50"/>
    <n v="15"/>
    <n v="750"/>
  </r>
  <r>
    <s v="TXN-01929"/>
    <s v="07-08-2021"/>
    <n v="2021"/>
    <s v="Aug"/>
    <s v="Q3"/>
    <s v="Men"/>
    <s v="Apparel"/>
    <s v="New Jersey"/>
    <s v="Northeast"/>
    <s v="Kohl's"/>
    <s v="In-store"/>
    <n v="50"/>
    <n v="23"/>
    <n v="1150"/>
  </r>
  <r>
    <s v="TXN-01930"/>
    <s v="06-05-2021"/>
    <n v="2021"/>
    <s v="May"/>
    <s v="Q2"/>
    <s v="Men"/>
    <s v="Apparel"/>
    <s v="New Jersey"/>
    <s v="Northeast"/>
    <s v="Kohl's"/>
    <s v="In-store"/>
    <n v="50"/>
    <n v="23"/>
    <n v="1150"/>
  </r>
  <r>
    <s v="TXN-01931"/>
    <s v="08-06-2021"/>
    <n v="2021"/>
    <s v="Jun"/>
    <s v="Q2"/>
    <s v="Men"/>
    <s v="Apparel"/>
    <s v="New Jersey"/>
    <s v="Northeast"/>
    <s v="Kohl's"/>
    <s v="In-store"/>
    <n v="50"/>
    <n v="25"/>
    <n v="1250"/>
  </r>
  <r>
    <s v="TXN-01932"/>
    <s v="06-07-2021"/>
    <n v="2021"/>
    <s v="Jul"/>
    <s v="Q3"/>
    <s v="Men"/>
    <s v="Apparel"/>
    <s v="New Jersey"/>
    <s v="Northeast"/>
    <s v="Kohl's"/>
    <s v="In-store"/>
    <n v="50"/>
    <n v="28"/>
    <n v="1400"/>
  </r>
  <r>
    <s v="TXN-01933"/>
    <s v="08-10-2021"/>
    <n v="2021"/>
    <s v="Oct"/>
    <s v="Q4"/>
    <s v="Men"/>
    <s v="Apparel"/>
    <s v="New Jersey"/>
    <s v="Northeast"/>
    <s v="Kohl's"/>
    <s v="In-store"/>
    <n v="60"/>
    <n v="13"/>
    <n v="780"/>
  </r>
  <r>
    <s v="TXN-01934"/>
    <s v="14-01-2021"/>
    <n v="2021"/>
    <s v="Jan"/>
    <s v="Q1"/>
    <s v="Men"/>
    <s v="Apparel"/>
    <s v="New York"/>
    <s v="Northeast"/>
    <s v="Kohl's"/>
    <s v="In-store"/>
    <n v="50"/>
    <n v="50"/>
    <n v="2500"/>
  </r>
  <r>
    <s v="TXN-01935"/>
    <s v="08-12-2021"/>
    <n v="2021"/>
    <s v="Dec"/>
    <s v="Q4"/>
    <s v="Men"/>
    <s v="Apparel"/>
    <s v="New York"/>
    <s v="Northeast"/>
    <s v="Kohl's"/>
    <s v="In-store"/>
    <n v="65"/>
    <n v="58"/>
    <n v="3770"/>
  </r>
  <r>
    <s v="TXN-01936"/>
    <s v="08-02-2021"/>
    <n v="2021"/>
    <s v="Feb"/>
    <s v="Q1"/>
    <s v="Men"/>
    <s v="Athletic Footwear"/>
    <s v="Delaware"/>
    <s v="Northeast"/>
    <s v="Kohl's"/>
    <s v="In-store"/>
    <n v="35"/>
    <n v="18"/>
    <n v="630"/>
  </r>
  <r>
    <s v="TXN-01937"/>
    <s v="10-01-2021"/>
    <n v="2021"/>
    <s v="Jan"/>
    <s v="Q1"/>
    <s v="Men"/>
    <s v="Athletic Footwear"/>
    <s v="Delaware"/>
    <s v="Northeast"/>
    <s v="Kohl's"/>
    <s v="In-store"/>
    <n v="35"/>
    <n v="28"/>
    <n v="980"/>
  </r>
  <r>
    <s v="TXN-01938"/>
    <s v="14-11-2021"/>
    <n v="2021"/>
    <s v="Nov"/>
    <s v="Q4"/>
    <s v="Men"/>
    <s v="Athletic Footwear"/>
    <s v="Delaware"/>
    <s v="Northeast"/>
    <s v="Kohl's"/>
    <s v="In-store"/>
    <n v="55"/>
    <n v="33"/>
    <n v="1815"/>
  </r>
  <r>
    <s v="TXN-01939"/>
    <s v="13-12-2021"/>
    <n v="2021"/>
    <s v="Dec"/>
    <s v="Q4"/>
    <s v="Men"/>
    <s v="Athletic Footwear"/>
    <s v="Delaware"/>
    <s v="Northeast"/>
    <s v="Kohl's"/>
    <s v="In-store"/>
    <n v="55"/>
    <n v="40"/>
    <n v="2200"/>
  </r>
  <r>
    <s v="TXN-01940"/>
    <s v="07-04-2021"/>
    <n v="2021"/>
    <s v="Apr"/>
    <s v="Q2"/>
    <s v="Men"/>
    <s v="Athletic Footwear"/>
    <s v="New Jersey"/>
    <s v="Northeast"/>
    <s v="Kohl's"/>
    <s v="In-store"/>
    <n v="35"/>
    <n v="18"/>
    <n v="630"/>
  </r>
  <r>
    <s v="TXN-01941"/>
    <s v="06-03-2021"/>
    <n v="2021"/>
    <s v="Mar"/>
    <s v="Q1"/>
    <s v="Men"/>
    <s v="Athletic Footwear"/>
    <s v="New Jersey"/>
    <s v="Northeast"/>
    <s v="Kohl's"/>
    <s v="In-store"/>
    <n v="35"/>
    <n v="20"/>
    <n v="700"/>
  </r>
  <r>
    <s v="TXN-01942"/>
    <s v="06-05-2021"/>
    <n v="2021"/>
    <s v="May"/>
    <s v="Q2"/>
    <s v="Men"/>
    <s v="Athletic Footwear"/>
    <s v="New Jersey"/>
    <s v="Northeast"/>
    <s v="Kohl's"/>
    <s v="In-store"/>
    <n v="45"/>
    <n v="23"/>
    <n v="1035"/>
  </r>
  <r>
    <s v="TXN-01943"/>
    <s v="06-09-2021"/>
    <n v="2021"/>
    <s v="Sept"/>
    <s v="Q3"/>
    <s v="Men"/>
    <s v="Athletic Footwear"/>
    <s v="New Jersey"/>
    <s v="Northeast"/>
    <s v="Kohl's"/>
    <s v="In-store"/>
    <n v="45"/>
    <n v="28"/>
    <n v="1260"/>
  </r>
  <r>
    <s v="TXN-01944"/>
    <s v="08-06-2021"/>
    <n v="2021"/>
    <s v="Jun"/>
    <s v="Q2"/>
    <s v="Men"/>
    <s v="Athletic Footwear"/>
    <s v="New Jersey"/>
    <s v="Northeast"/>
    <s v="Kohl's"/>
    <s v="In-store"/>
    <n v="45"/>
    <n v="33"/>
    <n v="1485"/>
  </r>
  <r>
    <s v="TXN-01945"/>
    <s v="06-07-2021"/>
    <n v="2021"/>
    <s v="Jul"/>
    <s v="Q3"/>
    <s v="Men"/>
    <s v="Athletic Footwear"/>
    <s v="New Jersey"/>
    <s v="Northeast"/>
    <s v="Kohl's"/>
    <s v="In-store"/>
    <n v="45"/>
    <n v="38"/>
    <n v="1710"/>
  </r>
  <r>
    <s v="TXN-01946"/>
    <s v="07-08-2021"/>
    <n v="2021"/>
    <s v="Aug"/>
    <s v="Q3"/>
    <s v="Men"/>
    <s v="Athletic Footwear"/>
    <s v="New Jersey"/>
    <s v="Northeast"/>
    <s v="Kohl's"/>
    <s v="In-store"/>
    <n v="45"/>
    <n v="38"/>
    <n v="1710"/>
  </r>
  <r>
    <s v="TXN-01947"/>
    <s v="08-10-2021"/>
    <n v="2021"/>
    <s v="Oct"/>
    <s v="Q4"/>
    <s v="Men"/>
    <s v="Athletic Footwear"/>
    <s v="New Jersey"/>
    <s v="Northeast"/>
    <s v="Kohl's"/>
    <s v="In-store"/>
    <n v="50"/>
    <n v="25"/>
    <n v="1250"/>
  </r>
  <r>
    <s v="TXN-01948"/>
    <s v="12-02-2021"/>
    <n v="2021"/>
    <s v="Feb"/>
    <s v="Q1"/>
    <s v="Men"/>
    <s v="Athletic Footwear"/>
    <s v="New York"/>
    <s v="Northeast"/>
    <s v="Kohl's"/>
    <s v="In-store"/>
    <n v="40"/>
    <n v="50"/>
    <n v="2000"/>
  </r>
  <r>
    <s v="TXN-01949"/>
    <s v="14-01-2021"/>
    <n v="2021"/>
    <s v="Jan"/>
    <s v="Q1"/>
    <s v="Men"/>
    <s v="Athletic Footwear"/>
    <s v="New York"/>
    <s v="Northeast"/>
    <s v="Kohl's"/>
    <s v="In-store"/>
    <n v="40"/>
    <n v="63"/>
    <n v="2520"/>
  </r>
  <r>
    <s v="TXN-01950"/>
    <s v="10-01-2021"/>
    <n v="2021"/>
    <s v="Jan"/>
    <s v="Q1"/>
    <s v="Men"/>
    <s v="Street Footwear"/>
    <s v="Delaware"/>
    <s v="Northeast"/>
    <s v="Kohl's"/>
    <s v="In-store"/>
    <n v="35"/>
    <n v="48"/>
    <n v="1680"/>
  </r>
  <r>
    <s v="TXN-01951"/>
    <s v="08-02-2021"/>
    <n v="2021"/>
    <s v="Feb"/>
    <s v="Q1"/>
    <s v="Men"/>
    <s v="Street Footwear"/>
    <s v="Delaware"/>
    <s v="Northeast"/>
    <s v="Kohl's"/>
    <s v="In-store"/>
    <n v="35"/>
    <n v="53"/>
    <n v="1855"/>
  </r>
  <r>
    <s v="TXN-01952"/>
    <s v="14-11-2021"/>
    <n v="2021"/>
    <s v="Nov"/>
    <s v="Q4"/>
    <s v="Men"/>
    <s v="Street Footwear"/>
    <s v="Delaware"/>
    <s v="Northeast"/>
    <s v="Kohl's"/>
    <s v="In-store"/>
    <n v="65"/>
    <n v="45"/>
    <n v="2925"/>
  </r>
  <r>
    <s v="TXN-01953"/>
    <s v="13-12-2021"/>
    <n v="2021"/>
    <s v="Dec"/>
    <s v="Q4"/>
    <s v="Men"/>
    <s v="Street Footwear"/>
    <s v="Delaware"/>
    <s v="Northeast"/>
    <s v="Kohl's"/>
    <s v="In-store"/>
    <n v="65"/>
    <n v="60"/>
    <n v="3900"/>
  </r>
  <r>
    <s v="TXN-01954"/>
    <s v="07-04-2021"/>
    <n v="2021"/>
    <s v="Apr"/>
    <s v="Q2"/>
    <s v="Men"/>
    <s v="Street Footwear"/>
    <s v="New Jersey"/>
    <s v="Northeast"/>
    <s v="Kohl's"/>
    <s v="In-store"/>
    <n v="35"/>
    <n v="48"/>
    <n v="1680"/>
  </r>
  <r>
    <s v="TXN-01955"/>
    <s v="06-03-2021"/>
    <n v="2021"/>
    <s v="Mar"/>
    <s v="Q1"/>
    <s v="Men"/>
    <s v="Street Footwear"/>
    <s v="New Jersey"/>
    <s v="Northeast"/>
    <s v="Kohl's"/>
    <s v="In-store"/>
    <n v="35"/>
    <n v="50"/>
    <n v="1750"/>
  </r>
  <r>
    <s v="TXN-01956"/>
    <s v="06-09-2021"/>
    <n v="2021"/>
    <s v="Sept"/>
    <s v="Q3"/>
    <s v="Men"/>
    <s v="Street Footwear"/>
    <s v="New Jersey"/>
    <s v="Northeast"/>
    <s v="Kohl's"/>
    <s v="In-store"/>
    <n v="50"/>
    <n v="44"/>
    <n v="2200"/>
  </r>
  <r>
    <s v="TXN-01957"/>
    <s v="06-05-2021"/>
    <n v="2021"/>
    <s v="May"/>
    <s v="Q2"/>
    <s v="Men"/>
    <s v="Street Footwear"/>
    <s v="New Jersey"/>
    <s v="Northeast"/>
    <s v="Kohl's"/>
    <s v="In-store"/>
    <n v="50"/>
    <n v="47"/>
    <n v="2350"/>
  </r>
  <r>
    <s v="TXN-01958"/>
    <s v="08-06-2021"/>
    <n v="2021"/>
    <s v="Jun"/>
    <s v="Q2"/>
    <s v="Men"/>
    <s v="Street Footwear"/>
    <s v="New Jersey"/>
    <s v="Northeast"/>
    <s v="Kohl's"/>
    <s v="In-store"/>
    <n v="50"/>
    <n v="60"/>
    <n v="3000"/>
  </r>
  <r>
    <s v="TXN-01959"/>
    <s v="07-08-2021"/>
    <n v="2021"/>
    <s v="Aug"/>
    <s v="Q3"/>
    <s v="Men"/>
    <s v="Street Footwear"/>
    <s v="New Jersey"/>
    <s v="Northeast"/>
    <s v="Kohl's"/>
    <s v="In-store"/>
    <n v="50"/>
    <n v="63"/>
    <n v="3150"/>
  </r>
  <r>
    <s v="TXN-01960"/>
    <s v="06-07-2021"/>
    <n v="2021"/>
    <s v="Jul"/>
    <s v="Q3"/>
    <s v="Men"/>
    <s v="Street Footwear"/>
    <s v="New Jersey"/>
    <s v="Northeast"/>
    <s v="Kohl's"/>
    <s v="In-store"/>
    <n v="50"/>
    <n v="63"/>
    <n v="3150"/>
  </r>
  <r>
    <s v="TXN-01961"/>
    <s v="08-10-2021"/>
    <n v="2021"/>
    <s v="Oct"/>
    <s v="Q4"/>
    <s v="Men"/>
    <s v="Street Footwear"/>
    <s v="New Jersey"/>
    <s v="Northeast"/>
    <s v="Kohl's"/>
    <s v="In-store"/>
    <n v="55"/>
    <n v="43"/>
    <n v="2365"/>
  </r>
  <r>
    <s v="TXN-01962"/>
    <s v="14-01-2021"/>
    <n v="2021"/>
    <s v="Jan"/>
    <s v="Q1"/>
    <s v="Men"/>
    <s v="Street Footwear"/>
    <s v="New York"/>
    <s v="Northeast"/>
    <s v="Kohl's"/>
    <s v="In-store"/>
    <n v="40"/>
    <n v="80"/>
    <n v="3200"/>
  </r>
  <r>
    <s v="TXN-01963"/>
    <s v="12-02-2021"/>
    <n v="2021"/>
    <s v="Feb"/>
    <s v="Q1"/>
    <s v="Men"/>
    <s v="Street Footwear"/>
    <s v="New York"/>
    <s v="Northeast"/>
    <s v="Kohl's"/>
    <s v="In-store"/>
    <n v="40"/>
    <n v="85"/>
    <n v="3400"/>
  </r>
  <r>
    <s v="TXN-01964"/>
    <s v="10-01-2021"/>
    <n v="2021"/>
    <s v="Jan"/>
    <s v="Q1"/>
    <s v="Women"/>
    <s v="Apparel"/>
    <s v="Delaware"/>
    <s v="Northeast"/>
    <s v="Kohl's"/>
    <s v="In-store"/>
    <n v="35"/>
    <n v="33"/>
    <n v="1155"/>
  </r>
  <r>
    <s v="TXN-01965"/>
    <s v="15-10-2021"/>
    <n v="2021"/>
    <s v="Oct"/>
    <s v="Q4"/>
    <s v="Women"/>
    <s v="Apparel"/>
    <s v="Delaware"/>
    <s v="Northeast"/>
    <s v="Kohl's"/>
    <s v="In-store"/>
    <n v="70"/>
    <n v="30"/>
    <n v="2100"/>
  </r>
  <r>
    <s v="TXN-01966"/>
    <s v="14-11-2021"/>
    <n v="2021"/>
    <s v="Nov"/>
    <s v="Q4"/>
    <s v="Women"/>
    <s v="Apparel"/>
    <s v="Delaware"/>
    <s v="Northeast"/>
    <s v="Kohl's"/>
    <s v="In-store"/>
    <n v="70"/>
    <n v="38"/>
    <n v="2660"/>
  </r>
  <r>
    <s v="TXN-01967"/>
    <s v="13-12-2021"/>
    <n v="2021"/>
    <s v="Dec"/>
    <s v="Q4"/>
    <s v="Women"/>
    <s v="Apparel"/>
    <s v="Delaware"/>
    <s v="Northeast"/>
    <s v="Kohl's"/>
    <s v="In-store"/>
    <n v="70"/>
    <n v="43"/>
    <n v="3010"/>
  </r>
  <r>
    <s v="TXN-01968"/>
    <s v="06-03-2021"/>
    <n v="2021"/>
    <s v="Mar"/>
    <s v="Q1"/>
    <s v="Women"/>
    <s v="Apparel"/>
    <s v="New Jersey"/>
    <s v="Northeast"/>
    <s v="Kohl's"/>
    <s v="In-store"/>
    <n v="35"/>
    <n v="23"/>
    <n v="805"/>
  </r>
  <r>
    <s v="TXN-01969"/>
    <s v="07-04-2021"/>
    <n v="2021"/>
    <s v="Apr"/>
    <s v="Q2"/>
    <s v="Women"/>
    <s v="Apparel"/>
    <s v="New Jersey"/>
    <s v="Northeast"/>
    <s v="Kohl's"/>
    <s v="In-store"/>
    <n v="35"/>
    <n v="25"/>
    <n v="875"/>
  </r>
  <r>
    <s v="TXN-01970"/>
    <s v="08-02-2021"/>
    <n v="2021"/>
    <s v="Feb"/>
    <s v="Q1"/>
    <s v="Women"/>
    <s v="Apparel"/>
    <s v="New Jersey"/>
    <s v="Northeast"/>
    <s v="Kohl's"/>
    <s v="In-store"/>
    <n v="35"/>
    <n v="26"/>
    <n v="910"/>
  </r>
  <r>
    <s v="TXN-01971"/>
    <s v="06-09-2021"/>
    <n v="2021"/>
    <s v="Sept"/>
    <s v="Q3"/>
    <s v="Women"/>
    <s v="Apparel"/>
    <s v="New Jersey"/>
    <s v="Northeast"/>
    <s v="Kohl's"/>
    <s v="In-store"/>
    <n v="55"/>
    <n v="25"/>
    <n v="1375"/>
  </r>
  <r>
    <s v="TXN-01972"/>
    <s v="06-05-2021"/>
    <n v="2021"/>
    <s v="May"/>
    <s v="Q2"/>
    <s v="Women"/>
    <s v="Apparel"/>
    <s v="New Jersey"/>
    <s v="Northeast"/>
    <s v="Kohl's"/>
    <s v="In-store"/>
    <n v="55"/>
    <n v="35"/>
    <n v="1925"/>
  </r>
  <r>
    <s v="TXN-01973"/>
    <s v="07-08-2021"/>
    <n v="2021"/>
    <s v="Aug"/>
    <s v="Q3"/>
    <s v="Women"/>
    <s v="Apparel"/>
    <s v="New Jersey"/>
    <s v="Northeast"/>
    <s v="Kohl's"/>
    <s v="In-store"/>
    <n v="55"/>
    <n v="35"/>
    <n v="1925"/>
  </r>
  <r>
    <s v="TXN-01974"/>
    <s v="08-06-2021"/>
    <n v="2021"/>
    <s v="Jun"/>
    <s v="Q2"/>
    <s v="Women"/>
    <s v="Apparel"/>
    <s v="New Jersey"/>
    <s v="Northeast"/>
    <s v="Kohl's"/>
    <s v="In-store"/>
    <n v="55"/>
    <n v="40"/>
    <n v="2200"/>
  </r>
  <r>
    <s v="TXN-01975"/>
    <s v="06-07-2021"/>
    <n v="2021"/>
    <s v="Jul"/>
    <s v="Q3"/>
    <s v="Women"/>
    <s v="Apparel"/>
    <s v="New Jersey"/>
    <s v="Northeast"/>
    <s v="Kohl's"/>
    <s v="In-store"/>
    <n v="55"/>
    <n v="45"/>
    <n v="2475"/>
  </r>
  <r>
    <s v="TXN-01976"/>
    <s v="14-01-2021"/>
    <n v="2021"/>
    <s v="Jan"/>
    <s v="Q1"/>
    <s v="Women"/>
    <s v="Apparel"/>
    <s v="New York"/>
    <s v="Northeast"/>
    <s v="Kohl's"/>
    <s v="In-store"/>
    <n v="40"/>
    <n v="60"/>
    <n v="2400"/>
  </r>
  <r>
    <s v="TXN-01977"/>
    <s v="08-12-2021"/>
    <n v="2021"/>
    <s v="Dec"/>
    <s v="Q4"/>
    <s v="Women"/>
    <s v="Apparel"/>
    <s v="New York"/>
    <s v="Northeast"/>
    <s v="Kohl's"/>
    <s v="In-store"/>
    <n v="70"/>
    <n v="63"/>
    <n v="4410"/>
  </r>
  <r>
    <s v="TXN-01978"/>
    <s v="10-01-2021"/>
    <n v="2021"/>
    <s v="Jan"/>
    <s v="Q1"/>
    <s v="Women"/>
    <s v="Athletic Footwear"/>
    <s v="Delaware"/>
    <s v="Northeast"/>
    <s v="Kohl's"/>
    <s v="In-store"/>
    <n v="30"/>
    <n v="13"/>
    <n v="390"/>
  </r>
  <r>
    <s v="TXN-01979"/>
    <s v="14-11-2021"/>
    <n v="2021"/>
    <s v="Nov"/>
    <s v="Q4"/>
    <s v="Women"/>
    <s v="Athletic Footwear"/>
    <s v="Delaware"/>
    <s v="Northeast"/>
    <s v="Kohl's"/>
    <s v="In-store"/>
    <n v="55"/>
    <n v="28"/>
    <n v="1540"/>
  </r>
  <r>
    <s v="TXN-01980"/>
    <s v="13-12-2021"/>
    <n v="2021"/>
    <s v="Dec"/>
    <s v="Q4"/>
    <s v="Women"/>
    <s v="Athletic Footwear"/>
    <s v="Delaware"/>
    <s v="Northeast"/>
    <s v="Kohl's"/>
    <s v="In-store"/>
    <n v="55"/>
    <n v="33"/>
    <n v="1815"/>
  </r>
  <r>
    <s v="TXN-01981"/>
    <s v="06-03-2021"/>
    <n v="2021"/>
    <s v="Mar"/>
    <s v="Q1"/>
    <s v="Women"/>
    <s v="Athletic Footwear"/>
    <s v="New Jersey"/>
    <s v="Northeast"/>
    <s v="Kohl's"/>
    <s v="In-store"/>
    <n v="30"/>
    <n v="8"/>
    <n v="240"/>
  </r>
  <r>
    <s v="TXN-01982"/>
    <s v="08-02-2021"/>
    <n v="2021"/>
    <s v="Feb"/>
    <s v="Q1"/>
    <s v="Women"/>
    <s v="Athletic Footwear"/>
    <s v="New Jersey"/>
    <s v="Northeast"/>
    <s v="Kohl's"/>
    <s v="In-store"/>
    <n v="30"/>
    <n v="10"/>
    <n v="300"/>
  </r>
  <r>
    <s v="TXN-01983"/>
    <s v="07-04-2021"/>
    <n v="2021"/>
    <s v="Apr"/>
    <s v="Q2"/>
    <s v="Women"/>
    <s v="Athletic Footwear"/>
    <s v="New Jersey"/>
    <s v="Northeast"/>
    <s v="Kohl's"/>
    <s v="In-store"/>
    <n v="30"/>
    <n v="13"/>
    <n v="390"/>
  </r>
  <r>
    <s v="TXN-01984"/>
    <s v="06-09-2021"/>
    <n v="2021"/>
    <s v="Sept"/>
    <s v="Q3"/>
    <s v="Women"/>
    <s v="Athletic Footwear"/>
    <s v="New Jersey"/>
    <s v="Northeast"/>
    <s v="Kohl's"/>
    <s v="In-store"/>
    <n v="40"/>
    <n v="14"/>
    <n v="560"/>
  </r>
  <r>
    <s v="TXN-01985"/>
    <s v="06-05-2021"/>
    <n v="2021"/>
    <s v="May"/>
    <s v="Q2"/>
    <s v="Women"/>
    <s v="Athletic Footwear"/>
    <s v="New Jersey"/>
    <s v="Northeast"/>
    <s v="Kohl's"/>
    <s v="In-store"/>
    <n v="40"/>
    <n v="25"/>
    <n v="1000"/>
  </r>
  <r>
    <s v="TXN-01986"/>
    <s v="07-08-2021"/>
    <n v="2021"/>
    <s v="Aug"/>
    <s v="Q3"/>
    <s v="Women"/>
    <s v="Athletic Footwear"/>
    <s v="New Jersey"/>
    <s v="Northeast"/>
    <s v="Kohl's"/>
    <s v="In-store"/>
    <n v="40"/>
    <n v="19"/>
    <n v="760"/>
  </r>
  <r>
    <s v="TXN-01987"/>
    <s v="08-06-2021"/>
    <n v="2021"/>
    <s v="Jun"/>
    <s v="Q2"/>
    <s v="Women"/>
    <s v="Athletic Footwear"/>
    <s v="New Jersey"/>
    <s v="Northeast"/>
    <s v="Kohl's"/>
    <s v="In-store"/>
    <n v="40"/>
    <n v="29"/>
    <n v="1160"/>
  </r>
  <r>
    <s v="TXN-01988"/>
    <s v="06-07-2021"/>
    <n v="2021"/>
    <s v="Jul"/>
    <s v="Q3"/>
    <s v="Women"/>
    <s v="Athletic Footwear"/>
    <s v="New Jersey"/>
    <s v="Northeast"/>
    <s v="Kohl's"/>
    <s v="In-store"/>
    <n v="40"/>
    <n v="25"/>
    <n v="1000"/>
  </r>
  <r>
    <s v="TXN-01989"/>
    <s v="08-10-2021"/>
    <n v="2021"/>
    <s v="Oct"/>
    <s v="Q4"/>
    <s v="Women"/>
    <s v="Athletic Footwear"/>
    <s v="New Jersey"/>
    <s v="Northeast"/>
    <s v="Kohl's"/>
    <s v="In-store"/>
    <n v="50"/>
    <n v="13"/>
    <n v="650"/>
  </r>
  <r>
    <s v="TXN-01990"/>
    <s v="08-12-2021"/>
    <n v="2021"/>
    <s v="Dec"/>
    <s v="Q4"/>
    <s v="Women"/>
    <s v="Athletic Footwear"/>
    <s v="New York"/>
    <s v="Northeast"/>
    <s v="Kohl's"/>
    <s v="In-store"/>
    <n v="55"/>
    <n v="58"/>
    <n v="3190"/>
  </r>
  <r>
    <s v="TXN-01991"/>
    <s v="14-01-2021"/>
    <n v="2021"/>
    <s v="Jan"/>
    <s v="Q1"/>
    <s v="Women"/>
    <s v="Athletic Footwear"/>
    <s v="New York"/>
    <s v="Northeast"/>
    <s v="Kohl's"/>
    <s v="In-store"/>
    <n v="35"/>
    <n v="45"/>
    <n v="1575"/>
  </r>
  <r>
    <s v="TXN-01992"/>
    <s v="08-02-2021"/>
    <n v="2021"/>
    <s v="Feb"/>
    <s v="Q1"/>
    <s v="Women"/>
    <s v="Street Footwear"/>
    <s v="Delaware"/>
    <s v="Northeast"/>
    <s v="Kohl's"/>
    <s v="In-store"/>
    <n v="25"/>
    <n v="23"/>
    <n v="575"/>
  </r>
  <r>
    <s v="TXN-01993"/>
    <s v="10-01-2021"/>
    <n v="2021"/>
    <s v="Jan"/>
    <s v="Q1"/>
    <s v="Women"/>
    <s v="Street Footwear"/>
    <s v="Delaware"/>
    <s v="Northeast"/>
    <s v="Kohl's"/>
    <s v="In-store"/>
    <n v="25"/>
    <n v="28"/>
    <n v="700"/>
  </r>
  <r>
    <s v="TXN-01994"/>
    <s v="14-11-2021"/>
    <n v="2021"/>
    <s v="Nov"/>
    <s v="Q4"/>
    <s v="Women"/>
    <s v="Street Footwear"/>
    <s v="Delaware"/>
    <s v="Northeast"/>
    <s v="Kohl's"/>
    <s v="In-store"/>
    <n v="55"/>
    <n v="32"/>
    <n v="1760"/>
  </r>
  <r>
    <s v="TXN-01995"/>
    <s v="13-12-2021"/>
    <n v="2021"/>
    <s v="Dec"/>
    <s v="Q4"/>
    <s v="Women"/>
    <s v="Street Footwear"/>
    <s v="Delaware"/>
    <s v="Northeast"/>
    <s v="Kohl's"/>
    <s v="In-store"/>
    <n v="55"/>
    <n v="38"/>
    <n v="2090"/>
  </r>
  <r>
    <s v="TXN-01996"/>
    <s v="07-04-2021"/>
    <n v="2021"/>
    <s v="Apr"/>
    <s v="Q2"/>
    <s v="Women"/>
    <s v="Street Footwear"/>
    <s v="New Jersey"/>
    <s v="Northeast"/>
    <s v="Kohl's"/>
    <s v="In-store"/>
    <n v="25"/>
    <n v="22"/>
    <n v="550"/>
  </r>
  <r>
    <s v="TXN-01997"/>
    <s v="06-03-2021"/>
    <n v="2021"/>
    <s v="Mar"/>
    <s v="Q1"/>
    <s v="Women"/>
    <s v="Street Footwear"/>
    <s v="New Jersey"/>
    <s v="Northeast"/>
    <s v="Kohl's"/>
    <s v="In-store"/>
    <n v="25"/>
    <n v="23"/>
    <n v="575"/>
  </r>
  <r>
    <s v="TXN-01998"/>
    <s v="06-09-2021"/>
    <n v="2021"/>
    <s v="Sept"/>
    <s v="Q3"/>
    <s v="Women"/>
    <s v="Street Footwear"/>
    <s v="New Jersey"/>
    <s v="Northeast"/>
    <s v="Kohl's"/>
    <s v="In-store"/>
    <n v="40"/>
    <n v="18"/>
    <n v="720"/>
  </r>
  <r>
    <s v="TXN-01999"/>
    <s v="06-05-2021"/>
    <n v="2021"/>
    <s v="May"/>
    <s v="Q2"/>
    <s v="Women"/>
    <s v="Street Footwear"/>
    <s v="New Jersey"/>
    <s v="Northeast"/>
    <s v="Kohl's"/>
    <s v="In-store"/>
    <n v="40"/>
    <n v="25"/>
    <n v="1000"/>
  </r>
  <r>
    <s v="TXN-02000"/>
    <s v="08-06-2021"/>
    <n v="2021"/>
    <s v="Jun"/>
    <s v="Q2"/>
    <s v="Women"/>
    <s v="Street Footwear"/>
    <s v="New Jersey"/>
    <s v="Northeast"/>
    <s v="Kohl's"/>
    <s v="In-store"/>
    <n v="40"/>
    <n v="33"/>
    <n v="1320"/>
  </r>
  <r>
    <s v="TXN-02001"/>
    <s v="06-07-2021"/>
    <n v="2021"/>
    <s v="Jul"/>
    <s v="Q3"/>
    <s v="Women"/>
    <s v="Street Footwear"/>
    <s v="New Jersey"/>
    <s v="Northeast"/>
    <s v="Kohl's"/>
    <s v="In-store"/>
    <n v="40"/>
    <n v="30"/>
    <n v="1200"/>
  </r>
  <r>
    <s v="TXN-02002"/>
    <s v="07-08-2021"/>
    <n v="2021"/>
    <s v="Aug"/>
    <s v="Q3"/>
    <s v="Women"/>
    <s v="Street Footwear"/>
    <s v="New Jersey"/>
    <s v="Northeast"/>
    <s v="Kohl's"/>
    <s v="In-store"/>
    <n v="40"/>
    <n v="30"/>
    <n v="1200"/>
  </r>
  <r>
    <s v="TXN-02003"/>
    <s v="08-10-2021"/>
    <n v="2021"/>
    <s v="Oct"/>
    <s v="Q4"/>
    <s v="Women"/>
    <s v="Street Footwear"/>
    <s v="New Jersey"/>
    <s v="Northeast"/>
    <s v="Kohl's"/>
    <s v="In-store"/>
    <n v="50"/>
    <n v="15"/>
    <n v="750"/>
  </r>
  <r>
    <s v="TXN-02004"/>
    <s v="08-12-2021"/>
    <n v="2021"/>
    <s v="Dec"/>
    <s v="Q4"/>
    <s v="Women"/>
    <s v="Street Footwear"/>
    <s v="New York"/>
    <s v="Northeast"/>
    <s v="Kohl's"/>
    <s v="In-store"/>
    <n v="55"/>
    <n v="63"/>
    <n v="3465"/>
  </r>
  <r>
    <s v="TXN-02005"/>
    <s v="12-02-2021"/>
    <n v="2021"/>
    <s v="Feb"/>
    <s v="Q1"/>
    <s v="Women"/>
    <s v="Street Footwear"/>
    <s v="New York"/>
    <s v="Northeast"/>
    <s v="Kohl's"/>
    <s v="In-store"/>
    <n v="30"/>
    <n v="51"/>
    <n v="1530"/>
  </r>
  <r>
    <s v="TXN-02006"/>
    <s v="14-01-2021"/>
    <n v="2021"/>
    <s v="Jan"/>
    <s v="Q1"/>
    <s v="Women"/>
    <s v="Street Footwear"/>
    <s v="New York"/>
    <s v="Northeast"/>
    <s v="Kohl's"/>
    <s v="In-store"/>
    <n v="30"/>
    <n v="60"/>
    <n v="1800"/>
  </r>
  <r>
    <s v="TXN-02007"/>
    <s v="04-04-2021"/>
    <n v="2021"/>
    <s v="Apr"/>
    <s v="Q2"/>
    <s v="Men"/>
    <s v="Apparel"/>
    <s v="Connecticut"/>
    <s v="Northeast"/>
    <s v="Sports Direct"/>
    <s v="In-store"/>
    <n v="50"/>
    <n v="17"/>
    <n v="850"/>
  </r>
  <r>
    <s v="TXN-02008"/>
    <s v="03-03-2021"/>
    <n v="2021"/>
    <s v="Mar"/>
    <s v="Q1"/>
    <s v="Men"/>
    <s v="Apparel"/>
    <s v="Connecticut"/>
    <s v="Northeast"/>
    <s v="Sports Direct"/>
    <s v="In-store"/>
    <n v="50"/>
    <n v="15"/>
    <n v="750"/>
  </r>
  <r>
    <s v="TXN-02009"/>
    <s v="05-02-2021"/>
    <n v="2021"/>
    <s v="Feb"/>
    <s v="Q1"/>
    <s v="Men"/>
    <s v="Apparel"/>
    <s v="Connecticut"/>
    <s v="Northeast"/>
    <s v="Sports Direct"/>
    <s v="In-store"/>
    <n v="50"/>
    <n v="19"/>
    <n v="950"/>
  </r>
  <r>
    <s v="TXN-02010"/>
    <s v="03-09-2021"/>
    <n v="2021"/>
    <s v="Sept"/>
    <s v="Q3"/>
    <s v="Men"/>
    <s v="Apparel"/>
    <s v="Connecticut"/>
    <s v="Northeast"/>
    <s v="Sports Direct"/>
    <s v="In-store"/>
    <n v="55"/>
    <n v="18"/>
    <n v="990"/>
  </r>
  <r>
    <s v="TXN-02011"/>
    <s v="04-08-2021"/>
    <n v="2021"/>
    <s v="Aug"/>
    <s v="Q3"/>
    <s v="Men"/>
    <s v="Apparel"/>
    <s v="Connecticut"/>
    <s v="Northeast"/>
    <s v="Sports Direct"/>
    <s v="In-store"/>
    <n v="55"/>
    <n v="20"/>
    <n v="1100"/>
  </r>
  <r>
    <s v="TXN-02012"/>
    <s v="03-05-2021"/>
    <n v="2021"/>
    <s v="May"/>
    <s v="Q2"/>
    <s v="Men"/>
    <s v="Apparel"/>
    <s v="Connecticut"/>
    <s v="Northeast"/>
    <s v="Sports Direct"/>
    <s v="In-store"/>
    <n v="55"/>
    <n v="25"/>
    <n v="1375"/>
  </r>
  <r>
    <s v="TXN-02013"/>
    <s v="05-06-2021"/>
    <n v="2021"/>
    <s v="Jun"/>
    <s v="Q2"/>
    <s v="Men"/>
    <s v="Apparel"/>
    <s v="Connecticut"/>
    <s v="Northeast"/>
    <s v="Sports Direct"/>
    <s v="In-store"/>
    <n v="55"/>
    <n v="28"/>
    <n v="1540"/>
  </r>
  <r>
    <s v="TXN-02014"/>
    <s v="03-07-2021"/>
    <n v="2021"/>
    <s v="Jul"/>
    <s v="Q3"/>
    <s v="Men"/>
    <s v="Apparel"/>
    <s v="Connecticut"/>
    <s v="Northeast"/>
    <s v="Sports Direct"/>
    <s v="In-store"/>
    <n v="55"/>
    <n v="30"/>
    <n v="1650"/>
  </r>
  <r>
    <s v="TXN-02015"/>
    <s v="05-10-2021"/>
    <n v="2021"/>
    <s v="Oct"/>
    <s v="Q4"/>
    <s v="Men"/>
    <s v="Apparel"/>
    <s v="Connecticut"/>
    <s v="Northeast"/>
    <s v="Sports Direct"/>
    <s v="In-store"/>
    <n v="65"/>
    <n v="17"/>
    <n v="1105"/>
  </r>
  <r>
    <s v="TXN-02016"/>
    <s v="20-09-2021"/>
    <n v="2021"/>
    <s v="Sept"/>
    <s v="Q3"/>
    <s v="Men"/>
    <s v="Apparel"/>
    <s v="Maryland"/>
    <s v="Northeast"/>
    <s v="Sports Direct"/>
    <s v="In-store"/>
    <n v="50"/>
    <n v="10"/>
    <n v="500"/>
  </r>
  <r>
    <s v="TXN-02017"/>
    <s v="21-08-2021"/>
    <n v="2021"/>
    <s v="Aug"/>
    <s v="Q3"/>
    <s v="Men"/>
    <s v="Apparel"/>
    <s v="Maryland"/>
    <s v="Northeast"/>
    <s v="Sports Direct"/>
    <s v="In-store"/>
    <n v="50"/>
    <n v="13"/>
    <n v="650"/>
  </r>
  <r>
    <s v="TXN-02018"/>
    <s v="20-07-2021"/>
    <n v="2021"/>
    <s v="Jul"/>
    <s v="Q3"/>
    <s v="Men"/>
    <s v="Apparel"/>
    <s v="Maryland"/>
    <s v="Northeast"/>
    <s v="Sports Direct"/>
    <s v="In-store"/>
    <n v="50"/>
    <n v="15"/>
    <n v="750"/>
  </r>
  <r>
    <s v="TXN-02019"/>
    <s v="13-03-2021"/>
    <n v="2021"/>
    <s v="Mar"/>
    <s v="Q1"/>
    <s v="Men"/>
    <s v="Apparel"/>
    <s v="Massachusetts"/>
    <s v="Northeast"/>
    <s v="Sports Direct"/>
    <s v="In-store"/>
    <n v="50"/>
    <n v="10"/>
    <n v="500"/>
  </r>
  <r>
    <s v="TXN-02020"/>
    <s v="14-04-2021"/>
    <n v="2021"/>
    <s v="Apr"/>
    <s v="Q2"/>
    <s v="Men"/>
    <s v="Apparel"/>
    <s v="Massachusetts"/>
    <s v="Northeast"/>
    <s v="Sports Direct"/>
    <s v="In-store"/>
    <n v="50"/>
    <n v="13"/>
    <n v="650"/>
  </r>
  <r>
    <s v="TXN-02021"/>
    <s v="15-02-2021"/>
    <n v="2021"/>
    <s v="Feb"/>
    <s v="Q1"/>
    <s v="Men"/>
    <s v="Apparel"/>
    <s v="Massachusetts"/>
    <s v="Northeast"/>
    <s v="Sports Direct"/>
    <s v="In-store"/>
    <n v="50"/>
    <n v="15"/>
    <n v="750"/>
  </r>
  <r>
    <s v="TXN-02022"/>
    <s v="13-09-2021"/>
    <n v="2021"/>
    <s v="Sept"/>
    <s v="Q3"/>
    <s v="Men"/>
    <s v="Apparel"/>
    <s v="Massachusetts"/>
    <s v="Northeast"/>
    <s v="Sports Direct"/>
    <s v="In-store"/>
    <n v="55"/>
    <n v="13"/>
    <n v="715"/>
  </r>
  <r>
    <s v="TXN-02023"/>
    <s v="14-08-2021"/>
    <n v="2021"/>
    <s v="Aug"/>
    <s v="Q3"/>
    <s v="Men"/>
    <s v="Apparel"/>
    <s v="Massachusetts"/>
    <s v="Northeast"/>
    <s v="Sports Direct"/>
    <s v="In-store"/>
    <n v="55"/>
    <n v="15"/>
    <n v="825"/>
  </r>
  <r>
    <s v="TXN-02024"/>
    <s v="13-05-2021"/>
    <n v="2021"/>
    <s v="May"/>
    <s v="Q2"/>
    <s v="Men"/>
    <s v="Apparel"/>
    <s v="Massachusetts"/>
    <s v="Northeast"/>
    <s v="Sports Direct"/>
    <s v="In-store"/>
    <n v="55"/>
    <n v="20"/>
    <n v="1100"/>
  </r>
  <r>
    <s v="TXN-02025"/>
    <s v="15-06-2021"/>
    <n v="2021"/>
    <s v="Jun"/>
    <s v="Q2"/>
    <s v="Men"/>
    <s v="Apparel"/>
    <s v="Massachusetts"/>
    <s v="Northeast"/>
    <s v="Sports Direct"/>
    <s v="In-store"/>
    <n v="55"/>
    <n v="23"/>
    <n v="1265"/>
  </r>
  <r>
    <s v="TXN-02026"/>
    <s v="13-07-2021"/>
    <n v="2021"/>
    <s v="Jul"/>
    <s v="Q3"/>
    <s v="Men"/>
    <s v="Apparel"/>
    <s v="Massachusetts"/>
    <s v="Northeast"/>
    <s v="Sports Direct"/>
    <s v="In-store"/>
    <n v="55"/>
    <n v="23"/>
    <n v="1265"/>
  </r>
  <r>
    <s v="TXN-02027"/>
    <s v="15-10-2021"/>
    <n v="2021"/>
    <s v="Oct"/>
    <s v="Q4"/>
    <s v="Men"/>
    <s v="Apparel"/>
    <s v="Massachusetts"/>
    <s v="Northeast"/>
    <s v="Sports Direct"/>
    <s v="In-store"/>
    <n v="65"/>
    <n v="6"/>
    <n v="390"/>
  </r>
  <r>
    <s v="TXN-02028"/>
    <s v="07-01-2021"/>
    <n v="2021"/>
    <s v="Jan"/>
    <s v="Q1"/>
    <s v="Men"/>
    <s v="Apparel"/>
    <s v="New Jersey"/>
    <s v="Northeast"/>
    <s v="Sports Direct"/>
    <s v="In-store"/>
    <n v="50"/>
    <n v="20"/>
    <n v="1000"/>
  </r>
  <r>
    <s v="TXN-02029"/>
    <s v="07-11-2021"/>
    <n v="2021"/>
    <s v="Nov"/>
    <s v="Q4"/>
    <s v="Men"/>
    <s v="Apparel"/>
    <s v="New Jersey"/>
    <s v="Northeast"/>
    <s v="Sports Direct"/>
    <s v="In-store"/>
    <n v="60"/>
    <n v="23"/>
    <n v="1380"/>
  </r>
  <r>
    <s v="TXN-02030"/>
    <s v="06-12-2021"/>
    <n v="2021"/>
    <s v="Dec"/>
    <s v="Q4"/>
    <s v="Men"/>
    <s v="Apparel"/>
    <s v="New Jersey"/>
    <s v="Northeast"/>
    <s v="Sports Direct"/>
    <s v="In-store"/>
    <n v="60"/>
    <n v="28"/>
    <n v="1680"/>
  </r>
  <r>
    <s v="TXN-02031"/>
    <s v="17-01-2021"/>
    <n v="2021"/>
    <s v="Jan"/>
    <s v="Q1"/>
    <s v="Men"/>
    <s v="Apparel"/>
    <s v="Rhode Island"/>
    <s v="Northeast"/>
    <s v="Sports Direct"/>
    <s v="In-store"/>
    <n v="50"/>
    <n v="15"/>
    <n v="750"/>
  </r>
  <r>
    <s v="TXN-02032"/>
    <s v="07-11-2021"/>
    <n v="2021"/>
    <s v="Nov"/>
    <s v="Q4"/>
    <s v="Men"/>
    <s v="Apparel"/>
    <s v="Rhode Island"/>
    <s v="Northeast"/>
    <s v="Sports Direct"/>
    <s v="In-store"/>
    <n v="60"/>
    <n v="18"/>
    <n v="1080"/>
  </r>
  <r>
    <s v="TXN-02033"/>
    <s v="06-12-2021"/>
    <n v="2021"/>
    <s v="Dec"/>
    <s v="Q4"/>
    <s v="Men"/>
    <s v="Apparel"/>
    <s v="Rhode Island"/>
    <s v="Northeast"/>
    <s v="Sports Direct"/>
    <s v="In-store"/>
    <n v="60"/>
    <n v="23"/>
    <n v="1380"/>
  </r>
  <r>
    <s v="TXN-02034"/>
    <s v="04-04-2021"/>
    <n v="2021"/>
    <s v="Apr"/>
    <s v="Q2"/>
    <s v="Men"/>
    <s v="Athletic Footwear"/>
    <s v="Connecticut"/>
    <s v="Northeast"/>
    <s v="Sports Direct"/>
    <s v="In-store"/>
    <n v="40"/>
    <n v="20"/>
    <n v="800"/>
  </r>
  <r>
    <s v="TXN-02035"/>
    <s v="03-03-2021"/>
    <n v="2021"/>
    <s v="Mar"/>
    <s v="Q1"/>
    <s v="Men"/>
    <s v="Athletic Footwear"/>
    <s v="Connecticut"/>
    <s v="Northeast"/>
    <s v="Sports Direct"/>
    <s v="In-store"/>
    <n v="40"/>
    <n v="25"/>
    <n v="1000"/>
  </r>
  <r>
    <s v="TXN-02036"/>
    <s v="03-05-2021"/>
    <n v="2021"/>
    <s v="May"/>
    <s v="Q2"/>
    <s v="Men"/>
    <s v="Athletic Footwear"/>
    <s v="Connecticut"/>
    <s v="Northeast"/>
    <s v="Sports Direct"/>
    <s v="In-store"/>
    <n v="50"/>
    <n v="25"/>
    <n v="1250"/>
  </r>
  <r>
    <s v="TXN-02037"/>
    <s v="03-09-2021"/>
    <n v="2021"/>
    <s v="Sept"/>
    <s v="Q3"/>
    <s v="Men"/>
    <s v="Athletic Footwear"/>
    <s v="Connecticut"/>
    <s v="Northeast"/>
    <s v="Sports Direct"/>
    <s v="In-store"/>
    <n v="50"/>
    <n v="30"/>
    <n v="1500"/>
  </r>
  <r>
    <s v="TXN-02038"/>
    <s v="05-06-2021"/>
    <n v="2021"/>
    <s v="Jun"/>
    <s v="Q2"/>
    <s v="Men"/>
    <s v="Athletic Footwear"/>
    <s v="Connecticut"/>
    <s v="Northeast"/>
    <s v="Sports Direct"/>
    <s v="In-store"/>
    <n v="50"/>
    <n v="38"/>
    <n v="1900"/>
  </r>
  <r>
    <s v="TXN-02039"/>
    <s v="03-07-2021"/>
    <n v="2021"/>
    <s v="Jul"/>
    <s v="Q3"/>
    <s v="Men"/>
    <s v="Athletic Footwear"/>
    <s v="Connecticut"/>
    <s v="Northeast"/>
    <s v="Sports Direct"/>
    <s v="In-store"/>
    <n v="50"/>
    <n v="40"/>
    <n v="2000"/>
  </r>
  <r>
    <s v="TXN-02040"/>
    <s v="04-08-2021"/>
    <n v="2021"/>
    <s v="Aug"/>
    <s v="Q3"/>
    <s v="Men"/>
    <s v="Athletic Footwear"/>
    <s v="Connecticut"/>
    <s v="Northeast"/>
    <s v="Sports Direct"/>
    <s v="In-store"/>
    <n v="50"/>
    <n v="40"/>
    <n v="2000"/>
  </r>
  <r>
    <s v="TXN-02041"/>
    <s v="05-10-2021"/>
    <n v="2021"/>
    <s v="Oct"/>
    <s v="Q4"/>
    <s v="Men"/>
    <s v="Athletic Footwear"/>
    <s v="Connecticut"/>
    <s v="Northeast"/>
    <s v="Sports Direct"/>
    <s v="In-store"/>
    <n v="55"/>
    <n v="31"/>
    <n v="1705"/>
  </r>
  <r>
    <s v="TXN-02042"/>
    <s v="20-09-2021"/>
    <n v="2021"/>
    <s v="Sept"/>
    <s v="Q3"/>
    <s v="Men"/>
    <s v="Athletic Footwear"/>
    <s v="Maryland"/>
    <s v="Northeast"/>
    <s v="Sports Direct"/>
    <s v="In-store"/>
    <n v="45"/>
    <n v="23"/>
    <n v="1035"/>
  </r>
  <r>
    <s v="TXN-02043"/>
    <s v="20-07-2021"/>
    <n v="2021"/>
    <s v="Jul"/>
    <s v="Q3"/>
    <s v="Men"/>
    <s v="Athletic Footwear"/>
    <s v="Maryland"/>
    <s v="Northeast"/>
    <s v="Sports Direct"/>
    <s v="In-store"/>
    <n v="45"/>
    <n v="28"/>
    <n v="1260"/>
  </r>
  <r>
    <s v="TXN-02044"/>
    <s v="21-08-2021"/>
    <n v="2021"/>
    <s v="Aug"/>
    <s v="Q3"/>
    <s v="Men"/>
    <s v="Athletic Footwear"/>
    <s v="Maryland"/>
    <s v="Northeast"/>
    <s v="Sports Direct"/>
    <s v="In-store"/>
    <n v="45"/>
    <n v="28"/>
    <n v="1260"/>
  </r>
  <r>
    <s v="TXN-02045"/>
    <s v="22-10-2021"/>
    <n v="2021"/>
    <s v="Oct"/>
    <s v="Q4"/>
    <s v="Men"/>
    <s v="Athletic Footwear"/>
    <s v="Maryland"/>
    <s v="Northeast"/>
    <s v="Sports Direct"/>
    <s v="In-store"/>
    <n v="50"/>
    <n v="20"/>
    <n v="1000"/>
  </r>
  <r>
    <s v="TXN-02046"/>
    <s v="14-04-2021"/>
    <n v="2021"/>
    <s v="Apr"/>
    <s v="Q2"/>
    <s v="Men"/>
    <s v="Athletic Footwear"/>
    <s v="Massachusetts"/>
    <s v="Northeast"/>
    <s v="Sports Direct"/>
    <s v="In-store"/>
    <n v="40"/>
    <n v="15"/>
    <n v="600"/>
  </r>
  <r>
    <s v="TXN-02047"/>
    <s v="13-03-2021"/>
    <n v="2021"/>
    <s v="Mar"/>
    <s v="Q1"/>
    <s v="Men"/>
    <s v="Athletic Footwear"/>
    <s v="Massachusetts"/>
    <s v="Northeast"/>
    <s v="Sports Direct"/>
    <s v="In-store"/>
    <n v="40"/>
    <n v="21"/>
    <n v="840"/>
  </r>
  <r>
    <s v="TXN-02048"/>
    <s v="13-05-2021"/>
    <n v="2021"/>
    <s v="May"/>
    <s v="Q2"/>
    <s v="Men"/>
    <s v="Athletic Footwear"/>
    <s v="Massachusetts"/>
    <s v="Northeast"/>
    <s v="Sports Direct"/>
    <s v="In-store"/>
    <n v="50"/>
    <n v="20"/>
    <n v="1000"/>
  </r>
  <r>
    <s v="TXN-02049"/>
    <s v="13-09-2021"/>
    <n v="2021"/>
    <s v="Sept"/>
    <s v="Q3"/>
    <s v="Men"/>
    <s v="Athletic Footwear"/>
    <s v="Massachusetts"/>
    <s v="Northeast"/>
    <s v="Sports Direct"/>
    <s v="In-store"/>
    <n v="50"/>
    <n v="24"/>
    <n v="1200"/>
  </r>
  <r>
    <s v="TXN-02050"/>
    <s v="15-06-2021"/>
    <n v="2021"/>
    <s v="Jun"/>
    <s v="Q2"/>
    <s v="Men"/>
    <s v="Athletic Footwear"/>
    <s v="Massachusetts"/>
    <s v="Northeast"/>
    <s v="Sports Direct"/>
    <s v="In-store"/>
    <n v="50"/>
    <n v="33"/>
    <n v="1650"/>
  </r>
  <r>
    <s v="TXN-02051"/>
    <s v="13-07-2021"/>
    <n v="2021"/>
    <s v="Jul"/>
    <s v="Q3"/>
    <s v="Men"/>
    <s v="Athletic Footwear"/>
    <s v="Massachusetts"/>
    <s v="Northeast"/>
    <s v="Sports Direct"/>
    <s v="In-store"/>
    <n v="50"/>
    <n v="35"/>
    <n v="1750"/>
  </r>
  <r>
    <s v="TXN-02052"/>
    <s v="14-08-2021"/>
    <n v="2021"/>
    <s v="Aug"/>
    <s v="Q3"/>
    <s v="Men"/>
    <s v="Athletic Footwear"/>
    <s v="Massachusetts"/>
    <s v="Northeast"/>
    <s v="Sports Direct"/>
    <s v="In-store"/>
    <n v="50"/>
    <n v="40"/>
    <n v="2000"/>
  </r>
  <r>
    <s v="TXN-02053"/>
    <s v="15-10-2021"/>
    <n v="2021"/>
    <s v="Oct"/>
    <s v="Q4"/>
    <s v="Men"/>
    <s v="Athletic Footwear"/>
    <s v="Massachusetts"/>
    <s v="Northeast"/>
    <s v="Sports Direct"/>
    <s v="In-store"/>
    <n v="55"/>
    <n v="20"/>
    <n v="1100"/>
  </r>
  <r>
    <s v="TXN-02054"/>
    <s v="07-11-2021"/>
    <n v="2021"/>
    <s v="Nov"/>
    <s v="Q4"/>
    <s v="Men"/>
    <s v="Athletic Footwear"/>
    <s v="New Jersey"/>
    <s v="Northeast"/>
    <s v="Sports Direct"/>
    <s v="In-store"/>
    <n v="50"/>
    <n v="28"/>
    <n v="1400"/>
  </r>
  <r>
    <s v="TXN-02055"/>
    <s v="06-12-2021"/>
    <n v="2021"/>
    <s v="Dec"/>
    <s v="Q4"/>
    <s v="Men"/>
    <s v="Athletic Footwear"/>
    <s v="New Jersey"/>
    <s v="Northeast"/>
    <s v="Sports Direct"/>
    <s v="In-store"/>
    <n v="50"/>
    <n v="35"/>
    <n v="1750"/>
  </r>
  <r>
    <s v="TXN-02056"/>
    <s v="05-02-2021"/>
    <n v="2021"/>
    <s v="Feb"/>
    <s v="Q1"/>
    <s v="Men"/>
    <s v="Athletic Footwear"/>
    <s v="New Jersey"/>
    <s v="Northeast"/>
    <s v="Sports Direct"/>
    <s v="In-store"/>
    <n v="40"/>
    <n v="20"/>
    <n v="800"/>
  </r>
  <r>
    <s v="TXN-02057"/>
    <s v="07-01-2021"/>
    <n v="2021"/>
    <s v="Jan"/>
    <s v="Q1"/>
    <s v="Men"/>
    <s v="Athletic Footwear"/>
    <s v="New Jersey"/>
    <s v="Northeast"/>
    <s v="Sports Direct"/>
    <s v="In-store"/>
    <n v="40"/>
    <n v="30"/>
    <n v="1200"/>
  </r>
  <r>
    <s v="TXN-02058"/>
    <s v="15-02-2021"/>
    <n v="2021"/>
    <s v="Feb"/>
    <s v="Q1"/>
    <s v="Men"/>
    <s v="Athletic Footwear"/>
    <s v="Rhode Island"/>
    <s v="Northeast"/>
    <s v="Sports Direct"/>
    <s v="In-store"/>
    <n v="40"/>
    <n v="15"/>
    <n v="600"/>
  </r>
  <r>
    <s v="TXN-02059"/>
    <s v="17-01-2021"/>
    <n v="2021"/>
    <s v="Jan"/>
    <s v="Q1"/>
    <s v="Men"/>
    <s v="Athletic Footwear"/>
    <s v="Rhode Island"/>
    <s v="Northeast"/>
    <s v="Sports Direct"/>
    <s v="In-store"/>
    <n v="40"/>
    <n v="25"/>
    <n v="1000"/>
  </r>
  <r>
    <s v="TXN-02060"/>
    <s v="07-11-2021"/>
    <n v="2021"/>
    <s v="Nov"/>
    <s v="Q4"/>
    <s v="Men"/>
    <s v="Athletic Footwear"/>
    <s v="Rhode Island"/>
    <s v="Northeast"/>
    <s v="Sports Direct"/>
    <s v="In-store"/>
    <n v="50"/>
    <n v="23"/>
    <n v="1150"/>
  </r>
  <r>
    <s v="TXN-02061"/>
    <s v="06-12-2021"/>
    <n v="2021"/>
    <s v="Dec"/>
    <s v="Q4"/>
    <s v="Men"/>
    <s v="Athletic Footwear"/>
    <s v="Rhode Island"/>
    <s v="Northeast"/>
    <s v="Sports Direct"/>
    <s v="In-store"/>
    <n v="50"/>
    <n v="27"/>
    <n v="1350"/>
  </r>
  <r>
    <s v="TXN-02062"/>
    <s v="04-04-2021"/>
    <n v="2021"/>
    <s v="Apr"/>
    <s v="Q2"/>
    <s v="Men"/>
    <s v="Street Footwear"/>
    <s v="Connecticut"/>
    <s v="Northeast"/>
    <s v="Sports Direct"/>
    <s v="In-store"/>
    <n v="40"/>
    <n v="50"/>
    <n v="2000"/>
  </r>
  <r>
    <s v="TXN-02063"/>
    <s v="03-03-2021"/>
    <n v="2021"/>
    <s v="Mar"/>
    <s v="Q1"/>
    <s v="Men"/>
    <s v="Street Footwear"/>
    <s v="Connecticut"/>
    <s v="Northeast"/>
    <s v="Sports Direct"/>
    <s v="In-store"/>
    <n v="40"/>
    <n v="47"/>
    <n v="1880"/>
  </r>
  <r>
    <s v="TXN-02064"/>
    <s v="03-09-2021"/>
    <n v="2021"/>
    <s v="Sept"/>
    <s v="Q3"/>
    <s v="Men"/>
    <s v="Street Footwear"/>
    <s v="Connecticut"/>
    <s v="Northeast"/>
    <s v="Sports Direct"/>
    <s v="In-store"/>
    <n v="55"/>
    <n v="50"/>
    <n v="2750"/>
  </r>
  <r>
    <s v="TXN-02065"/>
    <s v="03-05-2021"/>
    <n v="2021"/>
    <s v="May"/>
    <s v="Q2"/>
    <s v="Men"/>
    <s v="Street Footwear"/>
    <s v="Connecticut"/>
    <s v="Northeast"/>
    <s v="Sports Direct"/>
    <s v="In-store"/>
    <n v="55"/>
    <n v="55"/>
    <n v="3025"/>
  </r>
  <r>
    <s v="TXN-02066"/>
    <s v="05-06-2021"/>
    <n v="2021"/>
    <s v="Jun"/>
    <s v="Q2"/>
    <s v="Men"/>
    <s v="Street Footwear"/>
    <s v="Connecticut"/>
    <s v="Northeast"/>
    <s v="Sports Direct"/>
    <s v="In-store"/>
    <n v="55"/>
    <n v="63"/>
    <n v="3465"/>
  </r>
  <r>
    <s v="TXN-02067"/>
    <s v="04-08-2021"/>
    <n v="2021"/>
    <s v="Aug"/>
    <s v="Q3"/>
    <s v="Men"/>
    <s v="Street Footwear"/>
    <s v="Connecticut"/>
    <s v="Northeast"/>
    <s v="Sports Direct"/>
    <s v="In-store"/>
    <n v="55"/>
    <n v="63"/>
    <n v="3465"/>
  </r>
  <r>
    <s v="TXN-02068"/>
    <s v="03-07-2021"/>
    <n v="2021"/>
    <s v="Jul"/>
    <s v="Q3"/>
    <s v="Men"/>
    <s v="Street Footwear"/>
    <s v="Connecticut"/>
    <s v="Northeast"/>
    <s v="Sports Direct"/>
    <s v="In-store"/>
    <n v="55"/>
    <n v="65"/>
    <n v="3575"/>
  </r>
  <r>
    <s v="TXN-02069"/>
    <s v="05-10-2021"/>
    <n v="2021"/>
    <s v="Oct"/>
    <s v="Q4"/>
    <s v="Men"/>
    <s v="Street Footwear"/>
    <s v="Connecticut"/>
    <s v="Northeast"/>
    <s v="Sports Direct"/>
    <s v="In-store"/>
    <n v="60"/>
    <n v="40"/>
    <n v="2400"/>
  </r>
  <r>
    <s v="TXN-02070"/>
    <s v="20-09-2021"/>
    <n v="2021"/>
    <s v="Sept"/>
    <s v="Q3"/>
    <s v="Men"/>
    <s v="Street Footwear"/>
    <s v="Maryland"/>
    <s v="Northeast"/>
    <s v="Sports Direct"/>
    <s v="In-store"/>
    <n v="50"/>
    <n v="43"/>
    <n v="2150"/>
  </r>
  <r>
    <s v="TXN-02071"/>
    <s v="21-08-2021"/>
    <n v="2021"/>
    <s v="Aug"/>
    <s v="Q3"/>
    <s v="Men"/>
    <s v="Street Footwear"/>
    <s v="Maryland"/>
    <s v="Northeast"/>
    <s v="Sports Direct"/>
    <s v="In-store"/>
    <n v="50"/>
    <n v="50"/>
    <n v="2500"/>
  </r>
  <r>
    <s v="TXN-02072"/>
    <s v="22-10-2021"/>
    <n v="2021"/>
    <s v="Oct"/>
    <s v="Q4"/>
    <s v="Men"/>
    <s v="Street Footwear"/>
    <s v="Maryland"/>
    <s v="Northeast"/>
    <s v="Sports Direct"/>
    <s v="In-store"/>
    <n v="55"/>
    <n v="38"/>
    <n v="2090"/>
  </r>
  <r>
    <s v="TXN-02073"/>
    <s v="14-04-2021"/>
    <n v="2021"/>
    <s v="Apr"/>
    <s v="Q2"/>
    <s v="Men"/>
    <s v="Street Footwear"/>
    <s v="Massachusetts"/>
    <s v="Northeast"/>
    <s v="Sports Direct"/>
    <s v="In-store"/>
    <n v="40"/>
    <n v="50"/>
    <n v="2000"/>
  </r>
  <r>
    <s v="TXN-02074"/>
    <s v="13-03-2021"/>
    <n v="2021"/>
    <s v="Mar"/>
    <s v="Q1"/>
    <s v="Men"/>
    <s v="Street Footwear"/>
    <s v="Massachusetts"/>
    <s v="Northeast"/>
    <s v="Sports Direct"/>
    <s v="In-store"/>
    <n v="40"/>
    <n v="42"/>
    <n v="1680"/>
  </r>
  <r>
    <s v="TXN-02075"/>
    <s v="13-09-2021"/>
    <n v="2021"/>
    <s v="Sept"/>
    <s v="Q3"/>
    <s v="Men"/>
    <s v="Street Footwear"/>
    <s v="Massachusetts"/>
    <s v="Northeast"/>
    <s v="Sports Direct"/>
    <s v="In-store"/>
    <n v="55"/>
    <n v="45"/>
    <n v="2475"/>
  </r>
  <r>
    <s v="TXN-02076"/>
    <s v="13-05-2021"/>
    <n v="2021"/>
    <s v="May"/>
    <s v="Q2"/>
    <s v="Men"/>
    <s v="Street Footwear"/>
    <s v="Massachusetts"/>
    <s v="Northeast"/>
    <s v="Sports Direct"/>
    <s v="In-store"/>
    <n v="55"/>
    <n v="50"/>
    <n v="2750"/>
  </r>
  <r>
    <s v="TXN-02077"/>
    <s v="15-06-2021"/>
    <n v="2021"/>
    <s v="Jun"/>
    <s v="Q2"/>
    <s v="Men"/>
    <s v="Street Footwear"/>
    <s v="Massachusetts"/>
    <s v="Northeast"/>
    <s v="Sports Direct"/>
    <s v="In-store"/>
    <n v="55"/>
    <n v="57"/>
    <n v="3135"/>
  </r>
  <r>
    <s v="TXN-02078"/>
    <s v="14-08-2021"/>
    <n v="2021"/>
    <s v="Aug"/>
    <s v="Q3"/>
    <s v="Men"/>
    <s v="Street Footwear"/>
    <s v="Massachusetts"/>
    <s v="Northeast"/>
    <s v="Sports Direct"/>
    <s v="In-store"/>
    <n v="55"/>
    <n v="54"/>
    <n v="2970"/>
  </r>
  <r>
    <s v="TXN-02079"/>
    <s v="13-07-2021"/>
    <n v="2021"/>
    <s v="Jul"/>
    <s v="Q3"/>
    <s v="Men"/>
    <s v="Street Footwear"/>
    <s v="Massachusetts"/>
    <s v="Northeast"/>
    <s v="Sports Direct"/>
    <s v="In-store"/>
    <n v="55"/>
    <n v="60"/>
    <n v="3300"/>
  </r>
  <r>
    <s v="TXN-02080"/>
    <s v="15-10-2021"/>
    <n v="2021"/>
    <s v="Oct"/>
    <s v="Q4"/>
    <s v="Men"/>
    <s v="Street Footwear"/>
    <s v="Massachusetts"/>
    <s v="Northeast"/>
    <s v="Sports Direct"/>
    <s v="In-store"/>
    <n v="60"/>
    <n v="36"/>
    <n v="2160"/>
  </r>
  <r>
    <s v="TXN-02081"/>
    <s v="07-11-2021"/>
    <n v="2021"/>
    <s v="Nov"/>
    <s v="Q4"/>
    <s v="Men"/>
    <s v="Street Footwear"/>
    <s v="New Jersey"/>
    <s v="Northeast"/>
    <s v="Sports Direct"/>
    <s v="In-store"/>
    <n v="60"/>
    <n v="40"/>
    <n v="2400"/>
  </r>
  <r>
    <s v="TXN-02082"/>
    <s v="06-12-2021"/>
    <n v="2021"/>
    <s v="Dec"/>
    <s v="Q4"/>
    <s v="Men"/>
    <s v="Street Footwear"/>
    <s v="New Jersey"/>
    <s v="Northeast"/>
    <s v="Sports Direct"/>
    <s v="In-store"/>
    <n v="60"/>
    <n v="55"/>
    <n v="3300"/>
  </r>
  <r>
    <s v="TXN-02083"/>
    <s v="07-01-2021"/>
    <n v="2021"/>
    <s v="Jan"/>
    <s v="Q1"/>
    <s v="Men"/>
    <s v="Street Footwear"/>
    <s v="New Jersey"/>
    <s v="Northeast"/>
    <s v="Sports Direct"/>
    <s v="In-store"/>
    <n v="40"/>
    <n v="45"/>
    <n v="1800"/>
  </r>
  <r>
    <s v="TXN-02084"/>
    <s v="05-02-2021"/>
    <n v="2021"/>
    <s v="Feb"/>
    <s v="Q1"/>
    <s v="Men"/>
    <s v="Street Footwear"/>
    <s v="New Jersey"/>
    <s v="Northeast"/>
    <s v="Sports Direct"/>
    <s v="In-store"/>
    <n v="40"/>
    <n v="55"/>
    <n v="2200"/>
  </r>
  <r>
    <s v="TXN-02085"/>
    <s v="17-01-2021"/>
    <n v="2021"/>
    <s v="Jan"/>
    <s v="Q1"/>
    <s v="Men"/>
    <s v="Street Footwear"/>
    <s v="Rhode Island"/>
    <s v="Northeast"/>
    <s v="Sports Direct"/>
    <s v="In-store"/>
    <n v="40"/>
    <n v="45"/>
    <n v="1800"/>
  </r>
  <r>
    <s v="TXN-02086"/>
    <s v="15-02-2021"/>
    <n v="2021"/>
    <s v="Feb"/>
    <s v="Q1"/>
    <s v="Men"/>
    <s v="Street Footwear"/>
    <s v="Rhode Island"/>
    <s v="Northeast"/>
    <s v="Sports Direct"/>
    <s v="In-store"/>
    <n v="40"/>
    <n v="50"/>
    <n v="2000"/>
  </r>
  <r>
    <s v="TXN-02087"/>
    <s v="07-11-2021"/>
    <n v="2021"/>
    <s v="Nov"/>
    <s v="Q4"/>
    <s v="Men"/>
    <s v="Street Footwear"/>
    <s v="Rhode Island"/>
    <s v="Northeast"/>
    <s v="Sports Direct"/>
    <s v="In-store"/>
    <n v="60"/>
    <n v="35"/>
    <n v="2100"/>
  </r>
  <r>
    <s v="TXN-02088"/>
    <s v="06-12-2021"/>
    <n v="2021"/>
    <s v="Dec"/>
    <s v="Q4"/>
    <s v="Men"/>
    <s v="Street Footwear"/>
    <s v="Rhode Island"/>
    <s v="Northeast"/>
    <s v="Sports Direct"/>
    <s v="In-store"/>
    <n v="60"/>
    <n v="50"/>
    <n v="3000"/>
  </r>
  <r>
    <s v="TXN-02089"/>
    <s v="03-03-2021"/>
    <n v="2021"/>
    <s v="Mar"/>
    <s v="Q1"/>
    <s v="Women"/>
    <s v="Apparel"/>
    <s v="Connecticut"/>
    <s v="Northeast"/>
    <s v="Sports Direct"/>
    <s v="In-store"/>
    <n v="40"/>
    <n v="29"/>
    <n v="1160"/>
  </r>
  <r>
    <s v="TXN-02090"/>
    <s v="04-04-2021"/>
    <n v="2021"/>
    <s v="Apr"/>
    <s v="Q2"/>
    <s v="Women"/>
    <s v="Apparel"/>
    <s v="Connecticut"/>
    <s v="Northeast"/>
    <s v="Sports Direct"/>
    <s v="In-store"/>
    <n v="40"/>
    <n v="28"/>
    <n v="1120"/>
  </r>
  <r>
    <s v="TXN-02091"/>
    <s v="05-02-2021"/>
    <n v="2021"/>
    <s v="Feb"/>
    <s v="Q1"/>
    <s v="Women"/>
    <s v="Apparel"/>
    <s v="Connecticut"/>
    <s v="Northeast"/>
    <s v="Sports Direct"/>
    <s v="In-store"/>
    <n v="40"/>
    <n v="30"/>
    <n v="1200"/>
  </r>
  <r>
    <s v="TXN-02092"/>
    <s v="03-09-2021"/>
    <n v="2021"/>
    <s v="Sept"/>
    <s v="Q3"/>
    <s v="Women"/>
    <s v="Apparel"/>
    <s v="Connecticut"/>
    <s v="Northeast"/>
    <s v="Sports Direct"/>
    <s v="In-store"/>
    <n v="60"/>
    <n v="28"/>
    <n v="1680"/>
  </r>
  <r>
    <s v="TXN-02093"/>
    <s v="03-05-2021"/>
    <n v="2021"/>
    <s v="May"/>
    <s v="Q2"/>
    <s v="Women"/>
    <s v="Apparel"/>
    <s v="Connecticut"/>
    <s v="Northeast"/>
    <s v="Sports Direct"/>
    <s v="In-store"/>
    <n v="60"/>
    <n v="38"/>
    <n v="2280"/>
  </r>
  <r>
    <s v="TXN-02094"/>
    <s v="04-08-2021"/>
    <n v="2021"/>
    <s v="Aug"/>
    <s v="Q3"/>
    <s v="Women"/>
    <s v="Apparel"/>
    <s v="Connecticut"/>
    <s v="Northeast"/>
    <s v="Sports Direct"/>
    <s v="In-store"/>
    <n v="60"/>
    <n v="38"/>
    <n v="2280"/>
  </r>
  <r>
    <s v="TXN-02095"/>
    <s v="05-06-2021"/>
    <n v="2021"/>
    <s v="Jun"/>
    <s v="Q2"/>
    <s v="Women"/>
    <s v="Apparel"/>
    <s v="Connecticut"/>
    <s v="Northeast"/>
    <s v="Sports Direct"/>
    <s v="In-store"/>
    <n v="60"/>
    <n v="38"/>
    <n v="2280"/>
  </r>
  <r>
    <s v="TXN-02096"/>
    <s v="03-07-2021"/>
    <n v="2021"/>
    <s v="Jul"/>
    <s v="Q3"/>
    <s v="Women"/>
    <s v="Apparel"/>
    <s v="Connecticut"/>
    <s v="Northeast"/>
    <s v="Sports Direct"/>
    <s v="In-store"/>
    <n v="60"/>
    <n v="48"/>
    <n v="2880"/>
  </r>
  <r>
    <s v="TXN-02097"/>
    <s v="20-09-2021"/>
    <n v="2021"/>
    <s v="Sept"/>
    <s v="Q3"/>
    <s v="Women"/>
    <s v="Apparel"/>
    <s v="Maryland"/>
    <s v="Northeast"/>
    <s v="Sports Direct"/>
    <s v="In-store"/>
    <n v="55"/>
    <n v="24"/>
    <n v="1320"/>
  </r>
  <r>
    <s v="TXN-02098"/>
    <s v="21-08-2021"/>
    <n v="2021"/>
    <s v="Aug"/>
    <s v="Q3"/>
    <s v="Women"/>
    <s v="Apparel"/>
    <s v="Maryland"/>
    <s v="Northeast"/>
    <s v="Sports Direct"/>
    <s v="In-store"/>
    <n v="55"/>
    <n v="30"/>
    <n v="1650"/>
  </r>
  <r>
    <s v="TXN-02099"/>
    <s v="20-07-2021"/>
    <n v="2021"/>
    <s v="Jul"/>
    <s v="Q3"/>
    <s v="Women"/>
    <s v="Apparel"/>
    <s v="Maryland"/>
    <s v="Northeast"/>
    <s v="Sports Direct"/>
    <s v="In-store"/>
    <n v="55"/>
    <n v="35"/>
    <n v="1925"/>
  </r>
  <r>
    <s v="TXN-02100"/>
    <s v="13-03-2021"/>
    <n v="2021"/>
    <s v="Mar"/>
    <s v="Q1"/>
    <s v="Women"/>
    <s v="Apparel"/>
    <s v="Massachusetts"/>
    <s v="Northeast"/>
    <s v="Sports Direct"/>
    <s v="In-store"/>
    <n v="40"/>
    <n v="20"/>
    <n v="800"/>
  </r>
  <r>
    <s v="TXN-02101"/>
    <s v="15-02-2021"/>
    <n v="2021"/>
    <s v="Feb"/>
    <s v="Q1"/>
    <s v="Women"/>
    <s v="Apparel"/>
    <s v="Massachusetts"/>
    <s v="Northeast"/>
    <s v="Sports Direct"/>
    <s v="In-store"/>
    <n v="40"/>
    <n v="25"/>
    <n v="1000"/>
  </r>
  <r>
    <s v="TXN-02102"/>
    <s v="14-04-2021"/>
    <n v="2021"/>
    <s v="Apr"/>
    <s v="Q2"/>
    <s v="Women"/>
    <s v="Apparel"/>
    <s v="Massachusetts"/>
    <s v="Northeast"/>
    <s v="Sports Direct"/>
    <s v="In-store"/>
    <n v="40"/>
    <n v="28"/>
    <n v="1120"/>
  </r>
  <r>
    <s v="TXN-02103"/>
    <s v="13-09-2021"/>
    <n v="2021"/>
    <s v="Sept"/>
    <s v="Q3"/>
    <s v="Women"/>
    <s v="Apparel"/>
    <s v="Massachusetts"/>
    <s v="Northeast"/>
    <s v="Sports Direct"/>
    <s v="In-store"/>
    <n v="60"/>
    <n v="23"/>
    <n v="1380"/>
  </r>
  <r>
    <s v="TXN-02104"/>
    <s v="13-05-2021"/>
    <n v="2021"/>
    <s v="May"/>
    <s v="Q2"/>
    <s v="Women"/>
    <s v="Apparel"/>
    <s v="Massachusetts"/>
    <s v="Northeast"/>
    <s v="Sports Direct"/>
    <s v="In-store"/>
    <n v="60"/>
    <n v="33"/>
    <n v="1980"/>
  </r>
  <r>
    <s v="TXN-02105"/>
    <s v="14-08-2021"/>
    <n v="2021"/>
    <s v="Aug"/>
    <s v="Q3"/>
    <s v="Women"/>
    <s v="Apparel"/>
    <s v="Massachusetts"/>
    <s v="Northeast"/>
    <s v="Sports Direct"/>
    <s v="In-store"/>
    <n v="60"/>
    <n v="33"/>
    <n v="1980"/>
  </r>
  <r>
    <s v="TXN-02106"/>
    <s v="15-06-2021"/>
    <n v="2021"/>
    <s v="Jun"/>
    <s v="Q2"/>
    <s v="Women"/>
    <s v="Apparel"/>
    <s v="Massachusetts"/>
    <s v="Northeast"/>
    <s v="Sports Direct"/>
    <s v="In-store"/>
    <n v="60"/>
    <n v="38"/>
    <n v="2280"/>
  </r>
  <r>
    <s v="TXN-02107"/>
    <s v="13-07-2021"/>
    <n v="2021"/>
    <s v="Jul"/>
    <s v="Q3"/>
    <s v="Women"/>
    <s v="Apparel"/>
    <s v="Massachusetts"/>
    <s v="Northeast"/>
    <s v="Sports Direct"/>
    <s v="In-store"/>
    <n v="60"/>
    <n v="43"/>
    <n v="2580"/>
  </r>
  <r>
    <s v="TXN-02108"/>
    <s v="07-01-2021"/>
    <n v="2021"/>
    <s v="Jan"/>
    <s v="Q1"/>
    <s v="Women"/>
    <s v="Apparel"/>
    <s v="New Jersey"/>
    <s v="Northeast"/>
    <s v="Sports Direct"/>
    <s v="In-store"/>
    <n v="40"/>
    <n v="30"/>
    <n v="1200"/>
  </r>
  <r>
    <s v="TXN-02109"/>
    <s v="08-10-2021"/>
    <n v="2021"/>
    <s v="Oct"/>
    <s v="Q4"/>
    <s v="Women"/>
    <s v="Apparel"/>
    <s v="New Jersey"/>
    <s v="Northeast"/>
    <s v="Sports Direct"/>
    <s v="In-store"/>
    <n v="65"/>
    <n v="25"/>
    <n v="1625"/>
  </r>
  <r>
    <s v="TXN-02110"/>
    <s v="07-11-2021"/>
    <n v="2021"/>
    <s v="Nov"/>
    <s v="Q4"/>
    <s v="Women"/>
    <s v="Apparel"/>
    <s v="New Jersey"/>
    <s v="Northeast"/>
    <s v="Sports Direct"/>
    <s v="In-store"/>
    <n v="65"/>
    <n v="33"/>
    <n v="2145"/>
  </r>
  <r>
    <s v="TXN-02111"/>
    <s v="06-12-2021"/>
    <n v="2021"/>
    <s v="Dec"/>
    <s v="Q4"/>
    <s v="Women"/>
    <s v="Apparel"/>
    <s v="New Jersey"/>
    <s v="Northeast"/>
    <s v="Sports Direct"/>
    <s v="In-store"/>
    <n v="65"/>
    <n v="38"/>
    <n v="2470"/>
  </r>
  <r>
    <s v="TXN-02112"/>
    <s v="17-01-2021"/>
    <n v="2021"/>
    <s v="Jan"/>
    <s v="Q1"/>
    <s v="Women"/>
    <s v="Apparel"/>
    <s v="Rhode Island"/>
    <s v="Northeast"/>
    <s v="Sports Direct"/>
    <s v="In-store"/>
    <n v="40"/>
    <n v="22"/>
    <n v="880"/>
  </r>
  <r>
    <s v="TXN-02113"/>
    <s v="08-10-2021"/>
    <n v="2021"/>
    <s v="Oct"/>
    <s v="Q4"/>
    <s v="Women"/>
    <s v="Apparel"/>
    <s v="Rhode Island"/>
    <s v="Northeast"/>
    <s v="Sports Direct"/>
    <s v="In-store"/>
    <n v="65"/>
    <n v="20"/>
    <n v="1300"/>
  </r>
  <r>
    <s v="TXN-02114"/>
    <s v="07-11-2021"/>
    <n v="2021"/>
    <s v="Nov"/>
    <s v="Q4"/>
    <s v="Women"/>
    <s v="Apparel"/>
    <s v="Rhode Island"/>
    <s v="Northeast"/>
    <s v="Sports Direct"/>
    <s v="In-store"/>
    <n v="65"/>
    <n v="28"/>
    <n v="1820"/>
  </r>
  <r>
    <s v="TXN-02115"/>
    <s v="06-12-2021"/>
    <n v="2021"/>
    <s v="Dec"/>
    <s v="Q4"/>
    <s v="Women"/>
    <s v="Apparel"/>
    <s v="Rhode Island"/>
    <s v="Northeast"/>
    <s v="Sports Direct"/>
    <s v="In-store"/>
    <n v="65"/>
    <n v="33"/>
    <n v="2145"/>
  </r>
  <r>
    <s v="TXN-02116"/>
    <s v="03-03-2021"/>
    <n v="2021"/>
    <s v="Mar"/>
    <s v="Q1"/>
    <s v="Women"/>
    <s v="Athletic Footwear"/>
    <s v="Connecticut"/>
    <s v="Northeast"/>
    <s v="Sports Direct"/>
    <s v="In-store"/>
    <n v="35"/>
    <n v="10"/>
    <n v="350"/>
  </r>
  <r>
    <s v="TXN-02117"/>
    <s v="05-02-2021"/>
    <n v="2021"/>
    <s v="Feb"/>
    <s v="Q1"/>
    <s v="Women"/>
    <s v="Athletic Footwear"/>
    <s v="Connecticut"/>
    <s v="Northeast"/>
    <s v="Sports Direct"/>
    <s v="In-store"/>
    <n v="35"/>
    <n v="14"/>
    <n v="490"/>
  </r>
  <r>
    <s v="TXN-02118"/>
    <s v="04-04-2021"/>
    <n v="2021"/>
    <s v="Apr"/>
    <s v="Q2"/>
    <s v="Women"/>
    <s v="Athletic Footwear"/>
    <s v="Connecticut"/>
    <s v="Northeast"/>
    <s v="Sports Direct"/>
    <s v="In-store"/>
    <n v="35"/>
    <n v="13"/>
    <n v="455"/>
  </r>
  <r>
    <s v="TXN-02119"/>
    <s v="03-09-2021"/>
    <n v="2021"/>
    <s v="Sept"/>
    <s v="Q3"/>
    <s v="Women"/>
    <s v="Athletic Footwear"/>
    <s v="Connecticut"/>
    <s v="Northeast"/>
    <s v="Sports Direct"/>
    <s v="In-store"/>
    <n v="45"/>
    <n v="18"/>
    <n v="810"/>
  </r>
  <r>
    <s v="TXN-02120"/>
    <s v="03-05-2021"/>
    <n v="2021"/>
    <s v="May"/>
    <s v="Q2"/>
    <s v="Women"/>
    <s v="Athletic Footwear"/>
    <s v="Connecticut"/>
    <s v="Northeast"/>
    <s v="Sports Direct"/>
    <s v="In-store"/>
    <n v="45"/>
    <n v="23"/>
    <n v="1035"/>
  </r>
  <r>
    <s v="TXN-02121"/>
    <s v="04-08-2021"/>
    <n v="2021"/>
    <s v="Aug"/>
    <s v="Q3"/>
    <s v="Women"/>
    <s v="Athletic Footwear"/>
    <s v="Connecticut"/>
    <s v="Northeast"/>
    <s v="Sports Direct"/>
    <s v="In-store"/>
    <n v="45"/>
    <n v="23"/>
    <n v="1035"/>
  </r>
  <r>
    <s v="TXN-02122"/>
    <s v="05-06-2021"/>
    <n v="2021"/>
    <s v="Jun"/>
    <s v="Q2"/>
    <s v="Women"/>
    <s v="Athletic Footwear"/>
    <s v="Connecticut"/>
    <s v="Northeast"/>
    <s v="Sports Direct"/>
    <s v="In-store"/>
    <n v="45"/>
    <n v="28"/>
    <n v="1260"/>
  </r>
  <r>
    <s v="TXN-02123"/>
    <s v="03-07-2021"/>
    <n v="2021"/>
    <s v="Jul"/>
    <s v="Q3"/>
    <s v="Women"/>
    <s v="Athletic Footwear"/>
    <s v="Connecticut"/>
    <s v="Northeast"/>
    <s v="Sports Direct"/>
    <s v="In-store"/>
    <n v="45"/>
    <n v="28"/>
    <n v="1260"/>
  </r>
  <r>
    <s v="TXN-02124"/>
    <s v="05-10-2021"/>
    <n v="2021"/>
    <s v="Oct"/>
    <s v="Q4"/>
    <s v="Women"/>
    <s v="Athletic Footwear"/>
    <s v="Connecticut"/>
    <s v="Northeast"/>
    <s v="Sports Direct"/>
    <s v="In-store"/>
    <n v="55"/>
    <n v="15"/>
    <n v="825"/>
  </r>
  <r>
    <s v="TXN-02125"/>
    <s v="20-09-2021"/>
    <n v="2021"/>
    <s v="Sept"/>
    <s v="Q3"/>
    <s v="Women"/>
    <s v="Athletic Footwear"/>
    <s v="Maryland"/>
    <s v="Northeast"/>
    <s v="Sports Direct"/>
    <s v="In-store"/>
    <n v="40"/>
    <n v="10"/>
    <n v="400"/>
  </r>
  <r>
    <s v="TXN-02126"/>
    <s v="20-07-2021"/>
    <n v="2021"/>
    <s v="Jul"/>
    <s v="Q3"/>
    <s v="Women"/>
    <s v="Athletic Footwear"/>
    <s v="Maryland"/>
    <s v="Northeast"/>
    <s v="Sports Direct"/>
    <s v="In-store"/>
    <n v="40"/>
    <n v="10"/>
    <n v="400"/>
  </r>
  <r>
    <s v="TXN-02127"/>
    <s v="21-08-2021"/>
    <n v="2021"/>
    <s v="Aug"/>
    <s v="Q3"/>
    <s v="Women"/>
    <s v="Athletic Footwear"/>
    <s v="Maryland"/>
    <s v="Northeast"/>
    <s v="Sports Direct"/>
    <s v="In-store"/>
    <n v="40"/>
    <n v="15"/>
    <n v="600"/>
  </r>
  <r>
    <s v="TXN-02128"/>
    <s v="14-04-2021"/>
    <n v="2021"/>
    <s v="Apr"/>
    <s v="Q2"/>
    <s v="Women"/>
    <s v="Athletic Footwear"/>
    <s v="Massachusetts"/>
    <s v="Northeast"/>
    <s v="Sports Direct"/>
    <s v="In-store"/>
    <n v="35"/>
    <n v="13"/>
    <n v="455"/>
  </r>
  <r>
    <s v="TXN-02129"/>
    <s v="15-02-2021"/>
    <n v="2021"/>
    <s v="Feb"/>
    <s v="Q1"/>
    <s v="Women"/>
    <s v="Athletic Footwear"/>
    <s v="Massachusetts"/>
    <s v="Northeast"/>
    <s v="Sports Direct"/>
    <s v="In-store"/>
    <n v="35"/>
    <n v="20"/>
    <n v="700"/>
  </r>
  <r>
    <s v="TXN-02130"/>
    <s v="13-03-2021"/>
    <n v="2021"/>
    <s v="Mar"/>
    <s v="Q1"/>
    <s v="Women"/>
    <s v="Athletic Footwear"/>
    <s v="Massachusetts"/>
    <s v="Northeast"/>
    <s v="Sports Direct"/>
    <s v="In-store"/>
    <n v="35"/>
    <n v="27"/>
    <n v="945"/>
  </r>
  <r>
    <s v="TXN-02131"/>
    <s v="13-09-2021"/>
    <n v="2021"/>
    <s v="Sept"/>
    <s v="Q3"/>
    <s v="Women"/>
    <s v="Athletic Footwear"/>
    <s v="Massachusetts"/>
    <s v="Northeast"/>
    <s v="Sports Direct"/>
    <s v="In-store"/>
    <n v="45"/>
    <n v="13"/>
    <n v="585"/>
  </r>
  <r>
    <s v="TXN-02132"/>
    <s v="13-05-2021"/>
    <n v="2021"/>
    <s v="May"/>
    <s v="Q2"/>
    <s v="Women"/>
    <s v="Athletic Footwear"/>
    <s v="Massachusetts"/>
    <s v="Northeast"/>
    <s v="Sports Direct"/>
    <s v="In-store"/>
    <n v="45"/>
    <n v="18"/>
    <n v="810"/>
  </r>
  <r>
    <s v="TXN-02133"/>
    <s v="14-08-2021"/>
    <n v="2021"/>
    <s v="Aug"/>
    <s v="Q3"/>
    <s v="Women"/>
    <s v="Athletic Footwear"/>
    <s v="Massachusetts"/>
    <s v="Northeast"/>
    <s v="Sports Direct"/>
    <s v="In-store"/>
    <n v="45"/>
    <n v="18"/>
    <n v="810"/>
  </r>
  <r>
    <s v="TXN-02134"/>
    <s v="15-06-2021"/>
    <n v="2021"/>
    <s v="Jun"/>
    <s v="Q2"/>
    <s v="Women"/>
    <s v="Athletic Footwear"/>
    <s v="Massachusetts"/>
    <s v="Northeast"/>
    <s v="Sports Direct"/>
    <s v="In-store"/>
    <n v="45"/>
    <n v="23"/>
    <n v="1035"/>
  </r>
  <r>
    <s v="TXN-02135"/>
    <s v="13-07-2021"/>
    <n v="2021"/>
    <s v="Jul"/>
    <s v="Q3"/>
    <s v="Women"/>
    <s v="Athletic Footwear"/>
    <s v="Massachusetts"/>
    <s v="Northeast"/>
    <s v="Sports Direct"/>
    <s v="In-store"/>
    <n v="45"/>
    <n v="23"/>
    <n v="1035"/>
  </r>
  <r>
    <s v="TXN-02136"/>
    <s v="15-10-2021"/>
    <n v="2021"/>
    <s v="Oct"/>
    <s v="Q4"/>
    <s v="Women"/>
    <s v="Athletic Footwear"/>
    <s v="Massachusetts"/>
    <s v="Northeast"/>
    <s v="Sports Direct"/>
    <s v="In-store"/>
    <n v="55"/>
    <n v="10"/>
    <n v="550"/>
  </r>
  <r>
    <s v="TXN-02137"/>
    <s v="07-01-2021"/>
    <n v="2021"/>
    <s v="Jan"/>
    <s v="Q1"/>
    <s v="Women"/>
    <s v="Athletic Footwear"/>
    <s v="New Jersey"/>
    <s v="Northeast"/>
    <s v="Sports Direct"/>
    <s v="In-store"/>
    <n v="35"/>
    <n v="15"/>
    <n v="525"/>
  </r>
  <r>
    <s v="TXN-02138"/>
    <s v="07-11-2021"/>
    <n v="2021"/>
    <s v="Nov"/>
    <s v="Q4"/>
    <s v="Women"/>
    <s v="Athletic Footwear"/>
    <s v="New Jersey"/>
    <s v="Northeast"/>
    <s v="Sports Direct"/>
    <s v="In-store"/>
    <n v="50"/>
    <n v="30"/>
    <n v="1500"/>
  </r>
  <r>
    <s v="TXN-02139"/>
    <s v="06-12-2021"/>
    <n v="2021"/>
    <s v="Dec"/>
    <s v="Q4"/>
    <s v="Women"/>
    <s v="Athletic Footwear"/>
    <s v="New Jersey"/>
    <s v="Northeast"/>
    <s v="Sports Direct"/>
    <s v="In-store"/>
    <n v="50"/>
    <n v="28"/>
    <n v="1400"/>
  </r>
  <r>
    <s v="TXN-02140"/>
    <s v="17-01-2021"/>
    <n v="2021"/>
    <s v="Jan"/>
    <s v="Q1"/>
    <s v="Women"/>
    <s v="Athletic Footwear"/>
    <s v="Rhode Island"/>
    <s v="Northeast"/>
    <s v="Sports Direct"/>
    <s v="In-store"/>
    <n v="35"/>
    <n v="10"/>
    <n v="350"/>
  </r>
  <r>
    <s v="TXN-02141"/>
    <s v="07-11-2021"/>
    <n v="2021"/>
    <s v="Nov"/>
    <s v="Q4"/>
    <s v="Women"/>
    <s v="Athletic Footwear"/>
    <s v="Rhode Island"/>
    <s v="Northeast"/>
    <s v="Sports Direct"/>
    <s v="In-store"/>
    <n v="50"/>
    <n v="20"/>
    <n v="1000"/>
  </r>
  <r>
    <s v="TXN-02142"/>
    <s v="06-12-2021"/>
    <n v="2021"/>
    <s v="Dec"/>
    <s v="Q4"/>
    <s v="Women"/>
    <s v="Athletic Footwear"/>
    <s v="Rhode Island"/>
    <s v="Northeast"/>
    <s v="Sports Direct"/>
    <s v="In-store"/>
    <n v="50"/>
    <n v="23"/>
    <n v="1150"/>
  </r>
  <r>
    <s v="TXN-02143"/>
    <s v="04-04-2021"/>
    <n v="2021"/>
    <s v="Apr"/>
    <s v="Q2"/>
    <s v="Women"/>
    <s v="Street Footwear"/>
    <s v="Connecticut"/>
    <s v="Northeast"/>
    <s v="Sports Direct"/>
    <s v="In-store"/>
    <n v="30"/>
    <n v="20"/>
    <n v="600"/>
  </r>
  <r>
    <s v="TXN-02144"/>
    <s v="03-03-2021"/>
    <n v="2021"/>
    <s v="Mar"/>
    <s v="Q1"/>
    <s v="Women"/>
    <s v="Street Footwear"/>
    <s v="Connecticut"/>
    <s v="Northeast"/>
    <s v="Sports Direct"/>
    <s v="In-store"/>
    <n v="30"/>
    <n v="25"/>
    <n v="750"/>
  </r>
  <r>
    <s v="TXN-02145"/>
    <s v="03-09-2021"/>
    <n v="2021"/>
    <s v="Sept"/>
    <s v="Q3"/>
    <s v="Women"/>
    <s v="Street Footwear"/>
    <s v="Connecticut"/>
    <s v="Northeast"/>
    <s v="Sports Direct"/>
    <s v="In-store"/>
    <n v="45"/>
    <n v="20"/>
    <n v="900"/>
  </r>
  <r>
    <s v="TXN-02146"/>
    <s v="03-05-2021"/>
    <n v="2021"/>
    <s v="May"/>
    <s v="Q2"/>
    <s v="Women"/>
    <s v="Street Footwear"/>
    <s v="Connecticut"/>
    <s v="Northeast"/>
    <s v="Sports Direct"/>
    <s v="In-store"/>
    <n v="45"/>
    <n v="28"/>
    <n v="1260"/>
  </r>
  <r>
    <s v="TXN-02147"/>
    <s v="05-06-2021"/>
    <n v="2021"/>
    <s v="Jun"/>
    <s v="Q2"/>
    <s v="Women"/>
    <s v="Street Footwear"/>
    <s v="Connecticut"/>
    <s v="Northeast"/>
    <s v="Sports Direct"/>
    <s v="In-store"/>
    <n v="45"/>
    <n v="30"/>
    <n v="1350"/>
  </r>
  <r>
    <s v="TXN-02148"/>
    <s v="03-07-2021"/>
    <n v="2021"/>
    <s v="Jul"/>
    <s v="Q3"/>
    <s v="Women"/>
    <s v="Street Footwear"/>
    <s v="Connecticut"/>
    <s v="Northeast"/>
    <s v="Sports Direct"/>
    <s v="In-store"/>
    <n v="45"/>
    <n v="33"/>
    <n v="1485"/>
  </r>
  <r>
    <s v="TXN-02149"/>
    <s v="04-08-2021"/>
    <n v="2021"/>
    <s v="Aug"/>
    <s v="Q3"/>
    <s v="Women"/>
    <s v="Street Footwear"/>
    <s v="Connecticut"/>
    <s v="Northeast"/>
    <s v="Sports Direct"/>
    <s v="In-store"/>
    <n v="45"/>
    <n v="33"/>
    <n v="1485"/>
  </r>
  <r>
    <s v="TXN-02150"/>
    <s v="05-10-2021"/>
    <n v="2021"/>
    <s v="Oct"/>
    <s v="Q4"/>
    <s v="Women"/>
    <s v="Street Footwear"/>
    <s v="Connecticut"/>
    <s v="Northeast"/>
    <s v="Sports Direct"/>
    <s v="In-store"/>
    <n v="55"/>
    <n v="19"/>
    <n v="1045"/>
  </r>
  <r>
    <s v="TXN-02151"/>
    <s v="20-09-2021"/>
    <n v="2021"/>
    <s v="Sept"/>
    <s v="Q3"/>
    <s v="Women"/>
    <s v="Street Footwear"/>
    <s v="Maryland"/>
    <s v="Northeast"/>
    <s v="Sports Direct"/>
    <s v="In-store"/>
    <n v="40"/>
    <n v="13"/>
    <n v="520"/>
  </r>
  <r>
    <s v="TXN-02152"/>
    <s v="20-07-2021"/>
    <n v="2021"/>
    <s v="Jul"/>
    <s v="Q3"/>
    <s v="Women"/>
    <s v="Street Footwear"/>
    <s v="Maryland"/>
    <s v="Northeast"/>
    <s v="Sports Direct"/>
    <s v="In-store"/>
    <n v="40"/>
    <n v="20"/>
    <n v="800"/>
  </r>
  <r>
    <s v="TXN-02153"/>
    <s v="21-08-2021"/>
    <n v="2021"/>
    <s v="Aug"/>
    <s v="Q3"/>
    <s v="Women"/>
    <s v="Street Footwear"/>
    <s v="Maryland"/>
    <s v="Northeast"/>
    <s v="Sports Direct"/>
    <s v="In-store"/>
    <n v="40"/>
    <n v="17"/>
    <n v="680"/>
  </r>
  <r>
    <s v="TXN-02154"/>
    <s v="22-10-2021"/>
    <n v="2021"/>
    <s v="Oct"/>
    <s v="Q4"/>
    <s v="Women"/>
    <s v="Street Footwear"/>
    <s v="Maryland"/>
    <s v="Northeast"/>
    <s v="Sports Direct"/>
    <s v="In-store"/>
    <n v="50"/>
    <n v="10"/>
    <n v="500"/>
  </r>
  <r>
    <s v="TXN-02155"/>
    <s v="14-04-2021"/>
    <n v="2021"/>
    <s v="Apr"/>
    <s v="Q2"/>
    <s v="Women"/>
    <s v="Street Footwear"/>
    <s v="Massachusetts"/>
    <s v="Northeast"/>
    <s v="Sports Direct"/>
    <s v="In-store"/>
    <n v="30"/>
    <n v="15"/>
    <n v="450"/>
  </r>
  <r>
    <s v="TXN-02156"/>
    <s v="13-03-2021"/>
    <n v="2021"/>
    <s v="Mar"/>
    <s v="Q1"/>
    <s v="Women"/>
    <s v="Street Footwear"/>
    <s v="Massachusetts"/>
    <s v="Northeast"/>
    <s v="Sports Direct"/>
    <s v="In-store"/>
    <n v="30"/>
    <n v="20"/>
    <n v="600"/>
  </r>
  <r>
    <s v="TXN-02157"/>
    <s v="13-09-2021"/>
    <n v="2021"/>
    <s v="Sept"/>
    <s v="Q3"/>
    <s v="Women"/>
    <s v="Street Footwear"/>
    <s v="Massachusetts"/>
    <s v="Northeast"/>
    <s v="Sports Direct"/>
    <s v="In-store"/>
    <n v="45"/>
    <n v="15"/>
    <n v="675"/>
  </r>
  <r>
    <s v="TXN-02158"/>
    <s v="13-05-2021"/>
    <n v="2021"/>
    <s v="May"/>
    <s v="Q2"/>
    <s v="Women"/>
    <s v="Street Footwear"/>
    <s v="Massachusetts"/>
    <s v="Northeast"/>
    <s v="Sports Direct"/>
    <s v="In-store"/>
    <n v="45"/>
    <n v="19"/>
    <n v="855"/>
  </r>
  <r>
    <s v="TXN-02159"/>
    <s v="15-06-2021"/>
    <n v="2021"/>
    <s v="Jun"/>
    <s v="Q2"/>
    <s v="Women"/>
    <s v="Street Footwear"/>
    <s v="Massachusetts"/>
    <s v="Northeast"/>
    <s v="Sports Direct"/>
    <s v="In-store"/>
    <n v="45"/>
    <n v="25"/>
    <n v="1125"/>
  </r>
  <r>
    <s v="TXN-02160"/>
    <s v="13-07-2021"/>
    <n v="2021"/>
    <s v="Jul"/>
    <s v="Q3"/>
    <s v="Women"/>
    <s v="Street Footwear"/>
    <s v="Massachusetts"/>
    <s v="Northeast"/>
    <s v="Sports Direct"/>
    <s v="In-store"/>
    <n v="45"/>
    <n v="28"/>
    <n v="1260"/>
  </r>
  <r>
    <s v="TXN-02161"/>
    <s v="14-08-2021"/>
    <n v="2021"/>
    <s v="Aug"/>
    <s v="Q3"/>
    <s v="Women"/>
    <s v="Street Footwear"/>
    <s v="Massachusetts"/>
    <s v="Northeast"/>
    <s v="Sports Direct"/>
    <s v="In-store"/>
    <n v="45"/>
    <n v="28"/>
    <n v="1260"/>
  </r>
  <r>
    <s v="TXN-02162"/>
    <s v="15-10-2021"/>
    <n v="2021"/>
    <s v="Oct"/>
    <s v="Q4"/>
    <s v="Women"/>
    <s v="Street Footwear"/>
    <s v="Massachusetts"/>
    <s v="Northeast"/>
    <s v="Sports Direct"/>
    <s v="In-store"/>
    <n v="55"/>
    <n v="13"/>
    <n v="715"/>
  </r>
  <r>
    <s v="TXN-02163"/>
    <s v="05-02-2021"/>
    <n v="2021"/>
    <s v="Feb"/>
    <s v="Q1"/>
    <s v="Women"/>
    <s v="Street Footwear"/>
    <s v="New Jersey"/>
    <s v="Northeast"/>
    <s v="Sports Direct"/>
    <s v="In-store"/>
    <n v="30"/>
    <n v="28"/>
    <n v="840"/>
  </r>
  <r>
    <s v="TXN-02164"/>
    <s v="07-01-2021"/>
    <n v="2021"/>
    <s v="Jan"/>
    <s v="Q1"/>
    <s v="Women"/>
    <s v="Street Footwear"/>
    <s v="New Jersey"/>
    <s v="Northeast"/>
    <s v="Sports Direct"/>
    <s v="In-store"/>
    <n v="30"/>
    <n v="30"/>
    <n v="900"/>
  </r>
  <r>
    <s v="TXN-02165"/>
    <s v="07-11-2021"/>
    <n v="2021"/>
    <s v="Nov"/>
    <s v="Q4"/>
    <s v="Women"/>
    <s v="Street Footwear"/>
    <s v="New Jersey"/>
    <s v="Northeast"/>
    <s v="Sports Direct"/>
    <s v="In-store"/>
    <n v="50"/>
    <n v="25"/>
    <n v="1250"/>
  </r>
  <r>
    <s v="TXN-02166"/>
    <s v="06-12-2021"/>
    <n v="2021"/>
    <s v="Dec"/>
    <s v="Q4"/>
    <s v="Women"/>
    <s v="Street Footwear"/>
    <s v="New Jersey"/>
    <s v="Northeast"/>
    <s v="Sports Direct"/>
    <s v="In-store"/>
    <n v="50"/>
    <n v="33"/>
    <n v="1650"/>
  </r>
  <r>
    <s v="TXN-02167"/>
    <s v="15-02-2021"/>
    <n v="2021"/>
    <s v="Feb"/>
    <s v="Q1"/>
    <s v="Women"/>
    <s v="Street Footwear"/>
    <s v="Rhode Island"/>
    <s v="Northeast"/>
    <s v="Sports Direct"/>
    <s v="In-store"/>
    <n v="30"/>
    <n v="20"/>
    <n v="600"/>
  </r>
  <r>
    <s v="TXN-02168"/>
    <s v="17-01-2021"/>
    <n v="2021"/>
    <s v="Jan"/>
    <s v="Q1"/>
    <s v="Women"/>
    <s v="Street Footwear"/>
    <s v="Rhode Island"/>
    <s v="Northeast"/>
    <s v="Sports Direct"/>
    <s v="In-store"/>
    <n v="30"/>
    <n v="25"/>
    <n v="750"/>
  </r>
  <r>
    <s v="TXN-02169"/>
    <s v="07-11-2021"/>
    <n v="2021"/>
    <s v="Nov"/>
    <s v="Q4"/>
    <s v="Women"/>
    <s v="Street Footwear"/>
    <s v="Rhode Island"/>
    <s v="Northeast"/>
    <s v="Sports Direct"/>
    <s v="In-store"/>
    <n v="50"/>
    <n v="22"/>
    <n v="1100"/>
  </r>
  <r>
    <s v="TXN-02170"/>
    <s v="06-12-2021"/>
    <n v="2021"/>
    <s v="Dec"/>
    <s v="Q4"/>
    <s v="Women"/>
    <s v="Street Footwear"/>
    <s v="Rhode Island"/>
    <s v="Northeast"/>
    <s v="Sports Direct"/>
    <s v="In-store"/>
    <n v="50"/>
    <n v="28"/>
    <n v="1400"/>
  </r>
  <r>
    <s v="TXN-02171"/>
    <s v="21-04-2021"/>
    <n v="2021"/>
    <s v="Apr"/>
    <s v="Q2"/>
    <s v="Men"/>
    <s v="Apparel"/>
    <s v="Maryland"/>
    <s v="Northeast"/>
    <s v="West Gear"/>
    <s v="In-store"/>
    <n v="45"/>
    <n v="6"/>
    <n v="270"/>
  </r>
  <r>
    <s v="TXN-02172"/>
    <s v="20-03-2021"/>
    <n v="2021"/>
    <s v="Mar"/>
    <s v="Q1"/>
    <s v="Men"/>
    <s v="Apparel"/>
    <s v="Maryland"/>
    <s v="Northeast"/>
    <s v="West Gear"/>
    <s v="In-store"/>
    <n v="45"/>
    <n v="12"/>
    <n v="540"/>
  </r>
  <r>
    <s v="TXN-02173"/>
    <s v="22-02-2021"/>
    <n v="2021"/>
    <s v="Feb"/>
    <s v="Q1"/>
    <s v="Men"/>
    <s v="Apparel"/>
    <s v="Maryland"/>
    <s v="Northeast"/>
    <s v="West Gear"/>
    <s v="In-store"/>
    <n v="45"/>
    <n v="13"/>
    <n v="585"/>
  </r>
  <r>
    <s v="TXN-02174"/>
    <s v="20-05-2021"/>
    <n v="2021"/>
    <s v="May"/>
    <s v="Q2"/>
    <s v="Men"/>
    <s v="Apparel"/>
    <s v="Maryland"/>
    <s v="Northeast"/>
    <s v="West Gear"/>
    <s v="In-store"/>
    <n v="50"/>
    <n v="13"/>
    <n v="650"/>
  </r>
  <r>
    <s v="TXN-02175"/>
    <s v="08-03-2021"/>
    <n v="2021"/>
    <s v="Mar"/>
    <s v="Q1"/>
    <s v="Men"/>
    <s v="Apparel"/>
    <s v="New York"/>
    <s v="Northeast"/>
    <s v="West Gear"/>
    <s v="In-store"/>
    <n v="55"/>
    <n v="48"/>
    <n v="2640"/>
  </r>
  <r>
    <s v="TXN-02176"/>
    <s v="09-04-2021"/>
    <n v="2021"/>
    <s v="Apr"/>
    <s v="Q2"/>
    <s v="Men"/>
    <s v="Apparel"/>
    <s v="New York"/>
    <s v="Northeast"/>
    <s v="West Gear"/>
    <s v="In-store"/>
    <n v="55"/>
    <n v="48"/>
    <n v="2640"/>
  </r>
  <r>
    <s v="TXN-02177"/>
    <s v="08-09-2021"/>
    <n v="2021"/>
    <s v="Sept"/>
    <s v="Q3"/>
    <s v="Men"/>
    <s v="Apparel"/>
    <s v="New York"/>
    <s v="Northeast"/>
    <s v="West Gear"/>
    <s v="In-store"/>
    <n v="55"/>
    <n v="53"/>
    <n v="2915"/>
  </r>
  <r>
    <s v="TXN-02178"/>
    <s v="10-02-2021"/>
    <n v="2021"/>
    <s v="Feb"/>
    <s v="Q1"/>
    <s v="Men"/>
    <s v="Apparel"/>
    <s v="New York"/>
    <s v="Northeast"/>
    <s v="West Gear"/>
    <s v="In-store"/>
    <n v="55"/>
    <n v="57"/>
    <n v="3135"/>
  </r>
  <r>
    <s v="TXN-02179"/>
    <s v="09-08-2021"/>
    <n v="2021"/>
    <s v="Aug"/>
    <s v="Q3"/>
    <s v="Men"/>
    <s v="Apparel"/>
    <s v="New York"/>
    <s v="Northeast"/>
    <s v="West Gear"/>
    <s v="In-store"/>
    <n v="55"/>
    <n v="55"/>
    <n v="3025"/>
  </r>
  <r>
    <s v="TXN-02180"/>
    <s v="08-05-2021"/>
    <n v="2021"/>
    <s v="May"/>
    <s v="Q2"/>
    <s v="Men"/>
    <s v="Apparel"/>
    <s v="New York"/>
    <s v="Northeast"/>
    <s v="West Gear"/>
    <s v="In-store"/>
    <n v="60"/>
    <n v="53"/>
    <n v="3180"/>
  </r>
  <r>
    <s v="TXN-02181"/>
    <s v="10-10-2021"/>
    <n v="2021"/>
    <s v="Oct"/>
    <s v="Q4"/>
    <s v="Men"/>
    <s v="Apparel"/>
    <s v="New York"/>
    <s v="Northeast"/>
    <s v="West Gear"/>
    <s v="In-store"/>
    <n v="60"/>
    <n v="50"/>
    <n v="3000"/>
  </r>
  <r>
    <s v="TXN-02182"/>
    <s v="09-11-2021"/>
    <n v="2021"/>
    <s v="Nov"/>
    <s v="Q4"/>
    <s v="Men"/>
    <s v="Apparel"/>
    <s v="New York"/>
    <s v="Northeast"/>
    <s v="West Gear"/>
    <s v="In-store"/>
    <n v="65"/>
    <n v="55"/>
    <n v="3575"/>
  </r>
  <r>
    <s v="TXN-02183"/>
    <s v="10-06-2021"/>
    <n v="2021"/>
    <s v="Jun"/>
    <s v="Q2"/>
    <s v="Men"/>
    <s v="Apparel"/>
    <s v="New York"/>
    <s v="Northeast"/>
    <s v="West Gear"/>
    <s v="In-store"/>
    <n v="65"/>
    <n v="58"/>
    <n v="3770"/>
  </r>
  <r>
    <s v="TXN-02184"/>
    <s v="08-07-2021"/>
    <n v="2021"/>
    <s v="Jul"/>
    <s v="Q3"/>
    <s v="Men"/>
    <s v="Apparel"/>
    <s v="New York"/>
    <s v="Northeast"/>
    <s v="West Gear"/>
    <s v="In-store"/>
    <n v="65"/>
    <n v="60"/>
    <n v="3900"/>
  </r>
  <r>
    <s v="TXN-02185"/>
    <s v="18-09-2021"/>
    <n v="2021"/>
    <s v="Sept"/>
    <s v="Q3"/>
    <s v="Men"/>
    <s v="Apparel"/>
    <s v="West Virginia"/>
    <s v="Northeast"/>
    <s v="West Gear"/>
    <s v="In-store"/>
    <n v="35"/>
    <n v="23"/>
    <n v="805"/>
  </r>
  <r>
    <s v="TXN-02186"/>
    <s v="16-03-2021"/>
    <n v="2021"/>
    <s v="Mar"/>
    <s v="Q1"/>
    <s v="Men"/>
    <s v="Apparel"/>
    <s v="West Virginia"/>
    <s v="Northeast"/>
    <s v="West Gear"/>
    <s v="In-store"/>
    <n v="40"/>
    <n v="21"/>
    <n v="840"/>
  </r>
  <r>
    <s v="TXN-02187"/>
    <s v="17-10-2021"/>
    <n v="2021"/>
    <s v="Oct"/>
    <s v="Q4"/>
    <s v="Men"/>
    <s v="Apparel"/>
    <s v="West Virginia"/>
    <s v="Northeast"/>
    <s v="West Gear"/>
    <s v="In-store"/>
    <n v="45"/>
    <n v="18"/>
    <n v="810"/>
  </r>
  <r>
    <s v="TXN-02188"/>
    <s v="18-05-2021"/>
    <n v="2021"/>
    <s v="May"/>
    <s v="Q2"/>
    <s v="Men"/>
    <s v="Apparel"/>
    <s v="West Virginia"/>
    <s v="Northeast"/>
    <s v="West Gear"/>
    <s v="In-store"/>
    <n v="45"/>
    <n v="23"/>
    <n v="1035"/>
  </r>
  <r>
    <s v="TXN-02189"/>
    <s v="17-06-2021"/>
    <n v="2021"/>
    <s v="Jun"/>
    <s v="Q2"/>
    <s v="Men"/>
    <s v="Apparel"/>
    <s v="West Virginia"/>
    <s v="Northeast"/>
    <s v="West Gear"/>
    <s v="In-store"/>
    <n v="45"/>
    <n v="32"/>
    <n v="1440"/>
  </r>
  <r>
    <s v="TXN-02190"/>
    <s v="17-02-2021"/>
    <n v="2021"/>
    <s v="Feb"/>
    <s v="Q1"/>
    <s v="Men"/>
    <s v="Apparel"/>
    <s v="West Virginia"/>
    <s v="Northeast"/>
    <s v="West Gear"/>
    <s v="In-store"/>
    <n v="50"/>
    <n v="29"/>
    <n v="1450"/>
  </r>
  <r>
    <s v="TXN-02191"/>
    <s v="17-08-2021"/>
    <n v="2021"/>
    <s v="Aug"/>
    <s v="Q3"/>
    <s v="Men"/>
    <s v="Apparel"/>
    <s v="West Virginia"/>
    <s v="Northeast"/>
    <s v="West Gear"/>
    <s v="In-store"/>
    <n v="50"/>
    <n v="25"/>
    <n v="1250"/>
  </r>
  <r>
    <s v="TXN-02192"/>
    <s v="16-07-2021"/>
    <n v="2021"/>
    <s v="Jul"/>
    <s v="Q3"/>
    <s v="Men"/>
    <s v="Apparel"/>
    <s v="West Virginia"/>
    <s v="Northeast"/>
    <s v="West Gear"/>
    <s v="In-store"/>
    <n v="60"/>
    <n v="30"/>
    <n v="1800"/>
  </r>
  <r>
    <s v="TXN-02193"/>
    <s v="17-04-2021"/>
    <n v="2021"/>
    <s v="Apr"/>
    <s v="Q2"/>
    <s v="Men"/>
    <s v="Apparel"/>
    <s v="West Virginia"/>
    <s v="Northeast"/>
    <s v="West Gear"/>
    <s v="In-store"/>
    <n v="65"/>
    <n v="20"/>
    <n v="1300"/>
  </r>
  <r>
    <s v="TXN-02194"/>
    <s v="21-04-2021"/>
    <n v="2021"/>
    <s v="Apr"/>
    <s v="Q2"/>
    <s v="Men"/>
    <s v="Athletic Footwear"/>
    <s v="Maryland"/>
    <s v="Northeast"/>
    <s v="West Gear"/>
    <s v="In-store"/>
    <n v="35"/>
    <n v="13"/>
    <n v="455"/>
  </r>
  <r>
    <s v="TXN-02195"/>
    <s v="20-03-2021"/>
    <n v="2021"/>
    <s v="Mar"/>
    <s v="Q1"/>
    <s v="Men"/>
    <s v="Athletic Footwear"/>
    <s v="Maryland"/>
    <s v="Northeast"/>
    <s v="West Gear"/>
    <s v="In-store"/>
    <n v="35"/>
    <n v="15"/>
    <n v="525"/>
  </r>
  <r>
    <s v="TXN-02196"/>
    <s v="20-05-2021"/>
    <n v="2021"/>
    <s v="May"/>
    <s v="Q2"/>
    <s v="Men"/>
    <s v="Athletic Footwear"/>
    <s v="Maryland"/>
    <s v="Northeast"/>
    <s v="West Gear"/>
    <s v="In-store"/>
    <n v="45"/>
    <n v="18"/>
    <n v="810"/>
  </r>
  <r>
    <s v="TXN-02197"/>
    <s v="22-06-2021"/>
    <n v="2021"/>
    <s v="Jun"/>
    <s v="Q2"/>
    <s v="Men"/>
    <s v="Athletic Footwear"/>
    <s v="Maryland"/>
    <s v="Northeast"/>
    <s v="West Gear"/>
    <s v="In-store"/>
    <n v="45"/>
    <n v="25"/>
    <n v="1125"/>
  </r>
  <r>
    <s v="TXN-02198"/>
    <s v="09-04-2021"/>
    <n v="2021"/>
    <s v="Apr"/>
    <s v="Q2"/>
    <s v="Men"/>
    <s v="Athletic Footwear"/>
    <s v="New York"/>
    <s v="Northeast"/>
    <s v="West Gear"/>
    <s v="In-store"/>
    <n v="45"/>
    <n v="53"/>
    <n v="2385"/>
  </r>
  <r>
    <s v="TXN-02199"/>
    <s v="08-03-2021"/>
    <n v="2021"/>
    <s v="Mar"/>
    <s v="Q1"/>
    <s v="Men"/>
    <s v="Athletic Footwear"/>
    <s v="New York"/>
    <s v="Northeast"/>
    <s v="West Gear"/>
    <s v="In-store"/>
    <n v="45"/>
    <n v="55"/>
    <n v="2475"/>
  </r>
  <r>
    <s v="TXN-02200"/>
    <s v="09-11-2021"/>
    <n v="2021"/>
    <s v="Nov"/>
    <s v="Q4"/>
    <s v="Men"/>
    <s v="Athletic Footwear"/>
    <s v="New York"/>
    <s v="Northeast"/>
    <s v="West Gear"/>
    <s v="In-store"/>
    <n v="50"/>
    <n v="60"/>
    <n v="3000"/>
  </r>
  <r>
    <s v="TXN-02201"/>
    <s v="10-10-2021"/>
    <n v="2021"/>
    <s v="Oct"/>
    <s v="Q4"/>
    <s v="Men"/>
    <s v="Athletic Footwear"/>
    <s v="New York"/>
    <s v="Northeast"/>
    <s v="West Gear"/>
    <s v="In-store"/>
    <n v="50"/>
    <n v="63"/>
    <n v="3150"/>
  </r>
  <r>
    <s v="TXN-02202"/>
    <s v="08-09-2021"/>
    <n v="2021"/>
    <s v="Sept"/>
    <s v="Q3"/>
    <s v="Men"/>
    <s v="Athletic Footwear"/>
    <s v="New York"/>
    <s v="Northeast"/>
    <s v="West Gear"/>
    <s v="In-store"/>
    <n v="50"/>
    <n v="65"/>
    <n v="3250"/>
  </r>
  <r>
    <s v="TXN-02203"/>
    <s v="08-05-2021"/>
    <n v="2021"/>
    <s v="May"/>
    <s v="Q2"/>
    <s v="Men"/>
    <s v="Athletic Footwear"/>
    <s v="New York"/>
    <s v="Northeast"/>
    <s v="West Gear"/>
    <s v="In-store"/>
    <n v="55"/>
    <n v="57"/>
    <n v="3135"/>
  </r>
  <r>
    <s v="TXN-02204"/>
    <s v="10-06-2021"/>
    <n v="2021"/>
    <s v="Jun"/>
    <s v="Q2"/>
    <s v="Men"/>
    <s v="Athletic Footwear"/>
    <s v="New York"/>
    <s v="Northeast"/>
    <s v="West Gear"/>
    <s v="In-store"/>
    <n v="55"/>
    <n v="66"/>
    <n v="3630"/>
  </r>
  <r>
    <s v="TXN-02205"/>
    <s v="08-12-2021"/>
    <n v="2021"/>
    <s v="Dec"/>
    <s v="Q4"/>
    <s v="Men"/>
    <s v="Athletic Footwear"/>
    <s v="New York"/>
    <s v="Northeast"/>
    <s v="West Gear"/>
    <s v="In-store"/>
    <n v="55"/>
    <n v="68"/>
    <n v="3740"/>
  </r>
  <r>
    <s v="TXN-02206"/>
    <s v="08-07-2021"/>
    <n v="2021"/>
    <s v="Jul"/>
    <s v="Q3"/>
    <s v="Men"/>
    <s v="Athletic Footwear"/>
    <s v="New York"/>
    <s v="Northeast"/>
    <s v="West Gear"/>
    <s v="In-store"/>
    <n v="60"/>
    <n v="70"/>
    <n v="4200"/>
  </r>
  <r>
    <s v="TXN-02207"/>
    <s v="09-08-2021"/>
    <n v="2021"/>
    <s v="Aug"/>
    <s v="Q3"/>
    <s v="Men"/>
    <s v="Athletic Footwear"/>
    <s v="New York"/>
    <s v="Northeast"/>
    <s v="West Gear"/>
    <s v="In-store"/>
    <n v="60"/>
    <n v="70"/>
    <n v="4200"/>
  </r>
  <r>
    <s v="TXN-02208"/>
    <s v="11-11-2021"/>
    <n v="2021"/>
    <s v="Nov"/>
    <s v="Q4"/>
    <s v="Men"/>
    <s v="Athletic Footwear"/>
    <s v="Vermont"/>
    <s v="Northeast"/>
    <s v="West Gear"/>
    <s v="In-store"/>
    <n v="60"/>
    <n v="33"/>
    <n v="1980"/>
  </r>
  <r>
    <s v="TXN-02209"/>
    <s v="22-02-2021"/>
    <n v="2021"/>
    <s v="Feb"/>
    <s v="Q1"/>
    <s v="Men"/>
    <s v="Athletic Footwear"/>
    <s v="West Virginia"/>
    <s v="Northeast"/>
    <s v="West Gear"/>
    <s v="In-store"/>
    <n v="35"/>
    <n v="13"/>
    <n v="455"/>
  </r>
  <r>
    <s v="TXN-02210"/>
    <s v="17-04-2021"/>
    <n v="2021"/>
    <s v="Apr"/>
    <s v="Q2"/>
    <s v="Men"/>
    <s v="Athletic Footwear"/>
    <s v="West Virginia"/>
    <s v="Northeast"/>
    <s v="West Gear"/>
    <s v="In-store"/>
    <n v="30"/>
    <n v="24"/>
    <n v="720"/>
  </r>
  <r>
    <s v="TXN-02211"/>
    <s v="16-03-2021"/>
    <n v="2021"/>
    <s v="Mar"/>
    <s v="Q1"/>
    <s v="Men"/>
    <s v="Athletic Footwear"/>
    <s v="West Virginia"/>
    <s v="Northeast"/>
    <s v="West Gear"/>
    <s v="In-store"/>
    <n v="30"/>
    <n v="28"/>
    <n v="840"/>
  </r>
  <r>
    <s v="TXN-02212"/>
    <s v="18-09-2021"/>
    <n v="2021"/>
    <s v="Sept"/>
    <s v="Q3"/>
    <s v="Men"/>
    <s v="Athletic Footwear"/>
    <s v="West Virginia"/>
    <s v="Northeast"/>
    <s v="West Gear"/>
    <s v="In-store"/>
    <n v="30"/>
    <n v="35"/>
    <n v="1050"/>
  </r>
  <r>
    <s v="TXN-02213"/>
    <s v="17-10-2021"/>
    <n v="2021"/>
    <s v="Oct"/>
    <s v="Q4"/>
    <s v="Men"/>
    <s v="Athletic Footwear"/>
    <s v="West Virginia"/>
    <s v="Northeast"/>
    <s v="West Gear"/>
    <s v="In-store"/>
    <n v="35"/>
    <n v="27"/>
    <n v="945"/>
  </r>
  <r>
    <s v="TXN-02214"/>
    <s v="18-05-2021"/>
    <n v="2021"/>
    <s v="May"/>
    <s v="Q2"/>
    <s v="Men"/>
    <s v="Athletic Footwear"/>
    <s v="West Virginia"/>
    <s v="Northeast"/>
    <s v="West Gear"/>
    <s v="In-store"/>
    <n v="40"/>
    <n v="30"/>
    <n v="1200"/>
  </r>
  <r>
    <s v="TXN-02215"/>
    <s v="17-06-2021"/>
    <n v="2021"/>
    <s v="Jun"/>
    <s v="Q2"/>
    <s v="Men"/>
    <s v="Athletic Footwear"/>
    <s v="West Virginia"/>
    <s v="Northeast"/>
    <s v="West Gear"/>
    <s v="In-store"/>
    <n v="40"/>
    <n v="47"/>
    <n v="1880"/>
  </r>
  <r>
    <s v="TXN-02216"/>
    <s v="17-08-2021"/>
    <n v="2021"/>
    <s v="Aug"/>
    <s v="Q3"/>
    <s v="Men"/>
    <s v="Athletic Footwear"/>
    <s v="West Virginia"/>
    <s v="Northeast"/>
    <s v="West Gear"/>
    <s v="In-store"/>
    <n v="45"/>
    <n v="28"/>
    <n v="1260"/>
  </r>
  <r>
    <s v="TXN-02217"/>
    <s v="16-07-2021"/>
    <n v="2021"/>
    <s v="Jul"/>
    <s v="Q3"/>
    <s v="Men"/>
    <s v="Athletic Footwear"/>
    <s v="West Virginia"/>
    <s v="Northeast"/>
    <s v="West Gear"/>
    <s v="In-store"/>
    <n v="55"/>
    <n v="37"/>
    <n v="2035"/>
  </r>
  <r>
    <s v="TXN-02218"/>
    <s v="21-04-2021"/>
    <n v="2021"/>
    <s v="Apr"/>
    <s v="Q2"/>
    <s v="Men"/>
    <s v="Street Footwear"/>
    <s v="Maryland"/>
    <s v="Northeast"/>
    <s v="West Gear"/>
    <s v="In-store"/>
    <n v="35"/>
    <n v="43"/>
    <n v="1505"/>
  </r>
  <r>
    <s v="TXN-02219"/>
    <s v="20-03-2021"/>
    <n v="2021"/>
    <s v="Mar"/>
    <s v="Q1"/>
    <s v="Men"/>
    <s v="Street Footwear"/>
    <s v="Maryland"/>
    <s v="Northeast"/>
    <s v="West Gear"/>
    <s v="In-store"/>
    <n v="35"/>
    <n v="45"/>
    <n v="1575"/>
  </r>
  <r>
    <s v="TXN-02220"/>
    <s v="20-05-2021"/>
    <n v="2021"/>
    <s v="May"/>
    <s v="Q2"/>
    <s v="Men"/>
    <s v="Street Footwear"/>
    <s v="Maryland"/>
    <s v="Northeast"/>
    <s v="West Gear"/>
    <s v="In-store"/>
    <n v="50"/>
    <n v="42"/>
    <n v="2100"/>
  </r>
  <r>
    <s v="TXN-02221"/>
    <s v="22-06-2021"/>
    <n v="2021"/>
    <s v="Jun"/>
    <s v="Q2"/>
    <s v="Men"/>
    <s v="Street Footwear"/>
    <s v="Maryland"/>
    <s v="Northeast"/>
    <s v="West Gear"/>
    <s v="In-store"/>
    <n v="50"/>
    <n v="50"/>
    <n v="2500"/>
  </r>
  <r>
    <s v="TXN-02222"/>
    <s v="09-04-2021"/>
    <n v="2021"/>
    <s v="Apr"/>
    <s v="Q2"/>
    <s v="Men"/>
    <s v="Street Footwear"/>
    <s v="New York"/>
    <s v="Northeast"/>
    <s v="West Gear"/>
    <s v="In-store"/>
    <n v="45"/>
    <n v="84"/>
    <n v="3780"/>
  </r>
  <r>
    <s v="TXN-02223"/>
    <s v="08-03-2021"/>
    <n v="2021"/>
    <s v="Mar"/>
    <s v="Q1"/>
    <s v="Men"/>
    <s v="Street Footwear"/>
    <s v="New York"/>
    <s v="Northeast"/>
    <s v="West Gear"/>
    <s v="In-store"/>
    <n v="45"/>
    <n v="90"/>
    <n v="4050"/>
  </r>
  <r>
    <s v="TXN-02224"/>
    <s v="08-09-2021"/>
    <n v="2021"/>
    <s v="Sept"/>
    <s v="Q3"/>
    <s v="Men"/>
    <s v="Street Footwear"/>
    <s v="New York"/>
    <s v="Northeast"/>
    <s v="West Gear"/>
    <s v="In-store"/>
    <n v="55"/>
    <n v="85"/>
    <n v="4675"/>
  </r>
  <r>
    <s v="TXN-02225"/>
    <s v="08-05-2021"/>
    <n v="2021"/>
    <s v="May"/>
    <s v="Q2"/>
    <s v="Men"/>
    <s v="Street Footwear"/>
    <s v="New York"/>
    <s v="Northeast"/>
    <s v="West Gear"/>
    <s v="In-store"/>
    <n v="55"/>
    <n v="83"/>
    <n v="4565"/>
  </r>
  <r>
    <s v="TXN-02226"/>
    <s v="10-06-2021"/>
    <n v="2021"/>
    <s v="Jun"/>
    <s v="Q2"/>
    <s v="Men"/>
    <s v="Street Footwear"/>
    <s v="New York"/>
    <s v="Northeast"/>
    <s v="West Gear"/>
    <s v="In-store"/>
    <n v="60"/>
    <n v="88"/>
    <n v="5280"/>
  </r>
  <r>
    <s v="TXN-02227"/>
    <s v="09-11-2021"/>
    <n v="2021"/>
    <s v="Nov"/>
    <s v="Q4"/>
    <s v="Men"/>
    <s v="Street Footwear"/>
    <s v="New York"/>
    <s v="Northeast"/>
    <s v="West Gear"/>
    <s v="In-store"/>
    <n v="60"/>
    <n v="73"/>
    <n v="4380"/>
  </r>
  <r>
    <s v="TXN-02228"/>
    <s v="10-10-2021"/>
    <n v="2021"/>
    <s v="Oct"/>
    <s v="Q4"/>
    <s v="Men"/>
    <s v="Street Footwear"/>
    <s v="New York"/>
    <s v="Northeast"/>
    <s v="West Gear"/>
    <s v="In-store"/>
    <n v="60"/>
    <n v="80"/>
    <n v="4800"/>
  </r>
  <r>
    <s v="TXN-02229"/>
    <s v="08-12-2021"/>
    <n v="2021"/>
    <s v="Dec"/>
    <s v="Q4"/>
    <s v="Men"/>
    <s v="Street Footwear"/>
    <s v="New York"/>
    <s v="Northeast"/>
    <s v="West Gear"/>
    <s v="In-store"/>
    <n v="65"/>
    <n v="88"/>
    <n v="5720"/>
  </r>
  <r>
    <s v="TXN-02230"/>
    <s v="09-08-2021"/>
    <n v="2021"/>
    <s v="Aug"/>
    <s v="Q3"/>
    <s v="Men"/>
    <s v="Street Footwear"/>
    <s v="New York"/>
    <s v="Northeast"/>
    <s v="West Gear"/>
    <s v="In-store"/>
    <n v="65"/>
    <n v="93"/>
    <n v="6045"/>
  </r>
  <r>
    <s v="TXN-02231"/>
    <s v="08-07-2021"/>
    <n v="2021"/>
    <s v="Jul"/>
    <s v="Q3"/>
    <s v="Men"/>
    <s v="Street Footwear"/>
    <s v="New York"/>
    <s v="Northeast"/>
    <s v="West Gear"/>
    <s v="In-store"/>
    <n v="65"/>
    <n v="97"/>
    <n v="6305"/>
  </r>
  <r>
    <s v="TXN-02232"/>
    <s v="11-11-2021"/>
    <n v="2021"/>
    <s v="Nov"/>
    <s v="Q4"/>
    <s v="Men"/>
    <s v="Street Footwear"/>
    <s v="Vermont"/>
    <s v="Northeast"/>
    <s v="West Gear"/>
    <s v="In-store"/>
    <n v="70"/>
    <n v="46"/>
    <n v="3220"/>
  </r>
  <r>
    <s v="TXN-02233"/>
    <s v="17-04-2021"/>
    <n v="2021"/>
    <s v="Apr"/>
    <s v="Q2"/>
    <s v="Men"/>
    <s v="Street Footwear"/>
    <s v="West Virginia"/>
    <s v="Northeast"/>
    <s v="West Gear"/>
    <s v="In-store"/>
    <n v="30"/>
    <n v="55"/>
    <n v="1650"/>
  </r>
  <r>
    <s v="TXN-02234"/>
    <s v="16-03-2021"/>
    <n v="2021"/>
    <s v="Mar"/>
    <s v="Q1"/>
    <s v="Men"/>
    <s v="Street Footwear"/>
    <s v="West Virginia"/>
    <s v="Northeast"/>
    <s v="West Gear"/>
    <s v="In-store"/>
    <n v="30"/>
    <n v="54"/>
    <n v="1620"/>
  </r>
  <r>
    <s v="TXN-02235"/>
    <s v="18-09-2021"/>
    <n v="2021"/>
    <s v="Sept"/>
    <s v="Q3"/>
    <s v="Men"/>
    <s v="Street Footwear"/>
    <s v="West Virginia"/>
    <s v="Northeast"/>
    <s v="West Gear"/>
    <s v="In-store"/>
    <n v="35"/>
    <n v="55"/>
    <n v="1925"/>
  </r>
  <r>
    <s v="TXN-02236"/>
    <s v="17-10-2021"/>
    <n v="2021"/>
    <s v="Oct"/>
    <s v="Q4"/>
    <s v="Men"/>
    <s v="Street Footwear"/>
    <s v="West Virginia"/>
    <s v="Northeast"/>
    <s v="West Gear"/>
    <s v="In-store"/>
    <n v="45"/>
    <n v="43"/>
    <n v="1935"/>
  </r>
  <r>
    <s v="TXN-02237"/>
    <s v="17-06-2021"/>
    <n v="2021"/>
    <s v="Jun"/>
    <s v="Q2"/>
    <s v="Men"/>
    <s v="Street Footwear"/>
    <s v="West Virginia"/>
    <s v="Northeast"/>
    <s v="West Gear"/>
    <s v="In-store"/>
    <n v="45"/>
    <n v="60"/>
    <n v="2700"/>
  </r>
  <r>
    <s v="TXN-02238"/>
    <s v="17-08-2021"/>
    <n v="2021"/>
    <s v="Aug"/>
    <s v="Q3"/>
    <s v="Men"/>
    <s v="Street Footwear"/>
    <s v="West Virginia"/>
    <s v="Northeast"/>
    <s v="West Gear"/>
    <s v="In-store"/>
    <n v="50"/>
    <n v="56"/>
    <n v="2800"/>
  </r>
  <r>
    <s v="TXN-02239"/>
    <s v="18-05-2021"/>
    <n v="2021"/>
    <s v="May"/>
    <s v="Q2"/>
    <s v="Men"/>
    <s v="Street Footwear"/>
    <s v="West Virginia"/>
    <s v="Northeast"/>
    <s v="West Gear"/>
    <s v="In-store"/>
    <n v="60"/>
    <n v="60"/>
    <n v="3600"/>
  </r>
  <r>
    <s v="TXN-02240"/>
    <s v="16-07-2021"/>
    <n v="2021"/>
    <s v="Jul"/>
    <s v="Q3"/>
    <s v="Men"/>
    <s v="Street Footwear"/>
    <s v="West Virginia"/>
    <s v="Northeast"/>
    <s v="West Gear"/>
    <s v="In-store"/>
    <n v="60"/>
    <n v="65"/>
    <n v="3900"/>
  </r>
  <r>
    <s v="TXN-02241"/>
    <s v="20-03-2021"/>
    <n v="2021"/>
    <s v="Mar"/>
    <s v="Q1"/>
    <s v="Women"/>
    <s v="Apparel"/>
    <s v="Maryland"/>
    <s v="Northeast"/>
    <s v="West Gear"/>
    <s v="In-store"/>
    <n v="35"/>
    <n v="18"/>
    <n v="630"/>
  </r>
  <r>
    <s v="TXN-02242"/>
    <s v="21-04-2021"/>
    <n v="2021"/>
    <s v="Apr"/>
    <s v="Q2"/>
    <s v="Women"/>
    <s v="Apparel"/>
    <s v="Maryland"/>
    <s v="Northeast"/>
    <s v="West Gear"/>
    <s v="In-store"/>
    <n v="35"/>
    <n v="20"/>
    <n v="700"/>
  </r>
  <r>
    <s v="TXN-02243"/>
    <s v="22-02-2021"/>
    <n v="2021"/>
    <s v="Feb"/>
    <s v="Q1"/>
    <s v="Women"/>
    <s v="Apparel"/>
    <s v="Maryland"/>
    <s v="Northeast"/>
    <s v="West Gear"/>
    <s v="In-store"/>
    <n v="35"/>
    <n v="23"/>
    <n v="805"/>
  </r>
  <r>
    <s v="TXN-02244"/>
    <s v="20-05-2021"/>
    <n v="2021"/>
    <s v="May"/>
    <s v="Q2"/>
    <s v="Women"/>
    <s v="Apparel"/>
    <s v="Maryland"/>
    <s v="Northeast"/>
    <s v="West Gear"/>
    <s v="In-store"/>
    <n v="55"/>
    <n v="25"/>
    <n v="1375"/>
  </r>
  <r>
    <s v="TXN-02245"/>
    <s v="08-03-2021"/>
    <n v="2021"/>
    <s v="Mar"/>
    <s v="Q1"/>
    <s v="Women"/>
    <s v="Apparel"/>
    <s v="New York"/>
    <s v="Northeast"/>
    <s v="West Gear"/>
    <s v="In-store"/>
    <n v="45"/>
    <n v="54"/>
    <n v="2430"/>
  </r>
  <r>
    <s v="TXN-02246"/>
    <s v="09-04-2021"/>
    <n v="2021"/>
    <s v="Apr"/>
    <s v="Q2"/>
    <s v="Women"/>
    <s v="Apparel"/>
    <s v="New York"/>
    <s v="Northeast"/>
    <s v="West Gear"/>
    <s v="In-store"/>
    <n v="45"/>
    <n v="60"/>
    <n v="2700"/>
  </r>
  <r>
    <s v="TXN-02247"/>
    <s v="10-02-2021"/>
    <n v="2021"/>
    <s v="Feb"/>
    <s v="Q1"/>
    <s v="Women"/>
    <s v="Apparel"/>
    <s v="New York"/>
    <s v="Northeast"/>
    <s v="West Gear"/>
    <s v="In-store"/>
    <n v="45"/>
    <n v="65"/>
    <n v="2925"/>
  </r>
  <r>
    <s v="TXN-02248"/>
    <s v="08-09-2021"/>
    <n v="2021"/>
    <s v="Sept"/>
    <s v="Q3"/>
    <s v="Women"/>
    <s v="Apparel"/>
    <s v="New York"/>
    <s v="Northeast"/>
    <s v="West Gear"/>
    <s v="In-store"/>
    <n v="60"/>
    <n v="63"/>
    <n v="3780"/>
  </r>
  <r>
    <s v="TXN-02249"/>
    <s v="09-08-2021"/>
    <n v="2021"/>
    <s v="Aug"/>
    <s v="Q3"/>
    <s v="Women"/>
    <s v="Apparel"/>
    <s v="New York"/>
    <s v="Northeast"/>
    <s v="West Gear"/>
    <s v="In-store"/>
    <n v="60"/>
    <n v="73"/>
    <n v="4380"/>
  </r>
  <r>
    <s v="TXN-02250"/>
    <s v="08-05-2021"/>
    <n v="2021"/>
    <s v="May"/>
    <s v="Q2"/>
    <s v="Women"/>
    <s v="Apparel"/>
    <s v="New York"/>
    <s v="Northeast"/>
    <s v="West Gear"/>
    <s v="In-store"/>
    <n v="65"/>
    <n v="63"/>
    <n v="4095"/>
  </r>
  <r>
    <s v="TXN-02251"/>
    <s v="10-10-2021"/>
    <n v="2021"/>
    <s v="Oct"/>
    <s v="Q4"/>
    <s v="Women"/>
    <s v="Apparel"/>
    <s v="New York"/>
    <s v="Northeast"/>
    <s v="West Gear"/>
    <s v="In-store"/>
    <n v="65"/>
    <n v="59"/>
    <n v="3835"/>
  </r>
  <r>
    <s v="TXN-02252"/>
    <s v="09-11-2021"/>
    <n v="2021"/>
    <s v="Nov"/>
    <s v="Q4"/>
    <s v="Women"/>
    <s v="Apparel"/>
    <s v="New York"/>
    <s v="Northeast"/>
    <s v="West Gear"/>
    <s v="In-store"/>
    <n v="70"/>
    <n v="66"/>
    <n v="4620"/>
  </r>
  <r>
    <s v="TXN-02253"/>
    <s v="10-06-2021"/>
    <n v="2021"/>
    <s v="Jun"/>
    <s v="Q2"/>
    <s v="Women"/>
    <s v="Apparel"/>
    <s v="New York"/>
    <s v="Northeast"/>
    <s v="West Gear"/>
    <s v="In-store"/>
    <n v="70"/>
    <n v="73"/>
    <n v="5110"/>
  </r>
  <r>
    <s v="TXN-02254"/>
    <s v="08-07-2021"/>
    <n v="2021"/>
    <s v="Jul"/>
    <s v="Q3"/>
    <s v="Women"/>
    <s v="Apparel"/>
    <s v="New York"/>
    <s v="Northeast"/>
    <s v="West Gear"/>
    <s v="In-store"/>
    <n v="70"/>
    <n v="73"/>
    <n v="5110"/>
  </r>
  <r>
    <s v="TXN-02255"/>
    <s v="12-10-2021"/>
    <n v="2021"/>
    <s v="Oct"/>
    <s v="Q4"/>
    <s v="Women"/>
    <s v="Apparel"/>
    <s v="Vermont"/>
    <s v="Northeast"/>
    <s v="West Gear"/>
    <s v="In-store"/>
    <n v="75"/>
    <n v="30"/>
    <n v="2250"/>
  </r>
  <r>
    <s v="TXN-02256"/>
    <s v="17-02-2021"/>
    <n v="2021"/>
    <s v="Feb"/>
    <s v="Q1"/>
    <s v="Women"/>
    <s v="Apparel"/>
    <s v="West Virginia"/>
    <s v="Northeast"/>
    <s v="West Gear"/>
    <s v="In-store"/>
    <n v="25"/>
    <n v="35"/>
    <n v="875"/>
  </r>
  <r>
    <s v="TXN-02257"/>
    <s v="16-03-2021"/>
    <n v="2021"/>
    <s v="Mar"/>
    <s v="Q1"/>
    <s v="Women"/>
    <s v="Apparel"/>
    <s v="West Virginia"/>
    <s v="Northeast"/>
    <s v="West Gear"/>
    <s v="In-store"/>
    <n v="30"/>
    <n v="33"/>
    <n v="990"/>
  </r>
  <r>
    <s v="TXN-02258"/>
    <s v="18-09-2021"/>
    <n v="2021"/>
    <s v="Sept"/>
    <s v="Q3"/>
    <s v="Women"/>
    <s v="Apparel"/>
    <s v="West Virginia"/>
    <s v="Northeast"/>
    <s v="West Gear"/>
    <s v="In-store"/>
    <n v="40"/>
    <n v="30"/>
    <n v="1200"/>
  </r>
  <r>
    <s v="TXN-02259"/>
    <s v="17-04-2021"/>
    <n v="2021"/>
    <s v="Apr"/>
    <s v="Q2"/>
    <s v="Women"/>
    <s v="Apparel"/>
    <s v="West Virginia"/>
    <s v="Northeast"/>
    <s v="West Gear"/>
    <s v="In-store"/>
    <n v="50"/>
    <n v="33"/>
    <n v="1650"/>
  </r>
  <r>
    <s v="TXN-02260"/>
    <s v="18-05-2021"/>
    <n v="2021"/>
    <s v="May"/>
    <s v="Q2"/>
    <s v="Women"/>
    <s v="Apparel"/>
    <s v="West Virginia"/>
    <s v="Northeast"/>
    <s v="West Gear"/>
    <s v="In-store"/>
    <n v="55"/>
    <n v="35"/>
    <n v="1925"/>
  </r>
  <r>
    <s v="TXN-02261"/>
    <s v="17-08-2021"/>
    <n v="2021"/>
    <s v="Aug"/>
    <s v="Q3"/>
    <s v="Women"/>
    <s v="Apparel"/>
    <s v="West Virginia"/>
    <s v="Northeast"/>
    <s v="West Gear"/>
    <s v="In-store"/>
    <n v="55"/>
    <n v="43"/>
    <n v="2365"/>
  </r>
  <r>
    <s v="TXN-02262"/>
    <s v="17-06-2021"/>
    <n v="2021"/>
    <s v="Jun"/>
    <s v="Q2"/>
    <s v="Women"/>
    <s v="Apparel"/>
    <s v="West Virginia"/>
    <s v="Northeast"/>
    <s v="West Gear"/>
    <s v="In-store"/>
    <n v="65"/>
    <n v="43"/>
    <n v="2795"/>
  </r>
  <r>
    <s v="TXN-02263"/>
    <s v="16-07-2021"/>
    <n v="2021"/>
    <s v="Jul"/>
    <s v="Q3"/>
    <s v="Women"/>
    <s v="Apparel"/>
    <s v="West Virginia"/>
    <s v="Northeast"/>
    <s v="West Gear"/>
    <s v="In-store"/>
    <n v="65"/>
    <n v="48"/>
    <n v="3120"/>
  </r>
  <r>
    <s v="TXN-02264"/>
    <s v="20-03-2021"/>
    <n v="2021"/>
    <s v="Mar"/>
    <s v="Q1"/>
    <s v="Women"/>
    <s v="Athletic Footwear"/>
    <s v="Maryland"/>
    <s v="Northeast"/>
    <s v="West Gear"/>
    <s v="In-store"/>
    <n v="30"/>
    <n v="3"/>
    <n v="90"/>
  </r>
  <r>
    <s v="TXN-02265"/>
    <s v="22-02-2021"/>
    <n v="2021"/>
    <s v="Feb"/>
    <s v="Q1"/>
    <s v="Women"/>
    <s v="Athletic Footwear"/>
    <s v="Maryland"/>
    <s v="Northeast"/>
    <s v="West Gear"/>
    <s v="In-store"/>
    <n v="30"/>
    <n v="5"/>
    <n v="150"/>
  </r>
  <r>
    <s v="TXN-02266"/>
    <s v="21-04-2021"/>
    <n v="2021"/>
    <s v="Apr"/>
    <s v="Q2"/>
    <s v="Women"/>
    <s v="Athletic Footwear"/>
    <s v="Maryland"/>
    <s v="Northeast"/>
    <s v="West Gear"/>
    <s v="In-store"/>
    <n v="30"/>
    <n v="5"/>
    <n v="150"/>
  </r>
  <r>
    <s v="TXN-02267"/>
    <s v="20-05-2021"/>
    <n v="2021"/>
    <s v="May"/>
    <s v="Q2"/>
    <s v="Women"/>
    <s v="Athletic Footwear"/>
    <s v="Maryland"/>
    <s v="Northeast"/>
    <s v="West Gear"/>
    <s v="In-store"/>
    <n v="40"/>
    <n v="10"/>
    <n v="400"/>
  </r>
  <r>
    <s v="TXN-02268"/>
    <s v="08-03-2021"/>
    <n v="2021"/>
    <s v="Mar"/>
    <s v="Q1"/>
    <s v="Women"/>
    <s v="Athletic Footwear"/>
    <s v="New York"/>
    <s v="Northeast"/>
    <s v="West Gear"/>
    <s v="In-store"/>
    <n v="40"/>
    <n v="43"/>
    <n v="1720"/>
  </r>
  <r>
    <s v="TXN-02269"/>
    <s v="09-04-2021"/>
    <n v="2021"/>
    <s v="Apr"/>
    <s v="Q2"/>
    <s v="Women"/>
    <s v="Athletic Footwear"/>
    <s v="New York"/>
    <s v="Northeast"/>
    <s v="West Gear"/>
    <s v="In-store"/>
    <n v="40"/>
    <n v="45"/>
    <n v="1800"/>
  </r>
  <r>
    <s v="TXN-02270"/>
    <s v="10-02-2021"/>
    <n v="2021"/>
    <s v="Feb"/>
    <s v="Q1"/>
    <s v="Women"/>
    <s v="Athletic Footwear"/>
    <s v="New York"/>
    <s v="Northeast"/>
    <s v="West Gear"/>
    <s v="In-store"/>
    <n v="40"/>
    <n v="48"/>
    <n v="1920"/>
  </r>
  <r>
    <s v="TXN-02271"/>
    <s v="08-09-2021"/>
    <n v="2021"/>
    <s v="Sept"/>
    <s v="Q3"/>
    <s v="Women"/>
    <s v="Athletic Footwear"/>
    <s v="New York"/>
    <s v="Northeast"/>
    <s v="West Gear"/>
    <s v="In-store"/>
    <n v="45"/>
    <n v="53"/>
    <n v="2385"/>
  </r>
  <r>
    <s v="TXN-02272"/>
    <s v="09-08-2021"/>
    <n v="2021"/>
    <s v="Aug"/>
    <s v="Q3"/>
    <s v="Women"/>
    <s v="Athletic Footwear"/>
    <s v="New York"/>
    <s v="Northeast"/>
    <s v="West Gear"/>
    <s v="In-store"/>
    <n v="45"/>
    <n v="58"/>
    <n v="2610"/>
  </r>
  <r>
    <s v="TXN-02273"/>
    <s v="08-05-2021"/>
    <n v="2021"/>
    <s v="May"/>
    <s v="Q2"/>
    <s v="Women"/>
    <s v="Athletic Footwear"/>
    <s v="New York"/>
    <s v="Northeast"/>
    <s v="West Gear"/>
    <s v="In-store"/>
    <n v="50"/>
    <n v="50"/>
    <n v="2500"/>
  </r>
  <r>
    <s v="TXN-02274"/>
    <s v="10-06-2021"/>
    <n v="2021"/>
    <s v="Jun"/>
    <s v="Q2"/>
    <s v="Women"/>
    <s v="Athletic Footwear"/>
    <s v="New York"/>
    <s v="Northeast"/>
    <s v="West Gear"/>
    <s v="In-store"/>
    <n v="50"/>
    <n v="58"/>
    <n v="2900"/>
  </r>
  <r>
    <s v="TXN-02275"/>
    <s v="10-10-2021"/>
    <n v="2021"/>
    <s v="Oct"/>
    <s v="Q4"/>
    <s v="Women"/>
    <s v="Athletic Footwear"/>
    <s v="New York"/>
    <s v="Northeast"/>
    <s v="West Gear"/>
    <s v="In-store"/>
    <n v="50"/>
    <n v="50"/>
    <n v="2500"/>
  </r>
  <r>
    <s v="TXN-02276"/>
    <s v="09-11-2021"/>
    <n v="2021"/>
    <s v="Nov"/>
    <s v="Q4"/>
    <s v="Women"/>
    <s v="Athletic Footwear"/>
    <s v="New York"/>
    <s v="Northeast"/>
    <s v="West Gear"/>
    <s v="In-store"/>
    <n v="50"/>
    <n v="53"/>
    <n v="2650"/>
  </r>
  <r>
    <s v="TXN-02277"/>
    <s v="08-07-2021"/>
    <n v="2021"/>
    <s v="Jul"/>
    <s v="Q3"/>
    <s v="Women"/>
    <s v="Athletic Footwear"/>
    <s v="New York"/>
    <s v="Northeast"/>
    <s v="West Gear"/>
    <s v="In-store"/>
    <n v="55"/>
    <n v="58"/>
    <n v="3190"/>
  </r>
  <r>
    <s v="TXN-02278"/>
    <s v="16-03-2021"/>
    <n v="2021"/>
    <s v="Mar"/>
    <s v="Q1"/>
    <s v="Women"/>
    <s v="Athletic Footwear"/>
    <s v="West Virginia"/>
    <s v="Northeast"/>
    <s v="West Gear"/>
    <s v="In-store"/>
    <n v="25"/>
    <n v="13"/>
    <n v="325"/>
  </r>
  <r>
    <s v="TXN-02279"/>
    <s v="17-04-2021"/>
    <n v="2021"/>
    <s v="Apr"/>
    <s v="Q2"/>
    <s v="Women"/>
    <s v="Athletic Footwear"/>
    <s v="West Virginia"/>
    <s v="Northeast"/>
    <s v="West Gear"/>
    <s v="In-store"/>
    <n v="25"/>
    <n v="18"/>
    <n v="450"/>
  </r>
  <r>
    <s v="TXN-02280"/>
    <s v="18-09-2021"/>
    <n v="2021"/>
    <s v="Sept"/>
    <s v="Q3"/>
    <s v="Women"/>
    <s v="Athletic Footwear"/>
    <s v="West Virginia"/>
    <s v="Northeast"/>
    <s v="West Gear"/>
    <s v="In-store"/>
    <n v="25"/>
    <n v="23"/>
    <n v="575"/>
  </r>
  <r>
    <s v="TXN-02281"/>
    <s v="17-02-2021"/>
    <n v="2021"/>
    <s v="Feb"/>
    <s v="Q1"/>
    <s v="Women"/>
    <s v="Athletic Footwear"/>
    <s v="West Virginia"/>
    <s v="Northeast"/>
    <s v="West Gear"/>
    <s v="In-store"/>
    <n v="35"/>
    <n v="23"/>
    <n v="805"/>
  </r>
  <r>
    <s v="TXN-02282"/>
    <s v="17-10-2021"/>
    <n v="2021"/>
    <s v="Oct"/>
    <s v="Q4"/>
    <s v="Women"/>
    <s v="Athletic Footwear"/>
    <s v="West Virginia"/>
    <s v="Northeast"/>
    <s v="West Gear"/>
    <s v="In-store"/>
    <n v="35"/>
    <n v="13"/>
    <n v="455"/>
  </r>
  <r>
    <s v="TXN-02283"/>
    <s v="18-05-2021"/>
    <n v="2021"/>
    <s v="May"/>
    <s v="Q2"/>
    <s v="Women"/>
    <s v="Athletic Footwear"/>
    <s v="West Virginia"/>
    <s v="Northeast"/>
    <s v="West Gear"/>
    <s v="In-store"/>
    <n v="35"/>
    <n v="20"/>
    <n v="700"/>
  </r>
  <r>
    <s v="TXN-02284"/>
    <s v="17-06-2021"/>
    <n v="2021"/>
    <s v="Jun"/>
    <s v="Q2"/>
    <s v="Women"/>
    <s v="Athletic Footwear"/>
    <s v="West Virginia"/>
    <s v="Northeast"/>
    <s v="West Gear"/>
    <s v="In-store"/>
    <n v="35"/>
    <n v="28"/>
    <n v="980"/>
  </r>
  <r>
    <s v="TXN-02285"/>
    <s v="17-08-2021"/>
    <n v="2021"/>
    <s v="Aug"/>
    <s v="Q3"/>
    <s v="Women"/>
    <s v="Athletic Footwear"/>
    <s v="West Virginia"/>
    <s v="Northeast"/>
    <s v="West Gear"/>
    <s v="In-store"/>
    <n v="40"/>
    <n v="32"/>
    <n v="1280"/>
  </r>
  <r>
    <s v="TXN-02286"/>
    <s v="16-07-2021"/>
    <n v="2021"/>
    <s v="Jul"/>
    <s v="Q3"/>
    <s v="Women"/>
    <s v="Athletic Footwear"/>
    <s v="West Virginia"/>
    <s v="Northeast"/>
    <s v="West Gear"/>
    <s v="In-store"/>
    <n v="50"/>
    <n v="28"/>
    <n v="1400"/>
  </r>
  <r>
    <s v="TXN-02287"/>
    <s v="21-04-2021"/>
    <n v="2021"/>
    <s v="Apr"/>
    <s v="Q2"/>
    <s v="Women"/>
    <s v="Street Footwear"/>
    <s v="Maryland"/>
    <s v="Northeast"/>
    <s v="West Gear"/>
    <s v="In-store"/>
    <n v="25"/>
    <n v="13"/>
    <n v="325"/>
  </r>
  <r>
    <s v="TXN-02288"/>
    <s v="20-03-2021"/>
    <n v="2021"/>
    <s v="Mar"/>
    <s v="Q1"/>
    <s v="Women"/>
    <s v="Street Footwear"/>
    <s v="Maryland"/>
    <s v="Northeast"/>
    <s v="West Gear"/>
    <s v="In-store"/>
    <n v="25"/>
    <n v="19"/>
    <n v="475"/>
  </r>
  <r>
    <s v="TXN-02289"/>
    <s v="20-05-2021"/>
    <n v="2021"/>
    <s v="May"/>
    <s v="Q2"/>
    <s v="Women"/>
    <s v="Street Footwear"/>
    <s v="Maryland"/>
    <s v="Northeast"/>
    <s v="West Gear"/>
    <s v="In-store"/>
    <n v="40"/>
    <n v="15"/>
    <n v="600"/>
  </r>
  <r>
    <s v="TXN-02290"/>
    <s v="09-04-2021"/>
    <n v="2021"/>
    <s v="Apr"/>
    <s v="Q2"/>
    <s v="Women"/>
    <s v="Street Footwear"/>
    <s v="New York"/>
    <s v="Northeast"/>
    <s v="West Gear"/>
    <s v="In-store"/>
    <n v="35"/>
    <n v="55"/>
    <n v="1925"/>
  </r>
  <r>
    <s v="TXN-02291"/>
    <s v="08-03-2021"/>
    <n v="2021"/>
    <s v="Mar"/>
    <s v="Q1"/>
    <s v="Women"/>
    <s v="Street Footwear"/>
    <s v="New York"/>
    <s v="Northeast"/>
    <s v="West Gear"/>
    <s v="In-store"/>
    <n v="35"/>
    <n v="58"/>
    <n v="2030"/>
  </r>
  <r>
    <s v="TXN-02292"/>
    <s v="08-09-2021"/>
    <n v="2021"/>
    <s v="Sept"/>
    <s v="Q3"/>
    <s v="Women"/>
    <s v="Street Footwear"/>
    <s v="New York"/>
    <s v="Northeast"/>
    <s v="West Gear"/>
    <s v="In-store"/>
    <n v="45"/>
    <n v="55"/>
    <n v="2475"/>
  </r>
  <r>
    <s v="TXN-02293"/>
    <s v="08-05-2021"/>
    <n v="2021"/>
    <s v="May"/>
    <s v="Q2"/>
    <s v="Women"/>
    <s v="Street Footwear"/>
    <s v="New York"/>
    <s v="Northeast"/>
    <s v="West Gear"/>
    <s v="In-store"/>
    <n v="50"/>
    <n v="52"/>
    <n v="2600"/>
  </r>
  <r>
    <s v="TXN-02294"/>
    <s v="10-06-2021"/>
    <n v="2021"/>
    <s v="Jun"/>
    <s v="Q2"/>
    <s v="Women"/>
    <s v="Street Footwear"/>
    <s v="New York"/>
    <s v="Northeast"/>
    <s v="West Gear"/>
    <s v="In-store"/>
    <n v="50"/>
    <n v="64"/>
    <n v="3200"/>
  </r>
  <r>
    <s v="TXN-02295"/>
    <s v="10-10-2021"/>
    <n v="2021"/>
    <s v="Oct"/>
    <s v="Q4"/>
    <s v="Women"/>
    <s v="Street Footwear"/>
    <s v="New York"/>
    <s v="Northeast"/>
    <s v="West Gear"/>
    <s v="In-store"/>
    <n v="50"/>
    <n v="53"/>
    <n v="2650"/>
  </r>
  <r>
    <s v="TXN-02296"/>
    <s v="09-11-2021"/>
    <n v="2021"/>
    <s v="Nov"/>
    <s v="Q4"/>
    <s v="Women"/>
    <s v="Street Footwear"/>
    <s v="New York"/>
    <s v="Northeast"/>
    <s v="West Gear"/>
    <s v="In-store"/>
    <n v="50"/>
    <n v="55"/>
    <n v="2750"/>
  </r>
  <r>
    <s v="TXN-02297"/>
    <s v="08-07-2021"/>
    <n v="2021"/>
    <s v="Jul"/>
    <s v="Q3"/>
    <s v="Women"/>
    <s v="Street Footwear"/>
    <s v="New York"/>
    <s v="Northeast"/>
    <s v="West Gear"/>
    <s v="In-store"/>
    <n v="55"/>
    <n v="63"/>
    <n v="3465"/>
  </r>
  <r>
    <s v="TXN-02298"/>
    <s v="09-08-2021"/>
    <n v="2021"/>
    <s v="Aug"/>
    <s v="Q3"/>
    <s v="Women"/>
    <s v="Street Footwear"/>
    <s v="New York"/>
    <s v="Northeast"/>
    <s v="West Gear"/>
    <s v="In-store"/>
    <n v="55"/>
    <n v="63"/>
    <n v="3465"/>
  </r>
  <r>
    <s v="TXN-02299"/>
    <s v="11-11-2021"/>
    <n v="2021"/>
    <s v="Nov"/>
    <s v="Q4"/>
    <s v="Women"/>
    <s v="Street Footwear"/>
    <s v="Vermont"/>
    <s v="Northeast"/>
    <s v="West Gear"/>
    <s v="In-store"/>
    <n v="60"/>
    <n v="32"/>
    <n v="1920"/>
  </r>
  <r>
    <s v="TXN-02300"/>
    <s v="22-02-2021"/>
    <n v="2021"/>
    <s v="Feb"/>
    <s v="Q1"/>
    <s v="Women"/>
    <s v="Street Footwear"/>
    <s v="West Virginia"/>
    <s v="Northeast"/>
    <s v="West Gear"/>
    <s v="In-store"/>
    <n v="25"/>
    <n v="18"/>
    <n v="450"/>
  </r>
  <r>
    <s v="TXN-02301"/>
    <s v="17-04-2021"/>
    <n v="2021"/>
    <s v="Apr"/>
    <s v="Q2"/>
    <s v="Women"/>
    <s v="Street Footwear"/>
    <s v="West Virginia"/>
    <s v="Northeast"/>
    <s v="West Gear"/>
    <s v="In-store"/>
    <n v="20"/>
    <n v="25"/>
    <n v="500"/>
  </r>
  <r>
    <s v="TXN-02302"/>
    <s v="16-03-2021"/>
    <n v="2021"/>
    <s v="Mar"/>
    <s v="Q1"/>
    <s v="Women"/>
    <s v="Street Footwear"/>
    <s v="West Virginia"/>
    <s v="Northeast"/>
    <s v="West Gear"/>
    <s v="In-store"/>
    <n v="20"/>
    <n v="33"/>
    <n v="660"/>
  </r>
  <r>
    <s v="TXN-02303"/>
    <s v="18-09-2021"/>
    <n v="2021"/>
    <s v="Sept"/>
    <s v="Q3"/>
    <s v="Women"/>
    <s v="Street Footwear"/>
    <s v="West Virginia"/>
    <s v="Northeast"/>
    <s v="West Gear"/>
    <s v="In-store"/>
    <n v="25"/>
    <n v="25"/>
    <n v="625"/>
  </r>
  <r>
    <s v="TXN-02304"/>
    <s v="17-10-2021"/>
    <n v="2021"/>
    <s v="Oct"/>
    <s v="Q4"/>
    <s v="Women"/>
    <s v="Street Footwear"/>
    <s v="West Virginia"/>
    <s v="Northeast"/>
    <s v="West Gear"/>
    <s v="In-store"/>
    <n v="35"/>
    <n v="20"/>
    <n v="700"/>
  </r>
  <r>
    <s v="TXN-02305"/>
    <s v="18-05-2021"/>
    <n v="2021"/>
    <s v="May"/>
    <s v="Q2"/>
    <s v="Women"/>
    <s v="Street Footwear"/>
    <s v="West Virginia"/>
    <s v="Northeast"/>
    <s v="West Gear"/>
    <s v="In-store"/>
    <n v="35"/>
    <n v="28"/>
    <n v="980"/>
  </r>
  <r>
    <s v="TXN-02306"/>
    <s v="17-06-2021"/>
    <n v="2021"/>
    <s v="Jun"/>
    <s v="Q2"/>
    <s v="Women"/>
    <s v="Street Footwear"/>
    <s v="West Virginia"/>
    <s v="Northeast"/>
    <s v="West Gear"/>
    <s v="In-store"/>
    <n v="35"/>
    <n v="30"/>
    <n v="1050"/>
  </r>
  <r>
    <s v="TXN-02307"/>
    <s v="17-08-2021"/>
    <n v="2021"/>
    <s v="Aug"/>
    <s v="Q3"/>
    <s v="Women"/>
    <s v="Street Footwear"/>
    <s v="West Virginia"/>
    <s v="Northeast"/>
    <s v="West Gear"/>
    <s v="In-store"/>
    <n v="40"/>
    <n v="29"/>
    <n v="1160"/>
  </r>
  <r>
    <s v="TXN-02308"/>
    <s v="16-07-2021"/>
    <n v="2021"/>
    <s v="Jul"/>
    <s v="Q3"/>
    <s v="Women"/>
    <s v="Street Footwear"/>
    <s v="West Virginia"/>
    <s v="Northeast"/>
    <s v="West Gear"/>
    <s v="In-store"/>
    <n v="50"/>
    <n v="33"/>
    <n v="1650"/>
  </r>
  <r>
    <s v="TXN-02309"/>
    <s v="16-12-2021"/>
    <n v="2021"/>
    <s v="Dec"/>
    <s v="Q4"/>
    <s v="Women"/>
    <s v="Street Footwear"/>
    <s v="West Virginia"/>
    <s v="Northeast"/>
    <s v="West Gear"/>
    <s v="In-store"/>
    <n v="55"/>
    <n v="40"/>
    <n v="2200"/>
  </r>
  <r>
    <s v="TXN-02310"/>
    <s v="19-01-2021"/>
    <n v="2021"/>
    <s v="Jan"/>
    <s v="Q1"/>
    <s v="Men"/>
    <s v="Apparel"/>
    <s v="Virginia"/>
    <s v="Southeast"/>
    <s v="Sports Direct"/>
    <s v="In-store"/>
    <n v="45"/>
    <n v="45"/>
    <n v="2025"/>
  </r>
  <r>
    <s v="TXN-02311"/>
    <s v="17-02-2021"/>
    <n v="2021"/>
    <s v="Feb"/>
    <s v="Q1"/>
    <s v="Men"/>
    <s v="Athletic Footwear"/>
    <s v="Virginia"/>
    <s v="Southeast"/>
    <s v="Sports Direct"/>
    <s v="In-store"/>
    <n v="35"/>
    <n v="48"/>
    <n v="1680"/>
  </r>
  <r>
    <s v="TXN-02312"/>
    <s v="19-01-2021"/>
    <n v="2021"/>
    <s v="Jan"/>
    <s v="Q1"/>
    <s v="Men"/>
    <s v="Athletic Footwear"/>
    <s v="Virginia"/>
    <s v="Southeast"/>
    <s v="Sports Direct"/>
    <s v="In-store"/>
    <n v="35"/>
    <n v="56"/>
    <n v="1960"/>
  </r>
  <r>
    <s v="TXN-02313"/>
    <s v="19-01-2021"/>
    <n v="2021"/>
    <s v="Jan"/>
    <s v="Q1"/>
    <s v="Men"/>
    <s v="Street Footwear"/>
    <s v="Virginia"/>
    <s v="Southeast"/>
    <s v="Sports Direct"/>
    <s v="In-store"/>
    <n v="35"/>
    <n v="75"/>
    <n v="2625"/>
  </r>
  <r>
    <s v="TXN-02314"/>
    <s v="17-02-2021"/>
    <n v="2021"/>
    <s v="Feb"/>
    <s v="Q1"/>
    <s v="Men"/>
    <s v="Street Footwear"/>
    <s v="Virginia"/>
    <s v="Southeast"/>
    <s v="Sports Direct"/>
    <s v="In-store"/>
    <n v="35"/>
    <n v="80"/>
    <n v="2800"/>
  </r>
  <r>
    <s v="TXN-02315"/>
    <s v="19-01-2021"/>
    <n v="2021"/>
    <s v="Jan"/>
    <s v="Q1"/>
    <s v="Women"/>
    <s v="Apparel"/>
    <s v="Virginia"/>
    <s v="Southeast"/>
    <s v="Sports Direct"/>
    <s v="In-store"/>
    <n v="35"/>
    <n v="59"/>
    <n v="2065"/>
  </r>
  <r>
    <s v="TXN-02316"/>
    <s v="19-01-2021"/>
    <n v="2021"/>
    <s v="Jan"/>
    <s v="Q1"/>
    <s v="Women"/>
    <s v="Athletic Footwear"/>
    <s v="Virginia"/>
    <s v="Southeast"/>
    <s v="Sports Direct"/>
    <s v="In-store"/>
    <n v="30"/>
    <n v="36"/>
    <n v="1080"/>
  </r>
  <r>
    <s v="TXN-02317"/>
    <s v="17-02-2021"/>
    <n v="2021"/>
    <s v="Feb"/>
    <s v="Q1"/>
    <s v="Women"/>
    <s v="Street Footwear"/>
    <s v="Virginia"/>
    <s v="Southeast"/>
    <s v="Sports Direct"/>
    <s v="In-store"/>
    <n v="25"/>
    <n v="50"/>
    <n v="1250"/>
  </r>
  <r>
    <s v="TXN-02318"/>
    <s v="19-01-2021"/>
    <n v="2021"/>
    <s v="Jan"/>
    <s v="Q1"/>
    <s v="Women"/>
    <s v="Street Footwear"/>
    <s v="Virginia"/>
    <s v="Southeast"/>
    <s v="Sports Direct"/>
    <s v="In-store"/>
    <n v="25"/>
    <n v="51"/>
    <n v="1275"/>
  </r>
  <r>
    <s v="TXN-02319"/>
    <s v="12-01-2021"/>
    <n v="2021"/>
    <s v="Jan"/>
    <s v="Q1"/>
    <s v="Men"/>
    <s v="Apparel"/>
    <s v="Florida"/>
    <s v="Southeast"/>
    <s v="West Gear"/>
    <s v="In-store"/>
    <n v="55"/>
    <n v="55"/>
    <n v="3025"/>
  </r>
  <r>
    <s v="TXN-02320"/>
    <s v="10-02-2021"/>
    <n v="2021"/>
    <s v="Feb"/>
    <s v="Q1"/>
    <s v="Men"/>
    <s v="Athletic Footwear"/>
    <s v="Florida"/>
    <s v="Southeast"/>
    <s v="West Gear"/>
    <s v="In-store"/>
    <n v="45"/>
    <n v="58"/>
    <n v="2610"/>
  </r>
  <r>
    <s v="TXN-02321"/>
    <s v="12-01-2021"/>
    <n v="2021"/>
    <s v="Jan"/>
    <s v="Q1"/>
    <s v="Men"/>
    <s v="Athletic Footwear"/>
    <s v="Florida"/>
    <s v="Southeast"/>
    <s v="West Gear"/>
    <s v="In-store"/>
    <n v="45"/>
    <n v="65"/>
    <n v="2925"/>
  </r>
  <r>
    <s v="TXN-02322"/>
    <s v="12-01-2021"/>
    <n v="2021"/>
    <s v="Jan"/>
    <s v="Q1"/>
    <s v="Men"/>
    <s v="Street Footwear"/>
    <s v="Florida"/>
    <s v="Southeast"/>
    <s v="West Gear"/>
    <s v="In-store"/>
    <n v="45"/>
    <n v="80"/>
    <n v="3600"/>
  </r>
  <r>
    <s v="TXN-02323"/>
    <s v="10-02-2021"/>
    <n v="2021"/>
    <s v="Feb"/>
    <s v="Q1"/>
    <s v="Men"/>
    <s v="Street Footwear"/>
    <s v="Florida"/>
    <s v="Southeast"/>
    <s v="West Gear"/>
    <s v="In-store"/>
    <n v="45"/>
    <n v="90"/>
    <n v="4050"/>
  </r>
  <r>
    <s v="TXN-02324"/>
    <s v="12-01-2021"/>
    <n v="2021"/>
    <s v="Jan"/>
    <s v="Q1"/>
    <s v="Women"/>
    <s v="Apparel"/>
    <s v="Florida"/>
    <s v="Southeast"/>
    <s v="West Gear"/>
    <s v="In-store"/>
    <n v="45"/>
    <n v="65"/>
    <n v="2925"/>
  </r>
  <r>
    <s v="TXN-02325"/>
    <s v="12-01-2021"/>
    <n v="2021"/>
    <s v="Jan"/>
    <s v="Q1"/>
    <s v="Women"/>
    <s v="Athletic Footwear"/>
    <s v="Florida"/>
    <s v="Southeast"/>
    <s v="West Gear"/>
    <s v="In-store"/>
    <n v="40"/>
    <n v="50"/>
    <n v="2000"/>
  </r>
  <r>
    <s v="TXN-02326"/>
    <s v="10-02-2021"/>
    <n v="2021"/>
    <s v="Feb"/>
    <s v="Q1"/>
    <s v="Women"/>
    <s v="Street Footwear"/>
    <s v="Florida"/>
    <s v="Southeast"/>
    <s v="West Gear"/>
    <s v="In-store"/>
    <n v="35"/>
    <n v="62"/>
    <n v="2170"/>
  </r>
  <r>
    <s v="TXN-02327"/>
    <s v="12-01-2021"/>
    <n v="2021"/>
    <s v="Jan"/>
    <s v="Q1"/>
    <s v="Women"/>
    <s v="Street Footwear"/>
    <s v="Florida"/>
    <s v="Southeast"/>
    <s v="West Gear"/>
    <s v="In-store"/>
    <n v="35"/>
    <n v="70"/>
    <n v="2450"/>
  </r>
  <r>
    <s v="TXN-02328"/>
    <s v="10-12-2021"/>
    <n v="2021"/>
    <s v="Dec"/>
    <s v="Q4"/>
    <s v="Men"/>
    <s v="Apparel"/>
    <s v="Wyoming"/>
    <s v="West"/>
    <s v="Foot Locker"/>
    <s v="In-store"/>
    <n v="55"/>
    <n v="45"/>
    <n v="2475"/>
  </r>
  <r>
    <s v="TXN-02329"/>
    <s v="10-12-2021"/>
    <n v="2021"/>
    <s v="Dec"/>
    <s v="Q4"/>
    <s v="Women"/>
    <s v="Apparel"/>
    <s v="Wyoming"/>
    <s v="West"/>
    <s v="Foot Locker"/>
    <s v="In-store"/>
    <n v="60"/>
    <n v="60"/>
    <n v="3600"/>
  </r>
  <r>
    <s v="TXN-02330"/>
    <s v="10-12-2021"/>
    <n v="2021"/>
    <s v="Dec"/>
    <s v="Q4"/>
    <s v="Women"/>
    <s v="Athletic Footwear"/>
    <s v="Wyoming"/>
    <s v="West"/>
    <s v="Foot Locker"/>
    <s v="In-store"/>
    <n v="45"/>
    <n v="50"/>
    <n v="2250"/>
  </r>
  <r>
    <s v="TXN-02331"/>
    <s v="10-12-2021"/>
    <n v="2021"/>
    <s v="Dec"/>
    <s v="Q4"/>
    <s v="Women"/>
    <s v="Street Footwear"/>
    <s v="Wyoming"/>
    <s v="West"/>
    <s v="Foot Locker"/>
    <s v="In-store"/>
    <n v="45"/>
    <n v="55"/>
    <n v="2475"/>
  </r>
  <r>
    <s v="TXN-02332"/>
    <s v="11-04-2021"/>
    <n v="2021"/>
    <s v="Apr"/>
    <s v="Q2"/>
    <s v="Men"/>
    <s v="Apparel"/>
    <s v="Wyoming"/>
    <s v="West"/>
    <s v="Kohl's"/>
    <s v="In-store"/>
    <n v="50"/>
    <n v="43"/>
    <n v="2150"/>
  </r>
  <r>
    <s v="TXN-02333"/>
    <s v="10-03-2021"/>
    <n v="2021"/>
    <s v="Mar"/>
    <s v="Q1"/>
    <s v="Men"/>
    <s v="Apparel"/>
    <s v="Wyoming"/>
    <s v="West"/>
    <s v="Kohl's"/>
    <s v="In-store"/>
    <n v="50"/>
    <n v="45"/>
    <n v="2250"/>
  </r>
  <r>
    <s v="TXN-02334"/>
    <s v="10-05-2021"/>
    <n v="2021"/>
    <s v="May"/>
    <s v="Q2"/>
    <s v="Men"/>
    <s v="Apparel"/>
    <s v="Wyoming"/>
    <s v="West"/>
    <s v="Kohl's"/>
    <s v="In-store"/>
    <n v="50"/>
    <n v="52"/>
    <n v="2600"/>
  </r>
  <r>
    <s v="TXN-02335"/>
    <s v="12-02-2021"/>
    <n v="2021"/>
    <s v="Feb"/>
    <s v="Q1"/>
    <s v="Men"/>
    <s v="Apparel"/>
    <s v="Wyoming"/>
    <s v="West"/>
    <s v="Kohl's"/>
    <s v="In-store"/>
    <n v="50"/>
    <n v="50"/>
    <n v="2500"/>
  </r>
  <r>
    <s v="TXN-02336"/>
    <s v="12-06-2021"/>
    <n v="2021"/>
    <s v="Jun"/>
    <s v="Q2"/>
    <s v="Men"/>
    <s v="Apparel"/>
    <s v="Wyoming"/>
    <s v="West"/>
    <s v="Kohl's"/>
    <s v="In-store"/>
    <n v="50"/>
    <n v="45"/>
    <n v="2250"/>
  </r>
  <r>
    <s v="TXN-02337"/>
    <s v="11-08-2021"/>
    <n v="2021"/>
    <s v="Aug"/>
    <s v="Q3"/>
    <s v="Men"/>
    <s v="Apparel"/>
    <s v="Wyoming"/>
    <s v="West"/>
    <s v="Kohl's"/>
    <s v="In-store"/>
    <n v="50"/>
    <n v="50"/>
    <n v="2500"/>
  </r>
  <r>
    <s v="TXN-02338"/>
    <s v="10-09-2021"/>
    <n v="2021"/>
    <s v="Sept"/>
    <s v="Q3"/>
    <s v="Men"/>
    <s v="Apparel"/>
    <s v="Wyoming"/>
    <s v="West"/>
    <s v="Kohl's"/>
    <s v="In-store"/>
    <n v="50"/>
    <n v="50"/>
    <n v="2500"/>
  </r>
  <r>
    <s v="TXN-02339"/>
    <s v="10-07-2021"/>
    <n v="2021"/>
    <s v="Jul"/>
    <s v="Q3"/>
    <s v="Men"/>
    <s v="Apparel"/>
    <s v="Wyoming"/>
    <s v="West"/>
    <s v="Kohl's"/>
    <s v="In-store"/>
    <n v="50"/>
    <n v="53"/>
    <n v="2650"/>
  </r>
  <r>
    <s v="TXN-02340"/>
    <s v="12-10-2021"/>
    <n v="2021"/>
    <s v="Oct"/>
    <s v="Q4"/>
    <s v="Men"/>
    <s v="Apparel"/>
    <s v="Wyoming"/>
    <s v="West"/>
    <s v="Kohl's"/>
    <s v="In-store"/>
    <n v="55"/>
    <n v="48"/>
    <n v="2640"/>
  </r>
  <r>
    <s v="TXN-02341"/>
    <s v="11-11-2021"/>
    <n v="2021"/>
    <s v="Nov"/>
    <s v="Q4"/>
    <s v="Men"/>
    <s v="Apparel"/>
    <s v="Wyoming"/>
    <s v="West"/>
    <s v="Kohl's"/>
    <s v="In-store"/>
    <n v="55"/>
    <n v="48"/>
    <n v="2640"/>
  </r>
  <r>
    <s v="TXN-02342"/>
    <s v="11-04-2021"/>
    <n v="2021"/>
    <s v="Apr"/>
    <s v="Q2"/>
    <s v="Men"/>
    <s v="Athletic Footwear"/>
    <s v="Wyoming"/>
    <s v="West"/>
    <s v="Kohl's"/>
    <s v="In-store"/>
    <n v="40"/>
    <n v="50"/>
    <n v="2000"/>
  </r>
  <r>
    <s v="TXN-02343"/>
    <s v="10-03-2021"/>
    <n v="2021"/>
    <s v="Mar"/>
    <s v="Q1"/>
    <s v="Men"/>
    <s v="Athletic Footwear"/>
    <s v="Wyoming"/>
    <s v="West"/>
    <s v="Kohl's"/>
    <s v="In-store"/>
    <n v="40"/>
    <n v="53"/>
    <n v="2120"/>
  </r>
  <r>
    <s v="TXN-02344"/>
    <s v="10-05-2021"/>
    <n v="2021"/>
    <s v="May"/>
    <s v="Q2"/>
    <s v="Men"/>
    <s v="Athletic Footwear"/>
    <s v="Wyoming"/>
    <s v="West"/>
    <s v="Kohl's"/>
    <s v="In-store"/>
    <n v="45"/>
    <n v="53"/>
    <n v="2385"/>
  </r>
  <r>
    <s v="TXN-02345"/>
    <s v="11-11-2021"/>
    <n v="2021"/>
    <s v="Nov"/>
    <s v="Q4"/>
    <s v="Men"/>
    <s v="Athletic Footwear"/>
    <s v="Wyoming"/>
    <s v="West"/>
    <s v="Kohl's"/>
    <s v="In-store"/>
    <n v="45"/>
    <n v="58"/>
    <n v="2610"/>
  </r>
  <r>
    <s v="TXN-02346"/>
    <s v="12-06-2021"/>
    <n v="2021"/>
    <s v="Jun"/>
    <s v="Q2"/>
    <s v="Men"/>
    <s v="Athletic Footwear"/>
    <s v="Wyoming"/>
    <s v="West"/>
    <s v="Kohl's"/>
    <s v="In-store"/>
    <n v="45"/>
    <n v="60"/>
    <n v="2700"/>
  </r>
  <r>
    <s v="TXN-02347"/>
    <s v="10-09-2021"/>
    <n v="2021"/>
    <s v="Sept"/>
    <s v="Q3"/>
    <s v="Men"/>
    <s v="Athletic Footwear"/>
    <s v="Wyoming"/>
    <s v="West"/>
    <s v="Kohl's"/>
    <s v="In-store"/>
    <n v="45"/>
    <n v="58"/>
    <n v="2610"/>
  </r>
  <r>
    <s v="TXN-02348"/>
    <s v="12-10-2021"/>
    <n v="2021"/>
    <s v="Oct"/>
    <s v="Q4"/>
    <s v="Men"/>
    <s v="Athletic Footwear"/>
    <s v="Wyoming"/>
    <s v="West"/>
    <s v="Kohl's"/>
    <s v="In-store"/>
    <n v="45"/>
    <n v="55"/>
    <n v="2475"/>
  </r>
  <r>
    <s v="TXN-02349"/>
    <s v="10-12-2021"/>
    <n v="2021"/>
    <s v="Dec"/>
    <s v="Q4"/>
    <s v="Men"/>
    <s v="Athletic Footwear"/>
    <s v="Wyoming"/>
    <s v="West"/>
    <s v="Kohl's"/>
    <s v="In-store"/>
    <n v="45"/>
    <n v="64"/>
    <n v="2880"/>
  </r>
  <r>
    <s v="TXN-02350"/>
    <s v="10-07-2021"/>
    <n v="2021"/>
    <s v="Jul"/>
    <s v="Q3"/>
    <s v="Men"/>
    <s v="Athletic Footwear"/>
    <s v="Wyoming"/>
    <s v="West"/>
    <s v="Kohl's"/>
    <s v="In-store"/>
    <n v="45"/>
    <n v="63"/>
    <n v="2835"/>
  </r>
  <r>
    <s v="TXN-02351"/>
    <s v="11-08-2021"/>
    <n v="2021"/>
    <s v="Aug"/>
    <s v="Q3"/>
    <s v="Men"/>
    <s v="Athletic Footwear"/>
    <s v="Wyoming"/>
    <s v="West"/>
    <s v="Kohl's"/>
    <s v="In-store"/>
    <n v="45"/>
    <n v="67"/>
    <n v="3015"/>
  </r>
  <r>
    <s v="TXN-02352"/>
    <s v="11-04-2021"/>
    <n v="2021"/>
    <s v="Apr"/>
    <s v="Q2"/>
    <s v="Men"/>
    <s v="Street Footwear"/>
    <s v="Wyoming"/>
    <s v="West"/>
    <s v="Kohl's"/>
    <s v="In-store"/>
    <n v="40"/>
    <n v="80"/>
    <n v="3200"/>
  </r>
  <r>
    <s v="TXN-02353"/>
    <s v="10-03-2021"/>
    <n v="2021"/>
    <s v="Mar"/>
    <s v="Q1"/>
    <s v="Men"/>
    <s v="Street Footwear"/>
    <s v="Wyoming"/>
    <s v="West"/>
    <s v="Kohl's"/>
    <s v="In-store"/>
    <n v="40"/>
    <n v="82"/>
    <n v="3280"/>
  </r>
  <r>
    <s v="TXN-02354"/>
    <s v="10-09-2021"/>
    <n v="2021"/>
    <s v="Sept"/>
    <s v="Q3"/>
    <s v="Men"/>
    <s v="Street Footwear"/>
    <s v="Wyoming"/>
    <s v="West"/>
    <s v="Kohl's"/>
    <s v="In-store"/>
    <n v="50"/>
    <n v="80"/>
    <n v="4000"/>
  </r>
  <r>
    <s v="TXN-02355"/>
    <s v="10-05-2021"/>
    <n v="2021"/>
    <s v="May"/>
    <s v="Q2"/>
    <s v="Men"/>
    <s v="Street Footwear"/>
    <s v="Wyoming"/>
    <s v="West"/>
    <s v="Kohl's"/>
    <s v="In-store"/>
    <n v="50"/>
    <n v="82"/>
    <n v="4100"/>
  </r>
  <r>
    <s v="TXN-02356"/>
    <s v="12-06-2021"/>
    <n v="2021"/>
    <s v="Jun"/>
    <s v="Q2"/>
    <s v="Men"/>
    <s v="Street Footwear"/>
    <s v="Wyoming"/>
    <s v="West"/>
    <s v="Kohl's"/>
    <s v="In-store"/>
    <n v="50"/>
    <n v="85"/>
    <n v="4250"/>
  </r>
  <r>
    <s v="TXN-02357"/>
    <s v="11-08-2021"/>
    <n v="2021"/>
    <s v="Aug"/>
    <s v="Q3"/>
    <s v="Men"/>
    <s v="Street Footwear"/>
    <s v="Wyoming"/>
    <s v="West"/>
    <s v="Kohl's"/>
    <s v="In-store"/>
    <n v="50"/>
    <n v="82"/>
    <n v="4100"/>
  </r>
  <r>
    <s v="TXN-02358"/>
    <s v="10-07-2021"/>
    <n v="2021"/>
    <s v="Jul"/>
    <s v="Q3"/>
    <s v="Men"/>
    <s v="Street Footwear"/>
    <s v="Wyoming"/>
    <s v="West"/>
    <s v="Kohl's"/>
    <s v="In-store"/>
    <n v="50"/>
    <n v="88"/>
    <n v="4400"/>
  </r>
  <r>
    <s v="TXN-02359"/>
    <s v="11-11-2021"/>
    <n v="2021"/>
    <s v="Nov"/>
    <s v="Q4"/>
    <s v="Men"/>
    <s v="Street Footwear"/>
    <s v="Wyoming"/>
    <s v="West"/>
    <s v="Kohl's"/>
    <s v="In-store"/>
    <n v="55"/>
    <n v="75"/>
    <n v="4125"/>
  </r>
  <r>
    <s v="TXN-02360"/>
    <s v="12-10-2021"/>
    <n v="2021"/>
    <s v="Oct"/>
    <s v="Q4"/>
    <s v="Men"/>
    <s v="Street Footwear"/>
    <s v="Wyoming"/>
    <s v="West"/>
    <s v="Kohl's"/>
    <s v="In-store"/>
    <n v="55"/>
    <n v="78"/>
    <n v="4290"/>
  </r>
  <r>
    <s v="TXN-02361"/>
    <s v="10-12-2021"/>
    <n v="2021"/>
    <s v="Dec"/>
    <s v="Q4"/>
    <s v="Men"/>
    <s v="Street Footwear"/>
    <s v="Wyoming"/>
    <s v="West"/>
    <s v="Kohl's"/>
    <s v="In-store"/>
    <n v="55"/>
    <n v="80"/>
    <n v="4400"/>
  </r>
  <r>
    <s v="TXN-02362"/>
    <s v="10-03-2021"/>
    <n v="2021"/>
    <s v="Mar"/>
    <s v="Q1"/>
    <s v="Women"/>
    <s v="Apparel"/>
    <s v="Wyoming"/>
    <s v="West"/>
    <s v="Kohl's"/>
    <s v="In-store"/>
    <n v="40"/>
    <n v="55"/>
    <n v="2200"/>
  </r>
  <r>
    <s v="TXN-02363"/>
    <s v="11-04-2021"/>
    <n v="2021"/>
    <s v="Apr"/>
    <s v="Q2"/>
    <s v="Women"/>
    <s v="Apparel"/>
    <s v="Wyoming"/>
    <s v="West"/>
    <s v="Kohl's"/>
    <s v="In-store"/>
    <n v="40"/>
    <n v="54"/>
    <n v="2160"/>
  </r>
  <r>
    <s v="TXN-02364"/>
    <s v="12-02-2021"/>
    <n v="2021"/>
    <s v="Feb"/>
    <s v="Q1"/>
    <s v="Women"/>
    <s v="Apparel"/>
    <s v="Wyoming"/>
    <s v="West"/>
    <s v="Kohl's"/>
    <s v="In-store"/>
    <n v="40"/>
    <n v="62"/>
    <n v="2480"/>
  </r>
  <r>
    <s v="TXN-02365"/>
    <s v="10-05-2021"/>
    <n v="2021"/>
    <s v="May"/>
    <s v="Q2"/>
    <s v="Women"/>
    <s v="Apparel"/>
    <s v="Wyoming"/>
    <s v="West"/>
    <s v="Kohl's"/>
    <s v="In-store"/>
    <n v="55"/>
    <n v="60"/>
    <n v="3300"/>
  </r>
  <r>
    <s v="TXN-02366"/>
    <s v="10-09-2021"/>
    <n v="2021"/>
    <s v="Sept"/>
    <s v="Q3"/>
    <s v="Women"/>
    <s v="Apparel"/>
    <s v="Wyoming"/>
    <s v="West"/>
    <s v="Kohl's"/>
    <s v="In-store"/>
    <n v="55"/>
    <n v="60"/>
    <n v="3300"/>
  </r>
  <r>
    <s v="TXN-02367"/>
    <s v="12-06-2021"/>
    <n v="2021"/>
    <s v="Jun"/>
    <s v="Q2"/>
    <s v="Women"/>
    <s v="Apparel"/>
    <s v="Wyoming"/>
    <s v="West"/>
    <s v="Kohl's"/>
    <s v="In-store"/>
    <n v="55"/>
    <n v="65"/>
    <n v="3575"/>
  </r>
  <r>
    <s v="TXN-02368"/>
    <s v="11-08-2021"/>
    <n v="2021"/>
    <s v="Aug"/>
    <s v="Q3"/>
    <s v="Women"/>
    <s v="Apparel"/>
    <s v="Wyoming"/>
    <s v="West"/>
    <s v="Kohl's"/>
    <s v="In-store"/>
    <n v="55"/>
    <n v="68"/>
    <n v="3740"/>
  </r>
  <r>
    <s v="TXN-02369"/>
    <s v="10-07-2021"/>
    <n v="2021"/>
    <s v="Jul"/>
    <s v="Q3"/>
    <s v="Women"/>
    <s v="Apparel"/>
    <s v="Wyoming"/>
    <s v="West"/>
    <s v="Kohl's"/>
    <s v="In-store"/>
    <n v="55"/>
    <n v="67"/>
    <n v="3685"/>
  </r>
  <r>
    <s v="TXN-02370"/>
    <s v="11-11-2021"/>
    <n v="2021"/>
    <s v="Nov"/>
    <s v="Q4"/>
    <s v="Women"/>
    <s v="Apparel"/>
    <s v="Wyoming"/>
    <s v="West"/>
    <s v="Kohl's"/>
    <s v="In-store"/>
    <n v="60"/>
    <n v="58"/>
    <n v="3480"/>
  </r>
  <r>
    <s v="TXN-02371"/>
    <s v="12-10-2021"/>
    <n v="2021"/>
    <s v="Oct"/>
    <s v="Q4"/>
    <s v="Women"/>
    <s v="Apparel"/>
    <s v="Wyoming"/>
    <s v="West"/>
    <s v="Kohl's"/>
    <s v="In-store"/>
    <n v="60"/>
    <n v="60"/>
    <n v="3600"/>
  </r>
  <r>
    <s v="TXN-02372"/>
    <s v="10-03-2021"/>
    <n v="2021"/>
    <s v="Mar"/>
    <s v="Q1"/>
    <s v="Women"/>
    <s v="Athletic Footwear"/>
    <s v="Wyoming"/>
    <s v="West"/>
    <s v="Kohl's"/>
    <s v="In-store"/>
    <n v="35"/>
    <n v="40"/>
    <n v="1400"/>
  </r>
  <r>
    <s v="TXN-02373"/>
    <s v="12-02-2021"/>
    <n v="2021"/>
    <s v="Feb"/>
    <s v="Q1"/>
    <s v="Women"/>
    <s v="Athletic Footwear"/>
    <s v="Wyoming"/>
    <s v="West"/>
    <s v="Kohl's"/>
    <s v="In-store"/>
    <n v="35"/>
    <n v="43"/>
    <n v="1505"/>
  </r>
  <r>
    <s v="TXN-02374"/>
    <s v="11-04-2021"/>
    <n v="2021"/>
    <s v="Apr"/>
    <s v="Q2"/>
    <s v="Women"/>
    <s v="Athletic Footwear"/>
    <s v="Wyoming"/>
    <s v="West"/>
    <s v="Kohl's"/>
    <s v="In-store"/>
    <n v="35"/>
    <n v="43"/>
    <n v="1505"/>
  </r>
  <r>
    <s v="TXN-02375"/>
    <s v="10-05-2021"/>
    <n v="2021"/>
    <s v="May"/>
    <s v="Q2"/>
    <s v="Women"/>
    <s v="Athletic Footwear"/>
    <s v="Wyoming"/>
    <s v="West"/>
    <s v="Kohl's"/>
    <s v="In-store"/>
    <n v="40"/>
    <n v="45"/>
    <n v="1800"/>
  </r>
  <r>
    <s v="TXN-02376"/>
    <s v="12-06-2021"/>
    <n v="2021"/>
    <s v="Jun"/>
    <s v="Q2"/>
    <s v="Women"/>
    <s v="Athletic Footwear"/>
    <s v="Wyoming"/>
    <s v="West"/>
    <s v="Kohl's"/>
    <s v="In-store"/>
    <n v="40"/>
    <n v="45"/>
    <n v="1800"/>
  </r>
  <r>
    <s v="TXN-02377"/>
    <s v="10-07-2021"/>
    <n v="2021"/>
    <s v="Jul"/>
    <s v="Q3"/>
    <s v="Women"/>
    <s v="Athletic Footwear"/>
    <s v="Wyoming"/>
    <s v="West"/>
    <s v="Kohl's"/>
    <s v="In-store"/>
    <n v="40"/>
    <n v="50"/>
    <n v="2000"/>
  </r>
  <r>
    <s v="TXN-02378"/>
    <s v="10-09-2021"/>
    <n v="2021"/>
    <s v="Sept"/>
    <s v="Q3"/>
    <s v="Women"/>
    <s v="Athletic Footwear"/>
    <s v="Wyoming"/>
    <s v="West"/>
    <s v="Kohl's"/>
    <s v="In-store"/>
    <n v="40"/>
    <n v="50"/>
    <n v="2000"/>
  </r>
  <r>
    <s v="TXN-02379"/>
    <s v="11-08-2021"/>
    <n v="2021"/>
    <s v="Aug"/>
    <s v="Q3"/>
    <s v="Women"/>
    <s v="Athletic Footwear"/>
    <s v="Wyoming"/>
    <s v="West"/>
    <s v="Kohl's"/>
    <s v="In-store"/>
    <n v="40"/>
    <n v="53"/>
    <n v="2120"/>
  </r>
  <r>
    <s v="TXN-02380"/>
    <s v="12-10-2021"/>
    <n v="2021"/>
    <s v="Oct"/>
    <s v="Q4"/>
    <s v="Women"/>
    <s v="Athletic Footwear"/>
    <s v="Wyoming"/>
    <s v="West"/>
    <s v="Kohl's"/>
    <s v="In-store"/>
    <n v="45"/>
    <n v="48"/>
    <n v="2160"/>
  </r>
  <r>
    <s v="TXN-02381"/>
    <s v="11-11-2021"/>
    <n v="2021"/>
    <s v="Nov"/>
    <s v="Q4"/>
    <s v="Women"/>
    <s v="Athletic Footwear"/>
    <s v="Wyoming"/>
    <s v="West"/>
    <s v="Kohl's"/>
    <s v="In-store"/>
    <n v="45"/>
    <n v="50"/>
    <n v="2250"/>
  </r>
  <r>
    <s v="TXN-02382"/>
    <s v="11-04-2021"/>
    <n v="2021"/>
    <s v="Apr"/>
    <s v="Q2"/>
    <s v="Women"/>
    <s v="Street Footwear"/>
    <s v="Wyoming"/>
    <s v="West"/>
    <s v="Kohl's"/>
    <s v="In-store"/>
    <n v="30"/>
    <n v="48"/>
    <n v="1440"/>
  </r>
  <r>
    <s v="TXN-02383"/>
    <s v="10-03-2021"/>
    <n v="2021"/>
    <s v="Mar"/>
    <s v="Q1"/>
    <s v="Women"/>
    <s v="Street Footwear"/>
    <s v="Wyoming"/>
    <s v="West"/>
    <s v="Kohl's"/>
    <s v="In-store"/>
    <n v="30"/>
    <n v="52"/>
    <n v="1560"/>
  </r>
  <r>
    <s v="TXN-02384"/>
    <s v="10-05-2021"/>
    <n v="2021"/>
    <s v="May"/>
    <s v="Q2"/>
    <s v="Women"/>
    <s v="Street Footwear"/>
    <s v="Wyoming"/>
    <s v="West"/>
    <s v="Kohl's"/>
    <s v="In-store"/>
    <n v="40"/>
    <n v="47"/>
    <n v="1880"/>
  </r>
  <r>
    <s v="TXN-02385"/>
    <s v="12-06-2021"/>
    <n v="2021"/>
    <s v="Jun"/>
    <s v="Q2"/>
    <s v="Women"/>
    <s v="Street Footwear"/>
    <s v="Wyoming"/>
    <s v="West"/>
    <s v="Kohl's"/>
    <s v="In-store"/>
    <n v="40"/>
    <n v="49"/>
    <n v="1960"/>
  </r>
  <r>
    <s v="TXN-02386"/>
    <s v="10-09-2021"/>
    <n v="2021"/>
    <s v="Sept"/>
    <s v="Q3"/>
    <s v="Women"/>
    <s v="Street Footwear"/>
    <s v="Wyoming"/>
    <s v="West"/>
    <s v="Kohl's"/>
    <s v="In-store"/>
    <n v="40"/>
    <n v="53"/>
    <n v="2120"/>
  </r>
  <r>
    <s v="TXN-02387"/>
    <s v="10-07-2021"/>
    <n v="2021"/>
    <s v="Jul"/>
    <s v="Q3"/>
    <s v="Women"/>
    <s v="Street Footwear"/>
    <s v="Wyoming"/>
    <s v="West"/>
    <s v="Kohl's"/>
    <s v="In-store"/>
    <n v="40"/>
    <n v="55"/>
    <n v="2200"/>
  </r>
  <r>
    <s v="TXN-02388"/>
    <s v="11-08-2021"/>
    <n v="2021"/>
    <s v="Aug"/>
    <s v="Q3"/>
    <s v="Women"/>
    <s v="Street Footwear"/>
    <s v="Wyoming"/>
    <s v="West"/>
    <s v="Kohl's"/>
    <s v="In-store"/>
    <n v="40"/>
    <n v="54"/>
    <n v="2160"/>
  </r>
  <r>
    <s v="TXN-02389"/>
    <s v="12-10-2021"/>
    <n v="2021"/>
    <s v="Oct"/>
    <s v="Q4"/>
    <s v="Women"/>
    <s v="Street Footwear"/>
    <s v="Wyoming"/>
    <s v="West"/>
    <s v="Kohl's"/>
    <s v="In-store"/>
    <n v="45"/>
    <n v="50"/>
    <n v="2250"/>
  </r>
  <r>
    <s v="TXN-02390"/>
    <s v="11-11-2021"/>
    <n v="2021"/>
    <s v="Nov"/>
    <s v="Q4"/>
    <s v="Women"/>
    <s v="Street Footwear"/>
    <s v="Wyoming"/>
    <s v="West"/>
    <s v="Kohl's"/>
    <s v="In-store"/>
    <n v="45"/>
    <n v="51"/>
    <n v="2295"/>
  </r>
  <r>
    <s v="TXN-02391"/>
    <s v="12-09-2021"/>
    <n v="2021"/>
    <s v="Sept"/>
    <s v="Q3"/>
    <s v="Men"/>
    <s v="Apparel"/>
    <s v="Utah"/>
    <s v="West"/>
    <s v="West Gear"/>
    <s v="In-store"/>
    <n v="20"/>
    <n v="33"/>
    <n v="660"/>
  </r>
  <r>
    <s v="TXN-02392"/>
    <s v="11-10-2021"/>
    <n v="2021"/>
    <s v="Oct"/>
    <s v="Q4"/>
    <s v="Men"/>
    <s v="Apparel"/>
    <s v="Utah"/>
    <s v="West"/>
    <s v="West Gear"/>
    <s v="In-store"/>
    <n v="30"/>
    <n v="28"/>
    <n v="840"/>
  </r>
  <r>
    <s v="TXN-02393"/>
    <s v="11-08-2021"/>
    <n v="2021"/>
    <s v="Aug"/>
    <s v="Q3"/>
    <s v="Men"/>
    <s v="Apparel"/>
    <s v="Utah"/>
    <s v="West"/>
    <s v="West Gear"/>
    <s v="In-store"/>
    <n v="30"/>
    <n v="35"/>
    <n v="1050"/>
  </r>
  <r>
    <s v="TXN-02394"/>
    <s v="11-04-2021"/>
    <n v="2021"/>
    <s v="Apr"/>
    <s v="Q2"/>
    <s v="Men"/>
    <s v="Apparel"/>
    <s v="Utah"/>
    <s v="West"/>
    <s v="West Gear"/>
    <s v="In-store"/>
    <n v="35"/>
    <n v="27"/>
    <n v="945"/>
  </r>
  <r>
    <s v="TXN-02395"/>
    <s v="11-02-2021"/>
    <n v="2021"/>
    <s v="Feb"/>
    <s v="Q1"/>
    <s v="Men"/>
    <s v="Apparel"/>
    <s v="Utah"/>
    <s v="West"/>
    <s v="West Gear"/>
    <s v="In-store"/>
    <n v="35"/>
    <n v="38"/>
    <n v="1330"/>
  </r>
  <r>
    <s v="TXN-02396"/>
    <s v="11-06-2021"/>
    <n v="2021"/>
    <s v="Jun"/>
    <s v="Q2"/>
    <s v="Men"/>
    <s v="Apparel"/>
    <s v="Utah"/>
    <s v="West"/>
    <s v="West Gear"/>
    <s v="In-store"/>
    <n v="35"/>
    <n v="40"/>
    <n v="1400"/>
  </r>
  <r>
    <s v="TXN-02397"/>
    <s v="10-07-2021"/>
    <n v="2021"/>
    <s v="Jul"/>
    <s v="Q3"/>
    <s v="Men"/>
    <s v="Apparel"/>
    <s v="Utah"/>
    <s v="West"/>
    <s v="West Gear"/>
    <s v="In-store"/>
    <n v="35"/>
    <n v="38"/>
    <n v="1330"/>
  </r>
  <r>
    <s v="TXN-02398"/>
    <s v="10-03-2021"/>
    <n v="2021"/>
    <s v="Mar"/>
    <s v="Q1"/>
    <s v="Men"/>
    <s v="Apparel"/>
    <s v="Utah"/>
    <s v="West"/>
    <s v="West Gear"/>
    <s v="In-store"/>
    <n v="40"/>
    <n v="27"/>
    <n v="1080"/>
  </r>
  <r>
    <s v="TXN-02399"/>
    <s v="12-05-2021"/>
    <n v="2021"/>
    <s v="May"/>
    <s v="Q2"/>
    <s v="Men"/>
    <s v="Apparel"/>
    <s v="Utah"/>
    <s v="West"/>
    <s v="West Gear"/>
    <s v="In-store"/>
    <n v="40"/>
    <n v="30"/>
    <n v="1200"/>
  </r>
  <r>
    <s v="TXN-02400"/>
    <s v="11-11-2021"/>
    <n v="2021"/>
    <s v="Nov"/>
    <s v="Q4"/>
    <s v="Men"/>
    <s v="Apparel"/>
    <s v="Utah"/>
    <s v="West"/>
    <s v="West Gear"/>
    <s v="In-store"/>
    <n v="40"/>
    <n v="39"/>
    <n v="1560"/>
  </r>
  <r>
    <s v="TXN-02401"/>
    <s v="10-12-2021"/>
    <n v="2021"/>
    <s v="Dec"/>
    <s v="Q4"/>
    <s v="Men"/>
    <s v="Apparel"/>
    <s v="Utah"/>
    <s v="West"/>
    <s v="West Gear"/>
    <s v="In-store"/>
    <n v="40"/>
    <n v="41"/>
    <n v="1640"/>
  </r>
  <r>
    <s v="TXN-02402"/>
    <s v="11-10-2021"/>
    <n v="2021"/>
    <s v="Oct"/>
    <s v="Q4"/>
    <s v="Men"/>
    <s v="Athletic Footwear"/>
    <s v="Utah"/>
    <s v="West"/>
    <s v="West Gear"/>
    <s v="In-store"/>
    <n v="20"/>
    <n v="40"/>
    <n v="800"/>
  </r>
  <r>
    <s v="TXN-02403"/>
    <s v="11-11-2021"/>
    <n v="2021"/>
    <s v="Nov"/>
    <s v="Q4"/>
    <s v="Men"/>
    <s v="Athletic Footwear"/>
    <s v="Utah"/>
    <s v="West"/>
    <s v="West Gear"/>
    <s v="In-store"/>
    <n v="20"/>
    <n v="38"/>
    <n v="760"/>
  </r>
  <r>
    <s v="TXN-02404"/>
    <s v="11-04-2021"/>
    <n v="2021"/>
    <s v="Apr"/>
    <s v="Q2"/>
    <s v="Men"/>
    <s v="Athletic Footwear"/>
    <s v="Utah"/>
    <s v="West"/>
    <s v="West Gear"/>
    <s v="In-store"/>
    <n v="25"/>
    <n v="33"/>
    <n v="825"/>
  </r>
  <r>
    <s v="TXN-02405"/>
    <s v="11-06-2021"/>
    <n v="2021"/>
    <s v="Jun"/>
    <s v="Q2"/>
    <s v="Men"/>
    <s v="Athletic Footwear"/>
    <s v="Utah"/>
    <s v="West"/>
    <s v="West Gear"/>
    <s v="In-store"/>
    <n v="25"/>
    <n v="40"/>
    <n v="1000"/>
  </r>
  <r>
    <s v="TXN-02406"/>
    <s v="12-09-2021"/>
    <n v="2021"/>
    <s v="Sept"/>
    <s v="Q3"/>
    <s v="Men"/>
    <s v="Athletic Footwear"/>
    <s v="Utah"/>
    <s v="West"/>
    <s v="West Gear"/>
    <s v="In-store"/>
    <n v="25"/>
    <n v="45"/>
    <n v="1125"/>
  </r>
  <r>
    <s v="TXN-02407"/>
    <s v="10-03-2021"/>
    <n v="2021"/>
    <s v="Mar"/>
    <s v="Q1"/>
    <s v="Men"/>
    <s v="Athletic Footwear"/>
    <s v="Utah"/>
    <s v="West"/>
    <s v="West Gear"/>
    <s v="In-store"/>
    <n v="30"/>
    <n v="35"/>
    <n v="1050"/>
  </r>
  <r>
    <s v="TXN-02408"/>
    <s v="10-12-2021"/>
    <n v="2021"/>
    <s v="Dec"/>
    <s v="Q4"/>
    <s v="Men"/>
    <s v="Athletic Footwear"/>
    <s v="Utah"/>
    <s v="West"/>
    <s v="West Gear"/>
    <s v="In-store"/>
    <n v="30"/>
    <n v="50"/>
    <n v="1500"/>
  </r>
  <r>
    <s v="TXN-02409"/>
    <s v="12-05-2021"/>
    <n v="2021"/>
    <s v="May"/>
    <s v="Q2"/>
    <s v="Men"/>
    <s v="Athletic Footwear"/>
    <s v="Utah"/>
    <s v="West"/>
    <s v="West Gear"/>
    <s v="In-store"/>
    <n v="30"/>
    <n v="38"/>
    <n v="1140"/>
  </r>
  <r>
    <s v="TXN-02410"/>
    <s v="10-07-2021"/>
    <n v="2021"/>
    <s v="Jul"/>
    <s v="Q3"/>
    <s v="Men"/>
    <s v="Athletic Footwear"/>
    <s v="Utah"/>
    <s v="West"/>
    <s v="West Gear"/>
    <s v="In-store"/>
    <n v="30"/>
    <n v="55"/>
    <n v="1650"/>
  </r>
  <r>
    <s v="TXN-02411"/>
    <s v="11-08-2021"/>
    <n v="2021"/>
    <s v="Aug"/>
    <s v="Q3"/>
    <s v="Men"/>
    <s v="Athletic Footwear"/>
    <s v="Utah"/>
    <s v="West"/>
    <s v="West Gear"/>
    <s v="In-store"/>
    <n v="35"/>
    <n v="53"/>
    <n v="1855"/>
  </r>
  <r>
    <s v="TXN-02412"/>
    <s v="11-10-2021"/>
    <n v="2021"/>
    <s v="Oct"/>
    <s v="Q4"/>
    <s v="Men"/>
    <s v="Street Footwear"/>
    <s v="Utah"/>
    <s v="West"/>
    <s v="West Gear"/>
    <s v="In-store"/>
    <n v="30"/>
    <n v="55"/>
    <n v="1650"/>
  </r>
  <r>
    <s v="TXN-02413"/>
    <s v="11-11-2021"/>
    <n v="2021"/>
    <s v="Nov"/>
    <s v="Q4"/>
    <s v="Men"/>
    <s v="Street Footwear"/>
    <s v="Utah"/>
    <s v="West"/>
    <s v="West Gear"/>
    <s v="In-store"/>
    <n v="30"/>
    <n v="55"/>
    <n v="1650"/>
  </r>
  <r>
    <s v="TXN-02414"/>
    <s v="11-04-2021"/>
    <n v="2021"/>
    <s v="Apr"/>
    <s v="Q2"/>
    <s v="Men"/>
    <s v="Street Footwear"/>
    <s v="Utah"/>
    <s v="West"/>
    <s v="West Gear"/>
    <s v="In-store"/>
    <n v="30"/>
    <n v="63"/>
    <n v="1890"/>
  </r>
  <r>
    <s v="TXN-02415"/>
    <s v="11-06-2021"/>
    <n v="2021"/>
    <s v="Jun"/>
    <s v="Q2"/>
    <s v="Men"/>
    <s v="Street Footwear"/>
    <s v="Utah"/>
    <s v="West"/>
    <s v="West Gear"/>
    <s v="In-store"/>
    <n v="30"/>
    <n v="65"/>
    <n v="1950"/>
  </r>
  <r>
    <s v="TXN-02416"/>
    <s v="12-09-2021"/>
    <n v="2021"/>
    <s v="Sept"/>
    <s v="Q3"/>
    <s v="Men"/>
    <s v="Street Footwear"/>
    <s v="Utah"/>
    <s v="West"/>
    <s v="West Gear"/>
    <s v="In-store"/>
    <n v="30"/>
    <n v="65"/>
    <n v="1950"/>
  </r>
  <r>
    <s v="TXN-02417"/>
    <s v="10-03-2021"/>
    <n v="2021"/>
    <s v="Mar"/>
    <s v="Q1"/>
    <s v="Men"/>
    <s v="Street Footwear"/>
    <s v="Utah"/>
    <s v="West"/>
    <s v="West Gear"/>
    <s v="In-store"/>
    <n v="30"/>
    <n v="67"/>
    <n v="2010"/>
  </r>
  <r>
    <s v="TXN-02418"/>
    <s v="12-05-2021"/>
    <n v="2021"/>
    <s v="May"/>
    <s v="Q2"/>
    <s v="Men"/>
    <s v="Street Footwear"/>
    <s v="Utah"/>
    <s v="West"/>
    <s v="West Gear"/>
    <s v="In-store"/>
    <n v="35"/>
    <n v="67"/>
    <n v="2345"/>
  </r>
  <r>
    <s v="TXN-02419"/>
    <s v="11-08-2021"/>
    <n v="2021"/>
    <s v="Aug"/>
    <s v="Q3"/>
    <s v="Men"/>
    <s v="Street Footwear"/>
    <s v="Utah"/>
    <s v="West"/>
    <s v="West Gear"/>
    <s v="In-store"/>
    <n v="35"/>
    <n v="75"/>
    <n v="2625"/>
  </r>
  <r>
    <s v="TXN-02420"/>
    <s v="10-07-2021"/>
    <n v="2021"/>
    <s v="Jul"/>
    <s v="Q3"/>
    <s v="Men"/>
    <s v="Street Footwear"/>
    <s v="Utah"/>
    <s v="West"/>
    <s v="West Gear"/>
    <s v="In-store"/>
    <n v="35"/>
    <n v="78"/>
    <n v="2730"/>
  </r>
  <r>
    <s v="TXN-02421"/>
    <s v="10-12-2021"/>
    <n v="2021"/>
    <s v="Dec"/>
    <s v="Q4"/>
    <s v="Men"/>
    <s v="Street Footwear"/>
    <s v="Utah"/>
    <s v="West"/>
    <s v="West Gear"/>
    <s v="In-store"/>
    <n v="40"/>
    <n v="70"/>
    <n v="2800"/>
  </r>
  <r>
    <s v="TXN-02422"/>
    <s v="11-02-2021"/>
    <n v="2021"/>
    <s v="Feb"/>
    <s v="Q1"/>
    <s v="Women"/>
    <s v="Apparel"/>
    <s v="Utah"/>
    <s v="West"/>
    <s v="West Gear"/>
    <s v="In-store"/>
    <n v="25"/>
    <n v="45"/>
    <n v="1125"/>
  </r>
  <r>
    <s v="TXN-02423"/>
    <s v="11-04-2021"/>
    <n v="2021"/>
    <s v="Apr"/>
    <s v="Q2"/>
    <s v="Women"/>
    <s v="Apparel"/>
    <s v="Utah"/>
    <s v="West"/>
    <s v="West Gear"/>
    <s v="In-store"/>
    <n v="25"/>
    <n v="40"/>
    <n v="1000"/>
  </r>
  <r>
    <s v="TXN-02424"/>
    <s v="12-09-2021"/>
    <n v="2021"/>
    <s v="Sept"/>
    <s v="Q3"/>
    <s v="Women"/>
    <s v="Apparel"/>
    <s v="Utah"/>
    <s v="West"/>
    <s v="West Gear"/>
    <s v="In-store"/>
    <n v="25"/>
    <n v="38"/>
    <n v="950"/>
  </r>
  <r>
    <s v="TXN-02425"/>
    <s v="10-03-2021"/>
    <n v="2021"/>
    <s v="Mar"/>
    <s v="Q1"/>
    <s v="Women"/>
    <s v="Apparel"/>
    <s v="Utah"/>
    <s v="West"/>
    <s v="West Gear"/>
    <s v="In-store"/>
    <n v="30"/>
    <n v="40"/>
    <n v="1200"/>
  </r>
  <r>
    <s v="TXN-02426"/>
    <s v="11-10-2021"/>
    <n v="2021"/>
    <s v="Oct"/>
    <s v="Q4"/>
    <s v="Women"/>
    <s v="Apparel"/>
    <s v="Utah"/>
    <s v="West"/>
    <s v="West Gear"/>
    <s v="In-store"/>
    <n v="35"/>
    <n v="40"/>
    <n v="1400"/>
  </r>
  <r>
    <s v="TXN-02427"/>
    <s v="11-08-2021"/>
    <n v="2021"/>
    <s v="Aug"/>
    <s v="Q3"/>
    <s v="Women"/>
    <s v="Apparel"/>
    <s v="Utah"/>
    <s v="West"/>
    <s v="West Gear"/>
    <s v="In-store"/>
    <n v="35"/>
    <n v="53"/>
    <n v="1855"/>
  </r>
  <r>
    <s v="TXN-02428"/>
    <s v="11-06-2021"/>
    <n v="2021"/>
    <s v="Jun"/>
    <s v="Q2"/>
    <s v="Women"/>
    <s v="Apparel"/>
    <s v="Utah"/>
    <s v="West"/>
    <s v="West Gear"/>
    <s v="In-store"/>
    <n v="40"/>
    <n v="55"/>
    <n v="2200"/>
  </r>
  <r>
    <s v="TXN-02429"/>
    <s v="10-07-2021"/>
    <n v="2021"/>
    <s v="Jul"/>
    <s v="Q3"/>
    <s v="Women"/>
    <s v="Apparel"/>
    <s v="Utah"/>
    <s v="West"/>
    <s v="West Gear"/>
    <s v="In-store"/>
    <n v="40"/>
    <n v="60"/>
    <n v="2400"/>
  </r>
  <r>
    <s v="TXN-02430"/>
    <s v="11-11-2021"/>
    <n v="2021"/>
    <s v="Nov"/>
    <s v="Q4"/>
    <s v="Women"/>
    <s v="Apparel"/>
    <s v="Utah"/>
    <s v="West"/>
    <s v="West Gear"/>
    <s v="In-store"/>
    <n v="45"/>
    <n v="45"/>
    <n v="2025"/>
  </r>
  <r>
    <s v="TXN-02431"/>
    <s v="10-12-2021"/>
    <n v="2021"/>
    <s v="Dec"/>
    <s v="Q4"/>
    <s v="Women"/>
    <s v="Apparel"/>
    <s v="Utah"/>
    <s v="West"/>
    <s v="West Gear"/>
    <s v="In-store"/>
    <n v="45"/>
    <n v="50"/>
    <n v="2250"/>
  </r>
  <r>
    <s v="TXN-02432"/>
    <s v="12-05-2021"/>
    <n v="2021"/>
    <s v="May"/>
    <s v="Q2"/>
    <s v="Women"/>
    <s v="Apparel"/>
    <s v="Utah"/>
    <s v="West"/>
    <s v="West Gear"/>
    <s v="In-store"/>
    <n v="45"/>
    <n v="42"/>
    <n v="1890"/>
  </r>
  <r>
    <s v="TXN-02433"/>
    <s v="12-09-2021"/>
    <n v="2021"/>
    <s v="Sept"/>
    <s v="Q3"/>
    <s v="Women"/>
    <s v="Athletic Footwear"/>
    <s v="Utah"/>
    <s v="West"/>
    <s v="West Gear"/>
    <s v="In-store"/>
    <n v="10"/>
    <n v="32"/>
    <n v="320"/>
  </r>
  <r>
    <s v="TXN-02434"/>
    <s v="11-04-2021"/>
    <n v="2021"/>
    <s v="Apr"/>
    <s v="Q2"/>
    <s v="Women"/>
    <s v="Athletic Footwear"/>
    <s v="Utah"/>
    <s v="West"/>
    <s v="West Gear"/>
    <s v="In-store"/>
    <n v="20"/>
    <n v="25"/>
    <n v="500"/>
  </r>
  <r>
    <s v="TXN-02435"/>
    <s v="11-10-2021"/>
    <n v="2021"/>
    <s v="Oct"/>
    <s v="Q4"/>
    <s v="Women"/>
    <s v="Athletic Footwear"/>
    <s v="Utah"/>
    <s v="West"/>
    <s v="West Gear"/>
    <s v="In-store"/>
    <n v="20"/>
    <n v="26"/>
    <n v="520"/>
  </r>
  <r>
    <s v="TXN-02436"/>
    <s v="11-02-2021"/>
    <n v="2021"/>
    <s v="Feb"/>
    <s v="Q1"/>
    <s v="Women"/>
    <s v="Athletic Footwear"/>
    <s v="Utah"/>
    <s v="West"/>
    <s v="West Gear"/>
    <s v="In-store"/>
    <n v="20"/>
    <n v="30"/>
    <n v="600"/>
  </r>
  <r>
    <s v="TXN-02437"/>
    <s v="11-08-2021"/>
    <n v="2021"/>
    <s v="Aug"/>
    <s v="Q3"/>
    <s v="Women"/>
    <s v="Athletic Footwear"/>
    <s v="Utah"/>
    <s v="West"/>
    <s v="West Gear"/>
    <s v="In-store"/>
    <n v="20"/>
    <n v="38"/>
    <n v="760"/>
  </r>
  <r>
    <s v="TXN-02438"/>
    <s v="11-11-2021"/>
    <n v="2021"/>
    <s v="Nov"/>
    <s v="Q4"/>
    <s v="Women"/>
    <s v="Athletic Footwear"/>
    <s v="Utah"/>
    <s v="West"/>
    <s v="West Gear"/>
    <s v="In-store"/>
    <n v="20"/>
    <n v="38"/>
    <n v="760"/>
  </r>
  <r>
    <s v="TXN-02439"/>
    <s v="11-06-2021"/>
    <n v="2021"/>
    <s v="Jun"/>
    <s v="Q2"/>
    <s v="Women"/>
    <s v="Athletic Footwear"/>
    <s v="Utah"/>
    <s v="West"/>
    <s v="West Gear"/>
    <s v="In-store"/>
    <n v="20"/>
    <n v="40"/>
    <n v="800"/>
  </r>
  <r>
    <s v="TXN-02440"/>
    <s v="10-03-2021"/>
    <n v="2021"/>
    <s v="Mar"/>
    <s v="Q1"/>
    <s v="Women"/>
    <s v="Athletic Footwear"/>
    <s v="Utah"/>
    <s v="West"/>
    <s v="West Gear"/>
    <s v="In-store"/>
    <n v="25"/>
    <n v="25"/>
    <n v="625"/>
  </r>
  <r>
    <s v="TXN-02441"/>
    <s v="12-05-2021"/>
    <n v="2021"/>
    <s v="May"/>
    <s v="Q2"/>
    <s v="Women"/>
    <s v="Athletic Footwear"/>
    <s v="Utah"/>
    <s v="West"/>
    <s v="West Gear"/>
    <s v="In-store"/>
    <n v="25"/>
    <n v="28"/>
    <n v="700"/>
  </r>
  <r>
    <s v="TXN-02442"/>
    <s v="10-07-2021"/>
    <n v="2021"/>
    <s v="Jul"/>
    <s v="Q3"/>
    <s v="Women"/>
    <s v="Athletic Footwear"/>
    <s v="Utah"/>
    <s v="West"/>
    <s v="West Gear"/>
    <s v="In-store"/>
    <n v="25"/>
    <n v="43"/>
    <n v="1075"/>
  </r>
  <r>
    <s v="TXN-02443"/>
    <s v="10-12-2021"/>
    <n v="2021"/>
    <s v="Dec"/>
    <s v="Q4"/>
    <s v="Women"/>
    <s v="Athletic Footwear"/>
    <s v="Utah"/>
    <s v="West"/>
    <s v="West Gear"/>
    <s v="In-store"/>
    <n v="30"/>
    <n v="40"/>
    <n v="1200"/>
  </r>
  <r>
    <s v="TXN-02444"/>
    <s v="12-09-2021"/>
    <n v="2021"/>
    <s v="Sept"/>
    <s v="Q3"/>
    <s v="Women"/>
    <s v="Street Footwear"/>
    <s v="Utah"/>
    <s v="West"/>
    <s v="West Gear"/>
    <s v="In-store"/>
    <n v="10"/>
    <n v="35"/>
    <n v="350"/>
  </r>
  <r>
    <s v="TXN-02445"/>
    <s v="11-04-2021"/>
    <n v="2021"/>
    <s v="Apr"/>
    <s v="Q2"/>
    <s v="Women"/>
    <s v="Street Footwear"/>
    <s v="Utah"/>
    <s v="West"/>
    <s v="West Gear"/>
    <s v="In-store"/>
    <n v="15"/>
    <n v="35"/>
    <n v="525"/>
  </r>
  <r>
    <s v="TXN-02446"/>
    <s v="11-10-2021"/>
    <n v="2021"/>
    <s v="Oct"/>
    <s v="Q4"/>
    <s v="Women"/>
    <s v="Street Footwear"/>
    <s v="Utah"/>
    <s v="West"/>
    <s v="West Gear"/>
    <s v="In-store"/>
    <n v="20"/>
    <n v="27"/>
    <n v="540"/>
  </r>
  <r>
    <s v="TXN-02447"/>
    <s v="11-11-2021"/>
    <n v="2021"/>
    <s v="Nov"/>
    <s v="Q4"/>
    <s v="Women"/>
    <s v="Street Footwear"/>
    <s v="Utah"/>
    <s v="West"/>
    <s v="West Gear"/>
    <s v="In-store"/>
    <n v="20"/>
    <n v="32"/>
    <n v="640"/>
  </r>
  <r>
    <s v="TXN-02448"/>
    <s v="10-03-2021"/>
    <n v="2021"/>
    <s v="Mar"/>
    <s v="Q1"/>
    <s v="Women"/>
    <s v="Street Footwear"/>
    <s v="Utah"/>
    <s v="West"/>
    <s v="West Gear"/>
    <s v="In-store"/>
    <n v="20"/>
    <n v="44"/>
    <n v="880"/>
  </r>
  <r>
    <s v="TXN-02449"/>
    <s v="11-06-2021"/>
    <n v="2021"/>
    <s v="Jun"/>
    <s v="Q2"/>
    <s v="Women"/>
    <s v="Street Footwear"/>
    <s v="Utah"/>
    <s v="West"/>
    <s v="West Gear"/>
    <s v="In-store"/>
    <n v="20"/>
    <n v="43"/>
    <n v="860"/>
  </r>
  <r>
    <s v="TXN-02450"/>
    <s v="12-05-2021"/>
    <n v="2021"/>
    <s v="May"/>
    <s v="Q2"/>
    <s v="Women"/>
    <s v="Street Footwear"/>
    <s v="Utah"/>
    <s v="West"/>
    <s v="West Gear"/>
    <s v="In-store"/>
    <n v="25"/>
    <n v="35"/>
    <n v="875"/>
  </r>
  <r>
    <s v="TXN-02451"/>
    <s v="10-07-2021"/>
    <n v="2021"/>
    <s v="Jul"/>
    <s v="Q3"/>
    <s v="Women"/>
    <s v="Street Footwear"/>
    <s v="Utah"/>
    <s v="West"/>
    <s v="West Gear"/>
    <s v="In-store"/>
    <n v="25"/>
    <n v="48"/>
    <n v="1200"/>
  </r>
  <r>
    <s v="TXN-02452"/>
    <s v="11-08-2021"/>
    <n v="2021"/>
    <s v="Aug"/>
    <s v="Q3"/>
    <s v="Women"/>
    <s v="Street Footwear"/>
    <s v="Utah"/>
    <s v="West"/>
    <s v="West Gear"/>
    <s v="In-store"/>
    <n v="30"/>
    <n v="48"/>
    <n v="1440"/>
  </r>
  <r>
    <s v="TXN-02453"/>
    <s v="10-12-2021"/>
    <n v="2021"/>
    <s v="Dec"/>
    <s v="Q4"/>
    <s v="Women"/>
    <s v="Street Footwear"/>
    <s v="Utah"/>
    <s v="West"/>
    <s v="West Gear"/>
    <s v="In-store"/>
    <n v="30"/>
    <n v="45"/>
    <n v="1350"/>
  </r>
  <r>
    <s v="TXN-02454"/>
    <s v="10-01-2021"/>
    <n v="2021"/>
    <s v="Jan"/>
    <s v="Q1"/>
    <s v="Men"/>
    <s v="Athletic Footwear"/>
    <s v="Maine"/>
    <s v="Northeast"/>
    <s v="West Gear"/>
    <s v="Online"/>
    <n v="41"/>
    <n v="11"/>
    <n v="451"/>
  </r>
  <r>
    <s v="TXN-02455"/>
    <s v="03-01-2020"/>
    <n v="2020"/>
    <s v="Jan"/>
    <s v="Q1"/>
    <s v="Men"/>
    <s v="Athletic Footwear"/>
    <s v="Pennsylvania"/>
    <s v="Northeast"/>
    <s v="West Gear"/>
    <s v="Online"/>
    <n v="44"/>
    <n v="12"/>
    <n v="528"/>
  </r>
  <r>
    <s v="TXN-02456"/>
    <s v="10-01-2021"/>
    <n v="2021"/>
    <s v="Jan"/>
    <s v="Q1"/>
    <s v="Men"/>
    <s v="Street Footwear"/>
    <s v="Maine"/>
    <s v="Northeast"/>
    <s v="West Gear"/>
    <s v="Online"/>
    <n v="33"/>
    <n v="10"/>
    <n v="330"/>
  </r>
  <r>
    <s v="TXN-02457"/>
    <s v="02-01-2020"/>
    <n v="2020"/>
    <s v="Jan"/>
    <s v="Q1"/>
    <s v="Men"/>
    <s v="Street Footwear"/>
    <s v="Pennsylvania"/>
    <s v="Northeast"/>
    <s v="West Gear"/>
    <s v="Online"/>
    <n v="32"/>
    <n v="12"/>
    <n v="384"/>
  </r>
  <r>
    <s v="TXN-02458"/>
    <s v="10-01-2021"/>
    <n v="2021"/>
    <s v="Jan"/>
    <s v="Q1"/>
    <s v="Women"/>
    <s v="Athletic Footwear"/>
    <s v="Maine"/>
    <s v="Northeast"/>
    <s v="West Gear"/>
    <s v="Online"/>
    <n v="43"/>
    <n v="8"/>
    <n v="344"/>
  </r>
  <r>
    <s v="TXN-02459"/>
    <s v="05-01-2020"/>
    <n v="2020"/>
    <s v="Jan"/>
    <s v="Q1"/>
    <s v="Women"/>
    <s v="Athletic Footwear"/>
    <s v="Pennsylvania"/>
    <s v="Northeast"/>
    <s v="West Gear"/>
    <s v="Online"/>
    <n v="43"/>
    <n v="6"/>
    <n v="258"/>
  </r>
  <r>
    <s v="TXN-02460"/>
    <s v="10-01-2021"/>
    <n v="2021"/>
    <s v="Jan"/>
    <s v="Q1"/>
    <s v="Women"/>
    <s v="Street Footwear"/>
    <s v="Maine"/>
    <s v="Northeast"/>
    <s v="West Gear"/>
    <s v="Online"/>
    <n v="43"/>
    <n v="12"/>
    <n v="516"/>
  </r>
  <r>
    <s v="TXN-02461"/>
    <s v="04-01-2020"/>
    <n v="2020"/>
    <s v="Jan"/>
    <s v="Q1"/>
    <s v="Women"/>
    <s v="Street Footwear"/>
    <s v="Pennsylvania"/>
    <s v="Northeast"/>
    <s v="West Gear"/>
    <s v="Online"/>
    <n v="41"/>
    <n v="13"/>
    <n v="533"/>
  </r>
  <r>
    <s v="TXN-02462"/>
    <s v="16-12-2021"/>
    <n v="2021"/>
    <s v="Dec"/>
    <s v="Q4"/>
    <s v="Men"/>
    <s v="Apparel"/>
    <s v="Louisiana"/>
    <s v="South"/>
    <s v="Foot Locker"/>
    <s v="Online"/>
    <n v="85"/>
    <n v="53"/>
    <n v="4505"/>
  </r>
  <r>
    <s v="TXN-02463"/>
    <s v="16-12-2021"/>
    <n v="2021"/>
    <s v="Dec"/>
    <s v="Q4"/>
    <s v="Men"/>
    <s v="Apparel"/>
    <s v="Louisiana"/>
    <s v="South"/>
    <s v="Foot Locker"/>
    <s v="Online"/>
    <n v="82"/>
    <n v="13"/>
    <n v="1066"/>
  </r>
  <r>
    <s v="TXN-02464"/>
    <s v="16-12-2021"/>
    <n v="2021"/>
    <s v="Dec"/>
    <s v="Q4"/>
    <s v="Women"/>
    <s v="Apparel"/>
    <s v="Louisiana"/>
    <s v="South"/>
    <s v="Foot Locker"/>
    <s v="Online"/>
    <n v="90"/>
    <n v="63"/>
    <n v="5670"/>
  </r>
  <r>
    <s v="TXN-02465"/>
    <s v="16-12-2021"/>
    <n v="2021"/>
    <s v="Dec"/>
    <s v="Q4"/>
    <s v="Women"/>
    <s v="Apparel"/>
    <s v="Louisiana"/>
    <s v="South"/>
    <s v="Foot Locker"/>
    <s v="Online"/>
    <n v="87"/>
    <n v="21"/>
    <n v="1827"/>
  </r>
  <r>
    <s v="TXN-02466"/>
    <s v="16-12-2021"/>
    <n v="2021"/>
    <s v="Dec"/>
    <s v="Q4"/>
    <s v="Women"/>
    <s v="Athletic Footwear"/>
    <s v="Louisiana"/>
    <s v="South"/>
    <s v="Foot Locker"/>
    <s v="Online"/>
    <n v="75"/>
    <n v="60"/>
    <n v="4500"/>
  </r>
  <r>
    <s v="TXN-02467"/>
    <s v="16-12-2021"/>
    <n v="2021"/>
    <s v="Dec"/>
    <s v="Q4"/>
    <s v="Women"/>
    <s v="Athletic Footwear"/>
    <s v="Louisiana"/>
    <s v="South"/>
    <s v="Foot Locker"/>
    <s v="Online"/>
    <n v="72"/>
    <n v="16"/>
    <n v="1152"/>
  </r>
  <r>
    <s v="TXN-02468"/>
    <s v="16-12-2021"/>
    <n v="2021"/>
    <s v="Dec"/>
    <s v="Q4"/>
    <s v="Women"/>
    <s v="Street Footwear"/>
    <s v="Louisiana"/>
    <s v="South"/>
    <s v="Foot Locker"/>
    <s v="Online"/>
    <n v="75"/>
    <n v="64"/>
    <n v="4800"/>
  </r>
  <r>
    <s v="TXN-02469"/>
    <s v="16-12-2021"/>
    <n v="2021"/>
    <s v="Dec"/>
    <s v="Q4"/>
    <s v="Women"/>
    <s v="Street Footwear"/>
    <s v="Louisiana"/>
    <s v="South"/>
    <s v="Foot Locker"/>
    <s v="Online"/>
    <n v="69"/>
    <n v="17"/>
    <n v="1173"/>
  </r>
  <r>
    <s v="TXN-02470"/>
    <s v="17-10-2021"/>
    <n v="2021"/>
    <s v="Oct"/>
    <s v="Q4"/>
    <s v="Men"/>
    <s v="Apparel"/>
    <s v="Louisiana"/>
    <s v="South"/>
    <s v="West Gear"/>
    <s v="Online"/>
    <n v="50"/>
    <n v="35"/>
    <n v="1750"/>
  </r>
  <r>
    <s v="TXN-02471"/>
    <s v="18-09-2021"/>
    <n v="2021"/>
    <s v="Sept"/>
    <s v="Q3"/>
    <s v="Men"/>
    <s v="Apparel"/>
    <s v="Louisiana"/>
    <s v="South"/>
    <s v="West Gear"/>
    <s v="Online"/>
    <n v="55"/>
    <n v="28"/>
    <n v="1540"/>
  </r>
  <r>
    <s v="TXN-02472"/>
    <s v="17-08-2021"/>
    <n v="2021"/>
    <s v="Aug"/>
    <s v="Q3"/>
    <s v="Men"/>
    <s v="Apparel"/>
    <s v="Louisiana"/>
    <s v="South"/>
    <s v="West Gear"/>
    <s v="Online"/>
    <n v="65"/>
    <n v="44"/>
    <n v="2860"/>
  </r>
  <r>
    <s v="TXN-02473"/>
    <s v="17-11-2021"/>
    <n v="2021"/>
    <s v="Nov"/>
    <s v="Q4"/>
    <s v="Men"/>
    <s v="Apparel"/>
    <s v="Louisiana"/>
    <s v="South"/>
    <s v="West Gear"/>
    <s v="Online"/>
    <n v="70"/>
    <n v="48"/>
    <n v="3360"/>
  </r>
  <r>
    <s v="TXN-02474"/>
    <s v="17-06-2021"/>
    <n v="2021"/>
    <s v="Jun"/>
    <s v="Q2"/>
    <s v="Men"/>
    <s v="Apparel"/>
    <s v="Louisiana"/>
    <s v="South"/>
    <s v="West Gear"/>
    <s v="Online"/>
    <n v="95"/>
    <n v="45"/>
    <n v="4275"/>
  </r>
  <r>
    <s v="TXN-02475"/>
    <s v="16-07-2021"/>
    <n v="2021"/>
    <s v="Jul"/>
    <s v="Q3"/>
    <s v="Men"/>
    <s v="Apparel"/>
    <s v="Louisiana"/>
    <s v="South"/>
    <s v="West Gear"/>
    <s v="Online"/>
    <n v="95"/>
    <n v="65"/>
    <n v="6175"/>
  </r>
  <r>
    <s v="TXN-02476"/>
    <s v="18-09-2021"/>
    <n v="2021"/>
    <s v="Sept"/>
    <s v="Q3"/>
    <s v="Men"/>
    <s v="Apparel"/>
    <s v="Louisiana"/>
    <s v="South"/>
    <s v="West Gear"/>
    <s v="Online"/>
    <n v="51"/>
    <n v="13"/>
    <n v="663"/>
  </r>
  <r>
    <s v="TXN-02477"/>
    <s v="17-11-2021"/>
    <n v="2021"/>
    <s v="Nov"/>
    <s v="Q4"/>
    <s v="Men"/>
    <s v="Apparel"/>
    <s v="Louisiana"/>
    <s v="South"/>
    <s v="West Gear"/>
    <s v="Online"/>
    <n v="68"/>
    <n v="12"/>
    <n v="816"/>
  </r>
  <r>
    <s v="TXN-02478"/>
    <s v="17-04-2021"/>
    <n v="2021"/>
    <s v="Apr"/>
    <s v="Q2"/>
    <s v="Men"/>
    <s v="Apparel"/>
    <s v="Louisiana"/>
    <s v="South"/>
    <s v="West Gear"/>
    <s v="Online"/>
    <n v="43"/>
    <n v="3"/>
    <n v="129"/>
  </r>
  <r>
    <s v="TXN-02479"/>
    <s v="17-06-2021"/>
    <n v="2021"/>
    <s v="Jun"/>
    <s v="Q2"/>
    <s v="Men"/>
    <s v="Apparel"/>
    <s v="Louisiana"/>
    <s v="South"/>
    <s v="West Gear"/>
    <s v="Online"/>
    <n v="92"/>
    <n v="12"/>
    <n v="1104"/>
  </r>
  <r>
    <s v="TXN-02480"/>
    <s v="16-07-2021"/>
    <n v="2021"/>
    <s v="Jul"/>
    <s v="Q3"/>
    <s v="Men"/>
    <s v="Apparel"/>
    <s v="Louisiana"/>
    <s v="South"/>
    <s v="West Gear"/>
    <s v="Online"/>
    <n v="86"/>
    <n v="19"/>
    <n v="1634"/>
  </r>
  <r>
    <s v="TXN-02481"/>
    <s v="18-05-2021"/>
    <n v="2021"/>
    <s v="May"/>
    <s v="Q2"/>
    <s v="Men"/>
    <s v="Apparel"/>
    <s v="Louisiana"/>
    <s v="South"/>
    <s v="West Gear"/>
    <s v="Online"/>
    <n v="36"/>
    <n v="7"/>
    <n v="252"/>
  </r>
  <r>
    <s v="TXN-02482"/>
    <s v="17-10-2021"/>
    <n v="2021"/>
    <s v="Oct"/>
    <s v="Q4"/>
    <s v="Men"/>
    <s v="Apparel"/>
    <s v="Louisiana"/>
    <s v="South"/>
    <s v="West Gear"/>
    <s v="Online"/>
    <n v="47"/>
    <n v="13"/>
    <n v="611"/>
  </r>
  <r>
    <s v="TXN-02483"/>
    <s v="17-08-2021"/>
    <n v="2021"/>
    <s v="Aug"/>
    <s v="Q3"/>
    <s v="Men"/>
    <s v="Apparel"/>
    <s v="Louisiana"/>
    <s v="South"/>
    <s v="West Gear"/>
    <s v="Online"/>
    <n v="64"/>
    <n v="14"/>
    <n v="896"/>
  </r>
  <r>
    <s v="TXN-02484"/>
    <s v="17-02-2021"/>
    <n v="2021"/>
    <s v="Feb"/>
    <s v="Q1"/>
    <s v="Men"/>
    <s v="Apparel"/>
    <s v="Louisiana"/>
    <s v="South"/>
    <s v="West Gear"/>
    <s v="Online"/>
    <n v="48"/>
    <n v="3"/>
    <n v="144"/>
  </r>
  <r>
    <s v="TXN-02485"/>
    <s v="16-03-2021"/>
    <n v="2021"/>
    <s v="Mar"/>
    <s v="Q1"/>
    <s v="Men"/>
    <s v="Apparel"/>
    <s v="Louisiana"/>
    <s v="South"/>
    <s v="West Gear"/>
    <s v="Online"/>
    <n v="56"/>
    <n v="6"/>
    <n v="336"/>
  </r>
  <r>
    <s v="TXN-02486"/>
    <s v="17-11-2021"/>
    <n v="2021"/>
    <s v="Nov"/>
    <s v="Q4"/>
    <s v="Men"/>
    <s v="Athletic Footwear"/>
    <s v="Louisiana"/>
    <s v="South"/>
    <s v="West Gear"/>
    <s v="Online"/>
    <n v="45"/>
    <n v="72"/>
    <n v="3240"/>
  </r>
  <r>
    <s v="TXN-02487"/>
    <s v="18-09-2021"/>
    <n v="2021"/>
    <s v="Sept"/>
    <s v="Q3"/>
    <s v="Men"/>
    <s v="Athletic Footwear"/>
    <s v="Louisiana"/>
    <s v="South"/>
    <s v="West Gear"/>
    <s v="Online"/>
    <n v="50"/>
    <n v="50"/>
    <n v="2500"/>
  </r>
  <r>
    <s v="TXN-02488"/>
    <s v="17-10-2021"/>
    <n v="2021"/>
    <s v="Oct"/>
    <s v="Q4"/>
    <s v="Men"/>
    <s v="Athletic Footwear"/>
    <s v="Louisiana"/>
    <s v="South"/>
    <s v="West Gear"/>
    <s v="Online"/>
    <n v="50"/>
    <n v="58"/>
    <n v="2900"/>
  </r>
  <r>
    <s v="TXN-02489"/>
    <s v="17-06-2021"/>
    <n v="2021"/>
    <s v="Jun"/>
    <s v="Q2"/>
    <s v="Men"/>
    <s v="Athletic Footwear"/>
    <s v="Louisiana"/>
    <s v="South"/>
    <s v="West Gear"/>
    <s v="Online"/>
    <n v="70"/>
    <n v="70"/>
    <n v="4900"/>
  </r>
  <r>
    <s v="TXN-02490"/>
    <s v="16-12-2021"/>
    <n v="2021"/>
    <s v="Dec"/>
    <s v="Q4"/>
    <s v="Men"/>
    <s v="Athletic Footwear"/>
    <s v="Louisiana"/>
    <s v="South"/>
    <s v="West Gear"/>
    <s v="Online"/>
    <n v="80"/>
    <n v="81"/>
    <n v="6480"/>
  </r>
  <r>
    <s v="TXN-02491"/>
    <s v="17-08-2021"/>
    <n v="2021"/>
    <s v="Aug"/>
    <s v="Q3"/>
    <s v="Men"/>
    <s v="Athletic Footwear"/>
    <s v="Louisiana"/>
    <s v="South"/>
    <s v="West Gear"/>
    <s v="Online"/>
    <n v="85"/>
    <n v="79"/>
    <n v="6715"/>
  </r>
  <r>
    <s v="TXN-02492"/>
    <s v="16-07-2021"/>
    <n v="2021"/>
    <s v="Jul"/>
    <s v="Q3"/>
    <s v="Men"/>
    <s v="Athletic Footwear"/>
    <s v="Louisiana"/>
    <s v="South"/>
    <s v="West Gear"/>
    <s v="Online"/>
    <n v="95"/>
    <n v="75"/>
    <n v="7125"/>
  </r>
  <r>
    <s v="TXN-02493"/>
    <s v="17-04-2021"/>
    <n v="2021"/>
    <s v="Apr"/>
    <s v="Q2"/>
    <s v="Men"/>
    <s v="Athletic Footwear"/>
    <s v="Louisiana"/>
    <s v="South"/>
    <s v="West Gear"/>
    <s v="Online"/>
    <n v="52"/>
    <n v="9"/>
    <n v="468"/>
  </r>
  <r>
    <s v="TXN-02494"/>
    <s v="16-12-2021"/>
    <n v="2021"/>
    <s v="Dec"/>
    <s v="Q4"/>
    <s v="Men"/>
    <s v="Athletic Footwear"/>
    <s v="Louisiana"/>
    <s v="South"/>
    <s v="West Gear"/>
    <s v="Online"/>
    <n v="72"/>
    <n v="26"/>
    <n v="1872"/>
  </r>
  <r>
    <s v="TXN-02495"/>
    <s v="18-09-2021"/>
    <n v="2021"/>
    <s v="Sept"/>
    <s v="Q3"/>
    <s v="Men"/>
    <s v="Athletic Footwear"/>
    <s v="Louisiana"/>
    <s v="South"/>
    <s v="West Gear"/>
    <s v="Online"/>
    <n v="46"/>
    <n v="13"/>
    <n v="598"/>
  </r>
  <r>
    <s v="TXN-02496"/>
    <s v="17-08-2021"/>
    <n v="2021"/>
    <s v="Aug"/>
    <s v="Q3"/>
    <s v="Men"/>
    <s v="Athletic Footwear"/>
    <s v="Louisiana"/>
    <s v="South"/>
    <s v="West Gear"/>
    <s v="Online"/>
    <n v="77"/>
    <n v="22"/>
    <n v="1694"/>
  </r>
  <r>
    <s v="TXN-02497"/>
    <s v="17-11-2021"/>
    <n v="2021"/>
    <s v="Nov"/>
    <s v="Q4"/>
    <s v="Men"/>
    <s v="Athletic Footwear"/>
    <s v="Louisiana"/>
    <s v="South"/>
    <s v="West Gear"/>
    <s v="Online"/>
    <n v="42"/>
    <n v="21"/>
    <n v="882"/>
  </r>
  <r>
    <s v="TXN-02498"/>
    <s v="18-05-2021"/>
    <n v="2021"/>
    <s v="May"/>
    <s v="Q2"/>
    <s v="Men"/>
    <s v="Athletic Footwear"/>
    <s v="Louisiana"/>
    <s v="South"/>
    <s v="West Gear"/>
    <s v="Online"/>
    <n v="47"/>
    <n v="15"/>
    <n v="705"/>
  </r>
  <r>
    <s v="TXN-02499"/>
    <s v="17-06-2021"/>
    <n v="2021"/>
    <s v="Jun"/>
    <s v="Q2"/>
    <s v="Men"/>
    <s v="Athletic Footwear"/>
    <s v="Louisiana"/>
    <s v="South"/>
    <s v="West Gear"/>
    <s v="Online"/>
    <n v="65"/>
    <n v="17"/>
    <n v="1105"/>
  </r>
  <r>
    <s v="TXN-02500"/>
    <s v="17-10-2021"/>
    <n v="2021"/>
    <s v="Oct"/>
    <s v="Q4"/>
    <s v="Men"/>
    <s v="Athletic Footwear"/>
    <s v="Louisiana"/>
    <s v="South"/>
    <s v="West Gear"/>
    <s v="Online"/>
    <n v="45"/>
    <n v="16"/>
    <n v="720"/>
  </r>
  <r>
    <s v="TXN-02501"/>
    <s v="16-03-2021"/>
    <n v="2021"/>
    <s v="Mar"/>
    <s v="Q1"/>
    <s v="Men"/>
    <s v="Athletic Footwear"/>
    <s v="Louisiana"/>
    <s v="South"/>
    <s v="West Gear"/>
    <s v="Online"/>
    <n v="51"/>
    <n v="7"/>
    <n v="357"/>
  </r>
  <r>
    <s v="TXN-02502"/>
    <s v="16-07-2021"/>
    <n v="2021"/>
    <s v="Jul"/>
    <s v="Q3"/>
    <s v="Men"/>
    <s v="Athletic Footwear"/>
    <s v="Louisiana"/>
    <s v="South"/>
    <s v="West Gear"/>
    <s v="Online"/>
    <n v="92"/>
    <n v="20"/>
    <n v="1840"/>
  </r>
  <r>
    <s v="TXN-02503"/>
    <s v="02-11-2020"/>
    <n v="2020"/>
    <s v="Nov"/>
    <s v="Q4"/>
    <s v="Men"/>
    <s v="Athletic Footwear"/>
    <s v="Texas"/>
    <s v="South"/>
    <s v="West Gear"/>
    <s v="Online"/>
    <n v="49"/>
    <n v="15"/>
    <n v="735"/>
  </r>
  <r>
    <s v="TXN-02504"/>
    <s v="17-10-2021"/>
    <n v="2021"/>
    <s v="Oct"/>
    <s v="Q4"/>
    <s v="Men"/>
    <s v="Street Footwear"/>
    <s v="Louisiana"/>
    <s v="South"/>
    <s v="West Gear"/>
    <s v="Online"/>
    <n v="35"/>
    <n v="40"/>
    <n v="1400"/>
  </r>
  <r>
    <s v="TXN-02505"/>
    <s v="17-11-2021"/>
    <n v="2021"/>
    <s v="Nov"/>
    <s v="Q4"/>
    <s v="Men"/>
    <s v="Street Footwear"/>
    <s v="Louisiana"/>
    <s v="South"/>
    <s v="West Gear"/>
    <s v="Online"/>
    <n v="40"/>
    <n v="67"/>
    <n v="2680"/>
  </r>
  <r>
    <s v="TXN-02506"/>
    <s v="18-09-2021"/>
    <n v="2021"/>
    <s v="Sept"/>
    <s v="Q3"/>
    <s v="Men"/>
    <s v="Street Footwear"/>
    <s v="Louisiana"/>
    <s v="South"/>
    <s v="West Gear"/>
    <s v="Online"/>
    <n v="45"/>
    <n v="50"/>
    <n v="2250"/>
  </r>
  <r>
    <s v="TXN-02507"/>
    <s v="17-06-2021"/>
    <n v="2021"/>
    <s v="Jun"/>
    <s v="Q2"/>
    <s v="Men"/>
    <s v="Street Footwear"/>
    <s v="Louisiana"/>
    <s v="South"/>
    <s v="West Gear"/>
    <s v="Online"/>
    <n v="60"/>
    <n v="83"/>
    <n v="4980"/>
  </r>
  <r>
    <s v="TXN-02508"/>
    <s v="16-12-2021"/>
    <n v="2021"/>
    <s v="Dec"/>
    <s v="Q4"/>
    <s v="Men"/>
    <s v="Street Footwear"/>
    <s v="Louisiana"/>
    <s v="South"/>
    <s v="West Gear"/>
    <s v="Online"/>
    <n v="70"/>
    <n v="85"/>
    <n v="5950"/>
  </r>
  <r>
    <s v="TXN-02509"/>
    <s v="16-07-2021"/>
    <n v="2021"/>
    <s v="Jul"/>
    <s v="Q3"/>
    <s v="Men"/>
    <s v="Street Footwear"/>
    <s v="Louisiana"/>
    <s v="South"/>
    <s v="West Gear"/>
    <s v="Online"/>
    <n v="90"/>
    <n v="86"/>
    <n v="7740"/>
  </r>
  <r>
    <s v="TXN-02510"/>
    <s v="17-08-2021"/>
    <n v="2021"/>
    <s v="Aug"/>
    <s v="Q3"/>
    <s v="Men"/>
    <s v="Street Footwear"/>
    <s v="Louisiana"/>
    <s v="South"/>
    <s v="West Gear"/>
    <s v="Online"/>
    <n v="95"/>
    <n v="85"/>
    <n v="8075"/>
  </r>
  <r>
    <s v="TXN-02511"/>
    <s v="17-11-2021"/>
    <n v="2021"/>
    <s v="Nov"/>
    <s v="Q4"/>
    <s v="Men"/>
    <s v="Street Footwear"/>
    <s v="Louisiana"/>
    <s v="South"/>
    <s v="West Gear"/>
    <s v="Online"/>
    <n v="39"/>
    <n v="14"/>
    <n v="546"/>
  </r>
  <r>
    <s v="TXN-02512"/>
    <s v="16-03-2021"/>
    <n v="2021"/>
    <s v="Mar"/>
    <s v="Q1"/>
    <s v="Men"/>
    <s v="Street Footwear"/>
    <s v="Louisiana"/>
    <s v="South"/>
    <s v="West Gear"/>
    <s v="Online"/>
    <n v="44"/>
    <n v="14"/>
    <n v="616"/>
  </r>
  <r>
    <s v="TXN-02513"/>
    <s v="17-06-2021"/>
    <n v="2021"/>
    <s v="Jun"/>
    <s v="Q2"/>
    <s v="Men"/>
    <s v="Street Footwear"/>
    <s v="Louisiana"/>
    <s v="South"/>
    <s v="West Gear"/>
    <s v="Online"/>
    <n v="58"/>
    <n v="23"/>
    <n v="1334"/>
  </r>
  <r>
    <s v="TXN-02514"/>
    <s v="17-08-2021"/>
    <n v="2021"/>
    <s v="Aug"/>
    <s v="Q3"/>
    <s v="Men"/>
    <s v="Street Footwear"/>
    <s v="Louisiana"/>
    <s v="South"/>
    <s v="West Gear"/>
    <s v="Online"/>
    <n v="86"/>
    <n v="26"/>
    <n v="2236"/>
  </r>
  <r>
    <s v="TXN-02515"/>
    <s v="17-04-2021"/>
    <n v="2021"/>
    <s v="Apr"/>
    <s v="Q2"/>
    <s v="Men"/>
    <s v="Street Footwear"/>
    <s v="Louisiana"/>
    <s v="South"/>
    <s v="West Gear"/>
    <s v="Online"/>
    <n v="48"/>
    <n v="14"/>
    <n v="672"/>
  </r>
  <r>
    <s v="TXN-02516"/>
    <s v="16-12-2021"/>
    <n v="2021"/>
    <s v="Dec"/>
    <s v="Q4"/>
    <s v="Men"/>
    <s v="Street Footwear"/>
    <s v="Louisiana"/>
    <s v="South"/>
    <s v="West Gear"/>
    <s v="Online"/>
    <n v="69"/>
    <n v="28"/>
    <n v="1932"/>
  </r>
  <r>
    <s v="TXN-02517"/>
    <s v="18-05-2021"/>
    <n v="2021"/>
    <s v="May"/>
    <s v="Q2"/>
    <s v="Men"/>
    <s v="Street Footwear"/>
    <s v="Louisiana"/>
    <s v="South"/>
    <s v="West Gear"/>
    <s v="Online"/>
    <n v="43"/>
    <n v="16"/>
    <n v="688"/>
  </r>
  <r>
    <s v="TXN-02518"/>
    <s v="16-07-2021"/>
    <n v="2021"/>
    <s v="Jul"/>
    <s v="Q3"/>
    <s v="Men"/>
    <s v="Street Footwear"/>
    <s v="Louisiana"/>
    <s v="South"/>
    <s v="West Gear"/>
    <s v="Online"/>
    <n v="86"/>
    <n v="27"/>
    <n v="2322"/>
  </r>
  <r>
    <s v="TXN-02519"/>
    <s v="17-10-2021"/>
    <n v="2021"/>
    <s v="Oct"/>
    <s v="Q4"/>
    <s v="Men"/>
    <s v="Street Footwear"/>
    <s v="Louisiana"/>
    <s v="South"/>
    <s v="West Gear"/>
    <s v="Online"/>
    <n v="34"/>
    <n v="15"/>
    <n v="510"/>
  </r>
  <r>
    <s v="TXN-02520"/>
    <s v="18-09-2021"/>
    <n v="2021"/>
    <s v="Sept"/>
    <s v="Q3"/>
    <s v="Men"/>
    <s v="Street Footwear"/>
    <s v="Louisiana"/>
    <s v="South"/>
    <s v="West Gear"/>
    <s v="Online"/>
    <n v="43"/>
    <n v="15"/>
    <n v="645"/>
  </r>
  <r>
    <s v="TXN-02521"/>
    <s v="01-11-2020"/>
    <n v="2020"/>
    <s v="Nov"/>
    <s v="Q4"/>
    <s v="Men"/>
    <s v="Street Footwear"/>
    <s v="Texas"/>
    <s v="South"/>
    <s v="West Gear"/>
    <s v="Online"/>
    <n v="37"/>
    <n v="21"/>
    <n v="777"/>
  </r>
  <r>
    <s v="TXN-02522"/>
    <s v="18-09-2021"/>
    <n v="2021"/>
    <s v="Sept"/>
    <s v="Q3"/>
    <s v="Women"/>
    <s v="Apparel"/>
    <s v="Louisiana"/>
    <s v="South"/>
    <s v="West Gear"/>
    <s v="Online"/>
    <n v="40"/>
    <n v="30"/>
    <n v="1200"/>
  </r>
  <r>
    <s v="TXN-02523"/>
    <s v="17-10-2021"/>
    <n v="2021"/>
    <s v="Oct"/>
    <s v="Q4"/>
    <s v="Women"/>
    <s v="Apparel"/>
    <s v="Louisiana"/>
    <s v="South"/>
    <s v="West Gear"/>
    <s v="Online"/>
    <n v="55"/>
    <n v="40"/>
    <n v="2200"/>
  </r>
  <r>
    <s v="TXN-02524"/>
    <s v="18-05-2021"/>
    <n v="2021"/>
    <s v="May"/>
    <s v="Q2"/>
    <s v="Women"/>
    <s v="Apparel"/>
    <s v="Louisiana"/>
    <s v="South"/>
    <s v="West Gear"/>
    <s v="Online"/>
    <n v="65"/>
    <n v="58"/>
    <n v="3770"/>
  </r>
  <r>
    <s v="TXN-02525"/>
    <s v="17-08-2021"/>
    <n v="2021"/>
    <s v="Aug"/>
    <s v="Q3"/>
    <s v="Women"/>
    <s v="Apparel"/>
    <s v="Louisiana"/>
    <s v="South"/>
    <s v="West Gear"/>
    <s v="Online"/>
    <n v="70"/>
    <n v="26"/>
    <n v="1820"/>
  </r>
  <r>
    <s v="TXN-02526"/>
    <s v="17-11-2021"/>
    <n v="2021"/>
    <s v="Nov"/>
    <s v="Q4"/>
    <s v="Women"/>
    <s v="Apparel"/>
    <s v="Louisiana"/>
    <s v="South"/>
    <s v="West Gear"/>
    <s v="Online"/>
    <n v="85"/>
    <n v="60"/>
    <n v="5100"/>
  </r>
  <r>
    <s v="TXN-02527"/>
    <s v="16-07-2021"/>
    <n v="2021"/>
    <s v="Jul"/>
    <s v="Q3"/>
    <s v="Women"/>
    <s v="Apparel"/>
    <s v="Louisiana"/>
    <s v="South"/>
    <s v="West Gear"/>
    <s v="Online"/>
    <n v="110"/>
    <n v="65"/>
    <n v="7150"/>
  </r>
  <r>
    <s v="TXN-02528"/>
    <s v="17-06-2021"/>
    <n v="2021"/>
    <s v="Jun"/>
    <s v="Q2"/>
    <s v="Women"/>
    <s v="Apparel"/>
    <s v="Louisiana"/>
    <s v="South"/>
    <s v="West Gear"/>
    <s v="Online"/>
    <n v="110"/>
    <n v="75"/>
    <n v="8250"/>
  </r>
  <r>
    <s v="TXN-02529"/>
    <s v="16-03-2021"/>
    <n v="2021"/>
    <s v="Mar"/>
    <s v="Q1"/>
    <s v="Women"/>
    <s v="Apparel"/>
    <s v="Louisiana"/>
    <s v="South"/>
    <s v="West Gear"/>
    <s v="Online"/>
    <n v="41"/>
    <n v="12"/>
    <n v="492"/>
  </r>
  <r>
    <s v="TXN-02530"/>
    <s v="18-05-2021"/>
    <n v="2021"/>
    <s v="May"/>
    <s v="Q2"/>
    <s v="Women"/>
    <s v="Apparel"/>
    <s v="Louisiana"/>
    <s v="South"/>
    <s v="West Gear"/>
    <s v="Online"/>
    <n v="59"/>
    <n v="17"/>
    <n v="1003"/>
  </r>
  <r>
    <s v="TXN-02531"/>
    <s v="17-10-2021"/>
    <n v="2021"/>
    <s v="Oct"/>
    <s v="Q4"/>
    <s v="Women"/>
    <s v="Apparel"/>
    <s v="Louisiana"/>
    <s v="South"/>
    <s v="West Gear"/>
    <s v="Online"/>
    <n v="50"/>
    <n v="16"/>
    <n v="800"/>
  </r>
  <r>
    <s v="TXN-02532"/>
    <s v="17-02-2021"/>
    <n v="2021"/>
    <s v="Feb"/>
    <s v="Q1"/>
    <s v="Women"/>
    <s v="Apparel"/>
    <s v="Louisiana"/>
    <s v="South"/>
    <s v="West Gear"/>
    <s v="Online"/>
    <n v="44"/>
    <n v="9"/>
    <n v="396"/>
  </r>
  <r>
    <s v="TXN-02533"/>
    <s v="17-11-2021"/>
    <n v="2021"/>
    <s v="Nov"/>
    <s v="Q4"/>
    <s v="Women"/>
    <s v="Apparel"/>
    <s v="Louisiana"/>
    <s v="South"/>
    <s v="West Gear"/>
    <s v="Online"/>
    <n v="81"/>
    <n v="17"/>
    <n v="1377"/>
  </r>
  <r>
    <s v="TXN-02534"/>
    <s v="17-06-2021"/>
    <n v="2021"/>
    <s v="Jun"/>
    <s v="Q2"/>
    <s v="Women"/>
    <s v="Apparel"/>
    <s v="Louisiana"/>
    <s v="South"/>
    <s v="West Gear"/>
    <s v="Online"/>
    <n v="100"/>
    <n v="17"/>
    <n v="1700"/>
  </r>
  <r>
    <s v="TXN-02535"/>
    <s v="16-07-2021"/>
    <n v="2021"/>
    <s v="Jul"/>
    <s v="Q3"/>
    <s v="Women"/>
    <s v="Apparel"/>
    <s v="Louisiana"/>
    <s v="South"/>
    <s v="West Gear"/>
    <s v="Online"/>
    <n v="103"/>
    <n v="16"/>
    <n v="1648"/>
  </r>
  <r>
    <s v="TXN-02536"/>
    <s v="17-08-2021"/>
    <n v="2021"/>
    <s v="Aug"/>
    <s v="Q3"/>
    <s v="Women"/>
    <s v="Apparel"/>
    <s v="Louisiana"/>
    <s v="South"/>
    <s v="West Gear"/>
    <s v="Online"/>
    <n v="63"/>
    <n v="9"/>
    <n v="567"/>
  </r>
  <r>
    <s v="TXN-02537"/>
    <s v="18-09-2021"/>
    <n v="2021"/>
    <s v="Sept"/>
    <s v="Q3"/>
    <s v="Women"/>
    <s v="Apparel"/>
    <s v="Louisiana"/>
    <s v="South"/>
    <s v="West Gear"/>
    <s v="Online"/>
    <n v="39"/>
    <n v="8"/>
    <n v="312"/>
  </r>
  <r>
    <s v="TXN-02538"/>
    <s v="17-04-2021"/>
    <n v="2021"/>
    <s v="Apr"/>
    <s v="Q2"/>
    <s v="Women"/>
    <s v="Apparel"/>
    <s v="Louisiana"/>
    <s v="South"/>
    <s v="West Gear"/>
    <s v="Online"/>
    <n v="55"/>
    <n v="7"/>
    <n v="385"/>
  </r>
  <r>
    <s v="TXN-02539"/>
    <s v="17-10-2021"/>
    <n v="2021"/>
    <s v="Oct"/>
    <s v="Q4"/>
    <s v="Women"/>
    <s v="Athletic Footwear"/>
    <s v="Louisiana"/>
    <s v="South"/>
    <s v="West Gear"/>
    <s v="Online"/>
    <n v="40"/>
    <n v="38"/>
    <n v="1520"/>
  </r>
  <r>
    <s v="TXN-02540"/>
    <s v="18-09-2021"/>
    <n v="2021"/>
    <s v="Sept"/>
    <s v="Q3"/>
    <s v="Women"/>
    <s v="Athletic Footwear"/>
    <s v="Louisiana"/>
    <s v="South"/>
    <s v="West Gear"/>
    <s v="Online"/>
    <n v="45"/>
    <n v="25"/>
    <n v="1125"/>
  </r>
  <r>
    <s v="TXN-02541"/>
    <s v="17-11-2021"/>
    <n v="2021"/>
    <s v="Nov"/>
    <s v="Q4"/>
    <s v="Women"/>
    <s v="Athletic Footwear"/>
    <s v="Louisiana"/>
    <s v="South"/>
    <s v="West Gear"/>
    <s v="Online"/>
    <n v="50"/>
    <n v="50"/>
    <n v="2500"/>
  </r>
  <r>
    <s v="TXN-02542"/>
    <s v="17-08-2021"/>
    <n v="2021"/>
    <s v="Aug"/>
    <s v="Q3"/>
    <s v="Women"/>
    <s v="Athletic Footwear"/>
    <s v="Louisiana"/>
    <s v="South"/>
    <s v="West Gear"/>
    <s v="Online"/>
    <n v="75"/>
    <n v="48"/>
    <n v="3600"/>
  </r>
  <r>
    <s v="TXN-02543"/>
    <s v="17-06-2021"/>
    <n v="2021"/>
    <s v="Jun"/>
    <s v="Q2"/>
    <s v="Women"/>
    <s v="Athletic Footwear"/>
    <s v="Louisiana"/>
    <s v="South"/>
    <s v="West Gear"/>
    <s v="Online"/>
    <n v="85"/>
    <n v="58"/>
    <n v="4930"/>
  </r>
  <r>
    <s v="TXN-02544"/>
    <s v="16-07-2021"/>
    <n v="2021"/>
    <s v="Jul"/>
    <s v="Q3"/>
    <s v="Women"/>
    <s v="Athletic Footwear"/>
    <s v="Louisiana"/>
    <s v="South"/>
    <s v="West Gear"/>
    <s v="Online"/>
    <n v="90"/>
    <n v="60"/>
    <n v="5400"/>
  </r>
  <r>
    <s v="TXN-02545"/>
    <s v="17-10-2021"/>
    <n v="2021"/>
    <s v="Oct"/>
    <s v="Q4"/>
    <s v="Women"/>
    <s v="Athletic Footwear"/>
    <s v="Louisiana"/>
    <s v="South"/>
    <s v="West Gear"/>
    <s v="Online"/>
    <n v="36"/>
    <n v="11"/>
    <n v="396"/>
  </r>
  <r>
    <s v="TXN-02546"/>
    <s v="17-11-2021"/>
    <n v="2021"/>
    <s v="Nov"/>
    <s v="Q4"/>
    <s v="Women"/>
    <s v="Athletic Footwear"/>
    <s v="Louisiana"/>
    <s v="South"/>
    <s v="West Gear"/>
    <s v="Online"/>
    <n v="48"/>
    <n v="13"/>
    <n v="624"/>
  </r>
  <r>
    <s v="TXN-02547"/>
    <s v="18-09-2021"/>
    <n v="2021"/>
    <s v="Sept"/>
    <s v="Q3"/>
    <s v="Women"/>
    <s v="Athletic Footwear"/>
    <s v="Louisiana"/>
    <s v="South"/>
    <s v="West Gear"/>
    <s v="Online"/>
    <n v="41"/>
    <n v="6"/>
    <n v="246"/>
  </r>
  <r>
    <s v="TXN-02548"/>
    <s v="18-05-2021"/>
    <n v="2021"/>
    <s v="May"/>
    <s v="Q2"/>
    <s v="Women"/>
    <s v="Athletic Footwear"/>
    <s v="Louisiana"/>
    <s v="South"/>
    <s v="West Gear"/>
    <s v="Online"/>
    <n v="44"/>
    <n v="8"/>
    <n v="352"/>
  </r>
  <r>
    <s v="TXN-02549"/>
    <s v="17-04-2021"/>
    <n v="2021"/>
    <s v="Apr"/>
    <s v="Q2"/>
    <s v="Women"/>
    <s v="Athletic Footwear"/>
    <s v="Louisiana"/>
    <s v="South"/>
    <s v="West Gear"/>
    <s v="Online"/>
    <n v="39"/>
    <n v="7"/>
    <n v="273"/>
  </r>
  <r>
    <s v="TXN-02550"/>
    <s v="17-08-2021"/>
    <n v="2021"/>
    <s v="Aug"/>
    <s v="Q3"/>
    <s v="Women"/>
    <s v="Athletic Footwear"/>
    <s v="Louisiana"/>
    <s v="South"/>
    <s v="West Gear"/>
    <s v="Online"/>
    <n v="74"/>
    <n v="13"/>
    <n v="962"/>
  </r>
  <r>
    <s v="TXN-02551"/>
    <s v="16-07-2021"/>
    <n v="2021"/>
    <s v="Jul"/>
    <s v="Q3"/>
    <s v="Women"/>
    <s v="Athletic Footwear"/>
    <s v="Louisiana"/>
    <s v="South"/>
    <s v="West Gear"/>
    <s v="Online"/>
    <n v="86"/>
    <n v="17"/>
    <n v="1462"/>
  </r>
  <r>
    <s v="TXN-02552"/>
    <s v="17-02-2021"/>
    <n v="2021"/>
    <s v="Feb"/>
    <s v="Q1"/>
    <s v="Women"/>
    <s v="Athletic Footwear"/>
    <s v="Louisiana"/>
    <s v="South"/>
    <s v="West Gear"/>
    <s v="Online"/>
    <n v="44"/>
    <n v="11"/>
    <n v="484"/>
  </r>
  <r>
    <s v="TXN-02553"/>
    <s v="16-03-2021"/>
    <n v="2021"/>
    <s v="Mar"/>
    <s v="Q1"/>
    <s v="Women"/>
    <s v="Athletic Footwear"/>
    <s v="Louisiana"/>
    <s v="South"/>
    <s v="West Gear"/>
    <s v="Online"/>
    <n v="50"/>
    <n v="8"/>
    <n v="400"/>
  </r>
  <r>
    <s v="TXN-02554"/>
    <s v="17-06-2021"/>
    <n v="2021"/>
    <s v="Jun"/>
    <s v="Q2"/>
    <s v="Women"/>
    <s v="Athletic Footwear"/>
    <s v="Louisiana"/>
    <s v="South"/>
    <s v="West Gear"/>
    <s v="Online"/>
    <n v="82"/>
    <n v="16"/>
    <n v="1312"/>
  </r>
  <r>
    <s v="TXN-02555"/>
    <s v="04-11-2020"/>
    <n v="2020"/>
    <s v="Nov"/>
    <s v="Q4"/>
    <s v="Women"/>
    <s v="Athletic Footwear"/>
    <s v="Texas"/>
    <s v="South"/>
    <s v="West Gear"/>
    <s v="Online"/>
    <n v="48"/>
    <n v="14"/>
    <n v="672"/>
  </r>
  <r>
    <s v="TXN-02556"/>
    <s v="17-11-2021"/>
    <n v="2021"/>
    <s v="Nov"/>
    <s v="Q4"/>
    <s v="Women"/>
    <s v="Street Footwear"/>
    <s v="Louisiana"/>
    <s v="South"/>
    <s v="West Gear"/>
    <s v="Online"/>
    <n v="40"/>
    <n v="53"/>
    <n v="2120"/>
  </r>
  <r>
    <s v="TXN-02557"/>
    <s v="18-09-2021"/>
    <n v="2021"/>
    <s v="Sept"/>
    <s v="Q3"/>
    <s v="Women"/>
    <s v="Street Footwear"/>
    <s v="Louisiana"/>
    <s v="South"/>
    <s v="West Gear"/>
    <s v="Online"/>
    <n v="45"/>
    <n v="32"/>
    <n v="1440"/>
  </r>
  <r>
    <s v="TXN-02558"/>
    <s v="17-10-2021"/>
    <n v="2021"/>
    <s v="Oct"/>
    <s v="Q4"/>
    <s v="Women"/>
    <s v="Street Footwear"/>
    <s v="Louisiana"/>
    <s v="South"/>
    <s v="West Gear"/>
    <s v="Online"/>
    <n v="45"/>
    <n v="35"/>
    <n v="1575"/>
  </r>
  <r>
    <s v="TXN-02559"/>
    <s v="17-08-2021"/>
    <n v="2021"/>
    <s v="Aug"/>
    <s v="Q3"/>
    <s v="Women"/>
    <s v="Street Footwear"/>
    <s v="Louisiana"/>
    <s v="South"/>
    <s v="West Gear"/>
    <s v="Online"/>
    <n v="75"/>
    <n v="70"/>
    <n v="5250"/>
  </r>
  <r>
    <s v="TXN-02560"/>
    <s v="17-06-2021"/>
    <n v="2021"/>
    <s v="Jun"/>
    <s v="Q2"/>
    <s v="Women"/>
    <s v="Street Footwear"/>
    <s v="Louisiana"/>
    <s v="South"/>
    <s v="West Gear"/>
    <s v="Online"/>
    <n v="85"/>
    <n v="70"/>
    <n v="5950"/>
  </r>
  <r>
    <s v="TXN-02561"/>
    <s v="16-07-2021"/>
    <n v="2021"/>
    <s v="Jul"/>
    <s v="Q3"/>
    <s v="Women"/>
    <s v="Street Footwear"/>
    <s v="Louisiana"/>
    <s v="South"/>
    <s v="West Gear"/>
    <s v="Online"/>
    <n v="95"/>
    <n v="71"/>
    <n v="6745"/>
  </r>
  <r>
    <s v="TXN-02562"/>
    <s v="17-10-2021"/>
    <n v="2021"/>
    <s v="Oct"/>
    <s v="Q4"/>
    <s v="Women"/>
    <s v="Street Footwear"/>
    <s v="Louisiana"/>
    <s v="South"/>
    <s v="West Gear"/>
    <s v="Online"/>
    <n v="42"/>
    <n v="10"/>
    <n v="420"/>
  </r>
  <r>
    <s v="TXN-02563"/>
    <s v="18-05-2021"/>
    <n v="2021"/>
    <s v="May"/>
    <s v="Q2"/>
    <s v="Women"/>
    <s v="Street Footwear"/>
    <s v="Louisiana"/>
    <s v="South"/>
    <s v="West Gear"/>
    <s v="Online"/>
    <n v="49"/>
    <n v="11"/>
    <n v="539"/>
  </r>
  <r>
    <s v="TXN-02564"/>
    <s v="17-04-2021"/>
    <n v="2021"/>
    <s v="Apr"/>
    <s v="Q2"/>
    <s v="Women"/>
    <s v="Street Footwear"/>
    <s v="Louisiana"/>
    <s v="South"/>
    <s v="West Gear"/>
    <s v="Online"/>
    <n v="52"/>
    <n v="6"/>
    <n v="312"/>
  </r>
  <r>
    <s v="TXN-02565"/>
    <s v="17-11-2021"/>
    <n v="2021"/>
    <s v="Nov"/>
    <s v="Q4"/>
    <s v="Women"/>
    <s v="Street Footwear"/>
    <s v="Louisiana"/>
    <s v="South"/>
    <s v="West Gear"/>
    <s v="Online"/>
    <n v="38"/>
    <n v="14"/>
    <n v="532"/>
  </r>
  <r>
    <s v="TXN-02566"/>
    <s v="18-09-2021"/>
    <n v="2021"/>
    <s v="Sept"/>
    <s v="Q3"/>
    <s v="Women"/>
    <s v="Street Footwear"/>
    <s v="Louisiana"/>
    <s v="South"/>
    <s v="West Gear"/>
    <s v="Online"/>
    <n v="43"/>
    <n v="8"/>
    <n v="344"/>
  </r>
  <r>
    <s v="TXN-02567"/>
    <s v="16-07-2021"/>
    <n v="2021"/>
    <s v="Jul"/>
    <s v="Q3"/>
    <s v="Women"/>
    <s v="Street Footwear"/>
    <s v="Louisiana"/>
    <s v="South"/>
    <s v="West Gear"/>
    <s v="Online"/>
    <n v="90"/>
    <n v="20"/>
    <n v="1800"/>
  </r>
  <r>
    <s v="TXN-02568"/>
    <s v="16-03-2021"/>
    <n v="2021"/>
    <s v="Mar"/>
    <s v="Q1"/>
    <s v="Women"/>
    <s v="Street Footwear"/>
    <s v="Louisiana"/>
    <s v="South"/>
    <s v="West Gear"/>
    <s v="Online"/>
    <n v="56"/>
    <n v="13"/>
    <n v="728"/>
  </r>
  <r>
    <s v="TXN-02569"/>
    <s v="17-08-2021"/>
    <n v="2021"/>
    <s v="Aug"/>
    <s v="Q3"/>
    <s v="Women"/>
    <s v="Street Footwear"/>
    <s v="Louisiana"/>
    <s v="South"/>
    <s v="West Gear"/>
    <s v="Online"/>
    <n v="70"/>
    <n v="19"/>
    <n v="1330"/>
  </r>
  <r>
    <s v="TXN-02570"/>
    <s v="17-06-2021"/>
    <n v="2021"/>
    <s v="Jun"/>
    <s v="Q2"/>
    <s v="Women"/>
    <s v="Street Footwear"/>
    <s v="Louisiana"/>
    <s v="South"/>
    <s v="West Gear"/>
    <s v="Online"/>
    <n v="83"/>
    <n v="20"/>
    <n v="1660"/>
  </r>
  <r>
    <s v="TXN-02571"/>
    <s v="03-11-2020"/>
    <n v="2020"/>
    <s v="Nov"/>
    <s v="Q4"/>
    <s v="Women"/>
    <s v="Street Footwear"/>
    <s v="Texas"/>
    <s v="South"/>
    <s v="West Gear"/>
    <s v="Online"/>
    <n v="46"/>
    <n v="23"/>
    <n v="1058"/>
  </r>
  <r>
    <s v="TXN-02572"/>
    <s v="12-12-2021"/>
    <n v="2021"/>
    <s v="Dec"/>
    <s v="Q4"/>
    <s v="Men"/>
    <s v="Apparel"/>
    <s v="Georgia"/>
    <s v="Southeast"/>
    <s v="Foot Locker"/>
    <s v="Online"/>
    <n v="65"/>
    <n v="40"/>
    <n v="2600"/>
  </r>
  <r>
    <s v="TXN-02573"/>
    <s v="12-12-2021"/>
    <n v="2021"/>
    <s v="Dec"/>
    <s v="Q4"/>
    <s v="Men"/>
    <s v="Apparel"/>
    <s v="Georgia"/>
    <s v="Southeast"/>
    <s v="Foot Locker"/>
    <s v="Online"/>
    <n v="64"/>
    <n v="12"/>
    <n v="768"/>
  </r>
  <r>
    <s v="TXN-02574"/>
    <s v="25-09-2021"/>
    <n v="2021"/>
    <s v="Sept"/>
    <s v="Q3"/>
    <s v="Men"/>
    <s v="Apparel"/>
    <s v="Virginia"/>
    <s v="Southeast"/>
    <s v="Foot Locker"/>
    <s v="Online"/>
    <n v="58"/>
    <n v="8"/>
    <n v="464"/>
  </r>
  <r>
    <s v="TXN-02575"/>
    <s v="24-04-2021"/>
    <n v="2021"/>
    <s v="Apr"/>
    <s v="Q2"/>
    <s v="Men"/>
    <s v="Apparel"/>
    <s v="Virginia"/>
    <s v="Southeast"/>
    <s v="Foot Locker"/>
    <s v="Online"/>
    <n v="49"/>
    <n v="4"/>
    <n v="196"/>
  </r>
  <r>
    <s v="TXN-02576"/>
    <s v="24-08-2021"/>
    <n v="2021"/>
    <s v="Aug"/>
    <s v="Q3"/>
    <s v="Men"/>
    <s v="Apparel"/>
    <s v="Virginia"/>
    <s v="Southeast"/>
    <s v="Foot Locker"/>
    <s v="Online"/>
    <n v="64"/>
    <n v="11"/>
    <n v="704"/>
  </r>
  <r>
    <s v="TXN-02577"/>
    <s v="24-06-2021"/>
    <n v="2021"/>
    <s v="Jun"/>
    <s v="Q2"/>
    <s v="Men"/>
    <s v="Apparel"/>
    <s v="Virginia"/>
    <s v="Southeast"/>
    <s v="Foot Locker"/>
    <s v="Online"/>
    <n v="81"/>
    <n v="10"/>
    <n v="810"/>
  </r>
  <r>
    <s v="TXN-02578"/>
    <s v="23-03-2021"/>
    <n v="2021"/>
    <s v="Mar"/>
    <s v="Q1"/>
    <s v="Men"/>
    <s v="Apparel"/>
    <s v="Virginia"/>
    <s v="Southeast"/>
    <s v="Foot Locker"/>
    <s v="Online"/>
    <n v="51"/>
    <n v="3"/>
    <n v="153"/>
  </r>
  <r>
    <s v="TXN-02579"/>
    <s v="25-05-2021"/>
    <n v="2021"/>
    <s v="May"/>
    <s v="Q2"/>
    <s v="Men"/>
    <s v="Apparel"/>
    <s v="Virginia"/>
    <s v="Southeast"/>
    <s v="Foot Locker"/>
    <s v="Online"/>
    <n v="44"/>
    <n v="9"/>
    <n v="396"/>
  </r>
  <r>
    <s v="TXN-02580"/>
    <s v="24-10-2021"/>
    <n v="2021"/>
    <s v="Oct"/>
    <s v="Q4"/>
    <s v="Men"/>
    <s v="Apparel"/>
    <s v="Virginia"/>
    <s v="Southeast"/>
    <s v="Foot Locker"/>
    <s v="Online"/>
    <n v="53"/>
    <n v="9"/>
    <n v="477"/>
  </r>
  <r>
    <s v="TXN-02581"/>
    <s v="24-02-2021"/>
    <n v="2021"/>
    <s v="Feb"/>
    <s v="Q1"/>
    <s v="Men"/>
    <s v="Apparel"/>
    <s v="Virginia"/>
    <s v="Southeast"/>
    <s v="Foot Locker"/>
    <s v="Online"/>
    <n v="42"/>
    <n v="7"/>
    <n v="294"/>
  </r>
  <r>
    <s v="TXN-02582"/>
    <s v="24-11-2021"/>
    <n v="2021"/>
    <s v="Nov"/>
    <s v="Q4"/>
    <s v="Men"/>
    <s v="Apparel"/>
    <s v="Virginia"/>
    <s v="Southeast"/>
    <s v="Foot Locker"/>
    <s v="Online"/>
    <n v="73"/>
    <n v="7"/>
    <n v="511"/>
  </r>
  <r>
    <s v="TXN-02583"/>
    <s v="23-07-2021"/>
    <n v="2021"/>
    <s v="Jul"/>
    <s v="Q3"/>
    <s v="Men"/>
    <s v="Apparel"/>
    <s v="Virginia"/>
    <s v="Southeast"/>
    <s v="Foot Locker"/>
    <s v="Online"/>
    <n v="85"/>
    <n v="16"/>
    <n v="1360"/>
  </r>
  <r>
    <s v="TXN-02584"/>
    <s v="25-05-2021"/>
    <n v="2021"/>
    <s v="May"/>
    <s v="Q2"/>
    <s v="Men"/>
    <s v="Athletic Footwear"/>
    <s v="Virginia"/>
    <s v="Southeast"/>
    <s v="Foot Locker"/>
    <s v="Online"/>
    <n v="51"/>
    <n v="7"/>
    <n v="357"/>
  </r>
  <r>
    <s v="TXN-02585"/>
    <s v="23-12-2021"/>
    <n v="2021"/>
    <s v="Dec"/>
    <s v="Q4"/>
    <s v="Men"/>
    <s v="Athletic Footwear"/>
    <s v="Virginia"/>
    <s v="Southeast"/>
    <s v="Foot Locker"/>
    <s v="Online"/>
    <n v="74"/>
    <n v="23"/>
    <n v="1702"/>
  </r>
  <r>
    <s v="TXN-02586"/>
    <s v="25-09-2021"/>
    <n v="2021"/>
    <s v="Sept"/>
    <s v="Q3"/>
    <s v="Men"/>
    <s v="Athletic Footwear"/>
    <s v="Virginia"/>
    <s v="Southeast"/>
    <s v="Foot Locker"/>
    <s v="Online"/>
    <n v="52"/>
    <n v="11"/>
    <n v="572"/>
  </r>
  <r>
    <s v="TXN-02587"/>
    <s v="24-06-2021"/>
    <n v="2021"/>
    <s v="Jun"/>
    <s v="Q2"/>
    <s v="Men"/>
    <s v="Athletic Footwear"/>
    <s v="Virginia"/>
    <s v="Southeast"/>
    <s v="Foot Locker"/>
    <s v="Online"/>
    <n v="62"/>
    <n v="18"/>
    <n v="1116"/>
  </r>
  <r>
    <s v="TXN-02588"/>
    <s v="23-03-2021"/>
    <n v="2021"/>
    <s v="Mar"/>
    <s v="Q1"/>
    <s v="Men"/>
    <s v="Athletic Footwear"/>
    <s v="Virginia"/>
    <s v="Southeast"/>
    <s v="Foot Locker"/>
    <s v="Online"/>
    <n v="45"/>
    <n v="5"/>
    <n v="225"/>
  </r>
  <r>
    <s v="TXN-02589"/>
    <s v="24-04-2021"/>
    <n v="2021"/>
    <s v="Apr"/>
    <s v="Q2"/>
    <s v="Men"/>
    <s v="Athletic Footwear"/>
    <s v="Virginia"/>
    <s v="Southeast"/>
    <s v="Foot Locker"/>
    <s v="Online"/>
    <n v="59"/>
    <n v="2"/>
    <n v="118"/>
  </r>
  <r>
    <s v="TXN-02590"/>
    <s v="24-08-2021"/>
    <n v="2021"/>
    <s v="Aug"/>
    <s v="Q3"/>
    <s v="Men"/>
    <s v="Athletic Footwear"/>
    <s v="Virginia"/>
    <s v="Southeast"/>
    <s v="Foot Locker"/>
    <s v="Online"/>
    <n v="76"/>
    <n v="20"/>
    <n v="1520"/>
  </r>
  <r>
    <s v="TXN-02591"/>
    <s v="24-11-2021"/>
    <n v="2021"/>
    <s v="Nov"/>
    <s v="Q4"/>
    <s v="Men"/>
    <s v="Athletic Footwear"/>
    <s v="Virginia"/>
    <s v="Southeast"/>
    <s v="Foot Locker"/>
    <s v="Online"/>
    <n v="47"/>
    <n v="17"/>
    <n v="799"/>
  </r>
  <r>
    <s v="TXN-02592"/>
    <s v="24-10-2021"/>
    <n v="2021"/>
    <s v="Oct"/>
    <s v="Q4"/>
    <s v="Men"/>
    <s v="Athletic Footwear"/>
    <s v="Virginia"/>
    <s v="Southeast"/>
    <s v="Foot Locker"/>
    <s v="Online"/>
    <n v="51"/>
    <n v="14"/>
    <n v="714"/>
  </r>
  <r>
    <s v="TXN-02593"/>
    <s v="23-07-2021"/>
    <n v="2021"/>
    <s v="Jul"/>
    <s v="Q3"/>
    <s v="Men"/>
    <s v="Athletic Footwear"/>
    <s v="Virginia"/>
    <s v="Southeast"/>
    <s v="Foot Locker"/>
    <s v="Online"/>
    <n v="81"/>
    <n v="20"/>
    <n v="1620"/>
  </r>
  <r>
    <s v="TXN-02594"/>
    <s v="24-10-2021"/>
    <n v="2021"/>
    <s v="Oct"/>
    <s v="Q4"/>
    <s v="Men"/>
    <s v="Street Footwear"/>
    <s v="Virginia"/>
    <s v="Southeast"/>
    <s v="Foot Locker"/>
    <s v="Online"/>
    <n v="38"/>
    <n v="12"/>
    <n v="456"/>
  </r>
  <r>
    <s v="TXN-02595"/>
    <s v="24-08-2021"/>
    <n v="2021"/>
    <s v="Aug"/>
    <s v="Q3"/>
    <s v="Men"/>
    <s v="Street Footwear"/>
    <s v="Virginia"/>
    <s v="Southeast"/>
    <s v="Foot Locker"/>
    <s v="Online"/>
    <n v="83"/>
    <n v="24"/>
    <n v="1992"/>
  </r>
  <r>
    <s v="TXN-02596"/>
    <s v="25-05-2021"/>
    <n v="2021"/>
    <s v="May"/>
    <s v="Q2"/>
    <s v="Men"/>
    <s v="Street Footwear"/>
    <s v="Virginia"/>
    <s v="Southeast"/>
    <s v="Foot Locker"/>
    <s v="Online"/>
    <n v="46"/>
    <n v="14"/>
    <n v="644"/>
  </r>
  <r>
    <s v="TXN-02597"/>
    <s v="23-03-2021"/>
    <n v="2021"/>
    <s v="Mar"/>
    <s v="Q1"/>
    <s v="Men"/>
    <s v="Street Footwear"/>
    <s v="Virginia"/>
    <s v="Southeast"/>
    <s v="Foot Locker"/>
    <s v="Online"/>
    <n v="38"/>
    <n v="10"/>
    <n v="380"/>
  </r>
  <r>
    <s v="TXN-02598"/>
    <s v="24-11-2021"/>
    <n v="2021"/>
    <s v="Nov"/>
    <s v="Q4"/>
    <s v="Men"/>
    <s v="Street Footwear"/>
    <s v="Virginia"/>
    <s v="Southeast"/>
    <s v="Foot Locker"/>
    <s v="Online"/>
    <n v="42"/>
    <n v="16"/>
    <n v="672"/>
  </r>
  <r>
    <s v="TXN-02599"/>
    <s v="24-06-2021"/>
    <n v="2021"/>
    <s v="Jun"/>
    <s v="Q2"/>
    <s v="Men"/>
    <s v="Street Footwear"/>
    <s v="Virginia"/>
    <s v="Southeast"/>
    <s v="Foot Locker"/>
    <s v="Online"/>
    <n v="53"/>
    <n v="23"/>
    <n v="1219"/>
  </r>
  <r>
    <s v="TXN-02600"/>
    <s v="23-12-2021"/>
    <n v="2021"/>
    <s v="Dec"/>
    <s v="Q4"/>
    <s v="Men"/>
    <s v="Street Footwear"/>
    <s v="Virginia"/>
    <s v="Southeast"/>
    <s v="Foot Locker"/>
    <s v="Online"/>
    <n v="60"/>
    <n v="23"/>
    <n v="1380"/>
  </r>
  <r>
    <s v="TXN-02601"/>
    <s v="24-04-2021"/>
    <n v="2021"/>
    <s v="Apr"/>
    <s v="Q2"/>
    <s v="Men"/>
    <s v="Street Footwear"/>
    <s v="Virginia"/>
    <s v="Southeast"/>
    <s v="Foot Locker"/>
    <s v="Online"/>
    <n v="52"/>
    <n v="12"/>
    <n v="624"/>
  </r>
  <r>
    <s v="TXN-02602"/>
    <s v="25-09-2021"/>
    <n v="2021"/>
    <s v="Sept"/>
    <s v="Q3"/>
    <s v="Men"/>
    <s v="Street Footwear"/>
    <s v="Virginia"/>
    <s v="Southeast"/>
    <s v="Foot Locker"/>
    <s v="Online"/>
    <n v="46"/>
    <n v="11"/>
    <n v="506"/>
  </r>
  <r>
    <s v="TXN-02603"/>
    <s v="23-07-2021"/>
    <n v="2021"/>
    <s v="Jul"/>
    <s v="Q3"/>
    <s v="Men"/>
    <s v="Street Footwear"/>
    <s v="Virginia"/>
    <s v="Southeast"/>
    <s v="Foot Locker"/>
    <s v="Online"/>
    <n v="79"/>
    <n v="24"/>
    <n v="1896"/>
  </r>
  <r>
    <s v="TXN-02604"/>
    <s v="12-12-2021"/>
    <n v="2021"/>
    <s v="Dec"/>
    <s v="Q4"/>
    <s v="Women"/>
    <s v="Apparel"/>
    <s v="Georgia"/>
    <s v="Southeast"/>
    <s v="Foot Locker"/>
    <s v="Online"/>
    <n v="70"/>
    <n v="52"/>
    <n v="3640"/>
  </r>
  <r>
    <s v="TXN-02605"/>
    <s v="12-12-2021"/>
    <n v="2021"/>
    <s v="Dec"/>
    <s v="Q4"/>
    <s v="Women"/>
    <s v="Apparel"/>
    <s v="Georgia"/>
    <s v="Southeast"/>
    <s v="Foot Locker"/>
    <s v="Online"/>
    <n v="64"/>
    <n v="14"/>
    <n v="896"/>
  </r>
  <r>
    <s v="TXN-02606"/>
    <s v="24-11-2021"/>
    <n v="2021"/>
    <s v="Nov"/>
    <s v="Q4"/>
    <s v="Women"/>
    <s v="Apparel"/>
    <s v="Virginia"/>
    <s v="Southeast"/>
    <s v="Foot Locker"/>
    <s v="Online"/>
    <n v="74"/>
    <n v="18"/>
    <n v="1332"/>
  </r>
  <r>
    <s v="TXN-02607"/>
    <s v="23-07-2021"/>
    <n v="2021"/>
    <s v="Jul"/>
    <s v="Q3"/>
    <s v="Women"/>
    <s v="Apparel"/>
    <s v="Virginia"/>
    <s v="Southeast"/>
    <s v="Foot Locker"/>
    <s v="Online"/>
    <n v="96"/>
    <n v="20"/>
    <n v="1920"/>
  </r>
  <r>
    <s v="TXN-02608"/>
    <s v="24-06-2021"/>
    <n v="2021"/>
    <s v="Jun"/>
    <s v="Q2"/>
    <s v="Women"/>
    <s v="Apparel"/>
    <s v="Virginia"/>
    <s v="Southeast"/>
    <s v="Foot Locker"/>
    <s v="Online"/>
    <n v="96"/>
    <n v="16"/>
    <n v="1536"/>
  </r>
  <r>
    <s v="TXN-02609"/>
    <s v="23-03-2021"/>
    <n v="2021"/>
    <s v="Mar"/>
    <s v="Q1"/>
    <s v="Women"/>
    <s v="Apparel"/>
    <s v="Virginia"/>
    <s v="Southeast"/>
    <s v="Foot Locker"/>
    <s v="Online"/>
    <n v="49"/>
    <n v="8"/>
    <n v="392"/>
  </r>
  <r>
    <s v="TXN-02610"/>
    <s v="24-08-2021"/>
    <n v="2021"/>
    <s v="Aug"/>
    <s v="Q3"/>
    <s v="Women"/>
    <s v="Apparel"/>
    <s v="Virginia"/>
    <s v="Southeast"/>
    <s v="Foot Locker"/>
    <s v="Online"/>
    <n v="73"/>
    <n v="8"/>
    <n v="584"/>
  </r>
  <r>
    <s v="TXN-02611"/>
    <s v="24-02-2021"/>
    <n v="2021"/>
    <s v="Feb"/>
    <s v="Q1"/>
    <s v="Women"/>
    <s v="Apparel"/>
    <s v="Virginia"/>
    <s v="Southeast"/>
    <s v="Foot Locker"/>
    <s v="Online"/>
    <n v="38"/>
    <n v="8"/>
    <n v="304"/>
  </r>
  <r>
    <s v="TXN-02612"/>
    <s v="25-09-2021"/>
    <n v="2021"/>
    <s v="Sept"/>
    <s v="Q3"/>
    <s v="Women"/>
    <s v="Apparel"/>
    <s v="Virginia"/>
    <s v="Southeast"/>
    <s v="Foot Locker"/>
    <s v="Online"/>
    <n v="42"/>
    <n v="5"/>
    <n v="210"/>
  </r>
  <r>
    <s v="TXN-02613"/>
    <s v="25-05-2021"/>
    <n v="2021"/>
    <s v="May"/>
    <s v="Q2"/>
    <s v="Women"/>
    <s v="Apparel"/>
    <s v="Virginia"/>
    <s v="Southeast"/>
    <s v="Foot Locker"/>
    <s v="Online"/>
    <n v="56"/>
    <n v="15"/>
    <n v="840"/>
  </r>
  <r>
    <s v="TXN-02614"/>
    <s v="24-10-2021"/>
    <n v="2021"/>
    <s v="Oct"/>
    <s v="Q4"/>
    <s v="Women"/>
    <s v="Apparel"/>
    <s v="Virginia"/>
    <s v="Southeast"/>
    <s v="Foot Locker"/>
    <s v="Online"/>
    <n v="59"/>
    <n v="10"/>
    <n v="590"/>
  </r>
  <r>
    <s v="TXN-02615"/>
    <s v="24-04-2021"/>
    <n v="2021"/>
    <s v="Apr"/>
    <s v="Q2"/>
    <s v="Women"/>
    <s v="Apparel"/>
    <s v="Virginia"/>
    <s v="Southeast"/>
    <s v="Foot Locker"/>
    <s v="Online"/>
    <n v="64"/>
    <n v="8"/>
    <n v="512"/>
  </r>
  <r>
    <s v="TXN-02616"/>
    <s v="12-12-2021"/>
    <n v="2021"/>
    <s v="Dec"/>
    <s v="Q4"/>
    <s v="Women"/>
    <s v="Athletic Footwear"/>
    <s v="Georgia"/>
    <s v="Southeast"/>
    <s v="Foot Locker"/>
    <s v="Online"/>
    <n v="55"/>
    <n v="48"/>
    <n v="2640"/>
  </r>
  <r>
    <s v="TXN-02617"/>
    <s v="12-12-2021"/>
    <n v="2021"/>
    <s v="Dec"/>
    <s v="Q4"/>
    <s v="Women"/>
    <s v="Athletic Footwear"/>
    <s v="Georgia"/>
    <s v="Southeast"/>
    <s v="Foot Locker"/>
    <s v="Online"/>
    <n v="51"/>
    <n v="13"/>
    <n v="663"/>
  </r>
  <r>
    <s v="TXN-02618"/>
    <s v="23-03-2021"/>
    <n v="2021"/>
    <s v="Mar"/>
    <s v="Q1"/>
    <s v="Women"/>
    <s v="Athletic Footwear"/>
    <s v="Virginia"/>
    <s v="Southeast"/>
    <s v="Foot Locker"/>
    <s v="Online"/>
    <n v="48"/>
    <n v="7"/>
    <n v="336"/>
  </r>
  <r>
    <s v="TXN-02619"/>
    <s v="23-07-2021"/>
    <n v="2021"/>
    <s v="Jul"/>
    <s v="Q3"/>
    <s v="Women"/>
    <s v="Athletic Footwear"/>
    <s v="Virginia"/>
    <s v="Southeast"/>
    <s v="Foot Locker"/>
    <s v="Online"/>
    <n v="82"/>
    <n v="15"/>
    <n v="1230"/>
  </r>
  <r>
    <s v="TXN-02620"/>
    <s v="24-04-2021"/>
    <n v="2021"/>
    <s v="Apr"/>
    <s v="Q2"/>
    <s v="Women"/>
    <s v="Athletic Footwear"/>
    <s v="Virginia"/>
    <s v="Southeast"/>
    <s v="Foot Locker"/>
    <s v="Online"/>
    <n v="42"/>
    <n v="6"/>
    <n v="252"/>
  </r>
  <r>
    <s v="TXN-02621"/>
    <s v="24-11-2021"/>
    <n v="2021"/>
    <s v="Nov"/>
    <s v="Q4"/>
    <s v="Women"/>
    <s v="Athletic Footwear"/>
    <s v="Virginia"/>
    <s v="Southeast"/>
    <s v="Foot Locker"/>
    <s v="Online"/>
    <n v="52"/>
    <n v="11"/>
    <n v="572"/>
  </r>
  <r>
    <s v="TXN-02622"/>
    <s v="24-10-2021"/>
    <n v="2021"/>
    <s v="Oct"/>
    <s v="Q4"/>
    <s v="Women"/>
    <s v="Athletic Footwear"/>
    <s v="Virginia"/>
    <s v="Southeast"/>
    <s v="Foot Locker"/>
    <s v="Online"/>
    <n v="41"/>
    <n v="11"/>
    <n v="451"/>
  </r>
  <r>
    <s v="TXN-02623"/>
    <s v="25-09-2021"/>
    <n v="2021"/>
    <s v="Sept"/>
    <s v="Q3"/>
    <s v="Women"/>
    <s v="Athletic Footwear"/>
    <s v="Virginia"/>
    <s v="Southeast"/>
    <s v="Foot Locker"/>
    <s v="Online"/>
    <n v="45"/>
    <n v="10"/>
    <n v="450"/>
  </r>
  <r>
    <s v="TXN-02624"/>
    <s v="24-08-2021"/>
    <n v="2021"/>
    <s v="Aug"/>
    <s v="Q3"/>
    <s v="Women"/>
    <s v="Athletic Footwear"/>
    <s v="Virginia"/>
    <s v="Southeast"/>
    <s v="Foot Locker"/>
    <s v="Online"/>
    <n v="66"/>
    <n v="12"/>
    <n v="792"/>
  </r>
  <r>
    <s v="TXN-02625"/>
    <s v="24-06-2021"/>
    <n v="2021"/>
    <s v="Jun"/>
    <s v="Q2"/>
    <s v="Women"/>
    <s v="Athletic Footwear"/>
    <s v="Virginia"/>
    <s v="Southeast"/>
    <s v="Foot Locker"/>
    <s v="Online"/>
    <n v="72"/>
    <n v="14"/>
    <n v="1008"/>
  </r>
  <r>
    <s v="TXN-02626"/>
    <s v="24-02-2021"/>
    <n v="2021"/>
    <s v="Feb"/>
    <s v="Q1"/>
    <s v="Women"/>
    <s v="Athletic Footwear"/>
    <s v="Virginia"/>
    <s v="Southeast"/>
    <s v="Foot Locker"/>
    <s v="Online"/>
    <n v="38"/>
    <n v="9"/>
    <n v="342"/>
  </r>
  <r>
    <s v="TXN-02627"/>
    <s v="25-05-2021"/>
    <n v="2021"/>
    <s v="May"/>
    <s v="Q2"/>
    <s v="Women"/>
    <s v="Athletic Footwear"/>
    <s v="Virginia"/>
    <s v="Southeast"/>
    <s v="Foot Locker"/>
    <s v="Online"/>
    <n v="47"/>
    <n v="7"/>
    <n v="329"/>
  </r>
  <r>
    <s v="TXN-02628"/>
    <s v="12-12-2021"/>
    <n v="2021"/>
    <s v="Dec"/>
    <s v="Q4"/>
    <s v="Women"/>
    <s v="Street Footwear"/>
    <s v="Georgia"/>
    <s v="Southeast"/>
    <s v="Foot Locker"/>
    <s v="Online"/>
    <n v="55"/>
    <n v="52"/>
    <n v="2860"/>
  </r>
  <r>
    <s v="TXN-02629"/>
    <s v="12-12-2021"/>
    <n v="2021"/>
    <s v="Dec"/>
    <s v="Q4"/>
    <s v="Women"/>
    <s v="Street Footwear"/>
    <s v="Georgia"/>
    <s v="Southeast"/>
    <s v="Foot Locker"/>
    <s v="Online"/>
    <n v="53"/>
    <n v="14"/>
    <n v="742"/>
  </r>
  <r>
    <s v="TXN-02630"/>
    <s v="23-07-2021"/>
    <n v="2021"/>
    <s v="Jul"/>
    <s v="Q3"/>
    <s v="Women"/>
    <s v="Street Footwear"/>
    <s v="Virginia"/>
    <s v="Southeast"/>
    <s v="Foot Locker"/>
    <s v="Online"/>
    <n v="86"/>
    <n v="18"/>
    <n v="1548"/>
  </r>
  <r>
    <s v="TXN-02631"/>
    <s v="24-10-2021"/>
    <n v="2021"/>
    <s v="Oct"/>
    <s v="Q4"/>
    <s v="Women"/>
    <s v="Street Footwear"/>
    <s v="Virginia"/>
    <s v="Southeast"/>
    <s v="Foot Locker"/>
    <s v="Online"/>
    <n v="46"/>
    <n v="14"/>
    <n v="644"/>
  </r>
  <r>
    <s v="TXN-02632"/>
    <s v="25-09-2021"/>
    <n v="2021"/>
    <s v="Sept"/>
    <s v="Q3"/>
    <s v="Women"/>
    <s v="Street Footwear"/>
    <s v="Virginia"/>
    <s v="Southeast"/>
    <s v="Foot Locker"/>
    <s v="Online"/>
    <n v="47"/>
    <n v="7"/>
    <n v="329"/>
  </r>
  <r>
    <s v="TXN-02633"/>
    <s v="24-11-2021"/>
    <n v="2021"/>
    <s v="Nov"/>
    <s v="Q4"/>
    <s v="Women"/>
    <s v="Street Footwear"/>
    <s v="Virginia"/>
    <s v="Southeast"/>
    <s v="Foot Locker"/>
    <s v="Online"/>
    <n v="43"/>
    <n v="14"/>
    <n v="602"/>
  </r>
  <r>
    <s v="TXN-02634"/>
    <s v="23-03-2021"/>
    <n v="2021"/>
    <s v="Mar"/>
    <s v="Q1"/>
    <s v="Women"/>
    <s v="Street Footwear"/>
    <s v="Virginia"/>
    <s v="Southeast"/>
    <s v="Foot Locker"/>
    <s v="Online"/>
    <n v="52"/>
    <n v="9"/>
    <n v="468"/>
  </r>
  <r>
    <s v="TXN-02635"/>
    <s v="24-08-2021"/>
    <n v="2021"/>
    <s v="Aug"/>
    <s v="Q3"/>
    <s v="Women"/>
    <s v="Street Footwear"/>
    <s v="Virginia"/>
    <s v="Southeast"/>
    <s v="Foot Locker"/>
    <s v="Online"/>
    <n v="69"/>
    <n v="24"/>
    <n v="1656"/>
  </r>
  <r>
    <s v="TXN-02636"/>
    <s v="24-06-2021"/>
    <n v="2021"/>
    <s v="Jun"/>
    <s v="Q2"/>
    <s v="Women"/>
    <s v="Street Footwear"/>
    <s v="Virginia"/>
    <s v="Southeast"/>
    <s v="Foot Locker"/>
    <s v="Online"/>
    <n v="73"/>
    <n v="20"/>
    <n v="1460"/>
  </r>
  <r>
    <s v="TXN-02637"/>
    <s v="24-04-2021"/>
    <n v="2021"/>
    <s v="Apr"/>
    <s v="Q2"/>
    <s v="Women"/>
    <s v="Street Footwear"/>
    <s v="Virginia"/>
    <s v="Southeast"/>
    <s v="Foot Locker"/>
    <s v="Online"/>
    <n v="57"/>
    <n v="6"/>
    <n v="342"/>
  </r>
  <r>
    <s v="TXN-02638"/>
    <s v="25-05-2021"/>
    <n v="2021"/>
    <s v="May"/>
    <s v="Q2"/>
    <s v="Women"/>
    <s v="Street Footwear"/>
    <s v="Virginia"/>
    <s v="Southeast"/>
    <s v="Foot Locker"/>
    <s v="Online"/>
    <n v="50"/>
    <n v="9"/>
    <n v="450"/>
  </r>
  <r>
    <s v="TXN-02639"/>
    <s v="17-02-2021"/>
    <n v="2021"/>
    <s v="Feb"/>
    <s v="Q1"/>
    <s v="Men"/>
    <s v="Apparel"/>
    <s v="Florida"/>
    <s v="Southeast"/>
    <s v="Sports Direct"/>
    <s v="Online"/>
    <n v="52"/>
    <n v="6"/>
    <n v="312"/>
  </r>
  <r>
    <s v="TXN-02640"/>
    <s v="16-03-2021"/>
    <n v="2021"/>
    <s v="Mar"/>
    <s v="Q1"/>
    <s v="Men"/>
    <s v="Apparel"/>
    <s v="Florida"/>
    <s v="Southeast"/>
    <s v="Sports Direct"/>
    <s v="Online"/>
    <n v="61"/>
    <n v="4"/>
    <n v="244"/>
  </r>
  <r>
    <s v="TXN-02641"/>
    <s v="13-02-2021"/>
    <n v="2021"/>
    <s v="Feb"/>
    <s v="Q1"/>
    <s v="Men"/>
    <s v="Apparel"/>
    <s v="Georgia"/>
    <s v="Southeast"/>
    <s v="Sports Direct"/>
    <s v="Online"/>
    <n v="45"/>
    <n v="18"/>
    <n v="810"/>
  </r>
  <r>
    <s v="TXN-02642"/>
    <s v="12-03-2021"/>
    <n v="2021"/>
    <s v="Mar"/>
    <s v="Q1"/>
    <s v="Men"/>
    <s v="Apparel"/>
    <s v="Georgia"/>
    <s v="Southeast"/>
    <s v="Sports Direct"/>
    <s v="Online"/>
    <n v="55"/>
    <n v="15"/>
    <n v="825"/>
  </r>
  <r>
    <s v="TXN-02643"/>
    <s v="13-04-2021"/>
    <n v="2021"/>
    <s v="Apr"/>
    <s v="Q2"/>
    <s v="Men"/>
    <s v="Apparel"/>
    <s v="Georgia"/>
    <s v="Southeast"/>
    <s v="Sports Direct"/>
    <s v="Online"/>
    <n v="55"/>
    <n v="18"/>
    <n v="990"/>
  </r>
  <r>
    <s v="TXN-02644"/>
    <s v="14-05-2021"/>
    <n v="2021"/>
    <s v="May"/>
    <s v="Q2"/>
    <s v="Men"/>
    <s v="Apparel"/>
    <s v="Georgia"/>
    <s v="Southeast"/>
    <s v="Sports Direct"/>
    <s v="Online"/>
    <n v="55"/>
    <n v="23"/>
    <n v="1265"/>
  </r>
  <r>
    <s v="TXN-02645"/>
    <s v="13-06-2021"/>
    <n v="2021"/>
    <s v="Jun"/>
    <s v="Q2"/>
    <s v="Men"/>
    <s v="Apparel"/>
    <s v="Georgia"/>
    <s v="Southeast"/>
    <s v="Sports Direct"/>
    <s v="Online"/>
    <n v="55"/>
    <n v="28"/>
    <n v="1540"/>
  </r>
  <r>
    <s v="TXN-02646"/>
    <s v="13-10-2021"/>
    <n v="2021"/>
    <s v="Oct"/>
    <s v="Q4"/>
    <s v="Men"/>
    <s v="Apparel"/>
    <s v="Georgia"/>
    <s v="Southeast"/>
    <s v="Sports Direct"/>
    <s v="Online"/>
    <n v="55"/>
    <n v="30"/>
    <n v="1650"/>
  </r>
  <r>
    <s v="TXN-02647"/>
    <s v="14-09-2021"/>
    <n v="2021"/>
    <s v="Sept"/>
    <s v="Q3"/>
    <s v="Men"/>
    <s v="Apparel"/>
    <s v="Georgia"/>
    <s v="Southeast"/>
    <s v="Sports Direct"/>
    <s v="Online"/>
    <n v="55"/>
    <n v="40"/>
    <n v="2200"/>
  </r>
  <r>
    <s v="TXN-02648"/>
    <s v="12-07-2021"/>
    <n v="2021"/>
    <s v="Jul"/>
    <s v="Q3"/>
    <s v="Men"/>
    <s v="Apparel"/>
    <s v="Georgia"/>
    <s v="Southeast"/>
    <s v="Sports Direct"/>
    <s v="Online"/>
    <n v="55"/>
    <n v="48"/>
    <n v="2640"/>
  </r>
  <r>
    <s v="TXN-02649"/>
    <s v="13-11-2021"/>
    <n v="2021"/>
    <s v="Nov"/>
    <s v="Q4"/>
    <s v="Men"/>
    <s v="Apparel"/>
    <s v="Georgia"/>
    <s v="Southeast"/>
    <s v="Sports Direct"/>
    <s v="Online"/>
    <n v="65"/>
    <n v="34"/>
    <n v="2210"/>
  </r>
  <r>
    <s v="TXN-02650"/>
    <s v="13-08-2021"/>
    <n v="2021"/>
    <s v="Aug"/>
    <s v="Q3"/>
    <s v="Men"/>
    <s v="Apparel"/>
    <s v="Georgia"/>
    <s v="Southeast"/>
    <s v="Sports Direct"/>
    <s v="Online"/>
    <n v="65"/>
    <n v="42"/>
    <n v="2730"/>
  </r>
  <r>
    <s v="TXN-02651"/>
    <s v="13-10-2021"/>
    <n v="2021"/>
    <s v="Oct"/>
    <s v="Q4"/>
    <s v="Men"/>
    <s v="Apparel"/>
    <s v="Georgia"/>
    <s v="Southeast"/>
    <s v="Sports Direct"/>
    <s v="Online"/>
    <n v="50"/>
    <n v="12"/>
    <n v="600"/>
  </r>
  <r>
    <s v="TXN-02652"/>
    <s v="12-03-2021"/>
    <n v="2021"/>
    <s v="Mar"/>
    <s v="Q1"/>
    <s v="Men"/>
    <s v="Apparel"/>
    <s v="Georgia"/>
    <s v="Southeast"/>
    <s v="Sports Direct"/>
    <s v="Online"/>
    <n v="51"/>
    <n v="4"/>
    <n v="204"/>
  </r>
  <r>
    <s v="TXN-02653"/>
    <s v="13-11-2021"/>
    <n v="2021"/>
    <s v="Nov"/>
    <s v="Q4"/>
    <s v="Men"/>
    <s v="Apparel"/>
    <s v="Georgia"/>
    <s v="Southeast"/>
    <s v="Sports Direct"/>
    <s v="Online"/>
    <n v="60"/>
    <n v="14"/>
    <n v="840"/>
  </r>
  <r>
    <s v="TXN-02654"/>
    <s v="13-02-2021"/>
    <n v="2021"/>
    <s v="Feb"/>
    <s v="Q1"/>
    <s v="Men"/>
    <s v="Apparel"/>
    <s v="Georgia"/>
    <s v="Southeast"/>
    <s v="Sports Direct"/>
    <s v="Online"/>
    <n v="41"/>
    <n v="5"/>
    <n v="205"/>
  </r>
  <r>
    <s v="TXN-02655"/>
    <s v="14-05-2021"/>
    <n v="2021"/>
    <s v="May"/>
    <s v="Q2"/>
    <s v="Men"/>
    <s v="Apparel"/>
    <s v="Georgia"/>
    <s v="Southeast"/>
    <s v="Sports Direct"/>
    <s v="Online"/>
    <n v="50"/>
    <n v="6"/>
    <n v="300"/>
  </r>
  <r>
    <s v="TXN-02656"/>
    <s v="13-06-2021"/>
    <n v="2021"/>
    <s v="Jun"/>
    <s v="Q2"/>
    <s v="Men"/>
    <s v="Apparel"/>
    <s v="Georgia"/>
    <s v="Southeast"/>
    <s v="Sports Direct"/>
    <s v="Online"/>
    <n v="51"/>
    <n v="7"/>
    <n v="357"/>
  </r>
  <r>
    <s v="TXN-02657"/>
    <s v="13-04-2021"/>
    <n v="2021"/>
    <s v="Apr"/>
    <s v="Q2"/>
    <s v="Men"/>
    <s v="Apparel"/>
    <s v="Georgia"/>
    <s v="Southeast"/>
    <s v="Sports Direct"/>
    <s v="Online"/>
    <n v="52"/>
    <n v="5"/>
    <n v="260"/>
  </r>
  <r>
    <s v="TXN-02658"/>
    <s v="14-09-2021"/>
    <n v="2021"/>
    <s v="Sept"/>
    <s v="Q3"/>
    <s v="Men"/>
    <s v="Apparel"/>
    <s v="Georgia"/>
    <s v="Southeast"/>
    <s v="Sports Direct"/>
    <s v="Online"/>
    <n v="54"/>
    <n v="10"/>
    <n v="540"/>
  </r>
  <r>
    <s v="TXN-02659"/>
    <s v="12-07-2021"/>
    <n v="2021"/>
    <s v="Jul"/>
    <s v="Q3"/>
    <s v="Men"/>
    <s v="Apparel"/>
    <s v="Georgia"/>
    <s v="Southeast"/>
    <s v="Sports Direct"/>
    <s v="Online"/>
    <n v="54"/>
    <n v="11"/>
    <n v="594"/>
  </r>
  <r>
    <s v="TXN-02660"/>
    <s v="13-08-2021"/>
    <n v="2021"/>
    <s v="Aug"/>
    <s v="Q3"/>
    <s v="Men"/>
    <s v="Apparel"/>
    <s v="Georgia"/>
    <s v="Southeast"/>
    <s v="Sports Direct"/>
    <s v="Online"/>
    <n v="60"/>
    <n v="13"/>
    <n v="780"/>
  </r>
  <r>
    <s v="TXN-02661"/>
    <s v="23-12-2021"/>
    <n v="2021"/>
    <s v="Dec"/>
    <s v="Q4"/>
    <s v="Men"/>
    <s v="Apparel"/>
    <s v="Virginia"/>
    <s v="Southeast"/>
    <s v="Sports Direct"/>
    <s v="Online"/>
    <n v="72"/>
    <n v="13"/>
    <n v="936"/>
  </r>
  <r>
    <s v="TXN-02662"/>
    <s v="16-03-2021"/>
    <n v="2021"/>
    <s v="Mar"/>
    <s v="Q1"/>
    <s v="Men"/>
    <s v="Athletic Footwear"/>
    <s v="Florida"/>
    <s v="Southeast"/>
    <s v="Sports Direct"/>
    <s v="Online"/>
    <n v="58"/>
    <n v="8"/>
    <n v="464"/>
  </r>
  <r>
    <s v="TXN-02663"/>
    <s v="12-03-2021"/>
    <n v="2021"/>
    <s v="Mar"/>
    <s v="Q1"/>
    <s v="Men"/>
    <s v="Athletic Footwear"/>
    <s v="Georgia"/>
    <s v="Southeast"/>
    <s v="Sports Direct"/>
    <s v="Online"/>
    <n v="50"/>
    <n v="39"/>
    <n v="1950"/>
  </r>
  <r>
    <s v="TXN-02664"/>
    <s v="13-10-2021"/>
    <n v="2021"/>
    <s v="Oct"/>
    <s v="Q4"/>
    <s v="Men"/>
    <s v="Athletic Footwear"/>
    <s v="Georgia"/>
    <s v="Southeast"/>
    <s v="Sports Direct"/>
    <s v="Online"/>
    <n v="50"/>
    <n v="53"/>
    <n v="2650"/>
  </r>
  <r>
    <s v="TXN-02665"/>
    <s v="14-09-2021"/>
    <n v="2021"/>
    <s v="Sept"/>
    <s v="Q3"/>
    <s v="Men"/>
    <s v="Athletic Footwear"/>
    <s v="Georgia"/>
    <s v="Southeast"/>
    <s v="Sports Direct"/>
    <s v="Online"/>
    <n v="50"/>
    <n v="60"/>
    <n v="3000"/>
  </r>
  <r>
    <s v="TXN-02666"/>
    <s v="13-04-2021"/>
    <n v="2021"/>
    <s v="Apr"/>
    <s v="Q2"/>
    <s v="Men"/>
    <s v="Athletic Footwear"/>
    <s v="Georgia"/>
    <s v="Southeast"/>
    <s v="Sports Direct"/>
    <s v="Online"/>
    <n v="55"/>
    <n v="33"/>
    <n v="1815"/>
  </r>
  <r>
    <s v="TXN-02667"/>
    <s v="14-05-2021"/>
    <n v="2021"/>
    <s v="May"/>
    <s v="Q2"/>
    <s v="Men"/>
    <s v="Athletic Footwear"/>
    <s v="Georgia"/>
    <s v="Southeast"/>
    <s v="Sports Direct"/>
    <s v="Online"/>
    <n v="55"/>
    <n v="40"/>
    <n v="2200"/>
  </r>
  <r>
    <s v="TXN-02668"/>
    <s v="13-06-2021"/>
    <n v="2021"/>
    <s v="Jun"/>
    <s v="Q2"/>
    <s v="Men"/>
    <s v="Athletic Footwear"/>
    <s v="Georgia"/>
    <s v="Southeast"/>
    <s v="Sports Direct"/>
    <s v="Online"/>
    <n v="55"/>
    <n v="49"/>
    <n v="2695"/>
  </r>
  <r>
    <s v="TXN-02669"/>
    <s v="12-07-2021"/>
    <n v="2021"/>
    <s v="Jul"/>
    <s v="Q3"/>
    <s v="Men"/>
    <s v="Athletic Footwear"/>
    <s v="Georgia"/>
    <s v="Southeast"/>
    <s v="Sports Direct"/>
    <s v="Online"/>
    <n v="55"/>
    <n v="58"/>
    <n v="3190"/>
  </r>
  <r>
    <s v="TXN-02670"/>
    <s v="13-11-2021"/>
    <n v="2021"/>
    <s v="Nov"/>
    <s v="Q4"/>
    <s v="Men"/>
    <s v="Athletic Footwear"/>
    <s v="Georgia"/>
    <s v="Southeast"/>
    <s v="Sports Direct"/>
    <s v="Online"/>
    <n v="60"/>
    <n v="58"/>
    <n v="3480"/>
  </r>
  <r>
    <s v="TXN-02671"/>
    <s v="13-08-2021"/>
    <n v="2021"/>
    <s v="Aug"/>
    <s v="Q3"/>
    <s v="Men"/>
    <s v="Athletic Footwear"/>
    <s v="Georgia"/>
    <s v="Southeast"/>
    <s v="Sports Direct"/>
    <s v="Online"/>
    <n v="60"/>
    <n v="63"/>
    <n v="3780"/>
  </r>
  <r>
    <s v="TXN-02672"/>
    <s v="12-12-2021"/>
    <n v="2021"/>
    <s v="Dec"/>
    <s v="Q4"/>
    <s v="Men"/>
    <s v="Athletic Footwear"/>
    <s v="Georgia"/>
    <s v="Southeast"/>
    <s v="Sports Direct"/>
    <s v="Online"/>
    <n v="60"/>
    <n v="68"/>
    <n v="4080"/>
  </r>
  <r>
    <s v="TXN-02673"/>
    <s v="13-04-2021"/>
    <n v="2021"/>
    <s v="Apr"/>
    <s v="Q2"/>
    <s v="Men"/>
    <s v="Athletic Footwear"/>
    <s v="Georgia"/>
    <s v="Southeast"/>
    <s v="Sports Direct"/>
    <s v="Online"/>
    <n v="51"/>
    <n v="12"/>
    <n v="612"/>
  </r>
  <r>
    <s v="TXN-02674"/>
    <s v="12-07-2021"/>
    <n v="2021"/>
    <s v="Jul"/>
    <s v="Q3"/>
    <s v="Men"/>
    <s v="Athletic Footwear"/>
    <s v="Georgia"/>
    <s v="Southeast"/>
    <s v="Sports Direct"/>
    <s v="Online"/>
    <n v="51"/>
    <n v="17"/>
    <n v="867"/>
  </r>
  <r>
    <s v="TXN-02675"/>
    <s v="13-06-2021"/>
    <n v="2021"/>
    <s v="Jun"/>
    <s v="Q2"/>
    <s v="Men"/>
    <s v="Athletic Footwear"/>
    <s v="Georgia"/>
    <s v="Southeast"/>
    <s v="Sports Direct"/>
    <s v="Online"/>
    <n v="54"/>
    <n v="13"/>
    <n v="702"/>
  </r>
  <r>
    <s v="TXN-02676"/>
    <s v="13-10-2021"/>
    <n v="2021"/>
    <s v="Oct"/>
    <s v="Q4"/>
    <s v="Men"/>
    <s v="Athletic Footwear"/>
    <s v="Georgia"/>
    <s v="Southeast"/>
    <s v="Sports Direct"/>
    <s v="Online"/>
    <n v="47"/>
    <n v="14"/>
    <n v="658"/>
  </r>
  <r>
    <s v="TXN-02677"/>
    <s v="14-05-2021"/>
    <n v="2021"/>
    <s v="May"/>
    <s v="Q2"/>
    <s v="Men"/>
    <s v="Athletic Footwear"/>
    <s v="Georgia"/>
    <s v="Southeast"/>
    <s v="Sports Direct"/>
    <s v="Online"/>
    <n v="52"/>
    <n v="11"/>
    <n v="572"/>
  </r>
  <r>
    <s v="TXN-02678"/>
    <s v="13-08-2021"/>
    <n v="2021"/>
    <s v="Aug"/>
    <s v="Q3"/>
    <s v="Men"/>
    <s v="Athletic Footwear"/>
    <s v="Georgia"/>
    <s v="Southeast"/>
    <s v="Sports Direct"/>
    <s v="Online"/>
    <n v="58"/>
    <n v="22"/>
    <n v="1276"/>
  </r>
  <r>
    <s v="TXN-02679"/>
    <s v="12-03-2021"/>
    <n v="2021"/>
    <s v="Mar"/>
    <s v="Q1"/>
    <s v="Men"/>
    <s v="Athletic Footwear"/>
    <s v="Georgia"/>
    <s v="Southeast"/>
    <s v="Sports Direct"/>
    <s v="Online"/>
    <n v="46"/>
    <n v="10"/>
    <n v="460"/>
  </r>
  <r>
    <s v="TXN-02680"/>
    <s v="12-12-2021"/>
    <n v="2021"/>
    <s v="Dec"/>
    <s v="Q4"/>
    <s v="Men"/>
    <s v="Athletic Footwear"/>
    <s v="Georgia"/>
    <s v="Southeast"/>
    <s v="Sports Direct"/>
    <s v="Online"/>
    <n v="58"/>
    <n v="19"/>
    <n v="1102"/>
  </r>
  <r>
    <s v="TXN-02681"/>
    <s v="13-11-2021"/>
    <n v="2021"/>
    <s v="Nov"/>
    <s v="Q4"/>
    <s v="Men"/>
    <s v="Athletic Footwear"/>
    <s v="Georgia"/>
    <s v="Southeast"/>
    <s v="Sports Direct"/>
    <s v="Online"/>
    <n v="58"/>
    <n v="17"/>
    <n v="986"/>
  </r>
  <r>
    <s v="TXN-02682"/>
    <s v="14-09-2021"/>
    <n v="2021"/>
    <s v="Sept"/>
    <s v="Q3"/>
    <s v="Men"/>
    <s v="Athletic Footwear"/>
    <s v="Georgia"/>
    <s v="Southeast"/>
    <s v="Sports Direct"/>
    <s v="Online"/>
    <n v="47"/>
    <n v="16"/>
    <n v="752"/>
  </r>
  <r>
    <s v="TXN-02683"/>
    <s v="16-03-2021"/>
    <n v="2021"/>
    <s v="Mar"/>
    <s v="Q1"/>
    <s v="Men"/>
    <s v="Street Footwear"/>
    <s v="Florida"/>
    <s v="Southeast"/>
    <s v="Sports Direct"/>
    <s v="Online"/>
    <n v="46"/>
    <n v="16"/>
    <n v="736"/>
  </r>
  <r>
    <s v="TXN-02684"/>
    <s v="12-03-2021"/>
    <n v="2021"/>
    <s v="Mar"/>
    <s v="Q1"/>
    <s v="Men"/>
    <s v="Street Footwear"/>
    <s v="Georgia"/>
    <s v="Southeast"/>
    <s v="Sports Direct"/>
    <s v="Online"/>
    <n v="40"/>
    <n v="53"/>
    <n v="2120"/>
  </r>
  <r>
    <s v="TXN-02685"/>
    <s v="13-10-2021"/>
    <n v="2021"/>
    <s v="Oct"/>
    <s v="Q4"/>
    <s v="Men"/>
    <s v="Street Footwear"/>
    <s v="Georgia"/>
    <s v="Southeast"/>
    <s v="Sports Direct"/>
    <s v="Online"/>
    <n v="45"/>
    <n v="53"/>
    <n v="2385"/>
  </r>
  <r>
    <s v="TXN-02686"/>
    <s v="14-09-2021"/>
    <n v="2021"/>
    <s v="Sept"/>
    <s v="Q3"/>
    <s v="Men"/>
    <s v="Street Footwear"/>
    <s v="Georgia"/>
    <s v="Southeast"/>
    <s v="Sports Direct"/>
    <s v="Online"/>
    <n v="45"/>
    <n v="60"/>
    <n v="2700"/>
  </r>
  <r>
    <s v="TXN-02687"/>
    <s v="13-04-2021"/>
    <n v="2021"/>
    <s v="Apr"/>
    <s v="Q2"/>
    <s v="Men"/>
    <s v="Street Footwear"/>
    <s v="Georgia"/>
    <s v="Southeast"/>
    <s v="Sports Direct"/>
    <s v="Online"/>
    <n v="50"/>
    <n v="55"/>
    <n v="2750"/>
  </r>
  <r>
    <s v="TXN-02688"/>
    <s v="14-05-2021"/>
    <n v="2021"/>
    <s v="May"/>
    <s v="Q2"/>
    <s v="Men"/>
    <s v="Street Footwear"/>
    <s v="Georgia"/>
    <s v="Southeast"/>
    <s v="Sports Direct"/>
    <s v="Online"/>
    <n v="50"/>
    <n v="55"/>
    <n v="2750"/>
  </r>
  <r>
    <s v="TXN-02689"/>
    <s v="13-06-2021"/>
    <n v="2021"/>
    <s v="Jun"/>
    <s v="Q2"/>
    <s v="Men"/>
    <s v="Street Footwear"/>
    <s v="Georgia"/>
    <s v="Southeast"/>
    <s v="Sports Direct"/>
    <s v="Online"/>
    <n v="50"/>
    <n v="68"/>
    <n v="3400"/>
  </r>
  <r>
    <s v="TXN-02690"/>
    <s v="12-07-2021"/>
    <n v="2021"/>
    <s v="Jul"/>
    <s v="Q3"/>
    <s v="Men"/>
    <s v="Street Footwear"/>
    <s v="Georgia"/>
    <s v="Southeast"/>
    <s v="Sports Direct"/>
    <s v="Online"/>
    <n v="50"/>
    <n v="73"/>
    <n v="3650"/>
  </r>
  <r>
    <s v="TXN-02691"/>
    <s v="13-11-2021"/>
    <n v="2021"/>
    <s v="Nov"/>
    <s v="Q4"/>
    <s v="Men"/>
    <s v="Street Footwear"/>
    <s v="Georgia"/>
    <s v="Southeast"/>
    <s v="Sports Direct"/>
    <s v="Online"/>
    <n v="55"/>
    <n v="53"/>
    <n v="2915"/>
  </r>
  <r>
    <s v="TXN-02692"/>
    <s v="13-08-2021"/>
    <n v="2021"/>
    <s v="Aug"/>
    <s v="Q3"/>
    <s v="Men"/>
    <s v="Street Footwear"/>
    <s v="Georgia"/>
    <s v="Southeast"/>
    <s v="Sports Direct"/>
    <s v="Online"/>
    <n v="55"/>
    <n v="68"/>
    <n v="3740"/>
  </r>
  <r>
    <s v="TXN-02693"/>
    <s v="12-12-2021"/>
    <n v="2021"/>
    <s v="Dec"/>
    <s v="Q4"/>
    <s v="Men"/>
    <s v="Street Footwear"/>
    <s v="Georgia"/>
    <s v="Southeast"/>
    <s v="Sports Direct"/>
    <s v="Online"/>
    <n v="55"/>
    <n v="68"/>
    <n v="3740"/>
  </r>
  <r>
    <s v="TXN-02694"/>
    <s v="12-03-2021"/>
    <n v="2021"/>
    <s v="Mar"/>
    <s v="Q1"/>
    <s v="Men"/>
    <s v="Street Footwear"/>
    <s v="Georgia"/>
    <s v="Southeast"/>
    <s v="Sports Direct"/>
    <s v="Online"/>
    <n v="37"/>
    <n v="14"/>
    <n v="518"/>
  </r>
  <r>
    <s v="TXN-02695"/>
    <s v="12-07-2021"/>
    <n v="2021"/>
    <s v="Jul"/>
    <s v="Q3"/>
    <s v="Men"/>
    <s v="Street Footwear"/>
    <s v="Georgia"/>
    <s v="Southeast"/>
    <s v="Sports Direct"/>
    <s v="Online"/>
    <n v="47"/>
    <n v="20"/>
    <n v="940"/>
  </r>
  <r>
    <s v="TXN-02696"/>
    <s v="13-10-2021"/>
    <n v="2021"/>
    <s v="Oct"/>
    <s v="Q4"/>
    <s v="Men"/>
    <s v="Street Footwear"/>
    <s v="Georgia"/>
    <s v="Southeast"/>
    <s v="Sports Direct"/>
    <s v="Online"/>
    <n v="42"/>
    <n v="13"/>
    <n v="546"/>
  </r>
  <r>
    <s v="TXN-02697"/>
    <s v="13-04-2021"/>
    <n v="2021"/>
    <s v="Apr"/>
    <s v="Q2"/>
    <s v="Men"/>
    <s v="Street Footwear"/>
    <s v="Georgia"/>
    <s v="Southeast"/>
    <s v="Sports Direct"/>
    <s v="Online"/>
    <n v="45"/>
    <n v="14"/>
    <n v="630"/>
  </r>
  <r>
    <s v="TXN-02698"/>
    <s v="13-11-2021"/>
    <n v="2021"/>
    <s v="Nov"/>
    <s v="Q4"/>
    <s v="Men"/>
    <s v="Street Footwear"/>
    <s v="Georgia"/>
    <s v="Southeast"/>
    <s v="Sports Direct"/>
    <s v="Online"/>
    <n v="51"/>
    <n v="14"/>
    <n v="714"/>
  </r>
  <r>
    <s v="TXN-02699"/>
    <s v="13-08-2021"/>
    <n v="2021"/>
    <s v="Aug"/>
    <s v="Q3"/>
    <s v="Men"/>
    <s v="Street Footwear"/>
    <s v="Georgia"/>
    <s v="Southeast"/>
    <s v="Sports Direct"/>
    <s v="Online"/>
    <n v="53"/>
    <n v="18"/>
    <n v="954"/>
  </r>
  <r>
    <s v="TXN-02700"/>
    <s v="13-06-2021"/>
    <n v="2021"/>
    <s v="Jun"/>
    <s v="Q2"/>
    <s v="Men"/>
    <s v="Street Footwear"/>
    <s v="Georgia"/>
    <s v="Southeast"/>
    <s v="Sports Direct"/>
    <s v="Online"/>
    <n v="46"/>
    <n v="14"/>
    <n v="644"/>
  </r>
  <r>
    <s v="TXN-02701"/>
    <s v="14-09-2021"/>
    <n v="2021"/>
    <s v="Sept"/>
    <s v="Q3"/>
    <s v="Men"/>
    <s v="Street Footwear"/>
    <s v="Georgia"/>
    <s v="Southeast"/>
    <s v="Sports Direct"/>
    <s v="Online"/>
    <n v="43"/>
    <n v="18"/>
    <n v="774"/>
  </r>
  <r>
    <s v="TXN-02702"/>
    <s v="14-05-2021"/>
    <n v="2021"/>
    <s v="May"/>
    <s v="Q2"/>
    <s v="Men"/>
    <s v="Street Footwear"/>
    <s v="Georgia"/>
    <s v="Southeast"/>
    <s v="Sports Direct"/>
    <s v="Online"/>
    <n v="47"/>
    <n v="20"/>
    <n v="940"/>
  </r>
  <r>
    <s v="TXN-02703"/>
    <s v="12-12-2021"/>
    <n v="2021"/>
    <s v="Dec"/>
    <s v="Q4"/>
    <s v="Men"/>
    <s v="Street Footwear"/>
    <s v="Georgia"/>
    <s v="Southeast"/>
    <s v="Sports Direct"/>
    <s v="Online"/>
    <n v="50"/>
    <n v="20"/>
    <n v="1000"/>
  </r>
  <r>
    <s v="TXN-02704"/>
    <s v="17-02-2021"/>
    <n v="2021"/>
    <s v="Feb"/>
    <s v="Q1"/>
    <s v="Women"/>
    <s v="Apparel"/>
    <s v="Florida"/>
    <s v="Southeast"/>
    <s v="Sports Direct"/>
    <s v="Online"/>
    <n v="47"/>
    <n v="16"/>
    <n v="752"/>
  </r>
  <r>
    <s v="TXN-02705"/>
    <s v="16-03-2021"/>
    <n v="2021"/>
    <s v="Mar"/>
    <s v="Q1"/>
    <s v="Women"/>
    <s v="Apparel"/>
    <s v="Florida"/>
    <s v="Southeast"/>
    <s v="Sports Direct"/>
    <s v="Online"/>
    <n v="54"/>
    <n v="10"/>
    <n v="540"/>
  </r>
  <r>
    <s v="TXN-02706"/>
    <s v="13-02-2021"/>
    <n v="2021"/>
    <s v="Feb"/>
    <s v="Q1"/>
    <s v="Women"/>
    <s v="Apparel"/>
    <s v="Georgia"/>
    <s v="Southeast"/>
    <s v="Sports Direct"/>
    <s v="Online"/>
    <n v="40"/>
    <n v="38"/>
    <n v="1520"/>
  </r>
  <r>
    <s v="TXN-02707"/>
    <s v="12-03-2021"/>
    <n v="2021"/>
    <s v="Mar"/>
    <s v="Q1"/>
    <s v="Women"/>
    <s v="Apparel"/>
    <s v="Georgia"/>
    <s v="Southeast"/>
    <s v="Sports Direct"/>
    <s v="Online"/>
    <n v="50"/>
    <n v="31"/>
    <n v="1550"/>
  </r>
  <r>
    <s v="TXN-02708"/>
    <s v="14-09-2021"/>
    <n v="2021"/>
    <s v="Sept"/>
    <s v="Q3"/>
    <s v="Women"/>
    <s v="Apparel"/>
    <s v="Georgia"/>
    <s v="Southeast"/>
    <s v="Sports Direct"/>
    <s v="Online"/>
    <n v="60"/>
    <n v="45"/>
    <n v="2700"/>
  </r>
  <r>
    <s v="TXN-02709"/>
    <s v="13-04-2021"/>
    <n v="2021"/>
    <s v="Apr"/>
    <s v="Q2"/>
    <s v="Women"/>
    <s v="Apparel"/>
    <s v="Georgia"/>
    <s v="Southeast"/>
    <s v="Sports Direct"/>
    <s v="Online"/>
    <n v="70"/>
    <n v="35"/>
    <n v="2450"/>
  </r>
  <r>
    <s v="TXN-02710"/>
    <s v="13-10-2021"/>
    <n v="2021"/>
    <s v="Oct"/>
    <s v="Q4"/>
    <s v="Women"/>
    <s v="Apparel"/>
    <s v="Georgia"/>
    <s v="Southeast"/>
    <s v="Sports Direct"/>
    <s v="Online"/>
    <n v="70"/>
    <n v="35"/>
    <n v="2450"/>
  </r>
  <r>
    <s v="TXN-02711"/>
    <s v="14-05-2021"/>
    <n v="2021"/>
    <s v="May"/>
    <s v="Q2"/>
    <s v="Women"/>
    <s v="Apparel"/>
    <s v="Georgia"/>
    <s v="Southeast"/>
    <s v="Sports Direct"/>
    <s v="Online"/>
    <n v="70"/>
    <n v="45"/>
    <n v="3150"/>
  </r>
  <r>
    <s v="TXN-02712"/>
    <s v="13-08-2021"/>
    <n v="2021"/>
    <s v="Aug"/>
    <s v="Q3"/>
    <s v="Women"/>
    <s v="Apparel"/>
    <s v="Georgia"/>
    <s v="Southeast"/>
    <s v="Sports Direct"/>
    <s v="Online"/>
    <n v="70"/>
    <n v="43"/>
    <n v="3010"/>
  </r>
  <r>
    <s v="TXN-02713"/>
    <s v="12-07-2021"/>
    <n v="2021"/>
    <s v="Jul"/>
    <s v="Q3"/>
    <s v="Women"/>
    <s v="Apparel"/>
    <s v="Georgia"/>
    <s v="Southeast"/>
    <s v="Sports Direct"/>
    <s v="Online"/>
    <n v="70"/>
    <n v="49"/>
    <n v="3430"/>
  </r>
  <r>
    <s v="TXN-02714"/>
    <s v="13-11-2021"/>
    <n v="2021"/>
    <s v="Nov"/>
    <s v="Q4"/>
    <s v="Women"/>
    <s v="Apparel"/>
    <s v="Georgia"/>
    <s v="Southeast"/>
    <s v="Sports Direct"/>
    <s v="Online"/>
    <n v="70"/>
    <n v="52"/>
    <n v="3640"/>
  </r>
  <r>
    <s v="TXN-02715"/>
    <s v="13-06-2021"/>
    <n v="2021"/>
    <s v="Jun"/>
    <s v="Q2"/>
    <s v="Women"/>
    <s v="Apparel"/>
    <s v="Georgia"/>
    <s v="Southeast"/>
    <s v="Sports Direct"/>
    <s v="Online"/>
    <n v="70"/>
    <n v="58"/>
    <n v="4060"/>
  </r>
  <r>
    <s v="TXN-02716"/>
    <s v="13-11-2021"/>
    <n v="2021"/>
    <s v="Nov"/>
    <s v="Q4"/>
    <s v="Women"/>
    <s v="Apparel"/>
    <s v="Georgia"/>
    <s v="Southeast"/>
    <s v="Sports Direct"/>
    <s v="Online"/>
    <n v="65"/>
    <n v="16"/>
    <n v="1040"/>
  </r>
  <r>
    <s v="TXN-02717"/>
    <s v="13-06-2021"/>
    <n v="2021"/>
    <s v="Jun"/>
    <s v="Q2"/>
    <s v="Women"/>
    <s v="Apparel"/>
    <s v="Georgia"/>
    <s v="Southeast"/>
    <s v="Sports Direct"/>
    <s v="Online"/>
    <n v="67"/>
    <n v="13"/>
    <n v="871"/>
  </r>
  <r>
    <s v="TXN-02718"/>
    <s v="13-08-2021"/>
    <n v="2021"/>
    <s v="Aug"/>
    <s v="Q3"/>
    <s v="Women"/>
    <s v="Apparel"/>
    <s v="Georgia"/>
    <s v="Southeast"/>
    <s v="Sports Direct"/>
    <s v="Online"/>
    <n v="68"/>
    <n v="12"/>
    <n v="816"/>
  </r>
  <r>
    <s v="TXN-02719"/>
    <s v="13-02-2021"/>
    <n v="2021"/>
    <s v="Feb"/>
    <s v="Q1"/>
    <s v="Women"/>
    <s v="Apparel"/>
    <s v="Georgia"/>
    <s v="Southeast"/>
    <s v="Sports Direct"/>
    <s v="Online"/>
    <n v="37"/>
    <n v="10"/>
    <n v="370"/>
  </r>
  <r>
    <s v="TXN-02720"/>
    <s v="12-03-2021"/>
    <n v="2021"/>
    <s v="Mar"/>
    <s v="Q1"/>
    <s v="Women"/>
    <s v="Apparel"/>
    <s v="Georgia"/>
    <s v="Southeast"/>
    <s v="Sports Direct"/>
    <s v="Online"/>
    <n v="48"/>
    <n v="10"/>
    <n v="480"/>
  </r>
  <r>
    <s v="TXN-02721"/>
    <s v="12-07-2021"/>
    <n v="2021"/>
    <s v="Jul"/>
    <s v="Q3"/>
    <s v="Women"/>
    <s v="Apparel"/>
    <s v="Georgia"/>
    <s v="Southeast"/>
    <s v="Sports Direct"/>
    <s v="Online"/>
    <n v="67"/>
    <n v="14"/>
    <n v="938"/>
  </r>
  <r>
    <s v="TXN-02722"/>
    <s v="13-10-2021"/>
    <n v="2021"/>
    <s v="Oct"/>
    <s v="Q4"/>
    <s v="Women"/>
    <s v="Apparel"/>
    <s v="Georgia"/>
    <s v="Southeast"/>
    <s v="Sports Direct"/>
    <s v="Online"/>
    <n v="64"/>
    <n v="10"/>
    <n v="640"/>
  </r>
  <r>
    <s v="TXN-02723"/>
    <s v="14-09-2021"/>
    <n v="2021"/>
    <s v="Sept"/>
    <s v="Q3"/>
    <s v="Women"/>
    <s v="Apparel"/>
    <s v="Georgia"/>
    <s v="Southeast"/>
    <s v="Sports Direct"/>
    <s v="Online"/>
    <n v="59"/>
    <n v="13"/>
    <n v="767"/>
  </r>
  <r>
    <s v="TXN-02724"/>
    <s v="13-04-2021"/>
    <n v="2021"/>
    <s v="Apr"/>
    <s v="Q2"/>
    <s v="Women"/>
    <s v="Apparel"/>
    <s v="Georgia"/>
    <s v="Southeast"/>
    <s v="Sports Direct"/>
    <s v="Online"/>
    <n v="63"/>
    <n v="11"/>
    <n v="693"/>
  </r>
  <r>
    <s v="TXN-02725"/>
    <s v="14-05-2021"/>
    <n v="2021"/>
    <s v="May"/>
    <s v="Q2"/>
    <s v="Women"/>
    <s v="Apparel"/>
    <s v="Georgia"/>
    <s v="Southeast"/>
    <s v="Sports Direct"/>
    <s v="Online"/>
    <n v="64"/>
    <n v="12"/>
    <n v="768"/>
  </r>
  <r>
    <s v="TXN-02726"/>
    <s v="23-12-2021"/>
    <n v="2021"/>
    <s v="Dec"/>
    <s v="Q4"/>
    <s v="Women"/>
    <s v="Apparel"/>
    <s v="Virginia"/>
    <s v="Southeast"/>
    <s v="Sports Direct"/>
    <s v="Online"/>
    <n v="82"/>
    <n v="10"/>
    <n v="820"/>
  </r>
  <r>
    <s v="TXN-02727"/>
    <s v="16-03-2021"/>
    <n v="2021"/>
    <s v="Mar"/>
    <s v="Q1"/>
    <s v="Women"/>
    <s v="Athletic Footwear"/>
    <s v="Florida"/>
    <s v="Southeast"/>
    <s v="Sports Direct"/>
    <s v="Online"/>
    <n v="58"/>
    <n v="9"/>
    <n v="522"/>
  </r>
  <r>
    <s v="TXN-02728"/>
    <s v="17-02-2021"/>
    <n v="2021"/>
    <s v="Feb"/>
    <s v="Q1"/>
    <s v="Women"/>
    <s v="Athletic Footwear"/>
    <s v="Florida"/>
    <s v="Southeast"/>
    <s v="Sports Direct"/>
    <s v="Online"/>
    <n v="45"/>
    <n v="11"/>
    <n v="495"/>
  </r>
  <r>
    <s v="TXN-02729"/>
    <s v="13-02-2021"/>
    <n v="2021"/>
    <s v="Feb"/>
    <s v="Q1"/>
    <s v="Women"/>
    <s v="Athletic Footwear"/>
    <s v="Georgia"/>
    <s v="Southeast"/>
    <s v="Sports Direct"/>
    <s v="Online"/>
    <n v="40"/>
    <n v="25"/>
    <n v="1000"/>
  </r>
  <r>
    <s v="TXN-02730"/>
    <s v="13-10-2021"/>
    <n v="2021"/>
    <s v="Oct"/>
    <s v="Q4"/>
    <s v="Women"/>
    <s v="Athletic Footwear"/>
    <s v="Georgia"/>
    <s v="Southeast"/>
    <s v="Sports Direct"/>
    <s v="Online"/>
    <n v="45"/>
    <n v="29"/>
    <n v="1305"/>
  </r>
  <r>
    <s v="TXN-02731"/>
    <s v="14-09-2021"/>
    <n v="2021"/>
    <s v="Sept"/>
    <s v="Q3"/>
    <s v="Women"/>
    <s v="Athletic Footwear"/>
    <s v="Georgia"/>
    <s v="Southeast"/>
    <s v="Sports Direct"/>
    <s v="Online"/>
    <n v="45"/>
    <n v="40"/>
    <n v="1800"/>
  </r>
  <r>
    <s v="TXN-02732"/>
    <s v="12-03-2021"/>
    <n v="2021"/>
    <s v="Mar"/>
    <s v="Q1"/>
    <s v="Women"/>
    <s v="Athletic Footwear"/>
    <s v="Georgia"/>
    <s v="Southeast"/>
    <s v="Sports Direct"/>
    <s v="Online"/>
    <n v="50"/>
    <n v="28"/>
    <n v="1400"/>
  </r>
  <r>
    <s v="TXN-02733"/>
    <s v="13-04-2021"/>
    <n v="2021"/>
    <s v="Apr"/>
    <s v="Q2"/>
    <s v="Women"/>
    <s v="Athletic Footwear"/>
    <s v="Georgia"/>
    <s v="Southeast"/>
    <s v="Sports Direct"/>
    <s v="Online"/>
    <n v="50"/>
    <n v="28"/>
    <n v="1400"/>
  </r>
  <r>
    <s v="TXN-02734"/>
    <s v="14-05-2021"/>
    <n v="2021"/>
    <s v="May"/>
    <s v="Q2"/>
    <s v="Women"/>
    <s v="Athletic Footwear"/>
    <s v="Georgia"/>
    <s v="Southeast"/>
    <s v="Sports Direct"/>
    <s v="Online"/>
    <n v="50"/>
    <n v="33"/>
    <n v="1650"/>
  </r>
  <r>
    <s v="TXN-02735"/>
    <s v="13-06-2021"/>
    <n v="2021"/>
    <s v="Jun"/>
    <s v="Q2"/>
    <s v="Women"/>
    <s v="Athletic Footwear"/>
    <s v="Georgia"/>
    <s v="Southeast"/>
    <s v="Sports Direct"/>
    <s v="Online"/>
    <n v="50"/>
    <n v="40"/>
    <n v="2000"/>
  </r>
  <r>
    <s v="TXN-02736"/>
    <s v="12-07-2021"/>
    <n v="2021"/>
    <s v="Jul"/>
    <s v="Q3"/>
    <s v="Women"/>
    <s v="Athletic Footwear"/>
    <s v="Georgia"/>
    <s v="Southeast"/>
    <s v="Sports Direct"/>
    <s v="Online"/>
    <n v="50"/>
    <n v="43"/>
    <n v="2150"/>
  </r>
  <r>
    <s v="TXN-02737"/>
    <s v="13-11-2021"/>
    <n v="2021"/>
    <s v="Nov"/>
    <s v="Q4"/>
    <s v="Women"/>
    <s v="Athletic Footwear"/>
    <s v="Georgia"/>
    <s v="Southeast"/>
    <s v="Sports Direct"/>
    <s v="Online"/>
    <n v="55"/>
    <n v="38"/>
    <n v="2090"/>
  </r>
  <r>
    <s v="TXN-02738"/>
    <s v="13-08-2021"/>
    <n v="2021"/>
    <s v="Aug"/>
    <s v="Q3"/>
    <s v="Women"/>
    <s v="Athletic Footwear"/>
    <s v="Georgia"/>
    <s v="Southeast"/>
    <s v="Sports Direct"/>
    <s v="Online"/>
    <n v="55"/>
    <n v="45"/>
    <n v="2475"/>
  </r>
  <r>
    <s v="TXN-02739"/>
    <s v="13-10-2021"/>
    <n v="2021"/>
    <s v="Oct"/>
    <s v="Q4"/>
    <s v="Women"/>
    <s v="Athletic Footwear"/>
    <s v="Georgia"/>
    <s v="Southeast"/>
    <s v="Sports Direct"/>
    <s v="Online"/>
    <n v="44"/>
    <n v="9"/>
    <n v="396"/>
  </r>
  <r>
    <s v="TXN-02740"/>
    <s v="12-07-2021"/>
    <n v="2021"/>
    <s v="Jul"/>
    <s v="Q3"/>
    <s v="Women"/>
    <s v="Athletic Footwear"/>
    <s v="Georgia"/>
    <s v="Southeast"/>
    <s v="Sports Direct"/>
    <s v="Online"/>
    <n v="46"/>
    <n v="17"/>
    <n v="782"/>
  </r>
  <r>
    <s v="TXN-02741"/>
    <s v="13-06-2021"/>
    <n v="2021"/>
    <s v="Jun"/>
    <s v="Q2"/>
    <s v="Women"/>
    <s v="Athletic Footwear"/>
    <s v="Georgia"/>
    <s v="Southeast"/>
    <s v="Sports Direct"/>
    <s v="Online"/>
    <n v="49"/>
    <n v="12"/>
    <n v="588"/>
  </r>
  <r>
    <s v="TXN-02742"/>
    <s v="13-02-2021"/>
    <n v="2021"/>
    <s v="Feb"/>
    <s v="Q1"/>
    <s v="Women"/>
    <s v="Athletic Footwear"/>
    <s v="Georgia"/>
    <s v="Southeast"/>
    <s v="Sports Direct"/>
    <s v="Online"/>
    <n v="36"/>
    <n v="6"/>
    <n v="216"/>
  </r>
  <r>
    <s v="TXN-02743"/>
    <s v="12-03-2021"/>
    <n v="2021"/>
    <s v="Mar"/>
    <s v="Q1"/>
    <s v="Women"/>
    <s v="Athletic Footwear"/>
    <s v="Georgia"/>
    <s v="Southeast"/>
    <s v="Sports Direct"/>
    <s v="Online"/>
    <n v="47"/>
    <n v="7"/>
    <n v="329"/>
  </r>
  <r>
    <s v="TXN-02744"/>
    <s v="13-11-2021"/>
    <n v="2021"/>
    <s v="Nov"/>
    <s v="Q4"/>
    <s v="Women"/>
    <s v="Athletic Footwear"/>
    <s v="Georgia"/>
    <s v="Southeast"/>
    <s v="Sports Direct"/>
    <s v="Online"/>
    <n v="51"/>
    <n v="12"/>
    <n v="612"/>
  </r>
  <r>
    <s v="TXN-02745"/>
    <s v="13-08-2021"/>
    <n v="2021"/>
    <s v="Aug"/>
    <s v="Q3"/>
    <s v="Women"/>
    <s v="Athletic Footwear"/>
    <s v="Georgia"/>
    <s v="Southeast"/>
    <s v="Sports Direct"/>
    <s v="Online"/>
    <n v="53"/>
    <n v="9"/>
    <n v="477"/>
  </r>
  <r>
    <s v="TXN-02746"/>
    <s v="14-09-2021"/>
    <n v="2021"/>
    <s v="Sept"/>
    <s v="Q3"/>
    <s v="Women"/>
    <s v="Athletic Footwear"/>
    <s v="Georgia"/>
    <s v="Southeast"/>
    <s v="Sports Direct"/>
    <s v="Online"/>
    <n v="43"/>
    <n v="7"/>
    <n v="301"/>
  </r>
  <r>
    <s v="TXN-02747"/>
    <s v="14-05-2021"/>
    <n v="2021"/>
    <s v="May"/>
    <s v="Q2"/>
    <s v="Women"/>
    <s v="Athletic Footwear"/>
    <s v="Georgia"/>
    <s v="Southeast"/>
    <s v="Sports Direct"/>
    <s v="Online"/>
    <n v="47"/>
    <n v="9"/>
    <n v="423"/>
  </r>
  <r>
    <s v="TXN-02748"/>
    <s v="13-04-2021"/>
    <n v="2021"/>
    <s v="Apr"/>
    <s v="Q2"/>
    <s v="Women"/>
    <s v="Athletic Footwear"/>
    <s v="Georgia"/>
    <s v="Southeast"/>
    <s v="Sports Direct"/>
    <s v="Online"/>
    <n v="48"/>
    <n v="7"/>
    <n v="336"/>
  </r>
  <r>
    <s v="TXN-02749"/>
    <s v="23-12-2021"/>
    <n v="2021"/>
    <s v="Dec"/>
    <s v="Q4"/>
    <s v="Women"/>
    <s v="Athletic Footwear"/>
    <s v="Virginia"/>
    <s v="Southeast"/>
    <s v="Sports Direct"/>
    <s v="Online"/>
    <n v="67"/>
    <n v="16"/>
    <n v="1072"/>
  </r>
  <r>
    <s v="TXN-02750"/>
    <s v="16-03-2021"/>
    <n v="2021"/>
    <s v="Mar"/>
    <s v="Q1"/>
    <s v="Women"/>
    <s v="Street Footwear"/>
    <s v="Florida"/>
    <s v="Southeast"/>
    <s v="Sports Direct"/>
    <s v="Online"/>
    <n v="59"/>
    <n v="8"/>
    <n v="472"/>
  </r>
  <r>
    <s v="TXN-02751"/>
    <s v="13-10-2021"/>
    <n v="2021"/>
    <s v="Oct"/>
    <s v="Q4"/>
    <s v="Women"/>
    <s v="Street Footwear"/>
    <s v="Georgia"/>
    <s v="Southeast"/>
    <s v="Sports Direct"/>
    <s v="Online"/>
    <n v="45"/>
    <n v="35"/>
    <n v="1575"/>
  </r>
  <r>
    <s v="TXN-02752"/>
    <s v="14-09-2021"/>
    <n v="2021"/>
    <s v="Sept"/>
    <s v="Q3"/>
    <s v="Women"/>
    <s v="Street Footwear"/>
    <s v="Georgia"/>
    <s v="Southeast"/>
    <s v="Sports Direct"/>
    <s v="Online"/>
    <n v="45"/>
    <n v="43"/>
    <n v="1935"/>
  </r>
  <r>
    <s v="TXN-02753"/>
    <s v="12-03-2021"/>
    <n v="2021"/>
    <s v="Mar"/>
    <s v="Q1"/>
    <s v="Women"/>
    <s v="Street Footwear"/>
    <s v="Georgia"/>
    <s v="Southeast"/>
    <s v="Sports Direct"/>
    <s v="Online"/>
    <n v="50"/>
    <n v="42"/>
    <n v="2100"/>
  </r>
  <r>
    <s v="TXN-02754"/>
    <s v="13-04-2021"/>
    <n v="2021"/>
    <s v="Apr"/>
    <s v="Q2"/>
    <s v="Women"/>
    <s v="Street Footwear"/>
    <s v="Georgia"/>
    <s v="Southeast"/>
    <s v="Sports Direct"/>
    <s v="Online"/>
    <n v="55"/>
    <n v="38"/>
    <n v="2090"/>
  </r>
  <r>
    <s v="TXN-02755"/>
    <s v="14-05-2021"/>
    <n v="2021"/>
    <s v="May"/>
    <s v="Q2"/>
    <s v="Women"/>
    <s v="Street Footwear"/>
    <s v="Georgia"/>
    <s v="Southeast"/>
    <s v="Sports Direct"/>
    <s v="Online"/>
    <n v="55"/>
    <n v="43"/>
    <n v="2365"/>
  </r>
  <r>
    <s v="TXN-02756"/>
    <s v="13-11-2021"/>
    <n v="2021"/>
    <s v="Nov"/>
    <s v="Q4"/>
    <s v="Women"/>
    <s v="Street Footwear"/>
    <s v="Georgia"/>
    <s v="Southeast"/>
    <s v="Sports Direct"/>
    <s v="Online"/>
    <n v="55"/>
    <n v="43"/>
    <n v="2365"/>
  </r>
  <r>
    <s v="TXN-02757"/>
    <s v="13-08-2021"/>
    <n v="2021"/>
    <s v="Aug"/>
    <s v="Q3"/>
    <s v="Women"/>
    <s v="Street Footwear"/>
    <s v="Georgia"/>
    <s v="Southeast"/>
    <s v="Sports Direct"/>
    <s v="Online"/>
    <n v="55"/>
    <n v="50"/>
    <n v="2750"/>
  </r>
  <r>
    <s v="TXN-02758"/>
    <s v="13-06-2021"/>
    <n v="2021"/>
    <s v="Jun"/>
    <s v="Q2"/>
    <s v="Women"/>
    <s v="Street Footwear"/>
    <s v="Georgia"/>
    <s v="Southeast"/>
    <s v="Sports Direct"/>
    <s v="Online"/>
    <n v="55"/>
    <n v="53"/>
    <n v="2915"/>
  </r>
  <r>
    <s v="TXN-02759"/>
    <s v="12-07-2021"/>
    <n v="2021"/>
    <s v="Jul"/>
    <s v="Q3"/>
    <s v="Women"/>
    <s v="Street Footwear"/>
    <s v="Georgia"/>
    <s v="Southeast"/>
    <s v="Sports Direct"/>
    <s v="Online"/>
    <n v="55"/>
    <n v="53"/>
    <n v="2915"/>
  </r>
  <r>
    <s v="TXN-02760"/>
    <s v="13-08-2021"/>
    <n v="2021"/>
    <s v="Aug"/>
    <s v="Q3"/>
    <s v="Women"/>
    <s v="Street Footwear"/>
    <s v="Georgia"/>
    <s v="Southeast"/>
    <s v="Sports Direct"/>
    <s v="Online"/>
    <n v="54"/>
    <n v="15"/>
    <n v="810"/>
  </r>
  <r>
    <s v="TXN-02761"/>
    <s v="13-10-2021"/>
    <n v="2021"/>
    <s v="Oct"/>
    <s v="Q4"/>
    <s v="Women"/>
    <s v="Street Footwear"/>
    <s v="Georgia"/>
    <s v="Southeast"/>
    <s v="Sports Direct"/>
    <s v="Online"/>
    <n v="42"/>
    <n v="11"/>
    <n v="462"/>
  </r>
  <r>
    <s v="TXN-02762"/>
    <s v="14-09-2021"/>
    <n v="2021"/>
    <s v="Sept"/>
    <s v="Q3"/>
    <s v="Women"/>
    <s v="Street Footwear"/>
    <s v="Georgia"/>
    <s v="Southeast"/>
    <s v="Sports Direct"/>
    <s v="Online"/>
    <n v="42"/>
    <n v="14"/>
    <n v="588"/>
  </r>
  <r>
    <s v="TXN-02763"/>
    <s v="13-11-2021"/>
    <n v="2021"/>
    <s v="Nov"/>
    <s v="Q4"/>
    <s v="Women"/>
    <s v="Street Footwear"/>
    <s v="Georgia"/>
    <s v="Southeast"/>
    <s v="Sports Direct"/>
    <s v="Online"/>
    <n v="54"/>
    <n v="12"/>
    <n v="648"/>
  </r>
  <r>
    <s v="TXN-02764"/>
    <s v="13-06-2021"/>
    <n v="2021"/>
    <s v="Jun"/>
    <s v="Q2"/>
    <s v="Women"/>
    <s v="Street Footwear"/>
    <s v="Georgia"/>
    <s v="Southeast"/>
    <s v="Sports Direct"/>
    <s v="Online"/>
    <n v="52"/>
    <n v="14"/>
    <n v="728"/>
  </r>
  <r>
    <s v="TXN-02765"/>
    <s v="12-03-2021"/>
    <n v="2021"/>
    <s v="Mar"/>
    <s v="Q1"/>
    <s v="Women"/>
    <s v="Street Footwear"/>
    <s v="Georgia"/>
    <s v="Southeast"/>
    <s v="Sports Direct"/>
    <s v="Online"/>
    <n v="49"/>
    <n v="7"/>
    <n v="343"/>
  </r>
  <r>
    <s v="TXN-02766"/>
    <s v="13-04-2021"/>
    <n v="2021"/>
    <s v="Apr"/>
    <s v="Q2"/>
    <s v="Women"/>
    <s v="Street Footwear"/>
    <s v="Georgia"/>
    <s v="Southeast"/>
    <s v="Sports Direct"/>
    <s v="Online"/>
    <n v="50"/>
    <n v="6"/>
    <n v="300"/>
  </r>
  <r>
    <s v="TXN-02767"/>
    <s v="12-07-2021"/>
    <n v="2021"/>
    <s v="Jul"/>
    <s v="Q3"/>
    <s v="Women"/>
    <s v="Street Footwear"/>
    <s v="Georgia"/>
    <s v="Southeast"/>
    <s v="Sports Direct"/>
    <s v="Online"/>
    <n v="50"/>
    <n v="14"/>
    <n v="700"/>
  </r>
  <r>
    <s v="TXN-02768"/>
    <s v="14-05-2021"/>
    <n v="2021"/>
    <s v="May"/>
    <s v="Q2"/>
    <s v="Women"/>
    <s v="Street Footwear"/>
    <s v="Georgia"/>
    <s v="Southeast"/>
    <s v="Sports Direct"/>
    <s v="Online"/>
    <n v="52"/>
    <n v="12"/>
    <n v="624"/>
  </r>
  <r>
    <s v="TXN-02769"/>
    <s v="23-12-2021"/>
    <n v="2021"/>
    <s v="Dec"/>
    <s v="Q4"/>
    <s v="Women"/>
    <s v="Street Footwear"/>
    <s v="Virginia"/>
    <s v="Southeast"/>
    <s v="Sports Direct"/>
    <s v="Online"/>
    <n v="64"/>
    <n v="17"/>
    <n v="1088"/>
  </r>
  <r>
    <s v="TXN-02770"/>
    <s v="17-11-2021"/>
    <n v="2021"/>
    <s v="Nov"/>
    <s v="Q4"/>
    <s v="Men"/>
    <s v="Apparel"/>
    <s v="Florida"/>
    <s v="Southeast"/>
    <s v="Walmart"/>
    <s v="Online"/>
    <n v="77"/>
    <n v="12"/>
    <n v="924"/>
  </r>
  <r>
    <s v="TXN-02771"/>
    <s v="17-10-2021"/>
    <n v="2021"/>
    <s v="Oct"/>
    <s v="Q4"/>
    <s v="Men"/>
    <s v="Apparel"/>
    <s v="Florida"/>
    <s v="Southeast"/>
    <s v="Walmart"/>
    <s v="Online"/>
    <n v="59"/>
    <n v="10"/>
    <n v="590"/>
  </r>
  <r>
    <s v="TXN-02772"/>
    <s v="18-09-2021"/>
    <n v="2021"/>
    <s v="Sept"/>
    <s v="Q3"/>
    <s v="Men"/>
    <s v="Apparel"/>
    <s v="Florida"/>
    <s v="Southeast"/>
    <s v="Walmart"/>
    <s v="Online"/>
    <n v="64"/>
    <n v="7"/>
    <n v="448"/>
  </r>
  <r>
    <s v="TXN-02773"/>
    <s v="17-08-2021"/>
    <n v="2021"/>
    <s v="Aug"/>
    <s v="Q3"/>
    <s v="Men"/>
    <s v="Apparel"/>
    <s v="Florida"/>
    <s v="Southeast"/>
    <s v="Walmart"/>
    <s v="Online"/>
    <n v="74"/>
    <n v="11"/>
    <n v="814"/>
  </r>
  <r>
    <s v="TXN-02774"/>
    <s v="18-05-2021"/>
    <n v="2021"/>
    <s v="May"/>
    <s v="Q2"/>
    <s v="Men"/>
    <s v="Apparel"/>
    <s v="Florida"/>
    <s v="Southeast"/>
    <s v="Walmart"/>
    <s v="Online"/>
    <n v="52"/>
    <n v="12"/>
    <n v="624"/>
  </r>
  <r>
    <s v="TXN-02775"/>
    <s v="17-06-2021"/>
    <n v="2021"/>
    <s v="Jun"/>
    <s v="Q2"/>
    <s v="Men"/>
    <s v="Apparel"/>
    <s v="Florida"/>
    <s v="Southeast"/>
    <s v="Walmart"/>
    <s v="Online"/>
    <n v="89"/>
    <n v="13"/>
    <n v="1157"/>
  </r>
  <r>
    <s v="TXN-02776"/>
    <s v="16-07-2021"/>
    <n v="2021"/>
    <s v="Jul"/>
    <s v="Q3"/>
    <s v="Men"/>
    <s v="Apparel"/>
    <s v="Florida"/>
    <s v="Southeast"/>
    <s v="Walmart"/>
    <s v="Online"/>
    <n v="89"/>
    <n v="20"/>
    <n v="1780"/>
  </r>
  <r>
    <s v="TXN-02777"/>
    <s v="17-04-2021"/>
    <n v="2021"/>
    <s v="Apr"/>
    <s v="Q2"/>
    <s v="Men"/>
    <s v="Apparel"/>
    <s v="Florida"/>
    <s v="Southeast"/>
    <s v="Walmart"/>
    <s v="Online"/>
    <n v="59"/>
    <n v="6"/>
    <n v="354"/>
  </r>
  <r>
    <s v="TXN-02778"/>
    <s v="17-06-2021"/>
    <n v="2021"/>
    <s v="Jun"/>
    <s v="Q2"/>
    <s v="Men"/>
    <s v="Athletic Footwear"/>
    <s v="Florida"/>
    <s v="Southeast"/>
    <s v="Walmart"/>
    <s v="Online"/>
    <n v="64"/>
    <n v="20"/>
    <n v="1280"/>
  </r>
  <r>
    <s v="TXN-02779"/>
    <s v="17-04-2021"/>
    <n v="2021"/>
    <s v="Apr"/>
    <s v="Q2"/>
    <s v="Men"/>
    <s v="Athletic Footwear"/>
    <s v="Florida"/>
    <s v="Southeast"/>
    <s v="Walmart"/>
    <s v="Online"/>
    <n v="66"/>
    <n v="5"/>
    <n v="330"/>
  </r>
  <r>
    <s v="TXN-02780"/>
    <s v="17-08-2021"/>
    <n v="2021"/>
    <s v="Aug"/>
    <s v="Q3"/>
    <s v="Men"/>
    <s v="Athletic Footwear"/>
    <s v="Florida"/>
    <s v="Southeast"/>
    <s v="Walmart"/>
    <s v="Online"/>
    <n v="77"/>
    <n v="21"/>
    <n v="1617"/>
  </r>
  <r>
    <s v="TXN-02781"/>
    <s v="16-12-2021"/>
    <n v="2021"/>
    <s v="Dec"/>
    <s v="Q4"/>
    <s v="Men"/>
    <s v="Athletic Footwear"/>
    <s v="Florida"/>
    <s v="Southeast"/>
    <s v="Walmart"/>
    <s v="Online"/>
    <n v="82"/>
    <n v="20"/>
    <n v="1640"/>
  </r>
  <r>
    <s v="TXN-02782"/>
    <s v="18-09-2021"/>
    <n v="2021"/>
    <s v="Sept"/>
    <s v="Q3"/>
    <s v="Men"/>
    <s v="Athletic Footwear"/>
    <s v="Florida"/>
    <s v="Southeast"/>
    <s v="Walmart"/>
    <s v="Online"/>
    <n v="60"/>
    <n v="14"/>
    <n v="840"/>
  </r>
  <r>
    <s v="TXN-02783"/>
    <s v="17-11-2021"/>
    <n v="2021"/>
    <s v="Nov"/>
    <s v="Q4"/>
    <s v="Men"/>
    <s v="Athletic Footwear"/>
    <s v="Florida"/>
    <s v="Southeast"/>
    <s v="Walmart"/>
    <s v="Online"/>
    <n v="54"/>
    <n v="18"/>
    <n v="972"/>
  </r>
  <r>
    <s v="TXN-02784"/>
    <s v="17-10-2021"/>
    <n v="2021"/>
    <s v="Oct"/>
    <s v="Q4"/>
    <s v="Men"/>
    <s v="Athletic Footwear"/>
    <s v="Florida"/>
    <s v="Southeast"/>
    <s v="Walmart"/>
    <s v="Online"/>
    <n v="59"/>
    <n v="14"/>
    <n v="826"/>
  </r>
  <r>
    <s v="TXN-02785"/>
    <s v="18-05-2021"/>
    <n v="2021"/>
    <s v="May"/>
    <s v="Q2"/>
    <s v="Men"/>
    <s v="Athletic Footwear"/>
    <s v="Florida"/>
    <s v="Southeast"/>
    <s v="Walmart"/>
    <s v="Online"/>
    <n v="60"/>
    <n v="13"/>
    <n v="780"/>
  </r>
  <r>
    <s v="TXN-02786"/>
    <s v="16-07-2021"/>
    <n v="2021"/>
    <s v="Jul"/>
    <s v="Q3"/>
    <s v="Men"/>
    <s v="Athletic Footwear"/>
    <s v="Florida"/>
    <s v="Southeast"/>
    <s v="Walmart"/>
    <s v="Online"/>
    <n v="88"/>
    <n v="23"/>
    <n v="2024"/>
  </r>
  <r>
    <s v="TXN-02787"/>
    <s v="17-11-2021"/>
    <n v="2021"/>
    <s v="Nov"/>
    <s v="Q4"/>
    <s v="Men"/>
    <s v="Street Footwear"/>
    <s v="Florida"/>
    <s v="Southeast"/>
    <s v="Walmart"/>
    <s v="Online"/>
    <n v="52"/>
    <n v="21"/>
    <n v="1092"/>
  </r>
  <r>
    <s v="TXN-02788"/>
    <s v="18-09-2021"/>
    <n v="2021"/>
    <s v="Sept"/>
    <s v="Q3"/>
    <s v="Men"/>
    <s v="Street Footwear"/>
    <s v="Florida"/>
    <s v="Southeast"/>
    <s v="Walmart"/>
    <s v="Online"/>
    <n v="58"/>
    <n v="14"/>
    <n v="812"/>
  </r>
  <r>
    <s v="TXN-02789"/>
    <s v="16-12-2021"/>
    <n v="2021"/>
    <s v="Dec"/>
    <s v="Q4"/>
    <s v="Men"/>
    <s v="Street Footwear"/>
    <s v="Florida"/>
    <s v="Southeast"/>
    <s v="Walmart"/>
    <s v="Online"/>
    <n v="72"/>
    <n v="22"/>
    <n v="1584"/>
  </r>
  <r>
    <s v="TXN-02790"/>
    <s v="17-08-2021"/>
    <n v="2021"/>
    <s v="Aug"/>
    <s v="Q3"/>
    <s v="Men"/>
    <s v="Street Footwear"/>
    <s v="Florida"/>
    <s v="Southeast"/>
    <s v="Walmart"/>
    <s v="Online"/>
    <n v="87"/>
    <n v="18"/>
    <n v="1566"/>
  </r>
  <r>
    <s v="TXN-02791"/>
    <s v="17-04-2021"/>
    <n v="2021"/>
    <s v="Apr"/>
    <s v="Q2"/>
    <s v="Men"/>
    <s v="Street Footwear"/>
    <s v="Florida"/>
    <s v="Southeast"/>
    <s v="Walmart"/>
    <s v="Online"/>
    <n v="62"/>
    <n v="19"/>
    <n v="1178"/>
  </r>
  <r>
    <s v="TXN-02792"/>
    <s v="18-05-2021"/>
    <n v="2021"/>
    <s v="May"/>
    <s v="Q2"/>
    <s v="Men"/>
    <s v="Street Footwear"/>
    <s v="Florida"/>
    <s v="Southeast"/>
    <s v="Walmart"/>
    <s v="Online"/>
    <n v="58"/>
    <n v="16"/>
    <n v="928"/>
  </r>
  <r>
    <s v="TXN-02793"/>
    <s v="17-10-2021"/>
    <n v="2021"/>
    <s v="Oct"/>
    <s v="Q4"/>
    <s v="Men"/>
    <s v="Street Footwear"/>
    <s v="Florida"/>
    <s v="Southeast"/>
    <s v="Walmart"/>
    <s v="Online"/>
    <n v="47"/>
    <n v="10"/>
    <n v="470"/>
  </r>
  <r>
    <s v="TXN-02794"/>
    <s v="16-07-2021"/>
    <n v="2021"/>
    <s v="Jul"/>
    <s v="Q3"/>
    <s v="Men"/>
    <s v="Street Footwear"/>
    <s v="Florida"/>
    <s v="Southeast"/>
    <s v="Walmart"/>
    <s v="Online"/>
    <n v="83"/>
    <n v="26"/>
    <n v="2158"/>
  </r>
  <r>
    <s v="TXN-02795"/>
    <s v="17-06-2021"/>
    <n v="2021"/>
    <s v="Jun"/>
    <s v="Q2"/>
    <s v="Men"/>
    <s v="Street Footwear"/>
    <s v="Florida"/>
    <s v="Southeast"/>
    <s v="Walmart"/>
    <s v="Online"/>
    <n v="61"/>
    <n v="22"/>
    <n v="1342"/>
  </r>
  <r>
    <s v="TXN-02796"/>
    <s v="18-09-2021"/>
    <n v="2021"/>
    <s v="Sept"/>
    <s v="Q3"/>
    <s v="Women"/>
    <s v="Apparel"/>
    <s v="Florida"/>
    <s v="Southeast"/>
    <s v="Walmart"/>
    <s v="Online"/>
    <n v="51"/>
    <n v="8"/>
    <n v="408"/>
  </r>
  <r>
    <s v="TXN-02797"/>
    <s v="17-06-2021"/>
    <n v="2021"/>
    <s v="Jun"/>
    <s v="Q2"/>
    <s v="Women"/>
    <s v="Apparel"/>
    <s v="Florida"/>
    <s v="Southeast"/>
    <s v="Walmart"/>
    <s v="Online"/>
    <n v="103"/>
    <n v="20"/>
    <n v="2060"/>
  </r>
  <r>
    <s v="TXN-02798"/>
    <s v="16-07-2021"/>
    <n v="2021"/>
    <s v="Jul"/>
    <s v="Q3"/>
    <s v="Women"/>
    <s v="Apparel"/>
    <s v="Florida"/>
    <s v="Southeast"/>
    <s v="Walmart"/>
    <s v="Online"/>
    <n v="101"/>
    <n v="16"/>
    <n v="1616"/>
  </r>
  <r>
    <s v="TXN-02799"/>
    <s v="17-10-2021"/>
    <n v="2021"/>
    <s v="Oct"/>
    <s v="Q4"/>
    <s v="Women"/>
    <s v="Apparel"/>
    <s v="Florida"/>
    <s v="Southeast"/>
    <s v="Walmart"/>
    <s v="Online"/>
    <n v="65"/>
    <n v="10"/>
    <n v="650"/>
  </r>
  <r>
    <s v="TXN-02800"/>
    <s v="18-05-2021"/>
    <n v="2021"/>
    <s v="May"/>
    <s v="Q2"/>
    <s v="Women"/>
    <s v="Apparel"/>
    <s v="Florida"/>
    <s v="Southeast"/>
    <s v="Walmart"/>
    <s v="Online"/>
    <n v="67"/>
    <n v="17"/>
    <n v="1139"/>
  </r>
  <r>
    <s v="TXN-02801"/>
    <s v="17-08-2021"/>
    <n v="2021"/>
    <s v="Aug"/>
    <s v="Q3"/>
    <s v="Women"/>
    <s v="Apparel"/>
    <s v="Florida"/>
    <s v="Southeast"/>
    <s v="Walmart"/>
    <s v="Online"/>
    <n v="81"/>
    <n v="9"/>
    <n v="729"/>
  </r>
  <r>
    <s v="TXN-02802"/>
    <s v="17-11-2021"/>
    <n v="2021"/>
    <s v="Nov"/>
    <s v="Q4"/>
    <s v="Women"/>
    <s v="Apparel"/>
    <s v="Florida"/>
    <s v="Southeast"/>
    <s v="Walmart"/>
    <s v="Online"/>
    <n v="86"/>
    <n v="16"/>
    <n v="1376"/>
  </r>
  <r>
    <s v="TXN-02803"/>
    <s v="17-04-2021"/>
    <n v="2021"/>
    <s v="Apr"/>
    <s v="Q2"/>
    <s v="Women"/>
    <s v="Apparel"/>
    <s v="Florida"/>
    <s v="Southeast"/>
    <s v="Walmart"/>
    <s v="Online"/>
    <n v="72"/>
    <n v="7"/>
    <n v="504"/>
  </r>
  <r>
    <s v="TXN-02804"/>
    <s v="17-10-2021"/>
    <n v="2021"/>
    <s v="Oct"/>
    <s v="Q4"/>
    <s v="Women"/>
    <s v="Athletic Footwear"/>
    <s v="Florida"/>
    <s v="Southeast"/>
    <s v="Walmart"/>
    <s v="Online"/>
    <n v="51"/>
    <n v="11"/>
    <n v="561"/>
  </r>
  <r>
    <s v="TXN-02805"/>
    <s v="17-08-2021"/>
    <n v="2021"/>
    <s v="Aug"/>
    <s v="Q3"/>
    <s v="Women"/>
    <s v="Athletic Footwear"/>
    <s v="Florida"/>
    <s v="Southeast"/>
    <s v="Walmart"/>
    <s v="Online"/>
    <n v="77"/>
    <n v="14"/>
    <n v="1078"/>
  </r>
  <r>
    <s v="TXN-02806"/>
    <s v="17-06-2021"/>
    <n v="2021"/>
    <s v="Jun"/>
    <s v="Q2"/>
    <s v="Women"/>
    <s v="Athletic Footwear"/>
    <s v="Florida"/>
    <s v="Southeast"/>
    <s v="Walmart"/>
    <s v="Online"/>
    <n v="77"/>
    <n v="16"/>
    <n v="1232"/>
  </r>
  <r>
    <s v="TXN-02807"/>
    <s v="18-05-2021"/>
    <n v="2021"/>
    <s v="May"/>
    <s v="Q2"/>
    <s v="Women"/>
    <s v="Athletic Footwear"/>
    <s v="Florida"/>
    <s v="Southeast"/>
    <s v="Walmart"/>
    <s v="Online"/>
    <n v="59"/>
    <n v="9"/>
    <n v="531"/>
  </r>
  <r>
    <s v="TXN-02808"/>
    <s v="17-11-2021"/>
    <n v="2021"/>
    <s v="Nov"/>
    <s v="Q4"/>
    <s v="Women"/>
    <s v="Athletic Footwear"/>
    <s v="Florida"/>
    <s v="Southeast"/>
    <s v="Walmart"/>
    <s v="Online"/>
    <n v="64"/>
    <n v="15"/>
    <n v="960"/>
  </r>
  <r>
    <s v="TXN-02809"/>
    <s v="16-07-2021"/>
    <n v="2021"/>
    <s v="Jul"/>
    <s v="Q3"/>
    <s v="Women"/>
    <s v="Athletic Footwear"/>
    <s v="Florida"/>
    <s v="Southeast"/>
    <s v="Walmart"/>
    <s v="Online"/>
    <n v="82"/>
    <n v="18"/>
    <n v="1476"/>
  </r>
  <r>
    <s v="TXN-02810"/>
    <s v="18-09-2021"/>
    <n v="2021"/>
    <s v="Sept"/>
    <s v="Q3"/>
    <s v="Women"/>
    <s v="Athletic Footwear"/>
    <s v="Florida"/>
    <s v="Southeast"/>
    <s v="Walmart"/>
    <s v="Online"/>
    <n v="54"/>
    <n v="7"/>
    <n v="378"/>
  </r>
  <r>
    <s v="TXN-02811"/>
    <s v="17-04-2021"/>
    <n v="2021"/>
    <s v="Apr"/>
    <s v="Q2"/>
    <s v="Women"/>
    <s v="Athletic Footwear"/>
    <s v="Florida"/>
    <s v="Southeast"/>
    <s v="Walmart"/>
    <s v="Online"/>
    <n v="52"/>
    <n v="8"/>
    <n v="416"/>
  </r>
  <r>
    <s v="TXN-02812"/>
    <s v="17-11-2021"/>
    <n v="2021"/>
    <s v="Nov"/>
    <s v="Q4"/>
    <s v="Women"/>
    <s v="Street Footwear"/>
    <s v="Florida"/>
    <s v="Southeast"/>
    <s v="Walmart"/>
    <s v="Online"/>
    <n v="53"/>
    <n v="15"/>
    <n v="795"/>
  </r>
  <r>
    <s v="TXN-02813"/>
    <s v="17-10-2021"/>
    <n v="2021"/>
    <s v="Oct"/>
    <s v="Q4"/>
    <s v="Women"/>
    <s v="Street Footwear"/>
    <s v="Florida"/>
    <s v="Southeast"/>
    <s v="Walmart"/>
    <s v="Online"/>
    <n v="55"/>
    <n v="11"/>
    <n v="605"/>
  </r>
  <r>
    <s v="TXN-02814"/>
    <s v="17-04-2021"/>
    <n v="2021"/>
    <s v="Apr"/>
    <s v="Q2"/>
    <s v="Women"/>
    <s v="Street Footwear"/>
    <s v="Florida"/>
    <s v="Southeast"/>
    <s v="Walmart"/>
    <s v="Online"/>
    <n v="66"/>
    <n v="12"/>
    <n v="792"/>
  </r>
  <r>
    <s v="TXN-02815"/>
    <s v="17-08-2021"/>
    <n v="2021"/>
    <s v="Aug"/>
    <s v="Q3"/>
    <s v="Women"/>
    <s v="Street Footwear"/>
    <s v="Florida"/>
    <s v="Southeast"/>
    <s v="Walmart"/>
    <s v="Online"/>
    <n v="78"/>
    <n v="23"/>
    <n v="1794"/>
  </r>
  <r>
    <s v="TXN-02816"/>
    <s v="17-06-2021"/>
    <n v="2021"/>
    <s v="Jun"/>
    <s v="Q2"/>
    <s v="Women"/>
    <s v="Street Footwear"/>
    <s v="Florida"/>
    <s v="Southeast"/>
    <s v="Walmart"/>
    <s v="Online"/>
    <n v="80"/>
    <n v="25"/>
    <n v="2000"/>
  </r>
  <r>
    <s v="TXN-02817"/>
    <s v="16-07-2021"/>
    <n v="2021"/>
    <s v="Jul"/>
    <s v="Q3"/>
    <s v="Women"/>
    <s v="Street Footwear"/>
    <s v="Florida"/>
    <s v="Southeast"/>
    <s v="Walmart"/>
    <s v="Online"/>
    <n v="86"/>
    <n v="19"/>
    <n v="1634"/>
  </r>
  <r>
    <s v="TXN-02818"/>
    <s v="18-09-2021"/>
    <n v="2021"/>
    <s v="Sept"/>
    <s v="Q3"/>
    <s v="Women"/>
    <s v="Street Footwear"/>
    <s v="Florida"/>
    <s v="Southeast"/>
    <s v="Walmart"/>
    <s v="Online"/>
    <n v="54"/>
    <n v="8"/>
    <n v="432"/>
  </r>
  <r>
    <s v="TXN-02819"/>
    <s v="18-05-2021"/>
    <n v="2021"/>
    <s v="May"/>
    <s v="Q2"/>
    <s v="Women"/>
    <s v="Street Footwear"/>
    <s v="Florida"/>
    <s v="Southeast"/>
    <s v="Walmart"/>
    <s v="Online"/>
    <n v="59"/>
    <n v="15"/>
    <n v="885"/>
  </r>
  <r>
    <s v="TXN-02820"/>
    <s v="16-12-2021"/>
    <n v="2021"/>
    <s v="Dec"/>
    <s v="Q4"/>
    <s v="Men"/>
    <s v="Apparel"/>
    <s v="Florida"/>
    <s v="Southeast"/>
    <s v="West Gear"/>
    <s v="Online"/>
    <n v="86"/>
    <n v="15"/>
    <n v="1290"/>
  </r>
  <r>
    <s v="TXN-02821"/>
    <s v="16-12-2021"/>
    <n v="2021"/>
    <s v="Dec"/>
    <s v="Q4"/>
    <s v="Women"/>
    <s v="Apparel"/>
    <s v="Florida"/>
    <s v="Southeast"/>
    <s v="West Gear"/>
    <s v="Online"/>
    <n v="87"/>
    <n v="16"/>
    <n v="1392"/>
  </r>
  <r>
    <s v="TXN-02822"/>
    <s v="16-12-2021"/>
    <n v="2021"/>
    <s v="Dec"/>
    <s v="Q4"/>
    <s v="Women"/>
    <s v="Athletic Footwear"/>
    <s v="Florida"/>
    <s v="Southeast"/>
    <s v="West Gear"/>
    <s v="Online"/>
    <n v="78"/>
    <n v="18"/>
    <n v="1404"/>
  </r>
  <r>
    <s v="TXN-02823"/>
    <s v="16-12-2021"/>
    <n v="2021"/>
    <s v="Dec"/>
    <s v="Q4"/>
    <s v="Women"/>
    <s v="Street Footwear"/>
    <s v="Florida"/>
    <s v="Southeast"/>
    <s v="West Gear"/>
    <s v="Online"/>
    <n v="75"/>
    <n v="17"/>
    <n v="1275"/>
  </r>
  <r>
    <s v="TXN-02824"/>
    <s v="23-02-2021"/>
    <n v="2021"/>
    <s v="Feb"/>
    <s v="Q1"/>
    <s v="Men"/>
    <s v="Apparel"/>
    <s v="Arizona"/>
    <s v="West"/>
    <s v="Foot Locker"/>
    <s v="Online"/>
    <n v="45"/>
    <n v="13"/>
    <n v="585"/>
  </r>
  <r>
    <s v="TXN-02825"/>
    <s v="22-03-2021"/>
    <n v="2021"/>
    <s v="Mar"/>
    <s v="Q1"/>
    <s v="Men"/>
    <s v="Apparel"/>
    <s v="Arizona"/>
    <s v="West"/>
    <s v="Foot Locker"/>
    <s v="Online"/>
    <n v="55"/>
    <n v="13"/>
    <n v="715"/>
  </r>
  <r>
    <s v="TXN-02826"/>
    <s v="23-04-2021"/>
    <n v="2021"/>
    <s v="Apr"/>
    <s v="Q2"/>
    <s v="Men"/>
    <s v="Apparel"/>
    <s v="Arizona"/>
    <s v="West"/>
    <s v="Foot Locker"/>
    <s v="Online"/>
    <n v="55"/>
    <n v="15"/>
    <n v="825"/>
  </r>
  <r>
    <s v="TXN-02827"/>
    <s v="24-05-2021"/>
    <n v="2021"/>
    <s v="May"/>
    <s v="Q2"/>
    <s v="Men"/>
    <s v="Apparel"/>
    <s v="Arizona"/>
    <s v="West"/>
    <s v="Foot Locker"/>
    <s v="Online"/>
    <n v="55"/>
    <n v="20"/>
    <n v="1100"/>
  </r>
  <r>
    <s v="TXN-02828"/>
    <s v="23-06-2021"/>
    <n v="2021"/>
    <s v="Jun"/>
    <s v="Q2"/>
    <s v="Men"/>
    <s v="Apparel"/>
    <s v="Arizona"/>
    <s v="West"/>
    <s v="Foot Locker"/>
    <s v="Online"/>
    <n v="55"/>
    <n v="19"/>
    <n v="1045"/>
  </r>
  <r>
    <s v="TXN-02829"/>
    <s v="23-10-2021"/>
    <n v="2021"/>
    <s v="Oct"/>
    <s v="Q4"/>
    <s v="Men"/>
    <s v="Apparel"/>
    <s v="Arizona"/>
    <s v="West"/>
    <s v="Foot Locker"/>
    <s v="Online"/>
    <n v="55"/>
    <n v="23"/>
    <n v="1265"/>
  </r>
  <r>
    <s v="TXN-02830"/>
    <s v="23-11-2021"/>
    <n v="2021"/>
    <s v="Nov"/>
    <s v="Q4"/>
    <s v="Men"/>
    <s v="Apparel"/>
    <s v="Arizona"/>
    <s v="West"/>
    <s v="Foot Locker"/>
    <s v="Online"/>
    <n v="55"/>
    <n v="30"/>
    <n v="1650"/>
  </r>
  <r>
    <s v="TXN-02831"/>
    <s v="24-09-2021"/>
    <n v="2021"/>
    <s v="Sept"/>
    <s v="Q3"/>
    <s v="Men"/>
    <s v="Apparel"/>
    <s v="Arizona"/>
    <s v="West"/>
    <s v="Foot Locker"/>
    <s v="Online"/>
    <n v="55"/>
    <n v="38"/>
    <n v="2090"/>
  </r>
  <r>
    <s v="TXN-02832"/>
    <s v="22-07-2021"/>
    <n v="2021"/>
    <s v="Jul"/>
    <s v="Q3"/>
    <s v="Men"/>
    <s v="Apparel"/>
    <s v="Arizona"/>
    <s v="West"/>
    <s v="Foot Locker"/>
    <s v="Online"/>
    <n v="55"/>
    <n v="43"/>
    <n v="2365"/>
  </r>
  <r>
    <s v="TXN-02833"/>
    <s v="23-08-2021"/>
    <n v="2021"/>
    <s v="Aug"/>
    <s v="Q3"/>
    <s v="Men"/>
    <s v="Apparel"/>
    <s v="Arizona"/>
    <s v="West"/>
    <s v="Foot Locker"/>
    <s v="Online"/>
    <n v="65"/>
    <n v="40"/>
    <n v="2600"/>
  </r>
  <r>
    <s v="TXN-02834"/>
    <s v="23-10-2021"/>
    <n v="2021"/>
    <s v="Oct"/>
    <s v="Q4"/>
    <s v="Men"/>
    <s v="Apparel"/>
    <s v="Arizona"/>
    <s v="West"/>
    <s v="Foot Locker"/>
    <s v="Online"/>
    <n v="53"/>
    <n v="7"/>
    <n v="371"/>
  </r>
  <r>
    <s v="TXN-02835"/>
    <s v="24-05-2021"/>
    <n v="2021"/>
    <s v="May"/>
    <s v="Q2"/>
    <s v="Men"/>
    <s v="Apparel"/>
    <s v="Arizona"/>
    <s v="West"/>
    <s v="Foot Locker"/>
    <s v="Online"/>
    <n v="51"/>
    <n v="11"/>
    <n v="561"/>
  </r>
  <r>
    <s v="TXN-02836"/>
    <s v="23-11-2021"/>
    <n v="2021"/>
    <s v="Nov"/>
    <s v="Q4"/>
    <s v="Men"/>
    <s v="Apparel"/>
    <s v="Arizona"/>
    <s v="West"/>
    <s v="Foot Locker"/>
    <s v="Online"/>
    <n v="53"/>
    <n v="9"/>
    <n v="477"/>
  </r>
  <r>
    <s v="TXN-02837"/>
    <s v="22-03-2021"/>
    <n v="2021"/>
    <s v="Mar"/>
    <s v="Q1"/>
    <s v="Men"/>
    <s v="Apparel"/>
    <s v="Arizona"/>
    <s v="West"/>
    <s v="Foot Locker"/>
    <s v="Online"/>
    <n v="54"/>
    <n v="3"/>
    <n v="162"/>
  </r>
  <r>
    <s v="TXN-02838"/>
    <s v="23-08-2021"/>
    <n v="2021"/>
    <s v="Aug"/>
    <s v="Q3"/>
    <s v="Men"/>
    <s v="Apparel"/>
    <s v="Arizona"/>
    <s v="West"/>
    <s v="Foot Locker"/>
    <s v="Online"/>
    <n v="59"/>
    <n v="14"/>
    <n v="826"/>
  </r>
  <r>
    <s v="TXN-02839"/>
    <s v="23-04-2021"/>
    <n v="2021"/>
    <s v="Apr"/>
    <s v="Q2"/>
    <s v="Men"/>
    <s v="Apparel"/>
    <s v="Arizona"/>
    <s v="West"/>
    <s v="Foot Locker"/>
    <s v="Online"/>
    <n v="50"/>
    <n v="4"/>
    <n v="200"/>
  </r>
  <r>
    <s v="TXN-02840"/>
    <s v="23-06-2021"/>
    <n v="2021"/>
    <s v="Jun"/>
    <s v="Q2"/>
    <s v="Men"/>
    <s v="Apparel"/>
    <s v="Arizona"/>
    <s v="West"/>
    <s v="Foot Locker"/>
    <s v="Online"/>
    <n v="51"/>
    <n v="6"/>
    <n v="306"/>
  </r>
  <r>
    <s v="TXN-02841"/>
    <s v="22-07-2021"/>
    <n v="2021"/>
    <s v="Jul"/>
    <s v="Q3"/>
    <s v="Men"/>
    <s v="Apparel"/>
    <s v="Arizona"/>
    <s v="West"/>
    <s v="Foot Locker"/>
    <s v="Online"/>
    <n v="52"/>
    <n v="13"/>
    <n v="676"/>
  </r>
  <r>
    <s v="TXN-02842"/>
    <s v="23-02-2021"/>
    <n v="2021"/>
    <s v="Feb"/>
    <s v="Q1"/>
    <s v="Men"/>
    <s v="Apparel"/>
    <s v="Arizona"/>
    <s v="West"/>
    <s v="Foot Locker"/>
    <s v="Online"/>
    <n v="42"/>
    <n v="2"/>
    <n v="84"/>
  </r>
  <r>
    <s v="TXN-02843"/>
    <s v="24-09-2021"/>
    <n v="2021"/>
    <s v="Sept"/>
    <s v="Q3"/>
    <s v="Men"/>
    <s v="Apparel"/>
    <s v="Arizona"/>
    <s v="West"/>
    <s v="Foot Locker"/>
    <s v="Online"/>
    <n v="54"/>
    <n v="11"/>
    <n v="594"/>
  </r>
  <r>
    <s v="TXN-02844"/>
    <s v="23-01-2021"/>
    <n v="2021"/>
    <s v="Jan"/>
    <s v="Q1"/>
    <s v="Men"/>
    <s v="Apparel"/>
    <s v="Idaho"/>
    <s v="West"/>
    <s v="Foot Locker"/>
    <s v="Online"/>
    <n v="45"/>
    <n v="23"/>
    <n v="1035"/>
  </r>
  <r>
    <s v="TXN-02845"/>
    <s v="23-01-2021"/>
    <n v="2021"/>
    <s v="Jan"/>
    <s v="Q1"/>
    <s v="Men"/>
    <s v="Apparel"/>
    <s v="Idaho"/>
    <s v="West"/>
    <s v="Foot Locker"/>
    <s v="Online"/>
    <n v="42"/>
    <n v="6"/>
    <n v="252"/>
  </r>
  <r>
    <s v="TXN-02846"/>
    <s v="24-01-2021"/>
    <n v="2021"/>
    <s v="Jan"/>
    <s v="Q1"/>
    <s v="Men"/>
    <s v="Apparel"/>
    <s v="Wyoming"/>
    <s v="West"/>
    <s v="Foot Locker"/>
    <s v="Online"/>
    <n v="42"/>
    <n v="5"/>
    <n v="210"/>
  </r>
  <r>
    <s v="TXN-02847"/>
    <s v="22-03-2021"/>
    <n v="2021"/>
    <s v="Mar"/>
    <s v="Q1"/>
    <s v="Men"/>
    <s v="Athletic Footwear"/>
    <s v="Arizona"/>
    <s v="West"/>
    <s v="Foot Locker"/>
    <s v="Online"/>
    <n v="50"/>
    <n v="35"/>
    <n v="1750"/>
  </r>
  <r>
    <s v="TXN-02848"/>
    <s v="23-10-2021"/>
    <n v="2021"/>
    <s v="Oct"/>
    <s v="Q4"/>
    <s v="Men"/>
    <s v="Athletic Footwear"/>
    <s v="Arizona"/>
    <s v="West"/>
    <s v="Foot Locker"/>
    <s v="Online"/>
    <n v="50"/>
    <n v="50"/>
    <n v="2500"/>
  </r>
  <r>
    <s v="TXN-02849"/>
    <s v="23-11-2021"/>
    <n v="2021"/>
    <s v="Nov"/>
    <s v="Q4"/>
    <s v="Men"/>
    <s v="Athletic Footwear"/>
    <s v="Arizona"/>
    <s v="West"/>
    <s v="Foot Locker"/>
    <s v="Online"/>
    <n v="50"/>
    <n v="51"/>
    <n v="2550"/>
  </r>
  <r>
    <s v="TXN-02850"/>
    <s v="24-09-2021"/>
    <n v="2021"/>
    <s v="Sept"/>
    <s v="Q3"/>
    <s v="Men"/>
    <s v="Athletic Footwear"/>
    <s v="Arizona"/>
    <s v="West"/>
    <s v="Foot Locker"/>
    <s v="Online"/>
    <n v="50"/>
    <n v="58"/>
    <n v="2900"/>
  </r>
  <r>
    <s v="TXN-02851"/>
    <s v="22-12-2021"/>
    <n v="2021"/>
    <s v="Dec"/>
    <s v="Q4"/>
    <s v="Men"/>
    <s v="Athletic Footwear"/>
    <s v="Arizona"/>
    <s v="West"/>
    <s v="Foot Locker"/>
    <s v="Online"/>
    <n v="50"/>
    <n v="63"/>
    <n v="3150"/>
  </r>
  <r>
    <s v="TXN-02852"/>
    <s v="23-04-2021"/>
    <n v="2021"/>
    <s v="Apr"/>
    <s v="Q2"/>
    <s v="Men"/>
    <s v="Athletic Footwear"/>
    <s v="Arizona"/>
    <s v="West"/>
    <s v="Foot Locker"/>
    <s v="Online"/>
    <n v="55"/>
    <n v="26"/>
    <n v="1430"/>
  </r>
  <r>
    <s v="TXN-02853"/>
    <s v="24-05-2021"/>
    <n v="2021"/>
    <s v="May"/>
    <s v="Q2"/>
    <s v="Men"/>
    <s v="Athletic Footwear"/>
    <s v="Arizona"/>
    <s v="West"/>
    <s v="Foot Locker"/>
    <s v="Online"/>
    <n v="55"/>
    <n v="38"/>
    <n v="2090"/>
  </r>
  <r>
    <s v="TXN-02854"/>
    <s v="23-06-2021"/>
    <n v="2021"/>
    <s v="Jun"/>
    <s v="Q2"/>
    <s v="Men"/>
    <s v="Athletic Footwear"/>
    <s v="Arizona"/>
    <s v="West"/>
    <s v="Foot Locker"/>
    <s v="Online"/>
    <n v="55"/>
    <n v="48"/>
    <n v="2640"/>
  </r>
  <r>
    <s v="TXN-02855"/>
    <s v="22-07-2021"/>
    <n v="2021"/>
    <s v="Jul"/>
    <s v="Q3"/>
    <s v="Men"/>
    <s v="Athletic Footwear"/>
    <s v="Arizona"/>
    <s v="West"/>
    <s v="Foot Locker"/>
    <s v="Online"/>
    <n v="55"/>
    <n v="53"/>
    <n v="2915"/>
  </r>
  <r>
    <s v="TXN-02856"/>
    <s v="23-08-2021"/>
    <n v="2021"/>
    <s v="Aug"/>
    <s v="Q3"/>
    <s v="Men"/>
    <s v="Athletic Footwear"/>
    <s v="Arizona"/>
    <s v="West"/>
    <s v="Foot Locker"/>
    <s v="Online"/>
    <n v="60"/>
    <n v="58"/>
    <n v="3480"/>
  </r>
  <r>
    <s v="TXN-02857"/>
    <s v="23-04-2021"/>
    <n v="2021"/>
    <s v="Apr"/>
    <s v="Q2"/>
    <s v="Men"/>
    <s v="Athletic Footwear"/>
    <s v="Arizona"/>
    <s v="West"/>
    <s v="Foot Locker"/>
    <s v="Online"/>
    <n v="53"/>
    <n v="9"/>
    <n v="477"/>
  </r>
  <r>
    <s v="TXN-02858"/>
    <s v="23-08-2021"/>
    <n v="2021"/>
    <s v="Aug"/>
    <s v="Q3"/>
    <s v="Men"/>
    <s v="Athletic Footwear"/>
    <s v="Arizona"/>
    <s v="West"/>
    <s v="Foot Locker"/>
    <s v="Online"/>
    <n v="57"/>
    <n v="16"/>
    <n v="912"/>
  </r>
  <r>
    <s v="TXN-02859"/>
    <s v="22-07-2021"/>
    <n v="2021"/>
    <s v="Jul"/>
    <s v="Q3"/>
    <s v="Men"/>
    <s v="Athletic Footwear"/>
    <s v="Arizona"/>
    <s v="West"/>
    <s v="Foot Locker"/>
    <s v="Online"/>
    <n v="50"/>
    <n v="17"/>
    <n v="850"/>
  </r>
  <r>
    <s v="TXN-02860"/>
    <s v="23-11-2021"/>
    <n v="2021"/>
    <s v="Nov"/>
    <s v="Q4"/>
    <s v="Men"/>
    <s v="Athletic Footwear"/>
    <s v="Arizona"/>
    <s v="West"/>
    <s v="Foot Locker"/>
    <s v="Online"/>
    <n v="46"/>
    <n v="12"/>
    <n v="552"/>
  </r>
  <r>
    <s v="TXN-02861"/>
    <s v="23-06-2021"/>
    <n v="2021"/>
    <s v="Jun"/>
    <s v="Q2"/>
    <s v="Men"/>
    <s v="Athletic Footwear"/>
    <s v="Arizona"/>
    <s v="West"/>
    <s v="Foot Locker"/>
    <s v="Online"/>
    <n v="51"/>
    <n v="14"/>
    <n v="714"/>
  </r>
  <r>
    <s v="TXN-02862"/>
    <s v="24-09-2021"/>
    <n v="2021"/>
    <s v="Sept"/>
    <s v="Q3"/>
    <s v="Men"/>
    <s v="Athletic Footwear"/>
    <s v="Arizona"/>
    <s v="West"/>
    <s v="Foot Locker"/>
    <s v="Online"/>
    <n v="45"/>
    <n v="16"/>
    <n v="720"/>
  </r>
  <r>
    <s v="TXN-02863"/>
    <s v="23-10-2021"/>
    <n v="2021"/>
    <s v="Oct"/>
    <s v="Q4"/>
    <s v="Men"/>
    <s v="Athletic Footwear"/>
    <s v="Arizona"/>
    <s v="West"/>
    <s v="Foot Locker"/>
    <s v="Online"/>
    <n v="47"/>
    <n v="15"/>
    <n v="705"/>
  </r>
  <r>
    <s v="TXN-02864"/>
    <s v="22-12-2021"/>
    <n v="2021"/>
    <s v="Dec"/>
    <s v="Q4"/>
    <s v="Men"/>
    <s v="Athletic Footwear"/>
    <s v="Arizona"/>
    <s v="West"/>
    <s v="Foot Locker"/>
    <s v="Online"/>
    <n v="49"/>
    <n v="18"/>
    <n v="882"/>
  </r>
  <r>
    <s v="TXN-02865"/>
    <s v="24-05-2021"/>
    <n v="2021"/>
    <s v="May"/>
    <s v="Q2"/>
    <s v="Men"/>
    <s v="Athletic Footwear"/>
    <s v="Arizona"/>
    <s v="West"/>
    <s v="Foot Locker"/>
    <s v="Online"/>
    <n v="53"/>
    <n v="10"/>
    <n v="530"/>
  </r>
  <r>
    <s v="TXN-02866"/>
    <s v="22-03-2021"/>
    <n v="2021"/>
    <s v="Mar"/>
    <s v="Q1"/>
    <s v="Men"/>
    <s v="Athletic Footwear"/>
    <s v="Arizona"/>
    <s v="West"/>
    <s v="Foot Locker"/>
    <s v="Online"/>
    <n v="48"/>
    <n v="10"/>
    <n v="480"/>
  </r>
  <r>
    <s v="TXN-02867"/>
    <s v="23-02-2021"/>
    <n v="2021"/>
    <s v="Feb"/>
    <s v="Q1"/>
    <s v="Men"/>
    <s v="Athletic Footwear"/>
    <s v="Idaho"/>
    <s v="West"/>
    <s v="Foot Locker"/>
    <s v="Online"/>
    <n v="40"/>
    <n v="38"/>
    <n v="1520"/>
  </r>
  <r>
    <s v="TXN-02868"/>
    <s v="23-01-2021"/>
    <n v="2021"/>
    <s v="Jan"/>
    <s v="Q1"/>
    <s v="Men"/>
    <s v="Athletic Footwear"/>
    <s v="Idaho"/>
    <s v="West"/>
    <s v="Foot Locker"/>
    <s v="Online"/>
    <n v="40"/>
    <n v="43"/>
    <n v="1720"/>
  </r>
  <r>
    <s v="TXN-02869"/>
    <s v="23-01-2021"/>
    <n v="2021"/>
    <s v="Jan"/>
    <s v="Q1"/>
    <s v="Men"/>
    <s v="Athletic Footwear"/>
    <s v="Idaho"/>
    <s v="West"/>
    <s v="Foot Locker"/>
    <s v="Online"/>
    <n v="37"/>
    <n v="13"/>
    <n v="481"/>
  </r>
  <r>
    <s v="TXN-02870"/>
    <s v="23-02-2021"/>
    <n v="2021"/>
    <s v="Feb"/>
    <s v="Q1"/>
    <s v="Men"/>
    <s v="Athletic Footwear"/>
    <s v="Idaho"/>
    <s v="West"/>
    <s v="Foot Locker"/>
    <s v="Online"/>
    <n v="38"/>
    <n v="6"/>
    <n v="228"/>
  </r>
  <r>
    <s v="TXN-02871"/>
    <s v="24-02-2021"/>
    <n v="2021"/>
    <s v="Feb"/>
    <s v="Q1"/>
    <s v="Men"/>
    <s v="Athletic Footwear"/>
    <s v="Wyoming"/>
    <s v="West"/>
    <s v="Foot Locker"/>
    <s v="Online"/>
    <n v="36"/>
    <n v="11"/>
    <n v="396"/>
  </r>
  <r>
    <s v="TXN-02872"/>
    <s v="24-01-2021"/>
    <n v="2021"/>
    <s v="Jan"/>
    <s v="Q1"/>
    <s v="Men"/>
    <s v="Athletic Footwear"/>
    <s v="Wyoming"/>
    <s v="West"/>
    <s v="Foot Locker"/>
    <s v="Online"/>
    <n v="36"/>
    <n v="11"/>
    <n v="396"/>
  </r>
  <r>
    <s v="TXN-02873"/>
    <s v="22-03-2021"/>
    <n v="2021"/>
    <s v="Mar"/>
    <s v="Q1"/>
    <s v="Men"/>
    <s v="Street Footwear"/>
    <s v="Arizona"/>
    <s v="West"/>
    <s v="Foot Locker"/>
    <s v="Online"/>
    <n v="40"/>
    <n v="50"/>
    <n v="2000"/>
  </r>
  <r>
    <s v="TXN-02874"/>
    <s v="23-10-2021"/>
    <n v="2021"/>
    <s v="Oct"/>
    <s v="Q4"/>
    <s v="Men"/>
    <s v="Street Footwear"/>
    <s v="Arizona"/>
    <s v="West"/>
    <s v="Foot Locker"/>
    <s v="Online"/>
    <n v="45"/>
    <n v="50"/>
    <n v="2250"/>
  </r>
  <r>
    <s v="TXN-02875"/>
    <s v="23-11-2021"/>
    <n v="2021"/>
    <s v="Nov"/>
    <s v="Q4"/>
    <s v="Men"/>
    <s v="Street Footwear"/>
    <s v="Arizona"/>
    <s v="West"/>
    <s v="Foot Locker"/>
    <s v="Online"/>
    <n v="45"/>
    <n v="50"/>
    <n v="2250"/>
  </r>
  <r>
    <s v="TXN-02876"/>
    <s v="24-09-2021"/>
    <n v="2021"/>
    <s v="Sept"/>
    <s v="Q3"/>
    <s v="Men"/>
    <s v="Street Footwear"/>
    <s v="Arizona"/>
    <s v="West"/>
    <s v="Foot Locker"/>
    <s v="Online"/>
    <n v="45"/>
    <n v="58"/>
    <n v="2610"/>
  </r>
  <r>
    <s v="TXN-02877"/>
    <s v="22-12-2021"/>
    <n v="2021"/>
    <s v="Dec"/>
    <s v="Q4"/>
    <s v="Men"/>
    <s v="Street Footwear"/>
    <s v="Arizona"/>
    <s v="West"/>
    <s v="Foot Locker"/>
    <s v="Online"/>
    <n v="45"/>
    <n v="63"/>
    <n v="2835"/>
  </r>
  <r>
    <s v="TXN-02878"/>
    <s v="23-04-2021"/>
    <n v="2021"/>
    <s v="Apr"/>
    <s v="Q2"/>
    <s v="Men"/>
    <s v="Street Footwear"/>
    <s v="Arizona"/>
    <s v="West"/>
    <s v="Foot Locker"/>
    <s v="Online"/>
    <n v="50"/>
    <n v="50"/>
    <n v="2500"/>
  </r>
  <r>
    <s v="TXN-02879"/>
    <s v="24-05-2021"/>
    <n v="2021"/>
    <s v="May"/>
    <s v="Q2"/>
    <s v="Men"/>
    <s v="Street Footwear"/>
    <s v="Arizona"/>
    <s v="West"/>
    <s v="Foot Locker"/>
    <s v="Online"/>
    <n v="50"/>
    <n v="53"/>
    <n v="2650"/>
  </r>
  <r>
    <s v="TXN-02880"/>
    <s v="23-06-2021"/>
    <n v="2021"/>
    <s v="Jun"/>
    <s v="Q2"/>
    <s v="Men"/>
    <s v="Street Footwear"/>
    <s v="Arizona"/>
    <s v="West"/>
    <s v="Foot Locker"/>
    <s v="Online"/>
    <n v="50"/>
    <n v="63"/>
    <n v="3150"/>
  </r>
  <r>
    <s v="TXN-02881"/>
    <s v="22-07-2021"/>
    <n v="2021"/>
    <s v="Jul"/>
    <s v="Q3"/>
    <s v="Men"/>
    <s v="Street Footwear"/>
    <s v="Arizona"/>
    <s v="West"/>
    <s v="Foot Locker"/>
    <s v="Online"/>
    <n v="50"/>
    <n v="68"/>
    <n v="3400"/>
  </r>
  <r>
    <s v="TXN-02882"/>
    <s v="23-08-2021"/>
    <n v="2021"/>
    <s v="Aug"/>
    <s v="Q3"/>
    <s v="Men"/>
    <s v="Street Footwear"/>
    <s v="Arizona"/>
    <s v="West"/>
    <s v="Foot Locker"/>
    <s v="Online"/>
    <n v="55"/>
    <n v="63"/>
    <n v="3465"/>
  </r>
  <r>
    <s v="TXN-02883"/>
    <s v="23-04-2021"/>
    <n v="2021"/>
    <s v="Apr"/>
    <s v="Q2"/>
    <s v="Men"/>
    <s v="Street Footwear"/>
    <s v="Arizona"/>
    <s v="West"/>
    <s v="Foot Locker"/>
    <s v="Online"/>
    <n v="48"/>
    <n v="13"/>
    <n v="624"/>
  </r>
  <r>
    <s v="TXN-02884"/>
    <s v="22-12-2021"/>
    <n v="2021"/>
    <s v="Dec"/>
    <s v="Q4"/>
    <s v="Men"/>
    <s v="Street Footwear"/>
    <s v="Arizona"/>
    <s v="West"/>
    <s v="Foot Locker"/>
    <s v="Online"/>
    <n v="44"/>
    <n v="18"/>
    <n v="792"/>
  </r>
  <r>
    <s v="TXN-02885"/>
    <s v="22-03-2021"/>
    <n v="2021"/>
    <s v="Mar"/>
    <s v="Q1"/>
    <s v="Men"/>
    <s v="Street Footwear"/>
    <s v="Arizona"/>
    <s v="West"/>
    <s v="Foot Locker"/>
    <s v="Online"/>
    <n v="37"/>
    <n v="15"/>
    <n v="555"/>
  </r>
  <r>
    <s v="TXN-02886"/>
    <s v="23-11-2021"/>
    <n v="2021"/>
    <s v="Nov"/>
    <s v="Q4"/>
    <s v="Men"/>
    <s v="Street Footwear"/>
    <s v="Arizona"/>
    <s v="West"/>
    <s v="Foot Locker"/>
    <s v="Online"/>
    <n v="42"/>
    <n v="14"/>
    <n v="588"/>
  </r>
  <r>
    <s v="TXN-02887"/>
    <s v="24-05-2021"/>
    <n v="2021"/>
    <s v="May"/>
    <s v="Q2"/>
    <s v="Men"/>
    <s v="Street Footwear"/>
    <s v="Arizona"/>
    <s v="West"/>
    <s v="Foot Locker"/>
    <s v="Online"/>
    <n v="47"/>
    <n v="15"/>
    <n v="705"/>
  </r>
  <r>
    <s v="TXN-02888"/>
    <s v="23-10-2021"/>
    <n v="2021"/>
    <s v="Oct"/>
    <s v="Q4"/>
    <s v="Men"/>
    <s v="Street Footwear"/>
    <s v="Arizona"/>
    <s v="West"/>
    <s v="Foot Locker"/>
    <s v="Online"/>
    <n v="41"/>
    <n v="14"/>
    <n v="574"/>
  </r>
  <r>
    <s v="TXN-02889"/>
    <s v="24-09-2021"/>
    <n v="2021"/>
    <s v="Sept"/>
    <s v="Q3"/>
    <s v="Men"/>
    <s v="Street Footwear"/>
    <s v="Arizona"/>
    <s v="West"/>
    <s v="Foot Locker"/>
    <s v="Online"/>
    <n v="41"/>
    <n v="17"/>
    <n v="697"/>
  </r>
  <r>
    <s v="TXN-02890"/>
    <s v="23-06-2021"/>
    <n v="2021"/>
    <s v="Jun"/>
    <s v="Q2"/>
    <s v="Men"/>
    <s v="Street Footwear"/>
    <s v="Arizona"/>
    <s v="West"/>
    <s v="Foot Locker"/>
    <s v="Online"/>
    <n v="48"/>
    <n v="21"/>
    <n v="1008"/>
  </r>
  <r>
    <s v="TXN-02891"/>
    <s v="22-07-2021"/>
    <n v="2021"/>
    <s v="Jul"/>
    <s v="Q3"/>
    <s v="Men"/>
    <s v="Street Footwear"/>
    <s v="Arizona"/>
    <s v="West"/>
    <s v="Foot Locker"/>
    <s v="Online"/>
    <n v="49"/>
    <n v="20"/>
    <n v="980"/>
  </r>
  <r>
    <s v="TXN-02892"/>
    <s v="23-08-2021"/>
    <n v="2021"/>
    <s v="Aug"/>
    <s v="Q3"/>
    <s v="Men"/>
    <s v="Street Footwear"/>
    <s v="Arizona"/>
    <s v="West"/>
    <s v="Foot Locker"/>
    <s v="Online"/>
    <n v="50"/>
    <n v="17"/>
    <n v="850"/>
  </r>
  <r>
    <s v="TXN-02893"/>
    <s v="23-01-2021"/>
    <n v="2021"/>
    <s v="Jan"/>
    <s v="Q1"/>
    <s v="Men"/>
    <s v="Street Footwear"/>
    <s v="Idaho"/>
    <s v="West"/>
    <s v="Foot Locker"/>
    <s v="Online"/>
    <n v="30"/>
    <n v="43"/>
    <n v="1290"/>
  </r>
  <r>
    <s v="TXN-02894"/>
    <s v="23-02-2021"/>
    <n v="2021"/>
    <s v="Feb"/>
    <s v="Q1"/>
    <s v="Men"/>
    <s v="Street Footwear"/>
    <s v="Idaho"/>
    <s v="West"/>
    <s v="Foot Locker"/>
    <s v="Online"/>
    <n v="30"/>
    <n v="48"/>
    <n v="1440"/>
  </r>
  <r>
    <s v="TXN-02895"/>
    <s v="23-01-2021"/>
    <n v="2021"/>
    <s v="Jan"/>
    <s v="Q1"/>
    <s v="Men"/>
    <s v="Street Footwear"/>
    <s v="Idaho"/>
    <s v="West"/>
    <s v="Foot Locker"/>
    <s v="Online"/>
    <n v="29"/>
    <n v="12"/>
    <n v="348"/>
  </r>
  <r>
    <s v="TXN-02896"/>
    <s v="23-02-2021"/>
    <n v="2021"/>
    <s v="Feb"/>
    <s v="Q1"/>
    <s v="Men"/>
    <s v="Street Footwear"/>
    <s v="Idaho"/>
    <s v="West"/>
    <s v="Foot Locker"/>
    <s v="Online"/>
    <n v="29"/>
    <n v="14"/>
    <n v="406"/>
  </r>
  <r>
    <s v="TXN-02897"/>
    <s v="24-02-2021"/>
    <n v="2021"/>
    <s v="Feb"/>
    <s v="Q1"/>
    <s v="Men"/>
    <s v="Street Footwear"/>
    <s v="Wyoming"/>
    <s v="West"/>
    <s v="Foot Locker"/>
    <s v="Online"/>
    <n v="27"/>
    <n v="11"/>
    <n v="297"/>
  </r>
  <r>
    <s v="TXN-02898"/>
    <s v="24-01-2021"/>
    <n v="2021"/>
    <s v="Jan"/>
    <s v="Q1"/>
    <s v="Men"/>
    <s v="Street Footwear"/>
    <s v="Wyoming"/>
    <s v="West"/>
    <s v="Foot Locker"/>
    <s v="Online"/>
    <n v="29"/>
    <n v="9"/>
    <n v="261"/>
  </r>
  <r>
    <s v="TXN-02899"/>
    <s v="23-02-2021"/>
    <n v="2021"/>
    <s v="Feb"/>
    <s v="Q1"/>
    <s v="Women"/>
    <s v="Apparel"/>
    <s v="Arizona"/>
    <s v="West"/>
    <s v="Foot Locker"/>
    <s v="Online"/>
    <n v="40"/>
    <n v="35"/>
    <n v="1400"/>
  </r>
  <r>
    <s v="TXN-02900"/>
    <s v="22-03-2021"/>
    <n v="2021"/>
    <s v="Mar"/>
    <s v="Q1"/>
    <s v="Women"/>
    <s v="Apparel"/>
    <s v="Arizona"/>
    <s v="West"/>
    <s v="Foot Locker"/>
    <s v="Online"/>
    <n v="50"/>
    <n v="33"/>
    <n v="1650"/>
  </r>
  <r>
    <s v="TXN-02901"/>
    <s v="23-10-2021"/>
    <n v="2021"/>
    <s v="Oct"/>
    <s v="Q4"/>
    <s v="Women"/>
    <s v="Apparel"/>
    <s v="Arizona"/>
    <s v="West"/>
    <s v="Foot Locker"/>
    <s v="Online"/>
    <n v="60"/>
    <n v="38"/>
    <n v="2280"/>
  </r>
  <r>
    <s v="TXN-02902"/>
    <s v="24-09-2021"/>
    <n v="2021"/>
    <s v="Sept"/>
    <s v="Q3"/>
    <s v="Women"/>
    <s v="Apparel"/>
    <s v="Arizona"/>
    <s v="West"/>
    <s v="Foot Locker"/>
    <s v="Online"/>
    <n v="60"/>
    <n v="43"/>
    <n v="2580"/>
  </r>
  <r>
    <s v="TXN-02903"/>
    <s v="23-11-2021"/>
    <n v="2021"/>
    <s v="Nov"/>
    <s v="Q4"/>
    <s v="Women"/>
    <s v="Apparel"/>
    <s v="Arizona"/>
    <s v="West"/>
    <s v="Foot Locker"/>
    <s v="Online"/>
    <n v="60"/>
    <n v="38"/>
    <n v="2280"/>
  </r>
  <r>
    <s v="TXN-02904"/>
    <s v="23-04-2021"/>
    <n v="2021"/>
    <s v="Apr"/>
    <s v="Q2"/>
    <s v="Women"/>
    <s v="Apparel"/>
    <s v="Arizona"/>
    <s v="West"/>
    <s v="Foot Locker"/>
    <s v="Online"/>
    <n v="70"/>
    <n v="36"/>
    <n v="2520"/>
  </r>
  <r>
    <s v="TXN-02905"/>
    <s v="24-05-2021"/>
    <n v="2021"/>
    <s v="May"/>
    <s v="Q2"/>
    <s v="Women"/>
    <s v="Apparel"/>
    <s v="Arizona"/>
    <s v="West"/>
    <s v="Foot Locker"/>
    <s v="Online"/>
    <n v="70"/>
    <n v="37"/>
    <n v="2590"/>
  </r>
  <r>
    <s v="TXN-02906"/>
    <s v="23-08-2021"/>
    <n v="2021"/>
    <s v="Aug"/>
    <s v="Q3"/>
    <s v="Women"/>
    <s v="Apparel"/>
    <s v="Arizona"/>
    <s v="West"/>
    <s v="Foot Locker"/>
    <s v="Online"/>
    <n v="70"/>
    <n v="38"/>
    <n v="2660"/>
  </r>
  <r>
    <s v="TXN-02907"/>
    <s v="22-07-2021"/>
    <n v="2021"/>
    <s v="Jul"/>
    <s v="Q3"/>
    <s v="Women"/>
    <s v="Apparel"/>
    <s v="Arizona"/>
    <s v="West"/>
    <s v="Foot Locker"/>
    <s v="Online"/>
    <n v="70"/>
    <n v="43"/>
    <n v="3010"/>
  </r>
  <r>
    <s v="TXN-02908"/>
    <s v="23-06-2021"/>
    <n v="2021"/>
    <s v="Jun"/>
    <s v="Q2"/>
    <s v="Women"/>
    <s v="Apparel"/>
    <s v="Arizona"/>
    <s v="West"/>
    <s v="Foot Locker"/>
    <s v="Online"/>
    <n v="70"/>
    <n v="53"/>
    <n v="3710"/>
  </r>
  <r>
    <s v="TXN-02909"/>
    <s v="23-02-2021"/>
    <n v="2021"/>
    <s v="Feb"/>
    <s v="Q1"/>
    <s v="Women"/>
    <s v="Apparel"/>
    <s v="Arizona"/>
    <s v="West"/>
    <s v="Foot Locker"/>
    <s v="Online"/>
    <n v="38"/>
    <n v="9"/>
    <n v="342"/>
  </r>
  <r>
    <s v="TXN-02910"/>
    <s v="24-05-2021"/>
    <n v="2021"/>
    <s v="May"/>
    <s v="Q2"/>
    <s v="Women"/>
    <s v="Apparel"/>
    <s v="Arizona"/>
    <s v="West"/>
    <s v="Foot Locker"/>
    <s v="Online"/>
    <n v="64"/>
    <n v="10"/>
    <n v="640"/>
  </r>
  <r>
    <s v="TXN-02911"/>
    <s v="23-04-2021"/>
    <n v="2021"/>
    <s v="Apr"/>
    <s v="Q2"/>
    <s v="Women"/>
    <s v="Apparel"/>
    <s v="Arizona"/>
    <s v="West"/>
    <s v="Foot Locker"/>
    <s v="Online"/>
    <n v="67"/>
    <n v="9"/>
    <n v="603"/>
  </r>
  <r>
    <s v="TXN-02912"/>
    <s v="23-11-2021"/>
    <n v="2021"/>
    <s v="Nov"/>
    <s v="Q4"/>
    <s v="Women"/>
    <s v="Apparel"/>
    <s v="Arizona"/>
    <s v="West"/>
    <s v="Foot Locker"/>
    <s v="Online"/>
    <n v="55"/>
    <n v="11"/>
    <n v="605"/>
  </r>
  <r>
    <s v="TXN-02913"/>
    <s v="24-09-2021"/>
    <n v="2021"/>
    <s v="Sept"/>
    <s v="Q3"/>
    <s v="Women"/>
    <s v="Apparel"/>
    <s v="Arizona"/>
    <s v="West"/>
    <s v="Foot Locker"/>
    <s v="Online"/>
    <n v="56"/>
    <n v="12"/>
    <n v="672"/>
  </r>
  <r>
    <s v="TXN-02914"/>
    <s v="23-10-2021"/>
    <n v="2021"/>
    <s v="Oct"/>
    <s v="Q4"/>
    <s v="Women"/>
    <s v="Apparel"/>
    <s v="Arizona"/>
    <s v="West"/>
    <s v="Foot Locker"/>
    <s v="Online"/>
    <n v="56"/>
    <n v="9"/>
    <n v="504"/>
  </r>
  <r>
    <s v="TXN-02915"/>
    <s v="22-07-2021"/>
    <n v="2021"/>
    <s v="Jul"/>
    <s v="Q3"/>
    <s v="Women"/>
    <s v="Apparel"/>
    <s v="Arizona"/>
    <s v="West"/>
    <s v="Foot Locker"/>
    <s v="Online"/>
    <n v="67"/>
    <n v="12"/>
    <n v="804"/>
  </r>
  <r>
    <s v="TXN-02916"/>
    <s v="23-06-2021"/>
    <n v="2021"/>
    <s v="Jun"/>
    <s v="Q2"/>
    <s v="Women"/>
    <s v="Apparel"/>
    <s v="Arizona"/>
    <s v="West"/>
    <s v="Foot Locker"/>
    <s v="Online"/>
    <n v="69"/>
    <n v="13"/>
    <n v="897"/>
  </r>
  <r>
    <s v="TXN-02917"/>
    <s v="22-03-2021"/>
    <n v="2021"/>
    <s v="Mar"/>
    <s v="Q1"/>
    <s v="Women"/>
    <s v="Apparel"/>
    <s v="Arizona"/>
    <s v="West"/>
    <s v="Foot Locker"/>
    <s v="Online"/>
    <n v="47"/>
    <n v="9"/>
    <n v="423"/>
  </r>
  <r>
    <s v="TXN-02918"/>
    <s v="23-08-2021"/>
    <n v="2021"/>
    <s v="Aug"/>
    <s v="Q3"/>
    <s v="Women"/>
    <s v="Apparel"/>
    <s v="Arizona"/>
    <s v="West"/>
    <s v="Foot Locker"/>
    <s v="Online"/>
    <n v="65"/>
    <n v="9"/>
    <n v="585"/>
  </r>
  <r>
    <s v="TXN-02919"/>
    <s v="23-01-2021"/>
    <n v="2021"/>
    <s v="Jan"/>
    <s v="Q1"/>
    <s v="Women"/>
    <s v="Apparel"/>
    <s v="Idaho"/>
    <s v="West"/>
    <s v="Foot Locker"/>
    <s v="Online"/>
    <n v="40"/>
    <n v="43"/>
    <n v="1720"/>
  </r>
  <r>
    <s v="TXN-02920"/>
    <s v="23-01-2021"/>
    <n v="2021"/>
    <s v="Jan"/>
    <s v="Q1"/>
    <s v="Women"/>
    <s v="Apparel"/>
    <s v="Idaho"/>
    <s v="West"/>
    <s v="Foot Locker"/>
    <s v="Online"/>
    <n v="36"/>
    <n v="11"/>
    <n v="396"/>
  </r>
  <r>
    <s v="TXN-02921"/>
    <s v="24-01-2021"/>
    <n v="2021"/>
    <s v="Jan"/>
    <s v="Q1"/>
    <s v="Women"/>
    <s v="Apparel"/>
    <s v="Wyoming"/>
    <s v="West"/>
    <s v="Foot Locker"/>
    <s v="Online"/>
    <n v="38"/>
    <n v="12"/>
    <n v="456"/>
  </r>
  <r>
    <s v="TXN-02922"/>
    <s v="23-02-2021"/>
    <n v="2021"/>
    <s v="Feb"/>
    <s v="Q1"/>
    <s v="Women"/>
    <s v="Athletic Footwear"/>
    <s v="Arizona"/>
    <s v="West"/>
    <s v="Foot Locker"/>
    <s v="Online"/>
    <n v="40"/>
    <n v="28"/>
    <n v="1120"/>
  </r>
  <r>
    <s v="TXN-02923"/>
    <s v="23-10-2021"/>
    <n v="2021"/>
    <s v="Oct"/>
    <s v="Q4"/>
    <s v="Women"/>
    <s v="Athletic Footwear"/>
    <s v="Arizona"/>
    <s v="West"/>
    <s v="Foot Locker"/>
    <s v="Online"/>
    <n v="45"/>
    <n v="34"/>
    <n v="1530"/>
  </r>
  <r>
    <s v="TXN-02924"/>
    <s v="23-11-2021"/>
    <n v="2021"/>
    <s v="Nov"/>
    <s v="Q4"/>
    <s v="Women"/>
    <s v="Athletic Footwear"/>
    <s v="Arizona"/>
    <s v="West"/>
    <s v="Foot Locker"/>
    <s v="Online"/>
    <n v="45"/>
    <n v="39"/>
    <n v="1755"/>
  </r>
  <r>
    <s v="TXN-02925"/>
    <s v="24-09-2021"/>
    <n v="2021"/>
    <s v="Sept"/>
    <s v="Q3"/>
    <s v="Women"/>
    <s v="Athletic Footwear"/>
    <s v="Arizona"/>
    <s v="West"/>
    <s v="Foot Locker"/>
    <s v="Online"/>
    <n v="45"/>
    <n v="38"/>
    <n v="1710"/>
  </r>
  <r>
    <s v="TXN-02926"/>
    <s v="22-03-2021"/>
    <n v="2021"/>
    <s v="Mar"/>
    <s v="Q1"/>
    <s v="Women"/>
    <s v="Athletic Footwear"/>
    <s v="Arizona"/>
    <s v="West"/>
    <s v="Foot Locker"/>
    <s v="Online"/>
    <n v="50"/>
    <n v="19"/>
    <n v="950"/>
  </r>
  <r>
    <s v="TXN-02927"/>
    <s v="23-04-2021"/>
    <n v="2021"/>
    <s v="Apr"/>
    <s v="Q2"/>
    <s v="Women"/>
    <s v="Athletic Footwear"/>
    <s v="Arizona"/>
    <s v="West"/>
    <s v="Foot Locker"/>
    <s v="Online"/>
    <n v="50"/>
    <n v="25"/>
    <n v="1250"/>
  </r>
  <r>
    <s v="TXN-02928"/>
    <s v="24-05-2021"/>
    <n v="2021"/>
    <s v="May"/>
    <s v="Q2"/>
    <s v="Women"/>
    <s v="Athletic Footwear"/>
    <s v="Arizona"/>
    <s v="West"/>
    <s v="Foot Locker"/>
    <s v="Online"/>
    <n v="50"/>
    <n v="30"/>
    <n v="1500"/>
  </r>
  <r>
    <s v="TXN-02929"/>
    <s v="23-06-2021"/>
    <n v="2021"/>
    <s v="Jun"/>
    <s v="Q2"/>
    <s v="Women"/>
    <s v="Athletic Footwear"/>
    <s v="Arizona"/>
    <s v="West"/>
    <s v="Foot Locker"/>
    <s v="Online"/>
    <n v="50"/>
    <n v="35"/>
    <n v="1750"/>
  </r>
  <r>
    <s v="TXN-02930"/>
    <s v="22-07-2021"/>
    <n v="2021"/>
    <s v="Jul"/>
    <s v="Q3"/>
    <s v="Women"/>
    <s v="Athletic Footwear"/>
    <s v="Arizona"/>
    <s v="West"/>
    <s v="Foot Locker"/>
    <s v="Online"/>
    <n v="50"/>
    <n v="38"/>
    <n v="1900"/>
  </r>
  <r>
    <s v="TXN-02931"/>
    <s v="23-08-2021"/>
    <n v="2021"/>
    <s v="Aug"/>
    <s v="Q3"/>
    <s v="Women"/>
    <s v="Athletic Footwear"/>
    <s v="Arizona"/>
    <s v="West"/>
    <s v="Foot Locker"/>
    <s v="Online"/>
    <n v="55"/>
    <n v="40"/>
    <n v="2200"/>
  </r>
  <r>
    <s v="TXN-02932"/>
    <s v="22-07-2021"/>
    <n v="2021"/>
    <s v="Jul"/>
    <s v="Q3"/>
    <s v="Women"/>
    <s v="Athletic Footwear"/>
    <s v="Arizona"/>
    <s v="West"/>
    <s v="Foot Locker"/>
    <s v="Online"/>
    <n v="48"/>
    <n v="7"/>
    <n v="336"/>
  </r>
  <r>
    <s v="TXN-02933"/>
    <s v="22-03-2021"/>
    <n v="2021"/>
    <s v="Mar"/>
    <s v="Q1"/>
    <s v="Women"/>
    <s v="Athletic Footwear"/>
    <s v="Arizona"/>
    <s v="West"/>
    <s v="Foot Locker"/>
    <s v="Online"/>
    <n v="47"/>
    <n v="7"/>
    <n v="329"/>
  </r>
  <r>
    <s v="TXN-02934"/>
    <s v="24-09-2021"/>
    <n v="2021"/>
    <s v="Sept"/>
    <s v="Q3"/>
    <s v="Women"/>
    <s v="Athletic Footwear"/>
    <s v="Arizona"/>
    <s v="West"/>
    <s v="Foot Locker"/>
    <s v="Online"/>
    <n v="41"/>
    <n v="11"/>
    <n v="451"/>
  </r>
  <r>
    <s v="TXN-02935"/>
    <s v="23-11-2021"/>
    <n v="2021"/>
    <s v="Nov"/>
    <s v="Q4"/>
    <s v="Women"/>
    <s v="Athletic Footwear"/>
    <s v="Arizona"/>
    <s v="West"/>
    <s v="Foot Locker"/>
    <s v="Online"/>
    <n v="42"/>
    <n v="10"/>
    <n v="420"/>
  </r>
  <r>
    <s v="TXN-02936"/>
    <s v="23-02-2021"/>
    <n v="2021"/>
    <s v="Feb"/>
    <s v="Q1"/>
    <s v="Women"/>
    <s v="Athletic Footwear"/>
    <s v="Arizona"/>
    <s v="West"/>
    <s v="Foot Locker"/>
    <s v="Online"/>
    <n v="38"/>
    <n v="6"/>
    <n v="228"/>
  </r>
  <r>
    <s v="TXN-02937"/>
    <s v="23-10-2021"/>
    <n v="2021"/>
    <s v="Oct"/>
    <s v="Q4"/>
    <s v="Women"/>
    <s v="Athletic Footwear"/>
    <s v="Arizona"/>
    <s v="West"/>
    <s v="Foot Locker"/>
    <s v="Online"/>
    <n v="43"/>
    <n v="12"/>
    <n v="516"/>
  </r>
  <r>
    <s v="TXN-02938"/>
    <s v="23-08-2021"/>
    <n v="2021"/>
    <s v="Aug"/>
    <s v="Q3"/>
    <s v="Women"/>
    <s v="Athletic Footwear"/>
    <s v="Arizona"/>
    <s v="West"/>
    <s v="Foot Locker"/>
    <s v="Online"/>
    <n v="52"/>
    <n v="11"/>
    <n v="572"/>
  </r>
  <r>
    <s v="TXN-02939"/>
    <s v="23-04-2021"/>
    <n v="2021"/>
    <s v="Apr"/>
    <s v="Q2"/>
    <s v="Women"/>
    <s v="Athletic Footwear"/>
    <s v="Arizona"/>
    <s v="West"/>
    <s v="Foot Locker"/>
    <s v="Online"/>
    <n v="46"/>
    <n v="11"/>
    <n v="506"/>
  </r>
  <r>
    <s v="TXN-02940"/>
    <s v="23-06-2021"/>
    <n v="2021"/>
    <s v="Jun"/>
    <s v="Q2"/>
    <s v="Women"/>
    <s v="Athletic Footwear"/>
    <s v="Arizona"/>
    <s v="West"/>
    <s v="Foot Locker"/>
    <s v="Online"/>
    <n v="46"/>
    <n v="10"/>
    <n v="460"/>
  </r>
  <r>
    <s v="TXN-02941"/>
    <s v="24-05-2021"/>
    <n v="2021"/>
    <s v="May"/>
    <s v="Q2"/>
    <s v="Women"/>
    <s v="Athletic Footwear"/>
    <s v="Arizona"/>
    <s v="West"/>
    <s v="Foot Locker"/>
    <s v="Online"/>
    <n v="49"/>
    <n v="9"/>
    <n v="441"/>
  </r>
  <r>
    <s v="TXN-02942"/>
    <s v="23-01-2021"/>
    <n v="2021"/>
    <s v="Jan"/>
    <s v="Q1"/>
    <s v="Women"/>
    <s v="Athletic Footwear"/>
    <s v="Idaho"/>
    <s v="West"/>
    <s v="Foot Locker"/>
    <s v="Online"/>
    <n v="40"/>
    <n v="25"/>
    <n v="1000"/>
  </r>
  <r>
    <s v="TXN-02943"/>
    <s v="23-01-2021"/>
    <n v="2021"/>
    <s v="Jan"/>
    <s v="Q1"/>
    <s v="Women"/>
    <s v="Athletic Footwear"/>
    <s v="Idaho"/>
    <s v="West"/>
    <s v="Foot Locker"/>
    <s v="Online"/>
    <n v="38"/>
    <n v="8"/>
    <n v="304"/>
  </r>
  <r>
    <s v="TXN-02944"/>
    <s v="24-01-2021"/>
    <n v="2021"/>
    <s v="Jan"/>
    <s v="Q1"/>
    <s v="Women"/>
    <s v="Athletic Footwear"/>
    <s v="Wyoming"/>
    <s v="West"/>
    <s v="Foot Locker"/>
    <s v="Online"/>
    <n v="38"/>
    <n v="5"/>
    <n v="190"/>
  </r>
  <r>
    <s v="TXN-02945"/>
    <s v="23-10-2021"/>
    <n v="2021"/>
    <s v="Oct"/>
    <s v="Q4"/>
    <s v="Women"/>
    <s v="Street Footwear"/>
    <s v="Arizona"/>
    <s v="West"/>
    <s v="Foot Locker"/>
    <s v="Online"/>
    <n v="45"/>
    <n v="33"/>
    <n v="1485"/>
  </r>
  <r>
    <s v="TXN-02946"/>
    <s v="23-11-2021"/>
    <n v="2021"/>
    <s v="Nov"/>
    <s v="Q4"/>
    <s v="Women"/>
    <s v="Street Footwear"/>
    <s v="Arizona"/>
    <s v="West"/>
    <s v="Foot Locker"/>
    <s v="Online"/>
    <n v="45"/>
    <n v="38"/>
    <n v="1710"/>
  </r>
  <r>
    <s v="TXN-02947"/>
    <s v="24-09-2021"/>
    <n v="2021"/>
    <s v="Sept"/>
    <s v="Q3"/>
    <s v="Women"/>
    <s v="Street Footwear"/>
    <s v="Arizona"/>
    <s v="West"/>
    <s v="Foot Locker"/>
    <s v="Online"/>
    <n v="45"/>
    <n v="43"/>
    <n v="1935"/>
  </r>
  <r>
    <s v="TXN-02948"/>
    <s v="22-03-2021"/>
    <n v="2021"/>
    <s v="Mar"/>
    <s v="Q1"/>
    <s v="Women"/>
    <s v="Street Footwear"/>
    <s v="Arizona"/>
    <s v="West"/>
    <s v="Foot Locker"/>
    <s v="Online"/>
    <n v="50"/>
    <n v="35"/>
    <n v="1750"/>
  </r>
  <r>
    <s v="TXN-02949"/>
    <s v="23-04-2021"/>
    <n v="2021"/>
    <s v="Apr"/>
    <s v="Q2"/>
    <s v="Women"/>
    <s v="Street Footwear"/>
    <s v="Arizona"/>
    <s v="West"/>
    <s v="Foot Locker"/>
    <s v="Online"/>
    <n v="55"/>
    <n v="35"/>
    <n v="1925"/>
  </r>
  <r>
    <s v="TXN-02950"/>
    <s v="24-05-2021"/>
    <n v="2021"/>
    <s v="May"/>
    <s v="Q2"/>
    <s v="Women"/>
    <s v="Street Footwear"/>
    <s v="Arizona"/>
    <s v="West"/>
    <s v="Foot Locker"/>
    <s v="Online"/>
    <n v="55"/>
    <n v="40"/>
    <n v="2200"/>
  </r>
  <r>
    <s v="TXN-02951"/>
    <s v="23-08-2021"/>
    <n v="2021"/>
    <s v="Aug"/>
    <s v="Q3"/>
    <s v="Women"/>
    <s v="Street Footwear"/>
    <s v="Arizona"/>
    <s v="West"/>
    <s v="Foot Locker"/>
    <s v="Online"/>
    <n v="55"/>
    <n v="42"/>
    <n v="2310"/>
  </r>
  <r>
    <s v="TXN-02952"/>
    <s v="23-06-2021"/>
    <n v="2021"/>
    <s v="Jun"/>
    <s v="Q2"/>
    <s v="Women"/>
    <s v="Street Footwear"/>
    <s v="Arizona"/>
    <s v="West"/>
    <s v="Foot Locker"/>
    <s v="Online"/>
    <n v="55"/>
    <n v="48"/>
    <n v="2640"/>
  </r>
  <r>
    <s v="TXN-02953"/>
    <s v="22-07-2021"/>
    <n v="2021"/>
    <s v="Jul"/>
    <s v="Q3"/>
    <s v="Women"/>
    <s v="Street Footwear"/>
    <s v="Arizona"/>
    <s v="West"/>
    <s v="Foot Locker"/>
    <s v="Online"/>
    <n v="55"/>
    <n v="48"/>
    <n v="2640"/>
  </r>
  <r>
    <s v="TXN-02954"/>
    <s v="24-09-2021"/>
    <n v="2021"/>
    <s v="Sept"/>
    <s v="Q3"/>
    <s v="Women"/>
    <s v="Street Footwear"/>
    <s v="Arizona"/>
    <s v="West"/>
    <s v="Foot Locker"/>
    <s v="Online"/>
    <n v="43"/>
    <n v="13"/>
    <n v="559"/>
  </r>
  <r>
    <s v="TXN-02955"/>
    <s v="23-06-2021"/>
    <n v="2021"/>
    <s v="Jun"/>
    <s v="Q2"/>
    <s v="Women"/>
    <s v="Street Footwear"/>
    <s v="Arizona"/>
    <s v="West"/>
    <s v="Foot Locker"/>
    <s v="Online"/>
    <n v="51"/>
    <n v="19"/>
    <n v="969"/>
  </r>
  <r>
    <s v="TXN-02956"/>
    <s v="23-11-2021"/>
    <n v="2021"/>
    <s v="Nov"/>
    <s v="Q4"/>
    <s v="Women"/>
    <s v="Street Footwear"/>
    <s v="Arizona"/>
    <s v="West"/>
    <s v="Foot Locker"/>
    <s v="Online"/>
    <n v="44"/>
    <n v="11"/>
    <n v="484"/>
  </r>
  <r>
    <s v="TXN-02957"/>
    <s v="24-05-2021"/>
    <n v="2021"/>
    <s v="May"/>
    <s v="Q2"/>
    <s v="Women"/>
    <s v="Street Footwear"/>
    <s v="Arizona"/>
    <s v="West"/>
    <s v="Foot Locker"/>
    <s v="Online"/>
    <n v="50"/>
    <n v="16"/>
    <n v="800"/>
  </r>
  <r>
    <s v="TXN-02958"/>
    <s v="22-07-2021"/>
    <n v="2021"/>
    <s v="Jul"/>
    <s v="Q3"/>
    <s v="Women"/>
    <s v="Street Footwear"/>
    <s v="Arizona"/>
    <s v="West"/>
    <s v="Foot Locker"/>
    <s v="Online"/>
    <n v="51"/>
    <n v="16"/>
    <n v="816"/>
  </r>
  <r>
    <s v="TXN-02959"/>
    <s v="23-10-2021"/>
    <n v="2021"/>
    <s v="Oct"/>
    <s v="Q4"/>
    <s v="Women"/>
    <s v="Street Footwear"/>
    <s v="Arizona"/>
    <s v="West"/>
    <s v="Foot Locker"/>
    <s v="Online"/>
    <n v="44"/>
    <n v="9"/>
    <n v="396"/>
  </r>
  <r>
    <s v="TXN-02960"/>
    <s v="23-08-2021"/>
    <n v="2021"/>
    <s v="Aug"/>
    <s v="Q3"/>
    <s v="Women"/>
    <s v="Street Footwear"/>
    <s v="Arizona"/>
    <s v="West"/>
    <s v="Foot Locker"/>
    <s v="Online"/>
    <n v="54"/>
    <n v="11"/>
    <n v="594"/>
  </r>
  <r>
    <s v="TXN-02961"/>
    <s v="22-03-2021"/>
    <n v="2021"/>
    <s v="Mar"/>
    <s v="Q1"/>
    <s v="Women"/>
    <s v="Street Footwear"/>
    <s v="Arizona"/>
    <s v="West"/>
    <s v="Foot Locker"/>
    <s v="Online"/>
    <n v="49"/>
    <n v="9"/>
    <n v="441"/>
  </r>
  <r>
    <s v="TXN-02962"/>
    <s v="23-04-2021"/>
    <n v="2021"/>
    <s v="Apr"/>
    <s v="Q2"/>
    <s v="Women"/>
    <s v="Street Footwear"/>
    <s v="Arizona"/>
    <s v="West"/>
    <s v="Foot Locker"/>
    <s v="Online"/>
    <n v="50"/>
    <n v="10"/>
    <n v="500"/>
  </r>
  <r>
    <s v="TXN-02963"/>
    <s v="23-02-2021"/>
    <n v="2021"/>
    <s v="Feb"/>
    <s v="Q1"/>
    <s v="Women"/>
    <s v="Street Footwear"/>
    <s v="Idaho"/>
    <s v="West"/>
    <s v="Foot Locker"/>
    <s v="Online"/>
    <n v="40"/>
    <n v="39"/>
    <n v="1560"/>
  </r>
  <r>
    <s v="TXN-02964"/>
    <s v="23-01-2021"/>
    <n v="2021"/>
    <s v="Jan"/>
    <s v="Q1"/>
    <s v="Women"/>
    <s v="Street Footwear"/>
    <s v="Idaho"/>
    <s v="West"/>
    <s v="Foot Locker"/>
    <s v="Online"/>
    <n v="40"/>
    <n v="40"/>
    <n v="1600"/>
  </r>
  <r>
    <s v="TXN-02965"/>
    <s v="23-02-2021"/>
    <n v="2021"/>
    <s v="Feb"/>
    <s v="Q1"/>
    <s v="Women"/>
    <s v="Street Footwear"/>
    <s v="Idaho"/>
    <s v="West"/>
    <s v="Foot Locker"/>
    <s v="Online"/>
    <n v="38"/>
    <n v="10"/>
    <n v="380"/>
  </r>
  <r>
    <s v="TXN-02966"/>
    <s v="23-01-2021"/>
    <n v="2021"/>
    <s v="Jan"/>
    <s v="Q1"/>
    <s v="Women"/>
    <s v="Street Footwear"/>
    <s v="Idaho"/>
    <s v="West"/>
    <s v="Foot Locker"/>
    <s v="Online"/>
    <n v="37"/>
    <n v="10"/>
    <n v="370"/>
  </r>
  <r>
    <s v="TXN-02967"/>
    <s v="24-02-2021"/>
    <n v="2021"/>
    <s v="Feb"/>
    <s v="Q1"/>
    <s v="Women"/>
    <s v="Street Footwear"/>
    <s v="Wyoming"/>
    <s v="West"/>
    <s v="Foot Locker"/>
    <s v="Online"/>
    <n v="39"/>
    <n v="9"/>
    <n v="351"/>
  </r>
  <r>
    <s v="TXN-02968"/>
    <s v="24-01-2021"/>
    <n v="2021"/>
    <s v="Jan"/>
    <s v="Q1"/>
    <s v="Women"/>
    <s v="Street Footwear"/>
    <s v="Wyoming"/>
    <s v="West"/>
    <s v="Foot Locker"/>
    <s v="Online"/>
    <n v="39"/>
    <n v="12"/>
    <n v="468"/>
  </r>
  <r>
    <s v="TXN-02969"/>
    <s v="26-01-2021"/>
    <n v="2021"/>
    <s v="Jan"/>
    <s v="Q1"/>
    <s v="Men"/>
    <s v="Apparel"/>
    <s v="Arizona"/>
    <s v="West"/>
    <s v="Kohl's"/>
    <s v="Online"/>
    <n v="50"/>
    <n v="28"/>
    <n v="1400"/>
  </r>
  <r>
    <s v="TXN-02970"/>
    <s v="22-12-2021"/>
    <n v="2021"/>
    <s v="Dec"/>
    <s v="Q4"/>
    <s v="Men"/>
    <s v="Apparel"/>
    <s v="Arizona"/>
    <s v="West"/>
    <s v="Kohl's"/>
    <s v="Online"/>
    <n v="55"/>
    <n v="33"/>
    <n v="1815"/>
  </r>
  <r>
    <s v="TXN-02971"/>
    <s v="26-01-2021"/>
    <n v="2021"/>
    <s v="Jan"/>
    <s v="Q1"/>
    <s v="Men"/>
    <s v="Apparel"/>
    <s v="Arizona"/>
    <s v="West"/>
    <s v="Kohl's"/>
    <s v="Online"/>
    <n v="45"/>
    <n v="8"/>
    <n v="360"/>
  </r>
  <r>
    <s v="TXN-02972"/>
    <s v="22-12-2021"/>
    <n v="2021"/>
    <s v="Dec"/>
    <s v="Q4"/>
    <s v="Men"/>
    <s v="Apparel"/>
    <s v="Arizona"/>
    <s v="West"/>
    <s v="Kohl's"/>
    <s v="Online"/>
    <n v="52"/>
    <n v="9"/>
    <n v="468"/>
  </r>
  <r>
    <s v="TXN-02973"/>
    <s v="26-02-2021"/>
    <n v="2021"/>
    <s v="Feb"/>
    <s v="Q1"/>
    <s v="Men"/>
    <s v="Apparel"/>
    <s v="New Mexico"/>
    <s v="West"/>
    <s v="Kohl's"/>
    <s v="Online"/>
    <n v="50"/>
    <n v="19"/>
    <n v="950"/>
  </r>
  <r>
    <s v="TXN-02974"/>
    <s v="25-03-2021"/>
    <n v="2021"/>
    <s v="Mar"/>
    <s v="Q1"/>
    <s v="Men"/>
    <s v="Apparel"/>
    <s v="New Mexico"/>
    <s v="West"/>
    <s v="Kohl's"/>
    <s v="Online"/>
    <n v="60"/>
    <n v="18"/>
    <n v="1080"/>
  </r>
  <r>
    <s v="TXN-02975"/>
    <s v="26-04-2021"/>
    <n v="2021"/>
    <s v="Apr"/>
    <s v="Q2"/>
    <s v="Men"/>
    <s v="Apparel"/>
    <s v="New Mexico"/>
    <s v="West"/>
    <s v="Kohl's"/>
    <s v="Online"/>
    <n v="60"/>
    <n v="20"/>
    <n v="1200"/>
  </r>
  <r>
    <s v="TXN-02976"/>
    <s v="27-05-2021"/>
    <n v="2021"/>
    <s v="May"/>
    <s v="Q2"/>
    <s v="Men"/>
    <s v="Apparel"/>
    <s v="New Mexico"/>
    <s v="West"/>
    <s v="Kohl's"/>
    <s v="Online"/>
    <n v="60"/>
    <n v="25"/>
    <n v="1500"/>
  </r>
  <r>
    <s v="TXN-02977"/>
    <s v="26-06-2021"/>
    <n v="2021"/>
    <s v="Jun"/>
    <s v="Q2"/>
    <s v="Men"/>
    <s v="Apparel"/>
    <s v="New Mexico"/>
    <s v="West"/>
    <s v="Kohl's"/>
    <s v="Online"/>
    <n v="60"/>
    <n v="30"/>
    <n v="1800"/>
  </r>
  <r>
    <s v="TXN-02978"/>
    <s v="26-10-2021"/>
    <n v="2021"/>
    <s v="Oct"/>
    <s v="Q4"/>
    <s v="Men"/>
    <s v="Apparel"/>
    <s v="New Mexico"/>
    <s v="West"/>
    <s v="Kohl's"/>
    <s v="Online"/>
    <n v="60"/>
    <n v="33"/>
    <n v="1980"/>
  </r>
  <r>
    <s v="TXN-02979"/>
    <s v="27-09-2021"/>
    <n v="2021"/>
    <s v="Sept"/>
    <s v="Q3"/>
    <s v="Men"/>
    <s v="Apparel"/>
    <s v="New Mexico"/>
    <s v="West"/>
    <s v="Kohl's"/>
    <s v="Online"/>
    <n v="60"/>
    <n v="43"/>
    <n v="2580"/>
  </r>
  <r>
    <s v="TXN-02980"/>
    <s v="25-07-2021"/>
    <n v="2021"/>
    <s v="Jul"/>
    <s v="Q3"/>
    <s v="Men"/>
    <s v="Apparel"/>
    <s v="New Mexico"/>
    <s v="West"/>
    <s v="Kohl's"/>
    <s v="Online"/>
    <n v="60"/>
    <n v="50"/>
    <n v="3000"/>
  </r>
  <r>
    <s v="TXN-02981"/>
    <s v="26-11-2021"/>
    <n v="2021"/>
    <s v="Nov"/>
    <s v="Q4"/>
    <s v="Men"/>
    <s v="Apparel"/>
    <s v="New Mexico"/>
    <s v="West"/>
    <s v="Kohl's"/>
    <s v="Online"/>
    <n v="70"/>
    <n v="38"/>
    <n v="2660"/>
  </r>
  <r>
    <s v="TXN-02982"/>
    <s v="26-08-2021"/>
    <n v="2021"/>
    <s v="Aug"/>
    <s v="Q3"/>
    <s v="Men"/>
    <s v="Apparel"/>
    <s v="New Mexico"/>
    <s v="West"/>
    <s v="Kohl's"/>
    <s v="Online"/>
    <n v="70"/>
    <n v="48"/>
    <n v="3360"/>
  </r>
  <r>
    <s v="TXN-02983"/>
    <s v="27-09-2021"/>
    <n v="2021"/>
    <s v="Sept"/>
    <s v="Q3"/>
    <s v="Men"/>
    <s v="Apparel"/>
    <s v="New Mexico"/>
    <s v="West"/>
    <s v="Kohl's"/>
    <s v="Online"/>
    <n v="54"/>
    <n v="10"/>
    <n v="540"/>
  </r>
  <r>
    <s v="TXN-02984"/>
    <s v="26-08-2021"/>
    <n v="2021"/>
    <s v="Aug"/>
    <s v="Q3"/>
    <s v="Men"/>
    <s v="Apparel"/>
    <s v="New Mexico"/>
    <s v="West"/>
    <s v="Kohl's"/>
    <s v="Online"/>
    <n v="67"/>
    <n v="12"/>
    <n v="804"/>
  </r>
  <r>
    <s v="TXN-02985"/>
    <s v="26-04-2021"/>
    <n v="2021"/>
    <s v="Apr"/>
    <s v="Q2"/>
    <s v="Men"/>
    <s v="Apparel"/>
    <s v="New Mexico"/>
    <s v="West"/>
    <s v="Kohl's"/>
    <s v="Online"/>
    <n v="56"/>
    <n v="6"/>
    <n v="336"/>
  </r>
  <r>
    <s v="TXN-02986"/>
    <s v="27-05-2021"/>
    <n v="2021"/>
    <s v="May"/>
    <s v="Q2"/>
    <s v="Men"/>
    <s v="Apparel"/>
    <s v="New Mexico"/>
    <s v="West"/>
    <s v="Kohl's"/>
    <s v="Online"/>
    <n v="56"/>
    <n v="7"/>
    <n v="392"/>
  </r>
  <r>
    <s v="TXN-02987"/>
    <s v="25-03-2021"/>
    <n v="2021"/>
    <s v="Mar"/>
    <s v="Q1"/>
    <s v="Men"/>
    <s v="Apparel"/>
    <s v="New Mexico"/>
    <s v="West"/>
    <s v="Kohl's"/>
    <s v="Online"/>
    <n v="55"/>
    <n v="5"/>
    <n v="275"/>
  </r>
  <r>
    <s v="TXN-02988"/>
    <s v="26-06-2021"/>
    <n v="2021"/>
    <s v="Jun"/>
    <s v="Q2"/>
    <s v="Men"/>
    <s v="Apparel"/>
    <s v="New Mexico"/>
    <s v="West"/>
    <s v="Kohl's"/>
    <s v="Online"/>
    <n v="56"/>
    <n v="4"/>
    <n v="224"/>
  </r>
  <r>
    <s v="TXN-02989"/>
    <s v="25-07-2021"/>
    <n v="2021"/>
    <s v="Jul"/>
    <s v="Q3"/>
    <s v="Men"/>
    <s v="Apparel"/>
    <s v="New Mexico"/>
    <s v="West"/>
    <s v="Kohl's"/>
    <s v="Online"/>
    <n v="57"/>
    <n v="15"/>
    <n v="855"/>
  </r>
  <r>
    <s v="TXN-02991"/>
    <s v="26-10-2021"/>
    <n v="2021"/>
    <s v="Oct"/>
    <s v="Q4"/>
    <s v="Men"/>
    <s v="Apparel"/>
    <s v="New Mexico"/>
    <s v="West"/>
    <s v="Kohl's"/>
    <s v="Online"/>
    <n v="56"/>
    <n v="8"/>
    <n v="448"/>
  </r>
  <r>
    <s v="TXN-02992"/>
    <s v="26-11-2021"/>
    <n v="2021"/>
    <s v="Nov"/>
    <s v="Q4"/>
    <s v="Men"/>
    <s v="Apparel"/>
    <s v="New Mexico"/>
    <s v="West"/>
    <s v="Kohl's"/>
    <s v="Online"/>
    <n v="65"/>
    <n v="15"/>
    <n v="975"/>
  </r>
  <r>
    <s v="TXN-02993"/>
    <s v="26-02-2021"/>
    <n v="2021"/>
    <s v="Feb"/>
    <s v="Q1"/>
    <s v="Men"/>
    <s v="Athletic Footwear"/>
    <s v="Arizona"/>
    <s v="West"/>
    <s v="Kohl's"/>
    <s v="Online"/>
    <n v="45"/>
    <n v="43"/>
    <n v="1935"/>
  </r>
  <r>
    <s v="TXN-02994"/>
    <s v="26-01-2021"/>
    <n v="2021"/>
    <s v="Jan"/>
    <s v="Q1"/>
    <s v="Men"/>
    <s v="Athletic Footwear"/>
    <s v="Arizona"/>
    <s v="West"/>
    <s v="Kohl's"/>
    <s v="Online"/>
    <n v="45"/>
    <n v="48"/>
    <n v="2160"/>
  </r>
  <r>
    <s v="TXN-02995"/>
    <s v="26-01-2021"/>
    <n v="2021"/>
    <s v="Jan"/>
    <s v="Q1"/>
    <s v="Men"/>
    <s v="Athletic Footwear"/>
    <s v="Arizona"/>
    <s v="West"/>
    <s v="Kohl's"/>
    <s v="Online"/>
    <n v="42"/>
    <n v="14"/>
    <n v="588"/>
  </r>
  <r>
    <s v="TXN-02996"/>
    <s v="26-02-2021"/>
    <n v="2021"/>
    <s v="Feb"/>
    <s v="Q1"/>
    <s v="Men"/>
    <s v="Athletic Footwear"/>
    <s v="Arizona"/>
    <s v="West"/>
    <s v="Kohl's"/>
    <s v="Online"/>
    <n v="44"/>
    <n v="11"/>
    <n v="484"/>
  </r>
  <r>
    <s v="TXN-02997"/>
    <s v="25-03-2021"/>
    <n v="2021"/>
    <s v="Mar"/>
    <s v="Q1"/>
    <s v="Men"/>
    <s v="Athletic Footwear"/>
    <s v="New Mexico"/>
    <s v="West"/>
    <s v="Kohl's"/>
    <s v="Online"/>
    <n v="55"/>
    <n v="40"/>
    <n v="2200"/>
  </r>
  <r>
    <s v="TXN-02998"/>
    <s v="26-10-2021"/>
    <n v="2021"/>
    <s v="Oct"/>
    <s v="Q4"/>
    <s v="Men"/>
    <s v="Athletic Footwear"/>
    <s v="New Mexico"/>
    <s v="West"/>
    <s v="Kohl's"/>
    <s v="Online"/>
    <n v="55"/>
    <n v="55"/>
    <n v="3025"/>
  </r>
  <r>
    <s v="TXN-02999"/>
    <s v="27-09-2021"/>
    <n v="2021"/>
    <s v="Sept"/>
    <s v="Q3"/>
    <s v="Men"/>
    <s v="Athletic Footwear"/>
    <s v="New Mexico"/>
    <s v="West"/>
    <s v="Kohl's"/>
    <s v="Online"/>
    <n v="55"/>
    <n v="63"/>
    <n v="3465"/>
  </r>
  <r>
    <s v="TXN-03000"/>
    <s v="26-04-2021"/>
    <n v="2021"/>
    <s v="Apr"/>
    <s v="Q2"/>
    <s v="Men"/>
    <s v="Athletic Footwear"/>
    <s v="New Mexico"/>
    <s v="West"/>
    <s v="Kohl's"/>
    <s v="Online"/>
    <n v="60"/>
    <n v="35"/>
    <n v="2100"/>
  </r>
  <r>
    <s v="TXN-03001"/>
    <s v="27-05-2021"/>
    <n v="2021"/>
    <s v="May"/>
    <s v="Q2"/>
    <s v="Men"/>
    <s v="Athletic Footwear"/>
    <s v="New Mexico"/>
    <s v="West"/>
    <s v="Kohl's"/>
    <s v="Online"/>
    <n v="60"/>
    <n v="43"/>
    <n v="2580"/>
  </r>
  <r>
    <s v="TXN-03002"/>
    <s v="26-06-2021"/>
    <n v="2021"/>
    <s v="Jun"/>
    <s v="Q2"/>
    <s v="Men"/>
    <s v="Athletic Footwear"/>
    <s v="New Mexico"/>
    <s v="West"/>
    <s v="Kohl's"/>
    <s v="Online"/>
    <n v="60"/>
    <n v="55"/>
    <n v="3300"/>
  </r>
  <r>
    <s v="TXN-03003"/>
    <s v="25-07-2021"/>
    <n v="2021"/>
    <s v="Jul"/>
    <s v="Q3"/>
    <s v="Men"/>
    <s v="Athletic Footwear"/>
    <s v="New Mexico"/>
    <s v="West"/>
    <s v="Kohl's"/>
    <s v="Online"/>
    <n v="60"/>
    <n v="60"/>
    <n v="3600"/>
  </r>
  <r>
    <s v="TXN-03004"/>
    <s v="26-11-2021"/>
    <n v="2021"/>
    <s v="Nov"/>
    <s v="Q4"/>
    <s v="Men"/>
    <s v="Athletic Footwear"/>
    <s v="New Mexico"/>
    <s v="West"/>
    <s v="Kohl's"/>
    <s v="Online"/>
    <n v="65"/>
    <n v="60"/>
    <n v="3900"/>
  </r>
  <r>
    <s v="TXN-03005"/>
    <s v="26-08-2021"/>
    <n v="2021"/>
    <s v="Aug"/>
    <s v="Q3"/>
    <s v="Men"/>
    <s v="Athletic Footwear"/>
    <s v="New Mexico"/>
    <s v="West"/>
    <s v="Kohl's"/>
    <s v="Online"/>
    <n v="65"/>
    <n v="64"/>
    <n v="4160"/>
  </r>
  <r>
    <s v="TXN-03006"/>
    <s v="25-12-2021"/>
    <n v="2021"/>
    <s v="Dec"/>
    <s v="Q4"/>
    <s v="Men"/>
    <s v="Athletic Footwear"/>
    <s v="New Mexico"/>
    <s v="West"/>
    <s v="Kohl's"/>
    <s v="Online"/>
    <n v="65"/>
    <n v="70"/>
    <n v="4550"/>
  </r>
  <r>
    <s v="TXN-03007"/>
    <s v="26-04-2021"/>
    <n v="2021"/>
    <s v="Apr"/>
    <s v="Q2"/>
    <s v="Men"/>
    <s v="Athletic Footwear"/>
    <s v="New Mexico"/>
    <s v="West"/>
    <s v="Kohl's"/>
    <s v="Online"/>
    <n v="59"/>
    <n v="10"/>
    <n v="590"/>
  </r>
  <r>
    <s v="TXN-03008"/>
    <s v="25-12-2021"/>
    <n v="2021"/>
    <s v="Dec"/>
    <s v="Q4"/>
    <s v="Men"/>
    <s v="Athletic Footwear"/>
    <s v="New Mexico"/>
    <s v="West"/>
    <s v="Kohl's"/>
    <s v="Online"/>
    <n v="61"/>
    <n v="18"/>
    <n v="1098"/>
  </r>
  <r>
    <s v="TXN-03009"/>
    <s v="27-09-2021"/>
    <n v="2021"/>
    <s v="Sept"/>
    <s v="Q3"/>
    <s v="Men"/>
    <s v="Athletic Footwear"/>
    <s v="New Mexico"/>
    <s v="West"/>
    <s v="Kohl's"/>
    <s v="Online"/>
    <n v="51"/>
    <n v="16"/>
    <n v="816"/>
  </r>
  <r>
    <s v="TXN-03010"/>
    <s v="27-05-2021"/>
    <n v="2021"/>
    <s v="May"/>
    <s v="Q2"/>
    <s v="Men"/>
    <s v="Athletic Footwear"/>
    <s v="New Mexico"/>
    <s v="West"/>
    <s v="Kohl's"/>
    <s v="Online"/>
    <n v="58"/>
    <n v="11"/>
    <n v="638"/>
  </r>
  <r>
    <s v="TXN-03011"/>
    <s v="26-06-2021"/>
    <n v="2021"/>
    <s v="Jun"/>
    <s v="Q2"/>
    <s v="Men"/>
    <s v="Athletic Footwear"/>
    <s v="New Mexico"/>
    <s v="West"/>
    <s v="Kohl's"/>
    <s v="Online"/>
    <n v="54"/>
    <n v="10"/>
    <n v="540"/>
  </r>
  <r>
    <s v="TXN-03012"/>
    <s v="26-08-2021"/>
    <n v="2021"/>
    <s v="Aug"/>
    <s v="Q3"/>
    <s v="Men"/>
    <s v="Athletic Footwear"/>
    <s v="New Mexico"/>
    <s v="West"/>
    <s v="Kohl's"/>
    <s v="Online"/>
    <n v="60"/>
    <n v="18"/>
    <n v="1080"/>
  </r>
  <r>
    <s v="TXN-03013"/>
    <s v="26-10-2021"/>
    <n v="2021"/>
    <s v="Oct"/>
    <s v="Q4"/>
    <s v="Men"/>
    <s v="Athletic Footwear"/>
    <s v="New Mexico"/>
    <s v="West"/>
    <s v="Kohl's"/>
    <s v="Online"/>
    <n v="50"/>
    <n v="15"/>
    <n v="750"/>
  </r>
  <r>
    <s v="TXN-03014"/>
    <s v="25-03-2021"/>
    <n v="2021"/>
    <s v="Mar"/>
    <s v="Q1"/>
    <s v="Men"/>
    <s v="Athletic Footwear"/>
    <s v="New Mexico"/>
    <s v="West"/>
    <s v="Kohl's"/>
    <s v="Online"/>
    <n v="51"/>
    <n v="11"/>
    <n v="561"/>
  </r>
  <r>
    <s v="TXN-03015"/>
    <s v="25-07-2021"/>
    <n v="2021"/>
    <s v="Jul"/>
    <s v="Q3"/>
    <s v="Men"/>
    <s v="Athletic Footwear"/>
    <s v="New Mexico"/>
    <s v="West"/>
    <s v="Kohl's"/>
    <s v="Online"/>
    <n v="56"/>
    <n v="18"/>
    <n v="1008"/>
  </r>
  <r>
    <s v="TXN-03016"/>
    <s v="26-11-2021"/>
    <n v="2021"/>
    <s v="Nov"/>
    <s v="Q4"/>
    <s v="Men"/>
    <s v="Athletic Footwear"/>
    <s v="New Mexico"/>
    <s v="West"/>
    <s v="Kohl's"/>
    <s v="Online"/>
    <n v="59"/>
    <n v="15"/>
    <n v="885"/>
  </r>
  <r>
    <s v="TXN-03017"/>
    <s v="26-01-2021"/>
    <n v="2021"/>
    <s v="Jan"/>
    <s v="Q1"/>
    <s v="Men"/>
    <s v="Street Footwear"/>
    <s v="Arizona"/>
    <s v="West"/>
    <s v="Kohl's"/>
    <s v="Online"/>
    <n v="35"/>
    <n v="50"/>
    <n v="1750"/>
  </r>
  <r>
    <s v="TXN-03018"/>
    <s v="26-02-2021"/>
    <n v="2021"/>
    <s v="Feb"/>
    <s v="Q1"/>
    <s v="Men"/>
    <s v="Street Footwear"/>
    <s v="Arizona"/>
    <s v="West"/>
    <s v="Kohl's"/>
    <s v="Online"/>
    <n v="35"/>
    <n v="48"/>
    <n v="1680"/>
  </r>
  <r>
    <s v="TXN-03019"/>
    <s v="26-01-2021"/>
    <n v="2021"/>
    <s v="Jan"/>
    <s v="Q1"/>
    <s v="Men"/>
    <s v="Street Footwear"/>
    <s v="Arizona"/>
    <s v="West"/>
    <s v="Kohl's"/>
    <s v="Online"/>
    <n v="33"/>
    <n v="13"/>
    <n v="429"/>
  </r>
  <r>
    <s v="TXN-03020"/>
    <s v="26-02-2021"/>
    <n v="2021"/>
    <s v="Feb"/>
    <s v="Q1"/>
    <s v="Men"/>
    <s v="Street Footwear"/>
    <s v="Arizona"/>
    <s v="West"/>
    <s v="Kohl's"/>
    <s v="Online"/>
    <n v="33"/>
    <n v="15"/>
    <n v="495"/>
  </r>
  <r>
    <s v="TXN-03021"/>
    <s v="25-03-2021"/>
    <n v="2021"/>
    <s v="Mar"/>
    <s v="Q1"/>
    <s v="Men"/>
    <s v="Street Footwear"/>
    <s v="New Mexico"/>
    <s v="West"/>
    <s v="Kohl's"/>
    <s v="Online"/>
    <n v="45"/>
    <n v="53"/>
    <n v="2385"/>
  </r>
  <r>
    <s v="TXN-03022"/>
    <s v="26-10-2021"/>
    <n v="2021"/>
    <s v="Oct"/>
    <s v="Q4"/>
    <s v="Men"/>
    <s v="Street Footwear"/>
    <s v="New Mexico"/>
    <s v="West"/>
    <s v="Kohl's"/>
    <s v="Online"/>
    <n v="50"/>
    <n v="55"/>
    <n v="2750"/>
  </r>
  <r>
    <s v="TXN-03023"/>
    <s v="27-09-2021"/>
    <n v="2021"/>
    <s v="Sept"/>
    <s v="Q3"/>
    <s v="Men"/>
    <s v="Street Footwear"/>
    <s v="New Mexico"/>
    <s v="West"/>
    <s v="Kohl's"/>
    <s v="Online"/>
    <n v="50"/>
    <n v="63"/>
    <n v="3150"/>
  </r>
  <r>
    <s v="TXN-03024"/>
    <s v="26-04-2021"/>
    <n v="2021"/>
    <s v="Apr"/>
    <s v="Q2"/>
    <s v="Men"/>
    <s v="Street Footwear"/>
    <s v="New Mexico"/>
    <s v="West"/>
    <s v="Kohl's"/>
    <s v="Online"/>
    <n v="55"/>
    <n v="55"/>
    <n v="3025"/>
  </r>
  <r>
    <s v="TXN-03025"/>
    <s v="27-05-2021"/>
    <n v="2021"/>
    <s v="May"/>
    <s v="Q2"/>
    <s v="Men"/>
    <s v="Street Footwear"/>
    <s v="New Mexico"/>
    <s v="West"/>
    <s v="Kohl's"/>
    <s v="Online"/>
    <n v="55"/>
    <n v="58"/>
    <n v="3190"/>
  </r>
  <r>
    <s v="TXN-03026"/>
    <s v="26-06-2021"/>
    <n v="2021"/>
    <s v="Jun"/>
    <s v="Q2"/>
    <s v="Men"/>
    <s v="Street Footwear"/>
    <s v="New Mexico"/>
    <s v="West"/>
    <s v="Kohl's"/>
    <s v="Online"/>
    <n v="55"/>
    <n v="74"/>
    <n v="4070"/>
  </r>
  <r>
    <s v="TXN-03027"/>
    <s v="25-07-2021"/>
    <n v="2021"/>
    <s v="Jul"/>
    <s v="Q3"/>
    <s v="Men"/>
    <s v="Street Footwear"/>
    <s v="New Mexico"/>
    <s v="West"/>
    <s v="Kohl's"/>
    <s v="Online"/>
    <n v="55"/>
    <n v="80"/>
    <n v="4400"/>
  </r>
  <r>
    <s v="TXN-03028"/>
    <s v="26-11-2021"/>
    <n v="2021"/>
    <s v="Nov"/>
    <s v="Q4"/>
    <s v="Men"/>
    <s v="Street Footwear"/>
    <s v="New Mexico"/>
    <s v="West"/>
    <s v="Kohl's"/>
    <s v="Online"/>
    <n v="60"/>
    <n v="53"/>
    <n v="3180"/>
  </r>
  <r>
    <s v="TXN-03029"/>
    <s v="26-08-2021"/>
    <n v="2021"/>
    <s v="Aug"/>
    <s v="Q3"/>
    <s v="Men"/>
    <s v="Street Footwear"/>
    <s v="New Mexico"/>
    <s v="West"/>
    <s v="Kohl's"/>
    <s v="Online"/>
    <n v="60"/>
    <n v="70"/>
    <n v="4200"/>
  </r>
  <r>
    <s v="TXN-03030"/>
    <s v="25-12-2021"/>
    <n v="2021"/>
    <s v="Dec"/>
    <s v="Q4"/>
    <s v="Men"/>
    <s v="Street Footwear"/>
    <s v="New Mexico"/>
    <s v="West"/>
    <s v="Kohl's"/>
    <s v="Online"/>
    <n v="60"/>
    <n v="70"/>
    <n v="4200"/>
  </r>
  <r>
    <s v="TXN-03031"/>
    <s v="27-09-2021"/>
    <n v="2021"/>
    <s v="Sept"/>
    <s v="Q3"/>
    <s v="Men"/>
    <s v="Street Footwear"/>
    <s v="New Mexico"/>
    <s v="West"/>
    <s v="Kohl's"/>
    <s v="Online"/>
    <n v="49"/>
    <n v="16"/>
    <n v="784"/>
  </r>
  <r>
    <s v="TXN-03032"/>
    <s v="27-05-2021"/>
    <n v="2021"/>
    <s v="May"/>
    <s v="Q2"/>
    <s v="Men"/>
    <s v="Street Footwear"/>
    <s v="New Mexico"/>
    <s v="West"/>
    <s v="Kohl's"/>
    <s v="Online"/>
    <n v="51"/>
    <n v="15"/>
    <n v="765"/>
  </r>
  <r>
    <s v="TXN-03033"/>
    <s v="26-04-2021"/>
    <n v="2021"/>
    <s v="Apr"/>
    <s v="Q2"/>
    <s v="Men"/>
    <s v="Street Footwear"/>
    <s v="New Mexico"/>
    <s v="West"/>
    <s v="Kohl's"/>
    <s v="Online"/>
    <n v="51"/>
    <n v="15"/>
    <n v="765"/>
  </r>
  <r>
    <s v="TXN-03034"/>
    <s v="25-12-2021"/>
    <n v="2021"/>
    <s v="Dec"/>
    <s v="Q4"/>
    <s v="Men"/>
    <s v="Street Footwear"/>
    <s v="New Mexico"/>
    <s v="West"/>
    <s v="Kohl's"/>
    <s v="Online"/>
    <n v="55"/>
    <n v="18"/>
    <n v="990"/>
  </r>
  <r>
    <s v="TXN-03035"/>
    <s v="25-07-2021"/>
    <n v="2021"/>
    <s v="Jul"/>
    <s v="Q3"/>
    <s v="Men"/>
    <s v="Street Footwear"/>
    <s v="New Mexico"/>
    <s v="West"/>
    <s v="Kohl's"/>
    <s v="Online"/>
    <n v="54"/>
    <n v="24"/>
    <n v="1296"/>
  </r>
  <r>
    <s v="TXN-03036"/>
    <s v="26-06-2021"/>
    <n v="2021"/>
    <s v="Jun"/>
    <s v="Q2"/>
    <s v="Men"/>
    <s v="Street Footwear"/>
    <s v="New Mexico"/>
    <s v="West"/>
    <s v="Kohl's"/>
    <s v="Online"/>
    <n v="52"/>
    <n v="20"/>
    <n v="1040"/>
  </r>
  <r>
    <s v="TXN-03037"/>
    <s v="26-11-2021"/>
    <n v="2021"/>
    <s v="Nov"/>
    <s v="Q4"/>
    <s v="Men"/>
    <s v="Street Footwear"/>
    <s v="New Mexico"/>
    <s v="West"/>
    <s v="Kohl's"/>
    <s v="Online"/>
    <n v="58"/>
    <n v="12"/>
    <n v="696"/>
  </r>
  <r>
    <s v="TXN-03038"/>
    <s v="25-03-2021"/>
    <n v="2021"/>
    <s v="Mar"/>
    <s v="Q1"/>
    <s v="Men"/>
    <s v="Street Footwear"/>
    <s v="New Mexico"/>
    <s v="West"/>
    <s v="Kohl's"/>
    <s v="Online"/>
    <n v="44"/>
    <n v="13"/>
    <n v="572"/>
  </r>
  <r>
    <s v="TXN-03039"/>
    <s v="26-10-2021"/>
    <n v="2021"/>
    <s v="Oct"/>
    <s v="Q4"/>
    <s v="Men"/>
    <s v="Street Footwear"/>
    <s v="New Mexico"/>
    <s v="West"/>
    <s v="Kohl's"/>
    <s v="Online"/>
    <n v="48"/>
    <n v="17"/>
    <n v="816"/>
  </r>
  <r>
    <s v="TXN-03040"/>
    <s v="26-08-2021"/>
    <n v="2021"/>
    <s v="Aug"/>
    <s v="Q3"/>
    <s v="Men"/>
    <s v="Street Footwear"/>
    <s v="New Mexico"/>
    <s v="West"/>
    <s v="Kohl's"/>
    <s v="Online"/>
    <n v="56"/>
    <n v="18"/>
    <n v="1008"/>
  </r>
  <r>
    <s v="TXN-03041"/>
    <s v="26-01-2021"/>
    <n v="2021"/>
    <s v="Jan"/>
    <s v="Q1"/>
    <s v="Women"/>
    <s v="Apparel"/>
    <s v="Arizona"/>
    <s v="West"/>
    <s v="Kohl's"/>
    <s v="Online"/>
    <n v="45"/>
    <n v="48"/>
    <n v="2160"/>
  </r>
  <r>
    <s v="TXN-03042"/>
    <s v="22-12-2021"/>
    <n v="2021"/>
    <s v="Dec"/>
    <s v="Q4"/>
    <s v="Women"/>
    <s v="Apparel"/>
    <s v="Arizona"/>
    <s v="West"/>
    <s v="Kohl's"/>
    <s v="Online"/>
    <n v="60"/>
    <n v="45"/>
    <n v="2700"/>
  </r>
  <r>
    <s v="TXN-03043"/>
    <s v="26-01-2021"/>
    <n v="2021"/>
    <s v="Jan"/>
    <s v="Q1"/>
    <s v="Women"/>
    <s v="Apparel"/>
    <s v="Arizona"/>
    <s v="West"/>
    <s v="Kohl's"/>
    <s v="Online"/>
    <n v="42"/>
    <n v="13"/>
    <n v="546"/>
  </r>
  <r>
    <s v="TXN-03044"/>
    <s v="22-12-2021"/>
    <n v="2021"/>
    <s v="Dec"/>
    <s v="Q4"/>
    <s v="Women"/>
    <s v="Apparel"/>
    <s v="Arizona"/>
    <s v="West"/>
    <s v="Kohl's"/>
    <s v="Online"/>
    <n v="58"/>
    <n v="14"/>
    <n v="812"/>
  </r>
  <r>
    <s v="TXN-03045"/>
    <s v="26-02-2021"/>
    <n v="2021"/>
    <s v="Feb"/>
    <s v="Q1"/>
    <s v="Women"/>
    <s v="Apparel"/>
    <s v="New Mexico"/>
    <s v="West"/>
    <s v="Kohl's"/>
    <s v="Online"/>
    <n v="45"/>
    <n v="40"/>
    <n v="1800"/>
  </r>
  <r>
    <s v="TXN-03046"/>
    <s v="25-03-2021"/>
    <n v="2021"/>
    <s v="Mar"/>
    <s v="Q1"/>
    <s v="Women"/>
    <s v="Apparel"/>
    <s v="New Mexico"/>
    <s v="West"/>
    <s v="Kohl's"/>
    <s v="Online"/>
    <n v="55"/>
    <n v="38"/>
    <n v="2090"/>
  </r>
  <r>
    <s v="TXN-03047"/>
    <s v="27-09-2021"/>
    <n v="2021"/>
    <s v="Sept"/>
    <s v="Q3"/>
    <s v="Women"/>
    <s v="Apparel"/>
    <s v="New Mexico"/>
    <s v="West"/>
    <s v="Kohl's"/>
    <s v="Online"/>
    <n v="65"/>
    <n v="48"/>
    <n v="3120"/>
  </r>
  <r>
    <s v="TXN-03048"/>
    <s v="26-04-2021"/>
    <n v="2021"/>
    <s v="Apr"/>
    <s v="Q2"/>
    <s v="Women"/>
    <s v="Apparel"/>
    <s v="New Mexico"/>
    <s v="West"/>
    <s v="Kohl's"/>
    <s v="Online"/>
    <n v="75"/>
    <n v="41"/>
    <n v="3075"/>
  </r>
  <r>
    <s v="TXN-03049"/>
    <s v="26-10-2021"/>
    <n v="2021"/>
    <s v="Oct"/>
    <s v="Q4"/>
    <s v="Women"/>
    <s v="Apparel"/>
    <s v="New Mexico"/>
    <s v="West"/>
    <s v="Kohl's"/>
    <s v="Online"/>
    <n v="75"/>
    <n v="40"/>
    <n v="3000"/>
  </r>
  <r>
    <s v="TXN-03050"/>
    <s v="27-05-2021"/>
    <n v="2021"/>
    <s v="May"/>
    <s v="Q2"/>
    <s v="Women"/>
    <s v="Apparel"/>
    <s v="New Mexico"/>
    <s v="West"/>
    <s v="Kohl's"/>
    <s v="Online"/>
    <n v="75"/>
    <n v="43"/>
    <n v="3225"/>
  </r>
  <r>
    <s v="TXN-03051"/>
    <s v="26-08-2021"/>
    <n v="2021"/>
    <s v="Aug"/>
    <s v="Q3"/>
    <s v="Women"/>
    <s v="Apparel"/>
    <s v="New Mexico"/>
    <s v="West"/>
    <s v="Kohl's"/>
    <s v="Online"/>
    <n v="75"/>
    <n v="45"/>
    <n v="3375"/>
  </r>
  <r>
    <s v="TXN-03052"/>
    <s v="25-07-2021"/>
    <n v="2021"/>
    <s v="Jul"/>
    <s v="Q3"/>
    <s v="Women"/>
    <s v="Apparel"/>
    <s v="New Mexico"/>
    <s v="West"/>
    <s v="Kohl's"/>
    <s v="Online"/>
    <n v="75"/>
    <n v="50"/>
    <n v="3750"/>
  </r>
  <r>
    <s v="TXN-03053"/>
    <s v="26-11-2021"/>
    <n v="2021"/>
    <s v="Nov"/>
    <s v="Q4"/>
    <s v="Women"/>
    <s v="Apparel"/>
    <s v="New Mexico"/>
    <s v="West"/>
    <s v="Kohl's"/>
    <s v="Online"/>
    <n v="75"/>
    <n v="50"/>
    <n v="3750"/>
  </r>
  <r>
    <s v="TXN-03054"/>
    <s v="26-06-2021"/>
    <n v="2021"/>
    <s v="Jun"/>
    <s v="Q2"/>
    <s v="Women"/>
    <s v="Apparel"/>
    <s v="New Mexico"/>
    <s v="West"/>
    <s v="Kohl's"/>
    <s v="Online"/>
    <n v="75"/>
    <n v="60"/>
    <n v="4500"/>
  </r>
  <r>
    <s v="TXN-03055"/>
    <s v="27-09-2021"/>
    <n v="2021"/>
    <s v="Sept"/>
    <s v="Q3"/>
    <s v="Women"/>
    <s v="Apparel"/>
    <s v="New Mexico"/>
    <s v="West"/>
    <s v="Kohl's"/>
    <s v="Online"/>
    <n v="59"/>
    <n v="13"/>
    <n v="767"/>
  </r>
  <r>
    <s v="TXN-03056"/>
    <s v="26-06-2021"/>
    <n v="2021"/>
    <s v="Jun"/>
    <s v="Q2"/>
    <s v="Women"/>
    <s v="Apparel"/>
    <s v="New Mexico"/>
    <s v="West"/>
    <s v="Kohl's"/>
    <s v="Online"/>
    <n v="74"/>
    <n v="16"/>
    <n v="1184"/>
  </r>
  <r>
    <s v="TXN-03057"/>
    <s v="26-10-2021"/>
    <n v="2021"/>
    <s v="Oct"/>
    <s v="Q4"/>
    <s v="Women"/>
    <s v="Apparel"/>
    <s v="New Mexico"/>
    <s v="West"/>
    <s v="Kohl's"/>
    <s v="Online"/>
    <n v="68"/>
    <n v="11"/>
    <n v="748"/>
  </r>
  <r>
    <s v="TXN-03058"/>
    <s v="26-02-2021"/>
    <n v="2021"/>
    <s v="Feb"/>
    <s v="Q1"/>
    <s v="Women"/>
    <s v="Apparel"/>
    <s v="New Mexico"/>
    <s v="West"/>
    <s v="Kohl's"/>
    <s v="Online"/>
    <n v="41"/>
    <n v="10"/>
    <n v="410"/>
  </r>
  <r>
    <s v="TXN-03059"/>
    <s v="25-03-2021"/>
    <n v="2021"/>
    <s v="Mar"/>
    <s v="Q1"/>
    <s v="Women"/>
    <s v="Apparel"/>
    <s v="New Mexico"/>
    <s v="West"/>
    <s v="Kohl's"/>
    <s v="Online"/>
    <n v="50"/>
    <n v="5"/>
    <n v="250"/>
  </r>
  <r>
    <s v="TXN-03060"/>
    <s v="26-04-2021"/>
    <n v="2021"/>
    <s v="Apr"/>
    <s v="Q2"/>
    <s v="Women"/>
    <s v="Apparel"/>
    <s v="New Mexico"/>
    <s v="West"/>
    <s v="Kohl's"/>
    <s v="Online"/>
    <n v="69"/>
    <n v="11"/>
    <n v="759"/>
  </r>
  <r>
    <s v="TXN-03061"/>
    <s v="25-07-2021"/>
    <n v="2021"/>
    <s v="Jul"/>
    <s v="Q3"/>
    <s v="Women"/>
    <s v="Apparel"/>
    <s v="New Mexico"/>
    <s v="West"/>
    <s v="Kohl's"/>
    <s v="Online"/>
    <n v="69"/>
    <n v="14"/>
    <n v="966"/>
  </r>
  <r>
    <s v="TXN-03062"/>
    <s v="26-08-2021"/>
    <n v="2021"/>
    <s v="Aug"/>
    <s v="Q3"/>
    <s v="Women"/>
    <s v="Apparel"/>
    <s v="New Mexico"/>
    <s v="West"/>
    <s v="Kohl's"/>
    <s v="Online"/>
    <n v="70"/>
    <n v="13"/>
    <n v="910"/>
  </r>
  <r>
    <s v="TXN-03063"/>
    <s v="27-05-2021"/>
    <n v="2021"/>
    <s v="May"/>
    <s v="Q2"/>
    <s v="Women"/>
    <s v="Apparel"/>
    <s v="New Mexico"/>
    <s v="West"/>
    <s v="Kohl's"/>
    <s v="Online"/>
    <n v="69"/>
    <n v="12"/>
    <n v="828"/>
  </r>
  <r>
    <s v="TXN-03064"/>
    <s v="26-11-2021"/>
    <n v="2021"/>
    <s v="Nov"/>
    <s v="Q4"/>
    <s v="Women"/>
    <s v="Apparel"/>
    <s v="New Mexico"/>
    <s v="West"/>
    <s v="Kohl's"/>
    <s v="Online"/>
    <n v="72"/>
    <n v="14"/>
    <n v="1008"/>
  </r>
  <r>
    <s v="TXN-03065"/>
    <s v="26-01-2021"/>
    <n v="2021"/>
    <s v="Jan"/>
    <s v="Q1"/>
    <s v="Women"/>
    <s v="Athletic Footwear"/>
    <s v="Arizona"/>
    <s v="West"/>
    <s v="Kohl's"/>
    <s v="Online"/>
    <n v="45"/>
    <n v="33"/>
    <n v="1485"/>
  </r>
  <r>
    <s v="TXN-03066"/>
    <s v="22-12-2021"/>
    <n v="2021"/>
    <s v="Dec"/>
    <s v="Q4"/>
    <s v="Women"/>
    <s v="Athletic Footwear"/>
    <s v="Arizona"/>
    <s v="West"/>
    <s v="Kohl's"/>
    <s v="Online"/>
    <n v="45"/>
    <n v="42"/>
    <n v="1890"/>
  </r>
  <r>
    <s v="TXN-03067"/>
    <s v="22-12-2021"/>
    <n v="2021"/>
    <s v="Dec"/>
    <s v="Q4"/>
    <s v="Women"/>
    <s v="Athletic Footwear"/>
    <s v="Arizona"/>
    <s v="West"/>
    <s v="Kohl's"/>
    <s v="Online"/>
    <n v="44"/>
    <n v="12"/>
    <n v="528"/>
  </r>
  <r>
    <s v="TXN-03068"/>
    <s v="26-01-2021"/>
    <n v="2021"/>
    <s v="Jan"/>
    <s v="Q1"/>
    <s v="Women"/>
    <s v="Athletic Footwear"/>
    <s v="Arizona"/>
    <s v="West"/>
    <s v="Kohl's"/>
    <s v="Online"/>
    <n v="43"/>
    <n v="13"/>
    <n v="559"/>
  </r>
  <r>
    <s v="TXN-03069"/>
    <s v="26-02-2021"/>
    <n v="2021"/>
    <s v="Feb"/>
    <s v="Q1"/>
    <s v="Women"/>
    <s v="Athletic Footwear"/>
    <s v="New Mexico"/>
    <s v="West"/>
    <s v="Kohl's"/>
    <s v="Online"/>
    <n v="45"/>
    <n v="28"/>
    <n v="1260"/>
  </r>
  <r>
    <s v="TXN-03070"/>
    <s v="26-10-2021"/>
    <n v="2021"/>
    <s v="Oct"/>
    <s v="Q4"/>
    <s v="Women"/>
    <s v="Athletic Footwear"/>
    <s v="New Mexico"/>
    <s v="West"/>
    <s v="Kohl's"/>
    <s v="Online"/>
    <n v="50"/>
    <n v="35"/>
    <n v="1750"/>
  </r>
  <r>
    <s v="TXN-03071"/>
    <s v="27-09-2021"/>
    <n v="2021"/>
    <s v="Sept"/>
    <s v="Q3"/>
    <s v="Women"/>
    <s v="Athletic Footwear"/>
    <s v="New Mexico"/>
    <s v="West"/>
    <s v="Kohl's"/>
    <s v="Online"/>
    <n v="50"/>
    <n v="43"/>
    <n v="2150"/>
  </r>
  <r>
    <s v="TXN-03072"/>
    <s v="25-03-2021"/>
    <n v="2021"/>
    <s v="Mar"/>
    <s v="Q1"/>
    <s v="Women"/>
    <s v="Athletic Footwear"/>
    <s v="New Mexico"/>
    <s v="West"/>
    <s v="Kohl's"/>
    <s v="Online"/>
    <n v="55"/>
    <n v="28"/>
    <n v="1540"/>
  </r>
  <r>
    <s v="TXN-03073"/>
    <s v="26-04-2021"/>
    <n v="2021"/>
    <s v="Apr"/>
    <s v="Q2"/>
    <s v="Women"/>
    <s v="Athletic Footwear"/>
    <s v="New Mexico"/>
    <s v="West"/>
    <s v="Kohl's"/>
    <s v="Online"/>
    <n v="55"/>
    <n v="30"/>
    <n v="1650"/>
  </r>
  <r>
    <s v="TXN-03074"/>
    <s v="27-05-2021"/>
    <n v="2021"/>
    <s v="May"/>
    <s v="Q2"/>
    <s v="Women"/>
    <s v="Athletic Footwear"/>
    <s v="New Mexico"/>
    <s v="West"/>
    <s v="Kohl's"/>
    <s v="Online"/>
    <n v="55"/>
    <n v="35"/>
    <n v="1925"/>
  </r>
  <r>
    <s v="TXN-03075"/>
    <s v="26-06-2021"/>
    <n v="2021"/>
    <s v="Jun"/>
    <s v="Q2"/>
    <s v="Women"/>
    <s v="Athletic Footwear"/>
    <s v="New Mexico"/>
    <s v="West"/>
    <s v="Kohl's"/>
    <s v="Online"/>
    <n v="55"/>
    <n v="43"/>
    <n v="2365"/>
  </r>
  <r>
    <s v="TXN-03076"/>
    <s v="25-07-2021"/>
    <n v="2021"/>
    <s v="Jul"/>
    <s v="Q3"/>
    <s v="Women"/>
    <s v="Athletic Footwear"/>
    <s v="New Mexico"/>
    <s v="West"/>
    <s v="Kohl's"/>
    <s v="Online"/>
    <n v="55"/>
    <n v="45"/>
    <n v="2475"/>
  </r>
  <r>
    <s v="TXN-03077"/>
    <s v="26-11-2021"/>
    <n v="2021"/>
    <s v="Nov"/>
    <s v="Q4"/>
    <s v="Women"/>
    <s v="Athletic Footwear"/>
    <s v="New Mexico"/>
    <s v="West"/>
    <s v="Kohl's"/>
    <s v="Online"/>
    <n v="60"/>
    <n v="43"/>
    <n v="2580"/>
  </r>
  <r>
    <s v="TXN-03078"/>
    <s v="26-08-2021"/>
    <n v="2021"/>
    <s v="Aug"/>
    <s v="Q3"/>
    <s v="Women"/>
    <s v="Athletic Footwear"/>
    <s v="New Mexico"/>
    <s v="West"/>
    <s v="Kohl's"/>
    <s v="Online"/>
    <n v="60"/>
    <n v="48"/>
    <n v="2880"/>
  </r>
  <r>
    <s v="TXN-03079"/>
    <s v="26-06-2021"/>
    <n v="2021"/>
    <s v="Jun"/>
    <s v="Q2"/>
    <s v="Women"/>
    <s v="Athletic Footwear"/>
    <s v="New Mexico"/>
    <s v="West"/>
    <s v="Kohl's"/>
    <s v="Online"/>
    <n v="54"/>
    <n v="11"/>
    <n v="594"/>
  </r>
  <r>
    <s v="TXN-03080"/>
    <s v="25-07-2021"/>
    <n v="2021"/>
    <s v="Jul"/>
    <s v="Q3"/>
    <s v="Women"/>
    <s v="Athletic Footwear"/>
    <s v="New Mexico"/>
    <s v="West"/>
    <s v="Kohl's"/>
    <s v="Online"/>
    <n v="54"/>
    <n v="17"/>
    <n v="918"/>
  </r>
  <r>
    <s v="TXN-03081"/>
    <s v="25-03-2021"/>
    <n v="2021"/>
    <s v="Mar"/>
    <s v="Q1"/>
    <s v="Women"/>
    <s v="Athletic Footwear"/>
    <s v="New Mexico"/>
    <s v="West"/>
    <s v="Kohl's"/>
    <s v="Online"/>
    <n v="50"/>
    <n v="3"/>
    <n v="150"/>
  </r>
  <r>
    <s v="TXN-03082"/>
    <s v="27-05-2021"/>
    <n v="2021"/>
    <s v="May"/>
    <s v="Q2"/>
    <s v="Women"/>
    <s v="Athletic Footwear"/>
    <s v="New Mexico"/>
    <s v="West"/>
    <s v="Kohl's"/>
    <s v="Online"/>
    <n v="51"/>
    <n v="9"/>
    <n v="459"/>
  </r>
  <r>
    <s v="TXN-03083"/>
    <s v="26-04-2021"/>
    <n v="2021"/>
    <s v="Apr"/>
    <s v="Q2"/>
    <s v="Women"/>
    <s v="Athletic Footwear"/>
    <s v="New Mexico"/>
    <s v="West"/>
    <s v="Kohl's"/>
    <s v="Online"/>
    <n v="54"/>
    <n v="9"/>
    <n v="486"/>
  </r>
  <r>
    <s v="TXN-03084"/>
    <s v="27-09-2021"/>
    <n v="2021"/>
    <s v="Sept"/>
    <s v="Q3"/>
    <s v="Women"/>
    <s v="Athletic Footwear"/>
    <s v="New Mexico"/>
    <s v="West"/>
    <s v="Kohl's"/>
    <s v="Online"/>
    <n v="49"/>
    <n v="12"/>
    <n v="588"/>
  </r>
  <r>
    <s v="TXN-03085"/>
    <s v="26-11-2021"/>
    <n v="2021"/>
    <s v="Nov"/>
    <s v="Q4"/>
    <s v="Women"/>
    <s v="Athletic Footwear"/>
    <s v="New Mexico"/>
    <s v="West"/>
    <s v="Kohl's"/>
    <s v="Online"/>
    <n v="55"/>
    <n v="12"/>
    <n v="660"/>
  </r>
  <r>
    <s v="TXN-03086"/>
    <s v="26-08-2021"/>
    <n v="2021"/>
    <s v="Aug"/>
    <s v="Q3"/>
    <s v="Women"/>
    <s v="Athletic Footwear"/>
    <s v="New Mexico"/>
    <s v="West"/>
    <s v="Kohl's"/>
    <s v="Online"/>
    <n v="55"/>
    <n v="15"/>
    <n v="825"/>
  </r>
  <r>
    <s v="TXN-03087"/>
    <s v="26-02-2021"/>
    <n v="2021"/>
    <s v="Feb"/>
    <s v="Q1"/>
    <s v="Women"/>
    <s v="Athletic Footwear"/>
    <s v="New Mexico"/>
    <s v="West"/>
    <s v="Kohl's"/>
    <s v="Online"/>
    <n v="43"/>
    <n v="4"/>
    <n v="172"/>
  </r>
  <r>
    <s v="TXN-03088"/>
    <s v="26-10-2021"/>
    <n v="2021"/>
    <s v="Oct"/>
    <s v="Q4"/>
    <s v="Women"/>
    <s v="Athletic Footwear"/>
    <s v="New Mexico"/>
    <s v="West"/>
    <s v="Kohl's"/>
    <s v="Online"/>
    <n v="46"/>
    <n v="10"/>
    <n v="460"/>
  </r>
  <r>
    <s v="TXN-03089"/>
    <s v="26-02-2021"/>
    <n v="2021"/>
    <s v="Feb"/>
    <s v="Q1"/>
    <s v="Women"/>
    <s v="Street Footwear"/>
    <s v="Arizona"/>
    <s v="West"/>
    <s v="Kohl's"/>
    <s v="Online"/>
    <n v="45"/>
    <n v="43"/>
    <n v="1935"/>
  </r>
  <r>
    <s v="TXN-03090"/>
    <s v="26-01-2021"/>
    <n v="2021"/>
    <s v="Jan"/>
    <s v="Q1"/>
    <s v="Women"/>
    <s v="Street Footwear"/>
    <s v="Arizona"/>
    <s v="West"/>
    <s v="Kohl's"/>
    <s v="Online"/>
    <n v="45"/>
    <n v="48"/>
    <n v="2160"/>
  </r>
  <r>
    <s v="TXN-03091"/>
    <s v="22-12-2021"/>
    <n v="2021"/>
    <s v="Dec"/>
    <s v="Q4"/>
    <s v="Women"/>
    <s v="Street Footwear"/>
    <s v="Arizona"/>
    <s v="West"/>
    <s v="Kohl's"/>
    <s v="Online"/>
    <n v="45"/>
    <n v="43"/>
    <n v="1935"/>
  </r>
  <r>
    <s v="TXN-03092"/>
    <s v="26-02-2021"/>
    <n v="2021"/>
    <s v="Feb"/>
    <s v="Q1"/>
    <s v="Women"/>
    <s v="Street Footwear"/>
    <s v="Arizona"/>
    <s v="West"/>
    <s v="Kohl's"/>
    <s v="Online"/>
    <n v="41"/>
    <n v="11"/>
    <n v="451"/>
  </r>
  <r>
    <s v="TXN-03093"/>
    <s v="26-01-2021"/>
    <n v="2021"/>
    <s v="Jan"/>
    <s v="Q1"/>
    <s v="Women"/>
    <s v="Street Footwear"/>
    <s v="Arizona"/>
    <s v="West"/>
    <s v="Kohl's"/>
    <s v="Online"/>
    <n v="42"/>
    <n v="14"/>
    <n v="588"/>
  </r>
  <r>
    <s v="TXN-03094"/>
    <s v="22-12-2021"/>
    <n v="2021"/>
    <s v="Dec"/>
    <s v="Q4"/>
    <s v="Women"/>
    <s v="Street Footwear"/>
    <s v="Arizona"/>
    <s v="West"/>
    <s v="Kohl's"/>
    <s v="Online"/>
    <n v="43"/>
    <n v="12"/>
    <n v="516"/>
  </r>
  <r>
    <s v="TXN-03095"/>
    <s v="26-10-2021"/>
    <n v="2021"/>
    <s v="Oct"/>
    <s v="Q4"/>
    <s v="Women"/>
    <s v="Street Footwear"/>
    <s v="New Mexico"/>
    <s v="West"/>
    <s v="Kohl's"/>
    <s v="Online"/>
    <n v="50"/>
    <n v="38"/>
    <n v="1900"/>
  </r>
  <r>
    <s v="TXN-03096"/>
    <s v="27-09-2021"/>
    <n v="2021"/>
    <s v="Sept"/>
    <s v="Q3"/>
    <s v="Women"/>
    <s v="Street Footwear"/>
    <s v="New Mexico"/>
    <s v="West"/>
    <s v="Kohl's"/>
    <s v="Online"/>
    <n v="50"/>
    <n v="51"/>
    <n v="2550"/>
  </r>
  <r>
    <s v="TXN-03097"/>
    <s v="25-03-2021"/>
    <n v="2021"/>
    <s v="Mar"/>
    <s v="Q1"/>
    <s v="Women"/>
    <s v="Street Footwear"/>
    <s v="New Mexico"/>
    <s v="West"/>
    <s v="Kohl's"/>
    <s v="Online"/>
    <n v="55"/>
    <n v="40"/>
    <n v="2200"/>
  </r>
  <r>
    <s v="TXN-03098"/>
    <s v="26-04-2021"/>
    <n v="2021"/>
    <s v="Apr"/>
    <s v="Q2"/>
    <s v="Women"/>
    <s v="Street Footwear"/>
    <s v="New Mexico"/>
    <s v="West"/>
    <s v="Kohl's"/>
    <s v="Online"/>
    <n v="60"/>
    <n v="40"/>
    <n v="2400"/>
  </r>
  <r>
    <s v="TXN-03099"/>
    <s v="27-05-2021"/>
    <n v="2021"/>
    <s v="May"/>
    <s v="Q2"/>
    <s v="Women"/>
    <s v="Street Footwear"/>
    <s v="New Mexico"/>
    <s v="West"/>
    <s v="Kohl's"/>
    <s v="Online"/>
    <n v="60"/>
    <n v="45"/>
    <n v="2700"/>
  </r>
  <r>
    <s v="TXN-03100"/>
    <s v="26-11-2021"/>
    <n v="2021"/>
    <s v="Nov"/>
    <s v="Q4"/>
    <s v="Women"/>
    <s v="Street Footwear"/>
    <s v="New Mexico"/>
    <s v="West"/>
    <s v="Kohl's"/>
    <s v="Online"/>
    <n v="60"/>
    <n v="42"/>
    <n v="2520"/>
  </r>
  <r>
    <s v="TXN-03101"/>
    <s v="26-08-2021"/>
    <n v="2021"/>
    <s v="Aug"/>
    <s v="Q3"/>
    <s v="Women"/>
    <s v="Street Footwear"/>
    <s v="New Mexico"/>
    <s v="West"/>
    <s v="Kohl's"/>
    <s v="Online"/>
    <n v="60"/>
    <n v="53"/>
    <n v="3180"/>
  </r>
  <r>
    <s v="TXN-03102"/>
    <s v="26-06-2021"/>
    <n v="2021"/>
    <s v="Jun"/>
    <s v="Q2"/>
    <s v="Women"/>
    <s v="Street Footwear"/>
    <s v="New Mexico"/>
    <s v="West"/>
    <s v="Kohl's"/>
    <s v="Online"/>
    <n v="60"/>
    <n v="55"/>
    <n v="3300"/>
  </r>
  <r>
    <s v="TXN-03103"/>
    <s v="25-07-2021"/>
    <n v="2021"/>
    <s v="Jul"/>
    <s v="Q3"/>
    <s v="Women"/>
    <s v="Street Footwear"/>
    <s v="New Mexico"/>
    <s v="West"/>
    <s v="Kohl's"/>
    <s v="Online"/>
    <n v="60"/>
    <n v="55"/>
    <n v="3300"/>
  </r>
  <r>
    <s v="TXN-03104"/>
    <s v="26-08-2021"/>
    <n v="2021"/>
    <s v="Aug"/>
    <s v="Q3"/>
    <s v="Women"/>
    <s v="Street Footwear"/>
    <s v="New Mexico"/>
    <s v="West"/>
    <s v="Kohl's"/>
    <s v="Online"/>
    <n v="58"/>
    <n v="14"/>
    <n v="812"/>
  </r>
  <r>
    <s v="TXN-03105"/>
    <s v="27-09-2021"/>
    <n v="2021"/>
    <s v="Sept"/>
    <s v="Q3"/>
    <s v="Women"/>
    <s v="Street Footwear"/>
    <s v="New Mexico"/>
    <s v="West"/>
    <s v="Kohl's"/>
    <s v="Online"/>
    <n v="46"/>
    <n v="14"/>
    <n v="644"/>
  </r>
  <r>
    <s v="TXN-03106"/>
    <s v="26-10-2021"/>
    <n v="2021"/>
    <s v="Oct"/>
    <s v="Q4"/>
    <s v="Women"/>
    <s v="Street Footwear"/>
    <s v="New Mexico"/>
    <s v="West"/>
    <s v="Kohl's"/>
    <s v="Online"/>
    <n v="48"/>
    <n v="11"/>
    <n v="528"/>
  </r>
  <r>
    <s v="TXN-03107"/>
    <s v="27-05-2021"/>
    <n v="2021"/>
    <s v="May"/>
    <s v="Q2"/>
    <s v="Women"/>
    <s v="Street Footwear"/>
    <s v="New Mexico"/>
    <s v="West"/>
    <s v="Kohl's"/>
    <s v="Online"/>
    <n v="56"/>
    <n v="14"/>
    <n v="784"/>
  </r>
  <r>
    <s v="TXN-03108"/>
    <s v="26-11-2021"/>
    <n v="2021"/>
    <s v="Nov"/>
    <s v="Q4"/>
    <s v="Women"/>
    <s v="Street Footwear"/>
    <s v="New Mexico"/>
    <s v="West"/>
    <s v="Kohl's"/>
    <s v="Online"/>
    <n v="54"/>
    <n v="16"/>
    <n v="864"/>
  </r>
  <r>
    <s v="TXN-03109"/>
    <s v="25-07-2021"/>
    <n v="2021"/>
    <s v="Jul"/>
    <s v="Q3"/>
    <s v="Women"/>
    <s v="Street Footwear"/>
    <s v="New Mexico"/>
    <s v="West"/>
    <s v="Kohl's"/>
    <s v="Online"/>
    <n v="58"/>
    <n v="16"/>
    <n v="928"/>
  </r>
  <r>
    <s v="TXN-03110"/>
    <s v="25-03-2021"/>
    <n v="2021"/>
    <s v="Mar"/>
    <s v="Q1"/>
    <s v="Women"/>
    <s v="Street Footwear"/>
    <s v="New Mexico"/>
    <s v="West"/>
    <s v="Kohl's"/>
    <s v="Online"/>
    <n v="52"/>
    <n v="9"/>
    <n v="468"/>
  </r>
  <r>
    <s v="TXN-03111"/>
    <s v="26-06-2021"/>
    <n v="2021"/>
    <s v="Jun"/>
    <s v="Q2"/>
    <s v="Women"/>
    <s v="Street Footwear"/>
    <s v="New Mexico"/>
    <s v="West"/>
    <s v="Kohl's"/>
    <s v="Online"/>
    <n v="54"/>
    <n v="15"/>
    <n v="810"/>
  </r>
  <r>
    <s v="TXN-03112"/>
    <s v="26-04-2021"/>
    <n v="2021"/>
    <s v="Apr"/>
    <s v="Q2"/>
    <s v="Women"/>
    <s v="Street Footwear"/>
    <s v="New Mexico"/>
    <s v="West"/>
    <s v="Kohl's"/>
    <s v="Online"/>
    <n v="55"/>
    <n v="12"/>
    <n v="660"/>
  </r>
  <r>
    <s v="TXN-03113"/>
    <s v="25-12-2021"/>
    <n v="2021"/>
    <s v="Dec"/>
    <s v="Q4"/>
    <s v="Men"/>
    <s v="Apparel"/>
    <s v="New Mexico"/>
    <s v="West"/>
    <s v="Sports Direct"/>
    <s v="Online"/>
    <n v="70"/>
    <n v="43"/>
    <n v="3010"/>
  </r>
  <r>
    <s v="TXN-03114"/>
    <s v="13-01-2021"/>
    <n v="2021"/>
    <s v="Jan"/>
    <s v="Q1"/>
    <s v="Men"/>
    <s v="Apparel"/>
    <s v="New Mexico"/>
    <s v="West"/>
    <s v="Sports Direct"/>
    <s v="Online"/>
    <n v="45"/>
    <n v="25"/>
    <n v="1125"/>
  </r>
  <r>
    <s v="TXN-03115"/>
    <s v="13-01-2021"/>
    <n v="2021"/>
    <s v="Jan"/>
    <s v="Q1"/>
    <s v="Men"/>
    <s v="Apparel"/>
    <s v="New Mexico"/>
    <s v="West"/>
    <s v="Sports Direct"/>
    <s v="Online"/>
    <n v="41"/>
    <n v="2"/>
    <n v="82"/>
  </r>
  <r>
    <s v="TXN-03116"/>
    <s v="25-12-2021"/>
    <n v="2021"/>
    <s v="Dec"/>
    <s v="Q4"/>
    <s v="Men"/>
    <s v="Apparel"/>
    <s v="New Mexico"/>
    <s v="West"/>
    <s v="Sports Direct"/>
    <s v="Online"/>
    <n v="64"/>
    <n v="12"/>
    <n v="768"/>
  </r>
  <r>
    <s v="TXN-03117"/>
    <s v="13-02-2021"/>
    <n v="2021"/>
    <s v="Feb"/>
    <s v="Q1"/>
    <s v="Men"/>
    <s v="Athletic Footwear"/>
    <s v="New Mexico"/>
    <s v="West"/>
    <s v="Sports Direct"/>
    <s v="Online"/>
    <n v="40"/>
    <n v="40"/>
    <n v="1600"/>
  </r>
  <r>
    <s v="TXN-03118"/>
    <s v="13-01-2021"/>
    <n v="2021"/>
    <s v="Jan"/>
    <s v="Q1"/>
    <s v="Men"/>
    <s v="Athletic Footwear"/>
    <s v="New Mexico"/>
    <s v="West"/>
    <s v="Sports Direct"/>
    <s v="Online"/>
    <n v="40"/>
    <n v="45"/>
    <n v="1800"/>
  </r>
  <r>
    <s v="TXN-03119"/>
    <s v="13-01-2021"/>
    <n v="2021"/>
    <s v="Jan"/>
    <s v="Q1"/>
    <s v="Men"/>
    <s v="Athletic Footwear"/>
    <s v="New Mexico"/>
    <s v="West"/>
    <s v="Sports Direct"/>
    <s v="Online"/>
    <n v="39"/>
    <n v="10"/>
    <n v="390"/>
  </r>
  <r>
    <s v="TXN-03120"/>
    <s v="13-02-2021"/>
    <n v="2021"/>
    <s v="Feb"/>
    <s v="Q1"/>
    <s v="Men"/>
    <s v="Athletic Footwear"/>
    <s v="New Mexico"/>
    <s v="West"/>
    <s v="Sports Direct"/>
    <s v="Online"/>
    <n v="37"/>
    <n v="7"/>
    <n v="259"/>
  </r>
  <r>
    <s v="TXN-03121"/>
    <s v="13-01-2021"/>
    <n v="2021"/>
    <s v="Jan"/>
    <s v="Q1"/>
    <s v="Men"/>
    <s v="Street Footwear"/>
    <s v="New Mexico"/>
    <s v="West"/>
    <s v="Sports Direct"/>
    <s v="Online"/>
    <n v="30"/>
    <n v="45"/>
    <n v="1350"/>
  </r>
  <r>
    <s v="TXN-03122"/>
    <s v="13-02-2021"/>
    <n v="2021"/>
    <s v="Feb"/>
    <s v="Q1"/>
    <s v="Men"/>
    <s v="Street Footwear"/>
    <s v="New Mexico"/>
    <s v="West"/>
    <s v="Sports Direct"/>
    <s v="Online"/>
    <n v="30"/>
    <n v="50"/>
    <n v="1500"/>
  </r>
  <r>
    <s v="TXN-03123"/>
    <s v="13-01-2021"/>
    <n v="2021"/>
    <s v="Jan"/>
    <s v="Q1"/>
    <s v="Men"/>
    <s v="Street Footwear"/>
    <s v="New Mexico"/>
    <s v="West"/>
    <s v="Sports Direct"/>
    <s v="Online"/>
    <n v="29"/>
    <n v="16"/>
    <n v="464"/>
  </r>
  <r>
    <s v="TXN-03124"/>
    <s v="13-02-2021"/>
    <n v="2021"/>
    <s v="Feb"/>
    <s v="Q1"/>
    <s v="Men"/>
    <s v="Street Footwear"/>
    <s v="New Mexico"/>
    <s v="West"/>
    <s v="Sports Direct"/>
    <s v="Online"/>
    <n v="29"/>
    <n v="15"/>
    <n v="435"/>
  </r>
  <r>
    <s v="TXN-03125"/>
    <s v="13-01-2021"/>
    <n v="2021"/>
    <s v="Jan"/>
    <s v="Q1"/>
    <s v="Women"/>
    <s v="Apparel"/>
    <s v="New Mexico"/>
    <s v="West"/>
    <s v="Sports Direct"/>
    <s v="Online"/>
    <n v="40"/>
    <n v="45"/>
    <n v="1800"/>
  </r>
  <r>
    <s v="TXN-03126"/>
    <s v="25-12-2021"/>
    <n v="2021"/>
    <s v="Dec"/>
    <s v="Q4"/>
    <s v="Women"/>
    <s v="Apparel"/>
    <s v="New Mexico"/>
    <s v="West"/>
    <s v="Sports Direct"/>
    <s v="Online"/>
    <n v="75"/>
    <n v="53"/>
    <n v="3975"/>
  </r>
  <r>
    <s v="TXN-03127"/>
    <s v="25-12-2021"/>
    <n v="2021"/>
    <s v="Dec"/>
    <s v="Q4"/>
    <s v="Women"/>
    <s v="Apparel"/>
    <s v="New Mexico"/>
    <s v="West"/>
    <s v="Sports Direct"/>
    <s v="Online"/>
    <n v="72"/>
    <n v="18"/>
    <n v="1296"/>
  </r>
  <r>
    <s v="TXN-03128"/>
    <s v="13-01-2021"/>
    <n v="2021"/>
    <s v="Jan"/>
    <s v="Q1"/>
    <s v="Women"/>
    <s v="Apparel"/>
    <s v="New Mexico"/>
    <s v="West"/>
    <s v="Sports Direct"/>
    <s v="Online"/>
    <n v="36"/>
    <n v="12"/>
    <n v="432"/>
  </r>
  <r>
    <s v="TXN-03129"/>
    <s v="25-12-2021"/>
    <n v="2021"/>
    <s v="Dec"/>
    <s v="Q4"/>
    <s v="Women"/>
    <s v="Athletic Footwear"/>
    <s v="New Mexico"/>
    <s v="West"/>
    <s v="Sports Direct"/>
    <s v="Online"/>
    <n v="60"/>
    <n v="50"/>
    <n v="3000"/>
  </r>
  <r>
    <s v="TXN-03130"/>
    <s v="13-01-2021"/>
    <n v="2021"/>
    <s v="Jan"/>
    <s v="Q1"/>
    <s v="Women"/>
    <s v="Athletic Footwear"/>
    <s v="New Mexico"/>
    <s v="West"/>
    <s v="Sports Direct"/>
    <s v="Online"/>
    <n v="40"/>
    <n v="30"/>
    <n v="1200"/>
  </r>
  <r>
    <s v="TXN-03131"/>
    <s v="25-12-2021"/>
    <n v="2021"/>
    <s v="Dec"/>
    <s v="Q4"/>
    <s v="Women"/>
    <s v="Athletic Footwear"/>
    <s v="New Mexico"/>
    <s v="West"/>
    <s v="Sports Direct"/>
    <s v="Online"/>
    <n v="55"/>
    <n v="15"/>
    <n v="825"/>
  </r>
  <r>
    <s v="TXN-03132"/>
    <s v="13-01-2021"/>
    <n v="2021"/>
    <s v="Jan"/>
    <s v="Q1"/>
    <s v="Women"/>
    <s v="Athletic Footwear"/>
    <s v="New Mexico"/>
    <s v="West"/>
    <s v="Sports Direct"/>
    <s v="Online"/>
    <n v="39"/>
    <n v="9"/>
    <n v="351"/>
  </r>
  <r>
    <s v="TXN-03133"/>
    <s v="13-02-2021"/>
    <n v="2021"/>
    <s v="Feb"/>
    <s v="Q1"/>
    <s v="Women"/>
    <s v="Street Footwear"/>
    <s v="New Mexico"/>
    <s v="West"/>
    <s v="Sports Direct"/>
    <s v="Online"/>
    <n v="40"/>
    <n v="40"/>
    <n v="1600"/>
  </r>
  <r>
    <s v="TXN-03134"/>
    <s v="13-01-2021"/>
    <n v="2021"/>
    <s v="Jan"/>
    <s v="Q1"/>
    <s v="Women"/>
    <s v="Street Footwear"/>
    <s v="New Mexico"/>
    <s v="West"/>
    <s v="Sports Direct"/>
    <s v="Online"/>
    <n v="40"/>
    <n v="41"/>
    <n v="1640"/>
  </r>
  <r>
    <s v="TXN-03135"/>
    <s v="25-12-2021"/>
    <n v="2021"/>
    <s v="Dec"/>
    <s v="Q4"/>
    <s v="Women"/>
    <s v="Street Footwear"/>
    <s v="New Mexico"/>
    <s v="West"/>
    <s v="Sports Direct"/>
    <s v="Online"/>
    <n v="60"/>
    <n v="50"/>
    <n v="3000"/>
  </r>
  <r>
    <s v="TXN-03136"/>
    <s v="13-01-2021"/>
    <n v="2021"/>
    <s v="Jan"/>
    <s v="Q1"/>
    <s v="Women"/>
    <s v="Street Footwear"/>
    <s v="New Mexico"/>
    <s v="West"/>
    <s v="Sports Direct"/>
    <s v="Online"/>
    <n v="38"/>
    <n v="13"/>
    <n v="494"/>
  </r>
  <r>
    <s v="TXN-03137"/>
    <s v="25-12-2021"/>
    <n v="2021"/>
    <s v="Dec"/>
    <s v="Q4"/>
    <s v="Women"/>
    <s v="Street Footwear"/>
    <s v="New Mexico"/>
    <s v="West"/>
    <s v="Sports Direct"/>
    <s v="Online"/>
    <n v="59"/>
    <n v="13"/>
    <n v="767"/>
  </r>
  <r>
    <s v="TXN-03138"/>
    <s v="13-02-2021"/>
    <n v="2021"/>
    <s v="Feb"/>
    <s v="Q1"/>
    <s v="Women"/>
    <s v="Street Footwear"/>
    <s v="New Mexico"/>
    <s v="West"/>
    <s v="Sports Direct"/>
    <s v="Online"/>
    <n v="37"/>
    <n v="10"/>
    <n v="370"/>
  </r>
  <r>
    <s v="TXN-03139"/>
    <s v="09-02-2021"/>
    <n v="2021"/>
    <s v="Feb"/>
    <s v="Q1"/>
    <s v="Men"/>
    <s v="Apparel"/>
    <s v="California"/>
    <s v="West"/>
    <s v="West Gear"/>
    <s v="Online"/>
    <n v="63"/>
    <n v="14"/>
    <n v="882"/>
  </r>
  <r>
    <s v="TXN-03140"/>
    <s v="03-02-2021"/>
    <n v="2021"/>
    <s v="Feb"/>
    <s v="Q1"/>
    <s v="Men"/>
    <s v="Apparel"/>
    <s v="California"/>
    <s v="West"/>
    <s v="West Gear"/>
    <s v="Online"/>
    <n v="59"/>
    <n v="18"/>
    <n v="1062"/>
  </r>
  <r>
    <s v="TXN-03141"/>
    <s v="28-01-2021"/>
    <n v="2021"/>
    <s v="Jan"/>
    <s v="Q1"/>
    <s v="Men"/>
    <s v="Apparel"/>
    <s v="California"/>
    <s v="West"/>
    <s v="West Gear"/>
    <s v="Online"/>
    <n v="63"/>
    <n v="26"/>
    <n v="1638"/>
  </r>
  <r>
    <s v="TXN-03142"/>
    <s v="15-02-2021"/>
    <n v="2021"/>
    <s v="Feb"/>
    <s v="Q1"/>
    <s v="Men"/>
    <s v="Apparel"/>
    <s v="California"/>
    <s v="West"/>
    <s v="West Gear"/>
    <s v="Online"/>
    <n v="59"/>
    <n v="18"/>
    <n v="1062"/>
  </r>
  <r>
    <s v="TXN-03143"/>
    <s v="11-11-2020"/>
    <n v="2020"/>
    <s v="Nov"/>
    <s v="Q4"/>
    <s v="Men"/>
    <s v="Apparel"/>
    <s v="California"/>
    <s v="West"/>
    <s v="West Gear"/>
    <s v="Online"/>
    <n v="50"/>
    <n v="14"/>
    <n v="700"/>
  </r>
  <r>
    <s v="TXN-03144"/>
    <s v="22-01-2021"/>
    <n v="2021"/>
    <s v="Jan"/>
    <s v="Q1"/>
    <s v="Men"/>
    <s v="Apparel"/>
    <s v="California"/>
    <s v="West"/>
    <s v="West Gear"/>
    <s v="Online"/>
    <n v="69"/>
    <n v="15"/>
    <n v="1035"/>
  </r>
  <r>
    <s v="TXN-03145"/>
    <s v="05-11-2020"/>
    <n v="2020"/>
    <s v="Nov"/>
    <s v="Q4"/>
    <s v="Men"/>
    <s v="Apparel"/>
    <s v="California"/>
    <s v="West"/>
    <s v="West Gear"/>
    <s v="Online"/>
    <n v="51"/>
    <n v="14"/>
    <n v="714"/>
  </r>
  <r>
    <s v="TXN-03146"/>
    <s v="23-12-2020"/>
    <n v="2020"/>
    <s v="Dec"/>
    <s v="Q4"/>
    <s v="Men"/>
    <s v="Apparel"/>
    <s v="California"/>
    <s v="West"/>
    <s v="West Gear"/>
    <s v="Online"/>
    <n v="62"/>
    <n v="15"/>
    <n v="930"/>
  </r>
  <r>
    <s v="TXN-03147"/>
    <s v="16-01-2021"/>
    <n v="2021"/>
    <s v="Jan"/>
    <s v="Q1"/>
    <s v="Men"/>
    <s v="Apparel"/>
    <s v="California"/>
    <s v="West"/>
    <s v="West Gear"/>
    <s v="Online"/>
    <n v="64"/>
    <n v="19"/>
    <n v="1216"/>
  </r>
  <r>
    <s v="TXN-03148"/>
    <s v="29-12-2020"/>
    <n v="2020"/>
    <s v="Dec"/>
    <s v="Q4"/>
    <s v="Men"/>
    <s v="Apparel"/>
    <s v="California"/>
    <s v="West"/>
    <s v="West Gear"/>
    <s v="Online"/>
    <n v="59"/>
    <n v="15"/>
    <n v="885"/>
  </r>
  <r>
    <s v="TXN-03149"/>
    <s v="04-01-2021"/>
    <n v="2021"/>
    <s v="Jan"/>
    <s v="Q1"/>
    <s v="Men"/>
    <s v="Apparel"/>
    <s v="California"/>
    <s v="West"/>
    <s v="West Gear"/>
    <s v="Online"/>
    <n v="60"/>
    <n v="15"/>
    <n v="900"/>
  </r>
  <r>
    <s v="TXN-03150"/>
    <s v="10-01-2021"/>
    <n v="2021"/>
    <s v="Jan"/>
    <s v="Q1"/>
    <s v="Men"/>
    <s v="Apparel"/>
    <s v="California"/>
    <s v="West"/>
    <s v="West Gear"/>
    <s v="Online"/>
    <n v="62"/>
    <n v="16"/>
    <n v="992"/>
  </r>
  <r>
    <s v="TXN-03151"/>
    <s v="31-03-2020"/>
    <n v="2020"/>
    <s v="Mar"/>
    <s v="Q1"/>
    <s v="Men"/>
    <s v="Apparel"/>
    <s v="Colorado"/>
    <s v="West"/>
    <s v="West Gear"/>
    <s v="Online"/>
    <n v="56"/>
    <n v="4"/>
    <n v="224"/>
  </r>
  <r>
    <s v="TXN-03152"/>
    <s v="06-04-2020"/>
    <n v="2020"/>
    <s v="Apr"/>
    <s v="Q2"/>
    <s v="Men"/>
    <s v="Apparel"/>
    <s v="Colorado"/>
    <s v="West"/>
    <s v="West Gear"/>
    <s v="Online"/>
    <n v="62"/>
    <n v="4"/>
    <n v="248"/>
  </r>
  <r>
    <s v="TXN-03153"/>
    <s v="25-03-2020"/>
    <n v="2020"/>
    <s v="Mar"/>
    <s v="Q1"/>
    <s v="Men"/>
    <s v="Apparel"/>
    <s v="Colorado"/>
    <s v="West"/>
    <s v="West Gear"/>
    <s v="Online"/>
    <n v="43"/>
    <n v="9"/>
    <n v="387"/>
  </r>
  <r>
    <s v="TXN-03154"/>
    <s v="19-03-2020"/>
    <n v="2020"/>
    <s v="Mar"/>
    <s v="Q1"/>
    <s v="Men"/>
    <s v="Apparel"/>
    <s v="Colorado"/>
    <s v="West"/>
    <s v="West Gear"/>
    <s v="Online"/>
    <n v="41"/>
    <n v="2"/>
    <n v="82"/>
  </r>
  <r>
    <s v="TXN-03155"/>
    <s v="12-05-2020"/>
    <n v="2020"/>
    <s v="May"/>
    <s v="Q2"/>
    <s v="Men"/>
    <s v="Apparel"/>
    <s v="Colorado"/>
    <s v="West"/>
    <s v="West Gear"/>
    <s v="Online"/>
    <n v="64"/>
    <n v="8"/>
    <n v="512"/>
  </r>
  <r>
    <s v="TXN-03156"/>
    <s v="24-05-2020"/>
    <n v="2020"/>
    <s v="May"/>
    <s v="Q2"/>
    <s v="Men"/>
    <s v="Apparel"/>
    <s v="Colorado"/>
    <s v="West"/>
    <s v="West Gear"/>
    <s v="Online"/>
    <n v="68"/>
    <n v="12"/>
    <n v="816"/>
  </r>
  <r>
    <s v="TXN-03157"/>
    <s v="18-05-2020"/>
    <n v="2020"/>
    <s v="May"/>
    <s v="Q2"/>
    <s v="Men"/>
    <s v="Apparel"/>
    <s v="Colorado"/>
    <s v="West"/>
    <s v="West Gear"/>
    <s v="Online"/>
    <n v="68"/>
    <n v="8"/>
    <n v="544"/>
  </r>
  <r>
    <s v="TXN-03158"/>
    <s v="06-05-2020"/>
    <n v="2020"/>
    <s v="May"/>
    <s v="Q2"/>
    <s v="Men"/>
    <s v="Apparel"/>
    <s v="Colorado"/>
    <s v="West"/>
    <s v="West Gear"/>
    <s v="Online"/>
    <n v="74"/>
    <n v="12"/>
    <n v="888"/>
  </r>
  <r>
    <s v="TXN-03159"/>
    <s v="24-04-2020"/>
    <n v="2020"/>
    <s v="Apr"/>
    <s v="Q2"/>
    <s v="Men"/>
    <s v="Apparel"/>
    <s v="Colorado"/>
    <s v="West"/>
    <s v="West Gear"/>
    <s v="Online"/>
    <n v="67"/>
    <n v="10"/>
    <n v="670"/>
  </r>
  <r>
    <s v="TXN-03160"/>
    <s v="30-04-2020"/>
    <n v="2020"/>
    <s v="Apr"/>
    <s v="Q2"/>
    <s v="Men"/>
    <s v="Apparel"/>
    <s v="Colorado"/>
    <s v="West"/>
    <s v="West Gear"/>
    <s v="Online"/>
    <n v="74"/>
    <n v="12"/>
    <n v="888"/>
  </r>
  <r>
    <s v="TXN-03161"/>
    <s v="12-04-2020"/>
    <n v="2020"/>
    <s v="Apr"/>
    <s v="Q2"/>
    <s v="Men"/>
    <s v="Apparel"/>
    <s v="Colorado"/>
    <s v="West"/>
    <s v="West Gear"/>
    <s v="Online"/>
    <n v="63"/>
    <n v="4"/>
    <n v="252"/>
  </r>
  <r>
    <s v="TXN-03162"/>
    <s v="18-04-2020"/>
    <n v="2020"/>
    <s v="Apr"/>
    <s v="Q2"/>
    <s v="Men"/>
    <s v="Apparel"/>
    <s v="Colorado"/>
    <s v="West"/>
    <s v="West Gear"/>
    <s v="Online"/>
    <n v="66"/>
    <n v="9"/>
    <n v="594"/>
  </r>
  <r>
    <s v="TXN-03163"/>
    <s v="13-03-2020"/>
    <n v="2020"/>
    <s v="Mar"/>
    <s v="Q1"/>
    <s v="Men"/>
    <s v="Apparel"/>
    <s v="Nevada"/>
    <s v="West"/>
    <s v="West Gear"/>
    <s v="Online"/>
    <n v="69"/>
    <n v="11"/>
    <n v="759"/>
  </r>
  <r>
    <s v="TXN-03164"/>
    <s v="01-03-2020"/>
    <n v="2020"/>
    <s v="Mar"/>
    <s v="Q1"/>
    <s v="Men"/>
    <s v="Apparel"/>
    <s v="Nevada"/>
    <s v="West"/>
    <s v="West Gear"/>
    <s v="Online"/>
    <n v="63"/>
    <n v="6"/>
    <n v="378"/>
  </r>
  <r>
    <s v="TXN-03165"/>
    <s v="23-02-2020"/>
    <n v="2020"/>
    <s v="Feb"/>
    <s v="Q1"/>
    <s v="Men"/>
    <s v="Apparel"/>
    <s v="Nevada"/>
    <s v="West"/>
    <s v="West Gear"/>
    <s v="Online"/>
    <n v="67"/>
    <n v="12"/>
    <n v="804"/>
  </r>
  <r>
    <s v="TXN-03166"/>
    <s v="07-03-2020"/>
    <n v="2020"/>
    <s v="Mar"/>
    <s v="Q1"/>
    <s v="Men"/>
    <s v="Apparel"/>
    <s v="Nevada"/>
    <s v="West"/>
    <s v="West Gear"/>
    <s v="Online"/>
    <n v="64"/>
    <n v="9"/>
    <n v="576"/>
  </r>
  <r>
    <s v="TXN-03167"/>
    <s v="06-01-2020"/>
    <n v="2020"/>
    <s v="Jan"/>
    <s v="Q1"/>
    <s v="Men"/>
    <s v="Apparel"/>
    <s v="Nevada"/>
    <s v="West"/>
    <s v="West Gear"/>
    <s v="Online"/>
    <n v="47"/>
    <n v="7"/>
    <n v="329"/>
  </r>
  <r>
    <s v="TXN-03168"/>
    <s v="24-01-2020"/>
    <n v="2020"/>
    <s v="Jan"/>
    <s v="Q1"/>
    <s v="Men"/>
    <s v="Apparel"/>
    <s v="Nevada"/>
    <s v="West"/>
    <s v="West Gear"/>
    <s v="Online"/>
    <n v="63"/>
    <n v="5"/>
    <n v="315"/>
  </r>
  <r>
    <s v="TXN-03169"/>
    <s v="17-02-2020"/>
    <n v="2020"/>
    <s v="Feb"/>
    <s v="Q1"/>
    <s v="Men"/>
    <s v="Apparel"/>
    <s v="Nevada"/>
    <s v="West"/>
    <s v="West Gear"/>
    <s v="Online"/>
    <n v="68"/>
    <n v="14"/>
    <n v="952"/>
  </r>
  <r>
    <s v="TXN-03170"/>
    <s v="12-01-2020"/>
    <n v="2020"/>
    <s v="Jan"/>
    <s v="Q1"/>
    <s v="Men"/>
    <s v="Apparel"/>
    <s v="Nevada"/>
    <s v="West"/>
    <s v="West Gear"/>
    <s v="Online"/>
    <n v="46"/>
    <n v="5"/>
    <n v="230"/>
  </r>
  <r>
    <s v="TXN-03171"/>
    <s v="18-01-2020"/>
    <n v="2020"/>
    <s v="Jan"/>
    <s v="Q1"/>
    <s v="Men"/>
    <s v="Apparel"/>
    <s v="Nevada"/>
    <s v="West"/>
    <s v="West Gear"/>
    <s v="Online"/>
    <n v="55"/>
    <n v="7"/>
    <n v="385"/>
  </r>
  <r>
    <s v="TXN-03172"/>
    <s v="30-01-2020"/>
    <n v="2020"/>
    <s v="Jan"/>
    <s v="Q1"/>
    <s v="Men"/>
    <s v="Apparel"/>
    <s v="Nevada"/>
    <s v="West"/>
    <s v="West Gear"/>
    <s v="Online"/>
    <n v="60"/>
    <n v="6"/>
    <n v="360"/>
  </r>
  <r>
    <s v="TXN-03173"/>
    <s v="11-02-2020"/>
    <n v="2020"/>
    <s v="Feb"/>
    <s v="Q1"/>
    <s v="Men"/>
    <s v="Apparel"/>
    <s v="Nevada"/>
    <s v="West"/>
    <s v="West Gear"/>
    <s v="Online"/>
    <n v="60"/>
    <n v="13"/>
    <n v="780"/>
  </r>
  <r>
    <s v="TXN-03174"/>
    <s v="05-02-2020"/>
    <n v="2020"/>
    <s v="Feb"/>
    <s v="Q1"/>
    <s v="Men"/>
    <s v="Apparel"/>
    <s v="Nevada"/>
    <s v="West"/>
    <s v="West Gear"/>
    <s v="Online"/>
    <n v="59"/>
    <n v="10"/>
    <n v="590"/>
  </r>
  <r>
    <s v="TXN-03175"/>
    <s v="24-04-2021"/>
    <n v="2021"/>
    <s v="Apr"/>
    <s v="Q2"/>
    <s v="Men"/>
    <s v="Apparel"/>
    <s v="Oregon"/>
    <s v="West"/>
    <s v="West Gear"/>
    <s v="Online"/>
    <n v="48"/>
    <n v="4"/>
    <n v="192"/>
  </r>
  <r>
    <s v="TXN-03176"/>
    <s v="23-12-2021"/>
    <n v="2021"/>
    <s v="Dec"/>
    <s v="Q4"/>
    <s v="Men"/>
    <s v="Apparel"/>
    <s v="Oregon"/>
    <s v="West"/>
    <s v="West Gear"/>
    <s v="Online"/>
    <n v="72"/>
    <n v="16"/>
    <n v="1152"/>
  </r>
  <r>
    <s v="TXN-03177"/>
    <s v="23-07-2021"/>
    <n v="2021"/>
    <s v="Jul"/>
    <s v="Q3"/>
    <s v="Men"/>
    <s v="Apparel"/>
    <s v="Oregon"/>
    <s v="West"/>
    <s v="West Gear"/>
    <s v="Online"/>
    <n v="84"/>
    <n v="17"/>
    <n v="1428"/>
  </r>
  <r>
    <s v="TXN-03178"/>
    <s v="24-02-2021"/>
    <n v="2021"/>
    <s v="Feb"/>
    <s v="Q1"/>
    <s v="Men"/>
    <s v="Apparel"/>
    <s v="Oregon"/>
    <s v="West"/>
    <s v="West Gear"/>
    <s v="Online"/>
    <n v="42"/>
    <n v="4"/>
    <n v="168"/>
  </r>
  <r>
    <s v="TXN-03179"/>
    <s v="23-03-2021"/>
    <n v="2021"/>
    <s v="Mar"/>
    <s v="Q1"/>
    <s v="Men"/>
    <s v="Apparel"/>
    <s v="Oregon"/>
    <s v="West"/>
    <s v="West Gear"/>
    <s v="Online"/>
    <n v="54"/>
    <n v="3"/>
    <n v="162"/>
  </r>
  <r>
    <s v="TXN-03180"/>
    <s v="25-09-2021"/>
    <n v="2021"/>
    <s v="Sept"/>
    <s v="Q3"/>
    <s v="Men"/>
    <s v="Apparel"/>
    <s v="Oregon"/>
    <s v="West"/>
    <s v="West Gear"/>
    <s v="Online"/>
    <n v="58"/>
    <n v="4"/>
    <n v="232"/>
  </r>
  <r>
    <s v="TXN-03181"/>
    <s v="24-08-2021"/>
    <n v="2021"/>
    <s v="Aug"/>
    <s v="Q3"/>
    <s v="Men"/>
    <s v="Apparel"/>
    <s v="Oregon"/>
    <s v="West"/>
    <s v="West Gear"/>
    <s v="Online"/>
    <n v="65"/>
    <n v="17"/>
    <n v="1105"/>
  </r>
  <r>
    <s v="TXN-03182"/>
    <s v="24-06-2021"/>
    <n v="2021"/>
    <s v="Jun"/>
    <s v="Q2"/>
    <s v="Men"/>
    <s v="Apparel"/>
    <s v="Oregon"/>
    <s v="West"/>
    <s v="West Gear"/>
    <s v="Online"/>
    <n v="86"/>
    <n v="11"/>
    <n v="946"/>
  </r>
  <r>
    <s v="TXN-03183"/>
    <s v="24-10-2021"/>
    <n v="2021"/>
    <s v="Oct"/>
    <s v="Q4"/>
    <s v="Men"/>
    <s v="Apparel"/>
    <s v="Oregon"/>
    <s v="West"/>
    <s v="West Gear"/>
    <s v="Online"/>
    <n v="51"/>
    <n v="8"/>
    <n v="408"/>
  </r>
  <r>
    <s v="TXN-03184"/>
    <s v="24-11-2021"/>
    <n v="2021"/>
    <s v="Nov"/>
    <s v="Q4"/>
    <s v="Men"/>
    <s v="Apparel"/>
    <s v="Oregon"/>
    <s v="West"/>
    <s v="West Gear"/>
    <s v="Online"/>
    <n v="68"/>
    <n v="11"/>
    <n v="748"/>
  </r>
  <r>
    <s v="TXN-03185"/>
    <s v="25-05-2021"/>
    <n v="2021"/>
    <s v="May"/>
    <s v="Q2"/>
    <s v="Men"/>
    <s v="Apparel"/>
    <s v="Oregon"/>
    <s v="West"/>
    <s v="West Gear"/>
    <s v="Online"/>
    <n v="41"/>
    <n v="6"/>
    <n v="246"/>
  </r>
  <r>
    <s v="TXN-03186"/>
    <s v="17-01-2021"/>
    <n v="2021"/>
    <s v="Jan"/>
    <s v="Q1"/>
    <s v="Men"/>
    <s v="Apparel"/>
    <s v="Oregon"/>
    <s v="West"/>
    <s v="West Gear"/>
    <s v="Online"/>
    <n v="46"/>
    <n v="6"/>
    <n v="276"/>
  </r>
  <r>
    <s v="TXN-03187"/>
    <s v="24-01-2021"/>
    <n v="2021"/>
    <s v="Jan"/>
    <s v="Q1"/>
    <s v="Men"/>
    <s v="Apparel"/>
    <s v="Utah"/>
    <s v="West"/>
    <s v="West Gear"/>
    <s v="Online"/>
    <n v="42"/>
    <n v="9"/>
    <n v="378"/>
  </r>
  <r>
    <s v="TXN-03188"/>
    <s v="23-07-2020"/>
    <n v="2020"/>
    <s v="Jul"/>
    <s v="Q3"/>
    <s v="Men"/>
    <s v="Apparel"/>
    <s v="Washington"/>
    <s v="West"/>
    <s v="West Gear"/>
    <s v="Online"/>
    <n v="69"/>
    <n v="10"/>
    <n v="690"/>
  </r>
  <r>
    <s v="TXN-03189"/>
    <s v="05-07-2020"/>
    <n v="2020"/>
    <s v="Jul"/>
    <s v="Q3"/>
    <s v="Men"/>
    <s v="Apparel"/>
    <s v="Washington"/>
    <s v="West"/>
    <s v="West Gear"/>
    <s v="Online"/>
    <n v="77"/>
    <n v="19"/>
    <n v="1463"/>
  </r>
  <r>
    <s v="TXN-03191"/>
    <s v="11-06-2020"/>
    <n v="2020"/>
    <s v="Jun"/>
    <s v="Q2"/>
    <s v="Men"/>
    <s v="Apparel"/>
    <s v="Washington"/>
    <s v="West"/>
    <s v="West Gear"/>
    <s v="Online"/>
    <n v="69"/>
    <n v="2"/>
    <n v="138"/>
  </r>
  <r>
    <s v="TXN-03192"/>
    <s v="04-08-2020"/>
    <n v="2020"/>
    <s v="Aug"/>
    <s v="Q3"/>
    <s v="Men"/>
    <s v="Apparel"/>
    <s v="Washington"/>
    <s v="West"/>
    <s v="West Gear"/>
    <s v="Online"/>
    <n v="82"/>
    <n v="13"/>
    <n v="1066"/>
  </r>
  <r>
    <s v="TXN-03193"/>
    <s v="30-05-2020"/>
    <n v="2020"/>
    <s v="May"/>
    <s v="Q2"/>
    <s v="Men"/>
    <s v="Apparel"/>
    <s v="Washington"/>
    <s v="West"/>
    <s v="West Gear"/>
    <s v="Online"/>
    <n v="51"/>
    <n v="7"/>
    <n v="357"/>
  </r>
  <r>
    <s v="TXN-03194"/>
    <s v="11-07-2020"/>
    <n v="2020"/>
    <s v="Jul"/>
    <s v="Q3"/>
    <s v="Men"/>
    <s v="Apparel"/>
    <s v="Washington"/>
    <s v="West"/>
    <s v="West Gear"/>
    <s v="Online"/>
    <n v="71"/>
    <n v="19"/>
    <n v="1349"/>
  </r>
  <r>
    <s v="TXN-03195"/>
    <s v="29-06-2020"/>
    <n v="2020"/>
    <s v="Jun"/>
    <s v="Q2"/>
    <s v="Men"/>
    <s v="Apparel"/>
    <s v="Washington"/>
    <s v="West"/>
    <s v="West Gear"/>
    <s v="Online"/>
    <n v="82"/>
    <n v="11"/>
    <n v="902"/>
  </r>
  <r>
    <s v="TXN-03196"/>
    <s v="05-06-2020"/>
    <n v="2020"/>
    <s v="Jun"/>
    <s v="Q2"/>
    <s v="Men"/>
    <s v="Apparel"/>
    <s v="Washington"/>
    <s v="West"/>
    <s v="West Gear"/>
    <s v="Online"/>
    <n v="52"/>
    <n v="7"/>
    <n v="364"/>
  </r>
  <r>
    <s v="TXN-03197"/>
    <s v="17-06-2020"/>
    <n v="2020"/>
    <s v="Jun"/>
    <s v="Q2"/>
    <s v="Men"/>
    <s v="Apparel"/>
    <s v="Washington"/>
    <s v="West"/>
    <s v="West Gear"/>
    <s v="Online"/>
    <n v="59"/>
    <n v="6"/>
    <n v="354"/>
  </r>
  <r>
    <s v="TXN-03198"/>
    <s v="17-07-2020"/>
    <n v="2020"/>
    <s v="Jul"/>
    <s v="Q3"/>
    <s v="Men"/>
    <s v="Apparel"/>
    <s v="Washington"/>
    <s v="West"/>
    <s v="West Gear"/>
    <s v="Online"/>
    <n v="72"/>
    <n v="11"/>
    <n v="792"/>
  </r>
  <r>
    <s v="TXN-03199"/>
    <s v="29-07-2020"/>
    <n v="2020"/>
    <s v="Jul"/>
    <s v="Q3"/>
    <s v="Men"/>
    <s v="Apparel"/>
    <s v="Washington"/>
    <s v="West"/>
    <s v="West Gear"/>
    <s v="Online"/>
    <n v="85"/>
    <n v="13"/>
    <n v="1105"/>
  </r>
  <r>
    <s v="TXN-03200"/>
    <s v="06-02-2021"/>
    <n v="2021"/>
    <s v="Feb"/>
    <s v="Q1"/>
    <s v="Men"/>
    <s v="Athletic Footwear"/>
    <s v="California"/>
    <s v="West"/>
    <s v="West Gear"/>
    <s v="Online"/>
    <n v="58"/>
    <n v="24"/>
    <n v="1392"/>
  </r>
  <r>
    <s v="TXN-03201"/>
    <s v="12-02-2021"/>
    <n v="2021"/>
    <s v="Feb"/>
    <s v="Q1"/>
    <s v="Men"/>
    <s v="Athletic Footwear"/>
    <s v="California"/>
    <s v="West"/>
    <s v="West Gear"/>
    <s v="Online"/>
    <n v="58"/>
    <n v="27"/>
    <n v="1566"/>
  </r>
  <r>
    <s v="TXN-03202"/>
    <s v="25-01-2021"/>
    <n v="2021"/>
    <s v="Jan"/>
    <s v="Q1"/>
    <s v="Men"/>
    <s v="Athletic Footwear"/>
    <s v="California"/>
    <s v="West"/>
    <s v="West Gear"/>
    <s v="Online"/>
    <n v="56"/>
    <n v="27"/>
    <n v="1512"/>
  </r>
  <r>
    <s v="TXN-03203"/>
    <s v="31-01-2021"/>
    <n v="2021"/>
    <s v="Jan"/>
    <s v="Q1"/>
    <s v="Men"/>
    <s v="Athletic Footwear"/>
    <s v="California"/>
    <s v="West"/>
    <s v="West Gear"/>
    <s v="Online"/>
    <n v="59"/>
    <n v="22"/>
    <n v="1298"/>
  </r>
  <r>
    <s v="TXN-03204"/>
    <s v="14-11-2020"/>
    <n v="2020"/>
    <s v="Nov"/>
    <s v="Q4"/>
    <s v="Men"/>
    <s v="Athletic Footwear"/>
    <s v="California"/>
    <s v="West"/>
    <s v="West Gear"/>
    <s v="Online"/>
    <n v="58"/>
    <n v="18"/>
    <n v="1044"/>
  </r>
  <r>
    <s v="TXN-03205"/>
    <s v="26-12-2020"/>
    <n v="2020"/>
    <s v="Dec"/>
    <s v="Q4"/>
    <s v="Men"/>
    <s v="Athletic Footwear"/>
    <s v="California"/>
    <s v="West"/>
    <s v="West Gear"/>
    <s v="Online"/>
    <n v="62"/>
    <n v="20"/>
    <n v="1240"/>
  </r>
  <r>
    <s v="TXN-03206"/>
    <s v="19-01-2021"/>
    <n v="2021"/>
    <s v="Jan"/>
    <s v="Q1"/>
    <s v="Men"/>
    <s v="Athletic Footwear"/>
    <s v="California"/>
    <s v="West"/>
    <s v="West Gear"/>
    <s v="Online"/>
    <n v="66"/>
    <n v="30"/>
    <n v="1980"/>
  </r>
  <r>
    <s v="TXN-03207"/>
    <s v="08-11-2020"/>
    <n v="2020"/>
    <s v="Nov"/>
    <s v="Q4"/>
    <s v="Men"/>
    <s v="Athletic Footwear"/>
    <s v="California"/>
    <s v="West"/>
    <s v="West Gear"/>
    <s v="Online"/>
    <n v="49"/>
    <n v="18"/>
    <n v="882"/>
  </r>
  <r>
    <s v="TXN-03208"/>
    <s v="13-01-2021"/>
    <n v="2021"/>
    <s v="Jan"/>
    <s v="Q1"/>
    <s v="Men"/>
    <s v="Athletic Footwear"/>
    <s v="California"/>
    <s v="West"/>
    <s v="West Gear"/>
    <s v="Online"/>
    <n v="59"/>
    <n v="25"/>
    <n v="1475"/>
  </r>
  <r>
    <s v="TXN-03209"/>
    <s v="01-01-2021"/>
    <n v="2021"/>
    <s v="Jan"/>
    <s v="Q1"/>
    <s v="Men"/>
    <s v="Athletic Footwear"/>
    <s v="California"/>
    <s v="West"/>
    <s v="West Gear"/>
    <s v="Online"/>
    <n v="64"/>
    <n v="23"/>
    <n v="1472"/>
  </r>
  <r>
    <s v="TXN-03210"/>
    <s v="07-01-2021"/>
    <n v="2021"/>
    <s v="Jan"/>
    <s v="Q1"/>
    <s v="Men"/>
    <s v="Athletic Footwear"/>
    <s v="California"/>
    <s v="West"/>
    <s v="West Gear"/>
    <s v="Online"/>
    <n v="63"/>
    <n v="25"/>
    <n v="1575"/>
  </r>
  <r>
    <s v="TXN-03211"/>
    <s v="22-03-2020"/>
    <n v="2020"/>
    <s v="Mar"/>
    <s v="Q1"/>
    <s v="Men"/>
    <s v="Athletic Footwear"/>
    <s v="Colorado"/>
    <s v="West"/>
    <s v="West Gear"/>
    <s v="Online"/>
    <n v="38"/>
    <n v="11"/>
    <n v="418"/>
  </r>
  <r>
    <s v="TXN-03212"/>
    <s v="28-03-2020"/>
    <n v="2020"/>
    <s v="Mar"/>
    <s v="Q1"/>
    <s v="Men"/>
    <s v="Athletic Footwear"/>
    <s v="Colorado"/>
    <s v="West"/>
    <s v="West Gear"/>
    <s v="Online"/>
    <n v="48"/>
    <n v="11"/>
    <n v="528"/>
  </r>
  <r>
    <s v="TXN-03213"/>
    <s v="09-05-2020"/>
    <n v="2020"/>
    <s v="May"/>
    <s v="Q2"/>
    <s v="Men"/>
    <s v="Athletic Footwear"/>
    <s v="Colorado"/>
    <s v="West"/>
    <s v="West Gear"/>
    <s v="Online"/>
    <n v="54"/>
    <n v="15"/>
    <n v="810"/>
  </r>
  <r>
    <s v="TXN-03214"/>
    <s v="03-04-2020"/>
    <n v="2020"/>
    <s v="Apr"/>
    <s v="Q2"/>
    <s v="Men"/>
    <s v="Athletic Footwear"/>
    <s v="Colorado"/>
    <s v="West"/>
    <s v="West Gear"/>
    <s v="Online"/>
    <n v="59"/>
    <n v="12"/>
    <n v="708"/>
  </r>
  <r>
    <s v="TXN-03215"/>
    <s v="03-05-2020"/>
    <n v="2020"/>
    <s v="May"/>
    <s v="Q2"/>
    <s v="Men"/>
    <s v="Athletic Footwear"/>
    <s v="Colorado"/>
    <s v="West"/>
    <s v="West Gear"/>
    <s v="Online"/>
    <n v="69"/>
    <n v="17"/>
    <n v="1173"/>
  </r>
  <r>
    <s v="TXN-03216"/>
    <s v="15-05-2020"/>
    <n v="2020"/>
    <s v="May"/>
    <s v="Q2"/>
    <s v="Men"/>
    <s v="Athletic Footwear"/>
    <s v="Colorado"/>
    <s v="West"/>
    <s v="West Gear"/>
    <s v="Online"/>
    <n v="55"/>
    <n v="15"/>
    <n v="825"/>
  </r>
  <r>
    <s v="TXN-03217"/>
    <s v="21-05-2020"/>
    <n v="2020"/>
    <s v="May"/>
    <s v="Q2"/>
    <s v="Men"/>
    <s v="Athletic Footwear"/>
    <s v="Colorado"/>
    <s v="West"/>
    <s v="West Gear"/>
    <s v="Online"/>
    <n v="64"/>
    <n v="18"/>
    <n v="1152"/>
  </r>
  <r>
    <s v="TXN-03218"/>
    <s v="27-05-2020"/>
    <n v="2020"/>
    <s v="May"/>
    <s v="Q2"/>
    <s v="Men"/>
    <s v="Athletic Footwear"/>
    <s v="Colorado"/>
    <s v="West"/>
    <s v="West Gear"/>
    <s v="Online"/>
    <n v="48"/>
    <n v="13"/>
    <n v="624"/>
  </r>
  <r>
    <s v="TXN-03219"/>
    <s v="21-04-2020"/>
    <n v="2020"/>
    <s v="Apr"/>
    <s v="Q2"/>
    <s v="Men"/>
    <s v="Athletic Footwear"/>
    <s v="Colorado"/>
    <s v="West"/>
    <s v="West Gear"/>
    <s v="Online"/>
    <n v="67"/>
    <n v="16"/>
    <n v="1072"/>
  </r>
  <r>
    <s v="TXN-03220"/>
    <s v="27-04-2020"/>
    <n v="2020"/>
    <s v="Apr"/>
    <s v="Q2"/>
    <s v="Men"/>
    <s v="Athletic Footwear"/>
    <s v="Colorado"/>
    <s v="West"/>
    <s v="West Gear"/>
    <s v="Online"/>
    <n v="73"/>
    <n v="19"/>
    <n v="1387"/>
  </r>
  <r>
    <s v="TXN-03221"/>
    <s v="09-04-2020"/>
    <n v="2020"/>
    <s v="Apr"/>
    <s v="Q2"/>
    <s v="Men"/>
    <s v="Athletic Footwear"/>
    <s v="Colorado"/>
    <s v="West"/>
    <s v="West Gear"/>
    <s v="Online"/>
    <n v="60"/>
    <n v="10"/>
    <n v="600"/>
  </r>
  <r>
    <s v="TXN-03222"/>
    <s v="15-04-2020"/>
    <n v="2020"/>
    <s v="Apr"/>
    <s v="Q2"/>
    <s v="Men"/>
    <s v="Athletic Footwear"/>
    <s v="Colorado"/>
    <s v="West"/>
    <s v="West Gear"/>
    <s v="Online"/>
    <n v="59"/>
    <n v="14"/>
    <n v="826"/>
  </r>
  <r>
    <s v="TXN-03223"/>
    <s v="16-03-2020"/>
    <n v="2020"/>
    <s v="Mar"/>
    <s v="Q1"/>
    <s v="Men"/>
    <s v="Athletic Footwear"/>
    <s v="Nevada"/>
    <s v="West"/>
    <s v="West Gear"/>
    <s v="Online"/>
    <n v="38"/>
    <n v="12"/>
    <n v="456"/>
  </r>
  <r>
    <s v="TXN-03224"/>
    <s v="20-02-2020"/>
    <n v="2020"/>
    <s v="Feb"/>
    <s v="Q1"/>
    <s v="Men"/>
    <s v="Athletic Footwear"/>
    <s v="Nevada"/>
    <s v="West"/>
    <s v="West Gear"/>
    <s v="Online"/>
    <n v="61"/>
    <n v="20"/>
    <n v="1220"/>
  </r>
  <r>
    <s v="TXN-03225"/>
    <s v="10-03-2020"/>
    <n v="2020"/>
    <s v="Mar"/>
    <s v="Q1"/>
    <s v="Men"/>
    <s v="Athletic Footwear"/>
    <s v="Nevada"/>
    <s v="West"/>
    <s v="West Gear"/>
    <s v="Online"/>
    <n v="62"/>
    <n v="19"/>
    <n v="1178"/>
  </r>
  <r>
    <s v="TXN-03226"/>
    <s v="04-03-2020"/>
    <n v="2020"/>
    <s v="Mar"/>
    <s v="Q1"/>
    <s v="Men"/>
    <s v="Athletic Footwear"/>
    <s v="Nevada"/>
    <s v="West"/>
    <s v="West Gear"/>
    <s v="Online"/>
    <n v="64"/>
    <n v="14"/>
    <n v="896"/>
  </r>
  <r>
    <s v="TXN-03227"/>
    <s v="26-02-2020"/>
    <n v="2020"/>
    <s v="Feb"/>
    <s v="Q1"/>
    <s v="Men"/>
    <s v="Athletic Footwear"/>
    <s v="Nevada"/>
    <s v="West"/>
    <s v="West Gear"/>
    <s v="Online"/>
    <n v="59"/>
    <n v="17"/>
    <n v="1003"/>
  </r>
  <r>
    <s v="TXN-03228"/>
    <s v="08-02-2020"/>
    <n v="2020"/>
    <s v="Feb"/>
    <s v="Q1"/>
    <s v="Men"/>
    <s v="Athletic Footwear"/>
    <s v="Nevada"/>
    <s v="West"/>
    <s v="West Gear"/>
    <s v="Online"/>
    <n v="61"/>
    <n v="17"/>
    <n v="1037"/>
  </r>
  <r>
    <s v="TXN-03229"/>
    <s v="21-01-2020"/>
    <n v="2020"/>
    <s v="Jan"/>
    <s v="Q1"/>
    <s v="Men"/>
    <s v="Athletic Footwear"/>
    <s v="Nevada"/>
    <s v="West"/>
    <s v="West Gear"/>
    <s v="Online"/>
    <n v="62"/>
    <n v="15"/>
    <n v="930"/>
  </r>
  <r>
    <s v="TXN-03230"/>
    <s v="14-02-2020"/>
    <n v="2020"/>
    <s v="Feb"/>
    <s v="Q1"/>
    <s v="Men"/>
    <s v="Athletic Footwear"/>
    <s v="Nevada"/>
    <s v="West"/>
    <s v="West Gear"/>
    <s v="Online"/>
    <n v="64"/>
    <n v="18"/>
    <n v="1152"/>
  </r>
  <r>
    <s v="TXN-03231"/>
    <s v="09-01-2020"/>
    <n v="2020"/>
    <s v="Jan"/>
    <s v="Q1"/>
    <s v="Men"/>
    <s v="Athletic Footwear"/>
    <s v="Nevada"/>
    <s v="West"/>
    <s v="West Gear"/>
    <s v="Online"/>
    <n v="43"/>
    <n v="13"/>
    <n v="559"/>
  </r>
  <r>
    <s v="TXN-03232"/>
    <s v="15-01-2020"/>
    <n v="2020"/>
    <s v="Jan"/>
    <s v="Q1"/>
    <s v="Men"/>
    <s v="Athletic Footwear"/>
    <s v="Nevada"/>
    <s v="West"/>
    <s v="West Gear"/>
    <s v="Online"/>
    <n v="50"/>
    <n v="12"/>
    <n v="600"/>
  </r>
  <r>
    <s v="TXN-03233"/>
    <s v="02-02-2020"/>
    <n v="2020"/>
    <s v="Feb"/>
    <s v="Q1"/>
    <s v="Men"/>
    <s v="Athletic Footwear"/>
    <s v="Nevada"/>
    <s v="West"/>
    <s v="West Gear"/>
    <s v="Online"/>
    <n v="62"/>
    <n v="21"/>
    <n v="1302"/>
  </r>
  <r>
    <s v="TXN-03234"/>
    <s v="27-01-2020"/>
    <n v="2020"/>
    <s v="Jan"/>
    <s v="Q1"/>
    <s v="Men"/>
    <s v="Athletic Footwear"/>
    <s v="Nevada"/>
    <s v="West"/>
    <s v="West Gear"/>
    <s v="Online"/>
    <n v="60"/>
    <n v="10"/>
    <n v="600"/>
  </r>
  <r>
    <s v="TXN-03235"/>
    <s v="25-05-2021"/>
    <n v="2021"/>
    <s v="May"/>
    <s v="Q2"/>
    <s v="Men"/>
    <s v="Athletic Footwear"/>
    <s v="Oregon"/>
    <s v="West"/>
    <s v="West Gear"/>
    <s v="Online"/>
    <n v="50"/>
    <n v="11"/>
    <n v="550"/>
  </r>
  <r>
    <s v="TXN-03236"/>
    <s v="24-10-2021"/>
    <n v="2021"/>
    <s v="Oct"/>
    <s v="Q4"/>
    <s v="Men"/>
    <s v="Athletic Footwear"/>
    <s v="Oregon"/>
    <s v="West"/>
    <s v="West Gear"/>
    <s v="Online"/>
    <n v="50"/>
    <n v="17"/>
    <n v="850"/>
  </r>
  <r>
    <s v="TXN-03237"/>
    <s v="25-09-2021"/>
    <n v="2021"/>
    <s v="Sept"/>
    <s v="Q3"/>
    <s v="Men"/>
    <s v="Athletic Footwear"/>
    <s v="Oregon"/>
    <s v="West"/>
    <s v="West Gear"/>
    <s v="Online"/>
    <n v="51"/>
    <n v="12"/>
    <n v="612"/>
  </r>
  <r>
    <s v="TXN-03238"/>
    <s v="23-12-2021"/>
    <n v="2021"/>
    <s v="Dec"/>
    <s v="Q4"/>
    <s v="Men"/>
    <s v="Athletic Footwear"/>
    <s v="Oregon"/>
    <s v="West"/>
    <s v="West Gear"/>
    <s v="Online"/>
    <n v="72"/>
    <n v="22"/>
    <n v="1584"/>
  </r>
  <r>
    <s v="TXN-03239"/>
    <s v="23-07-2021"/>
    <n v="2021"/>
    <s v="Jul"/>
    <s v="Q3"/>
    <s v="Men"/>
    <s v="Athletic Footwear"/>
    <s v="Oregon"/>
    <s v="West"/>
    <s v="West Gear"/>
    <s v="Online"/>
    <n v="85"/>
    <n v="18"/>
    <n v="1530"/>
  </r>
  <r>
    <s v="TXN-03240"/>
    <s v="23-03-2021"/>
    <n v="2021"/>
    <s v="Mar"/>
    <s v="Q1"/>
    <s v="Men"/>
    <s v="Athletic Footwear"/>
    <s v="Oregon"/>
    <s v="West"/>
    <s v="West Gear"/>
    <s v="Online"/>
    <n v="45"/>
    <n v="9"/>
    <n v="405"/>
  </r>
  <r>
    <s v="TXN-03241"/>
    <s v="24-04-2021"/>
    <n v="2021"/>
    <s v="Apr"/>
    <s v="Q2"/>
    <s v="Men"/>
    <s v="Athletic Footwear"/>
    <s v="Oregon"/>
    <s v="West"/>
    <s v="West Gear"/>
    <s v="Online"/>
    <n v="54"/>
    <n v="8"/>
    <n v="432"/>
  </r>
  <r>
    <s v="TXN-03242"/>
    <s v="24-06-2021"/>
    <n v="2021"/>
    <s v="Jun"/>
    <s v="Q2"/>
    <s v="Men"/>
    <s v="Athletic Footwear"/>
    <s v="Oregon"/>
    <s v="West"/>
    <s v="West Gear"/>
    <s v="Online"/>
    <n v="62"/>
    <n v="16"/>
    <n v="992"/>
  </r>
  <r>
    <s v="TXN-03243"/>
    <s v="24-08-2021"/>
    <n v="2021"/>
    <s v="Aug"/>
    <s v="Q3"/>
    <s v="Men"/>
    <s v="Athletic Footwear"/>
    <s v="Oregon"/>
    <s v="West"/>
    <s v="West Gear"/>
    <s v="Online"/>
    <n v="76"/>
    <n v="20"/>
    <n v="1520"/>
  </r>
  <r>
    <s v="TXN-03244"/>
    <s v="24-11-2021"/>
    <n v="2021"/>
    <s v="Nov"/>
    <s v="Q4"/>
    <s v="Men"/>
    <s v="Athletic Footwear"/>
    <s v="Oregon"/>
    <s v="West"/>
    <s v="West Gear"/>
    <s v="Online"/>
    <n v="48"/>
    <n v="20"/>
    <n v="960"/>
  </r>
  <r>
    <s v="TXN-03245"/>
    <s v="17-02-2021"/>
    <n v="2021"/>
    <s v="Feb"/>
    <s v="Q1"/>
    <s v="Men"/>
    <s v="Athletic Footwear"/>
    <s v="Oregon"/>
    <s v="West"/>
    <s v="West Gear"/>
    <s v="Online"/>
    <n v="41"/>
    <n v="12"/>
    <n v="492"/>
  </r>
  <r>
    <s v="TXN-03246"/>
    <s v="17-01-2021"/>
    <n v="2021"/>
    <s v="Jan"/>
    <s v="Q1"/>
    <s v="Men"/>
    <s v="Athletic Footwear"/>
    <s v="Oregon"/>
    <s v="West"/>
    <s v="West Gear"/>
    <s v="Online"/>
    <n v="42"/>
    <n v="10"/>
    <n v="420"/>
  </r>
  <r>
    <s v="TXN-03247"/>
    <s v="24-02-2021"/>
    <n v="2021"/>
    <s v="Feb"/>
    <s v="Q1"/>
    <s v="Men"/>
    <s v="Athletic Footwear"/>
    <s v="Utah"/>
    <s v="West"/>
    <s v="West Gear"/>
    <s v="Online"/>
    <n v="39"/>
    <n v="7"/>
    <n v="273"/>
  </r>
  <r>
    <s v="TXN-03248"/>
    <s v="24-01-2021"/>
    <n v="2021"/>
    <s v="Jan"/>
    <s v="Q1"/>
    <s v="Men"/>
    <s v="Athletic Footwear"/>
    <s v="Utah"/>
    <s v="West"/>
    <s v="West Gear"/>
    <s v="Online"/>
    <n v="39"/>
    <n v="15"/>
    <n v="585"/>
  </r>
  <r>
    <s v="TXN-03249"/>
    <s v="14-07-2020"/>
    <n v="2020"/>
    <s v="Jul"/>
    <s v="Q3"/>
    <s v="Men"/>
    <s v="Athletic Footwear"/>
    <s v="Washington"/>
    <s v="West"/>
    <s v="West Gear"/>
    <s v="Online"/>
    <n v="71"/>
    <n v="17"/>
    <n v="1207"/>
  </r>
  <r>
    <s v="TXN-03250"/>
    <s v="08-06-2020"/>
    <n v="2020"/>
    <s v="Jun"/>
    <s v="Q2"/>
    <s v="Men"/>
    <s v="Athletic Footwear"/>
    <s v="Washington"/>
    <s v="West"/>
    <s v="West Gear"/>
    <s v="Online"/>
    <n v="58"/>
    <n v="12"/>
    <n v="696"/>
  </r>
  <r>
    <s v="TXN-03251"/>
    <s v="02-07-2020"/>
    <n v="2020"/>
    <s v="Jul"/>
    <s v="Q3"/>
    <s v="Men"/>
    <s v="Athletic Footwear"/>
    <s v="Washington"/>
    <s v="West"/>
    <s v="West Gear"/>
    <s v="Online"/>
    <n v="82"/>
    <n v="18"/>
    <n v="1476"/>
  </r>
  <r>
    <s v="TXN-03252"/>
    <s v="26-07-2020"/>
    <n v="2020"/>
    <s v="Jul"/>
    <s v="Q3"/>
    <s v="Men"/>
    <s v="Athletic Footwear"/>
    <s v="Washington"/>
    <s v="West"/>
    <s v="West Gear"/>
    <s v="Online"/>
    <n v="60"/>
    <n v="19"/>
    <n v="1140"/>
  </r>
  <r>
    <s v="TXN-03253"/>
    <s v="20-07-2020"/>
    <n v="2020"/>
    <s v="Jul"/>
    <s v="Q3"/>
    <s v="Men"/>
    <s v="Athletic Footwear"/>
    <s v="Washington"/>
    <s v="West"/>
    <s v="West Gear"/>
    <s v="Online"/>
    <n v="64"/>
    <n v="16"/>
    <n v="1024"/>
  </r>
  <r>
    <s v="TXN-03254"/>
    <s v="26-06-2020"/>
    <n v="2020"/>
    <s v="Jun"/>
    <s v="Q2"/>
    <s v="Men"/>
    <s v="Athletic Footwear"/>
    <s v="Washington"/>
    <s v="West"/>
    <s v="West Gear"/>
    <s v="Online"/>
    <n v="74"/>
    <n v="19"/>
    <n v="1406"/>
  </r>
  <r>
    <s v="TXN-03255"/>
    <s v="20-06-2020"/>
    <n v="2020"/>
    <s v="Jun"/>
    <s v="Q2"/>
    <s v="Men"/>
    <s v="Athletic Footwear"/>
    <s v="Washington"/>
    <s v="West"/>
    <s v="West Gear"/>
    <s v="Online"/>
    <n v="60"/>
    <n v="11"/>
    <n v="660"/>
  </r>
  <r>
    <s v="TXN-03256"/>
    <s v="01-08-2020"/>
    <n v="2020"/>
    <s v="Aug"/>
    <s v="Q3"/>
    <s v="Men"/>
    <s v="Athletic Footwear"/>
    <s v="Washington"/>
    <s v="West"/>
    <s v="West Gear"/>
    <s v="Online"/>
    <n v="77"/>
    <n v="20"/>
    <n v="1540"/>
  </r>
  <r>
    <s v="TXN-03257"/>
    <s v="02-06-2020"/>
    <n v="2020"/>
    <s v="Jun"/>
    <s v="Q2"/>
    <s v="Men"/>
    <s v="Athletic Footwear"/>
    <s v="Washington"/>
    <s v="West"/>
    <s v="West Gear"/>
    <s v="Online"/>
    <n v="47"/>
    <n v="13"/>
    <n v="611"/>
  </r>
  <r>
    <s v="TXN-03258"/>
    <s v="14-06-2020"/>
    <n v="2020"/>
    <s v="Jun"/>
    <s v="Q2"/>
    <s v="Men"/>
    <s v="Athletic Footwear"/>
    <s v="Washington"/>
    <s v="West"/>
    <s v="West Gear"/>
    <s v="Online"/>
    <n v="71"/>
    <n v="12"/>
    <n v="852"/>
  </r>
  <r>
    <s v="TXN-03259"/>
    <s v="08-07-2020"/>
    <n v="2020"/>
    <s v="Jul"/>
    <s v="Q3"/>
    <s v="Men"/>
    <s v="Athletic Footwear"/>
    <s v="Washington"/>
    <s v="West"/>
    <s v="West Gear"/>
    <s v="Online"/>
    <n v="77"/>
    <n v="22"/>
    <n v="1694"/>
  </r>
  <r>
    <s v="TXN-03260"/>
    <s v="11-02-2021"/>
    <n v="2021"/>
    <s v="Feb"/>
    <s v="Q1"/>
    <s v="Men"/>
    <s v="Street Footwear"/>
    <s v="California"/>
    <s v="West"/>
    <s v="West Gear"/>
    <s v="Online"/>
    <n v="51"/>
    <n v="29"/>
    <n v="1479"/>
  </r>
  <r>
    <s v="TXN-03261"/>
    <s v="24-01-2021"/>
    <n v="2021"/>
    <s v="Jan"/>
    <s v="Q1"/>
    <s v="Men"/>
    <s v="Street Footwear"/>
    <s v="California"/>
    <s v="West"/>
    <s v="West Gear"/>
    <s v="Online"/>
    <n v="51"/>
    <n v="20"/>
    <n v="1020"/>
  </r>
  <r>
    <s v="TXN-03262"/>
    <s v="05-02-2021"/>
    <n v="2021"/>
    <s v="Feb"/>
    <s v="Q1"/>
    <s v="Men"/>
    <s v="Street Footwear"/>
    <s v="California"/>
    <s v="West"/>
    <s v="West Gear"/>
    <s v="Online"/>
    <n v="52"/>
    <n v="26"/>
    <n v="1352"/>
  </r>
  <r>
    <s v="TXN-03263"/>
    <s v="13-11-2020"/>
    <n v="2020"/>
    <s v="Nov"/>
    <s v="Q4"/>
    <s v="Men"/>
    <s v="Street Footwear"/>
    <s v="California"/>
    <s v="West"/>
    <s v="West Gear"/>
    <s v="Online"/>
    <n v="49"/>
    <n v="23"/>
    <n v="1127"/>
  </r>
  <r>
    <s v="TXN-03264"/>
    <s v="30-01-2021"/>
    <n v="2021"/>
    <s v="Jan"/>
    <s v="Q1"/>
    <s v="Men"/>
    <s v="Street Footwear"/>
    <s v="California"/>
    <s v="West"/>
    <s v="West Gear"/>
    <s v="Online"/>
    <n v="51"/>
    <n v="22"/>
    <n v="1122"/>
  </r>
  <r>
    <s v="TXN-03265"/>
    <s v="12-01-2021"/>
    <n v="2021"/>
    <s v="Jan"/>
    <s v="Q1"/>
    <s v="Men"/>
    <s v="Street Footwear"/>
    <s v="California"/>
    <s v="West"/>
    <s v="West Gear"/>
    <s v="Online"/>
    <n v="56"/>
    <n v="31"/>
    <n v="1736"/>
  </r>
  <r>
    <s v="TXN-03266"/>
    <s v="18-01-2021"/>
    <n v="2021"/>
    <s v="Jan"/>
    <s v="Q1"/>
    <s v="Men"/>
    <s v="Street Footwear"/>
    <s v="California"/>
    <s v="West"/>
    <s v="West Gear"/>
    <s v="Online"/>
    <n v="62"/>
    <n v="28"/>
    <n v="1736"/>
  </r>
  <r>
    <s v="TXN-03267"/>
    <s v="25-12-2020"/>
    <n v="2020"/>
    <s v="Dec"/>
    <s v="Q4"/>
    <s v="Men"/>
    <s v="Street Footwear"/>
    <s v="California"/>
    <s v="West"/>
    <s v="West Gear"/>
    <s v="Online"/>
    <n v="56"/>
    <n v="23"/>
    <n v="1288"/>
  </r>
  <r>
    <s v="TXN-03268"/>
    <s v="07-11-2020"/>
    <n v="2020"/>
    <s v="Nov"/>
    <s v="Q4"/>
    <s v="Men"/>
    <s v="Street Footwear"/>
    <s v="California"/>
    <s v="West"/>
    <s v="West Gear"/>
    <s v="Online"/>
    <n v="37"/>
    <n v="22"/>
    <n v="814"/>
  </r>
  <r>
    <s v="TXN-03269"/>
    <s v="31-12-2020"/>
    <n v="2020"/>
    <s v="Dec"/>
    <s v="Q4"/>
    <s v="Men"/>
    <s v="Street Footwear"/>
    <s v="California"/>
    <s v="West"/>
    <s v="West Gear"/>
    <s v="Online"/>
    <n v="56"/>
    <n v="25"/>
    <n v="1400"/>
  </r>
  <r>
    <s v="TXN-03270"/>
    <s v="06-01-2021"/>
    <n v="2021"/>
    <s v="Jan"/>
    <s v="Q1"/>
    <s v="Men"/>
    <s v="Street Footwear"/>
    <s v="California"/>
    <s v="West"/>
    <s v="West Gear"/>
    <s v="Online"/>
    <n v="56"/>
    <n v="27"/>
    <n v="1512"/>
  </r>
  <r>
    <s v="TXN-03271"/>
    <s v="26-05-2020"/>
    <n v="2020"/>
    <s v="May"/>
    <s v="Q2"/>
    <s v="Men"/>
    <s v="Street Footwear"/>
    <s v="Colorado"/>
    <s v="West"/>
    <s v="West Gear"/>
    <s v="Online"/>
    <n v="36"/>
    <n v="12"/>
    <n v="432"/>
  </r>
  <r>
    <s v="TXN-03272"/>
    <s v="02-04-2020"/>
    <n v="2020"/>
    <s v="Apr"/>
    <s v="Q2"/>
    <s v="Men"/>
    <s v="Street Footwear"/>
    <s v="Colorado"/>
    <s v="West"/>
    <s v="West Gear"/>
    <s v="Online"/>
    <n v="55"/>
    <n v="13"/>
    <n v="715"/>
  </r>
  <r>
    <s v="TXN-03273"/>
    <s v="21-03-2020"/>
    <n v="2020"/>
    <s v="Mar"/>
    <s v="Q1"/>
    <s v="Men"/>
    <s v="Street Footwear"/>
    <s v="Colorado"/>
    <s v="West"/>
    <s v="West Gear"/>
    <s v="Online"/>
    <n v="27"/>
    <n v="13"/>
    <n v="351"/>
  </r>
  <r>
    <s v="TXN-03274"/>
    <s v="27-03-2020"/>
    <n v="2020"/>
    <s v="Mar"/>
    <s v="Q1"/>
    <s v="Men"/>
    <s v="Street Footwear"/>
    <s v="Colorado"/>
    <s v="West"/>
    <s v="West Gear"/>
    <s v="Online"/>
    <n v="37"/>
    <n v="17"/>
    <n v="629"/>
  </r>
  <r>
    <s v="TXN-03275"/>
    <s v="08-05-2020"/>
    <n v="2020"/>
    <s v="May"/>
    <s v="Q2"/>
    <s v="Men"/>
    <s v="Street Footwear"/>
    <s v="Colorado"/>
    <s v="West"/>
    <s v="West Gear"/>
    <s v="Online"/>
    <n v="51"/>
    <n v="14"/>
    <n v="714"/>
  </r>
  <r>
    <s v="TXN-03276"/>
    <s v="20-05-2020"/>
    <n v="2020"/>
    <s v="May"/>
    <s v="Q2"/>
    <s v="Men"/>
    <s v="Street Footwear"/>
    <s v="Colorado"/>
    <s v="West"/>
    <s v="West Gear"/>
    <s v="Online"/>
    <n v="59"/>
    <n v="20"/>
    <n v="1180"/>
  </r>
  <r>
    <s v="TXN-03277"/>
    <s v="02-05-2020"/>
    <n v="2020"/>
    <s v="May"/>
    <s v="Q2"/>
    <s v="Men"/>
    <s v="Street Footwear"/>
    <s v="Colorado"/>
    <s v="West"/>
    <s v="West Gear"/>
    <s v="Online"/>
    <n v="59"/>
    <n v="21"/>
    <n v="1239"/>
  </r>
  <r>
    <s v="TXN-03278"/>
    <s v="14-05-2020"/>
    <n v="2020"/>
    <s v="May"/>
    <s v="Q2"/>
    <s v="Men"/>
    <s v="Street Footwear"/>
    <s v="Colorado"/>
    <s v="West"/>
    <s v="West Gear"/>
    <s v="Online"/>
    <n v="52"/>
    <n v="15"/>
    <n v="780"/>
  </r>
  <r>
    <s v="TXN-03279"/>
    <s v="26-04-2020"/>
    <n v="2020"/>
    <s v="Apr"/>
    <s v="Q2"/>
    <s v="Men"/>
    <s v="Street Footwear"/>
    <s v="Colorado"/>
    <s v="West"/>
    <s v="West Gear"/>
    <s v="Online"/>
    <n v="63"/>
    <n v="22"/>
    <n v="1386"/>
  </r>
  <r>
    <s v="TXN-03280"/>
    <s v="20-04-2020"/>
    <n v="2020"/>
    <s v="Apr"/>
    <s v="Q2"/>
    <s v="Men"/>
    <s v="Street Footwear"/>
    <s v="Colorado"/>
    <s v="West"/>
    <s v="West Gear"/>
    <s v="Online"/>
    <n v="64"/>
    <n v="24"/>
    <n v="1536"/>
  </r>
  <r>
    <s v="TXN-03281"/>
    <s v="08-04-2020"/>
    <n v="2020"/>
    <s v="Apr"/>
    <s v="Q2"/>
    <s v="Men"/>
    <s v="Street Footwear"/>
    <s v="Colorado"/>
    <s v="West"/>
    <s v="West Gear"/>
    <s v="Online"/>
    <n v="55"/>
    <n v="13"/>
    <n v="715"/>
  </r>
  <r>
    <s v="TXN-03282"/>
    <s v="14-04-2020"/>
    <n v="2020"/>
    <s v="Apr"/>
    <s v="Q2"/>
    <s v="Men"/>
    <s v="Street Footwear"/>
    <s v="Colorado"/>
    <s v="West"/>
    <s v="West Gear"/>
    <s v="Online"/>
    <n v="54"/>
    <n v="24"/>
    <n v="1296"/>
  </r>
  <r>
    <s v="TXN-03283"/>
    <s v="09-03-2020"/>
    <n v="2020"/>
    <s v="Mar"/>
    <s v="Q1"/>
    <s v="Men"/>
    <s v="Street Footwear"/>
    <s v="Nevada"/>
    <s v="West"/>
    <s v="West Gear"/>
    <s v="Online"/>
    <n v="58"/>
    <n v="20"/>
    <n v="1160"/>
  </r>
  <r>
    <s v="TXN-03284"/>
    <s v="19-02-2020"/>
    <n v="2020"/>
    <s v="Feb"/>
    <s v="Q1"/>
    <s v="Men"/>
    <s v="Street Footwear"/>
    <s v="Nevada"/>
    <s v="West"/>
    <s v="West Gear"/>
    <s v="Online"/>
    <n v="56"/>
    <n v="22"/>
    <n v="1232"/>
  </r>
  <r>
    <s v="TXN-03285"/>
    <s v="03-03-2020"/>
    <n v="2020"/>
    <s v="Mar"/>
    <s v="Q1"/>
    <s v="Men"/>
    <s v="Street Footwear"/>
    <s v="Nevada"/>
    <s v="West"/>
    <s v="West Gear"/>
    <s v="Online"/>
    <n v="57"/>
    <n v="16"/>
    <n v="912"/>
  </r>
  <r>
    <s v="TXN-03286"/>
    <s v="25-02-2020"/>
    <n v="2020"/>
    <s v="Feb"/>
    <s v="Q1"/>
    <s v="Men"/>
    <s v="Street Footwear"/>
    <s v="Nevada"/>
    <s v="West"/>
    <s v="West Gear"/>
    <s v="Online"/>
    <n v="56"/>
    <n v="17"/>
    <n v="952"/>
  </r>
  <r>
    <s v="TXN-03287"/>
    <s v="15-03-2020"/>
    <n v="2020"/>
    <s v="Mar"/>
    <s v="Q1"/>
    <s v="Men"/>
    <s v="Street Footwear"/>
    <s v="Nevada"/>
    <s v="West"/>
    <s v="West Gear"/>
    <s v="Online"/>
    <n v="28"/>
    <n v="12"/>
    <n v="336"/>
  </r>
  <r>
    <s v="TXN-03288"/>
    <s v="08-01-2020"/>
    <n v="2020"/>
    <s v="Jan"/>
    <s v="Q1"/>
    <s v="Men"/>
    <s v="Street Footwear"/>
    <s v="Nevada"/>
    <s v="West"/>
    <s v="West Gear"/>
    <s v="Online"/>
    <n v="34"/>
    <n v="16"/>
    <n v="544"/>
  </r>
  <r>
    <s v="TXN-03289"/>
    <s v="20-01-2020"/>
    <n v="2020"/>
    <s v="Jan"/>
    <s v="Q1"/>
    <s v="Men"/>
    <s v="Street Footwear"/>
    <s v="Nevada"/>
    <s v="West"/>
    <s v="West Gear"/>
    <s v="Online"/>
    <n v="58"/>
    <n v="14"/>
    <n v="812"/>
  </r>
  <r>
    <s v="TXN-03290"/>
    <s v="07-02-2020"/>
    <n v="2020"/>
    <s v="Feb"/>
    <s v="Q1"/>
    <s v="Men"/>
    <s v="Street Footwear"/>
    <s v="Nevada"/>
    <s v="West"/>
    <s v="West Gear"/>
    <s v="Online"/>
    <n v="58"/>
    <n v="24"/>
    <n v="1392"/>
  </r>
  <r>
    <s v="TXN-03291"/>
    <s v="13-02-2020"/>
    <n v="2020"/>
    <s v="Feb"/>
    <s v="Q1"/>
    <s v="Men"/>
    <s v="Street Footwear"/>
    <s v="Nevada"/>
    <s v="West"/>
    <s v="West Gear"/>
    <s v="Online"/>
    <n v="62"/>
    <n v="21"/>
    <n v="1302"/>
  </r>
  <r>
    <s v="TXN-03292"/>
    <s v="14-01-2020"/>
    <n v="2020"/>
    <s v="Jan"/>
    <s v="Q1"/>
    <s v="Men"/>
    <s v="Street Footwear"/>
    <s v="Nevada"/>
    <s v="West"/>
    <s v="West Gear"/>
    <s v="Online"/>
    <n v="43"/>
    <n v="16"/>
    <n v="688"/>
  </r>
  <r>
    <s v="TXN-03293"/>
    <s v="01-02-2020"/>
    <n v="2020"/>
    <s v="Feb"/>
    <s v="Q1"/>
    <s v="Men"/>
    <s v="Street Footwear"/>
    <s v="Nevada"/>
    <s v="West"/>
    <s v="West Gear"/>
    <s v="Online"/>
    <n v="56"/>
    <n v="19"/>
    <n v="1064"/>
  </r>
  <r>
    <s v="TXN-03294"/>
    <s v="26-01-2020"/>
    <n v="2020"/>
    <s v="Jan"/>
    <s v="Q1"/>
    <s v="Men"/>
    <s v="Street Footwear"/>
    <s v="Nevada"/>
    <s v="West"/>
    <s v="West Gear"/>
    <s v="Online"/>
    <n v="58"/>
    <n v="15"/>
    <n v="870"/>
  </r>
  <r>
    <s v="TXN-03295"/>
    <s v="25-09-2021"/>
    <n v="2021"/>
    <s v="Sept"/>
    <s v="Q3"/>
    <s v="Men"/>
    <s v="Street Footwear"/>
    <s v="Oregon"/>
    <s v="West"/>
    <s v="West Gear"/>
    <s v="Online"/>
    <n v="46"/>
    <n v="12"/>
    <n v="552"/>
  </r>
  <r>
    <s v="TXN-03296"/>
    <s v="25-05-2021"/>
    <n v="2021"/>
    <s v="May"/>
    <s v="Q2"/>
    <s v="Men"/>
    <s v="Street Footwear"/>
    <s v="Oregon"/>
    <s v="West"/>
    <s v="West Gear"/>
    <s v="Online"/>
    <n v="48"/>
    <n v="18"/>
    <n v="864"/>
  </r>
  <r>
    <s v="TXN-03297"/>
    <s v="24-11-2021"/>
    <n v="2021"/>
    <s v="Nov"/>
    <s v="Q4"/>
    <s v="Men"/>
    <s v="Street Footwear"/>
    <s v="Oregon"/>
    <s v="West"/>
    <s v="West Gear"/>
    <s v="Online"/>
    <n v="44"/>
    <n v="17"/>
    <n v="748"/>
  </r>
  <r>
    <s v="TXN-03298"/>
    <s v="24-04-2021"/>
    <n v="2021"/>
    <s v="Apr"/>
    <s v="Q2"/>
    <s v="Men"/>
    <s v="Street Footwear"/>
    <s v="Oregon"/>
    <s v="West"/>
    <s v="West Gear"/>
    <s v="Online"/>
    <n v="51"/>
    <n v="12"/>
    <n v="612"/>
  </r>
  <r>
    <s v="TXN-03299"/>
    <s v="24-10-2021"/>
    <n v="2021"/>
    <s v="Oct"/>
    <s v="Q4"/>
    <s v="Men"/>
    <s v="Street Footwear"/>
    <s v="Oregon"/>
    <s v="West"/>
    <s v="West Gear"/>
    <s v="Online"/>
    <n v="38"/>
    <n v="10"/>
    <n v="380"/>
  </r>
  <r>
    <s v="TXN-03300"/>
    <s v="23-12-2021"/>
    <n v="2021"/>
    <s v="Dec"/>
    <s v="Q4"/>
    <s v="Men"/>
    <s v="Street Footwear"/>
    <s v="Oregon"/>
    <s v="West"/>
    <s v="West Gear"/>
    <s v="Online"/>
    <n v="61"/>
    <n v="19"/>
    <n v="1159"/>
  </r>
  <r>
    <s v="TXN-03301"/>
    <s v="23-07-2021"/>
    <n v="2021"/>
    <s v="Jul"/>
    <s v="Q3"/>
    <s v="Men"/>
    <s v="Street Footwear"/>
    <s v="Oregon"/>
    <s v="West"/>
    <s v="West Gear"/>
    <s v="Online"/>
    <n v="79"/>
    <n v="26"/>
    <n v="2054"/>
  </r>
  <r>
    <s v="TXN-03302"/>
    <s v="24-08-2021"/>
    <n v="2021"/>
    <s v="Aug"/>
    <s v="Q3"/>
    <s v="Men"/>
    <s v="Street Footwear"/>
    <s v="Oregon"/>
    <s v="West"/>
    <s v="West Gear"/>
    <s v="Online"/>
    <n v="81"/>
    <n v="20"/>
    <n v="1620"/>
  </r>
  <r>
    <s v="TXN-03303"/>
    <s v="23-03-2021"/>
    <n v="2021"/>
    <s v="Mar"/>
    <s v="Q1"/>
    <s v="Men"/>
    <s v="Street Footwear"/>
    <s v="Oregon"/>
    <s v="West"/>
    <s v="West Gear"/>
    <s v="Online"/>
    <n v="38"/>
    <n v="13"/>
    <n v="494"/>
  </r>
  <r>
    <s v="TXN-03304"/>
    <s v="24-06-2021"/>
    <n v="2021"/>
    <s v="Jun"/>
    <s v="Q2"/>
    <s v="Men"/>
    <s v="Street Footwear"/>
    <s v="Oregon"/>
    <s v="West"/>
    <s v="West Gear"/>
    <s v="Online"/>
    <n v="51"/>
    <n v="23"/>
    <n v="1173"/>
  </r>
  <r>
    <s v="TXN-03305"/>
    <s v="17-01-2021"/>
    <n v="2021"/>
    <s v="Jan"/>
    <s v="Q1"/>
    <s v="Men"/>
    <s v="Street Footwear"/>
    <s v="Oregon"/>
    <s v="West"/>
    <s v="West Gear"/>
    <s v="Online"/>
    <n v="33"/>
    <n v="10"/>
    <n v="330"/>
  </r>
  <r>
    <s v="TXN-03306"/>
    <s v="17-02-2021"/>
    <n v="2021"/>
    <s v="Feb"/>
    <s v="Q1"/>
    <s v="Men"/>
    <s v="Street Footwear"/>
    <s v="Oregon"/>
    <s v="West"/>
    <s v="West Gear"/>
    <s v="Online"/>
    <n v="33"/>
    <n v="14"/>
    <n v="462"/>
  </r>
  <r>
    <s v="TXN-03307"/>
    <s v="24-02-2021"/>
    <n v="2021"/>
    <s v="Feb"/>
    <s v="Q1"/>
    <s v="Men"/>
    <s v="Street Footwear"/>
    <s v="Utah"/>
    <s v="West"/>
    <s v="West Gear"/>
    <s v="Online"/>
    <n v="29"/>
    <n v="16"/>
    <n v="464"/>
  </r>
  <r>
    <s v="TXN-03308"/>
    <s v="24-01-2021"/>
    <n v="2021"/>
    <s v="Jan"/>
    <s v="Q1"/>
    <s v="Men"/>
    <s v="Street Footwear"/>
    <s v="Utah"/>
    <s v="West"/>
    <s v="West Gear"/>
    <s v="Online"/>
    <n v="27"/>
    <n v="10"/>
    <n v="270"/>
  </r>
  <r>
    <s v="TXN-03309"/>
    <s v="19-07-2020"/>
    <n v="2020"/>
    <s v="Jul"/>
    <s v="Q3"/>
    <s v="Men"/>
    <s v="Street Footwear"/>
    <s v="Washington"/>
    <s v="West"/>
    <s v="West Gear"/>
    <s v="Online"/>
    <n v="58"/>
    <n v="18"/>
    <n v="1044"/>
  </r>
  <r>
    <s v="TXN-03310"/>
    <s v="01-07-2020"/>
    <n v="2020"/>
    <s v="Jul"/>
    <s v="Q3"/>
    <s v="Men"/>
    <s v="Street Footwear"/>
    <s v="Washington"/>
    <s v="West"/>
    <s v="West Gear"/>
    <s v="Online"/>
    <n v="73"/>
    <n v="24"/>
    <n v="1752"/>
  </r>
  <r>
    <s v="TXN-03311"/>
    <s v="31-07-2020"/>
    <n v="2020"/>
    <s v="Jul"/>
    <s v="Q3"/>
    <s v="Men"/>
    <s v="Street Footwear"/>
    <s v="Washington"/>
    <s v="West"/>
    <s v="West Gear"/>
    <s v="Online"/>
    <n v="78"/>
    <n v="19"/>
    <n v="1482"/>
  </r>
  <r>
    <s v="TXN-03312"/>
    <s v="19-06-2020"/>
    <n v="2020"/>
    <s v="Jun"/>
    <s v="Q2"/>
    <s v="Men"/>
    <s v="Street Footwear"/>
    <s v="Washington"/>
    <s v="West"/>
    <s v="West Gear"/>
    <s v="Online"/>
    <n v="55"/>
    <n v="16"/>
    <n v="880"/>
  </r>
  <r>
    <s v="TXN-03313"/>
    <s v="13-07-2020"/>
    <n v="2020"/>
    <s v="Jul"/>
    <s v="Q3"/>
    <s v="Men"/>
    <s v="Street Footwear"/>
    <s v="Washington"/>
    <s v="West"/>
    <s v="West Gear"/>
    <s v="Online"/>
    <n v="64"/>
    <n v="16"/>
    <n v="1024"/>
  </r>
  <r>
    <s v="TXN-03314"/>
    <s v="25-06-2020"/>
    <n v="2020"/>
    <s v="Jun"/>
    <s v="Q2"/>
    <s v="Men"/>
    <s v="Street Footwear"/>
    <s v="Washington"/>
    <s v="West"/>
    <s v="West Gear"/>
    <s v="Online"/>
    <n v="71"/>
    <n v="20"/>
    <n v="1420"/>
  </r>
  <r>
    <s v="TXN-03315"/>
    <s v="01-06-2020"/>
    <n v="2020"/>
    <s v="Jun"/>
    <s v="Q2"/>
    <s v="Men"/>
    <s v="Street Footwear"/>
    <s v="Washington"/>
    <s v="West"/>
    <s v="West Gear"/>
    <s v="Online"/>
    <n v="36"/>
    <n v="14"/>
    <n v="504"/>
  </r>
  <r>
    <s v="TXN-03316"/>
    <s v="25-07-2020"/>
    <n v="2020"/>
    <s v="Jul"/>
    <s v="Q3"/>
    <s v="Men"/>
    <s v="Street Footwear"/>
    <s v="Washington"/>
    <s v="West"/>
    <s v="West Gear"/>
    <s v="Online"/>
    <n v="54"/>
    <n v="16"/>
    <n v="864"/>
  </r>
  <r>
    <s v="TXN-03317"/>
    <s v="13-06-2020"/>
    <n v="2020"/>
    <s v="Jun"/>
    <s v="Q2"/>
    <s v="Men"/>
    <s v="Street Footwear"/>
    <s v="Washington"/>
    <s v="West"/>
    <s v="West Gear"/>
    <s v="Online"/>
    <n v="68"/>
    <n v="16"/>
    <n v="1088"/>
  </r>
  <r>
    <s v="TXN-03318"/>
    <s v="07-06-2020"/>
    <n v="2020"/>
    <s v="Jun"/>
    <s v="Q2"/>
    <s v="Men"/>
    <s v="Street Footwear"/>
    <s v="Washington"/>
    <s v="West"/>
    <s v="West Gear"/>
    <s v="Online"/>
    <n v="46"/>
    <n v="15"/>
    <n v="690"/>
  </r>
  <r>
    <s v="TXN-03319"/>
    <s v="07-07-2020"/>
    <n v="2020"/>
    <s v="Jul"/>
    <s v="Q3"/>
    <s v="Men"/>
    <s v="Street Footwear"/>
    <s v="Washington"/>
    <s v="West"/>
    <s v="West Gear"/>
    <s v="Online"/>
    <n v="80"/>
    <n v="21"/>
    <n v="1680"/>
  </r>
  <r>
    <s v="TXN-03320"/>
    <s v="10-02-2021"/>
    <n v="2021"/>
    <s v="Feb"/>
    <s v="Q1"/>
    <s v="Women"/>
    <s v="Apparel"/>
    <s v="California"/>
    <s v="West"/>
    <s v="West Gear"/>
    <s v="Online"/>
    <n v="67"/>
    <n v="20"/>
    <n v="1340"/>
  </r>
  <r>
    <s v="TXN-03321"/>
    <s v="04-02-2021"/>
    <n v="2021"/>
    <s v="Feb"/>
    <s v="Q1"/>
    <s v="Women"/>
    <s v="Apparel"/>
    <s v="California"/>
    <s v="West"/>
    <s v="West Gear"/>
    <s v="Online"/>
    <n v="63"/>
    <n v="20"/>
    <n v="1260"/>
  </r>
  <r>
    <s v="TXN-03322"/>
    <s v="16-02-2021"/>
    <n v="2021"/>
    <s v="Feb"/>
    <s v="Q1"/>
    <s v="Women"/>
    <s v="Apparel"/>
    <s v="California"/>
    <s v="West"/>
    <s v="West Gear"/>
    <s v="Online"/>
    <n v="67"/>
    <n v="21"/>
    <n v="1407"/>
  </r>
  <r>
    <s v="TXN-03323"/>
    <s v="29-01-2021"/>
    <n v="2021"/>
    <s v="Jan"/>
    <s v="Q1"/>
    <s v="Women"/>
    <s v="Apparel"/>
    <s v="California"/>
    <s v="West"/>
    <s v="West Gear"/>
    <s v="Online"/>
    <n v="65"/>
    <n v="22"/>
    <n v="1430"/>
  </r>
  <r>
    <s v="TXN-03324"/>
    <s v="06-11-2020"/>
    <n v="2020"/>
    <s v="Nov"/>
    <s v="Q4"/>
    <s v="Women"/>
    <s v="Apparel"/>
    <s v="California"/>
    <s v="West"/>
    <s v="West Gear"/>
    <s v="Online"/>
    <n v="49"/>
    <n v="20"/>
    <n v="980"/>
  </r>
  <r>
    <s v="TXN-03325"/>
    <s v="23-01-2021"/>
    <n v="2021"/>
    <s v="Jan"/>
    <s v="Q1"/>
    <s v="Women"/>
    <s v="Apparel"/>
    <s v="California"/>
    <s v="West"/>
    <s v="West Gear"/>
    <s v="Online"/>
    <n v="76"/>
    <n v="18"/>
    <n v="1368"/>
  </r>
  <r>
    <s v="TXN-03326"/>
    <s v="24-12-2020"/>
    <n v="2020"/>
    <s v="Dec"/>
    <s v="Q4"/>
    <s v="Women"/>
    <s v="Apparel"/>
    <s v="California"/>
    <s v="West"/>
    <s v="West Gear"/>
    <s v="Online"/>
    <n v="54"/>
    <n v="21"/>
    <n v="1134"/>
  </r>
  <r>
    <s v="TXN-03327"/>
    <s v="30-12-2020"/>
    <n v="2020"/>
    <s v="Dec"/>
    <s v="Q4"/>
    <s v="Women"/>
    <s v="Apparel"/>
    <s v="California"/>
    <s v="West"/>
    <s v="West Gear"/>
    <s v="Online"/>
    <n v="72"/>
    <n v="20"/>
    <n v="1440"/>
  </r>
  <r>
    <s v="TXN-03328"/>
    <s v="12-11-2020"/>
    <n v="2020"/>
    <s v="Nov"/>
    <s v="Q4"/>
    <s v="Women"/>
    <s v="Apparel"/>
    <s v="California"/>
    <s v="West"/>
    <s v="West Gear"/>
    <s v="Online"/>
    <n v="46"/>
    <n v="18"/>
    <n v="828"/>
  </r>
  <r>
    <s v="TXN-03329"/>
    <s v="17-01-2021"/>
    <n v="2021"/>
    <s v="Jan"/>
    <s v="Q1"/>
    <s v="Women"/>
    <s v="Apparel"/>
    <s v="California"/>
    <s v="West"/>
    <s v="West Gear"/>
    <s v="Online"/>
    <n v="72"/>
    <n v="23"/>
    <n v="1656"/>
  </r>
  <r>
    <s v="TXN-03330"/>
    <s v="05-01-2021"/>
    <n v="2021"/>
    <s v="Jan"/>
    <s v="Q1"/>
    <s v="Women"/>
    <s v="Apparel"/>
    <s v="California"/>
    <s v="West"/>
    <s v="West Gear"/>
    <s v="Online"/>
    <n v="72"/>
    <n v="19"/>
    <n v="1368"/>
  </r>
  <r>
    <s v="TXN-03331"/>
    <s v="11-01-2021"/>
    <n v="2021"/>
    <s v="Jan"/>
    <s v="Q1"/>
    <s v="Women"/>
    <s v="Apparel"/>
    <s v="California"/>
    <s v="West"/>
    <s v="West Gear"/>
    <s v="Online"/>
    <n v="72"/>
    <n v="22"/>
    <n v="1584"/>
  </r>
  <r>
    <s v="TXN-03332"/>
    <s v="07-04-2020"/>
    <n v="2020"/>
    <s v="Apr"/>
    <s v="Q2"/>
    <s v="Women"/>
    <s v="Apparel"/>
    <s v="Colorado"/>
    <s v="West"/>
    <s v="West Gear"/>
    <s v="Online"/>
    <n v="72"/>
    <n v="10"/>
    <n v="720"/>
  </r>
  <r>
    <s v="TXN-03333"/>
    <s v="20-03-2020"/>
    <n v="2020"/>
    <s v="Mar"/>
    <s v="Q1"/>
    <s v="Women"/>
    <s v="Apparel"/>
    <s v="Colorado"/>
    <s v="West"/>
    <s v="West Gear"/>
    <s v="Online"/>
    <n v="37"/>
    <n v="8"/>
    <n v="296"/>
  </r>
  <r>
    <s v="TXN-03334"/>
    <s v="26-03-2020"/>
    <n v="2020"/>
    <s v="Mar"/>
    <s v="Q1"/>
    <s v="Women"/>
    <s v="Apparel"/>
    <s v="Colorado"/>
    <s v="West"/>
    <s v="West Gear"/>
    <s v="Online"/>
    <n v="37"/>
    <n v="12"/>
    <n v="444"/>
  </r>
  <r>
    <s v="TXN-03335"/>
    <s v="01-04-2020"/>
    <n v="2020"/>
    <s v="Apr"/>
    <s v="Q2"/>
    <s v="Women"/>
    <s v="Apparel"/>
    <s v="Colorado"/>
    <s v="West"/>
    <s v="West Gear"/>
    <s v="Online"/>
    <n v="52"/>
    <n v="10"/>
    <n v="520"/>
  </r>
  <r>
    <s v="TXN-03336"/>
    <s v="13-05-2020"/>
    <n v="2020"/>
    <s v="May"/>
    <s v="Q2"/>
    <s v="Women"/>
    <s v="Apparel"/>
    <s v="Colorado"/>
    <s v="West"/>
    <s v="West Gear"/>
    <s v="Online"/>
    <n v="65"/>
    <n v="14"/>
    <n v="910"/>
  </r>
  <r>
    <s v="TXN-03337"/>
    <s v="07-05-2020"/>
    <n v="2020"/>
    <s v="May"/>
    <s v="Q2"/>
    <s v="Women"/>
    <s v="Apparel"/>
    <s v="Colorado"/>
    <s v="West"/>
    <s v="West Gear"/>
    <s v="Online"/>
    <n v="65"/>
    <n v="11"/>
    <n v="715"/>
  </r>
  <r>
    <s v="TXN-03338"/>
    <s v="19-05-2020"/>
    <n v="2020"/>
    <s v="May"/>
    <s v="Q2"/>
    <s v="Women"/>
    <s v="Apparel"/>
    <s v="Colorado"/>
    <s v="West"/>
    <s v="West Gear"/>
    <s v="Online"/>
    <n v="73"/>
    <n v="13"/>
    <n v="949"/>
  </r>
  <r>
    <s v="TXN-03339"/>
    <s v="25-05-2020"/>
    <n v="2020"/>
    <s v="May"/>
    <s v="Q2"/>
    <s v="Women"/>
    <s v="Apparel"/>
    <s v="Colorado"/>
    <s v="West"/>
    <s v="West Gear"/>
    <s v="Online"/>
    <n v="75"/>
    <n v="14"/>
    <n v="1050"/>
  </r>
  <r>
    <s v="TXN-03340"/>
    <s v="01-05-2020"/>
    <n v="2020"/>
    <s v="May"/>
    <s v="Q2"/>
    <s v="Women"/>
    <s v="Apparel"/>
    <s v="Colorado"/>
    <s v="West"/>
    <s v="West Gear"/>
    <s v="Online"/>
    <n v="74"/>
    <n v="10"/>
    <n v="740"/>
  </r>
  <r>
    <s v="TXN-03341"/>
    <s v="25-04-2020"/>
    <n v="2020"/>
    <s v="Apr"/>
    <s v="Q2"/>
    <s v="Women"/>
    <s v="Apparel"/>
    <s v="Colorado"/>
    <s v="West"/>
    <s v="West Gear"/>
    <s v="Online"/>
    <n v="78"/>
    <n v="14"/>
    <n v="1092"/>
  </r>
  <r>
    <s v="TXN-03342"/>
    <s v="13-04-2020"/>
    <n v="2020"/>
    <s v="Apr"/>
    <s v="Q2"/>
    <s v="Women"/>
    <s v="Apparel"/>
    <s v="Colorado"/>
    <s v="West"/>
    <s v="West Gear"/>
    <s v="Online"/>
    <n v="74"/>
    <n v="13"/>
    <n v="962"/>
  </r>
  <r>
    <s v="TXN-03343"/>
    <s v="19-04-2020"/>
    <n v="2020"/>
    <s v="Apr"/>
    <s v="Q2"/>
    <s v="Women"/>
    <s v="Apparel"/>
    <s v="Colorado"/>
    <s v="West"/>
    <s v="West Gear"/>
    <s v="Online"/>
    <n v="83"/>
    <n v="18"/>
    <n v="1494"/>
  </r>
  <r>
    <s v="TXN-03344"/>
    <s v="02-03-2020"/>
    <n v="2020"/>
    <s v="Mar"/>
    <s v="Q1"/>
    <s v="Women"/>
    <s v="Apparel"/>
    <s v="Nevada"/>
    <s v="West"/>
    <s v="West Gear"/>
    <s v="Online"/>
    <n v="68"/>
    <n v="6"/>
    <n v="408"/>
  </r>
  <r>
    <s v="TXN-03345"/>
    <s v="08-03-2020"/>
    <n v="2020"/>
    <s v="Mar"/>
    <s v="Q1"/>
    <s v="Women"/>
    <s v="Apparel"/>
    <s v="Nevada"/>
    <s v="West"/>
    <s v="West Gear"/>
    <s v="Online"/>
    <n v="68"/>
    <n v="16"/>
    <n v="1088"/>
  </r>
  <r>
    <s v="TXN-03346"/>
    <s v="14-03-2020"/>
    <n v="2020"/>
    <s v="Mar"/>
    <s v="Q1"/>
    <s v="Women"/>
    <s v="Apparel"/>
    <s v="Nevada"/>
    <s v="West"/>
    <s v="West Gear"/>
    <s v="Online"/>
    <n v="74"/>
    <n v="16"/>
    <n v="1184"/>
  </r>
  <r>
    <s v="TXN-03347"/>
    <s v="07-01-2020"/>
    <n v="2020"/>
    <s v="Jan"/>
    <s v="Q1"/>
    <s v="Women"/>
    <s v="Apparel"/>
    <s v="Nevada"/>
    <s v="West"/>
    <s v="West Gear"/>
    <s v="Online"/>
    <n v="41"/>
    <n v="13"/>
    <n v="533"/>
  </r>
  <r>
    <s v="TXN-03348"/>
    <s v="24-02-2020"/>
    <n v="2020"/>
    <s v="Feb"/>
    <s v="Q1"/>
    <s v="Women"/>
    <s v="Apparel"/>
    <s v="Nevada"/>
    <s v="West"/>
    <s v="West Gear"/>
    <s v="Online"/>
    <n v="74"/>
    <n v="16"/>
    <n v="1184"/>
  </r>
  <r>
    <s v="TXN-03349"/>
    <s v="12-02-2020"/>
    <n v="2020"/>
    <s v="Feb"/>
    <s v="Q1"/>
    <s v="Women"/>
    <s v="Apparel"/>
    <s v="Nevada"/>
    <s v="West"/>
    <s v="West Gear"/>
    <s v="Online"/>
    <n v="78"/>
    <n v="15"/>
    <n v="1170"/>
  </r>
  <r>
    <s v="TXN-03350"/>
    <s v="13-01-2020"/>
    <n v="2020"/>
    <s v="Jan"/>
    <s v="Q1"/>
    <s v="Women"/>
    <s v="Apparel"/>
    <s v="Nevada"/>
    <s v="West"/>
    <s v="West Gear"/>
    <s v="Online"/>
    <n v="41"/>
    <n v="9"/>
    <n v="369"/>
  </r>
  <r>
    <s v="TXN-03351"/>
    <s v="19-01-2020"/>
    <n v="2020"/>
    <s v="Jan"/>
    <s v="Q1"/>
    <s v="Women"/>
    <s v="Apparel"/>
    <s v="Nevada"/>
    <s v="West"/>
    <s v="West Gear"/>
    <s v="Online"/>
    <n v="54"/>
    <n v="9"/>
    <n v="486"/>
  </r>
  <r>
    <s v="TXN-03352"/>
    <s v="25-01-2020"/>
    <n v="2020"/>
    <s v="Jan"/>
    <s v="Q1"/>
    <s v="Women"/>
    <s v="Apparel"/>
    <s v="Nevada"/>
    <s v="West"/>
    <s v="West Gear"/>
    <s v="Online"/>
    <n v="78"/>
    <n v="10"/>
    <n v="780"/>
  </r>
  <r>
    <s v="TXN-03353"/>
    <s v="18-02-2020"/>
    <n v="2020"/>
    <s v="Feb"/>
    <s v="Q1"/>
    <s v="Women"/>
    <s v="Apparel"/>
    <s v="Nevada"/>
    <s v="West"/>
    <s v="West Gear"/>
    <s v="Online"/>
    <n v="78"/>
    <n v="11"/>
    <n v="858"/>
  </r>
  <r>
    <s v="TXN-03354"/>
    <s v="31-01-2020"/>
    <n v="2020"/>
    <s v="Jan"/>
    <s v="Q1"/>
    <s v="Women"/>
    <s v="Apparel"/>
    <s v="Nevada"/>
    <s v="West"/>
    <s v="West Gear"/>
    <s v="Online"/>
    <n v="78"/>
    <n v="13"/>
    <n v="1014"/>
  </r>
  <r>
    <s v="TXN-03355"/>
    <s v="06-02-2020"/>
    <n v="2020"/>
    <s v="Feb"/>
    <s v="Q1"/>
    <s v="Women"/>
    <s v="Apparel"/>
    <s v="Nevada"/>
    <s v="West"/>
    <s v="West Gear"/>
    <s v="Online"/>
    <n v="73"/>
    <n v="14"/>
    <n v="1022"/>
  </r>
  <r>
    <s v="TXN-03356"/>
    <s v="24-02-2021"/>
    <n v="2021"/>
    <s v="Feb"/>
    <s v="Q1"/>
    <s v="Women"/>
    <s v="Apparel"/>
    <s v="Oregon"/>
    <s v="West"/>
    <s v="West Gear"/>
    <s v="Online"/>
    <n v="37"/>
    <n v="9"/>
    <n v="333"/>
  </r>
  <r>
    <s v="TXN-03357"/>
    <s v="23-12-2021"/>
    <n v="2021"/>
    <s v="Dec"/>
    <s v="Q4"/>
    <s v="Women"/>
    <s v="Apparel"/>
    <s v="Oregon"/>
    <s v="West"/>
    <s v="West Gear"/>
    <s v="Online"/>
    <n v="77"/>
    <n v="17"/>
    <n v="1309"/>
  </r>
  <r>
    <s v="TXN-03358"/>
    <s v="25-09-2021"/>
    <n v="2021"/>
    <s v="Sept"/>
    <s v="Q3"/>
    <s v="Women"/>
    <s v="Apparel"/>
    <s v="Oregon"/>
    <s v="West"/>
    <s v="West Gear"/>
    <s v="Online"/>
    <n v="41"/>
    <n v="9"/>
    <n v="369"/>
  </r>
  <r>
    <s v="TXN-03359"/>
    <s v="23-03-2021"/>
    <n v="2021"/>
    <s v="Mar"/>
    <s v="Q1"/>
    <s v="Women"/>
    <s v="Apparel"/>
    <s v="Oregon"/>
    <s v="West"/>
    <s v="West Gear"/>
    <s v="Online"/>
    <n v="49"/>
    <n v="9"/>
    <n v="441"/>
  </r>
  <r>
    <s v="TXN-03360"/>
    <s v="24-11-2021"/>
    <n v="2021"/>
    <s v="Nov"/>
    <s v="Q4"/>
    <s v="Women"/>
    <s v="Apparel"/>
    <s v="Oregon"/>
    <s v="West"/>
    <s v="West Gear"/>
    <s v="Online"/>
    <n v="76"/>
    <n v="15"/>
    <n v="1140"/>
  </r>
  <r>
    <s v="TXN-03361"/>
    <s v="23-07-2021"/>
    <n v="2021"/>
    <s v="Jul"/>
    <s v="Q3"/>
    <s v="Women"/>
    <s v="Apparel"/>
    <s v="Oregon"/>
    <s v="West"/>
    <s v="West Gear"/>
    <s v="Online"/>
    <n v="97"/>
    <n v="15"/>
    <n v="1455"/>
  </r>
  <r>
    <s v="TXN-03362"/>
    <s v="24-10-2021"/>
    <n v="2021"/>
    <s v="Oct"/>
    <s v="Q4"/>
    <s v="Women"/>
    <s v="Apparel"/>
    <s v="Oregon"/>
    <s v="West"/>
    <s v="West Gear"/>
    <s v="Online"/>
    <n v="58"/>
    <n v="11"/>
    <n v="638"/>
  </r>
  <r>
    <s v="TXN-03363"/>
    <s v="24-08-2021"/>
    <n v="2021"/>
    <s v="Aug"/>
    <s v="Q3"/>
    <s v="Women"/>
    <s v="Apparel"/>
    <s v="Oregon"/>
    <s v="West"/>
    <s v="West Gear"/>
    <s v="Online"/>
    <n v="69"/>
    <n v="7"/>
    <n v="483"/>
  </r>
  <r>
    <s v="TXN-03364"/>
    <s v="25-05-2021"/>
    <n v="2021"/>
    <s v="May"/>
    <s v="Q2"/>
    <s v="Women"/>
    <s v="Apparel"/>
    <s v="Oregon"/>
    <s v="West"/>
    <s v="West Gear"/>
    <s v="Online"/>
    <n v="54"/>
    <n v="16"/>
    <n v="864"/>
  </r>
  <r>
    <s v="TXN-03365"/>
    <s v="24-04-2021"/>
    <n v="2021"/>
    <s v="Apr"/>
    <s v="Q2"/>
    <s v="Women"/>
    <s v="Apparel"/>
    <s v="Oregon"/>
    <s v="West"/>
    <s v="West Gear"/>
    <s v="Online"/>
    <n v="59"/>
    <n v="8"/>
    <n v="472"/>
  </r>
  <r>
    <s v="TXN-03366"/>
    <s v="24-06-2021"/>
    <n v="2021"/>
    <s v="Jun"/>
    <s v="Q2"/>
    <s v="Women"/>
    <s v="Apparel"/>
    <s v="Oregon"/>
    <s v="West"/>
    <s v="West Gear"/>
    <s v="Online"/>
    <n v="95"/>
    <n v="18"/>
    <n v="1710"/>
  </r>
  <r>
    <s v="TXN-03367"/>
    <s v="17-01-2021"/>
    <n v="2021"/>
    <s v="Jan"/>
    <s v="Q1"/>
    <s v="Women"/>
    <s v="Apparel"/>
    <s v="Oregon"/>
    <s v="West"/>
    <s v="West Gear"/>
    <s v="Online"/>
    <n v="41"/>
    <n v="15"/>
    <n v="615"/>
  </r>
  <r>
    <s v="TXN-03368"/>
    <s v="24-01-2021"/>
    <n v="2021"/>
    <s v="Jan"/>
    <s v="Q1"/>
    <s v="Women"/>
    <s v="Apparel"/>
    <s v="Utah"/>
    <s v="West"/>
    <s v="West Gear"/>
    <s v="Online"/>
    <n v="39"/>
    <n v="11"/>
    <n v="429"/>
  </r>
  <r>
    <s v="TXN-03369"/>
    <s v="06-06-2020"/>
    <n v="2020"/>
    <s v="Jun"/>
    <s v="Q2"/>
    <s v="Women"/>
    <s v="Apparel"/>
    <s v="Washington"/>
    <s v="West"/>
    <s v="West Gear"/>
    <s v="Online"/>
    <n v="46"/>
    <n v="8"/>
    <n v="368"/>
  </r>
  <r>
    <s v="TXN-03370"/>
    <s v="31-05-2020"/>
    <n v="2020"/>
    <s v="May"/>
    <s v="Q2"/>
    <s v="Women"/>
    <s v="Apparel"/>
    <s v="Washington"/>
    <s v="West"/>
    <s v="West Gear"/>
    <s v="Online"/>
    <n v="46"/>
    <n v="13"/>
    <n v="598"/>
  </r>
  <r>
    <s v="TXN-03371"/>
    <s v="30-07-2020"/>
    <n v="2020"/>
    <s v="Jul"/>
    <s v="Q3"/>
    <s v="Women"/>
    <s v="Apparel"/>
    <s v="Washington"/>
    <s v="West"/>
    <s v="West Gear"/>
    <s v="Online"/>
    <n v="88"/>
    <n v="9"/>
    <n v="792"/>
  </r>
  <r>
    <s v="TXN-03372"/>
    <s v="18-06-2020"/>
    <n v="2020"/>
    <s v="Jun"/>
    <s v="Q2"/>
    <s v="Women"/>
    <s v="Apparel"/>
    <s v="Washington"/>
    <s v="West"/>
    <s v="West Gear"/>
    <s v="Online"/>
    <n v="78"/>
    <n v="9"/>
    <n v="702"/>
  </r>
  <r>
    <s v="TXN-03373"/>
    <s v="24-06-2020"/>
    <n v="2020"/>
    <s v="Jun"/>
    <s v="Q2"/>
    <s v="Women"/>
    <s v="Apparel"/>
    <s v="Washington"/>
    <s v="West"/>
    <s v="West Gear"/>
    <s v="Online"/>
    <n v="75"/>
    <n v="13"/>
    <n v="975"/>
  </r>
  <r>
    <s v="TXN-03374"/>
    <s v="12-07-2020"/>
    <n v="2020"/>
    <s v="Jul"/>
    <s v="Q3"/>
    <s v="Women"/>
    <s v="Apparel"/>
    <s v="Washington"/>
    <s v="West"/>
    <s v="West Gear"/>
    <s v="Online"/>
    <n v="76"/>
    <n v="11"/>
    <n v="836"/>
  </r>
  <r>
    <s v="TXN-03375"/>
    <s v="12-06-2020"/>
    <n v="2020"/>
    <s v="Jun"/>
    <s v="Q2"/>
    <s v="Women"/>
    <s v="Apparel"/>
    <s v="Washington"/>
    <s v="West"/>
    <s v="West Gear"/>
    <s v="Online"/>
    <n v="62"/>
    <n v="6"/>
    <n v="372"/>
  </r>
  <r>
    <s v="TXN-03376"/>
    <s v="05-08-2020"/>
    <n v="2020"/>
    <s v="Aug"/>
    <s v="Q3"/>
    <s v="Women"/>
    <s v="Apparel"/>
    <s v="Washington"/>
    <s v="West"/>
    <s v="West Gear"/>
    <s v="Online"/>
    <n v="86"/>
    <n v="15"/>
    <n v="1290"/>
  </r>
  <r>
    <s v="TXN-03377"/>
    <s v="30-06-2020"/>
    <n v="2020"/>
    <s v="Jun"/>
    <s v="Q2"/>
    <s v="Women"/>
    <s v="Apparel"/>
    <s v="Washington"/>
    <s v="West"/>
    <s v="West Gear"/>
    <s v="Online"/>
    <n v="98"/>
    <n v="18"/>
    <n v="1764"/>
  </r>
  <r>
    <s v="TXN-03378"/>
    <s v="18-07-2020"/>
    <n v="2020"/>
    <s v="Jul"/>
    <s v="Q3"/>
    <s v="Women"/>
    <s v="Apparel"/>
    <s v="Washington"/>
    <s v="West"/>
    <s v="West Gear"/>
    <s v="Online"/>
    <n v="62"/>
    <n v="11"/>
    <n v="682"/>
  </r>
  <r>
    <s v="TXN-03379"/>
    <s v="24-07-2020"/>
    <n v="2020"/>
    <s v="Jul"/>
    <s v="Q3"/>
    <s v="Women"/>
    <s v="Apparel"/>
    <s v="Washington"/>
    <s v="West"/>
    <s v="West Gear"/>
    <s v="Online"/>
    <n v="71"/>
    <n v="10"/>
    <n v="710"/>
  </r>
  <r>
    <s v="TXN-03380"/>
    <s v="06-07-2020"/>
    <n v="2020"/>
    <s v="Jul"/>
    <s v="Q3"/>
    <s v="Women"/>
    <s v="Apparel"/>
    <s v="Washington"/>
    <s v="West"/>
    <s v="West Gear"/>
    <s v="Online"/>
    <n v="95"/>
    <n v="13"/>
    <n v="1235"/>
  </r>
  <r>
    <s v="TXN-03381"/>
    <s v="27-01-2021"/>
    <n v="2021"/>
    <s v="Jan"/>
    <s v="Q1"/>
    <s v="Women"/>
    <s v="Athletic Footwear"/>
    <s v="California"/>
    <s v="West"/>
    <s v="West Gear"/>
    <s v="Online"/>
    <n v="53"/>
    <n v="20"/>
    <n v="1060"/>
  </r>
  <r>
    <s v="TXN-03382"/>
    <s v="02-02-2021"/>
    <n v="2021"/>
    <s v="Feb"/>
    <s v="Q1"/>
    <s v="Women"/>
    <s v="Athletic Footwear"/>
    <s v="California"/>
    <s v="West"/>
    <s v="West Gear"/>
    <s v="Online"/>
    <n v="51"/>
    <n v="20"/>
    <n v="1020"/>
  </r>
  <r>
    <s v="TXN-03383"/>
    <s v="14-02-2021"/>
    <n v="2021"/>
    <s v="Feb"/>
    <s v="Q1"/>
    <s v="Women"/>
    <s v="Athletic Footwear"/>
    <s v="California"/>
    <s v="West"/>
    <s v="West Gear"/>
    <s v="Online"/>
    <n v="51"/>
    <n v="19"/>
    <n v="969"/>
  </r>
  <r>
    <s v="TXN-03384"/>
    <s v="08-02-2021"/>
    <n v="2021"/>
    <s v="Feb"/>
    <s v="Q1"/>
    <s v="Women"/>
    <s v="Athletic Footwear"/>
    <s v="California"/>
    <s v="West"/>
    <s v="West Gear"/>
    <s v="Online"/>
    <n v="53"/>
    <n v="20"/>
    <n v="1060"/>
  </r>
  <r>
    <s v="TXN-03385"/>
    <s v="15-01-2021"/>
    <n v="2021"/>
    <s v="Jan"/>
    <s v="Q1"/>
    <s v="Women"/>
    <s v="Athletic Footwear"/>
    <s v="California"/>
    <s v="West"/>
    <s v="West Gear"/>
    <s v="Online"/>
    <n v="55"/>
    <n v="23"/>
    <n v="1265"/>
  </r>
  <r>
    <s v="TXN-03386"/>
    <s v="28-12-2020"/>
    <n v="2020"/>
    <s v="Dec"/>
    <s v="Q4"/>
    <s v="Women"/>
    <s v="Athletic Footwear"/>
    <s v="California"/>
    <s v="West"/>
    <s v="West Gear"/>
    <s v="Online"/>
    <n v="54"/>
    <n v="19"/>
    <n v="1026"/>
  </r>
  <r>
    <s v="TXN-03387"/>
    <s v="21-01-2021"/>
    <n v="2021"/>
    <s v="Jan"/>
    <s v="Q1"/>
    <s v="Women"/>
    <s v="Athletic Footwear"/>
    <s v="California"/>
    <s v="West"/>
    <s v="West Gear"/>
    <s v="Online"/>
    <n v="59"/>
    <n v="24"/>
    <n v="1416"/>
  </r>
  <r>
    <s v="TXN-03388"/>
    <s v="10-11-2020"/>
    <n v="2020"/>
    <s v="Nov"/>
    <s v="Q4"/>
    <s v="Women"/>
    <s v="Athletic Footwear"/>
    <s v="California"/>
    <s v="West"/>
    <s v="West Gear"/>
    <s v="Online"/>
    <n v="47"/>
    <n v="15"/>
    <n v="705"/>
  </r>
  <r>
    <s v="TXN-03389"/>
    <s v="22-12-2020"/>
    <n v="2020"/>
    <s v="Dec"/>
    <s v="Q4"/>
    <s v="Women"/>
    <s v="Athletic Footwear"/>
    <s v="California"/>
    <s v="West"/>
    <s v="West Gear"/>
    <s v="Online"/>
    <n v="58"/>
    <n v="17"/>
    <n v="986"/>
  </r>
  <r>
    <s v="TXN-03390"/>
    <s v="03-01-2021"/>
    <n v="2021"/>
    <s v="Jan"/>
    <s v="Q1"/>
    <s v="Women"/>
    <s v="Athletic Footwear"/>
    <s v="California"/>
    <s v="West"/>
    <s v="West Gear"/>
    <s v="Online"/>
    <n v="56"/>
    <n v="18"/>
    <n v="1008"/>
  </r>
  <r>
    <s v="TXN-03391"/>
    <s v="09-01-2021"/>
    <n v="2021"/>
    <s v="Jan"/>
    <s v="Q1"/>
    <s v="Women"/>
    <s v="Athletic Footwear"/>
    <s v="California"/>
    <s v="West"/>
    <s v="West Gear"/>
    <s v="Online"/>
    <n v="59"/>
    <n v="21"/>
    <n v="1239"/>
  </r>
  <r>
    <s v="TXN-03392"/>
    <s v="29-05-2020"/>
    <n v="2020"/>
    <s v="May"/>
    <s v="Q2"/>
    <s v="Women"/>
    <s v="Athletic Footwear"/>
    <s v="Colorado"/>
    <s v="West"/>
    <s v="West Gear"/>
    <s v="Online"/>
    <n v="49"/>
    <n v="13"/>
    <n v="637"/>
  </r>
  <r>
    <s v="TXN-03393"/>
    <s v="30-03-2020"/>
    <n v="2020"/>
    <s v="Mar"/>
    <s v="Q1"/>
    <s v="Women"/>
    <s v="Athletic Footwear"/>
    <s v="Colorado"/>
    <s v="West"/>
    <s v="West Gear"/>
    <s v="Online"/>
    <n v="51"/>
    <n v="9"/>
    <n v="459"/>
  </r>
  <r>
    <s v="TXN-03394"/>
    <s v="05-04-2020"/>
    <n v="2020"/>
    <s v="Apr"/>
    <s v="Q2"/>
    <s v="Women"/>
    <s v="Athletic Footwear"/>
    <s v="Colorado"/>
    <s v="West"/>
    <s v="West Gear"/>
    <s v="Online"/>
    <n v="56"/>
    <n v="7"/>
    <n v="392"/>
  </r>
  <r>
    <s v="TXN-03395"/>
    <s v="24-03-2020"/>
    <n v="2020"/>
    <s v="Mar"/>
    <s v="Q1"/>
    <s v="Women"/>
    <s v="Athletic Footwear"/>
    <s v="Colorado"/>
    <s v="West"/>
    <s v="West Gear"/>
    <s v="Online"/>
    <n v="36"/>
    <n v="7"/>
    <n v="252"/>
  </r>
  <r>
    <s v="TXN-03396"/>
    <s v="23-05-2020"/>
    <n v="2020"/>
    <s v="May"/>
    <s v="Q2"/>
    <s v="Women"/>
    <s v="Athletic Footwear"/>
    <s v="Colorado"/>
    <s v="West"/>
    <s v="West Gear"/>
    <s v="Online"/>
    <n v="63"/>
    <n v="10"/>
    <n v="630"/>
  </r>
  <r>
    <s v="TXN-03397"/>
    <s v="11-05-2020"/>
    <n v="2020"/>
    <s v="May"/>
    <s v="Q2"/>
    <s v="Women"/>
    <s v="Athletic Footwear"/>
    <s v="Colorado"/>
    <s v="West"/>
    <s v="West Gear"/>
    <s v="Online"/>
    <n v="53"/>
    <n v="6"/>
    <n v="318"/>
  </r>
  <r>
    <s v="TXN-03398"/>
    <s v="05-05-2020"/>
    <n v="2020"/>
    <s v="May"/>
    <s v="Q2"/>
    <s v="Women"/>
    <s v="Athletic Footwear"/>
    <s v="Colorado"/>
    <s v="West"/>
    <s v="West Gear"/>
    <s v="Online"/>
    <n v="59"/>
    <n v="10"/>
    <n v="590"/>
  </r>
  <r>
    <s v="TXN-03399"/>
    <s v="17-05-2020"/>
    <n v="2020"/>
    <s v="May"/>
    <s v="Q2"/>
    <s v="Women"/>
    <s v="Athletic Footwear"/>
    <s v="Colorado"/>
    <s v="West"/>
    <s v="West Gear"/>
    <s v="Online"/>
    <n v="60"/>
    <n v="12"/>
    <n v="720"/>
  </r>
  <r>
    <s v="TXN-03400"/>
    <s v="23-04-2020"/>
    <n v="2020"/>
    <s v="Apr"/>
    <s v="Q2"/>
    <s v="Women"/>
    <s v="Athletic Footwear"/>
    <s v="Colorado"/>
    <s v="West"/>
    <s v="West Gear"/>
    <s v="Online"/>
    <n v="61"/>
    <n v="15"/>
    <n v="915"/>
  </r>
  <r>
    <s v="TXN-03401"/>
    <s v="29-04-2020"/>
    <n v="2020"/>
    <s v="Apr"/>
    <s v="Q2"/>
    <s v="Women"/>
    <s v="Athletic Footwear"/>
    <s v="Colorado"/>
    <s v="West"/>
    <s v="West Gear"/>
    <s v="Online"/>
    <n v="63"/>
    <n v="14"/>
    <n v="882"/>
  </r>
  <r>
    <s v="TXN-03402"/>
    <s v="11-04-2020"/>
    <n v="2020"/>
    <s v="Apr"/>
    <s v="Q2"/>
    <s v="Women"/>
    <s v="Athletic Footwear"/>
    <s v="Colorado"/>
    <s v="West"/>
    <s v="West Gear"/>
    <s v="Online"/>
    <n v="58"/>
    <n v="7"/>
    <n v="406"/>
  </r>
  <r>
    <s v="TXN-03403"/>
    <s v="17-04-2020"/>
    <n v="2020"/>
    <s v="Apr"/>
    <s v="Q2"/>
    <s v="Women"/>
    <s v="Athletic Footwear"/>
    <s v="Colorado"/>
    <s v="West"/>
    <s v="West Gear"/>
    <s v="Online"/>
    <n v="62"/>
    <n v="14"/>
    <n v="868"/>
  </r>
  <r>
    <s v="TXN-03404"/>
    <s v="06-03-2020"/>
    <n v="2020"/>
    <s v="Mar"/>
    <s v="Q1"/>
    <s v="Women"/>
    <s v="Athletic Footwear"/>
    <s v="Nevada"/>
    <s v="West"/>
    <s v="West Gear"/>
    <s v="Online"/>
    <n v="56"/>
    <n v="11"/>
    <n v="616"/>
  </r>
  <r>
    <s v="TXN-03405"/>
    <s v="28-02-2020"/>
    <n v="2020"/>
    <s v="Feb"/>
    <s v="Q1"/>
    <s v="Women"/>
    <s v="Athletic Footwear"/>
    <s v="Nevada"/>
    <s v="West"/>
    <s v="West Gear"/>
    <s v="Online"/>
    <n v="54"/>
    <n v="11"/>
    <n v="594"/>
  </r>
  <r>
    <s v="TXN-03406"/>
    <s v="12-03-2020"/>
    <n v="2020"/>
    <s v="Mar"/>
    <s v="Q1"/>
    <s v="Women"/>
    <s v="Athletic Footwear"/>
    <s v="Nevada"/>
    <s v="West"/>
    <s v="West Gear"/>
    <s v="Online"/>
    <n v="57"/>
    <n v="13"/>
    <n v="741"/>
  </r>
  <r>
    <s v="TXN-03407"/>
    <s v="22-02-2020"/>
    <n v="2020"/>
    <s v="Feb"/>
    <s v="Q1"/>
    <s v="Women"/>
    <s v="Athletic Footwear"/>
    <s v="Nevada"/>
    <s v="West"/>
    <s v="West Gear"/>
    <s v="Online"/>
    <n v="58"/>
    <n v="11"/>
    <n v="638"/>
  </r>
  <r>
    <s v="TXN-03408"/>
    <s v="18-03-2020"/>
    <n v="2020"/>
    <s v="Mar"/>
    <s v="Q1"/>
    <s v="Women"/>
    <s v="Athletic Footwear"/>
    <s v="Nevada"/>
    <s v="West"/>
    <s v="West Gear"/>
    <s v="Online"/>
    <n v="38"/>
    <n v="7"/>
    <n v="266"/>
  </r>
  <r>
    <s v="TXN-03409"/>
    <s v="11-01-2020"/>
    <n v="2020"/>
    <s v="Jan"/>
    <s v="Q1"/>
    <s v="Women"/>
    <s v="Athletic Footwear"/>
    <s v="Nevada"/>
    <s v="West"/>
    <s v="West Gear"/>
    <s v="Online"/>
    <n v="44"/>
    <n v="7"/>
    <n v="308"/>
  </r>
  <r>
    <s v="TXN-03410"/>
    <s v="23-01-2020"/>
    <n v="2020"/>
    <s v="Jan"/>
    <s v="Q1"/>
    <s v="Women"/>
    <s v="Athletic Footwear"/>
    <s v="Nevada"/>
    <s v="West"/>
    <s v="West Gear"/>
    <s v="Online"/>
    <n v="59"/>
    <n v="8"/>
    <n v="472"/>
  </r>
  <r>
    <s v="TXN-03411"/>
    <s v="17-01-2020"/>
    <n v="2020"/>
    <s v="Jan"/>
    <s v="Q1"/>
    <s v="Women"/>
    <s v="Athletic Footwear"/>
    <s v="Nevada"/>
    <s v="West"/>
    <s v="West Gear"/>
    <s v="Online"/>
    <n v="50"/>
    <n v="6"/>
    <n v="300"/>
  </r>
  <r>
    <s v="TXN-03412"/>
    <s v="16-02-2020"/>
    <n v="2020"/>
    <s v="Feb"/>
    <s v="Q1"/>
    <s v="Women"/>
    <s v="Athletic Footwear"/>
    <s v="Nevada"/>
    <s v="West"/>
    <s v="West Gear"/>
    <s v="Online"/>
    <n v="64"/>
    <n v="17"/>
    <n v="1088"/>
  </r>
  <r>
    <s v="TXN-03413"/>
    <s v="10-02-2020"/>
    <n v="2020"/>
    <s v="Feb"/>
    <s v="Q1"/>
    <s v="Women"/>
    <s v="Athletic Footwear"/>
    <s v="Nevada"/>
    <s v="West"/>
    <s v="West Gear"/>
    <s v="Online"/>
    <n v="55"/>
    <n v="8"/>
    <n v="440"/>
  </r>
  <r>
    <s v="TXN-03414"/>
    <s v="29-01-2020"/>
    <n v="2020"/>
    <s v="Jan"/>
    <s v="Q1"/>
    <s v="Women"/>
    <s v="Athletic Footwear"/>
    <s v="Nevada"/>
    <s v="West"/>
    <s v="West Gear"/>
    <s v="Online"/>
    <n v="57"/>
    <n v="9"/>
    <n v="513"/>
  </r>
  <r>
    <s v="TXN-03415"/>
    <s v="04-02-2020"/>
    <n v="2020"/>
    <s v="Feb"/>
    <s v="Q1"/>
    <s v="Women"/>
    <s v="Athletic Footwear"/>
    <s v="Nevada"/>
    <s v="West"/>
    <s v="West Gear"/>
    <s v="Online"/>
    <n v="58"/>
    <n v="11"/>
    <n v="638"/>
  </r>
  <r>
    <s v="TXN-03416"/>
    <s v="23-12-2021"/>
    <n v="2021"/>
    <s v="Dec"/>
    <s v="Q4"/>
    <s v="Women"/>
    <s v="Athletic Footwear"/>
    <s v="Oregon"/>
    <s v="West"/>
    <s v="West Gear"/>
    <s v="Online"/>
    <n v="67"/>
    <n v="14"/>
    <n v="938"/>
  </r>
  <r>
    <s v="TXN-03417"/>
    <s v="25-09-2021"/>
    <n v="2021"/>
    <s v="Sept"/>
    <s v="Q3"/>
    <s v="Women"/>
    <s v="Athletic Footwear"/>
    <s v="Oregon"/>
    <s v="West"/>
    <s v="West Gear"/>
    <s v="Online"/>
    <n v="49"/>
    <n v="5"/>
    <n v="245"/>
  </r>
  <r>
    <s v="TXN-03418"/>
    <s v="24-11-2021"/>
    <n v="2021"/>
    <s v="Nov"/>
    <s v="Q4"/>
    <s v="Women"/>
    <s v="Athletic Footwear"/>
    <s v="Oregon"/>
    <s v="West"/>
    <s v="West Gear"/>
    <s v="Online"/>
    <n v="51"/>
    <n v="13"/>
    <n v="663"/>
  </r>
  <r>
    <s v="TXN-03419"/>
    <s v="24-08-2021"/>
    <n v="2021"/>
    <s v="Aug"/>
    <s v="Q3"/>
    <s v="Women"/>
    <s v="Athletic Footwear"/>
    <s v="Oregon"/>
    <s v="West"/>
    <s v="West Gear"/>
    <s v="Online"/>
    <n v="68"/>
    <n v="17"/>
    <n v="1156"/>
  </r>
  <r>
    <s v="TXN-03420"/>
    <s v="24-02-2021"/>
    <n v="2021"/>
    <s v="Feb"/>
    <s v="Q1"/>
    <s v="Women"/>
    <s v="Athletic Footwear"/>
    <s v="Oregon"/>
    <s v="West"/>
    <s v="West Gear"/>
    <s v="Online"/>
    <n v="39"/>
    <n v="6"/>
    <n v="234"/>
  </r>
  <r>
    <s v="TXN-03421"/>
    <s v="24-10-2021"/>
    <n v="2021"/>
    <s v="Oct"/>
    <s v="Q4"/>
    <s v="Women"/>
    <s v="Athletic Footwear"/>
    <s v="Oregon"/>
    <s v="West"/>
    <s v="West Gear"/>
    <s v="Online"/>
    <n v="44"/>
    <n v="8"/>
    <n v="352"/>
  </r>
  <r>
    <s v="TXN-03422"/>
    <s v="23-03-2021"/>
    <n v="2021"/>
    <s v="Mar"/>
    <s v="Q1"/>
    <s v="Women"/>
    <s v="Athletic Footwear"/>
    <s v="Oregon"/>
    <s v="West"/>
    <s v="West Gear"/>
    <s v="Online"/>
    <n v="49"/>
    <n v="11"/>
    <n v="539"/>
  </r>
  <r>
    <s v="TXN-03423"/>
    <s v="25-05-2021"/>
    <n v="2021"/>
    <s v="May"/>
    <s v="Q2"/>
    <s v="Women"/>
    <s v="Athletic Footwear"/>
    <s v="Oregon"/>
    <s v="West"/>
    <s v="West Gear"/>
    <s v="Online"/>
    <n v="49"/>
    <n v="8"/>
    <n v="392"/>
  </r>
  <r>
    <s v="TXN-03424"/>
    <s v="23-07-2021"/>
    <n v="2021"/>
    <s v="Jul"/>
    <s v="Q3"/>
    <s v="Women"/>
    <s v="Athletic Footwear"/>
    <s v="Oregon"/>
    <s v="West"/>
    <s v="West Gear"/>
    <s v="Online"/>
    <n v="82"/>
    <n v="17"/>
    <n v="1394"/>
  </r>
  <r>
    <s v="TXN-03425"/>
    <s v="24-04-2021"/>
    <n v="2021"/>
    <s v="Apr"/>
    <s v="Q2"/>
    <s v="Women"/>
    <s v="Athletic Footwear"/>
    <s v="Oregon"/>
    <s v="West"/>
    <s v="West Gear"/>
    <s v="Online"/>
    <n v="41"/>
    <n v="7"/>
    <n v="287"/>
  </r>
  <r>
    <s v="TXN-03426"/>
    <s v="24-06-2021"/>
    <n v="2021"/>
    <s v="Jun"/>
    <s v="Q2"/>
    <s v="Women"/>
    <s v="Athletic Footwear"/>
    <s v="Oregon"/>
    <s v="West"/>
    <s v="West Gear"/>
    <s v="Online"/>
    <n v="74"/>
    <n v="20"/>
    <n v="1480"/>
  </r>
  <r>
    <s v="TXN-03427"/>
    <s v="17-01-2021"/>
    <n v="2021"/>
    <s v="Jan"/>
    <s v="Q1"/>
    <s v="Women"/>
    <s v="Athletic Footwear"/>
    <s v="Oregon"/>
    <s v="West"/>
    <s v="West Gear"/>
    <s v="Online"/>
    <n v="41"/>
    <n v="7"/>
    <n v="287"/>
  </r>
  <r>
    <s v="TXN-03428"/>
    <s v="24-01-2021"/>
    <n v="2021"/>
    <s v="Jan"/>
    <s v="Q1"/>
    <s v="Women"/>
    <s v="Athletic Footwear"/>
    <s v="Utah"/>
    <s v="West"/>
    <s v="West Gear"/>
    <s v="Online"/>
    <n v="39"/>
    <n v="6"/>
    <n v="234"/>
  </r>
  <r>
    <s v="TXN-03429"/>
    <s v="16-07-2020"/>
    <n v="2020"/>
    <s v="Jul"/>
    <s v="Q3"/>
    <s v="Women"/>
    <s v="Athletic Footwear"/>
    <s v="Washington"/>
    <s v="West"/>
    <s v="West Gear"/>
    <s v="Online"/>
    <n v="67"/>
    <n v="6"/>
    <n v="402"/>
  </r>
  <r>
    <s v="TXN-03430"/>
    <s v="28-06-2020"/>
    <n v="2020"/>
    <s v="Jun"/>
    <s v="Q2"/>
    <s v="Women"/>
    <s v="Athletic Footwear"/>
    <s v="Washington"/>
    <s v="West"/>
    <s v="West Gear"/>
    <s v="Online"/>
    <n v="75"/>
    <n v="12"/>
    <n v="900"/>
  </r>
  <r>
    <s v="TXN-03431"/>
    <s v="04-07-2020"/>
    <n v="2020"/>
    <s v="Jul"/>
    <s v="Q3"/>
    <s v="Women"/>
    <s v="Athletic Footwear"/>
    <s v="Washington"/>
    <s v="West"/>
    <s v="West Gear"/>
    <s v="Online"/>
    <n v="78"/>
    <n v="14"/>
    <n v="1092"/>
  </r>
  <r>
    <s v="TXN-03432"/>
    <s v="04-06-2020"/>
    <n v="2020"/>
    <s v="Jun"/>
    <s v="Q2"/>
    <s v="Women"/>
    <s v="Athletic Footwear"/>
    <s v="Washington"/>
    <s v="West"/>
    <s v="West Gear"/>
    <s v="Online"/>
    <n v="48"/>
    <n v="9"/>
    <n v="432"/>
  </r>
  <r>
    <s v="TXN-03433"/>
    <s v="16-06-2020"/>
    <n v="2020"/>
    <s v="Jun"/>
    <s v="Q2"/>
    <s v="Women"/>
    <s v="Athletic Footwear"/>
    <s v="Washington"/>
    <s v="West"/>
    <s v="West Gear"/>
    <s v="Online"/>
    <n v="55"/>
    <n v="9"/>
    <n v="495"/>
  </r>
  <r>
    <s v="TXN-03434"/>
    <s v="10-06-2020"/>
    <n v="2020"/>
    <s v="Jun"/>
    <s v="Q2"/>
    <s v="Women"/>
    <s v="Athletic Footwear"/>
    <s v="Washington"/>
    <s v="West"/>
    <s v="West Gear"/>
    <s v="Online"/>
    <n v="64"/>
    <n v="9"/>
    <n v="576"/>
  </r>
  <r>
    <s v="TXN-03435"/>
    <s v="28-07-2020"/>
    <n v="2020"/>
    <s v="Jul"/>
    <s v="Q3"/>
    <s v="Women"/>
    <s v="Athletic Footwear"/>
    <s v="Washington"/>
    <s v="West"/>
    <s v="West Gear"/>
    <s v="Online"/>
    <n v="69"/>
    <n v="12"/>
    <n v="828"/>
  </r>
  <r>
    <s v="TXN-03436"/>
    <s v="03-08-2020"/>
    <n v="2020"/>
    <s v="Aug"/>
    <s v="Q3"/>
    <s v="Women"/>
    <s v="Athletic Footwear"/>
    <s v="Washington"/>
    <s v="West"/>
    <s v="West Gear"/>
    <s v="Online"/>
    <n v="76"/>
    <n v="14"/>
    <n v="1064"/>
  </r>
  <r>
    <s v="TXN-03437"/>
    <s v="22-07-2020"/>
    <n v="2020"/>
    <s v="Jul"/>
    <s v="Q3"/>
    <s v="Women"/>
    <s v="Athletic Footwear"/>
    <s v="Washington"/>
    <s v="West"/>
    <s v="West Gear"/>
    <s v="Online"/>
    <n v="58"/>
    <n v="10"/>
    <n v="580"/>
  </r>
  <r>
    <s v="TXN-03438"/>
    <s v="22-06-2020"/>
    <n v="2020"/>
    <s v="Jun"/>
    <s v="Q2"/>
    <s v="Women"/>
    <s v="Athletic Footwear"/>
    <s v="Washington"/>
    <s v="West"/>
    <s v="West Gear"/>
    <s v="Online"/>
    <n v="59"/>
    <n v="9"/>
    <n v="531"/>
  </r>
  <r>
    <s v="TXN-03439"/>
    <s v="10-07-2020"/>
    <n v="2020"/>
    <s v="Jul"/>
    <s v="Q3"/>
    <s v="Women"/>
    <s v="Athletic Footwear"/>
    <s v="Washington"/>
    <s v="West"/>
    <s v="West Gear"/>
    <s v="Online"/>
    <n v="74"/>
    <n v="16"/>
    <n v="1184"/>
  </r>
  <r>
    <s v="TXN-03440"/>
    <s v="07-02-2021"/>
    <n v="2021"/>
    <s v="Feb"/>
    <s v="Q1"/>
    <s v="Women"/>
    <s v="Street Footwear"/>
    <s v="California"/>
    <s v="West"/>
    <s v="West Gear"/>
    <s v="Online"/>
    <n v="50"/>
    <n v="21"/>
    <n v="1050"/>
  </r>
  <r>
    <s v="TXN-03441"/>
    <s v="26-01-2021"/>
    <n v="2021"/>
    <s v="Jan"/>
    <s v="Q1"/>
    <s v="Women"/>
    <s v="Street Footwear"/>
    <s v="California"/>
    <s v="West"/>
    <s v="West Gear"/>
    <s v="Online"/>
    <n v="52"/>
    <n v="23"/>
    <n v="1196"/>
  </r>
  <r>
    <s v="TXN-03442"/>
    <s v="13-02-2021"/>
    <n v="2021"/>
    <s v="Feb"/>
    <s v="Q1"/>
    <s v="Women"/>
    <s v="Street Footwear"/>
    <s v="California"/>
    <s v="West"/>
    <s v="West Gear"/>
    <s v="Online"/>
    <n v="52"/>
    <n v="23"/>
    <n v="1196"/>
  </r>
  <r>
    <s v="TXN-03443"/>
    <s v="01-02-2021"/>
    <n v="2021"/>
    <s v="Feb"/>
    <s v="Q1"/>
    <s v="Women"/>
    <s v="Street Footwear"/>
    <s v="California"/>
    <s v="West"/>
    <s v="West Gear"/>
    <s v="Online"/>
    <n v="50"/>
    <n v="18"/>
    <n v="900"/>
  </r>
  <r>
    <s v="TXN-03444"/>
    <s v="14-01-2021"/>
    <n v="2021"/>
    <s v="Jan"/>
    <s v="Q1"/>
    <s v="Women"/>
    <s v="Street Footwear"/>
    <s v="California"/>
    <s v="West"/>
    <s v="West Gear"/>
    <s v="Online"/>
    <n v="62"/>
    <n v="25"/>
    <n v="1550"/>
  </r>
  <r>
    <s v="TXN-03445"/>
    <s v="15-11-2020"/>
    <n v="2020"/>
    <s v="Nov"/>
    <s v="Q4"/>
    <s v="Women"/>
    <s v="Street Footwear"/>
    <s v="California"/>
    <s v="West"/>
    <s v="West Gear"/>
    <s v="Online"/>
    <n v="55"/>
    <n v="20"/>
    <n v="1100"/>
  </r>
  <r>
    <s v="TXN-03446"/>
    <s v="20-01-2021"/>
    <n v="2021"/>
    <s v="Jan"/>
    <s v="Q1"/>
    <s v="Women"/>
    <s v="Street Footwear"/>
    <s v="California"/>
    <s v="West"/>
    <s v="West Gear"/>
    <s v="Online"/>
    <n v="60"/>
    <n v="20"/>
    <n v="1200"/>
  </r>
  <r>
    <s v="TXN-03447"/>
    <s v="09-11-2020"/>
    <n v="2020"/>
    <s v="Nov"/>
    <s v="Q4"/>
    <s v="Women"/>
    <s v="Street Footwear"/>
    <s v="California"/>
    <s v="West"/>
    <s v="West Gear"/>
    <s v="Online"/>
    <n v="49"/>
    <n v="20"/>
    <n v="980"/>
  </r>
  <r>
    <s v="TXN-03448"/>
    <s v="27-12-2020"/>
    <n v="2020"/>
    <s v="Dec"/>
    <s v="Q4"/>
    <s v="Women"/>
    <s v="Street Footwear"/>
    <s v="California"/>
    <s v="West"/>
    <s v="West Gear"/>
    <s v="Online"/>
    <n v="64"/>
    <n v="21"/>
    <n v="1344"/>
  </r>
  <r>
    <s v="TXN-03449"/>
    <s v="02-01-2021"/>
    <n v="2021"/>
    <s v="Jan"/>
    <s v="Q1"/>
    <s v="Women"/>
    <s v="Street Footwear"/>
    <s v="California"/>
    <s v="West"/>
    <s v="West Gear"/>
    <s v="Online"/>
    <n v="60"/>
    <n v="22"/>
    <n v="1320"/>
  </r>
  <r>
    <s v="TXN-03450"/>
    <s v="08-01-2021"/>
    <n v="2021"/>
    <s v="Jan"/>
    <s v="Q1"/>
    <s v="Women"/>
    <s v="Street Footwear"/>
    <s v="California"/>
    <s v="West"/>
    <s v="West Gear"/>
    <s v="Online"/>
    <n v="64"/>
    <n v="21"/>
    <n v="1344"/>
  </r>
  <r>
    <s v="TXN-03451"/>
    <s v="28-05-2020"/>
    <n v="2020"/>
    <s v="May"/>
    <s v="Q2"/>
    <s v="Women"/>
    <s v="Street Footwear"/>
    <s v="Colorado"/>
    <s v="West"/>
    <s v="West Gear"/>
    <s v="Online"/>
    <n v="46"/>
    <n v="11"/>
    <n v="506"/>
  </r>
  <r>
    <s v="TXN-03452"/>
    <s v="29-03-2020"/>
    <n v="2020"/>
    <s v="Mar"/>
    <s v="Q1"/>
    <s v="Women"/>
    <s v="Street Footwear"/>
    <s v="Colorado"/>
    <s v="West"/>
    <s v="West Gear"/>
    <s v="Online"/>
    <n v="51"/>
    <n v="12"/>
    <n v="612"/>
  </r>
  <r>
    <s v="TXN-03453"/>
    <s v="23-03-2020"/>
    <n v="2020"/>
    <s v="Mar"/>
    <s v="Q1"/>
    <s v="Women"/>
    <s v="Street Footwear"/>
    <s v="Colorado"/>
    <s v="West"/>
    <s v="West Gear"/>
    <s v="Online"/>
    <n v="38"/>
    <n v="12"/>
    <n v="456"/>
  </r>
  <r>
    <s v="TXN-03454"/>
    <s v="10-05-2020"/>
    <n v="2020"/>
    <s v="May"/>
    <s v="Q2"/>
    <s v="Women"/>
    <s v="Street Footwear"/>
    <s v="Colorado"/>
    <s v="West"/>
    <s v="West Gear"/>
    <s v="Online"/>
    <n v="51"/>
    <n v="10"/>
    <n v="510"/>
  </r>
  <r>
    <s v="TXN-03455"/>
    <s v="04-05-2020"/>
    <n v="2020"/>
    <s v="May"/>
    <s v="Q2"/>
    <s v="Women"/>
    <s v="Street Footwear"/>
    <s v="Colorado"/>
    <s v="West"/>
    <s v="West Gear"/>
    <s v="Online"/>
    <n v="60"/>
    <n v="11"/>
    <n v="660"/>
  </r>
  <r>
    <s v="TXN-03456"/>
    <s v="04-04-2020"/>
    <n v="2020"/>
    <s v="Apr"/>
    <s v="Q2"/>
    <s v="Women"/>
    <s v="Street Footwear"/>
    <s v="Colorado"/>
    <s v="West"/>
    <s v="West Gear"/>
    <s v="Online"/>
    <n v="61"/>
    <n v="11"/>
    <n v="671"/>
  </r>
  <r>
    <s v="TXN-03457"/>
    <s v="16-05-2020"/>
    <n v="2020"/>
    <s v="May"/>
    <s v="Q2"/>
    <s v="Women"/>
    <s v="Street Footwear"/>
    <s v="Colorado"/>
    <s v="West"/>
    <s v="West Gear"/>
    <s v="Online"/>
    <n v="51"/>
    <n v="13"/>
    <n v="663"/>
  </r>
  <r>
    <s v="TXN-03458"/>
    <s v="22-05-2020"/>
    <n v="2020"/>
    <s v="May"/>
    <s v="Q2"/>
    <s v="Women"/>
    <s v="Street Footwear"/>
    <s v="Colorado"/>
    <s v="West"/>
    <s v="West Gear"/>
    <s v="Online"/>
    <n v="60"/>
    <n v="14"/>
    <n v="840"/>
  </r>
  <r>
    <s v="TXN-03459"/>
    <s v="22-04-2020"/>
    <n v="2020"/>
    <s v="Apr"/>
    <s v="Q2"/>
    <s v="Women"/>
    <s v="Street Footwear"/>
    <s v="Colorado"/>
    <s v="West"/>
    <s v="West Gear"/>
    <s v="Online"/>
    <n v="67"/>
    <n v="16"/>
    <n v="1072"/>
  </r>
  <r>
    <s v="TXN-03460"/>
    <s v="28-04-2020"/>
    <n v="2020"/>
    <s v="Apr"/>
    <s v="Q2"/>
    <s v="Women"/>
    <s v="Street Footwear"/>
    <s v="Colorado"/>
    <s v="West"/>
    <s v="West Gear"/>
    <s v="Online"/>
    <n v="67"/>
    <n v="14"/>
    <n v="938"/>
  </r>
  <r>
    <s v="TXN-03461"/>
    <s v="10-04-2020"/>
    <n v="2020"/>
    <s v="Apr"/>
    <s v="Q2"/>
    <s v="Women"/>
    <s v="Street Footwear"/>
    <s v="Colorado"/>
    <s v="West"/>
    <s v="West Gear"/>
    <s v="Online"/>
    <n v="59"/>
    <n v="10"/>
    <n v="590"/>
  </r>
  <r>
    <s v="TXN-03462"/>
    <s v="16-04-2020"/>
    <n v="2020"/>
    <s v="Apr"/>
    <s v="Q2"/>
    <s v="Women"/>
    <s v="Street Footwear"/>
    <s v="Colorado"/>
    <s v="West"/>
    <s v="West Gear"/>
    <s v="Online"/>
    <n v="64"/>
    <n v="13"/>
    <n v="832"/>
  </r>
  <r>
    <s v="TXN-03463"/>
    <s v="27-02-2020"/>
    <n v="2020"/>
    <s v="Feb"/>
    <s v="Q1"/>
    <s v="Women"/>
    <s v="Street Footwear"/>
    <s v="Nevada"/>
    <s v="West"/>
    <s v="West Gear"/>
    <s v="Online"/>
    <n v="54"/>
    <n v="12"/>
    <n v="648"/>
  </r>
  <r>
    <s v="TXN-03464"/>
    <s v="17-03-2020"/>
    <n v="2020"/>
    <s v="Mar"/>
    <s v="Q1"/>
    <s v="Women"/>
    <s v="Street Footwear"/>
    <s v="Nevada"/>
    <s v="West"/>
    <s v="West Gear"/>
    <s v="Online"/>
    <n v="39"/>
    <n v="17"/>
    <n v="663"/>
  </r>
  <r>
    <s v="TXN-03465"/>
    <s v="05-03-2020"/>
    <n v="2020"/>
    <s v="Mar"/>
    <s v="Q1"/>
    <s v="Women"/>
    <s v="Street Footwear"/>
    <s v="Nevada"/>
    <s v="West"/>
    <s v="West Gear"/>
    <s v="Online"/>
    <n v="55"/>
    <n v="11"/>
    <n v="605"/>
  </r>
  <r>
    <s v="TXN-03466"/>
    <s v="11-03-2020"/>
    <n v="2020"/>
    <s v="Mar"/>
    <s v="Q1"/>
    <s v="Women"/>
    <s v="Street Footwear"/>
    <s v="Nevada"/>
    <s v="West"/>
    <s v="West Gear"/>
    <s v="Online"/>
    <n v="59"/>
    <n v="12"/>
    <n v="708"/>
  </r>
  <r>
    <s v="TXN-03467"/>
    <s v="21-02-2020"/>
    <n v="2020"/>
    <s v="Feb"/>
    <s v="Q1"/>
    <s v="Women"/>
    <s v="Street Footwear"/>
    <s v="Nevada"/>
    <s v="West"/>
    <s v="West Gear"/>
    <s v="Online"/>
    <n v="57"/>
    <n v="16"/>
    <n v="912"/>
  </r>
  <r>
    <s v="TXN-03468"/>
    <s v="15-02-2020"/>
    <n v="2020"/>
    <s v="Feb"/>
    <s v="Q1"/>
    <s v="Women"/>
    <s v="Street Footwear"/>
    <s v="Nevada"/>
    <s v="West"/>
    <s v="West Gear"/>
    <s v="Online"/>
    <n v="60"/>
    <n v="15"/>
    <n v="900"/>
  </r>
  <r>
    <s v="TXN-03469"/>
    <s v="10-01-2020"/>
    <n v="2020"/>
    <s v="Jan"/>
    <s v="Q1"/>
    <s v="Women"/>
    <s v="Street Footwear"/>
    <s v="Nevada"/>
    <s v="West"/>
    <s v="West Gear"/>
    <s v="Online"/>
    <n v="41"/>
    <n v="12"/>
    <n v="492"/>
  </r>
  <r>
    <s v="TXN-03470"/>
    <s v="16-01-2020"/>
    <n v="2020"/>
    <s v="Jan"/>
    <s v="Q1"/>
    <s v="Women"/>
    <s v="Street Footwear"/>
    <s v="Nevada"/>
    <s v="West"/>
    <s v="West Gear"/>
    <s v="Online"/>
    <n v="52"/>
    <n v="9"/>
    <n v="468"/>
  </r>
  <r>
    <s v="TXN-03471"/>
    <s v="22-01-2020"/>
    <n v="2020"/>
    <s v="Jan"/>
    <s v="Q1"/>
    <s v="Women"/>
    <s v="Street Footwear"/>
    <s v="Nevada"/>
    <s v="West"/>
    <s v="West Gear"/>
    <s v="Online"/>
    <n v="61"/>
    <n v="12"/>
    <n v="732"/>
  </r>
  <r>
    <s v="TXN-03472"/>
    <s v="09-02-2020"/>
    <n v="2020"/>
    <s v="Feb"/>
    <s v="Q1"/>
    <s v="Women"/>
    <s v="Street Footwear"/>
    <s v="Nevada"/>
    <s v="West"/>
    <s v="West Gear"/>
    <s v="Online"/>
    <n v="61"/>
    <n v="17"/>
    <n v="1037"/>
  </r>
  <r>
    <s v="TXN-03473"/>
    <s v="28-01-2020"/>
    <n v="2020"/>
    <s v="Jan"/>
    <s v="Q1"/>
    <s v="Women"/>
    <s v="Street Footwear"/>
    <s v="Nevada"/>
    <s v="West"/>
    <s v="West Gear"/>
    <s v="Online"/>
    <n v="63"/>
    <n v="12"/>
    <n v="756"/>
  </r>
  <r>
    <s v="TXN-03474"/>
    <s v="03-02-2020"/>
    <n v="2020"/>
    <s v="Feb"/>
    <s v="Q1"/>
    <s v="Women"/>
    <s v="Street Footwear"/>
    <s v="Nevada"/>
    <s v="West"/>
    <s v="West Gear"/>
    <s v="Online"/>
    <n v="62"/>
    <n v="17"/>
    <n v="1054"/>
  </r>
  <r>
    <s v="TXN-03475"/>
    <s v="25-09-2021"/>
    <n v="2021"/>
    <s v="Sept"/>
    <s v="Q3"/>
    <s v="Women"/>
    <s v="Street Footwear"/>
    <s v="Oregon"/>
    <s v="West"/>
    <s v="West Gear"/>
    <s v="Online"/>
    <n v="49"/>
    <n v="8"/>
    <n v="392"/>
  </r>
  <r>
    <s v="TXN-03476"/>
    <s v="23-03-2021"/>
    <n v="2021"/>
    <s v="Mar"/>
    <s v="Q1"/>
    <s v="Women"/>
    <s v="Street Footwear"/>
    <s v="Oregon"/>
    <s v="West"/>
    <s v="West Gear"/>
    <s v="Online"/>
    <n v="54"/>
    <n v="13"/>
    <n v="702"/>
  </r>
  <r>
    <s v="TXN-03477"/>
    <s v="23-12-2021"/>
    <n v="2021"/>
    <s v="Dec"/>
    <s v="Q4"/>
    <s v="Women"/>
    <s v="Street Footwear"/>
    <s v="Oregon"/>
    <s v="West"/>
    <s v="West Gear"/>
    <s v="Online"/>
    <n v="67"/>
    <n v="21"/>
    <n v="1407"/>
  </r>
  <r>
    <s v="TXN-03478"/>
    <s v="24-06-2021"/>
    <n v="2021"/>
    <s v="Jun"/>
    <s v="Q2"/>
    <s v="Women"/>
    <s v="Street Footwear"/>
    <s v="Oregon"/>
    <s v="West"/>
    <s v="West Gear"/>
    <s v="Online"/>
    <n v="78"/>
    <n v="19"/>
    <n v="1482"/>
  </r>
  <r>
    <s v="TXN-03479"/>
    <s v="23-07-2021"/>
    <n v="2021"/>
    <s v="Jul"/>
    <s v="Q3"/>
    <s v="Women"/>
    <s v="Street Footwear"/>
    <s v="Oregon"/>
    <s v="West"/>
    <s v="West Gear"/>
    <s v="Online"/>
    <n v="86"/>
    <n v="16"/>
    <n v="1376"/>
  </r>
  <r>
    <s v="TXN-03480"/>
    <s v="24-04-2021"/>
    <n v="2021"/>
    <s v="Apr"/>
    <s v="Q2"/>
    <s v="Women"/>
    <s v="Street Footwear"/>
    <s v="Oregon"/>
    <s v="West"/>
    <s v="West Gear"/>
    <s v="Online"/>
    <n v="55"/>
    <n v="9"/>
    <n v="495"/>
  </r>
  <r>
    <s v="TXN-03481"/>
    <s v="24-10-2021"/>
    <n v="2021"/>
    <s v="Oct"/>
    <s v="Q4"/>
    <s v="Women"/>
    <s v="Street Footwear"/>
    <s v="Oregon"/>
    <s v="West"/>
    <s v="West Gear"/>
    <s v="Online"/>
    <n v="46"/>
    <n v="9"/>
    <n v="414"/>
  </r>
  <r>
    <s v="TXN-03482"/>
    <s v="24-08-2021"/>
    <n v="2021"/>
    <s v="Aug"/>
    <s v="Q3"/>
    <s v="Women"/>
    <s v="Street Footwear"/>
    <s v="Oregon"/>
    <s v="West"/>
    <s v="West Gear"/>
    <s v="Online"/>
    <n v="68"/>
    <n v="20"/>
    <n v="1360"/>
  </r>
  <r>
    <s v="TXN-03483"/>
    <s v="24-11-2021"/>
    <n v="2021"/>
    <s v="Nov"/>
    <s v="Q4"/>
    <s v="Women"/>
    <s v="Street Footwear"/>
    <s v="Oregon"/>
    <s v="West"/>
    <s v="West Gear"/>
    <s v="Online"/>
    <n v="42"/>
    <n v="13"/>
    <n v="546"/>
  </r>
  <r>
    <s v="TXN-03484"/>
    <s v="25-05-2021"/>
    <n v="2021"/>
    <s v="May"/>
    <s v="Q2"/>
    <s v="Women"/>
    <s v="Street Footwear"/>
    <s v="Oregon"/>
    <s v="West"/>
    <s v="West Gear"/>
    <s v="Online"/>
    <n v="50"/>
    <n v="10"/>
    <n v="500"/>
  </r>
  <r>
    <s v="TXN-03485"/>
    <s v="17-02-2021"/>
    <n v="2021"/>
    <s v="Feb"/>
    <s v="Q1"/>
    <s v="Women"/>
    <s v="Street Footwear"/>
    <s v="Oregon"/>
    <s v="West"/>
    <s v="West Gear"/>
    <s v="Online"/>
    <n v="41"/>
    <n v="9"/>
    <n v="369"/>
  </r>
  <r>
    <s v="TXN-03486"/>
    <s v="17-01-2021"/>
    <n v="2021"/>
    <s v="Jan"/>
    <s v="Q1"/>
    <s v="Women"/>
    <s v="Street Footwear"/>
    <s v="Oregon"/>
    <s v="West"/>
    <s v="West Gear"/>
    <s v="Online"/>
    <n v="43"/>
    <n v="11"/>
    <n v="473"/>
  </r>
  <r>
    <s v="TXN-03487"/>
    <s v="24-02-2021"/>
    <n v="2021"/>
    <s v="Feb"/>
    <s v="Q1"/>
    <s v="Women"/>
    <s v="Street Footwear"/>
    <s v="Utah"/>
    <s v="West"/>
    <s v="West Gear"/>
    <s v="Online"/>
    <n v="36"/>
    <n v="9"/>
    <n v="324"/>
  </r>
  <r>
    <s v="TXN-03488"/>
    <s v="24-01-2021"/>
    <n v="2021"/>
    <s v="Jan"/>
    <s v="Q1"/>
    <s v="Women"/>
    <s v="Street Footwear"/>
    <s v="Utah"/>
    <s v="West"/>
    <s v="West Gear"/>
    <s v="Online"/>
    <n v="39"/>
    <n v="11"/>
    <n v="429"/>
  </r>
  <r>
    <s v="TXN-03489"/>
    <s v="09-07-2020"/>
    <n v="2020"/>
    <s v="Jul"/>
    <s v="Q3"/>
    <s v="Women"/>
    <s v="Street Footwear"/>
    <s v="Washington"/>
    <s v="West"/>
    <s v="West Gear"/>
    <s v="Online"/>
    <n v="73"/>
    <n v="16"/>
    <n v="1168"/>
  </r>
  <r>
    <s v="TXN-03490"/>
    <s v="03-07-2020"/>
    <n v="2020"/>
    <s v="Jul"/>
    <s v="Q3"/>
    <s v="Women"/>
    <s v="Street Footwear"/>
    <s v="Washington"/>
    <s v="West"/>
    <s v="West Gear"/>
    <s v="Online"/>
    <n v="78"/>
    <n v="18"/>
    <n v="1404"/>
  </r>
  <r>
    <s v="TXN-03491"/>
    <s v="21-07-2020"/>
    <n v="2020"/>
    <s v="Jul"/>
    <s v="Q3"/>
    <s v="Women"/>
    <s v="Street Footwear"/>
    <s v="Washington"/>
    <s v="West"/>
    <s v="West Gear"/>
    <s v="Online"/>
    <n v="56"/>
    <n v="11"/>
    <n v="616"/>
  </r>
  <r>
    <s v="TXN-03492"/>
    <s v="27-07-2020"/>
    <n v="2020"/>
    <s v="Jul"/>
    <s v="Q3"/>
    <s v="Women"/>
    <s v="Street Footwear"/>
    <s v="Washington"/>
    <s v="West"/>
    <s v="West Gear"/>
    <s v="Online"/>
    <n v="54"/>
    <n v="12"/>
    <n v="648"/>
  </r>
  <r>
    <s v="TXN-03493"/>
    <s v="15-07-2020"/>
    <n v="2020"/>
    <s v="Jul"/>
    <s v="Q3"/>
    <s v="Women"/>
    <s v="Street Footwear"/>
    <s v="Washington"/>
    <s v="West"/>
    <s v="West Gear"/>
    <s v="Online"/>
    <n v="63"/>
    <n v="16"/>
    <n v="1008"/>
  </r>
  <r>
    <s v="TXN-03494"/>
    <s v="21-06-2020"/>
    <n v="2020"/>
    <s v="Jun"/>
    <s v="Q2"/>
    <s v="Women"/>
    <s v="Street Footwear"/>
    <s v="Washington"/>
    <s v="West"/>
    <s v="West Gear"/>
    <s v="Online"/>
    <n v="61"/>
    <n v="8"/>
    <n v="488"/>
  </r>
  <r>
    <s v="TXN-03495"/>
    <s v="27-06-2020"/>
    <n v="2020"/>
    <s v="Jun"/>
    <s v="Q2"/>
    <s v="Women"/>
    <s v="Street Footwear"/>
    <s v="Washington"/>
    <s v="West"/>
    <s v="West Gear"/>
    <s v="Online"/>
    <n v="72"/>
    <n v="17"/>
    <n v="1224"/>
  </r>
  <r>
    <s v="TXN-03496"/>
    <s v="03-06-2020"/>
    <n v="2020"/>
    <s v="Jun"/>
    <s v="Q2"/>
    <s v="Women"/>
    <s v="Street Footwear"/>
    <s v="Washington"/>
    <s v="West"/>
    <s v="West Gear"/>
    <s v="Online"/>
    <n v="47"/>
    <n v="12"/>
    <n v="564"/>
  </r>
  <r>
    <s v="TXN-03497"/>
    <s v="02-08-2020"/>
    <n v="2020"/>
    <s v="Aug"/>
    <s v="Q3"/>
    <s v="Women"/>
    <s v="Street Footwear"/>
    <s v="Washington"/>
    <s v="West"/>
    <s v="West Gear"/>
    <s v="Online"/>
    <n v="73"/>
    <n v="14"/>
    <n v="1022"/>
  </r>
  <r>
    <s v="TXN-03498"/>
    <s v="15-06-2020"/>
    <n v="2020"/>
    <s v="Jun"/>
    <s v="Q2"/>
    <s v="Women"/>
    <s v="Street Footwear"/>
    <s v="Washington"/>
    <s v="West"/>
    <s v="West Gear"/>
    <s v="Online"/>
    <n v="74"/>
    <n v="8"/>
    <n v="592"/>
  </r>
  <r>
    <s v="TXN-03499"/>
    <s v="09-06-2020"/>
    <n v="2020"/>
    <s v="Jun"/>
    <s v="Q2"/>
    <s v="Women"/>
    <s v="Street Footwear"/>
    <s v="Washington"/>
    <s v="West"/>
    <s v="West Gear"/>
    <s v="Online"/>
    <n v="60"/>
    <n v="17"/>
    <n v="1020"/>
  </r>
  <r>
    <s v="TXN-03500"/>
    <s v="09-09-2021"/>
    <n v="2021"/>
    <s v="Sept"/>
    <s v="Q3"/>
    <s v="Men"/>
    <s v="Apparel"/>
    <s v="Ohio"/>
    <s v="Midwest"/>
    <s v="Amazon"/>
    <s v="Online"/>
    <n v="35"/>
    <n v="45"/>
    <n v="1575"/>
  </r>
  <r>
    <s v="TXN-03501"/>
    <s v="09-03-2021"/>
    <n v="2021"/>
    <s v="Mar"/>
    <s v="Q1"/>
    <s v="Men"/>
    <s v="Apparel"/>
    <s v="Ohio"/>
    <s v="Midwest"/>
    <s v="Amazon"/>
    <s v="Online"/>
    <n v="40"/>
    <n v="33"/>
    <n v="1320"/>
  </r>
  <r>
    <s v="TXN-03502"/>
    <s v="11-10-2021"/>
    <n v="2021"/>
    <s v="Oct"/>
    <s v="Q4"/>
    <s v="Men"/>
    <s v="Apparel"/>
    <s v="Ohio"/>
    <s v="Midwest"/>
    <s v="Amazon"/>
    <s v="Online"/>
    <n v="40"/>
    <n v="40"/>
    <n v="1600"/>
  </r>
  <r>
    <s v="TXN-03503"/>
    <s v="10-04-2021"/>
    <n v="2021"/>
    <s v="Apr"/>
    <s v="Q2"/>
    <s v="Men"/>
    <s v="Apparel"/>
    <s v="Ohio"/>
    <s v="Midwest"/>
    <s v="Amazon"/>
    <s v="Online"/>
    <n v="45"/>
    <n v="39"/>
    <n v="1755"/>
  </r>
  <r>
    <s v="TXN-03504"/>
    <s v="11-02-2021"/>
    <n v="2021"/>
    <s v="Feb"/>
    <s v="Q1"/>
    <s v="Men"/>
    <s v="Apparel"/>
    <s v="Ohio"/>
    <s v="Midwest"/>
    <s v="Amazon"/>
    <s v="Online"/>
    <n v="45"/>
    <n v="41"/>
    <n v="1845"/>
  </r>
  <r>
    <s v="TXN-03505"/>
    <s v="22-01-2021"/>
    <n v="2021"/>
    <s v="Jan"/>
    <s v="Q1"/>
    <s v="Men"/>
    <s v="Apparel"/>
    <s v="Ohio"/>
    <s v="Midwest"/>
    <s v="Amazon"/>
    <s v="Online"/>
    <n v="50"/>
    <n v="20"/>
    <n v="1000"/>
  </r>
  <r>
    <s v="TXN-03506"/>
    <s v="09-05-2021"/>
    <n v="2021"/>
    <s v="May"/>
    <s v="Q2"/>
    <s v="Men"/>
    <s v="Apparel"/>
    <s v="Ohio"/>
    <s v="Midwest"/>
    <s v="Amazon"/>
    <s v="Online"/>
    <n v="50"/>
    <n v="45"/>
    <n v="2250"/>
  </r>
  <r>
    <s v="TXN-03507"/>
    <s v="10-08-2021"/>
    <n v="2021"/>
    <s v="Aug"/>
    <s v="Q3"/>
    <s v="Men"/>
    <s v="Apparel"/>
    <s v="Ohio"/>
    <s v="Midwest"/>
    <s v="Amazon"/>
    <s v="Online"/>
    <n v="55"/>
    <n v="50"/>
    <n v="2750"/>
  </r>
  <r>
    <s v="TXN-03508"/>
    <s v="11-06-2021"/>
    <n v="2021"/>
    <s v="Jun"/>
    <s v="Q2"/>
    <s v="Men"/>
    <s v="Apparel"/>
    <s v="Ohio"/>
    <s v="Midwest"/>
    <s v="Amazon"/>
    <s v="Online"/>
    <n v="65"/>
    <n v="50"/>
    <n v="3250"/>
  </r>
  <r>
    <s v="TXN-03509"/>
    <s v="09-07-2021"/>
    <n v="2021"/>
    <s v="Jul"/>
    <s v="Q3"/>
    <s v="Men"/>
    <s v="Apparel"/>
    <s v="Ohio"/>
    <s v="Midwest"/>
    <s v="Amazon"/>
    <s v="Online"/>
    <n v="65"/>
    <n v="55"/>
    <n v="3575"/>
  </r>
  <r>
    <s v="TXN-03510"/>
    <s v="10-11-2021"/>
    <n v="2021"/>
    <s v="Nov"/>
    <s v="Q4"/>
    <s v="Men"/>
    <s v="Apparel"/>
    <s v="Ohio"/>
    <s v="Midwest"/>
    <s v="Amazon"/>
    <s v="Online"/>
    <n v="80"/>
    <n v="43"/>
    <n v="3440"/>
  </r>
  <r>
    <s v="TXN-03511"/>
    <s v="11-10-2021"/>
    <n v="2021"/>
    <s v="Oct"/>
    <s v="Q4"/>
    <s v="Men"/>
    <s v="Apparel"/>
    <s v="Ohio"/>
    <s v="Midwest"/>
    <s v="Amazon"/>
    <s v="Online"/>
    <n v="37"/>
    <n v="12"/>
    <n v="444"/>
  </r>
  <r>
    <s v="TXN-03512"/>
    <s v="11-02-2021"/>
    <n v="2021"/>
    <s v="Feb"/>
    <s v="Q1"/>
    <s v="Men"/>
    <s v="Apparel"/>
    <s v="Ohio"/>
    <s v="Midwest"/>
    <s v="Amazon"/>
    <s v="Online"/>
    <n v="41"/>
    <n v="12"/>
    <n v="492"/>
  </r>
  <r>
    <s v="TXN-03513"/>
    <s v="09-05-2021"/>
    <n v="2021"/>
    <s v="May"/>
    <s v="Q2"/>
    <s v="Men"/>
    <s v="Apparel"/>
    <s v="Ohio"/>
    <s v="Midwest"/>
    <s v="Amazon"/>
    <s v="Online"/>
    <n v="49"/>
    <n v="9"/>
    <n v="441"/>
  </r>
  <r>
    <s v="TXN-03514"/>
    <s v="09-07-2021"/>
    <n v="2021"/>
    <s v="Jul"/>
    <s v="Q3"/>
    <s v="Men"/>
    <s v="Apparel"/>
    <s v="Ohio"/>
    <s v="Midwest"/>
    <s v="Amazon"/>
    <s v="Online"/>
    <n v="59"/>
    <n v="18"/>
    <n v="1062"/>
  </r>
  <r>
    <s v="TXN-03515"/>
    <s v="10-04-2021"/>
    <n v="2021"/>
    <s v="Apr"/>
    <s v="Q2"/>
    <s v="Men"/>
    <s v="Apparel"/>
    <s v="Ohio"/>
    <s v="Midwest"/>
    <s v="Amazon"/>
    <s v="Online"/>
    <n v="42"/>
    <n v="10"/>
    <n v="420"/>
  </r>
  <r>
    <s v="TXN-03516"/>
    <s v="22-01-2021"/>
    <n v="2021"/>
    <s v="Jan"/>
    <s v="Q1"/>
    <s v="Men"/>
    <s v="Apparel"/>
    <s v="Ohio"/>
    <s v="Midwest"/>
    <s v="Amazon"/>
    <s v="Online"/>
    <n v="46"/>
    <n v="5"/>
    <n v="230"/>
  </r>
  <r>
    <s v="TXN-03517"/>
    <s v="11-06-2021"/>
    <n v="2021"/>
    <s v="Jun"/>
    <s v="Q2"/>
    <s v="Men"/>
    <s v="Apparel"/>
    <s v="Ohio"/>
    <s v="Midwest"/>
    <s v="Amazon"/>
    <s v="Online"/>
    <n v="62"/>
    <n v="13"/>
    <n v="806"/>
  </r>
  <r>
    <s v="TXN-03518"/>
    <s v="09-09-2021"/>
    <n v="2021"/>
    <s v="Sept"/>
    <s v="Q3"/>
    <s v="Men"/>
    <s v="Apparel"/>
    <s v="Ohio"/>
    <s v="Midwest"/>
    <s v="Amazon"/>
    <s v="Online"/>
    <n v="32"/>
    <n v="12"/>
    <n v="384"/>
  </r>
  <r>
    <s v="TXN-03519"/>
    <s v="09-03-2021"/>
    <n v="2021"/>
    <s v="Mar"/>
    <s v="Q1"/>
    <s v="Men"/>
    <s v="Apparel"/>
    <s v="Ohio"/>
    <s v="Midwest"/>
    <s v="Amazon"/>
    <s v="Online"/>
    <n v="37"/>
    <n v="11"/>
    <n v="407"/>
  </r>
  <r>
    <s v="TXN-03520"/>
    <s v="10-08-2021"/>
    <n v="2021"/>
    <s v="Aug"/>
    <s v="Q3"/>
    <s v="Men"/>
    <s v="Apparel"/>
    <s v="Ohio"/>
    <s v="Midwest"/>
    <s v="Amazon"/>
    <s v="Online"/>
    <n v="50"/>
    <n v="14"/>
    <n v="700"/>
  </r>
  <r>
    <s v="TXN-03521"/>
    <s v="10-11-2021"/>
    <n v="2021"/>
    <s v="Nov"/>
    <s v="Q4"/>
    <s v="Men"/>
    <s v="Apparel"/>
    <s v="Ohio"/>
    <s v="Midwest"/>
    <s v="Amazon"/>
    <s v="Online"/>
    <n v="76"/>
    <n v="14"/>
    <n v="1064"/>
  </r>
  <r>
    <s v="TXN-03522"/>
    <s v="10-11-2021"/>
    <n v="2021"/>
    <s v="Nov"/>
    <s v="Q4"/>
    <s v="Men"/>
    <s v="Athletic Footwear"/>
    <s v="Ohio"/>
    <s v="Midwest"/>
    <s v="Amazon"/>
    <s v="Online"/>
    <n v="25"/>
    <n v="50"/>
    <n v="1250"/>
  </r>
  <r>
    <s v="TXN-03523"/>
    <s v="10-04-2021"/>
    <n v="2021"/>
    <s v="Apr"/>
    <s v="Q2"/>
    <s v="Men"/>
    <s v="Athletic Footwear"/>
    <s v="Ohio"/>
    <s v="Midwest"/>
    <s v="Amazon"/>
    <s v="Online"/>
    <n v="30"/>
    <n v="43"/>
    <n v="1290"/>
  </r>
  <r>
    <s v="TXN-03524"/>
    <s v="09-03-2021"/>
    <n v="2021"/>
    <s v="Mar"/>
    <s v="Q1"/>
    <s v="Men"/>
    <s v="Athletic Footwear"/>
    <s v="Ohio"/>
    <s v="Midwest"/>
    <s v="Amazon"/>
    <s v="Online"/>
    <n v="30"/>
    <n v="43"/>
    <n v="1290"/>
  </r>
  <r>
    <s v="TXN-03525"/>
    <s v="11-10-2021"/>
    <n v="2021"/>
    <s v="Oct"/>
    <s v="Q4"/>
    <s v="Men"/>
    <s v="Athletic Footwear"/>
    <s v="Ohio"/>
    <s v="Midwest"/>
    <s v="Amazon"/>
    <s v="Online"/>
    <n v="30"/>
    <n v="57"/>
    <n v="1710"/>
  </r>
  <r>
    <s v="TXN-03526"/>
    <s v="22-02-2021"/>
    <n v="2021"/>
    <s v="Feb"/>
    <s v="Q1"/>
    <s v="Men"/>
    <s v="Athletic Footwear"/>
    <s v="Ohio"/>
    <s v="Midwest"/>
    <s v="Amazon"/>
    <s v="Online"/>
    <n v="40"/>
    <n v="20"/>
    <n v="800"/>
  </r>
  <r>
    <s v="TXN-03527"/>
    <s v="22-01-2021"/>
    <n v="2021"/>
    <s v="Jan"/>
    <s v="Q1"/>
    <s v="Men"/>
    <s v="Athletic Footwear"/>
    <s v="Ohio"/>
    <s v="Midwest"/>
    <s v="Amazon"/>
    <s v="Online"/>
    <n v="40"/>
    <n v="29"/>
    <n v="1160"/>
  </r>
  <r>
    <s v="TXN-03528"/>
    <s v="09-05-2021"/>
    <n v="2021"/>
    <s v="May"/>
    <s v="Q2"/>
    <s v="Men"/>
    <s v="Athletic Footwear"/>
    <s v="Ohio"/>
    <s v="Midwest"/>
    <s v="Amazon"/>
    <s v="Online"/>
    <n v="45"/>
    <n v="50"/>
    <n v="2250"/>
  </r>
  <r>
    <s v="TXN-03529"/>
    <s v="11-06-2021"/>
    <n v="2021"/>
    <s v="Jun"/>
    <s v="Q2"/>
    <s v="Men"/>
    <s v="Athletic Footwear"/>
    <s v="Ohio"/>
    <s v="Midwest"/>
    <s v="Amazon"/>
    <s v="Online"/>
    <n v="45"/>
    <n v="58"/>
    <n v="2610"/>
  </r>
  <r>
    <s v="TXN-03530"/>
    <s v="09-09-2021"/>
    <n v="2021"/>
    <s v="Sept"/>
    <s v="Q3"/>
    <s v="Men"/>
    <s v="Athletic Footwear"/>
    <s v="Ohio"/>
    <s v="Midwest"/>
    <s v="Amazon"/>
    <s v="Online"/>
    <n v="50"/>
    <n v="53"/>
    <n v="2650"/>
  </r>
  <r>
    <s v="TXN-03531"/>
    <s v="09-07-2021"/>
    <n v="2021"/>
    <s v="Jul"/>
    <s v="Q3"/>
    <s v="Men"/>
    <s v="Athletic Footwear"/>
    <s v="Ohio"/>
    <s v="Midwest"/>
    <s v="Amazon"/>
    <s v="Online"/>
    <n v="60"/>
    <n v="64"/>
    <n v="3840"/>
  </r>
  <r>
    <s v="TXN-03532"/>
    <s v="10-08-2021"/>
    <n v="2021"/>
    <s v="Aug"/>
    <s v="Q3"/>
    <s v="Men"/>
    <s v="Athletic Footwear"/>
    <s v="Ohio"/>
    <s v="Midwest"/>
    <s v="Amazon"/>
    <s v="Online"/>
    <n v="60"/>
    <n v="65"/>
    <n v="3900"/>
  </r>
  <r>
    <s v="TXN-03533"/>
    <s v="09-12-2021"/>
    <n v="2021"/>
    <s v="Dec"/>
    <s v="Q4"/>
    <s v="Men"/>
    <s v="Athletic Footwear"/>
    <s v="Ohio"/>
    <s v="Midwest"/>
    <s v="Amazon"/>
    <s v="Online"/>
    <n v="65"/>
    <n v="63"/>
    <n v="4095"/>
  </r>
  <r>
    <s v="TXN-03534"/>
    <s v="10-11-2021"/>
    <n v="2021"/>
    <s v="Nov"/>
    <s v="Q4"/>
    <s v="Men"/>
    <s v="Athletic Footwear"/>
    <s v="Ohio"/>
    <s v="Midwest"/>
    <s v="Amazon"/>
    <s v="Online"/>
    <n v="24"/>
    <n v="14"/>
    <n v="336"/>
  </r>
  <r>
    <s v="TXN-03535"/>
    <s v="09-03-2021"/>
    <n v="2021"/>
    <s v="Mar"/>
    <s v="Q1"/>
    <s v="Men"/>
    <s v="Athletic Footwear"/>
    <s v="Ohio"/>
    <s v="Midwest"/>
    <s v="Amazon"/>
    <s v="Online"/>
    <n v="27"/>
    <n v="13"/>
    <n v="351"/>
  </r>
  <r>
    <s v="TXN-03536"/>
    <s v="22-02-2021"/>
    <n v="2021"/>
    <s v="Feb"/>
    <s v="Q1"/>
    <s v="Men"/>
    <s v="Athletic Footwear"/>
    <s v="Ohio"/>
    <s v="Midwest"/>
    <s v="Amazon"/>
    <s v="Online"/>
    <n v="38"/>
    <n v="6"/>
    <n v="228"/>
  </r>
  <r>
    <s v="TXN-03537"/>
    <s v="11-06-2021"/>
    <n v="2021"/>
    <s v="Jun"/>
    <s v="Q2"/>
    <s v="Men"/>
    <s v="Athletic Footwear"/>
    <s v="Ohio"/>
    <s v="Midwest"/>
    <s v="Amazon"/>
    <s v="Online"/>
    <n v="41"/>
    <n v="14"/>
    <n v="574"/>
  </r>
  <r>
    <s v="TXN-03538"/>
    <s v="10-08-2021"/>
    <n v="2021"/>
    <s v="Aug"/>
    <s v="Q3"/>
    <s v="Men"/>
    <s v="Athletic Footwear"/>
    <s v="Ohio"/>
    <s v="Midwest"/>
    <s v="Amazon"/>
    <s v="Online"/>
    <n v="58"/>
    <n v="20"/>
    <n v="1160"/>
  </r>
  <r>
    <s v="TXN-03539"/>
    <s v="11-10-2021"/>
    <n v="2021"/>
    <s v="Oct"/>
    <s v="Q4"/>
    <s v="Men"/>
    <s v="Athletic Footwear"/>
    <s v="Ohio"/>
    <s v="Midwest"/>
    <s v="Amazon"/>
    <s v="Online"/>
    <n v="29"/>
    <n v="14"/>
    <n v="406"/>
  </r>
  <r>
    <s v="TXN-03540"/>
    <s v="22-01-2021"/>
    <n v="2021"/>
    <s v="Jan"/>
    <s v="Q1"/>
    <s v="Men"/>
    <s v="Athletic Footwear"/>
    <s v="Ohio"/>
    <s v="Midwest"/>
    <s v="Amazon"/>
    <s v="Online"/>
    <n v="38"/>
    <n v="3"/>
    <n v="114"/>
  </r>
  <r>
    <s v="TXN-03541"/>
    <s v="09-09-2021"/>
    <n v="2021"/>
    <s v="Sept"/>
    <s v="Q3"/>
    <s v="Men"/>
    <s v="Athletic Footwear"/>
    <s v="Ohio"/>
    <s v="Midwest"/>
    <s v="Amazon"/>
    <s v="Online"/>
    <n v="47"/>
    <n v="17"/>
    <n v="799"/>
  </r>
  <r>
    <s v="TXN-03542"/>
    <s v="09-07-2021"/>
    <n v="2021"/>
    <s v="Jul"/>
    <s v="Q3"/>
    <s v="Men"/>
    <s v="Athletic Footwear"/>
    <s v="Ohio"/>
    <s v="Midwest"/>
    <s v="Amazon"/>
    <s v="Online"/>
    <n v="56"/>
    <n v="20"/>
    <n v="1120"/>
  </r>
  <r>
    <s v="TXN-03543"/>
    <s v="09-12-2021"/>
    <n v="2021"/>
    <s v="Dec"/>
    <s v="Q4"/>
    <s v="Men"/>
    <s v="Athletic Footwear"/>
    <s v="Ohio"/>
    <s v="Midwest"/>
    <s v="Amazon"/>
    <s v="Online"/>
    <n v="60"/>
    <n v="18"/>
    <n v="1080"/>
  </r>
  <r>
    <s v="TXN-03544"/>
    <s v="10-04-2021"/>
    <n v="2021"/>
    <s v="Apr"/>
    <s v="Q2"/>
    <s v="Men"/>
    <s v="Athletic Footwear"/>
    <s v="Ohio"/>
    <s v="Midwest"/>
    <s v="Amazon"/>
    <s v="Online"/>
    <n v="28"/>
    <n v="6"/>
    <n v="168"/>
  </r>
  <r>
    <s v="TXN-03545"/>
    <s v="09-05-2021"/>
    <n v="2021"/>
    <s v="May"/>
    <s v="Q2"/>
    <s v="Men"/>
    <s v="Athletic Footwear"/>
    <s v="Ohio"/>
    <s v="Midwest"/>
    <s v="Amazon"/>
    <s v="Online"/>
    <n v="44"/>
    <n v="14"/>
    <n v="616"/>
  </r>
  <r>
    <s v="TXN-03546"/>
    <s v="10-04-2021"/>
    <n v="2021"/>
    <s v="Apr"/>
    <s v="Q2"/>
    <s v="Men"/>
    <s v="Street Footwear"/>
    <s v="Ohio"/>
    <s v="Midwest"/>
    <s v="Amazon"/>
    <s v="Online"/>
    <n v="30"/>
    <n v="73"/>
    <n v="2190"/>
  </r>
  <r>
    <s v="TXN-03547"/>
    <s v="09-03-2021"/>
    <n v="2021"/>
    <s v="Mar"/>
    <s v="Q1"/>
    <s v="Men"/>
    <s v="Street Footwear"/>
    <s v="Ohio"/>
    <s v="Midwest"/>
    <s v="Amazon"/>
    <s v="Online"/>
    <n v="30"/>
    <n v="77"/>
    <n v="2310"/>
  </r>
  <r>
    <s v="TXN-03548"/>
    <s v="10-11-2021"/>
    <n v="2021"/>
    <s v="Nov"/>
    <s v="Q4"/>
    <s v="Men"/>
    <s v="Street Footwear"/>
    <s v="Ohio"/>
    <s v="Midwest"/>
    <s v="Amazon"/>
    <s v="Online"/>
    <n v="35"/>
    <n v="69"/>
    <n v="2415"/>
  </r>
  <r>
    <s v="TXN-03549"/>
    <s v="22-01-2021"/>
    <n v="2021"/>
    <s v="Jan"/>
    <s v="Q1"/>
    <s v="Men"/>
    <s v="Street Footwear"/>
    <s v="Ohio"/>
    <s v="Midwest"/>
    <s v="Amazon"/>
    <s v="Online"/>
    <n v="40"/>
    <n v="50"/>
    <n v="2000"/>
  </r>
  <r>
    <s v="TXN-03550"/>
    <s v="22-02-2021"/>
    <n v="2021"/>
    <s v="Feb"/>
    <s v="Q1"/>
    <s v="Men"/>
    <s v="Street Footwear"/>
    <s v="Ohio"/>
    <s v="Midwest"/>
    <s v="Amazon"/>
    <s v="Online"/>
    <n v="40"/>
    <n v="55"/>
    <n v="2200"/>
  </r>
  <r>
    <s v="TXN-03551"/>
    <s v="11-10-2021"/>
    <n v="2021"/>
    <s v="Oct"/>
    <s v="Q4"/>
    <s v="Men"/>
    <s v="Street Footwear"/>
    <s v="Ohio"/>
    <s v="Midwest"/>
    <s v="Amazon"/>
    <s v="Online"/>
    <n v="40"/>
    <n v="73"/>
    <n v="2920"/>
  </r>
  <r>
    <s v="TXN-03552"/>
    <s v="09-05-2021"/>
    <n v="2021"/>
    <s v="May"/>
    <s v="Q2"/>
    <s v="Men"/>
    <s v="Street Footwear"/>
    <s v="Ohio"/>
    <s v="Midwest"/>
    <s v="Amazon"/>
    <s v="Online"/>
    <n v="45"/>
    <n v="79"/>
    <n v="3555"/>
  </r>
  <r>
    <s v="TXN-03553"/>
    <s v="11-06-2021"/>
    <n v="2021"/>
    <s v="Jun"/>
    <s v="Q2"/>
    <s v="Men"/>
    <s v="Street Footwear"/>
    <s v="Ohio"/>
    <s v="Midwest"/>
    <s v="Amazon"/>
    <s v="Online"/>
    <n v="50"/>
    <n v="80"/>
    <n v="4000"/>
  </r>
  <r>
    <s v="TXN-03554"/>
    <s v="09-09-2021"/>
    <n v="2021"/>
    <s v="Sept"/>
    <s v="Q3"/>
    <s v="Men"/>
    <s v="Street Footwear"/>
    <s v="Ohio"/>
    <s v="Midwest"/>
    <s v="Amazon"/>
    <s v="Online"/>
    <n v="55"/>
    <n v="78"/>
    <n v="4290"/>
  </r>
  <r>
    <s v="TXN-03555"/>
    <s v="10-08-2021"/>
    <n v="2021"/>
    <s v="Aug"/>
    <s v="Q3"/>
    <s v="Men"/>
    <s v="Street Footwear"/>
    <s v="Ohio"/>
    <s v="Midwest"/>
    <s v="Amazon"/>
    <s v="Online"/>
    <n v="65"/>
    <n v="88"/>
    <n v="5720"/>
  </r>
  <r>
    <s v="TXN-03556"/>
    <s v="09-07-2021"/>
    <n v="2021"/>
    <s v="Jul"/>
    <s v="Q3"/>
    <s v="Men"/>
    <s v="Street Footwear"/>
    <s v="Ohio"/>
    <s v="Midwest"/>
    <s v="Amazon"/>
    <s v="Online"/>
    <n v="65"/>
    <n v="88"/>
    <n v="5720"/>
  </r>
  <r>
    <s v="TXN-03557"/>
    <s v="09-12-2021"/>
    <n v="2021"/>
    <s v="Dec"/>
    <s v="Q4"/>
    <s v="Men"/>
    <s v="Street Footwear"/>
    <s v="Ohio"/>
    <s v="Midwest"/>
    <s v="Amazon"/>
    <s v="Online"/>
    <n v="75"/>
    <n v="83"/>
    <n v="6225"/>
  </r>
  <r>
    <s v="TXN-03558"/>
    <s v="09-05-2021"/>
    <n v="2021"/>
    <s v="May"/>
    <s v="Q2"/>
    <s v="Men"/>
    <s v="Street Footwear"/>
    <s v="Ohio"/>
    <s v="Midwest"/>
    <s v="Amazon"/>
    <s v="Online"/>
    <n v="42"/>
    <n v="21"/>
    <n v="882"/>
  </r>
  <r>
    <s v="TXN-03559"/>
    <s v="10-08-2021"/>
    <n v="2021"/>
    <s v="Aug"/>
    <s v="Q3"/>
    <s v="Men"/>
    <s v="Street Footwear"/>
    <s v="Ohio"/>
    <s v="Midwest"/>
    <s v="Amazon"/>
    <s v="Online"/>
    <n v="61"/>
    <n v="27"/>
    <n v="1647"/>
  </r>
  <r>
    <s v="TXN-03560"/>
    <s v="09-12-2021"/>
    <n v="2021"/>
    <s v="Dec"/>
    <s v="Q4"/>
    <s v="Men"/>
    <s v="Street Footwear"/>
    <s v="Ohio"/>
    <s v="Midwest"/>
    <s v="Amazon"/>
    <s v="Online"/>
    <n v="70"/>
    <n v="19"/>
    <n v="1330"/>
  </r>
  <r>
    <s v="TXN-03561"/>
    <s v="09-03-2021"/>
    <n v="2021"/>
    <s v="Mar"/>
    <s v="Q1"/>
    <s v="Men"/>
    <s v="Street Footwear"/>
    <s v="Ohio"/>
    <s v="Midwest"/>
    <s v="Amazon"/>
    <s v="Online"/>
    <n v="27"/>
    <n v="23"/>
    <n v="621"/>
  </r>
  <r>
    <s v="TXN-03562"/>
    <s v="10-11-2021"/>
    <n v="2021"/>
    <s v="Nov"/>
    <s v="Q4"/>
    <s v="Men"/>
    <s v="Street Footwear"/>
    <s v="Ohio"/>
    <s v="Midwest"/>
    <s v="Amazon"/>
    <s v="Online"/>
    <n v="34"/>
    <n v="19"/>
    <n v="646"/>
  </r>
  <r>
    <s v="TXN-03563"/>
    <s v="11-10-2021"/>
    <n v="2021"/>
    <s v="Oct"/>
    <s v="Q4"/>
    <s v="Men"/>
    <s v="Street Footwear"/>
    <s v="Ohio"/>
    <s v="Midwest"/>
    <s v="Amazon"/>
    <s v="Online"/>
    <n v="36"/>
    <n v="21"/>
    <n v="756"/>
  </r>
  <r>
    <s v="TXN-03564"/>
    <s v="09-07-2021"/>
    <n v="2021"/>
    <s v="Jul"/>
    <s v="Q3"/>
    <s v="Men"/>
    <s v="Street Footwear"/>
    <s v="Ohio"/>
    <s v="Midwest"/>
    <s v="Amazon"/>
    <s v="Online"/>
    <n v="63"/>
    <n v="20"/>
    <n v="1260"/>
  </r>
  <r>
    <s v="TXN-03565"/>
    <s v="22-02-2021"/>
    <n v="2021"/>
    <s v="Feb"/>
    <s v="Q1"/>
    <s v="Men"/>
    <s v="Street Footwear"/>
    <s v="Ohio"/>
    <s v="Midwest"/>
    <s v="Amazon"/>
    <s v="Online"/>
    <n v="38"/>
    <n v="12"/>
    <n v="456"/>
  </r>
  <r>
    <s v="TXN-03566"/>
    <s v="11-06-2021"/>
    <n v="2021"/>
    <s v="Jun"/>
    <s v="Q2"/>
    <s v="Men"/>
    <s v="Street Footwear"/>
    <s v="Ohio"/>
    <s v="Midwest"/>
    <s v="Amazon"/>
    <s v="Online"/>
    <n v="49"/>
    <n v="27"/>
    <n v="1323"/>
  </r>
  <r>
    <s v="TXN-03567"/>
    <s v="22-01-2021"/>
    <n v="2021"/>
    <s v="Jan"/>
    <s v="Q1"/>
    <s v="Men"/>
    <s v="Street Footwear"/>
    <s v="Ohio"/>
    <s v="Midwest"/>
    <s v="Amazon"/>
    <s v="Online"/>
    <n v="37"/>
    <n v="14"/>
    <n v="518"/>
  </r>
  <r>
    <s v="TXN-03568"/>
    <s v="09-09-2021"/>
    <n v="2021"/>
    <s v="Sept"/>
    <s v="Q3"/>
    <s v="Men"/>
    <s v="Street Footwear"/>
    <s v="Ohio"/>
    <s v="Midwest"/>
    <s v="Amazon"/>
    <s v="Online"/>
    <n v="50"/>
    <n v="19"/>
    <n v="950"/>
  </r>
  <r>
    <s v="TXN-03569"/>
    <s v="10-04-2021"/>
    <n v="2021"/>
    <s v="Apr"/>
    <s v="Q2"/>
    <s v="Men"/>
    <s v="Street Footwear"/>
    <s v="Ohio"/>
    <s v="Midwest"/>
    <s v="Amazon"/>
    <s v="Online"/>
    <n v="28"/>
    <n v="22"/>
    <n v="616"/>
  </r>
  <r>
    <s v="TXN-03570"/>
    <s v="22-01-2021"/>
    <n v="2021"/>
    <s v="Jan"/>
    <s v="Q1"/>
    <s v="Women"/>
    <s v="Apparel"/>
    <s v="Ohio"/>
    <s v="Midwest"/>
    <s v="Amazon"/>
    <s v="Online"/>
    <n v="40"/>
    <n v="30"/>
    <n v="1200"/>
  </r>
  <r>
    <s v="TXN-03571"/>
    <s v="09-03-2021"/>
    <n v="2021"/>
    <s v="Mar"/>
    <s v="Q1"/>
    <s v="Women"/>
    <s v="Apparel"/>
    <s v="Ohio"/>
    <s v="Midwest"/>
    <s v="Amazon"/>
    <s v="Online"/>
    <n v="30"/>
    <n v="48"/>
    <n v="1440"/>
  </r>
  <r>
    <s v="TXN-03572"/>
    <s v="11-02-2021"/>
    <n v="2021"/>
    <s v="Feb"/>
    <s v="Q1"/>
    <s v="Women"/>
    <s v="Apparel"/>
    <s v="Ohio"/>
    <s v="Midwest"/>
    <s v="Amazon"/>
    <s v="Online"/>
    <n v="30"/>
    <n v="60"/>
    <n v="1800"/>
  </r>
  <r>
    <s v="TXN-03573"/>
    <s v="10-04-2021"/>
    <n v="2021"/>
    <s v="Apr"/>
    <s v="Q2"/>
    <s v="Women"/>
    <s v="Apparel"/>
    <s v="Ohio"/>
    <s v="Midwest"/>
    <s v="Amazon"/>
    <s v="Online"/>
    <n v="35"/>
    <n v="50"/>
    <n v="1750"/>
  </r>
  <r>
    <s v="TXN-03574"/>
    <s v="11-10-2021"/>
    <n v="2021"/>
    <s v="Oct"/>
    <s v="Q4"/>
    <s v="Women"/>
    <s v="Apparel"/>
    <s v="Ohio"/>
    <s v="Midwest"/>
    <s v="Amazon"/>
    <s v="Online"/>
    <n v="40"/>
    <n v="53"/>
    <n v="2120"/>
  </r>
  <r>
    <s v="TXN-03575"/>
    <s v="09-09-2021"/>
    <n v="2021"/>
    <s v="Sept"/>
    <s v="Q3"/>
    <s v="Women"/>
    <s v="Apparel"/>
    <s v="Ohio"/>
    <s v="Midwest"/>
    <s v="Amazon"/>
    <s v="Online"/>
    <n v="40"/>
    <n v="55"/>
    <n v="2200"/>
  </r>
  <r>
    <s v="TXN-03576"/>
    <s v="09-05-2021"/>
    <n v="2021"/>
    <s v="May"/>
    <s v="Q2"/>
    <s v="Women"/>
    <s v="Apparel"/>
    <s v="Ohio"/>
    <s v="Midwest"/>
    <s v="Amazon"/>
    <s v="Online"/>
    <n v="55"/>
    <n v="50"/>
    <n v="2750"/>
  </r>
  <r>
    <s v="TXN-03577"/>
    <s v="10-08-2021"/>
    <n v="2021"/>
    <s v="Aug"/>
    <s v="Q3"/>
    <s v="Women"/>
    <s v="Apparel"/>
    <s v="Ohio"/>
    <s v="Midwest"/>
    <s v="Amazon"/>
    <s v="Online"/>
    <n v="60"/>
    <n v="68"/>
    <n v="4080"/>
  </r>
  <r>
    <s v="TXN-03578"/>
    <s v="11-06-2021"/>
    <n v="2021"/>
    <s v="Jun"/>
    <s v="Q2"/>
    <s v="Women"/>
    <s v="Apparel"/>
    <s v="Ohio"/>
    <s v="Midwest"/>
    <s v="Amazon"/>
    <s v="Online"/>
    <n v="70"/>
    <n v="68"/>
    <n v="4760"/>
  </r>
  <r>
    <s v="TXN-03579"/>
    <s v="09-07-2021"/>
    <n v="2021"/>
    <s v="Jul"/>
    <s v="Q3"/>
    <s v="Women"/>
    <s v="Apparel"/>
    <s v="Ohio"/>
    <s v="Midwest"/>
    <s v="Amazon"/>
    <s v="Online"/>
    <n v="70"/>
    <n v="73"/>
    <n v="5110"/>
  </r>
  <r>
    <s v="TXN-03580"/>
    <s v="10-11-2021"/>
    <n v="2021"/>
    <s v="Nov"/>
    <s v="Q4"/>
    <s v="Women"/>
    <s v="Apparel"/>
    <s v="Ohio"/>
    <s v="Midwest"/>
    <s v="Amazon"/>
    <s v="Online"/>
    <n v="80"/>
    <n v="58"/>
    <n v="4640"/>
  </r>
  <r>
    <s v="TXN-03581"/>
    <s v="22-01-2021"/>
    <n v="2021"/>
    <s v="Jan"/>
    <s v="Q1"/>
    <s v="Women"/>
    <s v="Apparel"/>
    <s v="Ohio"/>
    <s v="Midwest"/>
    <s v="Amazon"/>
    <s v="Online"/>
    <n v="37"/>
    <n v="6"/>
    <n v="222"/>
  </r>
  <r>
    <s v="TXN-03582"/>
    <s v="09-03-2021"/>
    <n v="2021"/>
    <s v="Mar"/>
    <s v="Q1"/>
    <s v="Women"/>
    <s v="Apparel"/>
    <s v="Ohio"/>
    <s v="Midwest"/>
    <s v="Amazon"/>
    <s v="Online"/>
    <n v="28"/>
    <n v="13"/>
    <n v="364"/>
  </r>
  <r>
    <s v="TXN-03583"/>
    <s v="11-02-2021"/>
    <n v="2021"/>
    <s v="Feb"/>
    <s v="Q1"/>
    <s v="Women"/>
    <s v="Apparel"/>
    <s v="Ohio"/>
    <s v="Midwest"/>
    <s v="Amazon"/>
    <s v="Online"/>
    <n v="29"/>
    <n v="14"/>
    <n v="406"/>
  </r>
  <r>
    <s v="TXN-03584"/>
    <s v="10-08-2021"/>
    <n v="2021"/>
    <s v="Aug"/>
    <s v="Q3"/>
    <s v="Women"/>
    <s v="Apparel"/>
    <s v="Ohio"/>
    <s v="Midwest"/>
    <s v="Amazon"/>
    <s v="Online"/>
    <n v="54"/>
    <n v="17"/>
    <n v="918"/>
  </r>
  <r>
    <s v="TXN-03585"/>
    <s v="09-09-2021"/>
    <n v="2021"/>
    <s v="Sept"/>
    <s v="Q3"/>
    <s v="Women"/>
    <s v="Apparel"/>
    <s v="Ohio"/>
    <s v="Midwest"/>
    <s v="Amazon"/>
    <s v="Online"/>
    <n v="37"/>
    <n v="9"/>
    <n v="333"/>
  </r>
  <r>
    <s v="TXN-03586"/>
    <s v="11-06-2021"/>
    <n v="2021"/>
    <s v="Jun"/>
    <s v="Q2"/>
    <s v="Women"/>
    <s v="Apparel"/>
    <s v="Ohio"/>
    <s v="Midwest"/>
    <s v="Amazon"/>
    <s v="Online"/>
    <n v="64"/>
    <n v="20"/>
    <n v="1280"/>
  </r>
  <r>
    <s v="TXN-03587"/>
    <s v="11-10-2021"/>
    <n v="2021"/>
    <s v="Oct"/>
    <s v="Q4"/>
    <s v="Women"/>
    <s v="Apparel"/>
    <s v="Ohio"/>
    <s v="Midwest"/>
    <s v="Amazon"/>
    <s v="Online"/>
    <n v="38"/>
    <n v="15"/>
    <n v="570"/>
  </r>
  <r>
    <s v="TXN-03588"/>
    <s v="09-07-2021"/>
    <n v="2021"/>
    <s v="Jul"/>
    <s v="Q3"/>
    <s v="Women"/>
    <s v="Apparel"/>
    <s v="Ohio"/>
    <s v="Midwest"/>
    <s v="Amazon"/>
    <s v="Online"/>
    <n v="69"/>
    <n v="18"/>
    <n v="1242"/>
  </r>
  <r>
    <s v="TXN-03589"/>
    <s v="09-05-2021"/>
    <n v="2021"/>
    <s v="May"/>
    <s v="Q2"/>
    <s v="Women"/>
    <s v="Apparel"/>
    <s v="Ohio"/>
    <s v="Midwest"/>
    <s v="Amazon"/>
    <s v="Online"/>
    <n v="53"/>
    <n v="14"/>
    <n v="742"/>
  </r>
  <r>
    <s v="TXN-03590"/>
    <s v="10-11-2021"/>
    <n v="2021"/>
    <s v="Nov"/>
    <s v="Q4"/>
    <s v="Women"/>
    <s v="Apparel"/>
    <s v="Ohio"/>
    <s v="Midwest"/>
    <s v="Amazon"/>
    <s v="Online"/>
    <n v="74"/>
    <n v="17"/>
    <n v="1258"/>
  </r>
  <r>
    <s v="TXN-03591"/>
    <s v="10-04-2021"/>
    <n v="2021"/>
    <s v="Apr"/>
    <s v="Q2"/>
    <s v="Women"/>
    <s v="Apparel"/>
    <s v="Ohio"/>
    <s v="Midwest"/>
    <s v="Amazon"/>
    <s v="Online"/>
    <n v="34"/>
    <n v="12"/>
    <n v="408"/>
  </r>
  <r>
    <s v="TXN-03592"/>
    <s v="09-03-2021"/>
    <n v="2021"/>
    <s v="Mar"/>
    <s v="Q1"/>
    <s v="Women"/>
    <s v="Athletic Footwear"/>
    <s v="Ohio"/>
    <s v="Midwest"/>
    <s v="Amazon"/>
    <s v="Online"/>
    <n v="25"/>
    <n v="33"/>
    <n v="825"/>
  </r>
  <r>
    <s v="TXN-03593"/>
    <s v="10-04-2021"/>
    <n v="2021"/>
    <s v="Apr"/>
    <s v="Q2"/>
    <s v="Women"/>
    <s v="Athletic Footwear"/>
    <s v="Ohio"/>
    <s v="Midwest"/>
    <s v="Amazon"/>
    <s v="Online"/>
    <n v="25"/>
    <n v="35"/>
    <n v="875"/>
  </r>
  <r>
    <s v="TXN-03594"/>
    <s v="09-09-2021"/>
    <n v="2021"/>
    <s v="Sept"/>
    <s v="Q3"/>
    <s v="Women"/>
    <s v="Athletic Footwear"/>
    <s v="Ohio"/>
    <s v="Midwest"/>
    <s v="Amazon"/>
    <s v="Online"/>
    <n v="25"/>
    <n v="45"/>
    <n v="1125"/>
  </r>
  <r>
    <s v="TXN-03595"/>
    <s v="11-02-2021"/>
    <n v="2021"/>
    <s v="Feb"/>
    <s v="Q1"/>
    <s v="Women"/>
    <s v="Athletic Footwear"/>
    <s v="Ohio"/>
    <s v="Midwest"/>
    <s v="Amazon"/>
    <s v="Online"/>
    <n v="30"/>
    <n v="38"/>
    <n v="1140"/>
  </r>
  <r>
    <s v="TXN-03596"/>
    <s v="11-10-2021"/>
    <n v="2021"/>
    <s v="Oct"/>
    <s v="Q4"/>
    <s v="Women"/>
    <s v="Athletic Footwear"/>
    <s v="Ohio"/>
    <s v="Midwest"/>
    <s v="Amazon"/>
    <s v="Online"/>
    <n v="30"/>
    <n v="36"/>
    <n v="1080"/>
  </r>
  <r>
    <s v="TXN-03597"/>
    <s v="22-01-2021"/>
    <n v="2021"/>
    <s v="Jan"/>
    <s v="Q1"/>
    <s v="Women"/>
    <s v="Athletic Footwear"/>
    <s v="Ohio"/>
    <s v="Midwest"/>
    <s v="Amazon"/>
    <s v="Online"/>
    <n v="35"/>
    <n v="15"/>
    <n v="525"/>
  </r>
  <r>
    <s v="TXN-03598"/>
    <s v="09-05-2021"/>
    <n v="2021"/>
    <s v="May"/>
    <s v="Q2"/>
    <s v="Women"/>
    <s v="Athletic Footwear"/>
    <s v="Ohio"/>
    <s v="Midwest"/>
    <s v="Amazon"/>
    <s v="Online"/>
    <n v="40"/>
    <n v="44"/>
    <n v="1760"/>
  </r>
  <r>
    <s v="TXN-03599"/>
    <s v="10-08-2021"/>
    <n v="2021"/>
    <s v="Aug"/>
    <s v="Q3"/>
    <s v="Women"/>
    <s v="Athletic Footwear"/>
    <s v="Ohio"/>
    <s v="Midwest"/>
    <s v="Amazon"/>
    <s v="Online"/>
    <n v="45"/>
    <n v="53"/>
    <n v="2385"/>
  </r>
  <r>
    <s v="TXN-03600"/>
    <s v="11-06-2021"/>
    <n v="2021"/>
    <s v="Jun"/>
    <s v="Q2"/>
    <s v="Women"/>
    <s v="Athletic Footwear"/>
    <s v="Ohio"/>
    <s v="Midwest"/>
    <s v="Amazon"/>
    <s v="Online"/>
    <n v="50"/>
    <n v="50"/>
    <n v="2500"/>
  </r>
  <r>
    <s v="TXN-03601"/>
    <s v="09-07-2021"/>
    <n v="2021"/>
    <s v="Jul"/>
    <s v="Q3"/>
    <s v="Women"/>
    <s v="Athletic Footwear"/>
    <s v="Ohio"/>
    <s v="Midwest"/>
    <s v="Amazon"/>
    <s v="Online"/>
    <n v="55"/>
    <n v="53"/>
    <n v="2915"/>
  </r>
  <r>
    <s v="TXN-03602"/>
    <s v="10-11-2021"/>
    <n v="2021"/>
    <s v="Nov"/>
    <s v="Q4"/>
    <s v="Women"/>
    <s v="Athletic Footwear"/>
    <s v="Ohio"/>
    <s v="Midwest"/>
    <s v="Amazon"/>
    <s v="Online"/>
    <n v="65"/>
    <n v="49"/>
    <n v="3185"/>
  </r>
  <r>
    <s v="TXN-03603"/>
    <s v="10-04-2021"/>
    <n v="2021"/>
    <s v="Apr"/>
    <s v="Q2"/>
    <s v="Women"/>
    <s v="Athletic Footwear"/>
    <s v="Ohio"/>
    <s v="Midwest"/>
    <s v="Amazon"/>
    <s v="Online"/>
    <n v="24"/>
    <n v="10"/>
    <n v="240"/>
  </r>
  <r>
    <s v="TXN-03604"/>
    <s v="11-02-2021"/>
    <n v="2021"/>
    <s v="Feb"/>
    <s v="Q1"/>
    <s v="Women"/>
    <s v="Athletic Footwear"/>
    <s v="Ohio"/>
    <s v="Midwest"/>
    <s v="Amazon"/>
    <s v="Online"/>
    <n v="29"/>
    <n v="10"/>
    <n v="290"/>
  </r>
  <r>
    <s v="TXN-03605"/>
    <s v="22-01-2021"/>
    <n v="2021"/>
    <s v="Jan"/>
    <s v="Q1"/>
    <s v="Women"/>
    <s v="Athletic Footwear"/>
    <s v="Ohio"/>
    <s v="Midwest"/>
    <s v="Amazon"/>
    <s v="Online"/>
    <n v="34"/>
    <n v="4"/>
    <n v="136"/>
  </r>
  <r>
    <s v="TXN-03606"/>
    <s v="10-11-2021"/>
    <n v="2021"/>
    <s v="Nov"/>
    <s v="Q4"/>
    <s v="Women"/>
    <s v="Athletic Footwear"/>
    <s v="Ohio"/>
    <s v="Midwest"/>
    <s v="Amazon"/>
    <s v="Online"/>
    <n v="59"/>
    <n v="15"/>
    <n v="885"/>
  </r>
  <r>
    <s v="TXN-03607"/>
    <s v="09-09-2021"/>
    <n v="2021"/>
    <s v="Sept"/>
    <s v="Q3"/>
    <s v="Women"/>
    <s v="Athletic Footwear"/>
    <s v="Ohio"/>
    <s v="Midwest"/>
    <s v="Amazon"/>
    <s v="Online"/>
    <n v="24"/>
    <n v="11"/>
    <n v="264"/>
  </r>
  <r>
    <s v="TXN-03608"/>
    <s v="11-10-2021"/>
    <n v="2021"/>
    <s v="Oct"/>
    <s v="Q4"/>
    <s v="Women"/>
    <s v="Athletic Footwear"/>
    <s v="Ohio"/>
    <s v="Midwest"/>
    <s v="Amazon"/>
    <s v="Online"/>
    <n v="29"/>
    <n v="14"/>
    <n v="406"/>
  </r>
  <r>
    <s v="TXN-03609"/>
    <s v="10-08-2021"/>
    <n v="2021"/>
    <s v="Aug"/>
    <s v="Q3"/>
    <s v="Women"/>
    <s v="Athletic Footwear"/>
    <s v="Ohio"/>
    <s v="Midwest"/>
    <s v="Amazon"/>
    <s v="Online"/>
    <n v="41"/>
    <n v="16"/>
    <n v="656"/>
  </r>
  <r>
    <s v="TXN-03610"/>
    <s v="11-06-2021"/>
    <n v="2021"/>
    <s v="Jun"/>
    <s v="Q2"/>
    <s v="Women"/>
    <s v="Athletic Footwear"/>
    <s v="Ohio"/>
    <s v="Midwest"/>
    <s v="Amazon"/>
    <s v="Online"/>
    <n v="49"/>
    <n v="14"/>
    <n v="686"/>
  </r>
  <r>
    <s v="TXN-03611"/>
    <s v="09-03-2021"/>
    <n v="2021"/>
    <s v="Mar"/>
    <s v="Q1"/>
    <s v="Women"/>
    <s v="Athletic Footwear"/>
    <s v="Ohio"/>
    <s v="Midwest"/>
    <s v="Amazon"/>
    <s v="Online"/>
    <n v="24"/>
    <n v="10"/>
    <n v="240"/>
  </r>
  <r>
    <s v="TXN-03612"/>
    <s v="09-07-2021"/>
    <n v="2021"/>
    <s v="Jul"/>
    <s v="Q3"/>
    <s v="Women"/>
    <s v="Athletic Footwear"/>
    <s v="Ohio"/>
    <s v="Midwest"/>
    <s v="Amazon"/>
    <s v="Online"/>
    <n v="53"/>
    <n v="15"/>
    <n v="795"/>
  </r>
  <r>
    <s v="TXN-03613"/>
    <s v="09-05-2021"/>
    <n v="2021"/>
    <s v="May"/>
    <s v="Q2"/>
    <s v="Women"/>
    <s v="Athletic Footwear"/>
    <s v="Ohio"/>
    <s v="Midwest"/>
    <s v="Amazon"/>
    <s v="Online"/>
    <n v="38"/>
    <n v="12"/>
    <n v="456"/>
  </r>
  <r>
    <s v="TXN-03614"/>
    <s v="10-04-2021"/>
    <n v="2021"/>
    <s v="Apr"/>
    <s v="Q2"/>
    <s v="Women"/>
    <s v="Street Footwear"/>
    <s v="Ohio"/>
    <s v="Midwest"/>
    <s v="Amazon"/>
    <s v="Online"/>
    <n v="20"/>
    <n v="44"/>
    <n v="880"/>
  </r>
  <r>
    <s v="TXN-03615"/>
    <s v="09-03-2021"/>
    <n v="2021"/>
    <s v="Mar"/>
    <s v="Q1"/>
    <s v="Women"/>
    <s v="Street Footwear"/>
    <s v="Ohio"/>
    <s v="Midwest"/>
    <s v="Amazon"/>
    <s v="Online"/>
    <n v="20"/>
    <n v="48"/>
    <n v="960"/>
  </r>
  <r>
    <s v="TXN-03616"/>
    <s v="09-09-2021"/>
    <n v="2021"/>
    <s v="Sept"/>
    <s v="Q3"/>
    <s v="Women"/>
    <s v="Street Footwear"/>
    <s v="Ohio"/>
    <s v="Midwest"/>
    <s v="Amazon"/>
    <s v="Online"/>
    <n v="25"/>
    <n v="48"/>
    <n v="1200"/>
  </r>
  <r>
    <s v="TXN-03617"/>
    <s v="22-02-2021"/>
    <n v="2021"/>
    <s v="Feb"/>
    <s v="Q1"/>
    <s v="Women"/>
    <s v="Street Footwear"/>
    <s v="Ohio"/>
    <s v="Midwest"/>
    <s v="Amazon"/>
    <s v="Online"/>
    <n v="30"/>
    <n v="30"/>
    <n v="900"/>
  </r>
  <r>
    <s v="TXN-03618"/>
    <s v="22-01-2021"/>
    <n v="2021"/>
    <s v="Jan"/>
    <s v="Q1"/>
    <s v="Women"/>
    <s v="Street Footwear"/>
    <s v="Ohio"/>
    <s v="Midwest"/>
    <s v="Amazon"/>
    <s v="Online"/>
    <n v="30"/>
    <n v="30"/>
    <n v="900"/>
  </r>
  <r>
    <s v="TXN-03619"/>
    <s v="11-10-2021"/>
    <n v="2021"/>
    <s v="Oct"/>
    <s v="Q4"/>
    <s v="Women"/>
    <s v="Street Footwear"/>
    <s v="Ohio"/>
    <s v="Midwest"/>
    <s v="Amazon"/>
    <s v="Online"/>
    <n v="30"/>
    <n v="43"/>
    <n v="1290"/>
  </r>
  <r>
    <s v="TXN-03620"/>
    <s v="10-11-2021"/>
    <n v="2021"/>
    <s v="Nov"/>
    <s v="Q4"/>
    <s v="Women"/>
    <s v="Street Footwear"/>
    <s v="Ohio"/>
    <s v="Midwest"/>
    <s v="Amazon"/>
    <s v="Online"/>
    <n v="35"/>
    <n v="41"/>
    <n v="1435"/>
  </r>
  <r>
    <s v="TXN-03621"/>
    <s v="09-05-2021"/>
    <n v="2021"/>
    <s v="May"/>
    <s v="Q2"/>
    <s v="Women"/>
    <s v="Street Footwear"/>
    <s v="Ohio"/>
    <s v="Midwest"/>
    <s v="Amazon"/>
    <s v="Online"/>
    <n v="40"/>
    <n v="49"/>
    <n v="1960"/>
  </r>
  <r>
    <s v="TXN-03622"/>
    <s v="11-06-2021"/>
    <n v="2021"/>
    <s v="Jun"/>
    <s v="Q2"/>
    <s v="Women"/>
    <s v="Street Footwear"/>
    <s v="Ohio"/>
    <s v="Midwest"/>
    <s v="Amazon"/>
    <s v="Online"/>
    <n v="50"/>
    <n v="53"/>
    <n v="2650"/>
  </r>
  <r>
    <s v="TXN-03623"/>
    <s v="09-07-2021"/>
    <n v="2021"/>
    <s v="Jul"/>
    <s v="Q3"/>
    <s v="Women"/>
    <s v="Street Footwear"/>
    <s v="Ohio"/>
    <s v="Midwest"/>
    <s v="Amazon"/>
    <s v="Online"/>
    <n v="55"/>
    <n v="58"/>
    <n v="3190"/>
  </r>
  <r>
    <s v="TXN-03624"/>
    <s v="10-08-2021"/>
    <n v="2021"/>
    <s v="Aug"/>
    <s v="Q3"/>
    <s v="Women"/>
    <s v="Street Footwear"/>
    <s v="Ohio"/>
    <s v="Midwest"/>
    <s v="Amazon"/>
    <s v="Online"/>
    <n v="55"/>
    <n v="62"/>
    <n v="3410"/>
  </r>
  <r>
    <s v="TXN-03625"/>
    <s v="10-11-2021"/>
    <n v="2021"/>
    <s v="Nov"/>
    <s v="Q4"/>
    <s v="Women"/>
    <s v="Street Footwear"/>
    <s v="Ohio"/>
    <s v="Midwest"/>
    <s v="Amazon"/>
    <s v="Online"/>
    <n v="32"/>
    <n v="12"/>
    <n v="384"/>
  </r>
  <r>
    <s v="TXN-03626"/>
    <s v="09-05-2021"/>
    <n v="2021"/>
    <s v="May"/>
    <s v="Q2"/>
    <s v="Women"/>
    <s v="Street Footwear"/>
    <s v="Ohio"/>
    <s v="Midwest"/>
    <s v="Amazon"/>
    <s v="Online"/>
    <n v="39"/>
    <n v="14"/>
    <n v="546"/>
  </r>
  <r>
    <s v="TXN-03627"/>
    <s v="09-07-2021"/>
    <n v="2021"/>
    <s v="Jul"/>
    <s v="Q3"/>
    <s v="Women"/>
    <s v="Street Footwear"/>
    <s v="Ohio"/>
    <s v="Midwest"/>
    <s v="Amazon"/>
    <s v="Online"/>
    <n v="51"/>
    <n v="14"/>
    <n v="714"/>
  </r>
  <r>
    <s v="TXN-03628"/>
    <s v="10-08-2021"/>
    <n v="2021"/>
    <s v="Aug"/>
    <s v="Q3"/>
    <s v="Women"/>
    <s v="Street Footwear"/>
    <s v="Ohio"/>
    <s v="Midwest"/>
    <s v="Amazon"/>
    <s v="Online"/>
    <n v="53"/>
    <n v="15"/>
    <n v="795"/>
  </r>
  <r>
    <s v="TXN-03629"/>
    <s v="22-01-2021"/>
    <n v="2021"/>
    <s v="Jan"/>
    <s v="Q1"/>
    <s v="Women"/>
    <s v="Street Footwear"/>
    <s v="Ohio"/>
    <s v="Midwest"/>
    <s v="Amazon"/>
    <s v="Online"/>
    <n v="28"/>
    <n v="4"/>
    <n v="112"/>
  </r>
  <r>
    <s v="TXN-03630"/>
    <s v="10-04-2021"/>
    <n v="2021"/>
    <s v="Apr"/>
    <s v="Q2"/>
    <s v="Women"/>
    <s v="Street Footwear"/>
    <s v="Ohio"/>
    <s v="Midwest"/>
    <s v="Amazon"/>
    <s v="Online"/>
    <n v="19"/>
    <n v="16"/>
    <n v="304"/>
  </r>
  <r>
    <s v="TXN-03631"/>
    <s v="09-03-2021"/>
    <n v="2021"/>
    <s v="Mar"/>
    <s v="Q1"/>
    <s v="Women"/>
    <s v="Street Footwear"/>
    <s v="Ohio"/>
    <s v="Midwest"/>
    <s v="Amazon"/>
    <s v="Online"/>
    <n v="20"/>
    <n v="12"/>
    <n v="240"/>
  </r>
  <r>
    <s v="TXN-03632"/>
    <s v="11-10-2021"/>
    <n v="2021"/>
    <s v="Oct"/>
    <s v="Q4"/>
    <s v="Women"/>
    <s v="Street Footwear"/>
    <s v="Ohio"/>
    <s v="Midwest"/>
    <s v="Amazon"/>
    <s v="Online"/>
    <n v="27"/>
    <n v="14"/>
    <n v="378"/>
  </r>
  <r>
    <s v="TXN-03633"/>
    <s v="22-02-2021"/>
    <n v="2021"/>
    <s v="Feb"/>
    <s v="Q1"/>
    <s v="Women"/>
    <s v="Street Footwear"/>
    <s v="Ohio"/>
    <s v="Midwest"/>
    <s v="Amazon"/>
    <s v="Online"/>
    <n v="29"/>
    <n v="6"/>
    <n v="174"/>
  </r>
  <r>
    <s v="TXN-03634"/>
    <s v="11-06-2021"/>
    <n v="2021"/>
    <s v="Jun"/>
    <s v="Q2"/>
    <s v="Women"/>
    <s v="Street Footwear"/>
    <s v="Ohio"/>
    <s v="Midwest"/>
    <s v="Amazon"/>
    <s v="Online"/>
    <n v="49"/>
    <n v="13"/>
    <n v="637"/>
  </r>
  <r>
    <s v="TXN-03635"/>
    <s v="09-09-2021"/>
    <n v="2021"/>
    <s v="Sept"/>
    <s v="Q3"/>
    <s v="Women"/>
    <s v="Street Footwear"/>
    <s v="Ohio"/>
    <s v="Midwest"/>
    <s v="Amazon"/>
    <s v="Online"/>
    <n v="23"/>
    <n v="14"/>
    <n v="322"/>
  </r>
  <r>
    <s v="TXN-03636"/>
    <s v="09-08-2021"/>
    <n v="2021"/>
    <s v="Aug"/>
    <s v="Q3"/>
    <s v="Men"/>
    <s v="Apparel"/>
    <s v="Illinois"/>
    <s v="Midwest"/>
    <s v="Foot Locker"/>
    <s v="Online"/>
    <n v="59"/>
    <n v="6"/>
    <n v="354"/>
  </r>
  <r>
    <s v="TXN-03637"/>
    <s v="10-07-2021"/>
    <n v="2021"/>
    <s v="Jul"/>
    <s v="Q3"/>
    <s v="Men"/>
    <s v="Apparel"/>
    <s v="Illinois"/>
    <s v="Midwest"/>
    <s v="Foot Locker"/>
    <s v="Online"/>
    <n v="47"/>
    <n v="9"/>
    <n v="423"/>
  </r>
  <r>
    <s v="TXN-03638"/>
    <s v="22-07-2021"/>
    <n v="2021"/>
    <s v="Jul"/>
    <s v="Q3"/>
    <s v="Men"/>
    <s v="Apparel"/>
    <s v="Illinois"/>
    <s v="Midwest"/>
    <s v="Foot Locker"/>
    <s v="Online"/>
    <n v="49"/>
    <n v="5"/>
    <n v="245"/>
  </r>
  <r>
    <s v="TXN-03639"/>
    <s v="28-06-2021"/>
    <n v="2021"/>
    <s v="Jun"/>
    <s v="Q2"/>
    <s v="Men"/>
    <s v="Apparel"/>
    <s v="Illinois"/>
    <s v="Midwest"/>
    <s v="Foot Locker"/>
    <s v="Online"/>
    <n v="59"/>
    <n v="4"/>
    <n v="236"/>
  </r>
  <r>
    <s v="TXN-03640"/>
    <s v="10-06-2021"/>
    <n v="2021"/>
    <s v="Jun"/>
    <s v="Q2"/>
    <s v="Men"/>
    <s v="Apparel"/>
    <s v="Illinois"/>
    <s v="Midwest"/>
    <s v="Foot Locker"/>
    <s v="Online"/>
    <n v="50"/>
    <n v="4"/>
    <n v="200"/>
  </r>
  <r>
    <s v="TXN-03641"/>
    <s v="22-06-2021"/>
    <n v="2021"/>
    <s v="Jun"/>
    <s v="Q2"/>
    <s v="Men"/>
    <s v="Apparel"/>
    <s v="Illinois"/>
    <s v="Midwest"/>
    <s v="Foot Locker"/>
    <s v="Online"/>
    <n v="54"/>
    <n v="3"/>
    <n v="162"/>
  </r>
  <r>
    <s v="TXN-03642"/>
    <s v="28-07-2021"/>
    <n v="2021"/>
    <s v="Jul"/>
    <s v="Q3"/>
    <s v="Men"/>
    <s v="Apparel"/>
    <s v="Illinois"/>
    <s v="Midwest"/>
    <s v="Foot Locker"/>
    <s v="Online"/>
    <n v="56"/>
    <n v="3"/>
    <n v="168"/>
  </r>
  <r>
    <s v="TXN-03643"/>
    <s v="16-06-2021"/>
    <n v="2021"/>
    <s v="Jun"/>
    <s v="Q2"/>
    <s v="Men"/>
    <s v="Apparel"/>
    <s v="Illinois"/>
    <s v="Midwest"/>
    <s v="Foot Locker"/>
    <s v="Online"/>
    <n v="56"/>
    <n v="4"/>
    <n v="224"/>
  </r>
  <r>
    <s v="TXN-03644"/>
    <s v="04-06-2021"/>
    <n v="2021"/>
    <s v="Jun"/>
    <s v="Q2"/>
    <s v="Men"/>
    <s v="Apparel"/>
    <s v="Illinois"/>
    <s v="Midwest"/>
    <s v="Foot Locker"/>
    <s v="Online"/>
    <n v="53"/>
    <n v="4"/>
    <n v="212"/>
  </r>
  <r>
    <s v="TXN-03645"/>
    <s v="04-07-2021"/>
    <n v="2021"/>
    <s v="Jul"/>
    <s v="Q3"/>
    <s v="Men"/>
    <s v="Apparel"/>
    <s v="Illinois"/>
    <s v="Midwest"/>
    <s v="Foot Locker"/>
    <s v="Online"/>
    <n v="46"/>
    <n v="5"/>
    <n v="230"/>
  </r>
  <r>
    <s v="TXN-03646"/>
    <s v="16-07-2021"/>
    <n v="2021"/>
    <s v="Jul"/>
    <s v="Q3"/>
    <s v="Men"/>
    <s v="Apparel"/>
    <s v="Illinois"/>
    <s v="Midwest"/>
    <s v="Foot Locker"/>
    <s v="Online"/>
    <n v="49"/>
    <n v="5"/>
    <n v="245"/>
  </r>
  <r>
    <s v="TXN-03647"/>
    <s v="03-08-2021"/>
    <n v="2021"/>
    <s v="Aug"/>
    <s v="Q3"/>
    <s v="Men"/>
    <s v="Apparel"/>
    <s v="Illinois"/>
    <s v="Midwest"/>
    <s v="Foot Locker"/>
    <s v="Online"/>
    <n v="56"/>
    <n v="4"/>
    <n v="224"/>
  </r>
  <r>
    <s v="TXN-03648"/>
    <s v="05-07-2021"/>
    <n v="2021"/>
    <s v="Jul"/>
    <s v="Q3"/>
    <s v="Men"/>
    <s v="Apparel"/>
    <s v="Iowa"/>
    <s v="Midwest"/>
    <s v="Foot Locker"/>
    <s v="Online"/>
    <n v="46"/>
    <n v="6"/>
    <n v="276"/>
  </r>
  <r>
    <s v="TXN-03649"/>
    <s v="06-08-2021"/>
    <n v="2021"/>
    <s v="Aug"/>
    <s v="Q3"/>
    <s v="Men"/>
    <s v="Apparel"/>
    <s v="Iowa"/>
    <s v="Midwest"/>
    <s v="Foot Locker"/>
    <s v="Online"/>
    <n v="48"/>
    <n v="5"/>
    <n v="240"/>
  </r>
  <r>
    <s v="TXN-03650"/>
    <s v="07-09-2021"/>
    <n v="2021"/>
    <s v="Sept"/>
    <s v="Q3"/>
    <s v="Men"/>
    <s v="Apparel"/>
    <s v="Iowa"/>
    <s v="Midwest"/>
    <s v="Foot Locker"/>
    <s v="Online"/>
    <n v="34"/>
    <n v="6"/>
    <n v="204"/>
  </r>
  <r>
    <s v="TXN-03651"/>
    <s v="06-04-2021"/>
    <n v="2021"/>
    <s v="Apr"/>
    <s v="Q2"/>
    <s v="Men"/>
    <s v="Apparel"/>
    <s v="Iowa"/>
    <s v="Midwest"/>
    <s v="Foot Locker"/>
    <s v="Online"/>
    <n v="55"/>
    <n v="3"/>
    <n v="165"/>
  </r>
  <r>
    <s v="TXN-03652"/>
    <s v="05-03-2021"/>
    <n v="2021"/>
    <s v="Mar"/>
    <s v="Q1"/>
    <s v="Men"/>
    <s v="Apparel"/>
    <s v="Iowa"/>
    <s v="Midwest"/>
    <s v="Foot Locker"/>
    <s v="Online"/>
    <n v="28"/>
    <n v="4"/>
    <n v="112"/>
  </r>
  <r>
    <s v="TXN-03653"/>
    <s v="06-06-2021"/>
    <n v="2021"/>
    <s v="Jun"/>
    <s v="Q2"/>
    <s v="Men"/>
    <s v="Apparel"/>
    <s v="Iowa"/>
    <s v="Midwest"/>
    <s v="Foot Locker"/>
    <s v="Online"/>
    <n v="34"/>
    <n v="4"/>
    <n v="136"/>
  </r>
  <r>
    <s v="TXN-03654"/>
    <s v="06-10-2021"/>
    <n v="2021"/>
    <s v="Oct"/>
    <s v="Q4"/>
    <s v="Men"/>
    <s v="Apparel"/>
    <s v="Iowa"/>
    <s v="Midwest"/>
    <s v="Foot Locker"/>
    <s v="Online"/>
    <n v="42"/>
    <n v="6"/>
    <n v="252"/>
  </r>
  <r>
    <s v="TXN-03655"/>
    <s v="06-02-2021"/>
    <n v="2021"/>
    <s v="Feb"/>
    <s v="Q1"/>
    <s v="Men"/>
    <s v="Apparel"/>
    <s v="Iowa"/>
    <s v="Midwest"/>
    <s v="Foot Locker"/>
    <s v="Online"/>
    <n v="38"/>
    <n v="4"/>
    <n v="152"/>
  </r>
  <r>
    <s v="TXN-03656"/>
    <s v="07-05-2021"/>
    <n v="2021"/>
    <s v="May"/>
    <s v="Q2"/>
    <s v="Men"/>
    <s v="Apparel"/>
    <s v="Iowa"/>
    <s v="Midwest"/>
    <s v="Foot Locker"/>
    <s v="Online"/>
    <n v="43"/>
    <n v="4"/>
    <n v="172"/>
  </r>
  <r>
    <s v="TXN-03657"/>
    <s v="12-01-2021"/>
    <n v="2021"/>
    <s v="Jan"/>
    <s v="Q1"/>
    <s v="Men"/>
    <s v="Apparel"/>
    <s v="Kansas"/>
    <s v="Midwest"/>
    <s v="Foot Locker"/>
    <s v="Online"/>
    <n v="50"/>
    <n v="18"/>
    <n v="900"/>
  </r>
  <r>
    <s v="TXN-03658"/>
    <s v="12-01-2021"/>
    <n v="2021"/>
    <s v="Jan"/>
    <s v="Q1"/>
    <s v="Men"/>
    <s v="Apparel"/>
    <s v="Kansas"/>
    <s v="Midwest"/>
    <s v="Foot Locker"/>
    <s v="Online"/>
    <n v="48"/>
    <n v="4"/>
    <n v="192"/>
  </r>
  <r>
    <s v="TXN-03659"/>
    <s v="18-01-2021"/>
    <n v="2021"/>
    <s v="Jan"/>
    <s v="Q1"/>
    <s v="Men"/>
    <s v="Apparel"/>
    <s v="Michigan"/>
    <s v="Midwest"/>
    <s v="Foot Locker"/>
    <s v="Online"/>
    <n v="39"/>
    <n v="10"/>
    <n v="390"/>
  </r>
  <r>
    <s v="TXN-03660"/>
    <s v="15-12-2021"/>
    <n v="2021"/>
    <s v="Dec"/>
    <s v="Q4"/>
    <s v="Men"/>
    <s v="Apparel"/>
    <s v="Michigan"/>
    <s v="Midwest"/>
    <s v="Foot Locker"/>
    <s v="Online"/>
    <n v="55"/>
    <n v="14"/>
    <n v="770"/>
  </r>
  <r>
    <s v="TXN-03661"/>
    <s v="08-11-2020"/>
    <n v="2020"/>
    <s v="Nov"/>
    <s v="Q4"/>
    <s v="Men"/>
    <s v="Apparel"/>
    <s v="Minnesota"/>
    <s v="Midwest"/>
    <s v="Foot Locker"/>
    <s v="Online"/>
    <n v="47"/>
    <n v="1"/>
    <n v="47"/>
  </r>
  <r>
    <s v="TXN-03662"/>
    <s v="27-10-2020"/>
    <n v="2020"/>
    <s v="Oct"/>
    <s v="Q4"/>
    <s v="Men"/>
    <s v="Apparel"/>
    <s v="Minnesota"/>
    <s v="Midwest"/>
    <s v="Foot Locker"/>
    <s v="Online"/>
    <n v="41"/>
    <n v="4"/>
    <n v="164"/>
  </r>
  <r>
    <s v="TXN-03663"/>
    <s v="02-12-2020"/>
    <n v="2020"/>
    <s v="Dec"/>
    <s v="Q4"/>
    <s v="Men"/>
    <s v="Apparel"/>
    <s v="Minnesota"/>
    <s v="Midwest"/>
    <s v="Foot Locker"/>
    <s v="Online"/>
    <n v="42"/>
    <n v="4"/>
    <n v="168"/>
  </r>
  <r>
    <s v="TXN-03664"/>
    <s v="26-11-2020"/>
    <n v="2020"/>
    <s v="Nov"/>
    <s v="Q4"/>
    <s v="Men"/>
    <s v="Apparel"/>
    <s v="Minnesota"/>
    <s v="Midwest"/>
    <s v="Foot Locker"/>
    <s v="Online"/>
    <n v="49"/>
    <n v="6"/>
    <n v="294"/>
  </r>
  <r>
    <s v="TXN-03665"/>
    <s v="14-11-2020"/>
    <n v="2020"/>
    <s v="Nov"/>
    <s v="Q4"/>
    <s v="Men"/>
    <s v="Apparel"/>
    <s v="Minnesota"/>
    <s v="Midwest"/>
    <s v="Foot Locker"/>
    <s v="Online"/>
    <n v="50"/>
    <n v="2"/>
    <n v="100"/>
  </r>
  <r>
    <s v="TXN-03666"/>
    <s v="26-12-2020"/>
    <n v="2020"/>
    <s v="Dec"/>
    <s v="Q4"/>
    <s v="Men"/>
    <s v="Apparel"/>
    <s v="Minnesota"/>
    <s v="Midwest"/>
    <s v="Foot Locker"/>
    <s v="Online"/>
    <n v="54"/>
    <n v="4"/>
    <n v="216"/>
  </r>
  <r>
    <s v="TXN-03667"/>
    <s v="14-12-2020"/>
    <n v="2020"/>
    <s v="Dec"/>
    <s v="Q4"/>
    <s v="Men"/>
    <s v="Apparel"/>
    <s v="Minnesota"/>
    <s v="Midwest"/>
    <s v="Foot Locker"/>
    <s v="Online"/>
    <n v="41"/>
    <n v="2"/>
    <n v="82"/>
  </r>
  <r>
    <s v="TXN-03668"/>
    <s v="02-11-2020"/>
    <n v="2020"/>
    <s v="Nov"/>
    <s v="Q4"/>
    <s v="Men"/>
    <s v="Apparel"/>
    <s v="Minnesota"/>
    <s v="Midwest"/>
    <s v="Foot Locker"/>
    <s v="Online"/>
    <n v="47"/>
    <n v="6"/>
    <n v="282"/>
  </r>
  <r>
    <s v="TXN-03669"/>
    <s v="20-11-2020"/>
    <n v="2020"/>
    <s v="Nov"/>
    <s v="Q4"/>
    <s v="Men"/>
    <s v="Apparel"/>
    <s v="Minnesota"/>
    <s v="Midwest"/>
    <s v="Foot Locker"/>
    <s v="Online"/>
    <n v="49"/>
    <n v="5"/>
    <n v="245"/>
  </r>
  <r>
    <s v="TXN-03670"/>
    <s v="20-12-2020"/>
    <n v="2020"/>
    <s v="Dec"/>
    <s v="Q4"/>
    <s v="Men"/>
    <s v="Apparel"/>
    <s v="Minnesota"/>
    <s v="Midwest"/>
    <s v="Foot Locker"/>
    <s v="Online"/>
    <n v="52"/>
    <n v="3"/>
    <n v="156"/>
  </r>
  <r>
    <s v="TXN-03671"/>
    <s v="08-12-2020"/>
    <n v="2020"/>
    <s v="Dec"/>
    <s v="Q4"/>
    <s v="Men"/>
    <s v="Apparel"/>
    <s v="Minnesota"/>
    <s v="Midwest"/>
    <s v="Foot Locker"/>
    <s v="Online"/>
    <n v="32"/>
    <n v="3"/>
    <n v="96"/>
  </r>
  <r>
    <s v="TXN-03672"/>
    <s v="21-10-2020"/>
    <n v="2020"/>
    <s v="Oct"/>
    <s v="Q4"/>
    <s v="Men"/>
    <s v="Apparel"/>
    <s v="Minnesota"/>
    <s v="Midwest"/>
    <s v="Foot Locker"/>
    <s v="Online"/>
    <n v="43"/>
    <n v="3"/>
    <n v="129"/>
  </r>
  <r>
    <s v="TXN-03673"/>
    <s v="18-04-2021"/>
    <n v="2021"/>
    <s v="Apr"/>
    <s v="Q2"/>
    <s v="Men"/>
    <s v="Apparel"/>
    <s v="Missouri"/>
    <s v="Midwest"/>
    <s v="Foot Locker"/>
    <s v="Online"/>
    <n v="36"/>
    <n v="7"/>
    <n v="252"/>
  </r>
  <r>
    <s v="TXN-03674"/>
    <s v="18-02-2021"/>
    <n v="2021"/>
    <s v="Feb"/>
    <s v="Q1"/>
    <s v="Men"/>
    <s v="Apparel"/>
    <s v="Missouri"/>
    <s v="Midwest"/>
    <s v="Foot Locker"/>
    <s v="Online"/>
    <n v="38"/>
    <n v="9"/>
    <n v="342"/>
  </r>
  <r>
    <s v="TXN-03675"/>
    <s v="18-06-2021"/>
    <n v="2021"/>
    <s v="Jun"/>
    <s v="Q2"/>
    <s v="Men"/>
    <s v="Apparel"/>
    <s v="Missouri"/>
    <s v="Midwest"/>
    <s v="Foot Locker"/>
    <s v="Online"/>
    <n v="38"/>
    <n v="8"/>
    <n v="304"/>
  </r>
  <r>
    <s v="TXN-03676"/>
    <s v="19-09-2021"/>
    <n v="2021"/>
    <s v="Sept"/>
    <s v="Q3"/>
    <s v="Men"/>
    <s v="Apparel"/>
    <s v="Missouri"/>
    <s v="Midwest"/>
    <s v="Foot Locker"/>
    <s v="Online"/>
    <n v="23"/>
    <n v="8"/>
    <n v="184"/>
  </r>
  <r>
    <s v="TXN-03677"/>
    <s v="18-10-2021"/>
    <n v="2021"/>
    <s v="Oct"/>
    <s v="Q4"/>
    <s v="Men"/>
    <s v="Apparel"/>
    <s v="Missouri"/>
    <s v="Midwest"/>
    <s v="Foot Locker"/>
    <s v="Online"/>
    <n v="32"/>
    <n v="7"/>
    <n v="224"/>
  </r>
  <r>
    <s v="TXN-03678"/>
    <s v="18-08-2021"/>
    <n v="2021"/>
    <s v="Aug"/>
    <s v="Q3"/>
    <s v="Men"/>
    <s v="Apparel"/>
    <s v="Missouri"/>
    <s v="Midwest"/>
    <s v="Foot Locker"/>
    <s v="Online"/>
    <n v="34"/>
    <n v="6"/>
    <n v="204"/>
  </r>
  <r>
    <s v="TXN-03679"/>
    <s v="18-11-2021"/>
    <n v="2021"/>
    <s v="Nov"/>
    <s v="Q4"/>
    <s v="Men"/>
    <s v="Apparel"/>
    <s v="Missouri"/>
    <s v="Midwest"/>
    <s v="Foot Locker"/>
    <s v="Online"/>
    <n v="43"/>
    <n v="8"/>
    <n v="344"/>
  </r>
  <r>
    <s v="TXN-03680"/>
    <s v="19-05-2021"/>
    <n v="2021"/>
    <s v="May"/>
    <s v="Q2"/>
    <s v="Men"/>
    <s v="Apparel"/>
    <s v="Missouri"/>
    <s v="Midwest"/>
    <s v="Foot Locker"/>
    <s v="Online"/>
    <n v="44"/>
    <n v="7"/>
    <n v="308"/>
  </r>
  <r>
    <s v="TXN-03681"/>
    <s v="17-07-2021"/>
    <n v="2021"/>
    <s v="Jul"/>
    <s v="Q3"/>
    <s v="Men"/>
    <s v="Apparel"/>
    <s v="Missouri"/>
    <s v="Midwest"/>
    <s v="Foot Locker"/>
    <s v="Online"/>
    <n v="37"/>
    <n v="9"/>
    <n v="333"/>
  </r>
  <r>
    <s v="TXN-03682"/>
    <s v="17-03-2021"/>
    <n v="2021"/>
    <s v="Mar"/>
    <s v="Q1"/>
    <s v="Men"/>
    <s v="Apparel"/>
    <s v="Missouri"/>
    <s v="Midwest"/>
    <s v="Foot Locker"/>
    <s v="Online"/>
    <n v="41"/>
    <n v="8"/>
    <n v="328"/>
  </r>
  <r>
    <s v="TXN-03683"/>
    <s v="25-05-2021"/>
    <n v="2021"/>
    <s v="May"/>
    <s v="Q2"/>
    <s v="Men"/>
    <s v="Apparel"/>
    <s v="Nebraska"/>
    <s v="Midwest"/>
    <s v="Foot Locker"/>
    <s v="Online"/>
    <n v="43"/>
    <n v="4"/>
    <n v="172"/>
  </r>
  <r>
    <s v="TXN-03684"/>
    <s v="24-07-2021"/>
    <n v="2021"/>
    <s v="Jul"/>
    <s v="Q3"/>
    <s v="Men"/>
    <s v="Apparel"/>
    <s v="Nebraska"/>
    <s v="Midwest"/>
    <s v="Foot Locker"/>
    <s v="Online"/>
    <n v="48"/>
    <n v="3"/>
    <n v="144"/>
  </r>
  <r>
    <s v="TXN-03685"/>
    <s v="18-06-2021"/>
    <n v="2021"/>
    <s v="Jun"/>
    <s v="Q2"/>
    <s v="Men"/>
    <s v="Apparel"/>
    <s v="Nebraska"/>
    <s v="Midwest"/>
    <s v="Foot Locker"/>
    <s v="Online"/>
    <n v="46"/>
    <n v="2"/>
    <n v="92"/>
  </r>
  <r>
    <s v="TXN-03686"/>
    <s v="06-06-2021"/>
    <n v="2021"/>
    <s v="Jun"/>
    <s v="Q2"/>
    <s v="Men"/>
    <s v="Apparel"/>
    <s v="Nebraska"/>
    <s v="Midwest"/>
    <s v="Foot Locker"/>
    <s v="Online"/>
    <n v="45"/>
    <n v="1"/>
    <n v="45"/>
  </r>
  <r>
    <s v="TXN-03687"/>
    <s v="12-07-2021"/>
    <n v="2021"/>
    <s v="Jul"/>
    <s v="Q3"/>
    <s v="Men"/>
    <s v="Apparel"/>
    <s v="Nebraska"/>
    <s v="Midwest"/>
    <s v="Foot Locker"/>
    <s v="Online"/>
    <n v="29"/>
    <n v="1"/>
    <n v="29"/>
  </r>
  <r>
    <s v="TXN-03688"/>
    <s v="18-07-2021"/>
    <n v="2021"/>
    <s v="Jul"/>
    <s v="Q3"/>
    <s v="Men"/>
    <s v="Apparel"/>
    <s v="Nebraska"/>
    <s v="Midwest"/>
    <s v="Foot Locker"/>
    <s v="Online"/>
    <n v="37"/>
    <n v="2"/>
    <n v="74"/>
  </r>
  <r>
    <s v="TXN-03689"/>
    <s v="06-07-2021"/>
    <n v="2021"/>
    <s v="Jul"/>
    <s v="Q3"/>
    <s v="Men"/>
    <s v="Apparel"/>
    <s v="Nebraska"/>
    <s v="Midwest"/>
    <s v="Foot Locker"/>
    <s v="Online"/>
    <n v="37"/>
    <n v="3"/>
    <n v="111"/>
  </r>
  <r>
    <s v="TXN-03690"/>
    <s v="12-06-2021"/>
    <n v="2021"/>
    <s v="Jun"/>
    <s v="Q2"/>
    <s v="Men"/>
    <s v="Apparel"/>
    <s v="Nebraska"/>
    <s v="Midwest"/>
    <s v="Foot Locker"/>
    <s v="Online"/>
    <n v="42"/>
    <n v="2"/>
    <n v="84"/>
  </r>
  <r>
    <s v="TXN-03691"/>
    <s v="30-07-2021"/>
    <n v="2021"/>
    <s v="Jul"/>
    <s v="Q3"/>
    <s v="Men"/>
    <s v="Apparel"/>
    <s v="Nebraska"/>
    <s v="Midwest"/>
    <s v="Foot Locker"/>
    <s v="Online"/>
    <n v="45"/>
    <n v="4"/>
    <n v="180"/>
  </r>
  <r>
    <s v="TXN-03692"/>
    <s v="31-05-2021"/>
    <n v="2021"/>
    <s v="May"/>
    <s v="Q2"/>
    <s v="Men"/>
    <s v="Apparel"/>
    <s v="Nebraska"/>
    <s v="Midwest"/>
    <s v="Foot Locker"/>
    <s v="Online"/>
    <n v="41"/>
    <n v="3"/>
    <n v="123"/>
  </r>
  <r>
    <s v="TXN-03693"/>
    <s v="30-06-2021"/>
    <n v="2021"/>
    <s v="Jun"/>
    <s v="Q2"/>
    <s v="Men"/>
    <s v="Apparel"/>
    <s v="Nebraska"/>
    <s v="Midwest"/>
    <s v="Foot Locker"/>
    <s v="Online"/>
    <n v="41"/>
    <n v="4"/>
    <n v="164"/>
  </r>
  <r>
    <s v="TXN-03694"/>
    <s v="24-06-2021"/>
    <n v="2021"/>
    <s v="Jun"/>
    <s v="Q2"/>
    <s v="Men"/>
    <s v="Apparel"/>
    <s v="Nebraska"/>
    <s v="Midwest"/>
    <s v="Foot Locker"/>
    <s v="Online"/>
    <n v="42"/>
    <n v="4"/>
    <n v="168"/>
  </r>
  <r>
    <s v="TXN-03695"/>
    <s v="09-11-2021"/>
    <n v="2021"/>
    <s v="Nov"/>
    <s v="Q4"/>
    <s v="Men"/>
    <s v="Apparel"/>
    <s v="North Dakota"/>
    <s v="Midwest"/>
    <s v="Foot Locker"/>
    <s v="Online"/>
    <n v="55"/>
    <n v="9"/>
    <n v="495"/>
  </r>
  <r>
    <s v="TXN-03696"/>
    <s v="08-12-2021"/>
    <n v="2021"/>
    <s v="Dec"/>
    <s v="Q4"/>
    <s v="Men"/>
    <s v="Apparel"/>
    <s v="North Dakota"/>
    <s v="Midwest"/>
    <s v="Foot Locker"/>
    <s v="Online"/>
    <n v="58"/>
    <n v="5"/>
    <n v="290"/>
  </r>
  <r>
    <s v="TXN-03697"/>
    <s v="06-01-2021"/>
    <n v="2021"/>
    <s v="Jan"/>
    <s v="Q1"/>
    <s v="Men"/>
    <s v="Apparel"/>
    <s v="North Dakota"/>
    <s v="Midwest"/>
    <s v="Foot Locker"/>
    <s v="Online"/>
    <n v="38"/>
    <n v="7"/>
    <n v="266"/>
  </r>
  <r>
    <s v="TXN-03698"/>
    <s v="13-09-2021"/>
    <n v="2021"/>
    <s v="Sept"/>
    <s v="Q3"/>
    <s v="Men"/>
    <s v="Apparel"/>
    <s v="South Dakota"/>
    <s v="Midwest"/>
    <s v="Foot Locker"/>
    <s v="Online"/>
    <n v="45"/>
    <n v="15"/>
    <n v="675"/>
  </r>
  <r>
    <s v="TXN-03699"/>
    <s v="12-06-2021"/>
    <n v="2021"/>
    <s v="Jun"/>
    <s v="Q2"/>
    <s v="Men"/>
    <s v="Apparel"/>
    <s v="South Dakota"/>
    <s v="Midwest"/>
    <s v="Foot Locker"/>
    <s v="Online"/>
    <n v="45"/>
    <n v="18"/>
    <n v="810"/>
  </r>
  <r>
    <s v="TXN-03700"/>
    <s v="12-02-2021"/>
    <n v="2021"/>
    <s v="Feb"/>
    <s v="Q1"/>
    <s v="Men"/>
    <s v="Apparel"/>
    <s v="South Dakota"/>
    <s v="Midwest"/>
    <s v="Foot Locker"/>
    <s v="Online"/>
    <n v="50"/>
    <n v="18"/>
    <n v="900"/>
  </r>
  <r>
    <s v="TXN-03701"/>
    <s v="11-03-2021"/>
    <n v="2021"/>
    <s v="Mar"/>
    <s v="Q1"/>
    <s v="Men"/>
    <s v="Apparel"/>
    <s v="South Dakota"/>
    <s v="Midwest"/>
    <s v="Foot Locker"/>
    <s v="Online"/>
    <n v="50"/>
    <n v="13"/>
    <n v="650"/>
  </r>
  <r>
    <s v="TXN-03702"/>
    <s v="12-08-2021"/>
    <n v="2021"/>
    <s v="Aug"/>
    <s v="Q3"/>
    <s v="Men"/>
    <s v="Apparel"/>
    <s v="South Dakota"/>
    <s v="Midwest"/>
    <s v="Foot Locker"/>
    <s v="Online"/>
    <n v="50"/>
    <n v="18"/>
    <n v="900"/>
  </r>
  <r>
    <s v="TXN-03703"/>
    <s v="11-07-2021"/>
    <n v="2021"/>
    <s v="Jul"/>
    <s v="Q3"/>
    <s v="Men"/>
    <s v="Apparel"/>
    <s v="South Dakota"/>
    <s v="Midwest"/>
    <s v="Foot Locker"/>
    <s v="Online"/>
    <n v="50"/>
    <n v="20"/>
    <n v="1000"/>
  </r>
  <r>
    <s v="TXN-03704"/>
    <s v="13-05-2021"/>
    <n v="2021"/>
    <s v="May"/>
    <s v="Q2"/>
    <s v="Men"/>
    <s v="Apparel"/>
    <s v="South Dakota"/>
    <s v="Midwest"/>
    <s v="Foot Locker"/>
    <s v="Online"/>
    <n v="55"/>
    <n v="13"/>
    <n v="715"/>
  </r>
  <r>
    <s v="TXN-03705"/>
    <s v="12-10-2021"/>
    <n v="2021"/>
    <s v="Oct"/>
    <s v="Q4"/>
    <s v="Men"/>
    <s v="Apparel"/>
    <s v="South Dakota"/>
    <s v="Midwest"/>
    <s v="Foot Locker"/>
    <s v="Online"/>
    <n v="55"/>
    <n v="13"/>
    <n v="715"/>
  </r>
  <r>
    <s v="TXN-03706"/>
    <s v="12-04-2021"/>
    <n v="2021"/>
    <s v="Apr"/>
    <s v="Q2"/>
    <s v="Men"/>
    <s v="Apparel"/>
    <s v="South Dakota"/>
    <s v="Midwest"/>
    <s v="Foot Locker"/>
    <s v="Online"/>
    <n v="60"/>
    <n v="10"/>
    <n v="600"/>
  </r>
  <r>
    <s v="TXN-03707"/>
    <s v="12-06-2021"/>
    <n v="2021"/>
    <s v="Jun"/>
    <s v="Q2"/>
    <s v="Men"/>
    <s v="Apparel"/>
    <s v="South Dakota"/>
    <s v="Midwest"/>
    <s v="Foot Locker"/>
    <s v="Online"/>
    <n v="41"/>
    <n v="10"/>
    <n v="410"/>
  </r>
  <r>
    <s v="TXN-03708"/>
    <s v="12-02-2021"/>
    <n v="2021"/>
    <s v="Feb"/>
    <s v="Q1"/>
    <s v="Men"/>
    <s v="Apparel"/>
    <s v="South Dakota"/>
    <s v="Midwest"/>
    <s v="Foot Locker"/>
    <s v="Online"/>
    <n v="48"/>
    <n v="5"/>
    <n v="240"/>
  </r>
  <r>
    <s v="TXN-03709"/>
    <s v="12-08-2021"/>
    <n v="2021"/>
    <s v="Aug"/>
    <s v="Q3"/>
    <s v="Men"/>
    <s v="Apparel"/>
    <s v="South Dakota"/>
    <s v="Midwest"/>
    <s v="Foot Locker"/>
    <s v="Online"/>
    <n v="47"/>
    <n v="5"/>
    <n v="235"/>
  </r>
  <r>
    <s v="TXN-03710"/>
    <s v="11-07-2021"/>
    <n v="2021"/>
    <s v="Jul"/>
    <s v="Q3"/>
    <s v="Men"/>
    <s v="Apparel"/>
    <s v="South Dakota"/>
    <s v="Midwest"/>
    <s v="Foot Locker"/>
    <s v="Online"/>
    <n v="49"/>
    <n v="5"/>
    <n v="245"/>
  </r>
  <r>
    <s v="TXN-03711"/>
    <s v="12-04-2021"/>
    <n v="2021"/>
    <s v="Apr"/>
    <s v="Q2"/>
    <s v="Men"/>
    <s v="Apparel"/>
    <s v="South Dakota"/>
    <s v="Midwest"/>
    <s v="Foot Locker"/>
    <s v="Online"/>
    <n v="56"/>
    <n v="3"/>
    <n v="168"/>
  </r>
  <r>
    <s v="TXN-03712"/>
    <s v="12-10-2021"/>
    <n v="2021"/>
    <s v="Oct"/>
    <s v="Q4"/>
    <s v="Men"/>
    <s v="Apparel"/>
    <s v="South Dakota"/>
    <s v="Midwest"/>
    <s v="Foot Locker"/>
    <s v="Online"/>
    <n v="54"/>
    <n v="4"/>
    <n v="216"/>
  </r>
  <r>
    <s v="TXN-03713"/>
    <s v="13-09-2021"/>
    <n v="2021"/>
    <s v="Sept"/>
    <s v="Q3"/>
    <s v="Men"/>
    <s v="Apparel"/>
    <s v="South Dakota"/>
    <s v="Midwest"/>
    <s v="Foot Locker"/>
    <s v="Online"/>
    <n v="41"/>
    <n v="4"/>
    <n v="164"/>
  </r>
  <r>
    <s v="TXN-03715"/>
    <s v="13-05-2021"/>
    <n v="2021"/>
    <s v="May"/>
    <s v="Q2"/>
    <s v="Men"/>
    <s v="Apparel"/>
    <s v="South Dakota"/>
    <s v="Midwest"/>
    <s v="Foot Locker"/>
    <s v="Online"/>
    <n v="51"/>
    <n v="4"/>
    <n v="204"/>
  </r>
  <r>
    <s v="TXN-03716"/>
    <s v="01-07-2021"/>
    <n v="2021"/>
    <s v="Jul"/>
    <s v="Q3"/>
    <s v="Men"/>
    <s v="Athletic Footwear"/>
    <s v="Illinois"/>
    <s v="Midwest"/>
    <s v="Foot Locker"/>
    <s v="Online"/>
    <n v="43"/>
    <n v="6"/>
    <n v="258"/>
  </r>
  <r>
    <s v="TXN-03717"/>
    <s v="07-07-2021"/>
    <n v="2021"/>
    <s v="Jul"/>
    <s v="Q3"/>
    <s v="Men"/>
    <s v="Athletic Footwear"/>
    <s v="Illinois"/>
    <s v="Midwest"/>
    <s v="Foot Locker"/>
    <s v="Online"/>
    <n v="43"/>
    <n v="8"/>
    <n v="344"/>
  </r>
  <r>
    <s v="TXN-03718"/>
    <s v="25-06-2021"/>
    <n v="2021"/>
    <s v="Jun"/>
    <s v="Q2"/>
    <s v="Men"/>
    <s v="Athletic Footwear"/>
    <s v="Illinois"/>
    <s v="Midwest"/>
    <s v="Foot Locker"/>
    <s v="Online"/>
    <n v="53"/>
    <n v="5"/>
    <n v="265"/>
  </r>
  <r>
    <s v="TXN-03719"/>
    <s v="13-07-2021"/>
    <n v="2021"/>
    <s v="Jul"/>
    <s v="Q3"/>
    <s v="Men"/>
    <s v="Athletic Footwear"/>
    <s v="Illinois"/>
    <s v="Midwest"/>
    <s v="Foot Locker"/>
    <s v="Online"/>
    <n v="41"/>
    <n v="9"/>
    <n v="369"/>
  </r>
  <r>
    <s v="TXN-03721"/>
    <s v="07-06-2021"/>
    <n v="2021"/>
    <s v="Jun"/>
    <s v="Q2"/>
    <s v="Men"/>
    <s v="Athletic Footwear"/>
    <s v="Illinois"/>
    <s v="Midwest"/>
    <s v="Foot Locker"/>
    <s v="Online"/>
    <n v="43"/>
    <n v="5"/>
    <n v="215"/>
  </r>
  <r>
    <s v="TXN-03722"/>
    <s v="31-07-2021"/>
    <n v="2021"/>
    <s v="Jul"/>
    <s v="Q3"/>
    <s v="Men"/>
    <s v="Athletic Footwear"/>
    <s v="Illinois"/>
    <s v="Midwest"/>
    <s v="Foot Locker"/>
    <s v="Online"/>
    <n v="46"/>
    <n v="3"/>
    <n v="138"/>
  </r>
  <r>
    <s v="TXN-03723"/>
    <s v="13-06-2021"/>
    <n v="2021"/>
    <s v="Jun"/>
    <s v="Q2"/>
    <s v="Men"/>
    <s v="Athletic Footwear"/>
    <s v="Illinois"/>
    <s v="Midwest"/>
    <s v="Foot Locker"/>
    <s v="Online"/>
    <n v="46"/>
    <n v="6"/>
    <n v="276"/>
  </r>
  <r>
    <s v="TXN-03724"/>
    <s v="06-08-2021"/>
    <n v="2021"/>
    <s v="Aug"/>
    <s v="Q3"/>
    <s v="Men"/>
    <s v="Athletic Footwear"/>
    <s v="Illinois"/>
    <s v="Midwest"/>
    <s v="Foot Locker"/>
    <s v="Online"/>
    <n v="46"/>
    <n v="8"/>
    <n v="368"/>
  </r>
  <r>
    <s v="TXN-03725"/>
    <s v="19-07-2021"/>
    <n v="2021"/>
    <s v="Jul"/>
    <s v="Q3"/>
    <s v="Men"/>
    <s v="Athletic Footwear"/>
    <s v="Illinois"/>
    <s v="Midwest"/>
    <s v="Foot Locker"/>
    <s v="Online"/>
    <n v="41"/>
    <n v="6"/>
    <n v="246"/>
  </r>
  <r>
    <s v="TXN-03726"/>
    <s v="25-07-2021"/>
    <n v="2021"/>
    <s v="Jul"/>
    <s v="Q3"/>
    <s v="Men"/>
    <s v="Athletic Footwear"/>
    <s v="Illinois"/>
    <s v="Midwest"/>
    <s v="Foot Locker"/>
    <s v="Online"/>
    <n v="49"/>
    <n v="8"/>
    <n v="392"/>
  </r>
  <r>
    <s v="TXN-03727"/>
    <s v="05-03-2021"/>
    <n v="2021"/>
    <s v="Mar"/>
    <s v="Q1"/>
    <s v="Men"/>
    <s v="Athletic Footwear"/>
    <s v="Iowa"/>
    <s v="Midwest"/>
    <s v="Foot Locker"/>
    <s v="Online"/>
    <n v="19"/>
    <n v="5"/>
    <n v="95"/>
  </r>
  <r>
    <s v="TXN-03728"/>
    <s v="06-10-2021"/>
    <n v="2021"/>
    <s v="Oct"/>
    <s v="Q4"/>
    <s v="Men"/>
    <s v="Athletic Footwear"/>
    <s v="Iowa"/>
    <s v="Midwest"/>
    <s v="Foot Locker"/>
    <s v="Online"/>
    <n v="32"/>
    <n v="8"/>
    <n v="256"/>
  </r>
  <r>
    <s v="TXN-03729"/>
    <s v="07-05-2021"/>
    <n v="2021"/>
    <s v="May"/>
    <s v="Q2"/>
    <s v="Men"/>
    <s v="Athletic Footwear"/>
    <s v="Iowa"/>
    <s v="Midwest"/>
    <s v="Foot Locker"/>
    <s v="Online"/>
    <n v="37"/>
    <n v="8"/>
    <n v="296"/>
  </r>
  <r>
    <s v="TXN-03730"/>
    <s v="06-08-2021"/>
    <n v="2021"/>
    <s v="Aug"/>
    <s v="Q3"/>
    <s v="Men"/>
    <s v="Athletic Footwear"/>
    <s v="Iowa"/>
    <s v="Midwest"/>
    <s v="Foot Locker"/>
    <s v="Online"/>
    <n v="42"/>
    <n v="8"/>
    <n v="336"/>
  </r>
  <r>
    <s v="TXN-03731"/>
    <s v="07-09-2021"/>
    <n v="2021"/>
    <s v="Sept"/>
    <s v="Q3"/>
    <s v="Men"/>
    <s v="Athletic Footwear"/>
    <s v="Iowa"/>
    <s v="Midwest"/>
    <s v="Foot Locker"/>
    <s v="Online"/>
    <n v="27"/>
    <n v="8"/>
    <n v="216"/>
  </r>
  <r>
    <s v="TXN-03732"/>
    <s v="06-06-2021"/>
    <n v="2021"/>
    <s v="Jun"/>
    <s v="Q2"/>
    <s v="Men"/>
    <s v="Athletic Footwear"/>
    <s v="Iowa"/>
    <s v="Midwest"/>
    <s v="Foot Locker"/>
    <s v="Online"/>
    <n v="28"/>
    <n v="8"/>
    <n v="224"/>
  </r>
  <r>
    <s v="TXN-03733"/>
    <s v="06-04-2021"/>
    <n v="2021"/>
    <s v="Apr"/>
    <s v="Q2"/>
    <s v="Men"/>
    <s v="Athletic Footwear"/>
    <s v="Iowa"/>
    <s v="Midwest"/>
    <s v="Foot Locker"/>
    <s v="Online"/>
    <n v="18"/>
    <n v="5"/>
    <n v="90"/>
  </r>
  <r>
    <s v="TXN-03734"/>
    <s v="05-07-2021"/>
    <n v="2021"/>
    <s v="Jul"/>
    <s v="Q3"/>
    <s v="Men"/>
    <s v="Athletic Footwear"/>
    <s v="Iowa"/>
    <s v="Midwest"/>
    <s v="Foot Locker"/>
    <s v="Online"/>
    <n v="44"/>
    <n v="9"/>
    <n v="396"/>
  </r>
  <r>
    <s v="TXN-03735"/>
    <s v="12-02-2021"/>
    <n v="2021"/>
    <s v="Feb"/>
    <s v="Q1"/>
    <s v="Men"/>
    <s v="Athletic Footwear"/>
    <s v="Kansas"/>
    <s v="Midwest"/>
    <s v="Foot Locker"/>
    <s v="Online"/>
    <n v="40"/>
    <n v="18"/>
    <n v="720"/>
  </r>
  <r>
    <s v="TXN-03736"/>
    <s v="12-01-2021"/>
    <n v="2021"/>
    <s v="Jan"/>
    <s v="Q1"/>
    <s v="Men"/>
    <s v="Athletic Footwear"/>
    <s v="Kansas"/>
    <s v="Midwest"/>
    <s v="Foot Locker"/>
    <s v="Online"/>
    <n v="40"/>
    <n v="28"/>
    <n v="1120"/>
  </r>
  <r>
    <s v="TXN-03737"/>
    <s v="12-01-2021"/>
    <n v="2021"/>
    <s v="Jan"/>
    <s v="Q1"/>
    <s v="Men"/>
    <s v="Athletic Footwear"/>
    <s v="Kansas"/>
    <s v="Midwest"/>
    <s v="Foot Locker"/>
    <s v="Online"/>
    <n v="37"/>
    <n v="9"/>
    <n v="333"/>
  </r>
  <r>
    <s v="TXN-03738"/>
    <s v="12-02-2021"/>
    <n v="2021"/>
    <s v="Feb"/>
    <s v="Q1"/>
    <s v="Men"/>
    <s v="Athletic Footwear"/>
    <s v="Kansas"/>
    <s v="Midwest"/>
    <s v="Foot Locker"/>
    <s v="Online"/>
    <n v="39"/>
    <n v="5"/>
    <n v="195"/>
  </r>
  <r>
    <s v="TXN-03739"/>
    <s v="18-01-2021"/>
    <n v="2021"/>
    <s v="Jan"/>
    <s v="Q1"/>
    <s v="Men"/>
    <s v="Athletic Footwear"/>
    <s v="Michigan"/>
    <s v="Midwest"/>
    <s v="Foot Locker"/>
    <s v="Online"/>
    <n v="29"/>
    <n v="12"/>
    <n v="348"/>
  </r>
  <r>
    <s v="TXN-03740"/>
    <s v="18-02-2021"/>
    <n v="2021"/>
    <s v="Feb"/>
    <s v="Q1"/>
    <s v="Men"/>
    <s v="Athletic Footwear"/>
    <s v="Michigan"/>
    <s v="Midwest"/>
    <s v="Foot Locker"/>
    <s v="Online"/>
    <n v="28"/>
    <n v="9"/>
    <n v="252"/>
  </r>
  <r>
    <s v="TXN-03741"/>
    <s v="30-10-2020"/>
    <n v="2020"/>
    <s v="Oct"/>
    <s v="Q4"/>
    <s v="Men"/>
    <s v="Athletic Footwear"/>
    <s v="Minnesota"/>
    <s v="Midwest"/>
    <s v="Foot Locker"/>
    <s v="Online"/>
    <n v="38"/>
    <n v="4"/>
    <n v="152"/>
  </r>
  <r>
    <s v="TXN-03742"/>
    <s v="17-12-2020"/>
    <n v="2020"/>
    <s v="Dec"/>
    <s v="Q4"/>
    <s v="Men"/>
    <s v="Athletic Footwear"/>
    <s v="Minnesota"/>
    <s v="Midwest"/>
    <s v="Foot Locker"/>
    <s v="Online"/>
    <n v="38"/>
    <n v="5"/>
    <n v="190"/>
  </r>
  <r>
    <s v="TXN-03743"/>
    <s v="17-11-2020"/>
    <n v="2020"/>
    <s v="Nov"/>
    <s v="Q4"/>
    <s v="Men"/>
    <s v="Athletic Footwear"/>
    <s v="Minnesota"/>
    <s v="Midwest"/>
    <s v="Foot Locker"/>
    <s v="Online"/>
    <n v="38"/>
    <n v="5"/>
    <n v="190"/>
  </r>
  <r>
    <s v="TXN-03744"/>
    <s v="29-11-2020"/>
    <n v="2020"/>
    <s v="Nov"/>
    <s v="Q4"/>
    <s v="Men"/>
    <s v="Athletic Footwear"/>
    <s v="Minnesota"/>
    <s v="Midwest"/>
    <s v="Foot Locker"/>
    <s v="Online"/>
    <n v="43"/>
    <n v="9"/>
    <n v="387"/>
  </r>
  <r>
    <s v="TXN-03745"/>
    <s v="11-11-2020"/>
    <n v="2020"/>
    <s v="Nov"/>
    <s v="Q4"/>
    <s v="Men"/>
    <s v="Athletic Footwear"/>
    <s v="Minnesota"/>
    <s v="Midwest"/>
    <s v="Foot Locker"/>
    <s v="Online"/>
    <n v="44"/>
    <n v="4"/>
    <n v="176"/>
  </r>
  <r>
    <s v="TXN-03746"/>
    <s v="05-11-2020"/>
    <n v="2020"/>
    <s v="Nov"/>
    <s v="Q4"/>
    <s v="Men"/>
    <s v="Athletic Footwear"/>
    <s v="Minnesota"/>
    <s v="Midwest"/>
    <s v="Foot Locker"/>
    <s v="Online"/>
    <n v="38"/>
    <n v="3"/>
    <n v="114"/>
  </r>
  <r>
    <s v="TXN-03747"/>
    <s v="11-12-2020"/>
    <n v="2020"/>
    <s v="Dec"/>
    <s v="Q4"/>
    <s v="Men"/>
    <s v="Athletic Footwear"/>
    <s v="Minnesota"/>
    <s v="Midwest"/>
    <s v="Foot Locker"/>
    <s v="Online"/>
    <n v="34"/>
    <n v="6"/>
    <n v="204"/>
  </r>
  <r>
    <s v="TXN-03748"/>
    <s v="24-10-2020"/>
    <n v="2020"/>
    <s v="Oct"/>
    <s v="Q4"/>
    <s v="Men"/>
    <s v="Athletic Footwear"/>
    <s v="Minnesota"/>
    <s v="Midwest"/>
    <s v="Foot Locker"/>
    <s v="Online"/>
    <n v="34"/>
    <n v="4"/>
    <n v="136"/>
  </r>
  <r>
    <s v="TXN-03749"/>
    <s v="05-12-2020"/>
    <n v="2020"/>
    <s v="Dec"/>
    <s v="Q4"/>
    <s v="Men"/>
    <s v="Athletic Footwear"/>
    <s v="Minnesota"/>
    <s v="Midwest"/>
    <s v="Foot Locker"/>
    <s v="Online"/>
    <n v="37"/>
    <n v="7"/>
    <n v="259"/>
  </r>
  <r>
    <s v="TXN-03750"/>
    <s v="23-11-2020"/>
    <n v="2020"/>
    <s v="Nov"/>
    <s v="Q4"/>
    <s v="Men"/>
    <s v="Athletic Footwear"/>
    <s v="Minnesota"/>
    <s v="Midwest"/>
    <s v="Foot Locker"/>
    <s v="Online"/>
    <n v="42"/>
    <n v="8"/>
    <n v="336"/>
  </r>
  <r>
    <s v="TXN-03751"/>
    <s v="23-12-2020"/>
    <n v="2020"/>
    <s v="Dec"/>
    <s v="Q4"/>
    <s v="Men"/>
    <s v="Athletic Footwear"/>
    <s v="Minnesota"/>
    <s v="Midwest"/>
    <s v="Foot Locker"/>
    <s v="Online"/>
    <n v="42"/>
    <n v="8"/>
    <n v="336"/>
  </r>
  <r>
    <s v="TXN-03752"/>
    <s v="18-11-2021"/>
    <n v="2021"/>
    <s v="Nov"/>
    <s v="Q4"/>
    <s v="Men"/>
    <s v="Athletic Footwear"/>
    <s v="Missouri"/>
    <s v="Midwest"/>
    <s v="Foot Locker"/>
    <s v="Online"/>
    <n v="23"/>
    <n v="9"/>
    <n v="207"/>
  </r>
  <r>
    <s v="TXN-03753"/>
    <s v="17-03-2021"/>
    <n v="2021"/>
    <s v="Mar"/>
    <s v="Q1"/>
    <s v="Men"/>
    <s v="Athletic Footwear"/>
    <s v="Missouri"/>
    <s v="Midwest"/>
    <s v="Foot Locker"/>
    <s v="Online"/>
    <n v="34"/>
    <n v="6"/>
    <n v="204"/>
  </r>
  <r>
    <s v="TXN-03754"/>
    <s v="18-06-2021"/>
    <n v="2021"/>
    <s v="Jun"/>
    <s v="Q2"/>
    <s v="Men"/>
    <s v="Athletic Footwear"/>
    <s v="Missouri"/>
    <s v="Midwest"/>
    <s v="Foot Locker"/>
    <s v="Online"/>
    <n v="27"/>
    <n v="14"/>
    <n v="378"/>
  </r>
  <r>
    <s v="TXN-03755"/>
    <s v="18-08-2021"/>
    <n v="2021"/>
    <s v="Aug"/>
    <s v="Q3"/>
    <s v="Men"/>
    <s v="Athletic Footwear"/>
    <s v="Missouri"/>
    <s v="Midwest"/>
    <s v="Foot Locker"/>
    <s v="Online"/>
    <n v="38"/>
    <n v="14"/>
    <n v="532"/>
  </r>
  <r>
    <s v="TXN-03756"/>
    <s v="19-09-2021"/>
    <n v="2021"/>
    <s v="Sept"/>
    <s v="Q3"/>
    <s v="Men"/>
    <s v="Athletic Footwear"/>
    <s v="Missouri"/>
    <s v="Midwest"/>
    <s v="Foot Locker"/>
    <s v="Online"/>
    <n v="28"/>
    <n v="10"/>
    <n v="280"/>
  </r>
  <r>
    <s v="TXN-03757"/>
    <s v="17-07-2021"/>
    <n v="2021"/>
    <s v="Jul"/>
    <s v="Q3"/>
    <s v="Men"/>
    <s v="Athletic Footwear"/>
    <s v="Missouri"/>
    <s v="Midwest"/>
    <s v="Foot Locker"/>
    <s v="Online"/>
    <n v="33"/>
    <n v="13"/>
    <n v="429"/>
  </r>
  <r>
    <s v="TXN-03758"/>
    <s v="19-05-2021"/>
    <n v="2021"/>
    <s v="May"/>
    <s v="Q2"/>
    <s v="Men"/>
    <s v="Athletic Footwear"/>
    <s v="Missouri"/>
    <s v="Midwest"/>
    <s v="Foot Locker"/>
    <s v="Online"/>
    <n v="34"/>
    <n v="9"/>
    <n v="306"/>
  </r>
  <r>
    <s v="TXN-03759"/>
    <s v="17-12-2021"/>
    <n v="2021"/>
    <s v="Dec"/>
    <s v="Q4"/>
    <s v="Men"/>
    <s v="Athletic Footwear"/>
    <s v="Missouri"/>
    <s v="Midwest"/>
    <s v="Foot Locker"/>
    <s v="Online"/>
    <n v="32"/>
    <n v="11"/>
    <n v="352"/>
  </r>
  <r>
    <s v="TXN-03760"/>
    <s v="18-04-2021"/>
    <n v="2021"/>
    <s v="Apr"/>
    <s v="Q2"/>
    <s v="Men"/>
    <s v="Athletic Footwear"/>
    <s v="Missouri"/>
    <s v="Midwest"/>
    <s v="Foot Locker"/>
    <s v="Online"/>
    <n v="27"/>
    <n v="9"/>
    <n v="243"/>
  </r>
  <r>
    <s v="TXN-03761"/>
    <s v="18-10-2021"/>
    <n v="2021"/>
    <s v="Oct"/>
    <s v="Q4"/>
    <s v="Men"/>
    <s v="Athletic Footwear"/>
    <s v="Missouri"/>
    <s v="Midwest"/>
    <s v="Foot Locker"/>
    <s v="Online"/>
    <n v="24"/>
    <n v="9"/>
    <n v="216"/>
  </r>
  <r>
    <s v="TXN-03762"/>
    <s v="09-06-2021"/>
    <n v="2021"/>
    <s v="Jun"/>
    <s v="Q2"/>
    <s v="Men"/>
    <s v="Athletic Footwear"/>
    <s v="Nebraska"/>
    <s v="Midwest"/>
    <s v="Foot Locker"/>
    <s v="Online"/>
    <n v="32"/>
    <n v="1"/>
    <n v="32"/>
  </r>
  <r>
    <s v="TXN-03763"/>
    <s v="27-06-2021"/>
    <n v="2021"/>
    <s v="Jun"/>
    <s v="Q2"/>
    <s v="Men"/>
    <s v="Athletic Footwear"/>
    <s v="Nebraska"/>
    <s v="Midwest"/>
    <s v="Foot Locker"/>
    <s v="Online"/>
    <n v="37"/>
    <n v="6"/>
    <n v="222"/>
  </r>
  <r>
    <s v="TXN-03764"/>
    <s v="15-07-2021"/>
    <n v="2021"/>
    <s v="Jul"/>
    <s v="Q3"/>
    <s v="Men"/>
    <s v="Athletic Footwear"/>
    <s v="Nebraska"/>
    <s v="Midwest"/>
    <s v="Foot Locker"/>
    <s v="Online"/>
    <n v="29"/>
    <n v="3"/>
    <n v="87"/>
  </r>
  <r>
    <s v="TXN-03765"/>
    <s v="21-07-2021"/>
    <n v="2021"/>
    <s v="Jul"/>
    <s v="Q3"/>
    <s v="Men"/>
    <s v="Athletic Footwear"/>
    <s v="Nebraska"/>
    <s v="Midwest"/>
    <s v="Foot Locker"/>
    <s v="Online"/>
    <n v="29"/>
    <n v="4"/>
    <n v="116"/>
  </r>
  <r>
    <s v="TXN-03766"/>
    <s v="09-07-2021"/>
    <n v="2021"/>
    <s v="Jul"/>
    <s v="Q3"/>
    <s v="Men"/>
    <s v="Athletic Footwear"/>
    <s v="Nebraska"/>
    <s v="Midwest"/>
    <s v="Foot Locker"/>
    <s v="Online"/>
    <n v="33"/>
    <n v="3"/>
    <n v="99"/>
  </r>
  <r>
    <s v="TXN-03767"/>
    <s v="03-06-2021"/>
    <n v="2021"/>
    <s v="Jun"/>
    <s v="Q2"/>
    <s v="Men"/>
    <s v="Athletic Footwear"/>
    <s v="Nebraska"/>
    <s v="Midwest"/>
    <s v="Foot Locker"/>
    <s v="Online"/>
    <n v="39"/>
    <n v="3"/>
    <n v="117"/>
  </r>
  <r>
    <s v="TXN-03768"/>
    <s v="03-07-2021"/>
    <n v="2021"/>
    <s v="Jul"/>
    <s v="Q3"/>
    <s v="Men"/>
    <s v="Athletic Footwear"/>
    <s v="Nebraska"/>
    <s v="Midwest"/>
    <s v="Foot Locker"/>
    <s v="Online"/>
    <n v="42"/>
    <n v="8"/>
    <n v="336"/>
  </r>
  <r>
    <s v="TXN-03769"/>
    <s v="21-06-2021"/>
    <n v="2021"/>
    <s v="Jun"/>
    <s v="Q2"/>
    <s v="Men"/>
    <s v="Athletic Footwear"/>
    <s v="Nebraska"/>
    <s v="Midwest"/>
    <s v="Foot Locker"/>
    <s v="Online"/>
    <n v="32"/>
    <n v="5"/>
    <n v="160"/>
  </r>
  <r>
    <s v="TXN-03770"/>
    <s v="28-05-2021"/>
    <n v="2021"/>
    <s v="May"/>
    <s v="Q2"/>
    <s v="Men"/>
    <s v="Athletic Footwear"/>
    <s v="Nebraska"/>
    <s v="Midwest"/>
    <s v="Foot Locker"/>
    <s v="Online"/>
    <n v="33"/>
    <n v="4"/>
    <n v="132"/>
  </r>
  <r>
    <s v="TXN-03771"/>
    <s v="27-07-2021"/>
    <n v="2021"/>
    <s v="Jul"/>
    <s v="Q3"/>
    <s v="Men"/>
    <s v="Athletic Footwear"/>
    <s v="Nebraska"/>
    <s v="Midwest"/>
    <s v="Foot Locker"/>
    <s v="Online"/>
    <n v="36"/>
    <n v="6"/>
    <n v="216"/>
  </r>
  <r>
    <s v="TXN-03772"/>
    <s v="15-06-2021"/>
    <n v="2021"/>
    <s v="Jun"/>
    <s v="Q2"/>
    <s v="Men"/>
    <s v="Athletic Footwear"/>
    <s v="Nebraska"/>
    <s v="Midwest"/>
    <s v="Foot Locker"/>
    <s v="Online"/>
    <n v="38"/>
    <n v="3"/>
    <n v="114"/>
  </r>
  <r>
    <s v="TXN-03773"/>
    <s v="09-11-2021"/>
    <n v="2021"/>
    <s v="Nov"/>
    <s v="Q4"/>
    <s v="Men"/>
    <s v="Athletic Footwear"/>
    <s v="North Dakota"/>
    <s v="Midwest"/>
    <s v="Foot Locker"/>
    <s v="Online"/>
    <n v="36"/>
    <n v="7"/>
    <n v="252"/>
  </r>
  <r>
    <s v="TXN-03774"/>
    <s v="08-12-2021"/>
    <n v="2021"/>
    <s v="Dec"/>
    <s v="Q4"/>
    <s v="Men"/>
    <s v="Athletic Footwear"/>
    <s v="North Dakota"/>
    <s v="Midwest"/>
    <s v="Foot Locker"/>
    <s v="Online"/>
    <n v="46"/>
    <n v="8"/>
    <n v="368"/>
  </r>
  <r>
    <s v="TXN-03775"/>
    <s v="06-02-2021"/>
    <n v="2021"/>
    <s v="Feb"/>
    <s v="Q1"/>
    <s v="Men"/>
    <s v="Athletic Footwear"/>
    <s v="North Dakota"/>
    <s v="Midwest"/>
    <s v="Foot Locker"/>
    <s v="Online"/>
    <n v="28"/>
    <n v="5"/>
    <n v="140"/>
  </r>
  <r>
    <s v="TXN-03776"/>
    <s v="06-01-2021"/>
    <n v="2021"/>
    <s v="Jan"/>
    <s v="Q1"/>
    <s v="Men"/>
    <s v="Athletic Footwear"/>
    <s v="North Dakota"/>
    <s v="Midwest"/>
    <s v="Foot Locker"/>
    <s v="Online"/>
    <n v="29"/>
    <n v="11"/>
    <n v="319"/>
  </r>
  <r>
    <s v="TXN-03777"/>
    <s v="12-04-2021"/>
    <n v="2021"/>
    <s v="Apr"/>
    <s v="Q2"/>
    <s v="Men"/>
    <s v="Athletic Footwear"/>
    <s v="South Dakota"/>
    <s v="Midwest"/>
    <s v="Foot Locker"/>
    <s v="Online"/>
    <n v="40"/>
    <n v="20"/>
    <n v="800"/>
  </r>
  <r>
    <s v="TXN-03778"/>
    <s v="11-03-2021"/>
    <n v="2021"/>
    <s v="Mar"/>
    <s v="Q1"/>
    <s v="Men"/>
    <s v="Athletic Footwear"/>
    <s v="South Dakota"/>
    <s v="Midwest"/>
    <s v="Foot Locker"/>
    <s v="Online"/>
    <n v="40"/>
    <n v="20"/>
    <n v="800"/>
  </r>
  <r>
    <s v="TXN-03779"/>
    <s v="12-06-2021"/>
    <n v="2021"/>
    <s v="Jun"/>
    <s v="Q2"/>
    <s v="Men"/>
    <s v="Athletic Footwear"/>
    <s v="South Dakota"/>
    <s v="Midwest"/>
    <s v="Foot Locker"/>
    <s v="Online"/>
    <n v="40"/>
    <n v="25"/>
    <n v="1000"/>
  </r>
  <r>
    <s v="TXN-03780"/>
    <s v="13-09-2021"/>
    <n v="2021"/>
    <s v="Sept"/>
    <s v="Q3"/>
    <s v="Men"/>
    <s v="Athletic Footwear"/>
    <s v="South Dakota"/>
    <s v="Midwest"/>
    <s v="Foot Locker"/>
    <s v="Online"/>
    <n v="40"/>
    <n v="28"/>
    <n v="1120"/>
  </r>
  <r>
    <s v="TXN-03781"/>
    <s v="12-10-2021"/>
    <n v="2021"/>
    <s v="Oct"/>
    <s v="Q4"/>
    <s v="Men"/>
    <s v="Athletic Footwear"/>
    <s v="South Dakota"/>
    <s v="Midwest"/>
    <s v="Foot Locker"/>
    <s v="Online"/>
    <n v="45"/>
    <n v="25"/>
    <n v="1125"/>
  </r>
  <r>
    <s v="TXN-03782"/>
    <s v="11-07-2021"/>
    <n v="2021"/>
    <s v="Jul"/>
    <s v="Q3"/>
    <s v="Men"/>
    <s v="Athletic Footwear"/>
    <s v="South Dakota"/>
    <s v="Midwest"/>
    <s v="Foot Locker"/>
    <s v="Online"/>
    <n v="45"/>
    <n v="30"/>
    <n v="1350"/>
  </r>
  <r>
    <s v="TXN-03783"/>
    <s v="12-08-2021"/>
    <n v="2021"/>
    <s v="Aug"/>
    <s v="Q3"/>
    <s v="Men"/>
    <s v="Athletic Footwear"/>
    <s v="South Dakota"/>
    <s v="Midwest"/>
    <s v="Foot Locker"/>
    <s v="Online"/>
    <n v="45"/>
    <n v="34"/>
    <n v="1530"/>
  </r>
  <r>
    <s v="TXN-03784"/>
    <s v="13-05-2021"/>
    <n v="2021"/>
    <s v="May"/>
    <s v="Q2"/>
    <s v="Men"/>
    <s v="Athletic Footwear"/>
    <s v="South Dakota"/>
    <s v="Midwest"/>
    <s v="Foot Locker"/>
    <s v="Online"/>
    <n v="50"/>
    <n v="15"/>
    <n v="750"/>
  </r>
  <r>
    <s v="TXN-03785"/>
    <s v="12-06-2021"/>
    <n v="2021"/>
    <s v="Jun"/>
    <s v="Q2"/>
    <s v="Men"/>
    <s v="Athletic Footwear"/>
    <s v="South Dakota"/>
    <s v="Midwest"/>
    <s v="Foot Locker"/>
    <s v="Online"/>
    <n v="39"/>
    <n v="7"/>
    <n v="273"/>
  </r>
  <r>
    <s v="TXN-03786"/>
    <s v="13-09-2021"/>
    <n v="2021"/>
    <s v="Sept"/>
    <s v="Q3"/>
    <s v="Men"/>
    <s v="Athletic Footwear"/>
    <s v="South Dakota"/>
    <s v="Midwest"/>
    <s v="Foot Locker"/>
    <s v="Online"/>
    <n v="39"/>
    <n v="8"/>
    <n v="312"/>
  </r>
  <r>
    <s v="TXN-03787"/>
    <s v="12-04-2021"/>
    <n v="2021"/>
    <s v="Apr"/>
    <s v="Q2"/>
    <s v="Men"/>
    <s v="Athletic Footwear"/>
    <s v="South Dakota"/>
    <s v="Midwest"/>
    <s v="Foot Locker"/>
    <s v="Online"/>
    <n v="39"/>
    <n v="4"/>
    <n v="156"/>
  </r>
  <r>
    <s v="TXN-03788"/>
    <s v="11-03-2021"/>
    <n v="2021"/>
    <s v="Mar"/>
    <s v="Q1"/>
    <s v="Men"/>
    <s v="Athletic Footwear"/>
    <s v="South Dakota"/>
    <s v="Midwest"/>
    <s v="Foot Locker"/>
    <s v="Online"/>
    <n v="37"/>
    <n v="5"/>
    <n v="185"/>
  </r>
  <r>
    <s v="TXN-03789"/>
    <s v="12-10-2021"/>
    <n v="2021"/>
    <s v="Oct"/>
    <s v="Q4"/>
    <s v="Men"/>
    <s v="Athletic Footwear"/>
    <s v="South Dakota"/>
    <s v="Midwest"/>
    <s v="Foot Locker"/>
    <s v="Online"/>
    <n v="41"/>
    <n v="7"/>
    <n v="287"/>
  </r>
  <r>
    <s v="TXN-03790"/>
    <s v="12-08-2021"/>
    <n v="2021"/>
    <s v="Aug"/>
    <s v="Q3"/>
    <s v="Men"/>
    <s v="Athletic Footwear"/>
    <s v="South Dakota"/>
    <s v="Midwest"/>
    <s v="Foot Locker"/>
    <s v="Online"/>
    <n v="42"/>
    <n v="8"/>
    <n v="336"/>
  </r>
  <r>
    <s v="TXN-03791"/>
    <s v="11-07-2021"/>
    <n v="2021"/>
    <s v="Jul"/>
    <s v="Q3"/>
    <s v="Men"/>
    <s v="Athletic Footwear"/>
    <s v="South Dakota"/>
    <s v="Midwest"/>
    <s v="Foot Locker"/>
    <s v="Online"/>
    <n v="44"/>
    <n v="8"/>
    <n v="352"/>
  </r>
  <r>
    <s v="TXN-03792"/>
    <s v="13-05-2021"/>
    <n v="2021"/>
    <s v="May"/>
    <s v="Q2"/>
    <s v="Men"/>
    <s v="Athletic Footwear"/>
    <s v="South Dakota"/>
    <s v="Midwest"/>
    <s v="Foot Locker"/>
    <s v="Online"/>
    <n v="45"/>
    <n v="6"/>
    <n v="270"/>
  </r>
  <r>
    <s v="TXN-03793"/>
    <s v="18-07-2021"/>
    <n v="2021"/>
    <s v="Jul"/>
    <s v="Q3"/>
    <s v="Men"/>
    <s v="Street Footwear"/>
    <s v="Illinois"/>
    <s v="Midwest"/>
    <s v="Foot Locker"/>
    <s v="Online"/>
    <n v="47"/>
    <n v="16"/>
    <n v="752"/>
  </r>
  <r>
    <s v="TXN-03794"/>
    <s v="06-06-2021"/>
    <n v="2021"/>
    <s v="Jun"/>
    <s v="Q2"/>
    <s v="Men"/>
    <s v="Street Footwear"/>
    <s v="Illinois"/>
    <s v="Midwest"/>
    <s v="Foot Locker"/>
    <s v="Online"/>
    <n v="44"/>
    <n v="15"/>
    <n v="660"/>
  </r>
  <r>
    <s v="TXN-03795"/>
    <s v="12-07-2021"/>
    <n v="2021"/>
    <s v="Jul"/>
    <s v="Q3"/>
    <s v="Men"/>
    <s v="Street Footwear"/>
    <s v="Illinois"/>
    <s v="Midwest"/>
    <s v="Foot Locker"/>
    <s v="Online"/>
    <n v="49"/>
    <n v="15"/>
    <n v="735"/>
  </r>
  <r>
    <s v="TXN-03796"/>
    <s v="06-07-2021"/>
    <n v="2021"/>
    <s v="Jul"/>
    <s v="Q3"/>
    <s v="Men"/>
    <s v="Street Footwear"/>
    <s v="Illinois"/>
    <s v="Midwest"/>
    <s v="Foot Locker"/>
    <s v="Online"/>
    <n v="47"/>
    <n v="16"/>
    <n v="752"/>
  </r>
  <r>
    <s v="TXN-03797"/>
    <s v="18-06-2021"/>
    <n v="2021"/>
    <s v="Jun"/>
    <s v="Q2"/>
    <s v="Men"/>
    <s v="Street Footwear"/>
    <s v="Illinois"/>
    <s v="Midwest"/>
    <s v="Foot Locker"/>
    <s v="Online"/>
    <n v="48"/>
    <n v="12"/>
    <n v="576"/>
  </r>
  <r>
    <s v="TXN-03798"/>
    <s v="30-07-2021"/>
    <n v="2021"/>
    <s v="Jul"/>
    <s v="Q3"/>
    <s v="Men"/>
    <s v="Street Footwear"/>
    <s v="Illinois"/>
    <s v="Midwest"/>
    <s v="Foot Locker"/>
    <s v="Online"/>
    <n v="55"/>
    <n v="11"/>
    <n v="605"/>
  </r>
  <r>
    <s v="TXN-03799"/>
    <s v="24-06-2021"/>
    <n v="2021"/>
    <s v="Jun"/>
    <s v="Q2"/>
    <s v="Men"/>
    <s v="Street Footwear"/>
    <s v="Illinois"/>
    <s v="Midwest"/>
    <s v="Foot Locker"/>
    <s v="Online"/>
    <n v="58"/>
    <n v="13"/>
    <n v="754"/>
  </r>
  <r>
    <s v="TXN-03800"/>
    <s v="30-06-2021"/>
    <n v="2021"/>
    <s v="Jun"/>
    <s v="Q2"/>
    <s v="Men"/>
    <s v="Street Footwear"/>
    <s v="Illinois"/>
    <s v="Midwest"/>
    <s v="Foot Locker"/>
    <s v="Online"/>
    <n v="46"/>
    <n v="14"/>
    <n v="644"/>
  </r>
  <r>
    <s v="TXN-03801"/>
    <s v="12-06-2021"/>
    <n v="2021"/>
    <s v="Jun"/>
    <s v="Q2"/>
    <s v="Men"/>
    <s v="Street Footwear"/>
    <s v="Illinois"/>
    <s v="Midwest"/>
    <s v="Foot Locker"/>
    <s v="Online"/>
    <n v="47"/>
    <n v="14"/>
    <n v="658"/>
  </r>
  <r>
    <s v="TXN-03802"/>
    <s v="24-07-2021"/>
    <n v="2021"/>
    <s v="Jul"/>
    <s v="Q3"/>
    <s v="Men"/>
    <s v="Street Footwear"/>
    <s v="Illinois"/>
    <s v="Midwest"/>
    <s v="Foot Locker"/>
    <s v="Online"/>
    <n v="56"/>
    <n v="9"/>
    <n v="504"/>
  </r>
  <r>
    <s v="TXN-03803"/>
    <s v="05-08-2021"/>
    <n v="2021"/>
    <s v="Aug"/>
    <s v="Q3"/>
    <s v="Men"/>
    <s v="Street Footwear"/>
    <s v="Illinois"/>
    <s v="Midwest"/>
    <s v="Foot Locker"/>
    <s v="Online"/>
    <n v="57"/>
    <n v="15"/>
    <n v="855"/>
  </r>
  <r>
    <s v="TXN-03804"/>
    <s v="05-03-2021"/>
    <n v="2021"/>
    <s v="Mar"/>
    <s v="Q1"/>
    <s v="Men"/>
    <s v="Street Footwear"/>
    <s v="Iowa"/>
    <s v="Midwest"/>
    <s v="Foot Locker"/>
    <s v="Online"/>
    <n v="19"/>
    <n v="14"/>
    <n v="266"/>
  </r>
  <r>
    <s v="TXN-03805"/>
    <s v="07-09-2021"/>
    <n v="2021"/>
    <s v="Sept"/>
    <s v="Q3"/>
    <s v="Men"/>
    <s v="Street Footwear"/>
    <s v="Iowa"/>
    <s v="Midwest"/>
    <s v="Foot Locker"/>
    <s v="Online"/>
    <n v="34"/>
    <n v="13"/>
    <n v="442"/>
  </r>
  <r>
    <s v="TXN-03806"/>
    <s v="06-10-2021"/>
    <n v="2021"/>
    <s v="Oct"/>
    <s v="Q4"/>
    <s v="Men"/>
    <s v="Street Footwear"/>
    <s v="Iowa"/>
    <s v="Midwest"/>
    <s v="Foot Locker"/>
    <s v="Online"/>
    <n v="43"/>
    <n v="11"/>
    <n v="473"/>
  </r>
  <r>
    <s v="TXN-03807"/>
    <s v="06-06-2021"/>
    <n v="2021"/>
    <s v="Jun"/>
    <s v="Q2"/>
    <s v="Men"/>
    <s v="Street Footwear"/>
    <s v="Iowa"/>
    <s v="Midwest"/>
    <s v="Foot Locker"/>
    <s v="Online"/>
    <n v="32"/>
    <n v="14"/>
    <n v="448"/>
  </r>
  <r>
    <s v="TXN-03808"/>
    <s v="06-08-2021"/>
    <n v="2021"/>
    <s v="Aug"/>
    <s v="Q3"/>
    <s v="Men"/>
    <s v="Street Footwear"/>
    <s v="Iowa"/>
    <s v="Midwest"/>
    <s v="Foot Locker"/>
    <s v="Online"/>
    <n v="49"/>
    <n v="11"/>
    <n v="539"/>
  </r>
  <r>
    <s v="TXN-03809"/>
    <s v="07-05-2021"/>
    <n v="2021"/>
    <s v="May"/>
    <s v="Q2"/>
    <s v="Men"/>
    <s v="Street Footwear"/>
    <s v="Iowa"/>
    <s v="Midwest"/>
    <s v="Foot Locker"/>
    <s v="Online"/>
    <n v="57"/>
    <n v="11"/>
    <n v="627"/>
  </r>
  <r>
    <s v="TXN-03810"/>
    <s v="05-07-2021"/>
    <n v="2021"/>
    <s v="Jul"/>
    <s v="Q3"/>
    <s v="Men"/>
    <s v="Street Footwear"/>
    <s v="Iowa"/>
    <s v="Midwest"/>
    <s v="Foot Locker"/>
    <s v="Online"/>
    <n v="49"/>
    <n v="14"/>
    <n v="686"/>
  </r>
  <r>
    <s v="TXN-03811"/>
    <s v="06-04-2021"/>
    <n v="2021"/>
    <s v="Apr"/>
    <s v="Q2"/>
    <s v="Men"/>
    <s v="Street Footwear"/>
    <s v="Iowa"/>
    <s v="Midwest"/>
    <s v="Foot Locker"/>
    <s v="Online"/>
    <n v="20"/>
    <n v="12"/>
    <n v="240"/>
  </r>
  <r>
    <s v="TXN-03812"/>
    <s v="12-01-2021"/>
    <n v="2021"/>
    <s v="Jan"/>
    <s v="Q1"/>
    <s v="Men"/>
    <s v="Street Footwear"/>
    <s v="Kansas"/>
    <s v="Midwest"/>
    <s v="Foot Locker"/>
    <s v="Online"/>
    <n v="40"/>
    <n v="44"/>
    <n v="1760"/>
  </r>
  <r>
    <s v="TXN-03813"/>
    <s v="12-02-2021"/>
    <n v="2021"/>
    <s v="Feb"/>
    <s v="Q1"/>
    <s v="Men"/>
    <s v="Street Footwear"/>
    <s v="Kansas"/>
    <s v="Midwest"/>
    <s v="Foot Locker"/>
    <s v="Online"/>
    <n v="40"/>
    <n v="53"/>
    <n v="2120"/>
  </r>
  <r>
    <s v="TXN-03814"/>
    <s v="12-01-2021"/>
    <n v="2021"/>
    <s v="Jan"/>
    <s v="Q1"/>
    <s v="Men"/>
    <s v="Street Footwear"/>
    <s v="Kansas"/>
    <s v="Midwest"/>
    <s v="Foot Locker"/>
    <s v="Online"/>
    <n v="38"/>
    <n v="14"/>
    <n v="532"/>
  </r>
  <r>
    <s v="TXN-03815"/>
    <s v="12-02-2021"/>
    <n v="2021"/>
    <s v="Feb"/>
    <s v="Q1"/>
    <s v="Men"/>
    <s v="Street Footwear"/>
    <s v="Kansas"/>
    <s v="Midwest"/>
    <s v="Foot Locker"/>
    <s v="Online"/>
    <n v="37"/>
    <n v="16"/>
    <n v="592"/>
  </r>
  <r>
    <s v="TXN-03816"/>
    <s v="18-01-2021"/>
    <n v="2021"/>
    <s v="Jan"/>
    <s v="Q1"/>
    <s v="Men"/>
    <s v="Street Footwear"/>
    <s v="Michigan"/>
    <s v="Midwest"/>
    <s v="Foot Locker"/>
    <s v="Online"/>
    <n v="27"/>
    <n v="16"/>
    <n v="432"/>
  </r>
  <r>
    <s v="TXN-03817"/>
    <s v="18-02-2021"/>
    <n v="2021"/>
    <s v="Feb"/>
    <s v="Q1"/>
    <s v="Men"/>
    <s v="Street Footwear"/>
    <s v="Michigan"/>
    <s v="Midwest"/>
    <s v="Foot Locker"/>
    <s v="Online"/>
    <n v="29"/>
    <n v="15"/>
    <n v="435"/>
  </r>
  <r>
    <s v="TXN-03818"/>
    <s v="23-10-2020"/>
    <n v="2020"/>
    <s v="Oct"/>
    <s v="Q4"/>
    <s v="Men"/>
    <s v="Street Footwear"/>
    <s v="Minnesota"/>
    <s v="Midwest"/>
    <s v="Foot Locker"/>
    <s v="Online"/>
    <n v="32"/>
    <n v="14"/>
    <n v="448"/>
  </r>
  <r>
    <s v="TXN-03819"/>
    <s v="04-11-2020"/>
    <n v="2020"/>
    <s v="Nov"/>
    <s v="Q4"/>
    <s v="Men"/>
    <s v="Street Footwear"/>
    <s v="Minnesota"/>
    <s v="Midwest"/>
    <s v="Foot Locker"/>
    <s v="Online"/>
    <n v="36"/>
    <n v="12"/>
    <n v="432"/>
  </r>
  <r>
    <s v="TXN-03820"/>
    <s v="10-12-2020"/>
    <n v="2020"/>
    <s v="Dec"/>
    <s v="Q4"/>
    <s v="Men"/>
    <s v="Street Footwear"/>
    <s v="Minnesota"/>
    <s v="Midwest"/>
    <s v="Foot Locker"/>
    <s v="Online"/>
    <n v="41"/>
    <n v="13"/>
    <n v="533"/>
  </r>
  <r>
    <s v="TXN-03821"/>
    <s v="16-12-2020"/>
    <n v="2020"/>
    <s v="Dec"/>
    <s v="Q4"/>
    <s v="Men"/>
    <s v="Street Footwear"/>
    <s v="Minnesota"/>
    <s v="Midwest"/>
    <s v="Foot Locker"/>
    <s v="Online"/>
    <n v="46"/>
    <n v="9"/>
    <n v="414"/>
  </r>
  <r>
    <s v="TXN-03822"/>
    <s v="28-11-2020"/>
    <n v="2020"/>
    <s v="Nov"/>
    <s v="Q4"/>
    <s v="Men"/>
    <s v="Street Footwear"/>
    <s v="Minnesota"/>
    <s v="Midwest"/>
    <s v="Foot Locker"/>
    <s v="Online"/>
    <n v="47"/>
    <n v="14"/>
    <n v="658"/>
  </r>
  <r>
    <s v="TXN-03823"/>
    <s v="10-11-2020"/>
    <n v="2020"/>
    <s v="Nov"/>
    <s v="Q4"/>
    <s v="Men"/>
    <s v="Street Footwear"/>
    <s v="Minnesota"/>
    <s v="Midwest"/>
    <s v="Foot Locker"/>
    <s v="Online"/>
    <n v="48"/>
    <n v="14"/>
    <n v="672"/>
  </r>
  <r>
    <s v="TXN-03824"/>
    <s v="22-11-2020"/>
    <n v="2020"/>
    <s v="Nov"/>
    <s v="Q4"/>
    <s v="Men"/>
    <s v="Street Footwear"/>
    <s v="Minnesota"/>
    <s v="Midwest"/>
    <s v="Foot Locker"/>
    <s v="Online"/>
    <n v="49"/>
    <n v="16"/>
    <n v="784"/>
  </r>
  <r>
    <s v="TXN-03825"/>
    <s v="04-12-2020"/>
    <n v="2020"/>
    <s v="Dec"/>
    <s v="Q4"/>
    <s v="Men"/>
    <s v="Street Footwear"/>
    <s v="Minnesota"/>
    <s v="Midwest"/>
    <s v="Foot Locker"/>
    <s v="Online"/>
    <n v="43"/>
    <n v="11"/>
    <n v="473"/>
  </r>
  <r>
    <s v="TXN-03826"/>
    <s v="16-11-2020"/>
    <n v="2020"/>
    <s v="Nov"/>
    <s v="Q4"/>
    <s v="Men"/>
    <s v="Street Footwear"/>
    <s v="Minnesota"/>
    <s v="Midwest"/>
    <s v="Foot Locker"/>
    <s v="Online"/>
    <n v="44"/>
    <n v="10"/>
    <n v="440"/>
  </r>
  <r>
    <s v="TXN-03827"/>
    <s v="29-10-2020"/>
    <n v="2020"/>
    <s v="Oct"/>
    <s v="Q4"/>
    <s v="Men"/>
    <s v="Street Footwear"/>
    <s v="Minnesota"/>
    <s v="Midwest"/>
    <s v="Foot Locker"/>
    <s v="Online"/>
    <n v="39"/>
    <n v="12"/>
    <n v="468"/>
  </r>
  <r>
    <s v="TXN-03828"/>
    <s v="22-12-2020"/>
    <n v="2020"/>
    <s v="Dec"/>
    <s v="Q4"/>
    <s v="Men"/>
    <s v="Street Footwear"/>
    <s v="Minnesota"/>
    <s v="Midwest"/>
    <s v="Foot Locker"/>
    <s v="Online"/>
    <n v="50"/>
    <n v="11"/>
    <n v="550"/>
  </r>
  <r>
    <s v="TXN-03829"/>
    <s v="19-09-2021"/>
    <n v="2021"/>
    <s v="Sept"/>
    <s v="Q3"/>
    <s v="Men"/>
    <s v="Street Footwear"/>
    <s v="Missouri"/>
    <s v="Midwest"/>
    <s v="Foot Locker"/>
    <s v="Online"/>
    <n v="32"/>
    <n v="17"/>
    <n v="544"/>
  </r>
  <r>
    <s v="TXN-03830"/>
    <s v="18-08-2021"/>
    <n v="2021"/>
    <s v="Aug"/>
    <s v="Q3"/>
    <s v="Men"/>
    <s v="Street Footwear"/>
    <s v="Missouri"/>
    <s v="Midwest"/>
    <s v="Foot Locker"/>
    <s v="Online"/>
    <n v="38"/>
    <n v="17"/>
    <n v="646"/>
  </r>
  <r>
    <s v="TXN-03831"/>
    <s v="18-10-2021"/>
    <n v="2021"/>
    <s v="Oct"/>
    <s v="Q4"/>
    <s v="Men"/>
    <s v="Street Footwear"/>
    <s v="Missouri"/>
    <s v="Midwest"/>
    <s v="Foot Locker"/>
    <s v="Online"/>
    <n v="34"/>
    <n v="13"/>
    <n v="442"/>
  </r>
  <r>
    <s v="TXN-03832"/>
    <s v="18-11-2021"/>
    <n v="2021"/>
    <s v="Nov"/>
    <s v="Q4"/>
    <s v="Men"/>
    <s v="Street Footwear"/>
    <s v="Missouri"/>
    <s v="Midwest"/>
    <s v="Foot Locker"/>
    <s v="Online"/>
    <n v="34"/>
    <n v="17"/>
    <n v="578"/>
  </r>
  <r>
    <s v="TXN-03833"/>
    <s v="17-03-2021"/>
    <n v="2021"/>
    <s v="Mar"/>
    <s v="Q1"/>
    <s v="Men"/>
    <s v="Street Footwear"/>
    <s v="Missouri"/>
    <s v="Midwest"/>
    <s v="Foot Locker"/>
    <s v="Online"/>
    <n v="34"/>
    <n v="19"/>
    <n v="646"/>
  </r>
  <r>
    <s v="TXN-03834"/>
    <s v="19-05-2021"/>
    <n v="2021"/>
    <s v="May"/>
    <s v="Q2"/>
    <s v="Men"/>
    <s v="Street Footwear"/>
    <s v="Missouri"/>
    <s v="Midwest"/>
    <s v="Foot Locker"/>
    <s v="Online"/>
    <n v="39"/>
    <n v="18"/>
    <n v="702"/>
  </r>
  <r>
    <s v="TXN-03835"/>
    <s v="18-04-2021"/>
    <n v="2021"/>
    <s v="Apr"/>
    <s v="Q2"/>
    <s v="Men"/>
    <s v="Street Footwear"/>
    <s v="Missouri"/>
    <s v="Midwest"/>
    <s v="Foot Locker"/>
    <s v="Online"/>
    <n v="33"/>
    <n v="14"/>
    <n v="462"/>
  </r>
  <r>
    <s v="TXN-03836"/>
    <s v="17-12-2021"/>
    <n v="2021"/>
    <s v="Dec"/>
    <s v="Q4"/>
    <s v="Men"/>
    <s v="Street Footwear"/>
    <s v="Missouri"/>
    <s v="Midwest"/>
    <s v="Foot Locker"/>
    <s v="Online"/>
    <n v="41"/>
    <n v="16"/>
    <n v="656"/>
  </r>
  <r>
    <s v="TXN-03837"/>
    <s v="18-06-2021"/>
    <n v="2021"/>
    <s v="Jun"/>
    <s v="Q2"/>
    <s v="Men"/>
    <s v="Street Footwear"/>
    <s v="Missouri"/>
    <s v="Midwest"/>
    <s v="Foot Locker"/>
    <s v="Online"/>
    <n v="32"/>
    <n v="22"/>
    <n v="704"/>
  </r>
  <r>
    <s v="TXN-03838"/>
    <s v="17-07-2021"/>
    <n v="2021"/>
    <s v="Jul"/>
    <s v="Q3"/>
    <s v="Men"/>
    <s v="Street Footwear"/>
    <s v="Missouri"/>
    <s v="Midwest"/>
    <s v="Foot Locker"/>
    <s v="Online"/>
    <n v="36"/>
    <n v="20"/>
    <n v="720"/>
  </r>
  <r>
    <s v="TXN-03839"/>
    <s v="26-07-2021"/>
    <n v="2021"/>
    <s v="Jul"/>
    <s v="Q3"/>
    <s v="Men"/>
    <s v="Street Footwear"/>
    <s v="Nebraska"/>
    <s v="Midwest"/>
    <s v="Foot Locker"/>
    <s v="Online"/>
    <n v="49"/>
    <n v="12"/>
    <n v="588"/>
  </r>
  <r>
    <s v="TXN-03840"/>
    <s v="26-06-2021"/>
    <n v="2021"/>
    <s v="Jun"/>
    <s v="Q2"/>
    <s v="Men"/>
    <s v="Street Footwear"/>
    <s v="Nebraska"/>
    <s v="Midwest"/>
    <s v="Foot Locker"/>
    <s v="Online"/>
    <n v="43"/>
    <n v="17"/>
    <n v="731"/>
  </r>
  <r>
    <s v="TXN-03841"/>
    <s v="20-06-2021"/>
    <n v="2021"/>
    <s v="Jun"/>
    <s v="Q2"/>
    <s v="Men"/>
    <s v="Street Footwear"/>
    <s v="Nebraska"/>
    <s v="Midwest"/>
    <s v="Foot Locker"/>
    <s v="Online"/>
    <n v="36"/>
    <n v="12"/>
    <n v="432"/>
  </r>
  <r>
    <s v="TXN-03842"/>
    <s v="08-06-2021"/>
    <n v="2021"/>
    <s v="Jun"/>
    <s v="Q2"/>
    <s v="Men"/>
    <s v="Street Footwear"/>
    <s v="Nebraska"/>
    <s v="Midwest"/>
    <s v="Foot Locker"/>
    <s v="Online"/>
    <n v="38"/>
    <n v="11"/>
    <n v="418"/>
  </r>
  <r>
    <s v="TXN-03843"/>
    <s v="02-07-2021"/>
    <n v="2021"/>
    <s v="Jul"/>
    <s v="Q3"/>
    <s v="Men"/>
    <s v="Street Footwear"/>
    <s v="Nebraska"/>
    <s v="Midwest"/>
    <s v="Foot Locker"/>
    <s v="Online"/>
    <n v="41"/>
    <n v="15"/>
    <n v="615"/>
  </r>
  <r>
    <s v="TXN-03844"/>
    <s v="27-05-2021"/>
    <n v="2021"/>
    <s v="May"/>
    <s v="Q2"/>
    <s v="Men"/>
    <s v="Street Footwear"/>
    <s v="Nebraska"/>
    <s v="Midwest"/>
    <s v="Foot Locker"/>
    <s v="Online"/>
    <n v="32"/>
    <n v="12"/>
    <n v="384"/>
  </r>
  <r>
    <s v="TXN-03845"/>
    <s v="14-07-2021"/>
    <n v="2021"/>
    <s v="Jul"/>
    <s v="Q3"/>
    <s v="Men"/>
    <s v="Street Footwear"/>
    <s v="Nebraska"/>
    <s v="Midwest"/>
    <s v="Foot Locker"/>
    <s v="Online"/>
    <n v="36"/>
    <n v="9"/>
    <n v="324"/>
  </r>
  <r>
    <s v="TXN-03846"/>
    <s v="20-07-2021"/>
    <n v="2021"/>
    <s v="Jul"/>
    <s v="Q3"/>
    <s v="Men"/>
    <s v="Street Footwear"/>
    <s v="Nebraska"/>
    <s v="Midwest"/>
    <s v="Foot Locker"/>
    <s v="Online"/>
    <n v="37"/>
    <n v="8"/>
    <n v="296"/>
  </r>
  <r>
    <s v="TXN-03847"/>
    <s v="08-07-2021"/>
    <n v="2021"/>
    <s v="Jul"/>
    <s v="Q3"/>
    <s v="Men"/>
    <s v="Street Footwear"/>
    <s v="Nebraska"/>
    <s v="Midwest"/>
    <s v="Foot Locker"/>
    <s v="Online"/>
    <n v="38"/>
    <n v="11"/>
    <n v="418"/>
  </r>
  <r>
    <s v="TXN-03848"/>
    <s v="02-06-2021"/>
    <n v="2021"/>
    <s v="Jun"/>
    <s v="Q2"/>
    <s v="Men"/>
    <s v="Street Footwear"/>
    <s v="Nebraska"/>
    <s v="Midwest"/>
    <s v="Foot Locker"/>
    <s v="Online"/>
    <n v="38"/>
    <n v="12"/>
    <n v="456"/>
  </r>
  <r>
    <s v="TXN-03849"/>
    <s v="14-06-2021"/>
    <n v="2021"/>
    <s v="Jun"/>
    <s v="Q2"/>
    <s v="Men"/>
    <s v="Street Footwear"/>
    <s v="Nebraska"/>
    <s v="Midwest"/>
    <s v="Foot Locker"/>
    <s v="Online"/>
    <n v="44"/>
    <n v="15"/>
    <n v="660"/>
  </r>
  <r>
    <s v="TXN-03850"/>
    <s v="06-02-2021"/>
    <n v="2021"/>
    <s v="Feb"/>
    <s v="Q1"/>
    <s v="Men"/>
    <s v="Street Footwear"/>
    <s v="North Dakota"/>
    <s v="Midwest"/>
    <s v="Foot Locker"/>
    <s v="Online"/>
    <n v="28"/>
    <n v="15"/>
    <n v="420"/>
  </r>
  <r>
    <s v="TXN-03851"/>
    <s v="06-01-2021"/>
    <n v="2021"/>
    <s v="Jan"/>
    <s v="Q1"/>
    <s v="Men"/>
    <s v="Street Footwear"/>
    <s v="North Dakota"/>
    <s v="Midwest"/>
    <s v="Foot Locker"/>
    <s v="Online"/>
    <n v="27"/>
    <n v="11"/>
    <n v="297"/>
  </r>
  <r>
    <s v="TXN-03852"/>
    <s v="08-12-2021"/>
    <n v="2021"/>
    <s v="Dec"/>
    <s v="Q4"/>
    <s v="Men"/>
    <s v="Street Footwear"/>
    <s v="North Dakota"/>
    <s v="Midwest"/>
    <s v="Foot Locker"/>
    <s v="Online"/>
    <n v="55"/>
    <n v="15"/>
    <n v="825"/>
  </r>
  <r>
    <s v="TXN-03853"/>
    <s v="09-11-2021"/>
    <n v="2021"/>
    <s v="Nov"/>
    <s v="Q4"/>
    <s v="Men"/>
    <s v="Street Footwear"/>
    <s v="North Dakota"/>
    <s v="Midwest"/>
    <s v="Foot Locker"/>
    <s v="Online"/>
    <n v="49"/>
    <n v="14"/>
    <n v="686"/>
  </r>
  <r>
    <s v="TXN-03854"/>
    <s v="12-04-2021"/>
    <n v="2021"/>
    <s v="Apr"/>
    <s v="Q2"/>
    <s v="Men"/>
    <s v="Street Footwear"/>
    <s v="South Dakota"/>
    <s v="Midwest"/>
    <s v="Foot Locker"/>
    <s v="Online"/>
    <n v="40"/>
    <n v="45"/>
    <n v="1800"/>
  </r>
  <r>
    <s v="TXN-03855"/>
    <s v="11-03-2021"/>
    <n v="2021"/>
    <s v="Mar"/>
    <s v="Q1"/>
    <s v="Men"/>
    <s v="Street Footwear"/>
    <s v="South Dakota"/>
    <s v="Midwest"/>
    <s v="Foot Locker"/>
    <s v="Online"/>
    <n v="40"/>
    <n v="50"/>
    <n v="2000"/>
  </r>
  <r>
    <s v="TXN-03856"/>
    <s v="13-09-2021"/>
    <n v="2021"/>
    <s v="Sept"/>
    <s v="Q3"/>
    <s v="Men"/>
    <s v="Street Footwear"/>
    <s v="South Dakota"/>
    <s v="Midwest"/>
    <s v="Foot Locker"/>
    <s v="Online"/>
    <n v="45"/>
    <n v="48"/>
    <n v="2160"/>
  </r>
  <r>
    <s v="TXN-03857"/>
    <s v="12-06-2021"/>
    <n v="2021"/>
    <s v="Jun"/>
    <s v="Q2"/>
    <s v="Men"/>
    <s v="Street Footwear"/>
    <s v="South Dakota"/>
    <s v="Midwest"/>
    <s v="Foot Locker"/>
    <s v="Online"/>
    <n v="45"/>
    <n v="50"/>
    <n v="2250"/>
  </r>
  <r>
    <s v="TXN-03858"/>
    <s v="12-08-2021"/>
    <n v="2021"/>
    <s v="Aug"/>
    <s v="Q3"/>
    <s v="Men"/>
    <s v="Street Footwear"/>
    <s v="South Dakota"/>
    <s v="Midwest"/>
    <s v="Foot Locker"/>
    <s v="Online"/>
    <n v="50"/>
    <n v="53"/>
    <n v="2650"/>
  </r>
  <r>
    <s v="TXN-03859"/>
    <s v="11-07-2021"/>
    <n v="2021"/>
    <s v="Jul"/>
    <s v="Q3"/>
    <s v="Men"/>
    <s v="Street Footwear"/>
    <s v="South Dakota"/>
    <s v="Midwest"/>
    <s v="Foot Locker"/>
    <s v="Online"/>
    <n v="50"/>
    <n v="54"/>
    <n v="2700"/>
  </r>
  <r>
    <s v="TXN-03860"/>
    <s v="12-10-2021"/>
    <n v="2021"/>
    <s v="Oct"/>
    <s v="Q4"/>
    <s v="Men"/>
    <s v="Street Footwear"/>
    <s v="South Dakota"/>
    <s v="Midwest"/>
    <s v="Foot Locker"/>
    <s v="Online"/>
    <n v="55"/>
    <n v="40"/>
    <n v="2200"/>
  </r>
  <r>
    <s v="TXN-03861"/>
    <s v="13-05-2021"/>
    <n v="2021"/>
    <s v="May"/>
    <s v="Q2"/>
    <s v="Men"/>
    <s v="Street Footwear"/>
    <s v="South Dakota"/>
    <s v="Midwest"/>
    <s v="Foot Locker"/>
    <s v="Online"/>
    <n v="60"/>
    <n v="50"/>
    <n v="3000"/>
  </r>
  <r>
    <s v="TXN-03862"/>
    <s v="13-09-2021"/>
    <n v="2021"/>
    <s v="Sept"/>
    <s v="Q3"/>
    <s v="Men"/>
    <s v="Street Footwear"/>
    <s v="South Dakota"/>
    <s v="Midwest"/>
    <s v="Foot Locker"/>
    <s v="Online"/>
    <n v="42"/>
    <n v="14"/>
    <n v="588"/>
  </r>
  <r>
    <s v="TXN-03863"/>
    <s v="12-04-2021"/>
    <n v="2021"/>
    <s v="Apr"/>
    <s v="Q2"/>
    <s v="Men"/>
    <s v="Street Footwear"/>
    <s v="South Dakota"/>
    <s v="Midwest"/>
    <s v="Foot Locker"/>
    <s v="Online"/>
    <n v="38"/>
    <n v="11"/>
    <n v="418"/>
  </r>
  <r>
    <s v="TXN-03864"/>
    <s v="12-06-2021"/>
    <n v="2021"/>
    <s v="Jun"/>
    <s v="Q2"/>
    <s v="Men"/>
    <s v="Street Footwear"/>
    <s v="South Dakota"/>
    <s v="Midwest"/>
    <s v="Foot Locker"/>
    <s v="Online"/>
    <n v="41"/>
    <n v="14"/>
    <n v="574"/>
  </r>
  <r>
    <s v="TXN-03865"/>
    <s v="11-07-2021"/>
    <n v="2021"/>
    <s v="Jul"/>
    <s v="Q3"/>
    <s v="Men"/>
    <s v="Street Footwear"/>
    <s v="South Dakota"/>
    <s v="Midwest"/>
    <s v="Foot Locker"/>
    <s v="Online"/>
    <n v="47"/>
    <n v="15"/>
    <n v="705"/>
  </r>
  <r>
    <s v="TXN-03866"/>
    <s v="12-10-2021"/>
    <n v="2021"/>
    <s v="Oct"/>
    <s v="Q4"/>
    <s v="Men"/>
    <s v="Street Footwear"/>
    <s v="South Dakota"/>
    <s v="Midwest"/>
    <s v="Foot Locker"/>
    <s v="Online"/>
    <n v="54"/>
    <n v="10"/>
    <n v="540"/>
  </r>
  <r>
    <s v="TXN-03867"/>
    <s v="13-05-2021"/>
    <n v="2021"/>
    <s v="May"/>
    <s v="Q2"/>
    <s v="Men"/>
    <s v="Street Footwear"/>
    <s v="South Dakota"/>
    <s v="Midwest"/>
    <s v="Foot Locker"/>
    <s v="Online"/>
    <n v="58"/>
    <n v="15"/>
    <n v="870"/>
  </r>
  <r>
    <s v="TXN-03868"/>
    <s v="12-08-2021"/>
    <n v="2021"/>
    <s v="Aug"/>
    <s v="Q3"/>
    <s v="Men"/>
    <s v="Street Footwear"/>
    <s v="South Dakota"/>
    <s v="Midwest"/>
    <s v="Foot Locker"/>
    <s v="Online"/>
    <n v="49"/>
    <n v="15"/>
    <n v="735"/>
  </r>
  <r>
    <s v="TXN-03869"/>
    <s v="11-03-2021"/>
    <n v="2021"/>
    <s v="Mar"/>
    <s v="Q1"/>
    <s v="Men"/>
    <s v="Street Footwear"/>
    <s v="South Dakota"/>
    <s v="Midwest"/>
    <s v="Foot Locker"/>
    <s v="Online"/>
    <n v="39"/>
    <n v="12"/>
    <n v="468"/>
  </r>
  <r>
    <s v="TXN-03870"/>
    <s v="05-06-2021"/>
    <n v="2021"/>
    <s v="Jun"/>
    <s v="Q2"/>
    <s v="Women"/>
    <s v="Apparel"/>
    <s v="Illinois"/>
    <s v="Midwest"/>
    <s v="Foot Locker"/>
    <s v="Online"/>
    <n v="41"/>
    <n v="7"/>
    <n v="287"/>
  </r>
  <r>
    <s v="TXN-03871"/>
    <s v="23-06-2021"/>
    <n v="2021"/>
    <s v="Jun"/>
    <s v="Q2"/>
    <s v="Women"/>
    <s v="Apparel"/>
    <s v="Illinois"/>
    <s v="Midwest"/>
    <s v="Foot Locker"/>
    <s v="Online"/>
    <n v="49"/>
    <n v="7"/>
    <n v="343"/>
  </r>
  <r>
    <s v="TXN-03872"/>
    <s v="29-07-2021"/>
    <n v="2021"/>
    <s v="Jul"/>
    <s v="Q3"/>
    <s v="Women"/>
    <s v="Apparel"/>
    <s v="Illinois"/>
    <s v="Midwest"/>
    <s v="Foot Locker"/>
    <s v="Online"/>
    <n v="60"/>
    <n v="7"/>
    <n v="420"/>
  </r>
  <r>
    <s v="TXN-03873"/>
    <s v="04-08-2021"/>
    <n v="2021"/>
    <s v="Aug"/>
    <s v="Q3"/>
    <s v="Women"/>
    <s v="Apparel"/>
    <s v="Illinois"/>
    <s v="Midwest"/>
    <s v="Foot Locker"/>
    <s v="Online"/>
    <n v="61"/>
    <n v="7"/>
    <n v="427"/>
  </r>
  <r>
    <s v="TXN-03874"/>
    <s v="29-06-2021"/>
    <n v="2021"/>
    <s v="Jun"/>
    <s v="Q2"/>
    <s v="Women"/>
    <s v="Apparel"/>
    <s v="Illinois"/>
    <s v="Midwest"/>
    <s v="Foot Locker"/>
    <s v="Online"/>
    <n v="64"/>
    <n v="3"/>
    <n v="192"/>
  </r>
  <r>
    <s v="TXN-03875"/>
    <s v="11-07-2021"/>
    <n v="2021"/>
    <s v="Jul"/>
    <s v="Q3"/>
    <s v="Women"/>
    <s v="Apparel"/>
    <s v="Illinois"/>
    <s v="Midwest"/>
    <s v="Foot Locker"/>
    <s v="Online"/>
    <n v="54"/>
    <n v="12"/>
    <n v="648"/>
  </r>
  <r>
    <s v="TXN-03876"/>
    <s v="17-06-2021"/>
    <n v="2021"/>
    <s v="Jun"/>
    <s v="Q2"/>
    <s v="Women"/>
    <s v="Apparel"/>
    <s v="Illinois"/>
    <s v="Midwest"/>
    <s v="Foot Locker"/>
    <s v="Online"/>
    <n v="45"/>
    <n v="6"/>
    <n v="270"/>
  </r>
  <r>
    <s v="TXN-03877"/>
    <s v="05-07-2021"/>
    <n v="2021"/>
    <s v="Jul"/>
    <s v="Q3"/>
    <s v="Women"/>
    <s v="Apparel"/>
    <s v="Illinois"/>
    <s v="Midwest"/>
    <s v="Foot Locker"/>
    <s v="Online"/>
    <n v="51"/>
    <n v="11"/>
    <n v="561"/>
  </r>
  <r>
    <s v="TXN-03878"/>
    <s v="10-08-2021"/>
    <n v="2021"/>
    <s v="Aug"/>
    <s v="Q3"/>
    <s v="Women"/>
    <s v="Apparel"/>
    <s v="Illinois"/>
    <s v="Midwest"/>
    <s v="Foot Locker"/>
    <s v="Online"/>
    <n v="64"/>
    <n v="11"/>
    <n v="704"/>
  </r>
  <r>
    <s v="TXN-03879"/>
    <s v="23-07-2021"/>
    <n v="2021"/>
    <s v="Jul"/>
    <s v="Q3"/>
    <s v="Women"/>
    <s v="Apparel"/>
    <s v="Illinois"/>
    <s v="Midwest"/>
    <s v="Foot Locker"/>
    <s v="Online"/>
    <n v="53"/>
    <n v="10"/>
    <n v="530"/>
  </r>
  <r>
    <s v="TXN-03880"/>
    <s v="11-06-2021"/>
    <n v="2021"/>
    <s v="Jun"/>
    <s v="Q2"/>
    <s v="Women"/>
    <s v="Apparel"/>
    <s v="Illinois"/>
    <s v="Midwest"/>
    <s v="Foot Locker"/>
    <s v="Online"/>
    <n v="43"/>
    <n v="13"/>
    <n v="559"/>
  </r>
  <r>
    <s v="TXN-03881"/>
    <s v="17-07-2021"/>
    <n v="2021"/>
    <s v="Jul"/>
    <s v="Q3"/>
    <s v="Women"/>
    <s v="Apparel"/>
    <s v="Illinois"/>
    <s v="Midwest"/>
    <s v="Foot Locker"/>
    <s v="Online"/>
    <n v="50"/>
    <n v="9"/>
    <n v="450"/>
  </r>
  <r>
    <s v="TXN-03882"/>
    <s v="07-09-2021"/>
    <n v="2021"/>
    <s v="Sept"/>
    <s v="Q3"/>
    <s v="Women"/>
    <s v="Apparel"/>
    <s v="Iowa"/>
    <s v="Midwest"/>
    <s v="Foot Locker"/>
    <s v="Online"/>
    <n v="36"/>
    <n v="6"/>
    <n v="216"/>
  </r>
  <r>
    <s v="TXN-03883"/>
    <s v="05-07-2021"/>
    <n v="2021"/>
    <s v="Jul"/>
    <s v="Q3"/>
    <s v="Women"/>
    <s v="Apparel"/>
    <s v="Iowa"/>
    <s v="Midwest"/>
    <s v="Foot Locker"/>
    <s v="Online"/>
    <n v="51"/>
    <n v="10"/>
    <n v="510"/>
  </r>
  <r>
    <s v="TXN-03884"/>
    <s v="06-04-2021"/>
    <n v="2021"/>
    <s v="Apr"/>
    <s v="Q2"/>
    <s v="Women"/>
    <s v="Apparel"/>
    <s v="Iowa"/>
    <s v="Midwest"/>
    <s v="Foot Locker"/>
    <s v="Online"/>
    <n v="46"/>
    <n v="6"/>
    <n v="276"/>
  </r>
  <r>
    <s v="TXN-03885"/>
    <s v="07-05-2021"/>
    <n v="2021"/>
    <s v="May"/>
    <s v="Q2"/>
    <s v="Women"/>
    <s v="Apparel"/>
    <s v="Iowa"/>
    <s v="Midwest"/>
    <s v="Foot Locker"/>
    <s v="Online"/>
    <n v="46"/>
    <n v="6"/>
    <n v="276"/>
  </r>
  <r>
    <s v="TXN-03886"/>
    <s v="05-03-2021"/>
    <n v="2021"/>
    <s v="Mar"/>
    <s v="Q1"/>
    <s v="Women"/>
    <s v="Apparel"/>
    <s v="Iowa"/>
    <s v="Midwest"/>
    <s v="Foot Locker"/>
    <s v="Online"/>
    <n v="20"/>
    <n v="5"/>
    <n v="100"/>
  </r>
  <r>
    <s v="TXN-03887"/>
    <s v="06-06-2021"/>
    <n v="2021"/>
    <s v="Jun"/>
    <s v="Q2"/>
    <s v="Women"/>
    <s v="Apparel"/>
    <s v="Iowa"/>
    <s v="Midwest"/>
    <s v="Foot Locker"/>
    <s v="Online"/>
    <n v="51"/>
    <n v="9"/>
    <n v="459"/>
  </r>
  <r>
    <s v="TXN-03888"/>
    <s v="06-02-2021"/>
    <n v="2021"/>
    <s v="Feb"/>
    <s v="Q1"/>
    <s v="Women"/>
    <s v="Apparel"/>
    <s v="Iowa"/>
    <s v="Midwest"/>
    <s v="Foot Locker"/>
    <s v="Online"/>
    <n v="14"/>
    <n v="9"/>
    <n v="126"/>
  </r>
  <r>
    <s v="TXN-03889"/>
    <s v="06-08-2021"/>
    <n v="2021"/>
    <s v="Aug"/>
    <s v="Q3"/>
    <s v="Women"/>
    <s v="Apparel"/>
    <s v="Iowa"/>
    <s v="Midwest"/>
    <s v="Foot Locker"/>
    <s v="Online"/>
    <n v="53"/>
    <n v="5"/>
    <n v="265"/>
  </r>
  <r>
    <s v="TXN-03890"/>
    <s v="12-01-2021"/>
    <n v="2021"/>
    <s v="Jan"/>
    <s v="Q1"/>
    <s v="Women"/>
    <s v="Apparel"/>
    <s v="Kansas"/>
    <s v="Midwest"/>
    <s v="Foot Locker"/>
    <s v="Online"/>
    <n v="40"/>
    <n v="28"/>
    <n v="1120"/>
  </r>
  <r>
    <s v="TXN-03891"/>
    <s v="12-01-2021"/>
    <n v="2021"/>
    <s v="Jan"/>
    <s v="Q1"/>
    <s v="Women"/>
    <s v="Apparel"/>
    <s v="Kansas"/>
    <s v="Midwest"/>
    <s v="Foot Locker"/>
    <s v="Online"/>
    <n v="37"/>
    <n v="7"/>
    <n v="259"/>
  </r>
  <r>
    <s v="TXN-03892"/>
    <s v="18-01-2021"/>
    <n v="2021"/>
    <s v="Jan"/>
    <s v="Q1"/>
    <s v="Women"/>
    <s v="Apparel"/>
    <s v="Michigan"/>
    <s v="Midwest"/>
    <s v="Foot Locker"/>
    <s v="Online"/>
    <n v="29"/>
    <n v="12"/>
    <n v="348"/>
  </r>
  <r>
    <s v="TXN-03893"/>
    <s v="15-12-2021"/>
    <n v="2021"/>
    <s v="Dec"/>
    <s v="Q4"/>
    <s v="Women"/>
    <s v="Apparel"/>
    <s v="Michigan"/>
    <s v="Midwest"/>
    <s v="Foot Locker"/>
    <s v="Online"/>
    <n v="59"/>
    <n v="12"/>
    <n v="708"/>
  </r>
  <r>
    <s v="TXN-03894"/>
    <s v="28-10-2020"/>
    <n v="2020"/>
    <s v="Oct"/>
    <s v="Q4"/>
    <s v="Women"/>
    <s v="Apparel"/>
    <s v="Minnesota"/>
    <s v="Midwest"/>
    <s v="Foot Locker"/>
    <s v="Online"/>
    <n v="34"/>
    <n v="7"/>
    <n v="238"/>
  </r>
  <r>
    <s v="TXN-03895"/>
    <s v="03-11-2020"/>
    <n v="2020"/>
    <s v="Nov"/>
    <s v="Q4"/>
    <s v="Women"/>
    <s v="Apparel"/>
    <s v="Minnesota"/>
    <s v="Midwest"/>
    <s v="Foot Locker"/>
    <s v="Online"/>
    <n v="38"/>
    <n v="10"/>
    <n v="380"/>
  </r>
  <r>
    <s v="TXN-03896"/>
    <s v="27-11-2020"/>
    <n v="2020"/>
    <s v="Nov"/>
    <s v="Q4"/>
    <s v="Women"/>
    <s v="Apparel"/>
    <s v="Minnesota"/>
    <s v="Midwest"/>
    <s v="Foot Locker"/>
    <s v="Online"/>
    <n v="54"/>
    <n v="14"/>
    <n v="756"/>
  </r>
  <r>
    <s v="TXN-03897"/>
    <s v="22-10-2020"/>
    <n v="2020"/>
    <s v="Oct"/>
    <s v="Q4"/>
    <s v="Women"/>
    <s v="Apparel"/>
    <s v="Minnesota"/>
    <s v="Midwest"/>
    <s v="Foot Locker"/>
    <s v="Online"/>
    <n v="32"/>
    <n v="7"/>
    <n v="224"/>
  </r>
  <r>
    <s v="TXN-03898"/>
    <s v="21-11-2020"/>
    <n v="2020"/>
    <s v="Nov"/>
    <s v="Q4"/>
    <s v="Women"/>
    <s v="Apparel"/>
    <s v="Minnesota"/>
    <s v="Midwest"/>
    <s v="Foot Locker"/>
    <s v="Online"/>
    <n v="53"/>
    <n v="8"/>
    <n v="424"/>
  </r>
  <r>
    <s v="TXN-03899"/>
    <s v="09-12-2020"/>
    <n v="2020"/>
    <s v="Dec"/>
    <s v="Q4"/>
    <s v="Women"/>
    <s v="Apparel"/>
    <s v="Minnesota"/>
    <s v="Midwest"/>
    <s v="Foot Locker"/>
    <s v="Online"/>
    <n v="39"/>
    <n v="5"/>
    <n v="195"/>
  </r>
  <r>
    <s v="TXN-03900"/>
    <s v="03-12-2020"/>
    <n v="2020"/>
    <s v="Dec"/>
    <s v="Q4"/>
    <s v="Women"/>
    <s v="Apparel"/>
    <s v="Minnesota"/>
    <s v="Midwest"/>
    <s v="Foot Locker"/>
    <s v="Online"/>
    <n v="46"/>
    <n v="9"/>
    <n v="414"/>
  </r>
  <r>
    <s v="TXN-03901"/>
    <s v="27-12-2020"/>
    <n v="2020"/>
    <s v="Dec"/>
    <s v="Q4"/>
    <s v="Women"/>
    <s v="Apparel"/>
    <s v="Minnesota"/>
    <s v="Midwest"/>
    <s v="Foot Locker"/>
    <s v="Online"/>
    <n v="54"/>
    <n v="13"/>
    <n v="702"/>
  </r>
  <r>
    <s v="TXN-03902"/>
    <s v="15-11-2020"/>
    <n v="2020"/>
    <s v="Nov"/>
    <s v="Q4"/>
    <s v="Women"/>
    <s v="Apparel"/>
    <s v="Minnesota"/>
    <s v="Midwest"/>
    <s v="Foot Locker"/>
    <s v="Online"/>
    <n v="58"/>
    <n v="7"/>
    <n v="406"/>
  </r>
  <r>
    <s v="TXN-03903"/>
    <s v="09-11-2020"/>
    <n v="2020"/>
    <s v="Nov"/>
    <s v="Q4"/>
    <s v="Women"/>
    <s v="Apparel"/>
    <s v="Minnesota"/>
    <s v="Midwest"/>
    <s v="Foot Locker"/>
    <s v="Online"/>
    <n v="36"/>
    <n v="8"/>
    <n v="288"/>
  </r>
  <r>
    <s v="TXN-03904"/>
    <s v="15-12-2020"/>
    <n v="2020"/>
    <s v="Dec"/>
    <s v="Q4"/>
    <s v="Women"/>
    <s v="Apparel"/>
    <s v="Minnesota"/>
    <s v="Midwest"/>
    <s v="Foot Locker"/>
    <s v="Online"/>
    <n v="49"/>
    <n v="7"/>
    <n v="343"/>
  </r>
  <r>
    <s v="TXN-03905"/>
    <s v="21-12-2020"/>
    <n v="2020"/>
    <s v="Dec"/>
    <s v="Q4"/>
    <s v="Women"/>
    <s v="Apparel"/>
    <s v="Minnesota"/>
    <s v="Midwest"/>
    <s v="Foot Locker"/>
    <s v="Online"/>
    <n v="59"/>
    <n v="4"/>
    <n v="236"/>
  </r>
  <r>
    <s v="TXN-03906"/>
    <s v="19-05-2021"/>
    <n v="2021"/>
    <s v="May"/>
    <s v="Q2"/>
    <s v="Women"/>
    <s v="Apparel"/>
    <s v="Missouri"/>
    <s v="Midwest"/>
    <s v="Foot Locker"/>
    <s v="Online"/>
    <n v="45"/>
    <n v="11"/>
    <n v="495"/>
  </r>
  <r>
    <s v="TXN-03907"/>
    <s v="18-04-2021"/>
    <n v="2021"/>
    <s v="Apr"/>
    <s v="Q2"/>
    <s v="Women"/>
    <s v="Apparel"/>
    <s v="Missouri"/>
    <s v="Midwest"/>
    <s v="Foot Locker"/>
    <s v="Online"/>
    <n v="28"/>
    <n v="11"/>
    <n v="308"/>
  </r>
  <r>
    <s v="TXN-03908"/>
    <s v="17-07-2021"/>
    <n v="2021"/>
    <s v="Jul"/>
    <s v="Q3"/>
    <s v="Women"/>
    <s v="Apparel"/>
    <s v="Missouri"/>
    <s v="Midwest"/>
    <s v="Foot Locker"/>
    <s v="Online"/>
    <n v="41"/>
    <n v="16"/>
    <n v="656"/>
  </r>
  <r>
    <s v="TXN-03909"/>
    <s v="18-02-2021"/>
    <n v="2021"/>
    <s v="Feb"/>
    <s v="Q1"/>
    <s v="Women"/>
    <s v="Apparel"/>
    <s v="Missouri"/>
    <s v="Midwest"/>
    <s v="Foot Locker"/>
    <s v="Online"/>
    <n v="28"/>
    <n v="12"/>
    <n v="336"/>
  </r>
  <r>
    <s v="TXN-03910"/>
    <s v="18-11-2021"/>
    <n v="2021"/>
    <s v="Nov"/>
    <s v="Q4"/>
    <s v="Women"/>
    <s v="Apparel"/>
    <s v="Missouri"/>
    <s v="Midwest"/>
    <s v="Foot Locker"/>
    <s v="Online"/>
    <n v="48"/>
    <n v="12"/>
    <n v="576"/>
  </r>
  <r>
    <s v="TXN-03911"/>
    <s v="19-09-2021"/>
    <n v="2021"/>
    <s v="Sept"/>
    <s v="Q3"/>
    <s v="Women"/>
    <s v="Apparel"/>
    <s v="Missouri"/>
    <s v="Midwest"/>
    <s v="Foot Locker"/>
    <s v="Online"/>
    <n v="28"/>
    <n v="9"/>
    <n v="252"/>
  </r>
  <r>
    <s v="TXN-03912"/>
    <s v="18-10-2021"/>
    <n v="2021"/>
    <s v="Oct"/>
    <s v="Q4"/>
    <s v="Women"/>
    <s v="Apparel"/>
    <s v="Missouri"/>
    <s v="Midwest"/>
    <s v="Foot Locker"/>
    <s v="Online"/>
    <n v="38"/>
    <n v="9"/>
    <n v="342"/>
  </r>
  <r>
    <s v="TXN-03913"/>
    <s v="17-03-2021"/>
    <n v="2021"/>
    <s v="Mar"/>
    <s v="Q1"/>
    <s v="Women"/>
    <s v="Apparel"/>
    <s v="Missouri"/>
    <s v="Midwest"/>
    <s v="Foot Locker"/>
    <s v="Online"/>
    <n v="34"/>
    <n v="10"/>
    <n v="340"/>
  </r>
  <r>
    <s v="TXN-03914"/>
    <s v="18-08-2021"/>
    <n v="2021"/>
    <s v="Aug"/>
    <s v="Q3"/>
    <s v="Women"/>
    <s v="Apparel"/>
    <s v="Missouri"/>
    <s v="Midwest"/>
    <s v="Foot Locker"/>
    <s v="Online"/>
    <n v="36"/>
    <n v="13"/>
    <n v="468"/>
  </r>
  <r>
    <s v="TXN-03915"/>
    <s v="18-06-2021"/>
    <n v="2021"/>
    <s v="Jun"/>
    <s v="Q2"/>
    <s v="Women"/>
    <s v="Apparel"/>
    <s v="Missouri"/>
    <s v="Midwest"/>
    <s v="Foot Locker"/>
    <s v="Online"/>
    <n v="42"/>
    <n v="14"/>
    <n v="588"/>
  </r>
  <r>
    <s v="TXN-03916"/>
    <s v="07-07-2021"/>
    <n v="2021"/>
    <s v="Jul"/>
    <s v="Q3"/>
    <s v="Women"/>
    <s v="Apparel"/>
    <s v="Nebraska"/>
    <s v="Midwest"/>
    <s v="Foot Locker"/>
    <s v="Online"/>
    <n v="44"/>
    <n v="7"/>
    <n v="308"/>
  </r>
  <r>
    <s v="TXN-03917"/>
    <s v="26-05-2021"/>
    <n v="2021"/>
    <s v="May"/>
    <s v="Q2"/>
    <s v="Women"/>
    <s v="Apparel"/>
    <s v="Nebraska"/>
    <s v="Midwest"/>
    <s v="Foot Locker"/>
    <s v="Online"/>
    <n v="32"/>
    <n v="11"/>
    <n v="352"/>
  </r>
  <r>
    <s v="TXN-03919"/>
    <s v="01-06-2021"/>
    <n v="2021"/>
    <s v="Jun"/>
    <s v="Q2"/>
    <s v="Women"/>
    <s v="Apparel"/>
    <s v="Nebraska"/>
    <s v="Midwest"/>
    <s v="Foot Locker"/>
    <s v="Online"/>
    <n v="32"/>
    <n v="9"/>
    <n v="288"/>
  </r>
  <r>
    <s v="TXN-03920"/>
    <s v="13-06-2021"/>
    <n v="2021"/>
    <s v="Jun"/>
    <s v="Q2"/>
    <s v="Women"/>
    <s v="Apparel"/>
    <s v="Nebraska"/>
    <s v="Midwest"/>
    <s v="Foot Locker"/>
    <s v="Online"/>
    <n v="34"/>
    <n v="4"/>
    <n v="136"/>
  </r>
  <r>
    <s v="TXN-03921"/>
    <s v="13-07-2021"/>
    <n v="2021"/>
    <s v="Jul"/>
    <s v="Q3"/>
    <s v="Women"/>
    <s v="Apparel"/>
    <s v="Nebraska"/>
    <s v="Midwest"/>
    <s v="Foot Locker"/>
    <s v="Online"/>
    <n v="34"/>
    <n v="4"/>
    <n v="136"/>
  </r>
  <r>
    <s v="TXN-03922"/>
    <s v="25-06-2021"/>
    <n v="2021"/>
    <s v="Jun"/>
    <s v="Q2"/>
    <s v="Women"/>
    <s v="Apparel"/>
    <s v="Nebraska"/>
    <s v="Midwest"/>
    <s v="Foot Locker"/>
    <s v="Online"/>
    <n v="49"/>
    <n v="9"/>
    <n v="441"/>
  </r>
  <r>
    <s v="TXN-03923"/>
    <s v="19-06-2021"/>
    <n v="2021"/>
    <s v="Jun"/>
    <s v="Q2"/>
    <s v="Women"/>
    <s v="Apparel"/>
    <s v="Nebraska"/>
    <s v="Midwest"/>
    <s v="Foot Locker"/>
    <s v="Online"/>
    <n v="51"/>
    <n v="9"/>
    <n v="459"/>
  </r>
  <r>
    <s v="TXN-03924"/>
    <s v="25-07-2021"/>
    <n v="2021"/>
    <s v="Jul"/>
    <s v="Q3"/>
    <s v="Women"/>
    <s v="Apparel"/>
    <s v="Nebraska"/>
    <s v="Midwest"/>
    <s v="Foot Locker"/>
    <s v="Online"/>
    <n v="53"/>
    <n v="6"/>
    <n v="318"/>
  </r>
  <r>
    <s v="TXN-03925"/>
    <s v="31-07-2021"/>
    <n v="2021"/>
    <s v="Jul"/>
    <s v="Q3"/>
    <s v="Women"/>
    <s v="Apparel"/>
    <s v="Nebraska"/>
    <s v="Midwest"/>
    <s v="Foot Locker"/>
    <s v="Online"/>
    <n v="54"/>
    <n v="7"/>
    <n v="378"/>
  </r>
  <r>
    <s v="TXN-03926"/>
    <s v="19-07-2021"/>
    <n v="2021"/>
    <s v="Jul"/>
    <s v="Q3"/>
    <s v="Women"/>
    <s v="Apparel"/>
    <s v="Nebraska"/>
    <s v="Midwest"/>
    <s v="Foot Locker"/>
    <s v="Online"/>
    <n v="44"/>
    <n v="4"/>
    <n v="176"/>
  </r>
  <r>
    <s v="TXN-03927"/>
    <s v="01-07-2021"/>
    <n v="2021"/>
    <s v="Jul"/>
    <s v="Q3"/>
    <s v="Women"/>
    <s v="Apparel"/>
    <s v="Nebraska"/>
    <s v="Midwest"/>
    <s v="Foot Locker"/>
    <s v="Online"/>
    <n v="49"/>
    <n v="9"/>
    <n v="441"/>
  </r>
  <r>
    <s v="TXN-03928"/>
    <s v="09-11-2021"/>
    <n v="2021"/>
    <s v="Nov"/>
    <s v="Q4"/>
    <s v="Women"/>
    <s v="Apparel"/>
    <s v="North Dakota"/>
    <s v="Midwest"/>
    <s v="Foot Locker"/>
    <s v="Online"/>
    <n v="60"/>
    <n v="7"/>
    <n v="420"/>
  </r>
  <r>
    <s v="TXN-03929"/>
    <s v="06-01-2021"/>
    <n v="2021"/>
    <s v="Jan"/>
    <s v="Q1"/>
    <s v="Women"/>
    <s v="Apparel"/>
    <s v="North Dakota"/>
    <s v="Midwest"/>
    <s v="Foot Locker"/>
    <s v="Online"/>
    <n v="28"/>
    <n v="8"/>
    <n v="224"/>
  </r>
  <r>
    <s v="TXN-03930"/>
    <s v="09-10-2021"/>
    <n v="2021"/>
    <s v="Oct"/>
    <s v="Q4"/>
    <s v="Women"/>
    <s v="Apparel"/>
    <s v="North Dakota"/>
    <s v="Midwest"/>
    <s v="Foot Locker"/>
    <s v="Online"/>
    <n v="53"/>
    <n v="9"/>
    <n v="477"/>
  </r>
  <r>
    <s v="TXN-03931"/>
    <s v="08-12-2021"/>
    <n v="2021"/>
    <s v="Dec"/>
    <s v="Q4"/>
    <s v="Women"/>
    <s v="Apparel"/>
    <s v="North Dakota"/>
    <s v="Midwest"/>
    <s v="Foot Locker"/>
    <s v="Online"/>
    <n v="63"/>
    <n v="11"/>
    <n v="693"/>
  </r>
  <r>
    <s v="TXN-03932"/>
    <s v="12-02-2021"/>
    <n v="2021"/>
    <s v="Feb"/>
    <s v="Q1"/>
    <s v="Women"/>
    <s v="Apparel"/>
    <s v="South Dakota"/>
    <s v="Midwest"/>
    <s v="Foot Locker"/>
    <s v="Online"/>
    <n v="35"/>
    <n v="27"/>
    <n v="945"/>
  </r>
  <r>
    <s v="TXN-03933"/>
    <s v="11-03-2021"/>
    <n v="2021"/>
    <s v="Mar"/>
    <s v="Q1"/>
    <s v="Women"/>
    <s v="Apparel"/>
    <s v="South Dakota"/>
    <s v="Midwest"/>
    <s v="Foot Locker"/>
    <s v="Online"/>
    <n v="40"/>
    <n v="23"/>
    <n v="920"/>
  </r>
  <r>
    <s v="TXN-03934"/>
    <s v="12-04-2021"/>
    <n v="2021"/>
    <s v="Apr"/>
    <s v="Q2"/>
    <s v="Women"/>
    <s v="Apparel"/>
    <s v="South Dakota"/>
    <s v="Midwest"/>
    <s v="Foot Locker"/>
    <s v="Online"/>
    <n v="50"/>
    <n v="20"/>
    <n v="1000"/>
  </r>
  <r>
    <s v="TXN-03935"/>
    <s v="13-09-2021"/>
    <n v="2021"/>
    <s v="Sept"/>
    <s v="Q3"/>
    <s v="Women"/>
    <s v="Apparel"/>
    <s v="South Dakota"/>
    <s v="Midwest"/>
    <s v="Foot Locker"/>
    <s v="Online"/>
    <n v="50"/>
    <n v="23"/>
    <n v="1150"/>
  </r>
  <r>
    <s v="TXN-03936"/>
    <s v="12-06-2021"/>
    <n v="2021"/>
    <s v="Jun"/>
    <s v="Q2"/>
    <s v="Women"/>
    <s v="Apparel"/>
    <s v="South Dakota"/>
    <s v="Midwest"/>
    <s v="Foot Locker"/>
    <s v="Online"/>
    <n v="55"/>
    <n v="38"/>
    <n v="2090"/>
  </r>
  <r>
    <s v="TXN-03937"/>
    <s v="12-08-2021"/>
    <n v="2021"/>
    <s v="Aug"/>
    <s v="Q3"/>
    <s v="Women"/>
    <s v="Apparel"/>
    <s v="South Dakota"/>
    <s v="Midwest"/>
    <s v="Foot Locker"/>
    <s v="Online"/>
    <n v="55"/>
    <n v="35"/>
    <n v="1925"/>
  </r>
  <r>
    <s v="TXN-03938"/>
    <s v="11-07-2021"/>
    <n v="2021"/>
    <s v="Jul"/>
    <s v="Q3"/>
    <s v="Women"/>
    <s v="Apparel"/>
    <s v="South Dakota"/>
    <s v="Midwest"/>
    <s v="Foot Locker"/>
    <s v="Online"/>
    <n v="55"/>
    <n v="38"/>
    <n v="2090"/>
  </r>
  <r>
    <s v="TXN-03939"/>
    <s v="13-05-2021"/>
    <n v="2021"/>
    <s v="May"/>
    <s v="Q2"/>
    <s v="Women"/>
    <s v="Apparel"/>
    <s v="South Dakota"/>
    <s v="Midwest"/>
    <s v="Foot Locker"/>
    <s v="Online"/>
    <n v="60"/>
    <n v="25"/>
    <n v="1500"/>
  </r>
  <r>
    <s v="TXN-03940"/>
    <s v="13-09-2021"/>
    <n v="2021"/>
    <s v="Sept"/>
    <s v="Q3"/>
    <s v="Women"/>
    <s v="Apparel"/>
    <s v="South Dakota"/>
    <s v="Midwest"/>
    <s v="Foot Locker"/>
    <s v="Online"/>
    <n v="46"/>
    <n v="7"/>
    <n v="322"/>
  </r>
  <r>
    <s v="TXN-03941"/>
    <s v="12-08-2021"/>
    <n v="2021"/>
    <s v="Aug"/>
    <s v="Q3"/>
    <s v="Women"/>
    <s v="Apparel"/>
    <s v="South Dakota"/>
    <s v="Midwest"/>
    <s v="Foot Locker"/>
    <s v="Online"/>
    <n v="53"/>
    <n v="7"/>
    <n v="371"/>
  </r>
  <r>
    <s v="TXN-03942"/>
    <s v="13-05-2021"/>
    <n v="2021"/>
    <s v="May"/>
    <s v="Q2"/>
    <s v="Women"/>
    <s v="Apparel"/>
    <s v="South Dakota"/>
    <s v="Midwest"/>
    <s v="Foot Locker"/>
    <s v="Online"/>
    <n v="58"/>
    <n v="11"/>
    <n v="638"/>
  </r>
  <r>
    <s v="TXN-03943"/>
    <s v="11-03-2021"/>
    <n v="2021"/>
    <s v="Mar"/>
    <s v="Q1"/>
    <s v="Women"/>
    <s v="Apparel"/>
    <s v="South Dakota"/>
    <s v="Midwest"/>
    <s v="Foot Locker"/>
    <s v="Online"/>
    <n v="37"/>
    <n v="6"/>
    <n v="222"/>
  </r>
  <r>
    <s v="TXN-03944"/>
    <s v="12-04-2021"/>
    <n v="2021"/>
    <s v="Apr"/>
    <s v="Q2"/>
    <s v="Women"/>
    <s v="Apparel"/>
    <s v="South Dakota"/>
    <s v="Midwest"/>
    <s v="Foot Locker"/>
    <s v="Online"/>
    <n v="48"/>
    <n v="6"/>
    <n v="288"/>
  </r>
  <r>
    <s v="TXN-03945"/>
    <s v="12-06-2021"/>
    <n v="2021"/>
    <s v="Jun"/>
    <s v="Q2"/>
    <s v="Women"/>
    <s v="Apparel"/>
    <s v="South Dakota"/>
    <s v="Midwest"/>
    <s v="Foot Locker"/>
    <s v="Online"/>
    <n v="50"/>
    <n v="13"/>
    <n v="650"/>
  </r>
  <r>
    <s v="TXN-03946"/>
    <s v="11-07-2021"/>
    <n v="2021"/>
    <s v="Jul"/>
    <s v="Q3"/>
    <s v="Women"/>
    <s v="Apparel"/>
    <s v="South Dakota"/>
    <s v="Midwest"/>
    <s v="Foot Locker"/>
    <s v="Online"/>
    <n v="53"/>
    <n v="9"/>
    <n v="477"/>
  </r>
  <r>
    <s v="TXN-03947"/>
    <s v="12-02-2021"/>
    <n v="2021"/>
    <s v="Feb"/>
    <s v="Q1"/>
    <s v="Women"/>
    <s v="Apparel"/>
    <s v="South Dakota"/>
    <s v="Midwest"/>
    <s v="Foot Locker"/>
    <s v="Online"/>
    <n v="32"/>
    <n v="8"/>
    <n v="256"/>
  </r>
  <r>
    <s v="TXN-03948"/>
    <s v="15-07-2021"/>
    <n v="2021"/>
    <s v="Jul"/>
    <s v="Q3"/>
    <s v="Women"/>
    <s v="Athletic Footwear"/>
    <s v="Illinois"/>
    <s v="Midwest"/>
    <s v="Foot Locker"/>
    <s v="Online"/>
    <n v="37"/>
    <n v="6"/>
    <n v="222"/>
  </r>
  <r>
    <s v="TXN-03949"/>
    <s v="21-06-2021"/>
    <n v="2021"/>
    <s v="Jun"/>
    <s v="Q2"/>
    <s v="Women"/>
    <s v="Athletic Footwear"/>
    <s v="Illinois"/>
    <s v="Midwest"/>
    <s v="Foot Locker"/>
    <s v="Online"/>
    <n v="44"/>
    <n v="2"/>
    <n v="88"/>
  </r>
  <r>
    <s v="TXN-03950"/>
    <s v="27-07-2021"/>
    <n v="2021"/>
    <s v="Jul"/>
    <s v="Q3"/>
    <s v="Women"/>
    <s v="Athletic Footwear"/>
    <s v="Illinois"/>
    <s v="Midwest"/>
    <s v="Foot Locker"/>
    <s v="Online"/>
    <n v="47"/>
    <n v="3"/>
    <n v="141"/>
  </r>
  <r>
    <s v="TXN-03951"/>
    <s v="21-07-2021"/>
    <n v="2021"/>
    <s v="Jul"/>
    <s v="Q3"/>
    <s v="Women"/>
    <s v="Athletic Footwear"/>
    <s v="Illinois"/>
    <s v="Midwest"/>
    <s v="Foot Locker"/>
    <s v="Online"/>
    <n v="36"/>
    <n v="4"/>
    <n v="144"/>
  </r>
  <r>
    <s v="TXN-03952"/>
    <s v="03-07-2021"/>
    <n v="2021"/>
    <s v="Jul"/>
    <s v="Q3"/>
    <s v="Women"/>
    <s v="Athletic Footwear"/>
    <s v="Illinois"/>
    <s v="Midwest"/>
    <s v="Foot Locker"/>
    <s v="Online"/>
    <n v="38"/>
    <n v="5"/>
    <n v="190"/>
  </r>
  <r>
    <s v="TXN-03953"/>
    <s v="09-06-2021"/>
    <n v="2021"/>
    <s v="Jun"/>
    <s v="Q2"/>
    <s v="Women"/>
    <s v="Athletic Footwear"/>
    <s v="Illinois"/>
    <s v="Midwest"/>
    <s v="Foot Locker"/>
    <s v="Online"/>
    <n v="39"/>
    <n v="2"/>
    <n v="78"/>
  </r>
  <r>
    <s v="TXN-03954"/>
    <s v="15-06-2021"/>
    <n v="2021"/>
    <s v="Jun"/>
    <s v="Q2"/>
    <s v="Women"/>
    <s v="Athletic Footwear"/>
    <s v="Illinois"/>
    <s v="Midwest"/>
    <s v="Foot Locker"/>
    <s v="Online"/>
    <n v="41"/>
    <n v="2"/>
    <n v="82"/>
  </r>
  <r>
    <s v="TXN-03955"/>
    <s v="02-08-2021"/>
    <n v="2021"/>
    <s v="Aug"/>
    <s v="Q3"/>
    <s v="Women"/>
    <s v="Athletic Footwear"/>
    <s v="Illinois"/>
    <s v="Midwest"/>
    <s v="Foot Locker"/>
    <s v="Online"/>
    <n v="46"/>
    <n v="1"/>
    <n v="46"/>
  </r>
  <r>
    <s v="TXN-03956"/>
    <s v="27-06-2021"/>
    <n v="2021"/>
    <s v="Jun"/>
    <s v="Q2"/>
    <s v="Women"/>
    <s v="Athletic Footwear"/>
    <s v="Illinois"/>
    <s v="Midwest"/>
    <s v="Foot Locker"/>
    <s v="Online"/>
    <n v="48"/>
    <n v="3"/>
    <n v="144"/>
  </r>
  <r>
    <s v="TXN-03957"/>
    <s v="08-08-2021"/>
    <n v="2021"/>
    <s v="Aug"/>
    <s v="Q3"/>
    <s v="Women"/>
    <s v="Athletic Footwear"/>
    <s v="Illinois"/>
    <s v="Midwest"/>
    <s v="Foot Locker"/>
    <s v="Online"/>
    <n v="49"/>
    <n v="5"/>
    <n v="245"/>
  </r>
  <r>
    <s v="TXN-03958"/>
    <s v="09-07-2021"/>
    <n v="2021"/>
    <s v="Jul"/>
    <s v="Q3"/>
    <s v="Women"/>
    <s v="Athletic Footwear"/>
    <s v="Illinois"/>
    <s v="Midwest"/>
    <s v="Foot Locker"/>
    <s v="Online"/>
    <n v="39"/>
    <n v="5"/>
    <n v="195"/>
  </r>
  <r>
    <s v="TXN-03959"/>
    <s v="05-07-2021"/>
    <n v="2021"/>
    <s v="Jul"/>
    <s v="Q3"/>
    <s v="Women"/>
    <s v="Athletic Footwear"/>
    <s v="Iowa"/>
    <s v="Midwest"/>
    <s v="Foot Locker"/>
    <s v="Online"/>
    <n v="37"/>
    <n v="5"/>
    <n v="185"/>
  </r>
  <r>
    <s v="TXN-03960"/>
    <s v="06-08-2021"/>
    <n v="2021"/>
    <s v="Aug"/>
    <s v="Q3"/>
    <s v="Women"/>
    <s v="Athletic Footwear"/>
    <s v="Iowa"/>
    <s v="Midwest"/>
    <s v="Foot Locker"/>
    <s v="Online"/>
    <n v="37"/>
    <n v="5"/>
    <n v="185"/>
  </r>
  <r>
    <s v="TXN-03961"/>
    <s v="05-03-2021"/>
    <n v="2021"/>
    <s v="Mar"/>
    <s v="Q1"/>
    <s v="Women"/>
    <s v="Athletic Footwear"/>
    <s v="Iowa"/>
    <s v="Midwest"/>
    <s v="Foot Locker"/>
    <s v="Online"/>
    <n v="14"/>
    <n v="3"/>
    <n v="42"/>
  </r>
  <r>
    <s v="TXN-03962"/>
    <s v="06-10-2021"/>
    <n v="2021"/>
    <s v="Oct"/>
    <s v="Q4"/>
    <s v="Women"/>
    <s v="Athletic Footwear"/>
    <s v="Iowa"/>
    <s v="Midwest"/>
    <s v="Foot Locker"/>
    <s v="Online"/>
    <n v="34"/>
    <n v="1"/>
    <n v="34"/>
  </r>
  <r>
    <s v="TXN-03963"/>
    <s v="06-06-2021"/>
    <n v="2021"/>
    <s v="Jun"/>
    <s v="Q2"/>
    <s v="Women"/>
    <s v="Athletic Footwear"/>
    <s v="Iowa"/>
    <s v="Midwest"/>
    <s v="Foot Locker"/>
    <s v="Online"/>
    <n v="24"/>
    <n v="4"/>
    <n v="96"/>
  </r>
  <r>
    <s v="TXN-03964"/>
    <s v="06-02-2021"/>
    <n v="2021"/>
    <s v="Feb"/>
    <s v="Q1"/>
    <s v="Women"/>
    <s v="Athletic Footwear"/>
    <s v="Iowa"/>
    <s v="Midwest"/>
    <s v="Foot Locker"/>
    <s v="Online"/>
    <n v="25"/>
    <n v="2"/>
    <n v="50"/>
  </r>
  <r>
    <s v="TXN-03965"/>
    <s v="07-05-2021"/>
    <n v="2021"/>
    <s v="May"/>
    <s v="Q2"/>
    <s v="Women"/>
    <s v="Athletic Footwear"/>
    <s v="Iowa"/>
    <s v="Midwest"/>
    <s v="Foot Locker"/>
    <s v="Online"/>
    <n v="33"/>
    <n v="3"/>
    <n v="99"/>
  </r>
  <r>
    <s v="TXN-03966"/>
    <s v="06-04-2021"/>
    <n v="2021"/>
    <s v="Apr"/>
    <s v="Q2"/>
    <s v="Women"/>
    <s v="Athletic Footwear"/>
    <s v="Iowa"/>
    <s v="Midwest"/>
    <s v="Foot Locker"/>
    <s v="Online"/>
    <n v="15"/>
    <n v="3"/>
    <n v="45"/>
  </r>
  <r>
    <s v="TXN-03967"/>
    <s v="07-09-2021"/>
    <n v="2021"/>
    <s v="Sept"/>
    <s v="Q3"/>
    <s v="Women"/>
    <s v="Athletic Footwear"/>
    <s v="Iowa"/>
    <s v="Midwest"/>
    <s v="Foot Locker"/>
    <s v="Online"/>
    <n v="23"/>
    <n v="7"/>
    <n v="161"/>
  </r>
  <r>
    <s v="TXN-03968"/>
    <s v="12-01-2021"/>
    <n v="2021"/>
    <s v="Jan"/>
    <s v="Q1"/>
    <s v="Women"/>
    <s v="Athletic Footwear"/>
    <s v="Kansas"/>
    <s v="Midwest"/>
    <s v="Foot Locker"/>
    <s v="Online"/>
    <n v="35"/>
    <n v="13"/>
    <n v="455"/>
  </r>
  <r>
    <s v="TXN-03969"/>
    <s v="12-01-2021"/>
    <n v="2021"/>
    <s v="Jan"/>
    <s v="Q1"/>
    <s v="Women"/>
    <s v="Athletic Footwear"/>
    <s v="Kansas"/>
    <s v="Midwest"/>
    <s v="Foot Locker"/>
    <s v="Online"/>
    <n v="34"/>
    <n v="7"/>
    <n v="238"/>
  </r>
  <r>
    <s v="TXN-03970"/>
    <s v="15-12-2021"/>
    <n v="2021"/>
    <s v="Dec"/>
    <s v="Q4"/>
    <s v="Women"/>
    <s v="Athletic Footwear"/>
    <s v="Michigan"/>
    <s v="Midwest"/>
    <s v="Foot Locker"/>
    <s v="Online"/>
    <n v="48"/>
    <n v="15"/>
    <n v="720"/>
  </r>
  <r>
    <s v="TXN-03971"/>
    <s v="18-01-2021"/>
    <n v="2021"/>
    <s v="Jan"/>
    <s v="Q1"/>
    <s v="Women"/>
    <s v="Athletic Footwear"/>
    <s v="Michigan"/>
    <s v="Midwest"/>
    <s v="Foot Locker"/>
    <s v="Online"/>
    <n v="24"/>
    <n v="6"/>
    <n v="144"/>
  </r>
  <r>
    <s v="TXN-03972"/>
    <s v="07-12-2020"/>
    <n v="2020"/>
    <s v="Dec"/>
    <s v="Q4"/>
    <s v="Women"/>
    <s v="Athletic Footwear"/>
    <s v="Minnesota"/>
    <s v="Midwest"/>
    <s v="Foot Locker"/>
    <s v="Online"/>
    <n v="24"/>
    <n v="3"/>
    <n v="72"/>
  </r>
  <r>
    <s v="TXN-03973"/>
    <s v="13-12-2020"/>
    <n v="2020"/>
    <s v="Dec"/>
    <s v="Q4"/>
    <s v="Women"/>
    <s v="Athletic Footwear"/>
    <s v="Minnesota"/>
    <s v="Midwest"/>
    <s v="Foot Locker"/>
    <s v="Online"/>
    <n v="32"/>
    <n v="7"/>
    <n v="224"/>
  </r>
  <r>
    <s v="TXN-03974"/>
    <s v="26-10-2020"/>
    <n v="2020"/>
    <s v="Oct"/>
    <s v="Q4"/>
    <s v="Women"/>
    <s v="Athletic Footwear"/>
    <s v="Minnesota"/>
    <s v="Midwest"/>
    <s v="Foot Locker"/>
    <s v="Online"/>
    <n v="27"/>
    <n v="2"/>
    <n v="54"/>
  </r>
  <r>
    <s v="TXN-03975"/>
    <s v="19-11-2020"/>
    <n v="2020"/>
    <s v="Nov"/>
    <s v="Q4"/>
    <s v="Women"/>
    <s v="Athletic Footwear"/>
    <s v="Minnesota"/>
    <s v="Midwest"/>
    <s v="Foot Locker"/>
    <s v="Online"/>
    <n v="32"/>
    <n v="5"/>
    <n v="160"/>
  </r>
  <r>
    <s v="TXN-03976"/>
    <s v="25-11-2020"/>
    <n v="2020"/>
    <s v="Nov"/>
    <s v="Q4"/>
    <s v="Women"/>
    <s v="Athletic Footwear"/>
    <s v="Minnesota"/>
    <s v="Midwest"/>
    <s v="Foot Locker"/>
    <s v="Online"/>
    <n v="38"/>
    <n v="6"/>
    <n v="228"/>
  </r>
  <r>
    <s v="TXN-03977"/>
    <s v="01-12-2020"/>
    <n v="2020"/>
    <s v="Dec"/>
    <s v="Q4"/>
    <s v="Women"/>
    <s v="Athletic Footwear"/>
    <s v="Minnesota"/>
    <s v="Midwest"/>
    <s v="Foot Locker"/>
    <s v="Online"/>
    <n v="33"/>
    <n v="7"/>
    <n v="231"/>
  </r>
  <r>
    <s v="TXN-03978"/>
    <s v="13-11-2020"/>
    <n v="2020"/>
    <s v="Nov"/>
    <s v="Q4"/>
    <s v="Women"/>
    <s v="Athletic Footwear"/>
    <s v="Minnesota"/>
    <s v="Midwest"/>
    <s v="Foot Locker"/>
    <s v="Online"/>
    <n v="36"/>
    <n v="1"/>
    <n v="36"/>
  </r>
  <r>
    <s v="TXN-03979"/>
    <s v="19-12-2020"/>
    <n v="2020"/>
    <s v="Dec"/>
    <s v="Q4"/>
    <s v="Women"/>
    <s v="Athletic Footwear"/>
    <s v="Minnesota"/>
    <s v="Midwest"/>
    <s v="Foot Locker"/>
    <s v="Online"/>
    <n v="38"/>
    <n v="5"/>
    <n v="190"/>
  </r>
  <r>
    <s v="TXN-03980"/>
    <s v="25-12-2020"/>
    <n v="2020"/>
    <s v="Dec"/>
    <s v="Q4"/>
    <s v="Women"/>
    <s v="Athletic Footwear"/>
    <s v="Minnesota"/>
    <s v="Midwest"/>
    <s v="Foot Locker"/>
    <s v="Online"/>
    <n v="44"/>
    <n v="7"/>
    <n v="308"/>
  </r>
  <r>
    <s v="TXN-03981"/>
    <s v="01-11-2020"/>
    <n v="2020"/>
    <s v="Nov"/>
    <s v="Q4"/>
    <s v="Women"/>
    <s v="Athletic Footwear"/>
    <s v="Minnesota"/>
    <s v="Midwest"/>
    <s v="Foot Locker"/>
    <s v="Online"/>
    <n v="32"/>
    <n v="4"/>
    <n v="128"/>
  </r>
  <r>
    <s v="TXN-03982"/>
    <s v="07-11-2020"/>
    <n v="2020"/>
    <s v="Nov"/>
    <s v="Q4"/>
    <s v="Women"/>
    <s v="Athletic Footwear"/>
    <s v="Minnesota"/>
    <s v="Midwest"/>
    <s v="Foot Locker"/>
    <s v="Online"/>
    <n v="32"/>
    <n v="1"/>
    <n v="32"/>
  </r>
  <r>
    <s v="TXN-03983"/>
    <s v="18-10-2021"/>
    <n v="2021"/>
    <s v="Oct"/>
    <s v="Q4"/>
    <s v="Women"/>
    <s v="Athletic Footwear"/>
    <s v="Missouri"/>
    <s v="Midwest"/>
    <s v="Foot Locker"/>
    <s v="Online"/>
    <n v="23"/>
    <n v="6"/>
    <n v="138"/>
  </r>
  <r>
    <s v="TXN-03984"/>
    <s v="18-06-2021"/>
    <n v="2021"/>
    <s v="Jun"/>
    <s v="Q2"/>
    <s v="Women"/>
    <s v="Athletic Footwear"/>
    <s v="Missouri"/>
    <s v="Midwest"/>
    <s v="Foot Locker"/>
    <s v="Online"/>
    <n v="23"/>
    <n v="8"/>
    <n v="184"/>
  </r>
  <r>
    <s v="TXN-03985"/>
    <s v="17-03-2021"/>
    <n v="2021"/>
    <s v="Mar"/>
    <s v="Q1"/>
    <s v="Women"/>
    <s v="Athletic Footwear"/>
    <s v="Missouri"/>
    <s v="Midwest"/>
    <s v="Foot Locker"/>
    <s v="Online"/>
    <n v="28"/>
    <n v="5"/>
    <n v="140"/>
  </r>
  <r>
    <s v="TXN-03986"/>
    <s v="18-04-2021"/>
    <n v="2021"/>
    <s v="Apr"/>
    <s v="Q2"/>
    <s v="Women"/>
    <s v="Athletic Footwear"/>
    <s v="Missouri"/>
    <s v="Midwest"/>
    <s v="Foot Locker"/>
    <s v="Online"/>
    <n v="23"/>
    <n v="5"/>
    <n v="115"/>
  </r>
  <r>
    <s v="TXN-03987"/>
    <s v="18-11-2021"/>
    <n v="2021"/>
    <s v="Nov"/>
    <s v="Q4"/>
    <s v="Women"/>
    <s v="Athletic Footwear"/>
    <s v="Missouri"/>
    <s v="Midwest"/>
    <s v="Foot Locker"/>
    <s v="Online"/>
    <n v="23"/>
    <n v="9"/>
    <n v="207"/>
  </r>
  <r>
    <s v="TXN-03988"/>
    <s v="18-02-2021"/>
    <n v="2021"/>
    <s v="Feb"/>
    <s v="Q1"/>
    <s v="Women"/>
    <s v="Athletic Footwear"/>
    <s v="Missouri"/>
    <s v="Midwest"/>
    <s v="Foot Locker"/>
    <s v="Online"/>
    <n v="24"/>
    <n v="7"/>
    <n v="168"/>
  </r>
  <r>
    <s v="TXN-03989"/>
    <s v="19-09-2021"/>
    <n v="2021"/>
    <s v="Sept"/>
    <s v="Q3"/>
    <s v="Women"/>
    <s v="Athletic Footwear"/>
    <s v="Missouri"/>
    <s v="Midwest"/>
    <s v="Foot Locker"/>
    <s v="Online"/>
    <n v="14"/>
    <n v="5"/>
    <n v="70"/>
  </r>
  <r>
    <s v="TXN-03990"/>
    <s v="17-07-2021"/>
    <n v="2021"/>
    <s v="Jul"/>
    <s v="Q3"/>
    <s v="Women"/>
    <s v="Athletic Footwear"/>
    <s v="Missouri"/>
    <s v="Midwest"/>
    <s v="Foot Locker"/>
    <s v="Online"/>
    <n v="29"/>
    <n v="9"/>
    <n v="261"/>
  </r>
  <r>
    <s v="TXN-03991"/>
    <s v="18-08-2021"/>
    <n v="2021"/>
    <s v="Aug"/>
    <s v="Q3"/>
    <s v="Women"/>
    <s v="Athletic Footwear"/>
    <s v="Missouri"/>
    <s v="Midwest"/>
    <s v="Foot Locker"/>
    <s v="Online"/>
    <n v="24"/>
    <n v="9"/>
    <n v="216"/>
  </r>
  <r>
    <s v="TXN-03992"/>
    <s v="19-05-2021"/>
    <n v="2021"/>
    <s v="May"/>
    <s v="Q2"/>
    <s v="Women"/>
    <s v="Athletic Footwear"/>
    <s v="Missouri"/>
    <s v="Midwest"/>
    <s v="Foot Locker"/>
    <s v="Online"/>
    <n v="29"/>
    <n v="7"/>
    <n v="203"/>
  </r>
  <r>
    <s v="TXN-03993"/>
    <s v="30-05-2021"/>
    <n v="2021"/>
    <s v="May"/>
    <s v="Q2"/>
    <s v="Women"/>
    <s v="Athletic Footwear"/>
    <s v="Nebraska"/>
    <s v="Midwest"/>
    <s v="Foot Locker"/>
    <s v="Online"/>
    <n v="29"/>
    <n v="1"/>
    <n v="29"/>
  </r>
  <r>
    <s v="TXN-03994"/>
    <s v="05-07-2021"/>
    <n v="2021"/>
    <s v="Jul"/>
    <s v="Q3"/>
    <s v="Women"/>
    <s v="Athletic Footwear"/>
    <s v="Nebraska"/>
    <s v="Midwest"/>
    <s v="Foot Locker"/>
    <s v="Online"/>
    <n v="29"/>
    <n v="4"/>
    <n v="116"/>
  </r>
  <r>
    <s v="TXN-03995"/>
    <s v="11-07-2021"/>
    <n v="2021"/>
    <s v="Jul"/>
    <s v="Q3"/>
    <s v="Women"/>
    <s v="Athletic Footwear"/>
    <s v="Nebraska"/>
    <s v="Midwest"/>
    <s v="Foot Locker"/>
    <s v="Online"/>
    <n v="19"/>
    <n v="2"/>
    <n v="38"/>
  </r>
  <r>
    <s v="TXN-03996"/>
    <s v="29-06-2021"/>
    <n v="2021"/>
    <s v="Jun"/>
    <s v="Q2"/>
    <s v="Women"/>
    <s v="Athletic Footwear"/>
    <s v="Nebraska"/>
    <s v="Midwest"/>
    <s v="Foot Locker"/>
    <s v="Online"/>
    <n v="33"/>
    <n v="5"/>
    <n v="165"/>
  </r>
  <r>
    <s v="TXN-03998"/>
    <s v="17-07-2021"/>
    <n v="2021"/>
    <s v="Jul"/>
    <s v="Q3"/>
    <s v="Women"/>
    <s v="Athletic Footwear"/>
    <s v="Nebraska"/>
    <s v="Midwest"/>
    <s v="Foot Locker"/>
    <s v="Online"/>
    <n v="29"/>
    <n v="6"/>
    <n v="174"/>
  </r>
  <r>
    <s v="TXN-03999"/>
    <s v="17-06-2021"/>
    <n v="2021"/>
    <s v="Jun"/>
    <s v="Q2"/>
    <s v="Women"/>
    <s v="Athletic Footwear"/>
    <s v="Nebraska"/>
    <s v="Midwest"/>
    <s v="Foot Locker"/>
    <s v="Online"/>
    <n v="34"/>
    <n v="1"/>
    <n v="34"/>
  </r>
  <r>
    <s v="TXN-04000"/>
    <s v="23-06-2021"/>
    <n v="2021"/>
    <s v="Jun"/>
    <s v="Q2"/>
    <s v="Women"/>
    <s v="Athletic Footwear"/>
    <s v="Nebraska"/>
    <s v="Midwest"/>
    <s v="Foot Locker"/>
    <s v="Online"/>
    <n v="27"/>
    <n v="4"/>
    <n v="108"/>
  </r>
  <r>
    <s v="TXN-04001"/>
    <s v="23-07-2021"/>
    <n v="2021"/>
    <s v="Jul"/>
    <s v="Q3"/>
    <s v="Women"/>
    <s v="Athletic Footwear"/>
    <s v="Nebraska"/>
    <s v="Midwest"/>
    <s v="Foot Locker"/>
    <s v="Online"/>
    <n v="27"/>
    <n v="2"/>
    <n v="54"/>
  </r>
  <r>
    <s v="TXN-04004"/>
    <s v="08-12-2021"/>
    <n v="2021"/>
    <s v="Dec"/>
    <s v="Q4"/>
    <s v="Women"/>
    <s v="Athletic Footwear"/>
    <s v="North Dakota"/>
    <s v="Midwest"/>
    <s v="Foot Locker"/>
    <s v="Online"/>
    <n v="47"/>
    <n v="5"/>
    <n v="235"/>
  </r>
  <r>
    <s v="TXN-04005"/>
    <s v="09-11-2021"/>
    <n v="2021"/>
    <s v="Nov"/>
    <s v="Q4"/>
    <s v="Women"/>
    <s v="Athletic Footwear"/>
    <s v="North Dakota"/>
    <s v="Midwest"/>
    <s v="Foot Locker"/>
    <s v="Online"/>
    <n v="39"/>
    <n v="5"/>
    <n v="195"/>
  </r>
  <r>
    <s v="TXN-04006"/>
    <s v="06-01-2021"/>
    <n v="2021"/>
    <s v="Jan"/>
    <s v="Q1"/>
    <s v="Women"/>
    <s v="Athletic Footwear"/>
    <s v="North Dakota"/>
    <s v="Midwest"/>
    <s v="Foot Locker"/>
    <s v="Online"/>
    <n v="24"/>
    <n v="3"/>
    <n v="72"/>
  </r>
  <r>
    <s v="TXN-04007"/>
    <s v="11-03-2021"/>
    <n v="2021"/>
    <s v="Mar"/>
    <s v="Q1"/>
    <s v="Women"/>
    <s v="Athletic Footwear"/>
    <s v="South Dakota"/>
    <s v="Midwest"/>
    <s v="Foot Locker"/>
    <s v="Online"/>
    <n v="35"/>
    <n v="8"/>
    <n v="280"/>
  </r>
  <r>
    <s v="TXN-04008"/>
    <s v="12-04-2021"/>
    <n v="2021"/>
    <s v="Apr"/>
    <s v="Q2"/>
    <s v="Women"/>
    <s v="Athletic Footwear"/>
    <s v="South Dakota"/>
    <s v="Midwest"/>
    <s v="Foot Locker"/>
    <s v="Online"/>
    <n v="35"/>
    <n v="8"/>
    <n v="280"/>
  </r>
  <r>
    <s v="TXN-04009"/>
    <s v="12-02-2021"/>
    <n v="2021"/>
    <s v="Feb"/>
    <s v="Q1"/>
    <s v="Women"/>
    <s v="Athletic Footwear"/>
    <s v="South Dakota"/>
    <s v="Midwest"/>
    <s v="Foot Locker"/>
    <s v="Online"/>
    <n v="35"/>
    <n v="10"/>
    <n v="350"/>
  </r>
  <r>
    <s v="TXN-04010"/>
    <s v="13-09-2021"/>
    <n v="2021"/>
    <s v="Sept"/>
    <s v="Q3"/>
    <s v="Women"/>
    <s v="Athletic Footwear"/>
    <s v="South Dakota"/>
    <s v="Midwest"/>
    <s v="Foot Locker"/>
    <s v="Online"/>
    <n v="35"/>
    <n v="15"/>
    <n v="525"/>
  </r>
  <r>
    <s v="TXN-04011"/>
    <s v="12-06-2021"/>
    <n v="2021"/>
    <s v="Jun"/>
    <s v="Q2"/>
    <s v="Women"/>
    <s v="Athletic Footwear"/>
    <s v="South Dakota"/>
    <s v="Midwest"/>
    <s v="Foot Locker"/>
    <s v="Online"/>
    <n v="35"/>
    <n v="15"/>
    <n v="525"/>
  </r>
  <r>
    <s v="TXN-04012"/>
    <s v="11-07-2021"/>
    <n v="2021"/>
    <s v="Jul"/>
    <s v="Q3"/>
    <s v="Women"/>
    <s v="Athletic Footwear"/>
    <s v="South Dakota"/>
    <s v="Midwest"/>
    <s v="Foot Locker"/>
    <s v="Online"/>
    <n v="40"/>
    <n v="18"/>
    <n v="720"/>
  </r>
  <r>
    <s v="TXN-04013"/>
    <s v="12-08-2021"/>
    <n v="2021"/>
    <s v="Aug"/>
    <s v="Q3"/>
    <s v="Women"/>
    <s v="Athletic Footwear"/>
    <s v="South Dakota"/>
    <s v="Midwest"/>
    <s v="Foot Locker"/>
    <s v="Online"/>
    <n v="40"/>
    <n v="24"/>
    <n v="960"/>
  </r>
  <r>
    <s v="TXN-04014"/>
    <s v="13-05-2021"/>
    <n v="2021"/>
    <s v="May"/>
    <s v="Q2"/>
    <s v="Women"/>
    <s v="Athletic Footwear"/>
    <s v="South Dakota"/>
    <s v="Midwest"/>
    <s v="Foot Locker"/>
    <s v="Online"/>
    <n v="45"/>
    <n v="10"/>
    <n v="450"/>
  </r>
  <r>
    <s v="TXN-04015"/>
    <s v="12-10-2021"/>
    <n v="2021"/>
    <s v="Oct"/>
    <s v="Q4"/>
    <s v="Women"/>
    <s v="Athletic Footwear"/>
    <s v="South Dakota"/>
    <s v="Midwest"/>
    <s v="Foot Locker"/>
    <s v="Online"/>
    <n v="45"/>
    <n v="13"/>
    <n v="585"/>
  </r>
  <r>
    <s v="TXN-04016"/>
    <s v="13-09-2021"/>
    <n v="2021"/>
    <s v="Sept"/>
    <s v="Q3"/>
    <s v="Women"/>
    <s v="Athletic Footwear"/>
    <s v="South Dakota"/>
    <s v="Midwest"/>
    <s v="Foot Locker"/>
    <s v="Online"/>
    <n v="34"/>
    <n v="9"/>
    <n v="306"/>
  </r>
  <r>
    <s v="TXN-04017"/>
    <s v="12-04-2021"/>
    <n v="2021"/>
    <s v="Apr"/>
    <s v="Q2"/>
    <s v="Women"/>
    <s v="Athletic Footwear"/>
    <s v="South Dakota"/>
    <s v="Midwest"/>
    <s v="Foot Locker"/>
    <s v="Online"/>
    <n v="34"/>
    <n v="2"/>
    <n v="68"/>
  </r>
  <r>
    <s v="TXN-04018"/>
    <s v="11-07-2021"/>
    <n v="2021"/>
    <s v="Jul"/>
    <s v="Q3"/>
    <s v="Women"/>
    <s v="Athletic Footwear"/>
    <s v="South Dakota"/>
    <s v="Midwest"/>
    <s v="Foot Locker"/>
    <s v="Online"/>
    <n v="38"/>
    <n v="4"/>
    <n v="152"/>
  </r>
  <r>
    <s v="TXN-04019"/>
    <s v="12-08-2021"/>
    <n v="2021"/>
    <s v="Aug"/>
    <s v="Q3"/>
    <s v="Women"/>
    <s v="Athletic Footwear"/>
    <s v="South Dakota"/>
    <s v="Midwest"/>
    <s v="Foot Locker"/>
    <s v="Online"/>
    <n v="38"/>
    <n v="6"/>
    <n v="228"/>
  </r>
  <r>
    <s v="TXN-04020"/>
    <s v="11-03-2021"/>
    <n v="2021"/>
    <s v="Mar"/>
    <s v="Q1"/>
    <s v="Women"/>
    <s v="Athletic Footwear"/>
    <s v="South Dakota"/>
    <s v="Midwest"/>
    <s v="Foot Locker"/>
    <s v="Online"/>
    <n v="33"/>
    <n v="2"/>
    <n v="66"/>
  </r>
  <r>
    <s v="TXN-04021"/>
    <s v="12-02-2021"/>
    <n v="2021"/>
    <s v="Feb"/>
    <s v="Q1"/>
    <s v="Women"/>
    <s v="Athletic Footwear"/>
    <s v="South Dakota"/>
    <s v="Midwest"/>
    <s v="Foot Locker"/>
    <s v="Online"/>
    <n v="33"/>
    <n v="3"/>
    <n v="99"/>
  </r>
  <r>
    <s v="TXN-04022"/>
    <s v="12-06-2021"/>
    <n v="2021"/>
    <s v="Jun"/>
    <s v="Q2"/>
    <s v="Women"/>
    <s v="Athletic Footwear"/>
    <s v="South Dakota"/>
    <s v="Midwest"/>
    <s v="Foot Locker"/>
    <s v="Online"/>
    <n v="32"/>
    <n v="10"/>
    <n v="320"/>
  </r>
  <r>
    <s v="TXN-04023"/>
    <s v="13-05-2021"/>
    <n v="2021"/>
    <s v="May"/>
    <s v="Q2"/>
    <s v="Women"/>
    <s v="Athletic Footwear"/>
    <s v="South Dakota"/>
    <s v="Midwest"/>
    <s v="Foot Locker"/>
    <s v="Online"/>
    <n v="43"/>
    <n v="3"/>
    <n v="129"/>
  </r>
  <r>
    <s v="TXN-04024"/>
    <s v="12-10-2021"/>
    <n v="2021"/>
    <s v="Oct"/>
    <s v="Q4"/>
    <s v="Women"/>
    <s v="Athletic Footwear"/>
    <s v="South Dakota"/>
    <s v="Midwest"/>
    <s v="Foot Locker"/>
    <s v="Online"/>
    <n v="43"/>
    <n v="4"/>
    <n v="172"/>
  </r>
  <r>
    <s v="TXN-04025"/>
    <s v="08-07-2021"/>
    <n v="2021"/>
    <s v="Jul"/>
    <s v="Q3"/>
    <s v="Women"/>
    <s v="Street Footwear"/>
    <s v="Illinois"/>
    <s v="Midwest"/>
    <s v="Foot Locker"/>
    <s v="Online"/>
    <n v="36"/>
    <n v="7"/>
    <n v="252"/>
  </r>
  <r>
    <s v="TXN-04026"/>
    <s v="14-06-2021"/>
    <n v="2021"/>
    <s v="Jun"/>
    <s v="Q2"/>
    <s v="Women"/>
    <s v="Street Footwear"/>
    <s v="Illinois"/>
    <s v="Midwest"/>
    <s v="Foot Locker"/>
    <s v="Online"/>
    <n v="37"/>
    <n v="7"/>
    <n v="259"/>
  </r>
  <r>
    <s v="TXN-04027"/>
    <s v="02-07-2021"/>
    <n v="2021"/>
    <s v="Jul"/>
    <s v="Q3"/>
    <s v="Women"/>
    <s v="Street Footwear"/>
    <s v="Illinois"/>
    <s v="Midwest"/>
    <s v="Foot Locker"/>
    <s v="Online"/>
    <n v="39"/>
    <n v="9"/>
    <n v="351"/>
  </r>
  <r>
    <s v="TXN-04028"/>
    <s v="26-07-2021"/>
    <n v="2021"/>
    <s v="Jul"/>
    <s v="Q3"/>
    <s v="Women"/>
    <s v="Street Footwear"/>
    <s v="Illinois"/>
    <s v="Midwest"/>
    <s v="Foot Locker"/>
    <s v="Online"/>
    <n v="48"/>
    <n v="4"/>
    <n v="192"/>
  </r>
  <r>
    <s v="TXN-04029"/>
    <s v="08-06-2021"/>
    <n v="2021"/>
    <s v="Jun"/>
    <s v="Q2"/>
    <s v="Women"/>
    <s v="Street Footwear"/>
    <s v="Illinois"/>
    <s v="Midwest"/>
    <s v="Foot Locker"/>
    <s v="Online"/>
    <n v="32"/>
    <n v="6"/>
    <n v="192"/>
  </r>
  <r>
    <s v="TXN-04030"/>
    <s v="26-06-2021"/>
    <n v="2021"/>
    <s v="Jun"/>
    <s v="Q2"/>
    <s v="Women"/>
    <s v="Street Footwear"/>
    <s v="Illinois"/>
    <s v="Midwest"/>
    <s v="Foot Locker"/>
    <s v="Online"/>
    <n v="49"/>
    <n v="4"/>
    <n v="196"/>
  </r>
  <r>
    <s v="TXN-04031"/>
    <s v="20-07-2021"/>
    <n v="2021"/>
    <s v="Jul"/>
    <s v="Q3"/>
    <s v="Women"/>
    <s v="Street Footwear"/>
    <s v="Illinois"/>
    <s v="Midwest"/>
    <s v="Foot Locker"/>
    <s v="Online"/>
    <n v="36"/>
    <n v="6"/>
    <n v="216"/>
  </r>
  <r>
    <s v="TXN-04032"/>
    <s v="01-08-2021"/>
    <n v="2021"/>
    <s v="Aug"/>
    <s v="Q3"/>
    <s v="Women"/>
    <s v="Street Footwear"/>
    <s v="Illinois"/>
    <s v="Midwest"/>
    <s v="Foot Locker"/>
    <s v="Online"/>
    <n v="48"/>
    <n v="5"/>
    <n v="240"/>
  </r>
  <r>
    <s v="TXN-04033"/>
    <s v="20-06-2021"/>
    <n v="2021"/>
    <s v="Jun"/>
    <s v="Q2"/>
    <s v="Women"/>
    <s v="Street Footwear"/>
    <s v="Illinois"/>
    <s v="Midwest"/>
    <s v="Foot Locker"/>
    <s v="Online"/>
    <n v="36"/>
    <n v="4"/>
    <n v="144"/>
  </r>
  <r>
    <s v="TXN-04034"/>
    <s v="14-07-2021"/>
    <n v="2021"/>
    <s v="Jul"/>
    <s v="Q3"/>
    <s v="Women"/>
    <s v="Street Footwear"/>
    <s v="Illinois"/>
    <s v="Midwest"/>
    <s v="Foot Locker"/>
    <s v="Online"/>
    <n v="38"/>
    <n v="8"/>
    <n v="304"/>
  </r>
  <r>
    <s v="TXN-04035"/>
    <s v="07-08-2021"/>
    <n v="2021"/>
    <s v="Aug"/>
    <s v="Q3"/>
    <s v="Women"/>
    <s v="Street Footwear"/>
    <s v="Illinois"/>
    <s v="Midwest"/>
    <s v="Foot Locker"/>
    <s v="Online"/>
    <n v="46"/>
    <n v="8"/>
    <n v="368"/>
  </r>
  <r>
    <s v="TXN-04036"/>
    <s v="05-03-2021"/>
    <n v="2021"/>
    <s v="Mar"/>
    <s v="Q1"/>
    <s v="Women"/>
    <s v="Street Footwear"/>
    <s v="Iowa"/>
    <s v="Midwest"/>
    <s v="Foot Locker"/>
    <s v="Online"/>
    <n v="9"/>
    <n v="7"/>
    <n v="63"/>
  </r>
  <r>
    <s v="TXN-04037"/>
    <s v="07-09-2021"/>
    <n v="2021"/>
    <s v="Sept"/>
    <s v="Q3"/>
    <s v="Women"/>
    <s v="Street Footwear"/>
    <s v="Iowa"/>
    <s v="Midwest"/>
    <s v="Foot Locker"/>
    <s v="Online"/>
    <n v="24"/>
    <n v="10"/>
    <n v="240"/>
  </r>
  <r>
    <s v="TXN-04038"/>
    <s v="07-05-2021"/>
    <n v="2021"/>
    <s v="May"/>
    <s v="Q2"/>
    <s v="Women"/>
    <s v="Street Footwear"/>
    <s v="Iowa"/>
    <s v="Midwest"/>
    <s v="Foot Locker"/>
    <s v="Online"/>
    <n v="33"/>
    <n v="5"/>
    <n v="165"/>
  </r>
  <r>
    <s v="TXN-04039"/>
    <s v="06-10-2021"/>
    <n v="2021"/>
    <s v="Oct"/>
    <s v="Q4"/>
    <s v="Women"/>
    <s v="Street Footwear"/>
    <s v="Iowa"/>
    <s v="Midwest"/>
    <s v="Foot Locker"/>
    <s v="Online"/>
    <n v="34"/>
    <n v="3"/>
    <n v="102"/>
  </r>
  <r>
    <s v="TXN-04040"/>
    <s v="06-08-2021"/>
    <n v="2021"/>
    <s v="Aug"/>
    <s v="Q3"/>
    <s v="Women"/>
    <s v="Street Footwear"/>
    <s v="Iowa"/>
    <s v="Midwest"/>
    <s v="Foot Locker"/>
    <s v="Online"/>
    <n v="39"/>
    <n v="6"/>
    <n v="234"/>
  </r>
  <r>
    <s v="TXN-04041"/>
    <s v="06-04-2021"/>
    <n v="2021"/>
    <s v="Apr"/>
    <s v="Q2"/>
    <s v="Women"/>
    <s v="Street Footwear"/>
    <s v="Iowa"/>
    <s v="Midwest"/>
    <s v="Foot Locker"/>
    <s v="Online"/>
    <n v="10"/>
    <n v="5"/>
    <n v="50"/>
  </r>
  <r>
    <s v="TXN-04042"/>
    <s v="05-07-2021"/>
    <n v="2021"/>
    <s v="Jul"/>
    <s v="Q3"/>
    <s v="Women"/>
    <s v="Street Footwear"/>
    <s v="Iowa"/>
    <s v="Midwest"/>
    <s v="Foot Locker"/>
    <s v="Online"/>
    <n v="36"/>
    <n v="7"/>
    <n v="252"/>
  </r>
  <r>
    <s v="TXN-04043"/>
    <s v="06-06-2021"/>
    <n v="2021"/>
    <s v="Jun"/>
    <s v="Q2"/>
    <s v="Women"/>
    <s v="Street Footwear"/>
    <s v="Iowa"/>
    <s v="Midwest"/>
    <s v="Foot Locker"/>
    <s v="Online"/>
    <n v="23"/>
    <n v="2"/>
    <n v="46"/>
  </r>
  <r>
    <s v="TXN-04044"/>
    <s v="12-02-2021"/>
    <n v="2021"/>
    <s v="Feb"/>
    <s v="Q1"/>
    <s v="Women"/>
    <s v="Street Footwear"/>
    <s v="Kansas"/>
    <s v="Midwest"/>
    <s v="Foot Locker"/>
    <s v="Online"/>
    <n v="30"/>
    <n v="23"/>
    <n v="690"/>
  </r>
  <r>
    <s v="TXN-04045"/>
    <s v="12-01-2021"/>
    <n v="2021"/>
    <s v="Jan"/>
    <s v="Q1"/>
    <s v="Women"/>
    <s v="Street Footwear"/>
    <s v="Kansas"/>
    <s v="Midwest"/>
    <s v="Foot Locker"/>
    <s v="Online"/>
    <n v="30"/>
    <n v="33"/>
    <n v="990"/>
  </r>
  <r>
    <s v="TXN-04046"/>
    <s v="12-02-2021"/>
    <n v="2021"/>
    <s v="Feb"/>
    <s v="Q1"/>
    <s v="Women"/>
    <s v="Street Footwear"/>
    <s v="Kansas"/>
    <s v="Midwest"/>
    <s v="Foot Locker"/>
    <s v="Online"/>
    <n v="29"/>
    <n v="7"/>
    <n v="203"/>
  </r>
  <r>
    <s v="TXN-04047"/>
    <s v="12-01-2021"/>
    <n v="2021"/>
    <s v="Jan"/>
    <s v="Q1"/>
    <s v="Women"/>
    <s v="Street Footwear"/>
    <s v="Kansas"/>
    <s v="Midwest"/>
    <s v="Foot Locker"/>
    <s v="Online"/>
    <n v="27"/>
    <n v="8"/>
    <n v="216"/>
  </r>
  <r>
    <s v="TXN-04048"/>
    <s v="18-02-2021"/>
    <n v="2021"/>
    <s v="Feb"/>
    <s v="Q1"/>
    <s v="Women"/>
    <s v="Street Footwear"/>
    <s v="Michigan"/>
    <s v="Midwest"/>
    <s v="Foot Locker"/>
    <s v="Online"/>
    <n v="19"/>
    <n v="9"/>
    <n v="171"/>
  </r>
  <r>
    <s v="TXN-04049"/>
    <s v="18-01-2021"/>
    <n v="2021"/>
    <s v="Jan"/>
    <s v="Q1"/>
    <s v="Women"/>
    <s v="Street Footwear"/>
    <s v="Michigan"/>
    <s v="Midwest"/>
    <s v="Foot Locker"/>
    <s v="Online"/>
    <n v="19"/>
    <n v="16"/>
    <n v="304"/>
  </r>
  <r>
    <s v="TXN-04050"/>
    <s v="15-12-2021"/>
    <n v="2021"/>
    <s v="Dec"/>
    <s v="Q4"/>
    <s v="Women"/>
    <s v="Street Footwear"/>
    <s v="Michigan"/>
    <s v="Midwest"/>
    <s v="Foot Locker"/>
    <s v="Online"/>
    <n v="48"/>
    <n v="17"/>
    <n v="816"/>
  </r>
  <r>
    <s v="TXN-04051"/>
    <s v="06-12-2020"/>
    <n v="2020"/>
    <s v="Dec"/>
    <s v="Q4"/>
    <s v="Women"/>
    <s v="Street Footwear"/>
    <s v="Minnesota"/>
    <s v="Midwest"/>
    <s v="Foot Locker"/>
    <s v="Online"/>
    <n v="24"/>
    <n v="4"/>
    <n v="96"/>
  </r>
  <r>
    <s v="TXN-04053"/>
    <s v="30-11-2020"/>
    <n v="2020"/>
    <s v="Nov"/>
    <s v="Q4"/>
    <s v="Women"/>
    <s v="Street Footwear"/>
    <s v="Minnesota"/>
    <s v="Midwest"/>
    <s v="Foot Locker"/>
    <s v="Online"/>
    <n v="37"/>
    <n v="8"/>
    <n v="296"/>
  </r>
  <r>
    <s v="TXN-04054"/>
    <s v="24-12-2020"/>
    <n v="2020"/>
    <s v="Dec"/>
    <s v="Q4"/>
    <s v="Women"/>
    <s v="Street Footwear"/>
    <s v="Minnesota"/>
    <s v="Midwest"/>
    <s v="Foot Locker"/>
    <s v="Online"/>
    <n v="44"/>
    <n v="3"/>
    <n v="132"/>
  </r>
  <r>
    <s v="TXN-04055"/>
    <s v="25-10-2020"/>
    <n v="2020"/>
    <s v="Oct"/>
    <s v="Q4"/>
    <s v="Women"/>
    <s v="Street Footwear"/>
    <s v="Minnesota"/>
    <s v="Midwest"/>
    <s v="Foot Locker"/>
    <s v="Online"/>
    <n v="25"/>
    <n v="8"/>
    <n v="200"/>
  </r>
  <r>
    <s v="TXN-04056"/>
    <s v="12-12-2020"/>
    <n v="2020"/>
    <s v="Dec"/>
    <s v="Q4"/>
    <s v="Women"/>
    <s v="Street Footwear"/>
    <s v="Minnesota"/>
    <s v="Midwest"/>
    <s v="Foot Locker"/>
    <s v="Online"/>
    <n v="32"/>
    <n v="3"/>
    <n v="96"/>
  </r>
  <r>
    <s v="TXN-04057"/>
    <s v="24-11-2020"/>
    <n v="2020"/>
    <s v="Nov"/>
    <s v="Q4"/>
    <s v="Women"/>
    <s v="Street Footwear"/>
    <s v="Minnesota"/>
    <s v="Midwest"/>
    <s v="Foot Locker"/>
    <s v="Online"/>
    <n v="36"/>
    <n v="6"/>
    <n v="216"/>
  </r>
  <r>
    <s v="TXN-04058"/>
    <s v="06-11-2020"/>
    <n v="2020"/>
    <s v="Nov"/>
    <s v="Q4"/>
    <s v="Women"/>
    <s v="Street Footwear"/>
    <s v="Minnesota"/>
    <s v="Midwest"/>
    <s v="Foot Locker"/>
    <s v="Online"/>
    <n v="29"/>
    <n v="7"/>
    <n v="203"/>
  </r>
  <r>
    <s v="TXN-04059"/>
    <s v="12-11-2020"/>
    <n v="2020"/>
    <s v="Nov"/>
    <s v="Q4"/>
    <s v="Women"/>
    <s v="Street Footwear"/>
    <s v="Minnesota"/>
    <s v="Midwest"/>
    <s v="Foot Locker"/>
    <s v="Online"/>
    <n v="37"/>
    <n v="1"/>
    <n v="37"/>
  </r>
  <r>
    <s v="TXN-04060"/>
    <s v="31-10-2020"/>
    <n v="2020"/>
    <s v="Oct"/>
    <s v="Q4"/>
    <s v="Women"/>
    <s v="Street Footwear"/>
    <s v="Minnesota"/>
    <s v="Midwest"/>
    <s v="Foot Locker"/>
    <s v="Online"/>
    <n v="29"/>
    <n v="5"/>
    <n v="145"/>
  </r>
  <r>
    <s v="TXN-04061"/>
    <s v="18-11-2020"/>
    <n v="2020"/>
    <s v="Nov"/>
    <s v="Q4"/>
    <s v="Women"/>
    <s v="Street Footwear"/>
    <s v="Minnesota"/>
    <s v="Midwest"/>
    <s v="Foot Locker"/>
    <s v="Online"/>
    <n v="33"/>
    <n v="5"/>
    <n v="165"/>
  </r>
  <r>
    <s v="TXN-04062"/>
    <s v="17-03-2021"/>
    <n v="2021"/>
    <s v="Mar"/>
    <s v="Q1"/>
    <s v="Women"/>
    <s v="Street Footwear"/>
    <s v="Missouri"/>
    <s v="Midwest"/>
    <s v="Foot Locker"/>
    <s v="Online"/>
    <n v="23"/>
    <n v="10"/>
    <n v="230"/>
  </r>
  <r>
    <s v="TXN-04063"/>
    <s v="19-05-2021"/>
    <n v="2021"/>
    <s v="May"/>
    <s v="Q2"/>
    <s v="Women"/>
    <s v="Street Footwear"/>
    <s v="Missouri"/>
    <s v="Midwest"/>
    <s v="Foot Locker"/>
    <s v="Online"/>
    <n v="29"/>
    <n v="9"/>
    <n v="261"/>
  </r>
  <r>
    <s v="TXN-04064"/>
    <s v="17-07-2021"/>
    <n v="2021"/>
    <s v="Jul"/>
    <s v="Q3"/>
    <s v="Women"/>
    <s v="Street Footwear"/>
    <s v="Missouri"/>
    <s v="Midwest"/>
    <s v="Foot Locker"/>
    <s v="Online"/>
    <n v="29"/>
    <n v="10"/>
    <n v="290"/>
  </r>
  <r>
    <s v="TXN-04065"/>
    <s v="18-08-2021"/>
    <n v="2021"/>
    <s v="Aug"/>
    <s v="Q3"/>
    <s v="Women"/>
    <s v="Street Footwear"/>
    <s v="Missouri"/>
    <s v="Midwest"/>
    <s v="Foot Locker"/>
    <s v="Online"/>
    <n v="32"/>
    <n v="10"/>
    <n v="320"/>
  </r>
  <r>
    <s v="TXN-04066"/>
    <s v="18-10-2021"/>
    <n v="2021"/>
    <s v="Oct"/>
    <s v="Q4"/>
    <s v="Women"/>
    <s v="Street Footwear"/>
    <s v="Missouri"/>
    <s v="Midwest"/>
    <s v="Foot Locker"/>
    <s v="Online"/>
    <n v="23"/>
    <n v="7"/>
    <n v="161"/>
  </r>
  <r>
    <s v="TXN-04067"/>
    <s v="19-09-2021"/>
    <n v="2021"/>
    <s v="Sept"/>
    <s v="Q3"/>
    <s v="Women"/>
    <s v="Street Footwear"/>
    <s v="Missouri"/>
    <s v="Midwest"/>
    <s v="Foot Locker"/>
    <s v="Online"/>
    <n v="14"/>
    <n v="8"/>
    <n v="112"/>
  </r>
  <r>
    <s v="TXN-04068"/>
    <s v="18-04-2021"/>
    <n v="2021"/>
    <s v="Apr"/>
    <s v="Q2"/>
    <s v="Women"/>
    <s v="Street Footwear"/>
    <s v="Missouri"/>
    <s v="Midwest"/>
    <s v="Foot Locker"/>
    <s v="Online"/>
    <n v="18"/>
    <n v="8"/>
    <n v="144"/>
  </r>
  <r>
    <s v="TXN-04069"/>
    <s v="18-11-2021"/>
    <n v="2021"/>
    <s v="Nov"/>
    <s v="Q4"/>
    <s v="Women"/>
    <s v="Street Footwear"/>
    <s v="Missouri"/>
    <s v="Midwest"/>
    <s v="Foot Locker"/>
    <s v="Online"/>
    <n v="23"/>
    <n v="8"/>
    <n v="184"/>
  </r>
  <r>
    <s v="TXN-04070"/>
    <s v="18-06-2021"/>
    <n v="2021"/>
    <s v="Jun"/>
    <s v="Q2"/>
    <s v="Women"/>
    <s v="Street Footwear"/>
    <s v="Missouri"/>
    <s v="Midwest"/>
    <s v="Foot Locker"/>
    <s v="Online"/>
    <n v="23"/>
    <n v="11"/>
    <n v="253"/>
  </r>
  <r>
    <s v="TXN-04071"/>
    <s v="10-06-2021"/>
    <n v="2021"/>
    <s v="Jun"/>
    <s v="Q2"/>
    <s v="Women"/>
    <s v="Street Footwear"/>
    <s v="Nebraska"/>
    <s v="Midwest"/>
    <s v="Foot Locker"/>
    <s v="Online"/>
    <n v="23"/>
    <n v="2"/>
    <n v="46"/>
  </r>
  <r>
    <s v="TXN-04072"/>
    <s v="22-06-2021"/>
    <n v="2021"/>
    <s v="Jun"/>
    <s v="Q2"/>
    <s v="Women"/>
    <s v="Street Footwear"/>
    <s v="Nebraska"/>
    <s v="Midwest"/>
    <s v="Foot Locker"/>
    <s v="Online"/>
    <n v="27"/>
    <n v="5"/>
    <n v="135"/>
  </r>
  <r>
    <s v="TXN-04073"/>
    <s v="28-06-2021"/>
    <n v="2021"/>
    <s v="Jun"/>
    <s v="Q2"/>
    <s v="Women"/>
    <s v="Street Footwear"/>
    <s v="Nebraska"/>
    <s v="Midwest"/>
    <s v="Foot Locker"/>
    <s v="Online"/>
    <n v="34"/>
    <n v="2"/>
    <n v="68"/>
  </r>
  <r>
    <s v="TXN-04074"/>
    <s v="22-07-2021"/>
    <n v="2021"/>
    <s v="Jul"/>
    <s v="Q3"/>
    <s v="Women"/>
    <s v="Street Footwear"/>
    <s v="Nebraska"/>
    <s v="Midwest"/>
    <s v="Foot Locker"/>
    <s v="Online"/>
    <n v="29"/>
    <n v="3"/>
    <n v="87"/>
  </r>
  <r>
    <s v="TXN-04075"/>
    <s v="10-07-2021"/>
    <n v="2021"/>
    <s v="Jul"/>
    <s v="Q3"/>
    <s v="Women"/>
    <s v="Street Footwear"/>
    <s v="Nebraska"/>
    <s v="Midwest"/>
    <s v="Foot Locker"/>
    <s v="Online"/>
    <n v="18"/>
    <n v="3"/>
    <n v="54"/>
  </r>
  <r>
    <s v="TXN-04076"/>
    <s v="16-06-2021"/>
    <n v="2021"/>
    <s v="Jun"/>
    <s v="Q2"/>
    <s v="Women"/>
    <s v="Street Footwear"/>
    <s v="Nebraska"/>
    <s v="Midwest"/>
    <s v="Foot Locker"/>
    <s v="Online"/>
    <n v="32"/>
    <n v="3"/>
    <n v="96"/>
  </r>
  <r>
    <s v="TXN-04077"/>
    <s v="04-07-2021"/>
    <n v="2021"/>
    <s v="Jul"/>
    <s v="Q3"/>
    <s v="Women"/>
    <s v="Street Footwear"/>
    <s v="Nebraska"/>
    <s v="Midwest"/>
    <s v="Foot Locker"/>
    <s v="Online"/>
    <n v="36"/>
    <n v="10"/>
    <n v="360"/>
  </r>
  <r>
    <s v="TXN-04078"/>
    <s v="28-07-2021"/>
    <n v="2021"/>
    <s v="Jul"/>
    <s v="Q3"/>
    <s v="Women"/>
    <s v="Street Footwear"/>
    <s v="Nebraska"/>
    <s v="Midwest"/>
    <s v="Foot Locker"/>
    <s v="Online"/>
    <n v="39"/>
    <n v="6"/>
    <n v="234"/>
  </r>
  <r>
    <s v="TXN-04079"/>
    <s v="29-05-2021"/>
    <n v="2021"/>
    <s v="May"/>
    <s v="Q2"/>
    <s v="Women"/>
    <s v="Street Footwear"/>
    <s v="Nebraska"/>
    <s v="Midwest"/>
    <s v="Foot Locker"/>
    <s v="Online"/>
    <n v="23"/>
    <n v="5"/>
    <n v="115"/>
  </r>
  <r>
    <s v="TXN-04080"/>
    <s v="16-07-2021"/>
    <n v="2021"/>
    <s v="Jul"/>
    <s v="Q3"/>
    <s v="Women"/>
    <s v="Street Footwear"/>
    <s v="Nebraska"/>
    <s v="Midwest"/>
    <s v="Foot Locker"/>
    <s v="Online"/>
    <n v="29"/>
    <n v="3"/>
    <n v="87"/>
  </r>
  <r>
    <s v="TXN-04081"/>
    <s v="04-06-2021"/>
    <n v="2021"/>
    <s v="Jun"/>
    <s v="Q2"/>
    <s v="Women"/>
    <s v="Street Footwear"/>
    <s v="Nebraska"/>
    <s v="Midwest"/>
    <s v="Foot Locker"/>
    <s v="Online"/>
    <n v="29"/>
    <n v="4"/>
    <n v="116"/>
  </r>
  <r>
    <s v="TXN-04082"/>
    <s v="06-02-2021"/>
    <n v="2021"/>
    <s v="Feb"/>
    <s v="Q1"/>
    <s v="Women"/>
    <s v="Street Footwear"/>
    <s v="North Dakota"/>
    <s v="Midwest"/>
    <s v="Foot Locker"/>
    <s v="Online"/>
    <n v="19"/>
    <n v="6"/>
    <n v="114"/>
  </r>
  <r>
    <s v="TXN-04083"/>
    <s v="09-11-2021"/>
    <n v="2021"/>
    <s v="Nov"/>
    <s v="Q4"/>
    <s v="Women"/>
    <s v="Street Footwear"/>
    <s v="North Dakota"/>
    <s v="Midwest"/>
    <s v="Foot Locker"/>
    <s v="Online"/>
    <n v="39"/>
    <n v="5"/>
    <n v="195"/>
  </r>
  <r>
    <s v="TXN-04084"/>
    <s v="06-01-2021"/>
    <n v="2021"/>
    <s v="Jan"/>
    <s v="Q1"/>
    <s v="Women"/>
    <s v="Street Footwear"/>
    <s v="North Dakota"/>
    <s v="Midwest"/>
    <s v="Foot Locker"/>
    <s v="Online"/>
    <n v="19"/>
    <n v="7"/>
    <n v="133"/>
  </r>
  <r>
    <s v="TXN-04085"/>
    <s v="08-12-2021"/>
    <n v="2021"/>
    <s v="Dec"/>
    <s v="Q4"/>
    <s v="Women"/>
    <s v="Street Footwear"/>
    <s v="North Dakota"/>
    <s v="Midwest"/>
    <s v="Foot Locker"/>
    <s v="Online"/>
    <n v="48"/>
    <n v="7"/>
    <n v="336"/>
  </r>
  <r>
    <s v="TXN-04086"/>
    <s v="12-04-2021"/>
    <n v="2021"/>
    <s v="Apr"/>
    <s v="Q2"/>
    <s v="Women"/>
    <s v="Street Footwear"/>
    <s v="South Dakota"/>
    <s v="Midwest"/>
    <s v="Foot Locker"/>
    <s v="Online"/>
    <n v="30"/>
    <n v="15"/>
    <n v="450"/>
  </r>
  <r>
    <s v="TXN-04087"/>
    <s v="11-03-2021"/>
    <n v="2021"/>
    <s v="Mar"/>
    <s v="Q1"/>
    <s v="Women"/>
    <s v="Street Footwear"/>
    <s v="South Dakota"/>
    <s v="Midwest"/>
    <s v="Foot Locker"/>
    <s v="Online"/>
    <n v="30"/>
    <n v="23"/>
    <n v="690"/>
  </r>
  <r>
    <s v="TXN-04088"/>
    <s v="13-09-2021"/>
    <n v="2021"/>
    <s v="Sept"/>
    <s v="Q3"/>
    <s v="Women"/>
    <s v="Street Footwear"/>
    <s v="South Dakota"/>
    <s v="Midwest"/>
    <s v="Foot Locker"/>
    <s v="Online"/>
    <n v="35"/>
    <n v="18"/>
    <n v="630"/>
  </r>
  <r>
    <s v="TXN-04089"/>
    <s v="12-06-2021"/>
    <n v="2021"/>
    <s v="Jun"/>
    <s v="Q2"/>
    <s v="Women"/>
    <s v="Street Footwear"/>
    <s v="South Dakota"/>
    <s v="Midwest"/>
    <s v="Foot Locker"/>
    <s v="Online"/>
    <n v="35"/>
    <n v="20"/>
    <n v="700"/>
  </r>
  <r>
    <s v="TXN-04090"/>
    <s v="11-07-2021"/>
    <n v="2021"/>
    <s v="Jul"/>
    <s v="Q3"/>
    <s v="Women"/>
    <s v="Street Footwear"/>
    <s v="South Dakota"/>
    <s v="Midwest"/>
    <s v="Foot Locker"/>
    <s v="Online"/>
    <n v="40"/>
    <n v="23"/>
    <n v="920"/>
  </r>
  <r>
    <s v="TXN-04091"/>
    <s v="12-08-2021"/>
    <n v="2021"/>
    <s v="Aug"/>
    <s v="Q3"/>
    <s v="Women"/>
    <s v="Street Footwear"/>
    <s v="South Dakota"/>
    <s v="Midwest"/>
    <s v="Foot Locker"/>
    <s v="Online"/>
    <n v="40"/>
    <n v="23"/>
    <n v="920"/>
  </r>
  <r>
    <s v="TXN-04092"/>
    <s v="12-10-2021"/>
    <n v="2021"/>
    <s v="Oct"/>
    <s v="Q4"/>
    <s v="Women"/>
    <s v="Street Footwear"/>
    <s v="South Dakota"/>
    <s v="Midwest"/>
    <s v="Foot Locker"/>
    <s v="Online"/>
    <n v="45"/>
    <n v="14"/>
    <n v="630"/>
  </r>
  <r>
    <s v="TXN-04093"/>
    <s v="13-05-2021"/>
    <n v="2021"/>
    <s v="May"/>
    <s v="Q2"/>
    <s v="Women"/>
    <s v="Street Footwear"/>
    <s v="South Dakota"/>
    <s v="Midwest"/>
    <s v="Foot Locker"/>
    <s v="Online"/>
    <n v="45"/>
    <n v="18"/>
    <n v="810"/>
  </r>
  <r>
    <s v="TXN-04094"/>
    <s v="12-04-2021"/>
    <n v="2021"/>
    <s v="Apr"/>
    <s v="Q2"/>
    <s v="Women"/>
    <s v="Street Footwear"/>
    <s v="South Dakota"/>
    <s v="Midwest"/>
    <s v="Foot Locker"/>
    <s v="Online"/>
    <n v="29"/>
    <n v="5"/>
    <n v="145"/>
  </r>
  <r>
    <s v="TXN-04095"/>
    <s v="13-09-2021"/>
    <n v="2021"/>
    <s v="Sept"/>
    <s v="Q3"/>
    <s v="Women"/>
    <s v="Street Footwear"/>
    <s v="South Dakota"/>
    <s v="Midwest"/>
    <s v="Foot Locker"/>
    <s v="Online"/>
    <n v="32"/>
    <n v="10"/>
    <n v="320"/>
  </r>
  <r>
    <s v="TXN-04096"/>
    <s v="12-08-2021"/>
    <n v="2021"/>
    <s v="Aug"/>
    <s v="Q3"/>
    <s v="Women"/>
    <s v="Street Footwear"/>
    <s v="South Dakota"/>
    <s v="Midwest"/>
    <s v="Foot Locker"/>
    <s v="Online"/>
    <n v="36"/>
    <n v="7"/>
    <n v="252"/>
  </r>
  <r>
    <s v="TXN-04097"/>
    <s v="12-10-2021"/>
    <n v="2021"/>
    <s v="Oct"/>
    <s v="Q4"/>
    <s v="Women"/>
    <s v="Street Footwear"/>
    <s v="South Dakota"/>
    <s v="Midwest"/>
    <s v="Foot Locker"/>
    <s v="Online"/>
    <n v="43"/>
    <n v="4"/>
    <n v="172"/>
  </r>
  <r>
    <s v="TXN-04098"/>
    <s v="11-03-2021"/>
    <n v="2021"/>
    <s v="Mar"/>
    <s v="Q1"/>
    <s v="Women"/>
    <s v="Street Footwear"/>
    <s v="South Dakota"/>
    <s v="Midwest"/>
    <s v="Foot Locker"/>
    <s v="Online"/>
    <n v="27"/>
    <n v="6"/>
    <n v="162"/>
  </r>
  <r>
    <s v="TXN-04099"/>
    <s v="11-07-2021"/>
    <n v="2021"/>
    <s v="Jul"/>
    <s v="Q3"/>
    <s v="Women"/>
    <s v="Street Footwear"/>
    <s v="South Dakota"/>
    <s v="Midwest"/>
    <s v="Foot Locker"/>
    <s v="Online"/>
    <n v="37"/>
    <n v="6"/>
    <n v="222"/>
  </r>
  <r>
    <s v="TXN-04100"/>
    <s v="13-05-2021"/>
    <n v="2021"/>
    <s v="May"/>
    <s v="Q2"/>
    <s v="Women"/>
    <s v="Street Footwear"/>
    <s v="South Dakota"/>
    <s v="Midwest"/>
    <s v="Foot Locker"/>
    <s v="Online"/>
    <n v="43"/>
    <n v="5"/>
    <n v="215"/>
  </r>
  <r>
    <s v="TXN-04101"/>
    <s v="12-06-2021"/>
    <n v="2021"/>
    <s v="Jun"/>
    <s v="Q2"/>
    <s v="Women"/>
    <s v="Street Footwear"/>
    <s v="South Dakota"/>
    <s v="Midwest"/>
    <s v="Foot Locker"/>
    <s v="Online"/>
    <n v="32"/>
    <n v="8"/>
    <n v="256"/>
  </r>
  <r>
    <s v="TXN-04102"/>
    <s v="15-09-2021"/>
    <n v="2021"/>
    <s v="Sept"/>
    <s v="Q3"/>
    <s v="Men"/>
    <s v="Apparel"/>
    <s v="Michigan"/>
    <s v="Midwest"/>
    <s v="Sports Direct"/>
    <s v="Online"/>
    <n v="41"/>
    <n v="13"/>
    <n v="533"/>
  </r>
  <r>
    <s v="TXN-04103"/>
    <s v="16-04-2021"/>
    <n v="2021"/>
    <s v="Apr"/>
    <s v="Q2"/>
    <s v="Men"/>
    <s v="Apparel"/>
    <s v="Michigan"/>
    <s v="Midwest"/>
    <s v="Sports Direct"/>
    <s v="Online"/>
    <n v="45"/>
    <n v="12"/>
    <n v="540"/>
  </r>
  <r>
    <s v="TXN-04104"/>
    <s v="15-07-2021"/>
    <n v="2021"/>
    <s v="Jul"/>
    <s v="Q3"/>
    <s v="Men"/>
    <s v="Apparel"/>
    <s v="Michigan"/>
    <s v="Midwest"/>
    <s v="Sports Direct"/>
    <s v="Online"/>
    <n v="54"/>
    <n v="14"/>
    <n v="756"/>
  </r>
  <r>
    <s v="TXN-04105"/>
    <s v="15-03-2021"/>
    <n v="2021"/>
    <s v="Mar"/>
    <s v="Q1"/>
    <s v="Men"/>
    <s v="Apparel"/>
    <s v="Michigan"/>
    <s v="Midwest"/>
    <s v="Sports Direct"/>
    <s v="Online"/>
    <n v="43"/>
    <n v="9"/>
    <n v="387"/>
  </r>
  <r>
    <s v="TXN-04106"/>
    <s v="16-08-2021"/>
    <n v="2021"/>
    <s v="Aug"/>
    <s v="Q3"/>
    <s v="Men"/>
    <s v="Apparel"/>
    <s v="Michigan"/>
    <s v="Midwest"/>
    <s v="Sports Direct"/>
    <s v="Online"/>
    <n v="42"/>
    <n v="14"/>
    <n v="588"/>
  </r>
  <r>
    <s v="TXN-04107"/>
    <s v="15-05-2021"/>
    <n v="2021"/>
    <s v="May"/>
    <s v="Q2"/>
    <s v="Men"/>
    <s v="Apparel"/>
    <s v="Michigan"/>
    <s v="Midwest"/>
    <s v="Sports Direct"/>
    <s v="Online"/>
    <n v="52"/>
    <n v="12"/>
    <n v="624"/>
  </r>
  <r>
    <s v="TXN-04108"/>
    <s v="17-02-2021"/>
    <n v="2021"/>
    <s v="Feb"/>
    <s v="Q1"/>
    <s v="Men"/>
    <s v="Apparel"/>
    <s v="Michigan"/>
    <s v="Midwest"/>
    <s v="Sports Direct"/>
    <s v="Online"/>
    <n v="41"/>
    <n v="13"/>
    <n v="533"/>
  </r>
  <r>
    <s v="TXN-04109"/>
    <s v="17-10-2021"/>
    <n v="2021"/>
    <s v="Oct"/>
    <s v="Q4"/>
    <s v="Men"/>
    <s v="Apparel"/>
    <s v="Michigan"/>
    <s v="Midwest"/>
    <s v="Sports Direct"/>
    <s v="Online"/>
    <n v="48"/>
    <n v="7"/>
    <n v="336"/>
  </r>
  <r>
    <s v="TXN-04110"/>
    <s v="17-06-2021"/>
    <n v="2021"/>
    <s v="Jun"/>
    <s v="Q2"/>
    <s v="Men"/>
    <s v="Apparel"/>
    <s v="Michigan"/>
    <s v="Midwest"/>
    <s v="Sports Direct"/>
    <s v="Online"/>
    <n v="57"/>
    <n v="15"/>
    <n v="855"/>
  </r>
  <r>
    <s v="TXN-04111"/>
    <s v="16-11-2021"/>
    <n v="2021"/>
    <s v="Nov"/>
    <s v="Q4"/>
    <s v="Men"/>
    <s v="Apparel"/>
    <s v="Michigan"/>
    <s v="Midwest"/>
    <s v="Sports Direct"/>
    <s v="Online"/>
    <n v="59"/>
    <n v="14"/>
    <n v="826"/>
  </r>
  <r>
    <s v="TXN-04112"/>
    <s v="08-03-2021"/>
    <n v="2021"/>
    <s v="Mar"/>
    <s v="Q1"/>
    <s v="Men"/>
    <s v="Apparel"/>
    <s v="North Dakota"/>
    <s v="Midwest"/>
    <s v="Sports Direct"/>
    <s v="Online"/>
    <n v="40"/>
    <n v="13"/>
    <n v="520"/>
  </r>
  <r>
    <s v="TXN-04113"/>
    <s v="09-02-2021"/>
    <n v="2021"/>
    <s v="Feb"/>
    <s v="Q1"/>
    <s v="Men"/>
    <s v="Apparel"/>
    <s v="North Dakota"/>
    <s v="Midwest"/>
    <s v="Sports Direct"/>
    <s v="Online"/>
    <n v="45"/>
    <n v="18"/>
    <n v="810"/>
  </r>
  <r>
    <s v="TXN-04114"/>
    <s v="09-06-2021"/>
    <n v="2021"/>
    <s v="Jun"/>
    <s v="Q2"/>
    <s v="Men"/>
    <s v="Apparel"/>
    <s v="North Dakota"/>
    <s v="Midwest"/>
    <s v="Sports Direct"/>
    <s v="Online"/>
    <n v="38"/>
    <n v="5"/>
    <n v="190"/>
  </r>
  <r>
    <s v="TXN-04115"/>
    <s v="09-08-2021"/>
    <n v="2021"/>
    <s v="Aug"/>
    <s v="Q3"/>
    <s v="Men"/>
    <s v="Apparel"/>
    <s v="North Dakota"/>
    <s v="Midwest"/>
    <s v="Sports Direct"/>
    <s v="Online"/>
    <n v="46"/>
    <n v="4"/>
    <n v="184"/>
  </r>
  <r>
    <s v="TXN-04116"/>
    <s v="08-07-2021"/>
    <n v="2021"/>
    <s v="Jul"/>
    <s v="Q3"/>
    <s v="Men"/>
    <s v="Apparel"/>
    <s v="North Dakota"/>
    <s v="Midwest"/>
    <s v="Sports Direct"/>
    <s v="Online"/>
    <n v="49"/>
    <n v="6"/>
    <n v="294"/>
  </r>
  <r>
    <s v="TXN-04117"/>
    <s v="09-10-2021"/>
    <n v="2021"/>
    <s v="Oct"/>
    <s v="Q4"/>
    <s v="Men"/>
    <s v="Apparel"/>
    <s v="North Dakota"/>
    <s v="Midwest"/>
    <s v="Sports Direct"/>
    <s v="Online"/>
    <n v="45"/>
    <n v="3"/>
    <n v="135"/>
  </r>
  <r>
    <s v="TXN-04118"/>
    <s v="10-05-2021"/>
    <n v="2021"/>
    <s v="May"/>
    <s v="Q2"/>
    <s v="Men"/>
    <s v="Apparel"/>
    <s v="North Dakota"/>
    <s v="Midwest"/>
    <s v="Sports Direct"/>
    <s v="Online"/>
    <n v="46"/>
    <n v="3"/>
    <n v="138"/>
  </r>
  <r>
    <s v="TXN-04119"/>
    <s v="09-04-2021"/>
    <n v="2021"/>
    <s v="Apr"/>
    <s v="Q2"/>
    <s v="Men"/>
    <s v="Apparel"/>
    <s v="North Dakota"/>
    <s v="Midwest"/>
    <s v="Sports Direct"/>
    <s v="Online"/>
    <n v="58"/>
    <n v="3"/>
    <n v="174"/>
  </r>
  <r>
    <s v="TXN-04120"/>
    <s v="10-09-2021"/>
    <n v="2021"/>
    <s v="Sept"/>
    <s v="Q3"/>
    <s v="Men"/>
    <s v="Apparel"/>
    <s v="North Dakota"/>
    <s v="Midwest"/>
    <s v="Sports Direct"/>
    <s v="Online"/>
    <n v="36"/>
    <n v="4"/>
    <n v="144"/>
  </r>
  <r>
    <s v="TXN-04121"/>
    <s v="09-02-2021"/>
    <n v="2021"/>
    <s v="Feb"/>
    <s v="Q1"/>
    <s v="Men"/>
    <s v="Apparel"/>
    <s v="North Dakota"/>
    <s v="Midwest"/>
    <s v="Sports Direct"/>
    <s v="Online"/>
    <n v="42"/>
    <n v="5"/>
    <n v="210"/>
  </r>
  <r>
    <s v="TXN-04122"/>
    <s v="08-03-2021"/>
    <n v="2021"/>
    <s v="Mar"/>
    <s v="Q1"/>
    <s v="Men"/>
    <s v="Apparel"/>
    <s v="North Dakota"/>
    <s v="Midwest"/>
    <s v="Sports Direct"/>
    <s v="Online"/>
    <n v="36"/>
    <n v="4"/>
    <n v="144"/>
  </r>
  <r>
    <s v="TXN-04123"/>
    <s v="09-01-2021"/>
    <n v="2021"/>
    <s v="Jan"/>
    <s v="Q1"/>
    <s v="Men"/>
    <s v="Apparel"/>
    <s v="South Dakota"/>
    <s v="Midwest"/>
    <s v="Sports Direct"/>
    <s v="Online"/>
    <n v="45"/>
    <n v="18"/>
    <n v="810"/>
  </r>
  <r>
    <s v="TXN-04124"/>
    <s v="12-11-2021"/>
    <n v="2021"/>
    <s v="Nov"/>
    <s v="Q4"/>
    <s v="Men"/>
    <s v="Apparel"/>
    <s v="South Dakota"/>
    <s v="Midwest"/>
    <s v="Sports Direct"/>
    <s v="Online"/>
    <n v="60"/>
    <n v="15"/>
    <n v="900"/>
  </r>
  <r>
    <s v="TXN-04125"/>
    <s v="11-12-2021"/>
    <n v="2021"/>
    <s v="Dec"/>
    <s v="Q4"/>
    <s v="Men"/>
    <s v="Apparel"/>
    <s v="South Dakota"/>
    <s v="Midwest"/>
    <s v="Sports Direct"/>
    <s v="Online"/>
    <n v="60"/>
    <n v="22"/>
    <n v="1320"/>
  </r>
  <r>
    <s v="TXN-04126"/>
    <s v="11-12-2021"/>
    <n v="2021"/>
    <s v="Dec"/>
    <s v="Q4"/>
    <s v="Men"/>
    <s v="Apparel"/>
    <s v="South Dakota"/>
    <s v="Midwest"/>
    <s v="Sports Direct"/>
    <s v="Online"/>
    <n v="56"/>
    <n v="9"/>
    <n v="504"/>
  </r>
  <r>
    <s v="TXN-04127"/>
    <s v="12-11-2021"/>
    <n v="2021"/>
    <s v="Nov"/>
    <s v="Q4"/>
    <s v="Men"/>
    <s v="Apparel"/>
    <s v="South Dakota"/>
    <s v="Midwest"/>
    <s v="Sports Direct"/>
    <s v="Online"/>
    <n v="59"/>
    <n v="5"/>
    <n v="295"/>
  </r>
  <r>
    <s v="TXN-04128"/>
    <s v="09-01-2021"/>
    <n v="2021"/>
    <s v="Jan"/>
    <s v="Q1"/>
    <s v="Men"/>
    <s v="Apparel"/>
    <s v="South Dakota"/>
    <s v="Midwest"/>
    <s v="Sports Direct"/>
    <s v="Online"/>
    <n v="43"/>
    <n v="5"/>
    <n v="215"/>
  </r>
  <r>
    <s v="TXN-04129"/>
    <s v="16-08-2021"/>
    <n v="2021"/>
    <s v="Aug"/>
    <s v="Q3"/>
    <s v="Men"/>
    <s v="Athletic Footwear"/>
    <s v="Michigan"/>
    <s v="Midwest"/>
    <s v="Sports Direct"/>
    <s v="Online"/>
    <n v="50"/>
    <n v="20"/>
    <n v="1000"/>
  </r>
  <r>
    <s v="TXN-04130"/>
    <s v="17-10-2021"/>
    <n v="2021"/>
    <s v="Oct"/>
    <s v="Q4"/>
    <s v="Men"/>
    <s v="Athletic Footwear"/>
    <s v="Michigan"/>
    <s v="Midwest"/>
    <s v="Sports Direct"/>
    <s v="Online"/>
    <n v="37"/>
    <n v="17"/>
    <n v="629"/>
  </r>
  <r>
    <s v="TXN-04131"/>
    <s v="15-09-2021"/>
    <n v="2021"/>
    <s v="Sept"/>
    <s v="Q3"/>
    <s v="Men"/>
    <s v="Athletic Footwear"/>
    <s v="Michigan"/>
    <s v="Midwest"/>
    <s v="Sports Direct"/>
    <s v="Online"/>
    <n v="37"/>
    <n v="17"/>
    <n v="629"/>
  </r>
  <r>
    <s v="TXN-04132"/>
    <s v="15-07-2021"/>
    <n v="2021"/>
    <s v="Jul"/>
    <s v="Q3"/>
    <s v="Men"/>
    <s v="Athletic Footwear"/>
    <s v="Michigan"/>
    <s v="Midwest"/>
    <s v="Sports Direct"/>
    <s v="Online"/>
    <n v="53"/>
    <n v="19"/>
    <n v="1007"/>
  </r>
  <r>
    <s v="TXN-04133"/>
    <s v="16-04-2021"/>
    <n v="2021"/>
    <s v="Apr"/>
    <s v="Q2"/>
    <s v="Men"/>
    <s v="Athletic Footwear"/>
    <s v="Michigan"/>
    <s v="Midwest"/>
    <s v="Sports Direct"/>
    <s v="Online"/>
    <n v="38"/>
    <n v="11"/>
    <n v="418"/>
  </r>
  <r>
    <s v="TXN-04134"/>
    <s v="15-12-2021"/>
    <n v="2021"/>
    <s v="Dec"/>
    <s v="Q4"/>
    <s v="Men"/>
    <s v="Athletic Footwear"/>
    <s v="Michigan"/>
    <s v="Midwest"/>
    <s v="Sports Direct"/>
    <s v="Online"/>
    <n v="46"/>
    <n v="18"/>
    <n v="828"/>
  </r>
  <r>
    <s v="TXN-04135"/>
    <s v="15-03-2021"/>
    <n v="2021"/>
    <s v="Mar"/>
    <s v="Q1"/>
    <s v="Men"/>
    <s v="Athletic Footwear"/>
    <s v="Michigan"/>
    <s v="Midwest"/>
    <s v="Sports Direct"/>
    <s v="Online"/>
    <n v="32"/>
    <n v="13"/>
    <n v="416"/>
  </r>
  <r>
    <s v="TXN-04136"/>
    <s v="17-06-2021"/>
    <n v="2021"/>
    <s v="Jun"/>
    <s v="Q2"/>
    <s v="Men"/>
    <s v="Athletic Footwear"/>
    <s v="Michigan"/>
    <s v="Midwest"/>
    <s v="Sports Direct"/>
    <s v="Online"/>
    <n v="46"/>
    <n v="17"/>
    <n v="782"/>
  </r>
  <r>
    <s v="TXN-04137"/>
    <s v="16-11-2021"/>
    <n v="2021"/>
    <s v="Nov"/>
    <s v="Q4"/>
    <s v="Men"/>
    <s v="Athletic Footwear"/>
    <s v="Michigan"/>
    <s v="Midwest"/>
    <s v="Sports Direct"/>
    <s v="Online"/>
    <n v="42"/>
    <n v="15"/>
    <n v="630"/>
  </r>
  <r>
    <s v="TXN-04138"/>
    <s v="15-05-2021"/>
    <n v="2021"/>
    <s v="May"/>
    <s v="Q2"/>
    <s v="Men"/>
    <s v="Athletic Footwear"/>
    <s v="Michigan"/>
    <s v="Midwest"/>
    <s v="Sports Direct"/>
    <s v="Online"/>
    <n v="47"/>
    <n v="15"/>
    <n v="705"/>
  </r>
  <r>
    <s v="TXN-04139"/>
    <s v="09-04-2021"/>
    <n v="2021"/>
    <s v="Apr"/>
    <s v="Q2"/>
    <s v="Men"/>
    <s v="Athletic Footwear"/>
    <s v="North Dakota"/>
    <s v="Midwest"/>
    <s v="Sports Direct"/>
    <s v="Online"/>
    <n v="30"/>
    <n v="15"/>
    <n v="450"/>
  </r>
  <r>
    <s v="TXN-04140"/>
    <s v="08-03-2021"/>
    <n v="2021"/>
    <s v="Mar"/>
    <s v="Q1"/>
    <s v="Men"/>
    <s v="Athletic Footwear"/>
    <s v="North Dakota"/>
    <s v="Midwest"/>
    <s v="Sports Direct"/>
    <s v="Online"/>
    <n v="30"/>
    <n v="25"/>
    <n v="750"/>
  </r>
  <r>
    <s v="TXN-04141"/>
    <s v="09-08-2021"/>
    <n v="2021"/>
    <s v="Aug"/>
    <s v="Q3"/>
    <s v="Men"/>
    <s v="Athletic Footwear"/>
    <s v="North Dakota"/>
    <s v="Midwest"/>
    <s v="Sports Direct"/>
    <s v="Online"/>
    <n v="42"/>
    <n v="9"/>
    <n v="378"/>
  </r>
  <r>
    <s v="TXN-04142"/>
    <s v="09-10-2021"/>
    <n v="2021"/>
    <s v="Oct"/>
    <s v="Q4"/>
    <s v="Men"/>
    <s v="Athletic Footwear"/>
    <s v="North Dakota"/>
    <s v="Midwest"/>
    <s v="Sports Direct"/>
    <s v="Online"/>
    <n v="36"/>
    <n v="7"/>
    <n v="252"/>
  </r>
  <r>
    <s v="TXN-04143"/>
    <s v="08-03-2021"/>
    <n v="2021"/>
    <s v="Mar"/>
    <s v="Q1"/>
    <s v="Men"/>
    <s v="Athletic Footwear"/>
    <s v="North Dakota"/>
    <s v="Midwest"/>
    <s v="Sports Direct"/>
    <s v="Online"/>
    <n v="27"/>
    <n v="6"/>
    <n v="162"/>
  </r>
  <r>
    <s v="TXN-04144"/>
    <s v="09-04-2021"/>
    <n v="2021"/>
    <s v="Apr"/>
    <s v="Q2"/>
    <s v="Men"/>
    <s v="Athletic Footwear"/>
    <s v="North Dakota"/>
    <s v="Midwest"/>
    <s v="Sports Direct"/>
    <s v="Online"/>
    <n v="28"/>
    <n v="9"/>
    <n v="252"/>
  </r>
  <r>
    <s v="TXN-04145"/>
    <s v="09-06-2021"/>
    <n v="2021"/>
    <s v="Jun"/>
    <s v="Q2"/>
    <s v="Men"/>
    <s v="Athletic Footwear"/>
    <s v="North Dakota"/>
    <s v="Midwest"/>
    <s v="Sports Direct"/>
    <s v="Online"/>
    <n v="32"/>
    <n v="7"/>
    <n v="224"/>
  </r>
  <r>
    <s v="TXN-04146"/>
    <s v="10-09-2021"/>
    <n v="2021"/>
    <s v="Sept"/>
    <s v="Q3"/>
    <s v="Men"/>
    <s v="Athletic Footwear"/>
    <s v="North Dakota"/>
    <s v="Midwest"/>
    <s v="Sports Direct"/>
    <s v="Online"/>
    <n v="34"/>
    <n v="7"/>
    <n v="238"/>
  </r>
  <r>
    <s v="TXN-04147"/>
    <s v="08-07-2021"/>
    <n v="2021"/>
    <s v="Jul"/>
    <s v="Q3"/>
    <s v="Men"/>
    <s v="Athletic Footwear"/>
    <s v="North Dakota"/>
    <s v="Midwest"/>
    <s v="Sports Direct"/>
    <s v="Online"/>
    <n v="44"/>
    <n v="8"/>
    <n v="352"/>
  </r>
  <r>
    <s v="TXN-04148"/>
    <s v="10-05-2021"/>
    <n v="2021"/>
    <s v="May"/>
    <s v="Q2"/>
    <s v="Men"/>
    <s v="Athletic Footwear"/>
    <s v="North Dakota"/>
    <s v="Midwest"/>
    <s v="Sports Direct"/>
    <s v="Online"/>
    <n v="41"/>
    <n v="10"/>
    <n v="410"/>
  </r>
  <r>
    <s v="TXN-04149"/>
    <s v="09-02-2021"/>
    <n v="2021"/>
    <s v="Feb"/>
    <s v="Q1"/>
    <s v="Men"/>
    <s v="Athletic Footwear"/>
    <s v="South Dakota"/>
    <s v="Midwest"/>
    <s v="Sports Direct"/>
    <s v="Online"/>
    <n v="35"/>
    <n v="22"/>
    <n v="770"/>
  </r>
  <r>
    <s v="TXN-04150"/>
    <s v="09-01-2021"/>
    <n v="2021"/>
    <s v="Jan"/>
    <s v="Q1"/>
    <s v="Men"/>
    <s v="Athletic Footwear"/>
    <s v="South Dakota"/>
    <s v="Midwest"/>
    <s v="Sports Direct"/>
    <s v="Online"/>
    <n v="35"/>
    <n v="28"/>
    <n v="980"/>
  </r>
  <r>
    <s v="TXN-04151"/>
    <s v="12-11-2021"/>
    <n v="2021"/>
    <s v="Nov"/>
    <s v="Q4"/>
    <s v="Men"/>
    <s v="Athletic Footwear"/>
    <s v="South Dakota"/>
    <s v="Midwest"/>
    <s v="Sports Direct"/>
    <s v="Online"/>
    <n v="45"/>
    <n v="20"/>
    <n v="900"/>
  </r>
  <r>
    <s v="TXN-04152"/>
    <s v="11-12-2021"/>
    <n v="2021"/>
    <s v="Dec"/>
    <s v="Q4"/>
    <s v="Men"/>
    <s v="Athletic Footwear"/>
    <s v="South Dakota"/>
    <s v="Midwest"/>
    <s v="Sports Direct"/>
    <s v="Online"/>
    <n v="50"/>
    <n v="27"/>
    <n v="1350"/>
  </r>
  <r>
    <s v="TXN-04153"/>
    <s v="12-11-2021"/>
    <n v="2021"/>
    <s v="Nov"/>
    <s v="Q4"/>
    <s v="Men"/>
    <s v="Athletic Footwear"/>
    <s v="South Dakota"/>
    <s v="Midwest"/>
    <s v="Sports Direct"/>
    <s v="Online"/>
    <n v="41"/>
    <n v="9"/>
    <n v="369"/>
  </r>
  <r>
    <s v="TXN-04154"/>
    <s v="09-02-2021"/>
    <n v="2021"/>
    <s v="Feb"/>
    <s v="Q1"/>
    <s v="Men"/>
    <s v="Athletic Footwear"/>
    <s v="South Dakota"/>
    <s v="Midwest"/>
    <s v="Sports Direct"/>
    <s v="Online"/>
    <n v="34"/>
    <n v="5"/>
    <n v="170"/>
  </r>
  <r>
    <s v="TXN-04155"/>
    <s v="11-12-2021"/>
    <n v="2021"/>
    <s v="Dec"/>
    <s v="Q4"/>
    <s v="Men"/>
    <s v="Athletic Footwear"/>
    <s v="South Dakota"/>
    <s v="Midwest"/>
    <s v="Sports Direct"/>
    <s v="Online"/>
    <n v="45"/>
    <n v="8"/>
    <n v="360"/>
  </r>
  <r>
    <s v="TXN-04156"/>
    <s v="09-01-2021"/>
    <n v="2021"/>
    <s v="Jan"/>
    <s v="Q1"/>
    <s v="Men"/>
    <s v="Athletic Footwear"/>
    <s v="South Dakota"/>
    <s v="Midwest"/>
    <s v="Sports Direct"/>
    <s v="Online"/>
    <n v="32"/>
    <n v="7"/>
    <n v="224"/>
  </r>
  <r>
    <s v="TXN-04157"/>
    <s v="16-04-2021"/>
    <n v="2021"/>
    <s v="Apr"/>
    <s v="Q2"/>
    <s v="Men"/>
    <s v="Street Footwear"/>
    <s v="Michigan"/>
    <s v="Midwest"/>
    <s v="Sports Direct"/>
    <s v="Online"/>
    <n v="32"/>
    <n v="18"/>
    <n v="576"/>
  </r>
  <r>
    <s v="TXN-04158"/>
    <s v="15-07-2021"/>
    <n v="2021"/>
    <s v="Jul"/>
    <s v="Q3"/>
    <s v="Men"/>
    <s v="Street Footwear"/>
    <s v="Michigan"/>
    <s v="Midwest"/>
    <s v="Sports Direct"/>
    <s v="Online"/>
    <n v="57"/>
    <n v="23"/>
    <n v="1311"/>
  </r>
  <r>
    <s v="TXN-04159"/>
    <s v="15-03-2021"/>
    <n v="2021"/>
    <s v="Mar"/>
    <s v="Q1"/>
    <s v="Men"/>
    <s v="Street Footwear"/>
    <s v="Michigan"/>
    <s v="Midwest"/>
    <s v="Sports Direct"/>
    <s v="Online"/>
    <n v="34"/>
    <n v="22"/>
    <n v="748"/>
  </r>
  <r>
    <s v="TXN-04160"/>
    <s v="15-05-2021"/>
    <n v="2021"/>
    <s v="May"/>
    <s v="Q2"/>
    <s v="Men"/>
    <s v="Street Footwear"/>
    <s v="Michigan"/>
    <s v="Midwest"/>
    <s v="Sports Direct"/>
    <s v="Online"/>
    <n v="48"/>
    <n v="21"/>
    <n v="1008"/>
  </r>
  <r>
    <s v="TXN-04161"/>
    <s v="17-10-2021"/>
    <n v="2021"/>
    <s v="Oct"/>
    <s v="Q4"/>
    <s v="Men"/>
    <s v="Street Footwear"/>
    <s v="Michigan"/>
    <s v="Midwest"/>
    <s v="Sports Direct"/>
    <s v="Online"/>
    <n v="49"/>
    <n v="22"/>
    <n v="1078"/>
  </r>
  <r>
    <s v="TXN-04162"/>
    <s v="15-12-2021"/>
    <n v="2021"/>
    <s v="Dec"/>
    <s v="Q4"/>
    <s v="Men"/>
    <s v="Street Footwear"/>
    <s v="Michigan"/>
    <s v="Midwest"/>
    <s v="Sports Direct"/>
    <s v="Online"/>
    <n v="55"/>
    <n v="24"/>
    <n v="1320"/>
  </r>
  <r>
    <s v="TXN-04163"/>
    <s v="17-06-2021"/>
    <n v="2021"/>
    <s v="Jun"/>
    <s v="Q2"/>
    <s v="Men"/>
    <s v="Street Footwear"/>
    <s v="Michigan"/>
    <s v="Midwest"/>
    <s v="Sports Direct"/>
    <s v="Online"/>
    <n v="52"/>
    <n v="21"/>
    <n v="1092"/>
  </r>
  <r>
    <s v="TXN-04164"/>
    <s v="15-09-2021"/>
    <n v="2021"/>
    <s v="Sept"/>
    <s v="Q3"/>
    <s v="Men"/>
    <s v="Street Footwear"/>
    <s v="Michigan"/>
    <s v="Midwest"/>
    <s v="Sports Direct"/>
    <s v="Online"/>
    <n v="42"/>
    <n v="23"/>
    <n v="966"/>
  </r>
  <r>
    <s v="TXN-04165"/>
    <s v="16-11-2021"/>
    <n v="2021"/>
    <s v="Nov"/>
    <s v="Q4"/>
    <s v="Men"/>
    <s v="Street Footwear"/>
    <s v="Michigan"/>
    <s v="Midwest"/>
    <s v="Sports Direct"/>
    <s v="Online"/>
    <n v="49"/>
    <n v="20"/>
    <n v="980"/>
  </r>
  <r>
    <s v="TXN-04166"/>
    <s v="16-08-2021"/>
    <n v="2021"/>
    <s v="Aug"/>
    <s v="Q3"/>
    <s v="Men"/>
    <s v="Street Footwear"/>
    <s v="Michigan"/>
    <s v="Midwest"/>
    <s v="Sports Direct"/>
    <s v="Online"/>
    <n v="55"/>
    <n v="26"/>
    <n v="1430"/>
  </r>
  <r>
    <s v="TXN-04167"/>
    <s v="09-04-2021"/>
    <n v="2021"/>
    <s v="Apr"/>
    <s v="Q2"/>
    <s v="Men"/>
    <s v="Street Footwear"/>
    <s v="North Dakota"/>
    <s v="Midwest"/>
    <s v="Sports Direct"/>
    <s v="Online"/>
    <n v="30"/>
    <n v="45"/>
    <n v="1350"/>
  </r>
  <r>
    <s v="TXN-04168"/>
    <s v="08-03-2021"/>
    <n v="2021"/>
    <s v="Mar"/>
    <s v="Q1"/>
    <s v="Men"/>
    <s v="Street Footwear"/>
    <s v="North Dakota"/>
    <s v="Midwest"/>
    <s v="Sports Direct"/>
    <s v="Online"/>
    <n v="30"/>
    <n v="50"/>
    <n v="1500"/>
  </r>
  <r>
    <s v="TXN-04169"/>
    <s v="09-06-2021"/>
    <n v="2021"/>
    <s v="Jun"/>
    <s v="Q2"/>
    <s v="Men"/>
    <s v="Street Footwear"/>
    <s v="North Dakota"/>
    <s v="Midwest"/>
    <s v="Sports Direct"/>
    <s v="Online"/>
    <n v="36"/>
    <n v="13"/>
    <n v="468"/>
  </r>
  <r>
    <s v="TXN-04170"/>
    <s v="08-03-2021"/>
    <n v="2021"/>
    <s v="Mar"/>
    <s v="Q1"/>
    <s v="Men"/>
    <s v="Street Footwear"/>
    <s v="North Dakota"/>
    <s v="Midwest"/>
    <s v="Sports Direct"/>
    <s v="Online"/>
    <n v="29"/>
    <n v="13"/>
    <n v="377"/>
  </r>
  <r>
    <s v="TXN-04171"/>
    <s v="09-10-2021"/>
    <n v="2021"/>
    <s v="Oct"/>
    <s v="Q4"/>
    <s v="Men"/>
    <s v="Street Footwear"/>
    <s v="North Dakota"/>
    <s v="Midwest"/>
    <s v="Sports Direct"/>
    <s v="Online"/>
    <n v="49"/>
    <n v="12"/>
    <n v="588"/>
  </r>
  <r>
    <s v="TXN-04172"/>
    <s v="10-05-2021"/>
    <n v="2021"/>
    <s v="May"/>
    <s v="Q2"/>
    <s v="Men"/>
    <s v="Street Footwear"/>
    <s v="North Dakota"/>
    <s v="Midwest"/>
    <s v="Sports Direct"/>
    <s v="Online"/>
    <n v="55"/>
    <n v="14"/>
    <n v="770"/>
  </r>
  <r>
    <s v="TXN-04173"/>
    <s v="09-04-2021"/>
    <n v="2021"/>
    <s v="Apr"/>
    <s v="Q2"/>
    <s v="Men"/>
    <s v="Street Footwear"/>
    <s v="North Dakota"/>
    <s v="Midwest"/>
    <s v="Sports Direct"/>
    <s v="Online"/>
    <n v="28"/>
    <n v="11"/>
    <n v="308"/>
  </r>
  <r>
    <s v="TXN-04174"/>
    <s v="09-08-2021"/>
    <n v="2021"/>
    <s v="Aug"/>
    <s v="Q3"/>
    <s v="Men"/>
    <s v="Street Footwear"/>
    <s v="North Dakota"/>
    <s v="Midwest"/>
    <s v="Sports Direct"/>
    <s v="Online"/>
    <n v="46"/>
    <n v="15"/>
    <n v="690"/>
  </r>
  <r>
    <s v="TXN-04175"/>
    <s v="08-07-2021"/>
    <n v="2021"/>
    <s v="Jul"/>
    <s v="Q3"/>
    <s v="Men"/>
    <s v="Street Footwear"/>
    <s v="North Dakota"/>
    <s v="Midwest"/>
    <s v="Sports Direct"/>
    <s v="Online"/>
    <n v="48"/>
    <n v="15"/>
    <n v="720"/>
  </r>
  <r>
    <s v="TXN-04176"/>
    <s v="10-09-2021"/>
    <n v="2021"/>
    <s v="Sept"/>
    <s v="Q3"/>
    <s v="Men"/>
    <s v="Street Footwear"/>
    <s v="North Dakota"/>
    <s v="Midwest"/>
    <s v="Sports Direct"/>
    <s v="Online"/>
    <n v="36"/>
    <n v="13"/>
    <n v="468"/>
  </r>
  <r>
    <s v="TXN-04177"/>
    <s v="09-01-2021"/>
    <n v="2021"/>
    <s v="Jan"/>
    <s v="Q1"/>
    <s v="Men"/>
    <s v="Street Footwear"/>
    <s v="South Dakota"/>
    <s v="Midwest"/>
    <s v="Sports Direct"/>
    <s v="Online"/>
    <n v="35"/>
    <n v="48"/>
    <n v="1680"/>
  </r>
  <r>
    <s v="TXN-04178"/>
    <s v="09-02-2021"/>
    <n v="2021"/>
    <s v="Feb"/>
    <s v="Q1"/>
    <s v="Men"/>
    <s v="Street Footwear"/>
    <s v="South Dakota"/>
    <s v="Midwest"/>
    <s v="Sports Direct"/>
    <s v="Online"/>
    <n v="35"/>
    <n v="53"/>
    <n v="1855"/>
  </r>
  <r>
    <s v="TXN-04179"/>
    <s v="12-11-2021"/>
    <n v="2021"/>
    <s v="Nov"/>
    <s v="Q4"/>
    <s v="Men"/>
    <s v="Street Footwear"/>
    <s v="South Dakota"/>
    <s v="Midwest"/>
    <s v="Sports Direct"/>
    <s v="Online"/>
    <n v="55"/>
    <n v="40"/>
    <n v="2200"/>
  </r>
  <r>
    <s v="TXN-04180"/>
    <s v="11-12-2021"/>
    <n v="2021"/>
    <s v="Dec"/>
    <s v="Q4"/>
    <s v="Men"/>
    <s v="Street Footwear"/>
    <s v="South Dakota"/>
    <s v="Midwest"/>
    <s v="Sports Direct"/>
    <s v="Online"/>
    <n v="60"/>
    <n v="45"/>
    <n v="2700"/>
  </r>
  <r>
    <s v="TXN-04181"/>
    <s v="09-01-2021"/>
    <n v="2021"/>
    <s v="Jan"/>
    <s v="Q1"/>
    <s v="Men"/>
    <s v="Street Footwear"/>
    <s v="South Dakota"/>
    <s v="Midwest"/>
    <s v="Sports Direct"/>
    <s v="Online"/>
    <n v="33"/>
    <n v="13"/>
    <n v="429"/>
  </r>
  <r>
    <s v="TXN-04182"/>
    <s v="09-02-2021"/>
    <n v="2021"/>
    <s v="Feb"/>
    <s v="Q1"/>
    <s v="Men"/>
    <s v="Street Footwear"/>
    <s v="South Dakota"/>
    <s v="Midwest"/>
    <s v="Sports Direct"/>
    <s v="Online"/>
    <n v="34"/>
    <n v="15"/>
    <n v="510"/>
  </r>
  <r>
    <s v="TXN-04183"/>
    <s v="11-12-2021"/>
    <n v="2021"/>
    <s v="Dec"/>
    <s v="Q4"/>
    <s v="Men"/>
    <s v="Street Footwear"/>
    <s v="South Dakota"/>
    <s v="Midwest"/>
    <s v="Sports Direct"/>
    <s v="Online"/>
    <n v="58"/>
    <n v="16"/>
    <n v="928"/>
  </r>
  <r>
    <s v="TXN-04184"/>
    <s v="12-11-2021"/>
    <n v="2021"/>
    <s v="Nov"/>
    <s v="Q4"/>
    <s v="Men"/>
    <s v="Street Footwear"/>
    <s v="South Dakota"/>
    <s v="Midwest"/>
    <s v="Sports Direct"/>
    <s v="Online"/>
    <n v="53"/>
    <n v="10"/>
    <n v="530"/>
  </r>
  <r>
    <s v="TXN-04185"/>
    <s v="15-09-2021"/>
    <n v="2021"/>
    <s v="Sept"/>
    <s v="Q3"/>
    <s v="Women"/>
    <s v="Apparel"/>
    <s v="Michigan"/>
    <s v="Midwest"/>
    <s v="Sports Direct"/>
    <s v="Online"/>
    <n v="48"/>
    <n v="12"/>
    <n v="576"/>
  </r>
  <r>
    <s v="TXN-04186"/>
    <s v="17-06-2021"/>
    <n v="2021"/>
    <s v="Jun"/>
    <s v="Q2"/>
    <s v="Women"/>
    <s v="Apparel"/>
    <s v="Michigan"/>
    <s v="Midwest"/>
    <s v="Sports Direct"/>
    <s v="Online"/>
    <n v="60"/>
    <n v="17"/>
    <n v="1020"/>
  </r>
  <r>
    <s v="TXN-04187"/>
    <s v="17-02-2021"/>
    <n v="2021"/>
    <s v="Feb"/>
    <s v="Q1"/>
    <s v="Women"/>
    <s v="Apparel"/>
    <s v="Michigan"/>
    <s v="Midwest"/>
    <s v="Sports Direct"/>
    <s v="Online"/>
    <n v="33"/>
    <n v="13"/>
    <n v="429"/>
  </r>
  <r>
    <s v="TXN-04188"/>
    <s v="16-08-2021"/>
    <n v="2021"/>
    <s v="Aug"/>
    <s v="Q3"/>
    <s v="Women"/>
    <s v="Apparel"/>
    <s v="Michigan"/>
    <s v="Midwest"/>
    <s v="Sports Direct"/>
    <s v="Online"/>
    <n v="45"/>
    <n v="18"/>
    <n v="810"/>
  </r>
  <r>
    <s v="TXN-04189"/>
    <s v="15-03-2021"/>
    <n v="2021"/>
    <s v="Mar"/>
    <s v="Q1"/>
    <s v="Women"/>
    <s v="Apparel"/>
    <s v="Michigan"/>
    <s v="Midwest"/>
    <s v="Sports Direct"/>
    <s v="Online"/>
    <n v="33"/>
    <n v="14"/>
    <n v="462"/>
  </r>
  <r>
    <s v="TXN-04190"/>
    <s v="16-04-2021"/>
    <n v="2021"/>
    <s v="Apr"/>
    <s v="Q2"/>
    <s v="Women"/>
    <s v="Apparel"/>
    <s v="Michigan"/>
    <s v="Midwest"/>
    <s v="Sports Direct"/>
    <s v="Online"/>
    <n v="37"/>
    <n v="15"/>
    <n v="555"/>
  </r>
  <r>
    <s v="TXN-04191"/>
    <s v="16-11-2021"/>
    <n v="2021"/>
    <s v="Nov"/>
    <s v="Q4"/>
    <s v="Women"/>
    <s v="Apparel"/>
    <s v="Michigan"/>
    <s v="Midwest"/>
    <s v="Sports Direct"/>
    <s v="Online"/>
    <n v="59"/>
    <n v="17"/>
    <n v="1003"/>
  </r>
  <r>
    <s v="TXN-04192"/>
    <s v="15-07-2021"/>
    <n v="2021"/>
    <s v="Jul"/>
    <s v="Q3"/>
    <s v="Women"/>
    <s v="Apparel"/>
    <s v="Michigan"/>
    <s v="Midwest"/>
    <s v="Sports Direct"/>
    <s v="Online"/>
    <n v="62"/>
    <n v="21"/>
    <n v="1302"/>
  </r>
  <r>
    <s v="TXN-04193"/>
    <s v="17-10-2021"/>
    <n v="2021"/>
    <s v="Oct"/>
    <s v="Q4"/>
    <s v="Women"/>
    <s v="Apparel"/>
    <s v="Michigan"/>
    <s v="Midwest"/>
    <s v="Sports Direct"/>
    <s v="Online"/>
    <n v="52"/>
    <n v="15"/>
    <n v="780"/>
  </r>
  <r>
    <s v="TXN-04194"/>
    <s v="15-05-2021"/>
    <n v="2021"/>
    <s v="May"/>
    <s v="Q2"/>
    <s v="Women"/>
    <s v="Apparel"/>
    <s v="Michigan"/>
    <s v="Midwest"/>
    <s v="Sports Direct"/>
    <s v="Online"/>
    <n v="55"/>
    <n v="11"/>
    <n v="605"/>
  </r>
  <r>
    <s v="TXN-04195"/>
    <s v="09-02-2021"/>
    <n v="2021"/>
    <s v="Feb"/>
    <s v="Q1"/>
    <s v="Women"/>
    <s v="Apparel"/>
    <s v="North Dakota"/>
    <s v="Midwest"/>
    <s v="Sports Direct"/>
    <s v="Online"/>
    <n v="25"/>
    <n v="28"/>
    <n v="700"/>
  </r>
  <r>
    <s v="TXN-04196"/>
    <s v="08-03-2021"/>
    <n v="2021"/>
    <s v="Mar"/>
    <s v="Q1"/>
    <s v="Women"/>
    <s v="Apparel"/>
    <s v="North Dakota"/>
    <s v="Midwest"/>
    <s v="Sports Direct"/>
    <s v="Online"/>
    <n v="30"/>
    <n v="28"/>
    <n v="840"/>
  </r>
  <r>
    <s v="TXN-04197"/>
    <s v="09-02-2021"/>
    <n v="2021"/>
    <s v="Feb"/>
    <s v="Q1"/>
    <s v="Women"/>
    <s v="Apparel"/>
    <s v="North Dakota"/>
    <s v="Midwest"/>
    <s v="Sports Direct"/>
    <s v="Online"/>
    <n v="23"/>
    <n v="7"/>
    <n v="161"/>
  </r>
  <r>
    <s v="TXN-04198"/>
    <s v="10-05-2021"/>
    <n v="2021"/>
    <s v="May"/>
    <s v="Q2"/>
    <s v="Women"/>
    <s v="Apparel"/>
    <s v="North Dakota"/>
    <s v="Midwest"/>
    <s v="Sports Direct"/>
    <s v="Online"/>
    <n v="52"/>
    <n v="8"/>
    <n v="416"/>
  </r>
  <r>
    <s v="TXN-04199"/>
    <s v="08-03-2021"/>
    <n v="2021"/>
    <s v="Mar"/>
    <s v="Q1"/>
    <s v="Women"/>
    <s v="Apparel"/>
    <s v="North Dakota"/>
    <s v="Midwest"/>
    <s v="Sports Direct"/>
    <s v="Online"/>
    <n v="28"/>
    <n v="11"/>
    <n v="308"/>
  </r>
  <r>
    <s v="TXN-04200"/>
    <s v="09-04-2021"/>
    <n v="2021"/>
    <s v="Apr"/>
    <s v="Q2"/>
    <s v="Women"/>
    <s v="Apparel"/>
    <s v="North Dakota"/>
    <s v="Midwest"/>
    <s v="Sports Direct"/>
    <s v="Online"/>
    <n v="49"/>
    <n v="7"/>
    <n v="343"/>
  </r>
  <r>
    <s v="TXN-04201"/>
    <s v="09-08-2021"/>
    <n v="2021"/>
    <s v="Aug"/>
    <s v="Q3"/>
    <s v="Women"/>
    <s v="Apparel"/>
    <s v="North Dakota"/>
    <s v="Midwest"/>
    <s v="Sports Direct"/>
    <s v="Online"/>
    <n v="54"/>
    <n v="10"/>
    <n v="540"/>
  </r>
  <r>
    <s v="TXN-04202"/>
    <s v="09-06-2021"/>
    <n v="2021"/>
    <s v="Jun"/>
    <s v="Q2"/>
    <s v="Women"/>
    <s v="Apparel"/>
    <s v="North Dakota"/>
    <s v="Midwest"/>
    <s v="Sports Direct"/>
    <s v="Online"/>
    <n v="51"/>
    <n v="9"/>
    <n v="459"/>
  </r>
  <r>
    <s v="TXN-04203"/>
    <s v="08-07-2021"/>
    <n v="2021"/>
    <s v="Jul"/>
    <s v="Q3"/>
    <s v="Women"/>
    <s v="Apparel"/>
    <s v="North Dakota"/>
    <s v="Midwest"/>
    <s v="Sports Direct"/>
    <s v="Online"/>
    <n v="54"/>
    <n v="10"/>
    <n v="540"/>
  </r>
  <r>
    <s v="TXN-04204"/>
    <s v="10-09-2021"/>
    <n v="2021"/>
    <s v="Sept"/>
    <s v="Q3"/>
    <s v="Women"/>
    <s v="Apparel"/>
    <s v="North Dakota"/>
    <s v="Midwest"/>
    <s v="Sports Direct"/>
    <s v="Online"/>
    <n v="44"/>
    <n v="5"/>
    <n v="220"/>
  </r>
  <r>
    <s v="TXN-04205"/>
    <s v="09-01-2021"/>
    <n v="2021"/>
    <s v="Jan"/>
    <s v="Q1"/>
    <s v="Women"/>
    <s v="Apparel"/>
    <s v="South Dakota"/>
    <s v="Midwest"/>
    <s v="Sports Direct"/>
    <s v="Online"/>
    <n v="35"/>
    <n v="28"/>
    <n v="980"/>
  </r>
  <r>
    <s v="TXN-04206"/>
    <s v="12-10-2021"/>
    <n v="2021"/>
    <s v="Oct"/>
    <s v="Q4"/>
    <s v="Women"/>
    <s v="Apparel"/>
    <s v="South Dakota"/>
    <s v="Midwest"/>
    <s v="Sports Direct"/>
    <s v="Online"/>
    <n v="60"/>
    <n v="25"/>
    <n v="1500"/>
  </r>
  <r>
    <s v="TXN-04207"/>
    <s v="12-11-2021"/>
    <n v="2021"/>
    <s v="Nov"/>
    <s v="Q4"/>
    <s v="Women"/>
    <s v="Apparel"/>
    <s v="South Dakota"/>
    <s v="Midwest"/>
    <s v="Sports Direct"/>
    <s v="Online"/>
    <n v="65"/>
    <n v="30"/>
    <n v="1950"/>
  </r>
  <r>
    <s v="TXN-04208"/>
    <s v="11-12-2021"/>
    <n v="2021"/>
    <s v="Dec"/>
    <s v="Q4"/>
    <s v="Women"/>
    <s v="Apparel"/>
    <s v="South Dakota"/>
    <s v="Midwest"/>
    <s v="Sports Direct"/>
    <s v="Online"/>
    <n v="65"/>
    <n v="30"/>
    <n v="1950"/>
  </r>
  <r>
    <s v="TXN-04209"/>
    <s v="12-11-2021"/>
    <n v="2021"/>
    <s v="Nov"/>
    <s v="Q4"/>
    <s v="Women"/>
    <s v="Apparel"/>
    <s v="South Dakota"/>
    <s v="Midwest"/>
    <s v="Sports Direct"/>
    <s v="Online"/>
    <n v="61"/>
    <n v="7"/>
    <n v="427"/>
  </r>
  <r>
    <s v="TXN-04210"/>
    <s v="09-01-2021"/>
    <n v="2021"/>
    <s v="Jan"/>
    <s v="Q1"/>
    <s v="Women"/>
    <s v="Apparel"/>
    <s v="South Dakota"/>
    <s v="Midwest"/>
    <s v="Sports Direct"/>
    <s v="Online"/>
    <n v="33"/>
    <n v="7"/>
    <n v="231"/>
  </r>
  <r>
    <s v="TXN-04211"/>
    <s v="11-12-2021"/>
    <n v="2021"/>
    <s v="Dec"/>
    <s v="Q4"/>
    <s v="Women"/>
    <s v="Apparel"/>
    <s v="South Dakota"/>
    <s v="Midwest"/>
    <s v="Sports Direct"/>
    <s v="Online"/>
    <n v="64"/>
    <n v="7"/>
    <n v="448"/>
  </r>
  <r>
    <s v="TXN-04212"/>
    <s v="12-10-2021"/>
    <n v="2021"/>
    <s v="Oct"/>
    <s v="Q4"/>
    <s v="Women"/>
    <s v="Apparel"/>
    <s v="South Dakota"/>
    <s v="Midwest"/>
    <s v="Sports Direct"/>
    <s v="Online"/>
    <n v="55"/>
    <n v="7"/>
    <n v="385"/>
  </r>
  <r>
    <s v="TXN-04213"/>
    <s v="15-09-2021"/>
    <n v="2021"/>
    <s v="Sept"/>
    <s v="Q3"/>
    <s v="Women"/>
    <s v="Athletic Footwear"/>
    <s v="Michigan"/>
    <s v="Midwest"/>
    <s v="Sports Direct"/>
    <s v="Online"/>
    <n v="34"/>
    <n v="11"/>
    <n v="374"/>
  </r>
  <r>
    <s v="TXN-04214"/>
    <s v="16-08-2021"/>
    <n v="2021"/>
    <s v="Aug"/>
    <s v="Q3"/>
    <s v="Women"/>
    <s v="Athletic Footwear"/>
    <s v="Michigan"/>
    <s v="Midwest"/>
    <s v="Sports Direct"/>
    <s v="Online"/>
    <n v="34"/>
    <n v="14"/>
    <n v="476"/>
  </r>
  <r>
    <s v="TXN-04215"/>
    <s v="15-07-2021"/>
    <n v="2021"/>
    <s v="Jul"/>
    <s v="Q3"/>
    <s v="Women"/>
    <s v="Athletic Footwear"/>
    <s v="Michigan"/>
    <s v="Midwest"/>
    <s v="Sports Direct"/>
    <s v="Online"/>
    <n v="47"/>
    <n v="16"/>
    <n v="752"/>
  </r>
  <r>
    <s v="TXN-04216"/>
    <s v="16-04-2021"/>
    <n v="2021"/>
    <s v="Apr"/>
    <s v="Q2"/>
    <s v="Women"/>
    <s v="Athletic Footwear"/>
    <s v="Michigan"/>
    <s v="Midwest"/>
    <s v="Sports Direct"/>
    <s v="Online"/>
    <n v="32"/>
    <n v="11"/>
    <n v="352"/>
  </r>
  <r>
    <s v="TXN-04217"/>
    <s v="15-03-2021"/>
    <n v="2021"/>
    <s v="Mar"/>
    <s v="Q1"/>
    <s v="Women"/>
    <s v="Athletic Footwear"/>
    <s v="Michigan"/>
    <s v="Midwest"/>
    <s v="Sports Direct"/>
    <s v="Online"/>
    <n v="29"/>
    <n v="12"/>
    <n v="348"/>
  </r>
  <r>
    <s v="TXN-04218"/>
    <s v="17-06-2021"/>
    <n v="2021"/>
    <s v="Jun"/>
    <s v="Q2"/>
    <s v="Women"/>
    <s v="Athletic Footwear"/>
    <s v="Michigan"/>
    <s v="Midwest"/>
    <s v="Sports Direct"/>
    <s v="Online"/>
    <n v="43"/>
    <n v="16"/>
    <n v="688"/>
  </r>
  <r>
    <s v="TXN-04219"/>
    <s v="17-02-2021"/>
    <n v="2021"/>
    <s v="Feb"/>
    <s v="Q1"/>
    <s v="Women"/>
    <s v="Athletic Footwear"/>
    <s v="Michigan"/>
    <s v="Midwest"/>
    <s v="Sports Direct"/>
    <s v="Online"/>
    <n v="28"/>
    <n v="11"/>
    <n v="308"/>
  </r>
  <r>
    <s v="TXN-04220"/>
    <s v="16-11-2021"/>
    <n v="2021"/>
    <s v="Nov"/>
    <s v="Q4"/>
    <s v="Women"/>
    <s v="Athletic Footwear"/>
    <s v="Michigan"/>
    <s v="Midwest"/>
    <s v="Sports Direct"/>
    <s v="Online"/>
    <n v="41"/>
    <n v="14"/>
    <n v="574"/>
  </r>
  <r>
    <s v="TXN-04221"/>
    <s v="17-10-2021"/>
    <n v="2021"/>
    <s v="Oct"/>
    <s v="Q4"/>
    <s v="Women"/>
    <s v="Athletic Footwear"/>
    <s v="Michigan"/>
    <s v="Midwest"/>
    <s v="Sports Direct"/>
    <s v="Online"/>
    <n v="38"/>
    <n v="12"/>
    <n v="456"/>
  </r>
  <r>
    <s v="TXN-04222"/>
    <s v="15-05-2021"/>
    <n v="2021"/>
    <s v="May"/>
    <s v="Q2"/>
    <s v="Women"/>
    <s v="Athletic Footwear"/>
    <s v="Michigan"/>
    <s v="Midwest"/>
    <s v="Sports Direct"/>
    <s v="Online"/>
    <n v="42"/>
    <n v="13"/>
    <n v="546"/>
  </r>
  <r>
    <s v="TXN-04223"/>
    <s v="08-03-2021"/>
    <n v="2021"/>
    <s v="Mar"/>
    <s v="Q1"/>
    <s v="Women"/>
    <s v="Athletic Footwear"/>
    <s v="North Dakota"/>
    <s v="Midwest"/>
    <s v="Sports Direct"/>
    <s v="Online"/>
    <n v="25"/>
    <n v="8"/>
    <n v="200"/>
  </r>
  <r>
    <s v="TXN-04224"/>
    <s v="09-04-2021"/>
    <n v="2021"/>
    <s v="Apr"/>
    <s v="Q2"/>
    <s v="Women"/>
    <s v="Athletic Footwear"/>
    <s v="North Dakota"/>
    <s v="Midwest"/>
    <s v="Sports Direct"/>
    <s v="Online"/>
    <n v="25"/>
    <n v="8"/>
    <n v="200"/>
  </r>
  <r>
    <s v="TXN-04225"/>
    <s v="09-02-2021"/>
    <n v="2021"/>
    <s v="Feb"/>
    <s v="Q1"/>
    <s v="Women"/>
    <s v="Athletic Footwear"/>
    <s v="North Dakota"/>
    <s v="Midwest"/>
    <s v="Sports Direct"/>
    <s v="Online"/>
    <n v="30"/>
    <n v="10"/>
    <n v="300"/>
  </r>
  <r>
    <s v="TXN-04226"/>
    <s v="09-10-2021"/>
    <n v="2021"/>
    <s v="Oct"/>
    <s v="Q4"/>
    <s v="Women"/>
    <s v="Athletic Footwear"/>
    <s v="North Dakota"/>
    <s v="Midwest"/>
    <s v="Sports Direct"/>
    <s v="Online"/>
    <n v="38"/>
    <n v="3"/>
    <n v="114"/>
  </r>
  <r>
    <s v="TXN-04227"/>
    <s v="10-09-2021"/>
    <n v="2021"/>
    <s v="Sept"/>
    <s v="Q3"/>
    <s v="Women"/>
    <s v="Athletic Footwear"/>
    <s v="North Dakota"/>
    <s v="Midwest"/>
    <s v="Sports Direct"/>
    <s v="Online"/>
    <n v="28"/>
    <n v="4"/>
    <n v="112"/>
  </r>
  <r>
    <s v="TXN-04228"/>
    <s v="09-08-2021"/>
    <n v="2021"/>
    <s v="Aug"/>
    <s v="Q3"/>
    <s v="Women"/>
    <s v="Athletic Footwear"/>
    <s v="North Dakota"/>
    <s v="Midwest"/>
    <s v="Sports Direct"/>
    <s v="Online"/>
    <n v="38"/>
    <n v="3"/>
    <n v="114"/>
  </r>
  <r>
    <s v="TXN-04230"/>
    <s v="09-06-2021"/>
    <n v="2021"/>
    <s v="Jun"/>
    <s v="Q2"/>
    <s v="Women"/>
    <s v="Athletic Footwear"/>
    <s v="North Dakota"/>
    <s v="Midwest"/>
    <s v="Sports Direct"/>
    <s v="Online"/>
    <n v="29"/>
    <n v="5"/>
    <n v="145"/>
  </r>
  <r>
    <s v="TXN-04231"/>
    <s v="09-04-2021"/>
    <n v="2021"/>
    <s v="Apr"/>
    <s v="Q2"/>
    <s v="Women"/>
    <s v="Athletic Footwear"/>
    <s v="North Dakota"/>
    <s v="Midwest"/>
    <s v="Sports Direct"/>
    <s v="Online"/>
    <n v="24"/>
    <n v="2"/>
    <n v="48"/>
  </r>
  <r>
    <s v="TXN-04232"/>
    <s v="08-07-2021"/>
    <n v="2021"/>
    <s v="Jul"/>
    <s v="Q3"/>
    <s v="Women"/>
    <s v="Athletic Footwear"/>
    <s v="North Dakota"/>
    <s v="Midwest"/>
    <s v="Sports Direct"/>
    <s v="Online"/>
    <n v="38"/>
    <n v="5"/>
    <n v="190"/>
  </r>
  <r>
    <s v="TXN-04233"/>
    <s v="10-05-2021"/>
    <n v="2021"/>
    <s v="May"/>
    <s v="Q2"/>
    <s v="Women"/>
    <s v="Athletic Footwear"/>
    <s v="North Dakota"/>
    <s v="Midwest"/>
    <s v="Sports Direct"/>
    <s v="Online"/>
    <n v="36"/>
    <n v="2"/>
    <n v="72"/>
  </r>
  <r>
    <s v="TXN-04234"/>
    <s v="09-02-2021"/>
    <n v="2021"/>
    <s v="Feb"/>
    <s v="Q1"/>
    <s v="Women"/>
    <s v="Athletic Footwear"/>
    <s v="North Dakota"/>
    <s v="Midwest"/>
    <s v="Sports Direct"/>
    <s v="Online"/>
    <n v="29"/>
    <n v="3"/>
    <n v="87"/>
  </r>
  <r>
    <s v="TXN-04235"/>
    <s v="09-01-2021"/>
    <n v="2021"/>
    <s v="Jan"/>
    <s v="Q1"/>
    <s v="Women"/>
    <s v="Athletic Footwear"/>
    <s v="South Dakota"/>
    <s v="Midwest"/>
    <s v="Sports Direct"/>
    <s v="Online"/>
    <n v="30"/>
    <n v="13"/>
    <n v="390"/>
  </r>
  <r>
    <s v="TXN-04236"/>
    <s v="12-11-2021"/>
    <n v="2021"/>
    <s v="Nov"/>
    <s v="Q4"/>
    <s v="Women"/>
    <s v="Athletic Footwear"/>
    <s v="South Dakota"/>
    <s v="Midwest"/>
    <s v="Sports Direct"/>
    <s v="Online"/>
    <n v="45"/>
    <n v="15"/>
    <n v="675"/>
  </r>
  <r>
    <s v="TXN-04237"/>
    <s v="11-12-2021"/>
    <n v="2021"/>
    <s v="Dec"/>
    <s v="Q4"/>
    <s v="Women"/>
    <s v="Athletic Footwear"/>
    <s v="South Dakota"/>
    <s v="Midwest"/>
    <s v="Sports Direct"/>
    <s v="Online"/>
    <n v="50"/>
    <n v="17"/>
    <n v="850"/>
  </r>
  <r>
    <s v="TXN-04238"/>
    <s v="12-11-2021"/>
    <n v="2021"/>
    <s v="Nov"/>
    <s v="Q4"/>
    <s v="Women"/>
    <s v="Athletic Footwear"/>
    <s v="South Dakota"/>
    <s v="Midwest"/>
    <s v="Sports Direct"/>
    <s v="Online"/>
    <n v="43"/>
    <n v="4"/>
    <n v="172"/>
  </r>
  <r>
    <s v="TXN-04239"/>
    <s v="09-01-2021"/>
    <n v="2021"/>
    <s v="Jan"/>
    <s v="Q1"/>
    <s v="Women"/>
    <s v="Athletic Footwear"/>
    <s v="South Dakota"/>
    <s v="Midwest"/>
    <s v="Sports Direct"/>
    <s v="Online"/>
    <n v="28"/>
    <n v="3"/>
    <n v="84"/>
  </r>
  <r>
    <s v="TXN-04240"/>
    <s v="11-12-2021"/>
    <n v="2021"/>
    <s v="Dec"/>
    <s v="Q4"/>
    <s v="Women"/>
    <s v="Athletic Footwear"/>
    <s v="South Dakota"/>
    <s v="Midwest"/>
    <s v="Sports Direct"/>
    <s v="Online"/>
    <n v="45"/>
    <n v="5"/>
    <n v="225"/>
  </r>
  <r>
    <s v="TXN-04241"/>
    <s v="15-03-2021"/>
    <n v="2021"/>
    <s v="Mar"/>
    <s v="Q1"/>
    <s v="Women"/>
    <s v="Street Footwear"/>
    <s v="Michigan"/>
    <s v="Midwest"/>
    <s v="Sports Direct"/>
    <s v="Online"/>
    <n v="25"/>
    <n v="12"/>
    <n v="300"/>
  </r>
  <r>
    <s v="TXN-04242"/>
    <s v="15-05-2021"/>
    <n v="2021"/>
    <s v="May"/>
    <s v="Q2"/>
    <s v="Women"/>
    <s v="Street Footwear"/>
    <s v="Michigan"/>
    <s v="Midwest"/>
    <s v="Sports Direct"/>
    <s v="Online"/>
    <n v="44"/>
    <n v="13"/>
    <n v="572"/>
  </r>
  <r>
    <s v="TXN-04243"/>
    <s v="16-04-2021"/>
    <n v="2021"/>
    <s v="Apr"/>
    <s v="Q2"/>
    <s v="Women"/>
    <s v="Street Footwear"/>
    <s v="Michigan"/>
    <s v="Midwest"/>
    <s v="Sports Direct"/>
    <s v="Online"/>
    <n v="27"/>
    <n v="19"/>
    <n v="513"/>
  </r>
  <r>
    <s v="TXN-04244"/>
    <s v="15-09-2021"/>
    <n v="2021"/>
    <s v="Sept"/>
    <s v="Q3"/>
    <s v="Women"/>
    <s v="Street Footwear"/>
    <s v="Michigan"/>
    <s v="Midwest"/>
    <s v="Sports Direct"/>
    <s v="Online"/>
    <n v="34"/>
    <n v="13"/>
    <n v="442"/>
  </r>
  <r>
    <s v="TXN-04245"/>
    <s v="16-08-2021"/>
    <n v="2021"/>
    <s v="Aug"/>
    <s v="Q3"/>
    <s v="Women"/>
    <s v="Street Footwear"/>
    <s v="Michigan"/>
    <s v="Midwest"/>
    <s v="Sports Direct"/>
    <s v="Online"/>
    <n v="42"/>
    <n v="14"/>
    <n v="588"/>
  </r>
  <r>
    <s v="TXN-04246"/>
    <s v="17-06-2021"/>
    <n v="2021"/>
    <s v="Jun"/>
    <s v="Q2"/>
    <s v="Women"/>
    <s v="Street Footwear"/>
    <s v="Michigan"/>
    <s v="Midwest"/>
    <s v="Sports Direct"/>
    <s v="Online"/>
    <n v="41"/>
    <n v="14"/>
    <n v="574"/>
  </r>
  <r>
    <s v="TXN-04247"/>
    <s v="17-10-2021"/>
    <n v="2021"/>
    <s v="Oct"/>
    <s v="Q4"/>
    <s v="Women"/>
    <s v="Street Footwear"/>
    <s v="Michigan"/>
    <s v="Midwest"/>
    <s v="Sports Direct"/>
    <s v="Online"/>
    <n v="37"/>
    <n v="11"/>
    <n v="407"/>
  </r>
  <r>
    <s v="TXN-04248"/>
    <s v="16-11-2021"/>
    <n v="2021"/>
    <s v="Nov"/>
    <s v="Q4"/>
    <s v="Women"/>
    <s v="Street Footwear"/>
    <s v="Michigan"/>
    <s v="Midwest"/>
    <s v="Sports Direct"/>
    <s v="Online"/>
    <n v="43"/>
    <n v="13"/>
    <n v="559"/>
  </r>
  <r>
    <s v="TXN-04249"/>
    <s v="15-07-2021"/>
    <n v="2021"/>
    <s v="Jul"/>
    <s v="Q3"/>
    <s v="Women"/>
    <s v="Street Footwear"/>
    <s v="Michigan"/>
    <s v="Midwest"/>
    <s v="Sports Direct"/>
    <s v="Online"/>
    <n v="46"/>
    <n v="20"/>
    <n v="920"/>
  </r>
  <r>
    <s v="TXN-04250"/>
    <s v="09-04-2021"/>
    <n v="2021"/>
    <s v="Apr"/>
    <s v="Q2"/>
    <s v="Women"/>
    <s v="Street Footwear"/>
    <s v="North Dakota"/>
    <s v="Midwest"/>
    <s v="Sports Direct"/>
    <s v="Online"/>
    <n v="20"/>
    <n v="12"/>
    <n v="240"/>
  </r>
  <r>
    <s v="TXN-04251"/>
    <s v="08-03-2021"/>
    <n v="2021"/>
    <s v="Mar"/>
    <s v="Q1"/>
    <s v="Women"/>
    <s v="Street Footwear"/>
    <s v="North Dakota"/>
    <s v="Midwest"/>
    <s v="Sports Direct"/>
    <s v="Online"/>
    <n v="20"/>
    <n v="28"/>
    <n v="560"/>
  </r>
  <r>
    <s v="TXN-04252"/>
    <s v="09-06-2021"/>
    <n v="2021"/>
    <s v="Jun"/>
    <s v="Q2"/>
    <s v="Women"/>
    <s v="Street Footwear"/>
    <s v="North Dakota"/>
    <s v="Midwest"/>
    <s v="Sports Direct"/>
    <s v="Online"/>
    <n v="27"/>
    <n v="2"/>
    <n v="54"/>
  </r>
  <r>
    <s v="TXN-04253"/>
    <s v="08-07-2021"/>
    <n v="2021"/>
    <s v="Jul"/>
    <s v="Q3"/>
    <s v="Women"/>
    <s v="Street Footwear"/>
    <s v="North Dakota"/>
    <s v="Midwest"/>
    <s v="Sports Direct"/>
    <s v="Online"/>
    <n v="37"/>
    <n v="6"/>
    <n v="222"/>
  </r>
  <r>
    <s v="TXN-04254"/>
    <s v="09-08-2021"/>
    <n v="2021"/>
    <s v="Aug"/>
    <s v="Q3"/>
    <s v="Women"/>
    <s v="Street Footwear"/>
    <s v="North Dakota"/>
    <s v="Midwest"/>
    <s v="Sports Direct"/>
    <s v="Online"/>
    <n v="37"/>
    <n v="6"/>
    <n v="222"/>
  </r>
  <r>
    <s v="TXN-04255"/>
    <s v="09-04-2021"/>
    <n v="2021"/>
    <s v="Apr"/>
    <s v="Q2"/>
    <s v="Women"/>
    <s v="Street Footwear"/>
    <s v="North Dakota"/>
    <s v="Midwest"/>
    <s v="Sports Direct"/>
    <s v="Online"/>
    <n v="19"/>
    <n v="4"/>
    <n v="76"/>
  </r>
  <r>
    <s v="TXN-04256"/>
    <s v="08-03-2021"/>
    <n v="2021"/>
    <s v="Mar"/>
    <s v="Q1"/>
    <s v="Women"/>
    <s v="Street Footwear"/>
    <s v="North Dakota"/>
    <s v="Midwest"/>
    <s v="Sports Direct"/>
    <s v="Online"/>
    <n v="19"/>
    <n v="6"/>
    <n v="114"/>
  </r>
  <r>
    <s v="TXN-04257"/>
    <s v="10-05-2021"/>
    <n v="2021"/>
    <s v="May"/>
    <s v="Q2"/>
    <s v="Women"/>
    <s v="Street Footwear"/>
    <s v="North Dakota"/>
    <s v="Midwest"/>
    <s v="Sports Direct"/>
    <s v="Online"/>
    <n v="37"/>
    <n v="5"/>
    <n v="185"/>
  </r>
  <r>
    <s v="TXN-04258"/>
    <s v="10-09-2021"/>
    <n v="2021"/>
    <s v="Sept"/>
    <s v="Q3"/>
    <s v="Women"/>
    <s v="Street Footwear"/>
    <s v="North Dakota"/>
    <s v="Midwest"/>
    <s v="Sports Direct"/>
    <s v="Online"/>
    <n v="27"/>
    <n v="5"/>
    <n v="135"/>
  </r>
  <r>
    <s v="TXN-04259"/>
    <s v="09-10-2021"/>
    <n v="2021"/>
    <s v="Oct"/>
    <s v="Q4"/>
    <s v="Women"/>
    <s v="Street Footwear"/>
    <s v="North Dakota"/>
    <s v="Midwest"/>
    <s v="Sports Direct"/>
    <s v="Online"/>
    <n v="39"/>
    <n v="4"/>
    <n v="156"/>
  </r>
  <r>
    <s v="TXN-04260"/>
    <s v="09-02-2021"/>
    <n v="2021"/>
    <s v="Feb"/>
    <s v="Q1"/>
    <s v="Women"/>
    <s v="Street Footwear"/>
    <s v="South Dakota"/>
    <s v="Midwest"/>
    <s v="Sports Direct"/>
    <s v="Online"/>
    <n v="25"/>
    <n v="23"/>
    <n v="575"/>
  </r>
  <r>
    <s v="TXN-04261"/>
    <s v="09-01-2021"/>
    <n v="2021"/>
    <s v="Jan"/>
    <s v="Q1"/>
    <s v="Women"/>
    <s v="Street Footwear"/>
    <s v="South Dakota"/>
    <s v="Midwest"/>
    <s v="Sports Direct"/>
    <s v="Online"/>
    <n v="25"/>
    <n v="28"/>
    <n v="700"/>
  </r>
  <r>
    <s v="TXN-04262"/>
    <s v="12-11-2021"/>
    <n v="2021"/>
    <s v="Nov"/>
    <s v="Q4"/>
    <s v="Women"/>
    <s v="Street Footwear"/>
    <s v="South Dakota"/>
    <s v="Midwest"/>
    <s v="Sports Direct"/>
    <s v="Online"/>
    <n v="45"/>
    <n v="15"/>
    <n v="675"/>
  </r>
  <r>
    <s v="TXN-04263"/>
    <s v="11-12-2021"/>
    <n v="2021"/>
    <s v="Dec"/>
    <s v="Q4"/>
    <s v="Women"/>
    <s v="Street Footwear"/>
    <s v="South Dakota"/>
    <s v="Midwest"/>
    <s v="Sports Direct"/>
    <s v="Online"/>
    <n v="50"/>
    <n v="25"/>
    <n v="1250"/>
  </r>
  <r>
    <s v="TXN-04264"/>
    <s v="09-01-2021"/>
    <n v="2021"/>
    <s v="Jan"/>
    <s v="Q1"/>
    <s v="Women"/>
    <s v="Street Footwear"/>
    <s v="South Dakota"/>
    <s v="Midwest"/>
    <s v="Sports Direct"/>
    <s v="Online"/>
    <n v="25"/>
    <n v="7"/>
    <n v="175"/>
  </r>
  <r>
    <s v="TXN-04265"/>
    <s v="09-02-2021"/>
    <n v="2021"/>
    <s v="Feb"/>
    <s v="Q1"/>
    <s v="Women"/>
    <s v="Street Footwear"/>
    <s v="South Dakota"/>
    <s v="Midwest"/>
    <s v="Sports Direct"/>
    <s v="Online"/>
    <n v="24"/>
    <n v="7"/>
    <n v="168"/>
  </r>
  <r>
    <s v="TXN-04266"/>
    <s v="11-12-2021"/>
    <n v="2021"/>
    <s v="Dec"/>
    <s v="Q4"/>
    <s v="Women"/>
    <s v="Street Footwear"/>
    <s v="South Dakota"/>
    <s v="Midwest"/>
    <s v="Sports Direct"/>
    <s v="Online"/>
    <n v="45"/>
    <n v="7"/>
    <n v="315"/>
  </r>
  <r>
    <s v="TXN-04267"/>
    <s v="12-11-2021"/>
    <n v="2021"/>
    <s v="Nov"/>
    <s v="Q4"/>
    <s v="Women"/>
    <s v="Street Footwear"/>
    <s v="South Dakota"/>
    <s v="Midwest"/>
    <s v="Sports Direct"/>
    <s v="Online"/>
    <n v="43"/>
    <n v="6"/>
    <n v="258"/>
  </r>
  <r>
    <s v="TXN-04268"/>
    <s v="11-09-2021"/>
    <n v="2021"/>
    <s v="Sept"/>
    <s v="Q3"/>
    <s v="Men"/>
    <s v="Apparel"/>
    <s v="Indiana"/>
    <s v="Midwest"/>
    <s v="West Gear"/>
    <s v="Online"/>
    <n v="33"/>
    <n v="4"/>
    <n v="132"/>
  </r>
  <r>
    <s v="TXN-04269"/>
    <s v="10-11-2021"/>
    <n v="2021"/>
    <s v="Nov"/>
    <s v="Q4"/>
    <s v="Men"/>
    <s v="Apparel"/>
    <s v="Indiana"/>
    <s v="Midwest"/>
    <s v="West Gear"/>
    <s v="Online"/>
    <n v="55"/>
    <n v="8"/>
    <n v="440"/>
  </r>
  <r>
    <s v="TXN-04270"/>
    <s v="09-07-2021"/>
    <n v="2021"/>
    <s v="Jul"/>
    <s v="Q3"/>
    <s v="Men"/>
    <s v="Apparel"/>
    <s v="Indiana"/>
    <s v="Midwest"/>
    <s v="West Gear"/>
    <s v="Online"/>
    <n v="51"/>
    <n v="5"/>
    <n v="255"/>
  </r>
  <r>
    <s v="TXN-04271"/>
    <s v="09-03-2021"/>
    <n v="2021"/>
    <s v="Mar"/>
    <s v="Q1"/>
    <s v="Men"/>
    <s v="Apparel"/>
    <s v="Indiana"/>
    <s v="Midwest"/>
    <s v="West Gear"/>
    <s v="Online"/>
    <n v="32"/>
    <n v="4"/>
    <n v="128"/>
  </r>
  <r>
    <s v="TXN-04272"/>
    <s v="09-12-2021"/>
    <n v="2021"/>
    <s v="Dec"/>
    <s v="Q4"/>
    <s v="Men"/>
    <s v="Apparel"/>
    <s v="Indiana"/>
    <s v="Midwest"/>
    <s v="West Gear"/>
    <s v="Online"/>
    <n v="54"/>
    <n v="8"/>
    <n v="432"/>
  </r>
  <r>
    <s v="TXN-04273"/>
    <s v="10-10-2021"/>
    <n v="2021"/>
    <s v="Oct"/>
    <s v="Q4"/>
    <s v="Men"/>
    <s v="Apparel"/>
    <s v="Indiana"/>
    <s v="Midwest"/>
    <s v="West Gear"/>
    <s v="Online"/>
    <n v="41"/>
    <n v="4"/>
    <n v="164"/>
  </r>
  <r>
    <s v="TXN-04274"/>
    <s v="10-02-2021"/>
    <n v="2021"/>
    <s v="Feb"/>
    <s v="Q1"/>
    <s v="Men"/>
    <s v="Apparel"/>
    <s v="Indiana"/>
    <s v="Midwest"/>
    <s v="West Gear"/>
    <s v="Online"/>
    <n v="41"/>
    <n v="3"/>
    <n v="123"/>
  </r>
  <r>
    <s v="TXN-04275"/>
    <s v="10-04-2021"/>
    <n v="2021"/>
    <s v="Apr"/>
    <s v="Q2"/>
    <s v="Men"/>
    <s v="Apparel"/>
    <s v="Indiana"/>
    <s v="Midwest"/>
    <s v="West Gear"/>
    <s v="Online"/>
    <n v="61"/>
    <n v="9"/>
    <n v="549"/>
  </r>
  <r>
    <s v="TXN-04276"/>
    <s v="10-06-2021"/>
    <n v="2021"/>
    <s v="Jun"/>
    <s v="Q2"/>
    <s v="Men"/>
    <s v="Apparel"/>
    <s v="Indiana"/>
    <s v="Midwest"/>
    <s v="West Gear"/>
    <s v="Online"/>
    <n v="36"/>
    <n v="5"/>
    <n v="180"/>
  </r>
  <r>
    <s v="TXN-04277"/>
    <s v="11-05-2021"/>
    <n v="2021"/>
    <s v="May"/>
    <s v="Q2"/>
    <s v="Men"/>
    <s v="Apparel"/>
    <s v="Indiana"/>
    <s v="Midwest"/>
    <s v="West Gear"/>
    <s v="Online"/>
    <n v="44"/>
    <n v="6"/>
    <n v="264"/>
  </r>
  <r>
    <s v="TXN-04278"/>
    <s v="10-08-2021"/>
    <n v="2021"/>
    <s v="Aug"/>
    <s v="Q3"/>
    <s v="Men"/>
    <s v="Apparel"/>
    <s v="Indiana"/>
    <s v="Midwest"/>
    <s v="West Gear"/>
    <s v="Online"/>
    <n v="47"/>
    <n v="5"/>
    <n v="235"/>
  </r>
  <r>
    <s v="TXN-04279"/>
    <s v="17-01-2021"/>
    <n v="2021"/>
    <s v="Jan"/>
    <s v="Q1"/>
    <s v="Men"/>
    <s v="Apparel"/>
    <s v="Indiana"/>
    <s v="Midwest"/>
    <s v="West Gear"/>
    <s v="Online"/>
    <n v="41"/>
    <n v="5"/>
    <n v="205"/>
  </r>
  <r>
    <s v="TXN-04280"/>
    <s v="06-11-2021"/>
    <n v="2021"/>
    <s v="Nov"/>
    <s v="Q4"/>
    <s v="Men"/>
    <s v="Apparel"/>
    <s v="Iowa"/>
    <s v="Midwest"/>
    <s v="West Gear"/>
    <s v="Online"/>
    <n v="55"/>
    <n v="5"/>
    <n v="275"/>
  </r>
  <r>
    <s v="TXN-04281"/>
    <s v="05-12-2021"/>
    <n v="2021"/>
    <s v="Dec"/>
    <s v="Q4"/>
    <s v="Men"/>
    <s v="Apparel"/>
    <s v="Iowa"/>
    <s v="Midwest"/>
    <s v="West Gear"/>
    <s v="Online"/>
    <n v="59"/>
    <n v="6"/>
    <n v="354"/>
  </r>
  <r>
    <s v="TXN-04282"/>
    <s v="03-01-2021"/>
    <n v="2021"/>
    <s v="Jan"/>
    <s v="Q1"/>
    <s v="Men"/>
    <s v="Apparel"/>
    <s v="Iowa"/>
    <s v="Midwest"/>
    <s v="West Gear"/>
    <s v="Online"/>
    <n v="38"/>
    <n v="5"/>
    <n v="190"/>
  </r>
  <r>
    <s v="TXN-04283"/>
    <s v="11-01-2021"/>
    <n v="2021"/>
    <s v="Jan"/>
    <s v="Q1"/>
    <s v="Men"/>
    <s v="Apparel"/>
    <s v="Missouri"/>
    <s v="Midwest"/>
    <s v="West Gear"/>
    <s v="Online"/>
    <n v="33"/>
    <n v="10"/>
    <n v="330"/>
  </r>
  <r>
    <s v="TXN-04284"/>
    <s v="17-12-2021"/>
    <n v="2021"/>
    <s v="Dec"/>
    <s v="Q4"/>
    <s v="Men"/>
    <s v="Apparel"/>
    <s v="Missouri"/>
    <s v="Midwest"/>
    <s v="West Gear"/>
    <s v="Online"/>
    <n v="42"/>
    <n v="9"/>
    <n v="378"/>
  </r>
  <r>
    <s v="TXN-04285"/>
    <s v="09-12-2021"/>
    <n v="2021"/>
    <s v="Dec"/>
    <s v="Q4"/>
    <s v="Men"/>
    <s v="Apparel"/>
    <s v="Ohio"/>
    <s v="Midwest"/>
    <s v="West Gear"/>
    <s v="Online"/>
    <n v="75"/>
    <n v="53"/>
    <n v="3975"/>
  </r>
  <r>
    <s v="TXN-04286"/>
    <s v="09-12-2021"/>
    <n v="2021"/>
    <s v="Dec"/>
    <s v="Q4"/>
    <s v="Men"/>
    <s v="Apparel"/>
    <s v="Ohio"/>
    <s v="Midwest"/>
    <s v="West Gear"/>
    <s v="Online"/>
    <n v="68"/>
    <n v="14"/>
    <n v="952"/>
  </r>
  <r>
    <s v="TXN-04287"/>
    <s v="10-01-2021"/>
    <n v="2021"/>
    <s v="Jan"/>
    <s v="Q1"/>
    <s v="Men"/>
    <s v="Apparel"/>
    <s v="Wisconsin"/>
    <s v="Midwest"/>
    <s v="West Gear"/>
    <s v="Online"/>
    <n v="41"/>
    <n v="7"/>
    <n v="287"/>
  </r>
  <r>
    <s v="TXN-04288"/>
    <s v="03-06-2021"/>
    <n v="2021"/>
    <s v="Jun"/>
    <s v="Q2"/>
    <s v="Men"/>
    <s v="Apparel"/>
    <s v="Wisconsin"/>
    <s v="Midwest"/>
    <s v="West Gear"/>
    <s v="Online"/>
    <n v="34"/>
    <n v="8"/>
    <n v="272"/>
  </r>
  <r>
    <s v="TXN-04289"/>
    <s v="02-12-2021"/>
    <n v="2021"/>
    <s v="Dec"/>
    <s v="Q4"/>
    <s v="Men"/>
    <s v="Apparel"/>
    <s v="Wisconsin"/>
    <s v="Midwest"/>
    <s v="West Gear"/>
    <s v="Online"/>
    <n v="57"/>
    <n v="7"/>
    <n v="399"/>
  </r>
  <r>
    <s v="TXN-04290"/>
    <s v="02-03-2021"/>
    <n v="2021"/>
    <s v="Mar"/>
    <s v="Q1"/>
    <s v="Men"/>
    <s v="Apparel"/>
    <s v="Wisconsin"/>
    <s v="Midwest"/>
    <s v="West Gear"/>
    <s v="Online"/>
    <n v="29"/>
    <n v="3"/>
    <n v="87"/>
  </r>
  <r>
    <s v="TXN-04291"/>
    <s v="03-02-2021"/>
    <n v="2021"/>
    <s v="Feb"/>
    <s v="Q1"/>
    <s v="Men"/>
    <s v="Apparel"/>
    <s v="Wisconsin"/>
    <s v="Midwest"/>
    <s v="West Gear"/>
    <s v="Online"/>
    <n v="38"/>
    <n v="4"/>
    <n v="152"/>
  </r>
  <r>
    <s v="TXN-04292"/>
    <s v="04-05-2021"/>
    <n v="2021"/>
    <s v="May"/>
    <s v="Q2"/>
    <s v="Men"/>
    <s v="Apparel"/>
    <s v="Wisconsin"/>
    <s v="Midwest"/>
    <s v="West Gear"/>
    <s v="Online"/>
    <n v="44"/>
    <n v="5"/>
    <n v="220"/>
  </r>
  <r>
    <s v="TXN-04293"/>
    <s v="02-07-2021"/>
    <n v="2021"/>
    <s v="Jul"/>
    <s v="Q3"/>
    <s v="Men"/>
    <s v="Apparel"/>
    <s v="Wisconsin"/>
    <s v="Midwest"/>
    <s v="West Gear"/>
    <s v="Online"/>
    <n v="48"/>
    <n v="5"/>
    <n v="240"/>
  </r>
  <r>
    <s v="TXN-04294"/>
    <s v="03-04-2021"/>
    <n v="2021"/>
    <s v="Apr"/>
    <s v="Q2"/>
    <s v="Men"/>
    <s v="Apparel"/>
    <s v="Wisconsin"/>
    <s v="Midwest"/>
    <s v="West Gear"/>
    <s v="Online"/>
    <n v="55"/>
    <n v="3"/>
    <n v="165"/>
  </r>
  <r>
    <s v="TXN-04295"/>
    <s v="03-11-2021"/>
    <n v="2021"/>
    <s v="Nov"/>
    <s v="Q4"/>
    <s v="Men"/>
    <s v="Apparel"/>
    <s v="Wisconsin"/>
    <s v="Midwest"/>
    <s v="West Gear"/>
    <s v="Online"/>
    <n v="58"/>
    <n v="6"/>
    <n v="348"/>
  </r>
  <r>
    <s v="TXN-04296"/>
    <s v="03-10-2021"/>
    <n v="2021"/>
    <s v="Oct"/>
    <s v="Q4"/>
    <s v="Men"/>
    <s v="Apparel"/>
    <s v="Wisconsin"/>
    <s v="Midwest"/>
    <s v="West Gear"/>
    <s v="Online"/>
    <n v="44"/>
    <n v="3"/>
    <n v="132"/>
  </r>
  <r>
    <s v="TXN-04297"/>
    <s v="04-09-2021"/>
    <n v="2021"/>
    <s v="Sept"/>
    <s v="Q3"/>
    <s v="Men"/>
    <s v="Apparel"/>
    <s v="Wisconsin"/>
    <s v="Midwest"/>
    <s v="West Gear"/>
    <s v="Online"/>
    <n v="33"/>
    <n v="3"/>
    <n v="99"/>
  </r>
  <r>
    <s v="TXN-04298"/>
    <s v="03-08-2021"/>
    <n v="2021"/>
    <s v="Aug"/>
    <s v="Q3"/>
    <s v="Men"/>
    <s v="Apparel"/>
    <s v="Wisconsin"/>
    <s v="Midwest"/>
    <s v="West Gear"/>
    <s v="Online"/>
    <n v="48"/>
    <n v="5"/>
    <n v="240"/>
  </r>
  <r>
    <s v="TXN-04299"/>
    <s v="11-09-2021"/>
    <n v="2021"/>
    <s v="Sept"/>
    <s v="Q3"/>
    <s v="Men"/>
    <s v="Athletic Footwear"/>
    <s v="Indiana"/>
    <s v="Midwest"/>
    <s v="West Gear"/>
    <s v="Online"/>
    <n v="29"/>
    <n v="2"/>
    <n v="58"/>
  </r>
  <r>
    <s v="TXN-04300"/>
    <s v="09-07-2021"/>
    <n v="2021"/>
    <s v="Jul"/>
    <s v="Q3"/>
    <s v="Men"/>
    <s v="Athletic Footwear"/>
    <s v="Indiana"/>
    <s v="Midwest"/>
    <s v="West Gear"/>
    <s v="Online"/>
    <n v="49"/>
    <n v="6"/>
    <n v="294"/>
  </r>
  <r>
    <s v="TXN-04301"/>
    <s v="10-04-2021"/>
    <n v="2021"/>
    <s v="Apr"/>
    <s v="Q2"/>
    <s v="Men"/>
    <s v="Athletic Footwear"/>
    <s v="Indiana"/>
    <s v="Midwest"/>
    <s v="West Gear"/>
    <s v="Online"/>
    <n v="23"/>
    <n v="9"/>
    <n v="207"/>
  </r>
  <r>
    <s v="TXN-04302"/>
    <s v="10-06-2021"/>
    <n v="2021"/>
    <s v="Jun"/>
    <s v="Q2"/>
    <s v="Men"/>
    <s v="Athletic Footwear"/>
    <s v="Indiana"/>
    <s v="Midwest"/>
    <s v="West Gear"/>
    <s v="Online"/>
    <n v="32"/>
    <n v="9"/>
    <n v="288"/>
  </r>
  <r>
    <s v="TXN-04303"/>
    <s v="10-08-2021"/>
    <n v="2021"/>
    <s v="Aug"/>
    <s v="Q3"/>
    <s v="Men"/>
    <s v="Athletic Footwear"/>
    <s v="Indiana"/>
    <s v="Midwest"/>
    <s v="West Gear"/>
    <s v="Online"/>
    <n v="41"/>
    <n v="9"/>
    <n v="369"/>
  </r>
  <r>
    <s v="TXN-04304"/>
    <s v="09-03-2021"/>
    <n v="2021"/>
    <s v="Mar"/>
    <s v="Q1"/>
    <s v="Men"/>
    <s v="Athletic Footwear"/>
    <s v="Indiana"/>
    <s v="Midwest"/>
    <s v="West Gear"/>
    <s v="Online"/>
    <n v="23"/>
    <n v="6"/>
    <n v="138"/>
  </r>
  <r>
    <s v="TXN-04305"/>
    <s v="10-10-2021"/>
    <n v="2021"/>
    <s v="Oct"/>
    <s v="Q4"/>
    <s v="Men"/>
    <s v="Athletic Footwear"/>
    <s v="Indiana"/>
    <s v="Midwest"/>
    <s v="West Gear"/>
    <s v="Online"/>
    <n v="32"/>
    <n v="7"/>
    <n v="224"/>
  </r>
  <r>
    <s v="TXN-04306"/>
    <s v="17-01-2021"/>
    <n v="2021"/>
    <s v="Jan"/>
    <s v="Q1"/>
    <s v="Men"/>
    <s v="Athletic Footwear"/>
    <s v="Indiana"/>
    <s v="Midwest"/>
    <s v="West Gear"/>
    <s v="Online"/>
    <n v="32"/>
    <n v="3"/>
    <n v="96"/>
  </r>
  <r>
    <s v="TXN-04307"/>
    <s v="10-11-2021"/>
    <n v="2021"/>
    <s v="Nov"/>
    <s v="Q4"/>
    <s v="Men"/>
    <s v="Athletic Footwear"/>
    <s v="Indiana"/>
    <s v="Midwest"/>
    <s v="West Gear"/>
    <s v="Online"/>
    <n v="33"/>
    <n v="10"/>
    <n v="330"/>
  </r>
  <r>
    <s v="TXN-04308"/>
    <s v="11-05-2021"/>
    <n v="2021"/>
    <s v="May"/>
    <s v="Q2"/>
    <s v="Men"/>
    <s v="Athletic Footwear"/>
    <s v="Indiana"/>
    <s v="Midwest"/>
    <s v="West Gear"/>
    <s v="Online"/>
    <n v="37"/>
    <n v="7"/>
    <n v="259"/>
  </r>
  <r>
    <s v="TXN-04309"/>
    <s v="17-02-2021"/>
    <n v="2021"/>
    <s v="Feb"/>
    <s v="Q1"/>
    <s v="Men"/>
    <s v="Athletic Footwear"/>
    <s v="Indiana"/>
    <s v="Midwest"/>
    <s v="West Gear"/>
    <s v="Online"/>
    <n v="38"/>
    <n v="5"/>
    <n v="190"/>
  </r>
  <r>
    <s v="TXN-04310"/>
    <s v="09-12-2021"/>
    <n v="2021"/>
    <s v="Dec"/>
    <s v="Q4"/>
    <s v="Men"/>
    <s v="Athletic Footwear"/>
    <s v="Indiana"/>
    <s v="Midwest"/>
    <s v="West Gear"/>
    <s v="Online"/>
    <n v="49"/>
    <n v="11"/>
    <n v="539"/>
  </r>
  <r>
    <s v="TXN-04311"/>
    <s v="03-01-2021"/>
    <n v="2021"/>
    <s v="Jan"/>
    <s v="Q1"/>
    <s v="Men"/>
    <s v="Athletic Footwear"/>
    <s v="Iowa"/>
    <s v="Midwest"/>
    <s v="West Gear"/>
    <s v="Online"/>
    <n v="29"/>
    <n v="7"/>
    <n v="203"/>
  </r>
  <r>
    <s v="TXN-04312"/>
    <s v="05-12-2021"/>
    <n v="2021"/>
    <s v="Dec"/>
    <s v="Q4"/>
    <s v="Men"/>
    <s v="Athletic Footwear"/>
    <s v="Iowa"/>
    <s v="Midwest"/>
    <s v="West Gear"/>
    <s v="Online"/>
    <n v="47"/>
    <n v="12"/>
    <n v="564"/>
  </r>
  <r>
    <s v="TXN-04313"/>
    <s v="03-02-2021"/>
    <n v="2021"/>
    <s v="Feb"/>
    <s v="Q1"/>
    <s v="Men"/>
    <s v="Athletic Footwear"/>
    <s v="Iowa"/>
    <s v="Midwest"/>
    <s v="West Gear"/>
    <s v="Online"/>
    <n v="29"/>
    <n v="4"/>
    <n v="116"/>
  </r>
  <r>
    <s v="TXN-04314"/>
    <s v="06-11-2021"/>
    <n v="2021"/>
    <s v="Nov"/>
    <s v="Q4"/>
    <s v="Men"/>
    <s v="Athletic Footwear"/>
    <s v="Iowa"/>
    <s v="Midwest"/>
    <s v="West Gear"/>
    <s v="Online"/>
    <n v="32"/>
    <n v="7"/>
    <n v="224"/>
  </r>
  <r>
    <s v="TXN-04315"/>
    <s v="11-01-2021"/>
    <n v="2021"/>
    <s v="Jan"/>
    <s v="Q1"/>
    <s v="Men"/>
    <s v="Athletic Footwear"/>
    <s v="Missouri"/>
    <s v="Midwest"/>
    <s v="West Gear"/>
    <s v="Online"/>
    <n v="23"/>
    <n v="13"/>
    <n v="299"/>
  </r>
  <r>
    <s v="TXN-04316"/>
    <s v="11-02-2021"/>
    <n v="2021"/>
    <s v="Feb"/>
    <s v="Q1"/>
    <s v="Men"/>
    <s v="Athletic Footwear"/>
    <s v="Missouri"/>
    <s v="Midwest"/>
    <s v="West Gear"/>
    <s v="Online"/>
    <n v="24"/>
    <n v="12"/>
    <n v="288"/>
  </r>
  <r>
    <s v="TXN-04317"/>
    <s v="04-09-2021"/>
    <n v="2021"/>
    <s v="Sept"/>
    <s v="Q3"/>
    <s v="Men"/>
    <s v="Athletic Footwear"/>
    <s v="Wisconsin"/>
    <s v="Midwest"/>
    <s v="West Gear"/>
    <s v="Online"/>
    <n v="29"/>
    <n v="7"/>
    <n v="203"/>
  </r>
  <r>
    <s v="TXN-04318"/>
    <s v="03-04-2021"/>
    <n v="2021"/>
    <s v="Apr"/>
    <s v="Q2"/>
    <s v="Men"/>
    <s v="Athletic Footwear"/>
    <s v="Wisconsin"/>
    <s v="Midwest"/>
    <s v="West Gear"/>
    <s v="Online"/>
    <n v="20"/>
    <n v="4"/>
    <n v="80"/>
  </r>
  <r>
    <s v="TXN-04319"/>
    <s v="03-11-2021"/>
    <n v="2021"/>
    <s v="Nov"/>
    <s v="Q4"/>
    <s v="Men"/>
    <s v="Athletic Footwear"/>
    <s v="Wisconsin"/>
    <s v="Midwest"/>
    <s v="West Gear"/>
    <s v="Online"/>
    <n v="32"/>
    <n v="8"/>
    <n v="256"/>
  </r>
  <r>
    <s v="TXN-04320"/>
    <s v="03-08-2021"/>
    <n v="2021"/>
    <s v="Aug"/>
    <s v="Q3"/>
    <s v="Men"/>
    <s v="Athletic Footwear"/>
    <s v="Wisconsin"/>
    <s v="Midwest"/>
    <s v="West Gear"/>
    <s v="Online"/>
    <n v="43"/>
    <n v="8"/>
    <n v="344"/>
  </r>
  <r>
    <s v="TXN-04321"/>
    <s v="02-12-2021"/>
    <n v="2021"/>
    <s v="Dec"/>
    <s v="Q4"/>
    <s v="Men"/>
    <s v="Athletic Footwear"/>
    <s v="Wisconsin"/>
    <s v="Midwest"/>
    <s v="West Gear"/>
    <s v="Online"/>
    <n v="49"/>
    <n v="10"/>
    <n v="490"/>
  </r>
  <r>
    <s v="TXN-04322"/>
    <s v="03-10-2021"/>
    <n v="2021"/>
    <s v="Oct"/>
    <s v="Q4"/>
    <s v="Men"/>
    <s v="Athletic Footwear"/>
    <s v="Wisconsin"/>
    <s v="Midwest"/>
    <s v="West Gear"/>
    <s v="Online"/>
    <n v="33"/>
    <n v="8"/>
    <n v="264"/>
  </r>
  <r>
    <s v="TXN-04323"/>
    <s v="03-06-2021"/>
    <n v="2021"/>
    <s v="Jun"/>
    <s v="Q2"/>
    <s v="Men"/>
    <s v="Athletic Footwear"/>
    <s v="Wisconsin"/>
    <s v="Midwest"/>
    <s v="West Gear"/>
    <s v="Online"/>
    <n v="27"/>
    <n v="9"/>
    <n v="243"/>
  </r>
  <r>
    <s v="TXN-04324"/>
    <s v="04-05-2021"/>
    <n v="2021"/>
    <s v="May"/>
    <s v="Q2"/>
    <s v="Men"/>
    <s v="Athletic Footwear"/>
    <s v="Wisconsin"/>
    <s v="Midwest"/>
    <s v="West Gear"/>
    <s v="Online"/>
    <n v="39"/>
    <n v="7"/>
    <n v="273"/>
  </r>
  <r>
    <s v="TXN-04325"/>
    <s v="02-07-2021"/>
    <n v="2021"/>
    <s v="Jul"/>
    <s v="Q3"/>
    <s v="Men"/>
    <s v="Athletic Footwear"/>
    <s v="Wisconsin"/>
    <s v="Midwest"/>
    <s v="West Gear"/>
    <s v="Online"/>
    <n v="42"/>
    <n v="9"/>
    <n v="378"/>
  </r>
  <r>
    <s v="TXN-04326"/>
    <s v="02-03-2021"/>
    <n v="2021"/>
    <s v="Mar"/>
    <s v="Q1"/>
    <s v="Men"/>
    <s v="Athletic Footwear"/>
    <s v="Wisconsin"/>
    <s v="Midwest"/>
    <s v="West Gear"/>
    <s v="Online"/>
    <n v="19"/>
    <n v="6"/>
    <n v="114"/>
  </r>
  <r>
    <s v="TXN-04327"/>
    <s v="10-01-2021"/>
    <n v="2021"/>
    <s v="Jan"/>
    <s v="Q1"/>
    <s v="Men"/>
    <s v="Athletic Footwear"/>
    <s v="Wisconsin"/>
    <s v="Midwest"/>
    <s v="West Gear"/>
    <s v="Online"/>
    <n v="32"/>
    <n v="13"/>
    <n v="416"/>
  </r>
  <r>
    <s v="TXN-04328"/>
    <s v="10-02-2021"/>
    <n v="2021"/>
    <s v="Feb"/>
    <s v="Q1"/>
    <s v="Men"/>
    <s v="Athletic Footwear"/>
    <s v="Wisconsin"/>
    <s v="Midwest"/>
    <s v="West Gear"/>
    <s v="Online"/>
    <n v="34"/>
    <n v="5"/>
    <n v="170"/>
  </r>
  <r>
    <s v="TXN-04329"/>
    <s v="11-05-2021"/>
    <n v="2021"/>
    <s v="May"/>
    <s v="Q2"/>
    <s v="Men"/>
    <s v="Street Footwear"/>
    <s v="Indiana"/>
    <s v="Midwest"/>
    <s v="West Gear"/>
    <s v="Online"/>
    <n v="54"/>
    <n v="13"/>
    <n v="702"/>
  </r>
  <r>
    <s v="TXN-04330"/>
    <s v="09-03-2021"/>
    <n v="2021"/>
    <s v="Mar"/>
    <s v="Q1"/>
    <s v="Men"/>
    <s v="Street Footwear"/>
    <s v="Indiana"/>
    <s v="Midwest"/>
    <s v="West Gear"/>
    <s v="Online"/>
    <n v="23"/>
    <n v="15"/>
    <n v="345"/>
  </r>
  <r>
    <s v="TXN-04331"/>
    <s v="10-11-2021"/>
    <n v="2021"/>
    <s v="Nov"/>
    <s v="Q4"/>
    <s v="Men"/>
    <s v="Street Footwear"/>
    <s v="Indiana"/>
    <s v="Midwest"/>
    <s v="West Gear"/>
    <s v="Online"/>
    <n v="41"/>
    <n v="12"/>
    <n v="492"/>
  </r>
  <r>
    <s v="TXN-04332"/>
    <s v="09-12-2021"/>
    <n v="2021"/>
    <s v="Dec"/>
    <s v="Q4"/>
    <s v="Men"/>
    <s v="Street Footwear"/>
    <s v="Indiana"/>
    <s v="Midwest"/>
    <s v="West Gear"/>
    <s v="Online"/>
    <n v="58"/>
    <n v="15"/>
    <n v="870"/>
  </r>
  <r>
    <s v="TXN-04333"/>
    <s v="17-01-2021"/>
    <n v="2021"/>
    <s v="Jan"/>
    <s v="Q1"/>
    <s v="Men"/>
    <s v="Street Footwear"/>
    <s v="Indiana"/>
    <s v="Midwest"/>
    <s v="West Gear"/>
    <s v="Online"/>
    <n v="32"/>
    <n v="13"/>
    <n v="416"/>
  </r>
  <r>
    <s v="TXN-04334"/>
    <s v="10-10-2021"/>
    <n v="2021"/>
    <s v="Oct"/>
    <s v="Q4"/>
    <s v="Men"/>
    <s v="Street Footwear"/>
    <s v="Indiana"/>
    <s v="Midwest"/>
    <s v="West Gear"/>
    <s v="Online"/>
    <n v="41"/>
    <n v="7"/>
    <n v="287"/>
  </r>
  <r>
    <s v="TXN-04335"/>
    <s v="09-07-2021"/>
    <n v="2021"/>
    <s v="Jul"/>
    <s v="Q3"/>
    <s v="Men"/>
    <s v="Street Footwear"/>
    <s v="Indiana"/>
    <s v="Midwest"/>
    <s v="West Gear"/>
    <s v="Online"/>
    <n v="51"/>
    <n v="15"/>
    <n v="765"/>
  </r>
  <r>
    <s v="TXN-04336"/>
    <s v="11-09-2021"/>
    <n v="2021"/>
    <s v="Sept"/>
    <s v="Q3"/>
    <s v="Men"/>
    <s v="Street Footwear"/>
    <s v="Indiana"/>
    <s v="Midwest"/>
    <s v="West Gear"/>
    <s v="Online"/>
    <n v="33"/>
    <n v="11"/>
    <n v="363"/>
  </r>
  <r>
    <s v="TXN-04337"/>
    <s v="17-02-2021"/>
    <n v="2021"/>
    <s v="Feb"/>
    <s v="Q1"/>
    <s v="Men"/>
    <s v="Street Footwear"/>
    <s v="Indiana"/>
    <s v="Midwest"/>
    <s v="West Gear"/>
    <s v="Online"/>
    <n v="33"/>
    <n v="11"/>
    <n v="363"/>
  </r>
  <r>
    <s v="TXN-04338"/>
    <s v="10-04-2021"/>
    <n v="2021"/>
    <s v="Apr"/>
    <s v="Q2"/>
    <s v="Men"/>
    <s v="Street Footwear"/>
    <s v="Indiana"/>
    <s v="Midwest"/>
    <s v="West Gear"/>
    <s v="Online"/>
    <n v="23"/>
    <n v="13"/>
    <n v="299"/>
  </r>
  <r>
    <s v="TXN-04339"/>
    <s v="10-06-2021"/>
    <n v="2021"/>
    <s v="Jun"/>
    <s v="Q2"/>
    <s v="Men"/>
    <s v="Street Footwear"/>
    <s v="Indiana"/>
    <s v="Midwest"/>
    <s v="West Gear"/>
    <s v="Online"/>
    <n v="36"/>
    <n v="16"/>
    <n v="576"/>
  </r>
  <r>
    <s v="TXN-04340"/>
    <s v="10-08-2021"/>
    <n v="2021"/>
    <s v="Aug"/>
    <s v="Q3"/>
    <s v="Men"/>
    <s v="Street Footwear"/>
    <s v="Indiana"/>
    <s v="Midwest"/>
    <s v="West Gear"/>
    <s v="Online"/>
    <n v="47"/>
    <n v="15"/>
    <n v="705"/>
  </r>
  <r>
    <s v="TXN-04341"/>
    <s v="03-02-2021"/>
    <n v="2021"/>
    <s v="Feb"/>
    <s v="Q1"/>
    <s v="Men"/>
    <s v="Street Footwear"/>
    <s v="Iowa"/>
    <s v="Midwest"/>
    <s v="West Gear"/>
    <s v="Online"/>
    <n v="29"/>
    <n v="14"/>
    <n v="406"/>
  </r>
  <r>
    <s v="TXN-04342"/>
    <s v="05-12-2021"/>
    <n v="2021"/>
    <s v="Dec"/>
    <s v="Q4"/>
    <s v="Men"/>
    <s v="Street Footwear"/>
    <s v="Iowa"/>
    <s v="Midwest"/>
    <s v="West Gear"/>
    <s v="Online"/>
    <n v="54"/>
    <n v="15"/>
    <n v="810"/>
  </r>
  <r>
    <s v="TXN-04343"/>
    <s v="06-11-2021"/>
    <n v="2021"/>
    <s v="Nov"/>
    <s v="Q4"/>
    <s v="Men"/>
    <s v="Street Footwear"/>
    <s v="Iowa"/>
    <s v="Midwest"/>
    <s v="West Gear"/>
    <s v="Online"/>
    <n v="41"/>
    <n v="7"/>
    <n v="287"/>
  </r>
  <r>
    <s v="TXN-04344"/>
    <s v="03-01-2021"/>
    <n v="2021"/>
    <s v="Jan"/>
    <s v="Q1"/>
    <s v="Men"/>
    <s v="Street Footwear"/>
    <s v="Iowa"/>
    <s v="Midwest"/>
    <s v="West Gear"/>
    <s v="Online"/>
    <n v="28"/>
    <n v="13"/>
    <n v="364"/>
  </r>
  <r>
    <s v="TXN-04345"/>
    <s v="11-02-2021"/>
    <n v="2021"/>
    <s v="Feb"/>
    <s v="Q1"/>
    <s v="Men"/>
    <s v="Street Footwear"/>
    <s v="Missouri"/>
    <s v="Midwest"/>
    <s v="West Gear"/>
    <s v="Online"/>
    <n v="25"/>
    <n v="22"/>
    <n v="550"/>
  </r>
  <r>
    <s v="TXN-04346"/>
    <s v="11-01-2021"/>
    <n v="2021"/>
    <s v="Jan"/>
    <s v="Q1"/>
    <s v="Men"/>
    <s v="Street Footwear"/>
    <s v="Missouri"/>
    <s v="Midwest"/>
    <s v="West Gear"/>
    <s v="Online"/>
    <n v="23"/>
    <n v="20"/>
    <n v="460"/>
  </r>
  <r>
    <s v="TXN-04347"/>
    <s v="03-04-2021"/>
    <n v="2021"/>
    <s v="Apr"/>
    <s v="Q2"/>
    <s v="Men"/>
    <s v="Street Footwear"/>
    <s v="Wisconsin"/>
    <s v="Midwest"/>
    <s v="West Gear"/>
    <s v="Online"/>
    <n v="18"/>
    <n v="15"/>
    <n v="270"/>
  </r>
  <r>
    <s v="TXN-04348"/>
    <s v="02-03-2021"/>
    <n v="2021"/>
    <s v="Mar"/>
    <s v="Q1"/>
    <s v="Men"/>
    <s v="Street Footwear"/>
    <s v="Wisconsin"/>
    <s v="Midwest"/>
    <s v="West Gear"/>
    <s v="Online"/>
    <n v="19"/>
    <n v="14"/>
    <n v="266"/>
  </r>
  <r>
    <s v="TXN-04349"/>
    <s v="04-09-2021"/>
    <n v="2021"/>
    <s v="Sept"/>
    <s v="Q3"/>
    <s v="Men"/>
    <s v="Street Footwear"/>
    <s v="Wisconsin"/>
    <s v="Midwest"/>
    <s v="West Gear"/>
    <s v="Online"/>
    <n v="33"/>
    <n v="13"/>
    <n v="429"/>
  </r>
  <r>
    <s v="TXN-04350"/>
    <s v="04-05-2021"/>
    <n v="2021"/>
    <s v="May"/>
    <s v="Q2"/>
    <s v="Men"/>
    <s v="Street Footwear"/>
    <s v="Wisconsin"/>
    <s v="Midwest"/>
    <s v="West Gear"/>
    <s v="Online"/>
    <n v="58"/>
    <n v="13"/>
    <n v="754"/>
  </r>
  <r>
    <s v="TXN-04351"/>
    <s v="02-12-2021"/>
    <n v="2021"/>
    <s v="Dec"/>
    <s v="Q4"/>
    <s v="Men"/>
    <s v="Street Footwear"/>
    <s v="Wisconsin"/>
    <s v="Midwest"/>
    <s v="West Gear"/>
    <s v="Online"/>
    <n v="58"/>
    <n v="19"/>
    <n v="1102"/>
  </r>
  <r>
    <s v="TXN-04352"/>
    <s v="03-10-2021"/>
    <n v="2021"/>
    <s v="Oct"/>
    <s v="Q4"/>
    <s v="Men"/>
    <s v="Street Footwear"/>
    <s v="Wisconsin"/>
    <s v="Midwest"/>
    <s v="West Gear"/>
    <s v="Online"/>
    <n v="43"/>
    <n v="11"/>
    <n v="473"/>
  </r>
  <r>
    <s v="TXN-04353"/>
    <s v="02-07-2021"/>
    <n v="2021"/>
    <s v="Jul"/>
    <s v="Q3"/>
    <s v="Men"/>
    <s v="Street Footwear"/>
    <s v="Wisconsin"/>
    <s v="Midwest"/>
    <s v="West Gear"/>
    <s v="Online"/>
    <n v="45"/>
    <n v="15"/>
    <n v="675"/>
  </r>
  <r>
    <s v="TXN-04354"/>
    <s v="03-08-2021"/>
    <n v="2021"/>
    <s v="Aug"/>
    <s v="Q3"/>
    <s v="Men"/>
    <s v="Street Footwear"/>
    <s v="Wisconsin"/>
    <s v="Midwest"/>
    <s v="West Gear"/>
    <s v="Online"/>
    <n v="46"/>
    <n v="16"/>
    <n v="736"/>
  </r>
  <r>
    <s v="TXN-04355"/>
    <s v="03-11-2021"/>
    <n v="2021"/>
    <s v="Nov"/>
    <s v="Q4"/>
    <s v="Men"/>
    <s v="Street Footwear"/>
    <s v="Wisconsin"/>
    <s v="Midwest"/>
    <s v="West Gear"/>
    <s v="Online"/>
    <n v="41"/>
    <n v="10"/>
    <n v="410"/>
  </r>
  <r>
    <s v="TXN-04356"/>
    <s v="03-06-2021"/>
    <n v="2021"/>
    <s v="Jun"/>
    <s v="Q2"/>
    <s v="Men"/>
    <s v="Street Footwear"/>
    <s v="Wisconsin"/>
    <s v="Midwest"/>
    <s v="West Gear"/>
    <s v="Online"/>
    <n v="32"/>
    <n v="16"/>
    <n v="512"/>
  </r>
  <r>
    <s v="TXN-04357"/>
    <s v="10-01-2021"/>
    <n v="2021"/>
    <s v="Jan"/>
    <s v="Q1"/>
    <s v="Men"/>
    <s v="Street Footwear"/>
    <s v="Wisconsin"/>
    <s v="Midwest"/>
    <s v="West Gear"/>
    <s v="Online"/>
    <n v="32"/>
    <n v="14"/>
    <n v="448"/>
  </r>
  <r>
    <s v="TXN-04358"/>
    <s v="10-02-2021"/>
    <n v="2021"/>
    <s v="Feb"/>
    <s v="Q1"/>
    <s v="Men"/>
    <s v="Street Footwear"/>
    <s v="Wisconsin"/>
    <s v="Midwest"/>
    <s v="West Gear"/>
    <s v="Online"/>
    <n v="34"/>
    <n v="13"/>
    <n v="442"/>
  </r>
  <r>
    <s v="TXN-04359"/>
    <s v="17-01-2021"/>
    <n v="2021"/>
    <s v="Jan"/>
    <s v="Q1"/>
    <s v="Women"/>
    <s v="Apparel"/>
    <s v="Indiana"/>
    <s v="Midwest"/>
    <s v="West Gear"/>
    <s v="Online"/>
    <n v="34"/>
    <n v="8"/>
    <n v="272"/>
  </r>
  <r>
    <s v="TXN-04360"/>
    <s v="09-12-2021"/>
    <n v="2021"/>
    <s v="Dec"/>
    <s v="Q4"/>
    <s v="Women"/>
    <s v="Apparel"/>
    <s v="Indiana"/>
    <s v="Midwest"/>
    <s v="West Gear"/>
    <s v="Online"/>
    <n v="62"/>
    <n v="12"/>
    <n v="744"/>
  </r>
  <r>
    <s v="TXN-04361"/>
    <s v="10-02-2021"/>
    <n v="2021"/>
    <s v="Feb"/>
    <s v="Q1"/>
    <s v="Women"/>
    <s v="Apparel"/>
    <s v="Indiana"/>
    <s v="Midwest"/>
    <s v="West Gear"/>
    <s v="Online"/>
    <n v="19"/>
    <n v="8"/>
    <n v="152"/>
  </r>
  <r>
    <s v="TXN-04362"/>
    <s v="09-07-2021"/>
    <n v="2021"/>
    <s v="Jul"/>
    <s v="Q3"/>
    <s v="Women"/>
    <s v="Apparel"/>
    <s v="Indiana"/>
    <s v="Midwest"/>
    <s v="West Gear"/>
    <s v="Online"/>
    <n v="54"/>
    <n v="13"/>
    <n v="702"/>
  </r>
  <r>
    <s v="TXN-04363"/>
    <s v="10-06-2021"/>
    <n v="2021"/>
    <s v="Jun"/>
    <s v="Q2"/>
    <s v="Women"/>
    <s v="Apparel"/>
    <s v="Indiana"/>
    <s v="Midwest"/>
    <s v="West Gear"/>
    <s v="Online"/>
    <n v="56"/>
    <n v="9"/>
    <n v="504"/>
  </r>
  <r>
    <s v="TXN-04364"/>
    <s v="09-03-2021"/>
    <n v="2021"/>
    <s v="Mar"/>
    <s v="Q1"/>
    <s v="Women"/>
    <s v="Apparel"/>
    <s v="Indiana"/>
    <s v="Midwest"/>
    <s v="West Gear"/>
    <s v="Online"/>
    <n v="24"/>
    <n v="7"/>
    <n v="168"/>
  </r>
  <r>
    <s v="TXN-04365"/>
    <s v="11-09-2021"/>
    <n v="2021"/>
    <s v="Sept"/>
    <s v="Q3"/>
    <s v="Women"/>
    <s v="Apparel"/>
    <s v="Indiana"/>
    <s v="Midwest"/>
    <s v="West Gear"/>
    <s v="Online"/>
    <n v="36"/>
    <n v="7"/>
    <n v="252"/>
  </r>
  <r>
    <s v="TXN-04366"/>
    <s v="11-05-2021"/>
    <n v="2021"/>
    <s v="May"/>
    <s v="Q2"/>
    <s v="Women"/>
    <s v="Apparel"/>
    <s v="Indiana"/>
    <s v="Midwest"/>
    <s v="West Gear"/>
    <s v="Online"/>
    <n v="53"/>
    <n v="9"/>
    <n v="477"/>
  </r>
  <r>
    <s v="TXN-04367"/>
    <s v="10-10-2021"/>
    <n v="2021"/>
    <s v="Oct"/>
    <s v="Q4"/>
    <s v="Women"/>
    <s v="Apparel"/>
    <s v="Indiana"/>
    <s v="Midwest"/>
    <s v="West Gear"/>
    <s v="Online"/>
    <n v="48"/>
    <n v="8"/>
    <n v="384"/>
  </r>
  <r>
    <s v="TXN-04368"/>
    <s v="10-08-2021"/>
    <n v="2021"/>
    <s v="Aug"/>
    <s v="Q3"/>
    <s v="Women"/>
    <s v="Apparel"/>
    <s v="Indiana"/>
    <s v="Midwest"/>
    <s v="West Gear"/>
    <s v="Online"/>
    <n v="54"/>
    <n v="4"/>
    <n v="216"/>
  </r>
  <r>
    <s v="TXN-04369"/>
    <s v="10-11-2021"/>
    <n v="2021"/>
    <s v="Nov"/>
    <s v="Q4"/>
    <s v="Women"/>
    <s v="Apparel"/>
    <s v="Indiana"/>
    <s v="Midwest"/>
    <s v="West Gear"/>
    <s v="Online"/>
    <n v="61"/>
    <n v="9"/>
    <n v="549"/>
  </r>
  <r>
    <s v="TXN-04370"/>
    <s v="10-04-2021"/>
    <n v="2021"/>
    <s v="Apr"/>
    <s v="Q2"/>
    <s v="Women"/>
    <s v="Apparel"/>
    <s v="Indiana"/>
    <s v="Midwest"/>
    <s v="West Gear"/>
    <s v="Online"/>
    <n v="47"/>
    <n v="3"/>
    <n v="141"/>
  </r>
  <r>
    <s v="TXN-04371"/>
    <s v="06-11-2021"/>
    <n v="2021"/>
    <s v="Nov"/>
    <s v="Q4"/>
    <s v="Women"/>
    <s v="Apparel"/>
    <s v="Iowa"/>
    <s v="Midwest"/>
    <s v="West Gear"/>
    <s v="Online"/>
    <n v="59"/>
    <n v="7"/>
    <n v="413"/>
  </r>
  <r>
    <s v="TXN-04372"/>
    <s v="06-10-2021"/>
    <n v="2021"/>
    <s v="Oct"/>
    <s v="Q4"/>
    <s v="Women"/>
    <s v="Apparel"/>
    <s v="Iowa"/>
    <s v="Midwest"/>
    <s v="West Gear"/>
    <s v="Online"/>
    <n v="49"/>
    <n v="3"/>
    <n v="147"/>
  </r>
  <r>
    <s v="TXN-04373"/>
    <s v="03-01-2021"/>
    <n v="2021"/>
    <s v="Jan"/>
    <s v="Q1"/>
    <s v="Women"/>
    <s v="Apparel"/>
    <s v="Iowa"/>
    <s v="Midwest"/>
    <s v="West Gear"/>
    <s v="Online"/>
    <n v="28"/>
    <n v="7"/>
    <n v="196"/>
  </r>
  <r>
    <s v="TXN-04374"/>
    <s v="05-12-2021"/>
    <n v="2021"/>
    <s v="Dec"/>
    <s v="Q4"/>
    <s v="Women"/>
    <s v="Apparel"/>
    <s v="Iowa"/>
    <s v="Midwest"/>
    <s v="West Gear"/>
    <s v="Online"/>
    <n v="59"/>
    <n v="9"/>
    <n v="531"/>
  </r>
  <r>
    <s v="TXN-04375"/>
    <s v="17-12-2021"/>
    <n v="2021"/>
    <s v="Dec"/>
    <s v="Q4"/>
    <s v="Women"/>
    <s v="Apparel"/>
    <s v="Missouri"/>
    <s v="Midwest"/>
    <s v="West Gear"/>
    <s v="Online"/>
    <n v="47"/>
    <n v="13"/>
    <n v="611"/>
  </r>
  <r>
    <s v="TXN-04376"/>
    <s v="11-01-2021"/>
    <n v="2021"/>
    <s v="Jan"/>
    <s v="Q1"/>
    <s v="Women"/>
    <s v="Apparel"/>
    <s v="Missouri"/>
    <s v="Midwest"/>
    <s v="West Gear"/>
    <s v="Online"/>
    <n v="24"/>
    <n v="14"/>
    <n v="336"/>
  </r>
  <r>
    <s v="TXN-04377"/>
    <s v="09-12-2021"/>
    <n v="2021"/>
    <s v="Dec"/>
    <s v="Q4"/>
    <s v="Women"/>
    <s v="Apparel"/>
    <s v="Ohio"/>
    <s v="Midwest"/>
    <s v="West Gear"/>
    <s v="Online"/>
    <n v="80"/>
    <n v="63"/>
    <n v="5040"/>
  </r>
  <r>
    <s v="TXN-04378"/>
    <s v="09-12-2021"/>
    <n v="2021"/>
    <s v="Dec"/>
    <s v="Q4"/>
    <s v="Women"/>
    <s v="Apparel"/>
    <s v="Ohio"/>
    <s v="Midwest"/>
    <s v="West Gear"/>
    <s v="Online"/>
    <n v="74"/>
    <n v="16"/>
    <n v="1184"/>
  </r>
  <r>
    <s v="TXN-04379"/>
    <s v="10-01-2021"/>
    <n v="2021"/>
    <s v="Jan"/>
    <s v="Q1"/>
    <s v="Women"/>
    <s v="Apparel"/>
    <s v="Wisconsin"/>
    <s v="Midwest"/>
    <s v="West Gear"/>
    <s v="Online"/>
    <n v="32"/>
    <n v="11"/>
    <n v="352"/>
  </r>
  <r>
    <s v="TXN-04380"/>
    <s v="04-09-2021"/>
    <n v="2021"/>
    <s v="Sept"/>
    <s v="Q3"/>
    <s v="Women"/>
    <s v="Apparel"/>
    <s v="Wisconsin"/>
    <s v="Midwest"/>
    <s v="West Gear"/>
    <s v="Online"/>
    <n v="38"/>
    <n v="5"/>
    <n v="190"/>
  </r>
  <r>
    <s v="TXN-04381"/>
    <s v="03-02-2021"/>
    <n v="2021"/>
    <s v="Feb"/>
    <s v="Q1"/>
    <s v="Women"/>
    <s v="Apparel"/>
    <s v="Wisconsin"/>
    <s v="Midwest"/>
    <s v="West Gear"/>
    <s v="Online"/>
    <n v="14"/>
    <n v="7"/>
    <n v="98"/>
  </r>
  <r>
    <s v="TXN-04382"/>
    <s v="03-10-2021"/>
    <n v="2021"/>
    <s v="Oct"/>
    <s v="Q4"/>
    <s v="Women"/>
    <s v="Apparel"/>
    <s v="Wisconsin"/>
    <s v="Midwest"/>
    <s v="West Gear"/>
    <s v="Online"/>
    <n v="46"/>
    <n v="7"/>
    <n v="322"/>
  </r>
  <r>
    <s v="TXN-04383"/>
    <s v="04-05-2021"/>
    <n v="2021"/>
    <s v="May"/>
    <s v="Q2"/>
    <s v="Women"/>
    <s v="Apparel"/>
    <s v="Wisconsin"/>
    <s v="Midwest"/>
    <s v="West Gear"/>
    <s v="Online"/>
    <n v="47"/>
    <n v="9"/>
    <n v="423"/>
  </r>
  <r>
    <s v="TXN-04384"/>
    <s v="03-08-2021"/>
    <n v="2021"/>
    <s v="Aug"/>
    <s v="Q3"/>
    <s v="Women"/>
    <s v="Apparel"/>
    <s v="Wisconsin"/>
    <s v="Midwest"/>
    <s v="West Gear"/>
    <s v="Online"/>
    <n v="52"/>
    <n v="10"/>
    <n v="520"/>
  </r>
  <r>
    <s v="TXN-04385"/>
    <s v="03-11-2021"/>
    <n v="2021"/>
    <s v="Nov"/>
    <s v="Q4"/>
    <s v="Women"/>
    <s v="Apparel"/>
    <s v="Wisconsin"/>
    <s v="Midwest"/>
    <s v="West Gear"/>
    <s v="Online"/>
    <n v="61"/>
    <n v="8"/>
    <n v="488"/>
  </r>
  <r>
    <s v="TXN-04386"/>
    <s v="02-12-2021"/>
    <n v="2021"/>
    <s v="Dec"/>
    <s v="Q4"/>
    <s v="Women"/>
    <s v="Apparel"/>
    <s v="Wisconsin"/>
    <s v="Midwest"/>
    <s v="West Gear"/>
    <s v="Online"/>
    <n v="59"/>
    <n v="9"/>
    <n v="531"/>
  </r>
  <r>
    <s v="TXN-04387"/>
    <s v="02-03-2021"/>
    <n v="2021"/>
    <s v="Mar"/>
    <s v="Q1"/>
    <s v="Women"/>
    <s v="Apparel"/>
    <s v="Wisconsin"/>
    <s v="Midwest"/>
    <s v="West Gear"/>
    <s v="Online"/>
    <n v="18"/>
    <n v="6"/>
    <n v="108"/>
  </r>
  <r>
    <s v="TXN-04388"/>
    <s v="02-07-2021"/>
    <n v="2021"/>
    <s v="Jul"/>
    <s v="Q3"/>
    <s v="Women"/>
    <s v="Apparel"/>
    <s v="Wisconsin"/>
    <s v="Midwest"/>
    <s v="West Gear"/>
    <s v="Online"/>
    <n v="52"/>
    <n v="9"/>
    <n v="468"/>
  </r>
  <r>
    <s v="TXN-04389"/>
    <s v="03-04-2021"/>
    <n v="2021"/>
    <s v="Apr"/>
    <s v="Q2"/>
    <s v="Women"/>
    <s v="Apparel"/>
    <s v="Wisconsin"/>
    <s v="Midwest"/>
    <s v="West Gear"/>
    <s v="Online"/>
    <n v="49"/>
    <n v="6"/>
    <n v="294"/>
  </r>
  <r>
    <s v="TXN-04390"/>
    <s v="03-06-2021"/>
    <n v="2021"/>
    <s v="Jun"/>
    <s v="Q2"/>
    <s v="Women"/>
    <s v="Apparel"/>
    <s v="Wisconsin"/>
    <s v="Midwest"/>
    <s v="West Gear"/>
    <s v="Online"/>
    <n v="51"/>
    <n v="10"/>
    <n v="510"/>
  </r>
  <r>
    <s v="TXN-04391"/>
    <s v="09-03-2021"/>
    <n v="2021"/>
    <s v="Mar"/>
    <s v="Q1"/>
    <s v="Women"/>
    <s v="Athletic Footwear"/>
    <s v="Indiana"/>
    <s v="Midwest"/>
    <s v="West Gear"/>
    <s v="Online"/>
    <n v="19"/>
    <n v="3"/>
    <n v="57"/>
  </r>
  <r>
    <s v="TXN-04392"/>
    <s v="10-10-2021"/>
    <n v="2021"/>
    <s v="Oct"/>
    <s v="Q4"/>
    <s v="Women"/>
    <s v="Athletic Footwear"/>
    <s v="Indiana"/>
    <s v="Midwest"/>
    <s v="West Gear"/>
    <s v="Online"/>
    <n v="33"/>
    <n v="4"/>
    <n v="132"/>
  </r>
  <r>
    <s v="TXN-04393"/>
    <s v="11-09-2021"/>
    <n v="2021"/>
    <s v="Sept"/>
    <s v="Q3"/>
    <s v="Women"/>
    <s v="Athletic Footwear"/>
    <s v="Indiana"/>
    <s v="Midwest"/>
    <s v="West Gear"/>
    <s v="Online"/>
    <n v="24"/>
    <n v="4"/>
    <n v="96"/>
  </r>
  <r>
    <s v="TXN-04394"/>
    <s v="10-02-2021"/>
    <n v="2021"/>
    <s v="Feb"/>
    <s v="Q1"/>
    <s v="Women"/>
    <s v="Athletic Footwear"/>
    <s v="Indiana"/>
    <s v="Midwest"/>
    <s v="West Gear"/>
    <s v="Online"/>
    <n v="29"/>
    <n v="4"/>
    <n v="116"/>
  </r>
  <r>
    <s v="TXN-04395"/>
    <s v="10-06-2021"/>
    <n v="2021"/>
    <s v="Jun"/>
    <s v="Q2"/>
    <s v="Women"/>
    <s v="Athletic Footwear"/>
    <s v="Indiana"/>
    <s v="Midwest"/>
    <s v="West Gear"/>
    <s v="Online"/>
    <n v="29"/>
    <n v="5"/>
    <n v="145"/>
  </r>
  <r>
    <s v="TXN-04396"/>
    <s v="10-08-2021"/>
    <n v="2021"/>
    <s v="Aug"/>
    <s v="Q3"/>
    <s v="Women"/>
    <s v="Athletic Footwear"/>
    <s v="Indiana"/>
    <s v="Midwest"/>
    <s v="West Gear"/>
    <s v="Online"/>
    <n v="38"/>
    <n v="6"/>
    <n v="228"/>
  </r>
  <r>
    <s v="TXN-04397"/>
    <s v="09-07-2021"/>
    <n v="2021"/>
    <s v="Jul"/>
    <s v="Q3"/>
    <s v="Women"/>
    <s v="Athletic Footwear"/>
    <s v="Indiana"/>
    <s v="Midwest"/>
    <s v="West Gear"/>
    <s v="Online"/>
    <n v="42"/>
    <n v="5"/>
    <n v="210"/>
  </r>
  <r>
    <s v="TXN-04399"/>
    <s v="11-05-2021"/>
    <n v="2021"/>
    <s v="May"/>
    <s v="Q2"/>
    <s v="Women"/>
    <s v="Athletic Footwear"/>
    <s v="Indiana"/>
    <s v="Midwest"/>
    <s v="West Gear"/>
    <s v="Online"/>
    <n v="34"/>
    <n v="5"/>
    <n v="170"/>
  </r>
  <r>
    <s v="TXN-04400"/>
    <s v="10-11-2021"/>
    <n v="2021"/>
    <s v="Nov"/>
    <s v="Q4"/>
    <s v="Women"/>
    <s v="Athletic Footwear"/>
    <s v="Indiana"/>
    <s v="Midwest"/>
    <s v="West Gear"/>
    <s v="Online"/>
    <n v="34"/>
    <n v="8"/>
    <n v="272"/>
  </r>
  <r>
    <s v="TXN-04401"/>
    <s v="09-12-2021"/>
    <n v="2021"/>
    <s v="Dec"/>
    <s v="Q4"/>
    <s v="Women"/>
    <s v="Athletic Footwear"/>
    <s v="Indiana"/>
    <s v="Midwest"/>
    <s v="West Gear"/>
    <s v="Online"/>
    <n v="45"/>
    <n v="9"/>
    <n v="405"/>
  </r>
  <r>
    <s v="TXN-04402"/>
    <s v="17-01-2021"/>
    <n v="2021"/>
    <s v="Jan"/>
    <s v="Q1"/>
    <s v="Women"/>
    <s v="Athletic Footwear"/>
    <s v="Indiana"/>
    <s v="Midwest"/>
    <s v="West Gear"/>
    <s v="Online"/>
    <n v="29"/>
    <n v="1"/>
    <n v="29"/>
  </r>
  <r>
    <s v="TXN-04403"/>
    <s v="06-11-2021"/>
    <n v="2021"/>
    <s v="Nov"/>
    <s v="Q4"/>
    <s v="Women"/>
    <s v="Athletic Footwear"/>
    <s v="Iowa"/>
    <s v="Midwest"/>
    <s v="West Gear"/>
    <s v="Online"/>
    <n v="34"/>
    <n v="5"/>
    <n v="170"/>
  </r>
  <r>
    <s v="TXN-04404"/>
    <s v="05-12-2021"/>
    <n v="2021"/>
    <s v="Dec"/>
    <s v="Q4"/>
    <s v="Women"/>
    <s v="Athletic Footwear"/>
    <s v="Iowa"/>
    <s v="Midwest"/>
    <s v="West Gear"/>
    <s v="Online"/>
    <n v="49"/>
    <n v="6"/>
    <n v="294"/>
  </r>
  <r>
    <s v="TXN-04405"/>
    <s v="03-01-2021"/>
    <n v="2021"/>
    <s v="Jan"/>
    <s v="Q1"/>
    <s v="Women"/>
    <s v="Athletic Footwear"/>
    <s v="Iowa"/>
    <s v="Midwest"/>
    <s v="West Gear"/>
    <s v="Online"/>
    <n v="23"/>
    <n v="3"/>
    <n v="69"/>
  </r>
  <r>
    <s v="TXN-04406"/>
    <s v="11-01-2021"/>
    <n v="2021"/>
    <s v="Jan"/>
    <s v="Q1"/>
    <s v="Women"/>
    <s v="Athletic Footwear"/>
    <s v="Missouri"/>
    <s v="Midwest"/>
    <s v="West Gear"/>
    <s v="Online"/>
    <n v="18"/>
    <n v="9"/>
    <n v="162"/>
  </r>
  <r>
    <s v="TXN-04407"/>
    <s v="17-12-2021"/>
    <n v="2021"/>
    <s v="Dec"/>
    <s v="Q4"/>
    <s v="Women"/>
    <s v="Athletic Footwear"/>
    <s v="Missouri"/>
    <s v="Midwest"/>
    <s v="West Gear"/>
    <s v="Online"/>
    <n v="34"/>
    <n v="9"/>
    <n v="306"/>
  </r>
  <r>
    <s v="TXN-04408"/>
    <s v="09-12-2021"/>
    <n v="2021"/>
    <s v="Dec"/>
    <s v="Q4"/>
    <s v="Women"/>
    <s v="Athletic Footwear"/>
    <s v="Ohio"/>
    <s v="Midwest"/>
    <s v="West Gear"/>
    <s v="Online"/>
    <n v="65"/>
    <n v="48"/>
    <n v="3120"/>
  </r>
  <r>
    <s v="TXN-04409"/>
    <s v="09-12-2021"/>
    <n v="2021"/>
    <s v="Dec"/>
    <s v="Q4"/>
    <s v="Women"/>
    <s v="Athletic Footwear"/>
    <s v="Ohio"/>
    <s v="Midwest"/>
    <s v="West Gear"/>
    <s v="Online"/>
    <n v="63"/>
    <n v="15"/>
    <n v="945"/>
  </r>
  <r>
    <s v="TXN-04410"/>
    <s v="02-03-2021"/>
    <n v="2021"/>
    <s v="Mar"/>
    <s v="Q1"/>
    <s v="Women"/>
    <s v="Athletic Footwear"/>
    <s v="Wisconsin"/>
    <s v="Midwest"/>
    <s v="West Gear"/>
    <s v="Online"/>
    <n v="14"/>
    <n v="2"/>
    <n v="28"/>
  </r>
  <r>
    <s v="TXN-04411"/>
    <s v="03-04-2021"/>
    <n v="2021"/>
    <s v="Apr"/>
    <s v="Q2"/>
    <s v="Women"/>
    <s v="Athletic Footwear"/>
    <s v="Wisconsin"/>
    <s v="Midwest"/>
    <s v="West Gear"/>
    <s v="Online"/>
    <n v="15"/>
    <n v="1"/>
    <n v="15"/>
  </r>
  <r>
    <s v="TXN-04412"/>
    <s v="03-06-2021"/>
    <n v="2021"/>
    <s v="Jun"/>
    <s v="Q2"/>
    <s v="Women"/>
    <s v="Athletic Footwear"/>
    <s v="Wisconsin"/>
    <s v="Midwest"/>
    <s v="West Gear"/>
    <s v="Online"/>
    <n v="24"/>
    <n v="3"/>
    <n v="72"/>
  </r>
  <r>
    <s v="TXN-04413"/>
    <s v="03-10-2021"/>
    <n v="2021"/>
    <s v="Oct"/>
    <s v="Q4"/>
    <s v="Women"/>
    <s v="Athletic Footwear"/>
    <s v="Wisconsin"/>
    <s v="Midwest"/>
    <s v="West Gear"/>
    <s v="Online"/>
    <n v="32"/>
    <n v="3"/>
    <n v="96"/>
  </r>
  <r>
    <s v="TXN-04414"/>
    <s v="02-07-2021"/>
    <n v="2021"/>
    <s v="Jul"/>
    <s v="Q3"/>
    <s v="Women"/>
    <s v="Athletic Footwear"/>
    <s v="Wisconsin"/>
    <s v="Midwest"/>
    <s v="West Gear"/>
    <s v="Online"/>
    <n v="38"/>
    <n v="5"/>
    <n v="190"/>
  </r>
  <r>
    <s v="TXN-04415"/>
    <s v="03-02-2021"/>
    <n v="2021"/>
    <s v="Feb"/>
    <s v="Q1"/>
    <s v="Women"/>
    <s v="Athletic Footwear"/>
    <s v="Wisconsin"/>
    <s v="Midwest"/>
    <s v="West Gear"/>
    <s v="Online"/>
    <n v="23"/>
    <n v="2"/>
    <n v="46"/>
  </r>
  <r>
    <s v="TXN-04416"/>
    <s v="04-05-2021"/>
    <n v="2021"/>
    <s v="May"/>
    <s v="Q2"/>
    <s v="Women"/>
    <s v="Athletic Footwear"/>
    <s v="Wisconsin"/>
    <s v="Midwest"/>
    <s v="West Gear"/>
    <s v="Online"/>
    <n v="32"/>
    <n v="4"/>
    <n v="128"/>
  </r>
  <r>
    <s v="TXN-04417"/>
    <s v="04-09-2021"/>
    <n v="2021"/>
    <s v="Sept"/>
    <s v="Q3"/>
    <s v="Women"/>
    <s v="Athletic Footwear"/>
    <s v="Wisconsin"/>
    <s v="Midwest"/>
    <s v="West Gear"/>
    <s v="Online"/>
    <n v="23"/>
    <n v="3"/>
    <n v="69"/>
  </r>
  <r>
    <s v="TXN-04418"/>
    <s v="03-11-2021"/>
    <n v="2021"/>
    <s v="Nov"/>
    <s v="Q4"/>
    <s v="Women"/>
    <s v="Athletic Footwear"/>
    <s v="Wisconsin"/>
    <s v="Midwest"/>
    <s v="West Gear"/>
    <s v="Online"/>
    <n v="33"/>
    <n v="12"/>
    <n v="396"/>
  </r>
  <r>
    <s v="TXN-04419"/>
    <s v="03-08-2021"/>
    <n v="2021"/>
    <s v="Aug"/>
    <s v="Q3"/>
    <s v="Women"/>
    <s v="Athletic Footwear"/>
    <s v="Wisconsin"/>
    <s v="Midwest"/>
    <s v="West Gear"/>
    <s v="Online"/>
    <n v="39"/>
    <n v="5"/>
    <n v="195"/>
  </r>
  <r>
    <s v="TXN-04420"/>
    <s v="02-12-2021"/>
    <n v="2021"/>
    <s v="Dec"/>
    <s v="Q4"/>
    <s v="Women"/>
    <s v="Athletic Footwear"/>
    <s v="Wisconsin"/>
    <s v="Midwest"/>
    <s v="West Gear"/>
    <s v="Online"/>
    <n v="48"/>
    <n v="9"/>
    <n v="432"/>
  </r>
  <r>
    <s v="TXN-04421"/>
    <s v="10-01-2021"/>
    <n v="2021"/>
    <s v="Jan"/>
    <s v="Q1"/>
    <s v="Women"/>
    <s v="Athletic Footwear"/>
    <s v="Wisconsin"/>
    <s v="Midwest"/>
    <s v="West Gear"/>
    <s v="Online"/>
    <n v="28"/>
    <n v="2"/>
    <n v="56"/>
  </r>
  <r>
    <s v="TXN-04422"/>
    <s v="10-06-2021"/>
    <n v="2021"/>
    <s v="Jun"/>
    <s v="Q2"/>
    <s v="Women"/>
    <s v="Street Footwear"/>
    <s v="Indiana"/>
    <s v="Midwest"/>
    <s v="West Gear"/>
    <s v="Online"/>
    <n v="27"/>
    <n v="5"/>
    <n v="135"/>
  </r>
  <r>
    <s v="TXN-04423"/>
    <s v="09-07-2021"/>
    <n v="2021"/>
    <s v="Jul"/>
    <s v="Q3"/>
    <s v="Women"/>
    <s v="Street Footwear"/>
    <s v="Indiana"/>
    <s v="Midwest"/>
    <s v="West Gear"/>
    <s v="Online"/>
    <n v="42"/>
    <n v="7"/>
    <n v="294"/>
  </r>
  <r>
    <s v="TXN-04424"/>
    <s v="09-12-2021"/>
    <n v="2021"/>
    <s v="Dec"/>
    <s v="Q4"/>
    <s v="Women"/>
    <s v="Street Footwear"/>
    <s v="Indiana"/>
    <s v="Midwest"/>
    <s v="West Gear"/>
    <s v="Online"/>
    <n v="49"/>
    <n v="11"/>
    <n v="539"/>
  </r>
  <r>
    <s v="TXN-04425"/>
    <s v="11-09-2021"/>
    <n v="2021"/>
    <s v="Sept"/>
    <s v="Q3"/>
    <s v="Women"/>
    <s v="Street Footwear"/>
    <s v="Indiana"/>
    <s v="Midwest"/>
    <s v="West Gear"/>
    <s v="Online"/>
    <n v="23"/>
    <n v="5"/>
    <n v="115"/>
  </r>
  <r>
    <s v="TXN-04426"/>
    <s v="10-10-2021"/>
    <n v="2021"/>
    <s v="Oct"/>
    <s v="Q4"/>
    <s v="Women"/>
    <s v="Street Footwear"/>
    <s v="Indiana"/>
    <s v="Midwest"/>
    <s v="West Gear"/>
    <s v="Online"/>
    <n v="32"/>
    <n v="4"/>
    <n v="128"/>
  </r>
  <r>
    <s v="TXN-04427"/>
    <s v="11-05-2021"/>
    <n v="2021"/>
    <s v="May"/>
    <s v="Q2"/>
    <s v="Women"/>
    <s v="Street Footwear"/>
    <s v="Indiana"/>
    <s v="Midwest"/>
    <s v="West Gear"/>
    <s v="Online"/>
    <n v="34"/>
    <n v="6"/>
    <n v="204"/>
  </r>
  <r>
    <s v="TXN-04428"/>
    <s v="10-08-2021"/>
    <n v="2021"/>
    <s v="Aug"/>
    <s v="Q3"/>
    <s v="Women"/>
    <s v="Street Footwear"/>
    <s v="Indiana"/>
    <s v="Midwest"/>
    <s v="West Gear"/>
    <s v="Online"/>
    <n v="37"/>
    <n v="6"/>
    <n v="222"/>
  </r>
  <r>
    <s v="TXN-04429"/>
    <s v="10-11-2021"/>
    <n v="2021"/>
    <s v="Nov"/>
    <s v="Q4"/>
    <s v="Women"/>
    <s v="Street Footwear"/>
    <s v="Indiana"/>
    <s v="Midwest"/>
    <s v="West Gear"/>
    <s v="Online"/>
    <n v="32"/>
    <n v="8"/>
    <n v="256"/>
  </r>
  <r>
    <s v="TXN-04430"/>
    <s v="10-04-2021"/>
    <n v="2021"/>
    <s v="Apr"/>
    <s v="Q2"/>
    <s v="Women"/>
    <s v="Street Footwear"/>
    <s v="Indiana"/>
    <s v="Midwest"/>
    <s v="West Gear"/>
    <s v="Online"/>
    <n v="14"/>
    <n v="5"/>
    <n v="70"/>
  </r>
  <r>
    <s v="TXN-04431"/>
    <s v="09-03-2021"/>
    <n v="2021"/>
    <s v="Mar"/>
    <s v="Q1"/>
    <s v="Women"/>
    <s v="Street Footwear"/>
    <s v="Indiana"/>
    <s v="Midwest"/>
    <s v="West Gear"/>
    <s v="Online"/>
    <n v="14"/>
    <n v="7"/>
    <n v="98"/>
  </r>
  <r>
    <s v="TXN-04432"/>
    <s v="17-02-2021"/>
    <n v="2021"/>
    <s v="Feb"/>
    <s v="Q1"/>
    <s v="Women"/>
    <s v="Street Footwear"/>
    <s v="Indiana"/>
    <s v="Midwest"/>
    <s v="West Gear"/>
    <s v="Online"/>
    <n v="27"/>
    <n v="8"/>
    <n v="216"/>
  </r>
  <r>
    <s v="TXN-04433"/>
    <s v="17-01-2021"/>
    <n v="2021"/>
    <s v="Jan"/>
    <s v="Q1"/>
    <s v="Women"/>
    <s v="Street Footwear"/>
    <s v="Indiana"/>
    <s v="Midwest"/>
    <s v="West Gear"/>
    <s v="Online"/>
    <n v="25"/>
    <n v="9"/>
    <n v="225"/>
  </r>
  <r>
    <s v="TXN-04434"/>
    <s v="03-01-2021"/>
    <n v="2021"/>
    <s v="Jan"/>
    <s v="Q1"/>
    <s v="Women"/>
    <s v="Street Footwear"/>
    <s v="Iowa"/>
    <s v="Midwest"/>
    <s v="West Gear"/>
    <s v="Online"/>
    <n v="18"/>
    <n v="3"/>
    <n v="54"/>
  </r>
  <r>
    <s v="TXN-04435"/>
    <s v="05-12-2021"/>
    <n v="2021"/>
    <s v="Dec"/>
    <s v="Q4"/>
    <s v="Women"/>
    <s v="Street Footwear"/>
    <s v="Iowa"/>
    <s v="Midwest"/>
    <s v="West Gear"/>
    <s v="Online"/>
    <n v="47"/>
    <n v="8"/>
    <n v="376"/>
  </r>
  <r>
    <s v="TXN-04436"/>
    <s v="03-02-2021"/>
    <n v="2021"/>
    <s v="Feb"/>
    <s v="Q1"/>
    <s v="Women"/>
    <s v="Street Footwear"/>
    <s v="Iowa"/>
    <s v="Midwest"/>
    <s v="West Gear"/>
    <s v="Online"/>
    <n v="20"/>
    <n v="6"/>
    <n v="120"/>
  </r>
  <r>
    <s v="TXN-04437"/>
    <s v="06-11-2021"/>
    <n v="2021"/>
    <s v="Nov"/>
    <s v="Q4"/>
    <s v="Women"/>
    <s v="Street Footwear"/>
    <s v="Iowa"/>
    <s v="Midwest"/>
    <s v="West Gear"/>
    <s v="Online"/>
    <n v="32"/>
    <n v="10"/>
    <n v="320"/>
  </r>
  <r>
    <s v="TXN-04438"/>
    <s v="11-02-2021"/>
    <n v="2021"/>
    <s v="Feb"/>
    <s v="Q1"/>
    <s v="Women"/>
    <s v="Street Footwear"/>
    <s v="Missouri"/>
    <s v="Midwest"/>
    <s v="West Gear"/>
    <s v="Online"/>
    <n v="14"/>
    <n v="12"/>
    <n v="168"/>
  </r>
  <r>
    <s v="TXN-04439"/>
    <s v="11-01-2021"/>
    <n v="2021"/>
    <s v="Jan"/>
    <s v="Q1"/>
    <s v="Women"/>
    <s v="Street Footwear"/>
    <s v="Missouri"/>
    <s v="Midwest"/>
    <s v="West Gear"/>
    <s v="Online"/>
    <n v="14"/>
    <n v="14"/>
    <n v="196"/>
  </r>
  <r>
    <s v="TXN-04440"/>
    <s v="17-12-2021"/>
    <n v="2021"/>
    <s v="Dec"/>
    <s v="Q4"/>
    <s v="Women"/>
    <s v="Street Footwear"/>
    <s v="Missouri"/>
    <s v="Midwest"/>
    <s v="West Gear"/>
    <s v="Online"/>
    <n v="32"/>
    <n v="10"/>
    <n v="320"/>
  </r>
  <r>
    <s v="TXN-04441"/>
    <s v="09-12-2021"/>
    <n v="2021"/>
    <s v="Dec"/>
    <s v="Q4"/>
    <s v="Women"/>
    <s v="Street Footwear"/>
    <s v="Ohio"/>
    <s v="Midwest"/>
    <s v="West Gear"/>
    <s v="Online"/>
    <n v="65"/>
    <n v="61"/>
    <n v="3965"/>
  </r>
  <r>
    <s v="TXN-04442"/>
    <s v="09-12-2021"/>
    <n v="2021"/>
    <s v="Dec"/>
    <s v="Q4"/>
    <s v="Women"/>
    <s v="Street Footwear"/>
    <s v="Ohio"/>
    <s v="Midwest"/>
    <s v="West Gear"/>
    <s v="Online"/>
    <n v="59"/>
    <n v="14"/>
    <n v="826"/>
  </r>
  <r>
    <s v="TXN-04443"/>
    <s v="03-08-2021"/>
    <n v="2021"/>
    <s v="Aug"/>
    <s v="Q3"/>
    <s v="Women"/>
    <s v="Street Footwear"/>
    <s v="Wisconsin"/>
    <s v="Midwest"/>
    <s v="West Gear"/>
    <s v="Online"/>
    <n v="39"/>
    <n v="10"/>
    <n v="390"/>
  </r>
  <r>
    <s v="TXN-04444"/>
    <s v="03-11-2021"/>
    <n v="2021"/>
    <s v="Nov"/>
    <s v="Q4"/>
    <s v="Women"/>
    <s v="Street Footwear"/>
    <s v="Wisconsin"/>
    <s v="Midwest"/>
    <s v="West Gear"/>
    <s v="Online"/>
    <n v="33"/>
    <n v="7"/>
    <n v="231"/>
  </r>
  <r>
    <s v="TXN-04445"/>
    <s v="03-04-2021"/>
    <n v="2021"/>
    <s v="Apr"/>
    <s v="Q2"/>
    <s v="Women"/>
    <s v="Street Footwear"/>
    <s v="Wisconsin"/>
    <s v="Midwest"/>
    <s v="West Gear"/>
    <s v="Online"/>
    <n v="9"/>
    <n v="4"/>
    <n v="36"/>
  </r>
  <r>
    <s v="TXN-04446"/>
    <s v="03-10-2021"/>
    <n v="2021"/>
    <s v="Oct"/>
    <s v="Q4"/>
    <s v="Women"/>
    <s v="Street Footwear"/>
    <s v="Wisconsin"/>
    <s v="Midwest"/>
    <s v="West Gear"/>
    <s v="Online"/>
    <n v="34"/>
    <n v="3"/>
    <n v="102"/>
  </r>
  <r>
    <s v="TXN-04447"/>
    <s v="02-07-2021"/>
    <n v="2021"/>
    <s v="Jul"/>
    <s v="Q3"/>
    <s v="Women"/>
    <s v="Street Footwear"/>
    <s v="Wisconsin"/>
    <s v="Midwest"/>
    <s v="West Gear"/>
    <s v="Online"/>
    <n v="38"/>
    <n v="6"/>
    <n v="228"/>
  </r>
  <r>
    <s v="TXN-04448"/>
    <s v="02-03-2021"/>
    <n v="2021"/>
    <s v="Mar"/>
    <s v="Q1"/>
    <s v="Women"/>
    <s v="Street Footwear"/>
    <s v="Wisconsin"/>
    <s v="Midwest"/>
    <s v="West Gear"/>
    <s v="Online"/>
    <n v="9"/>
    <n v="6"/>
    <n v="54"/>
  </r>
  <r>
    <s v="TXN-04449"/>
    <s v="03-06-2021"/>
    <n v="2021"/>
    <s v="Jun"/>
    <s v="Q2"/>
    <s v="Women"/>
    <s v="Street Footwear"/>
    <s v="Wisconsin"/>
    <s v="Midwest"/>
    <s v="West Gear"/>
    <s v="Online"/>
    <n v="24"/>
    <n v="5"/>
    <n v="120"/>
  </r>
  <r>
    <s v="TXN-04450"/>
    <s v="02-12-2021"/>
    <n v="2021"/>
    <s v="Dec"/>
    <s v="Q4"/>
    <s v="Women"/>
    <s v="Street Footwear"/>
    <s v="Wisconsin"/>
    <s v="Midwest"/>
    <s v="West Gear"/>
    <s v="Online"/>
    <n v="45"/>
    <n v="9"/>
    <n v="405"/>
  </r>
  <r>
    <s v="TXN-04451"/>
    <s v="04-09-2021"/>
    <n v="2021"/>
    <s v="Sept"/>
    <s v="Q3"/>
    <s v="Women"/>
    <s v="Street Footwear"/>
    <s v="Wisconsin"/>
    <s v="Midwest"/>
    <s v="West Gear"/>
    <s v="Online"/>
    <n v="24"/>
    <n v="1"/>
    <n v="24"/>
  </r>
  <r>
    <s v="TXN-04452"/>
    <s v="10-01-2021"/>
    <n v="2021"/>
    <s v="Jan"/>
    <s v="Q1"/>
    <s v="Women"/>
    <s v="Street Footwear"/>
    <s v="Wisconsin"/>
    <s v="Midwest"/>
    <s v="West Gear"/>
    <s v="Online"/>
    <n v="24"/>
    <n v="9"/>
    <n v="216"/>
  </r>
  <r>
    <s v="TXN-04453"/>
    <s v="04-05-2021"/>
    <n v="2021"/>
    <s v="May"/>
    <s v="Q2"/>
    <s v="Women"/>
    <s v="Street Footwear"/>
    <s v="Wisconsin"/>
    <s v="Midwest"/>
    <s v="West Gear"/>
    <s v="Online"/>
    <n v="33"/>
    <n v="5"/>
    <n v="165"/>
  </r>
  <r>
    <s v="TXN-04454"/>
    <s v="10-02-2021"/>
    <n v="2021"/>
    <s v="Feb"/>
    <s v="Q1"/>
    <s v="Women"/>
    <s v="Street Footwear"/>
    <s v="Wisconsin"/>
    <s v="Midwest"/>
    <s v="West Gear"/>
    <s v="Online"/>
    <n v="24"/>
    <n v="7"/>
    <n v="168"/>
  </r>
  <r>
    <s v="TXN-04455"/>
    <s v="28-10-2021"/>
    <n v="2021"/>
    <s v="Oct"/>
    <s v="Q4"/>
    <s v="Men"/>
    <s v="Apparel"/>
    <s v="Maine"/>
    <s v="Northeast"/>
    <s v="Amazon"/>
    <s v="Online"/>
    <n v="49"/>
    <n v="3"/>
    <n v="147"/>
  </r>
  <r>
    <s v="TXN-04456"/>
    <s v="15-11-2021"/>
    <n v="2021"/>
    <s v="Nov"/>
    <s v="Q4"/>
    <s v="Men"/>
    <s v="Apparel"/>
    <s v="Maine"/>
    <s v="Northeast"/>
    <s v="Amazon"/>
    <s v="Online"/>
    <n v="50"/>
    <n v="5"/>
    <n v="250"/>
  </r>
  <r>
    <s v="TXN-04458"/>
    <s v="17-12-2021"/>
    <n v="2021"/>
    <s v="Dec"/>
    <s v="Q4"/>
    <s v="Men"/>
    <s v="Apparel"/>
    <s v="Maine"/>
    <s v="Northeast"/>
    <s v="Amazon"/>
    <s v="Online"/>
    <n v="60"/>
    <n v="5"/>
    <n v="300"/>
  </r>
  <r>
    <s v="TXN-04459"/>
    <s v="09-11-2021"/>
    <n v="2021"/>
    <s v="Nov"/>
    <s v="Q4"/>
    <s v="Men"/>
    <s v="Apparel"/>
    <s v="Maine"/>
    <s v="Northeast"/>
    <s v="Amazon"/>
    <s v="Online"/>
    <n v="51"/>
    <n v="4"/>
    <n v="204"/>
  </r>
  <r>
    <s v="TXN-04460"/>
    <s v="31-12-2021"/>
    <n v="2021"/>
    <s v="Dec"/>
    <s v="Q4"/>
    <s v="Men"/>
    <s v="Apparel"/>
    <s v="Maine"/>
    <s v="Northeast"/>
    <s v="Amazon"/>
    <s v="Online"/>
    <n v="52"/>
    <n v="4"/>
    <n v="208"/>
  </r>
  <r>
    <s v="TXN-04461"/>
    <s v="25-12-2021"/>
    <n v="2021"/>
    <s v="Dec"/>
    <s v="Q4"/>
    <s v="Men"/>
    <s v="Apparel"/>
    <s v="Maine"/>
    <s v="Northeast"/>
    <s v="Amazon"/>
    <s v="Online"/>
    <n v="54"/>
    <n v="4"/>
    <n v="216"/>
  </r>
  <r>
    <s v="TXN-04462"/>
    <s v="03-11-2021"/>
    <n v="2021"/>
    <s v="Nov"/>
    <s v="Q4"/>
    <s v="Men"/>
    <s v="Apparel"/>
    <s v="Maine"/>
    <s v="Northeast"/>
    <s v="Amazon"/>
    <s v="Online"/>
    <n v="47"/>
    <n v="2"/>
    <n v="94"/>
  </r>
  <r>
    <s v="TXN-04463"/>
    <s v="21-11-2021"/>
    <n v="2021"/>
    <s v="Nov"/>
    <s v="Q4"/>
    <s v="Men"/>
    <s v="Apparel"/>
    <s v="Maine"/>
    <s v="Northeast"/>
    <s v="Amazon"/>
    <s v="Online"/>
    <n v="53"/>
    <n v="6"/>
    <n v="318"/>
  </r>
  <r>
    <s v="TXN-04464"/>
    <s v="19-10-2021"/>
    <n v="2021"/>
    <s v="Oct"/>
    <s v="Q4"/>
    <s v="Men"/>
    <s v="Apparel"/>
    <s v="Maine"/>
    <s v="Northeast"/>
    <s v="Amazon"/>
    <s v="Online"/>
    <n v="61"/>
    <n v="3"/>
    <n v="183"/>
  </r>
  <r>
    <s v="TXN-04465"/>
    <s v="22-10-2021"/>
    <n v="2021"/>
    <s v="Oct"/>
    <s v="Q4"/>
    <s v="Men"/>
    <s v="Apparel"/>
    <s v="Maine"/>
    <s v="Northeast"/>
    <s v="Amazon"/>
    <s v="Online"/>
    <n v="46"/>
    <n v="5"/>
    <n v="230"/>
  </r>
  <r>
    <s v="TXN-04466"/>
    <s v="16-10-2021"/>
    <n v="2021"/>
    <s v="Oct"/>
    <s v="Q4"/>
    <s v="Men"/>
    <s v="Apparel"/>
    <s v="Maine"/>
    <s v="Northeast"/>
    <s v="Amazon"/>
    <s v="Online"/>
    <n v="47"/>
    <n v="4"/>
    <n v="188"/>
  </r>
  <r>
    <s v="TXN-04467"/>
    <s v="14-11-2021"/>
    <n v="2021"/>
    <s v="Nov"/>
    <s v="Q4"/>
    <s v="Men"/>
    <s v="Apparel"/>
    <s v="Massachusetts"/>
    <s v="Northeast"/>
    <s v="Amazon"/>
    <s v="Online"/>
    <n v="63"/>
    <n v="7"/>
    <n v="441"/>
  </r>
  <r>
    <s v="TXN-04468"/>
    <s v="13-12-2021"/>
    <n v="2021"/>
    <s v="Dec"/>
    <s v="Q4"/>
    <s v="Men"/>
    <s v="Apparel"/>
    <s v="Massachusetts"/>
    <s v="Northeast"/>
    <s v="Amazon"/>
    <s v="Online"/>
    <n v="62"/>
    <n v="8"/>
    <n v="496"/>
  </r>
  <r>
    <s v="TXN-04469"/>
    <s v="14-01-2021"/>
    <n v="2021"/>
    <s v="Jan"/>
    <s v="Q1"/>
    <s v="Men"/>
    <s v="Apparel"/>
    <s v="Massachusetts"/>
    <s v="Northeast"/>
    <s v="Amazon"/>
    <s v="Online"/>
    <n v="52"/>
    <n v="7"/>
    <n v="364"/>
  </r>
  <r>
    <s v="TXN-04470"/>
    <s v="17-07-2021"/>
    <n v="2021"/>
    <s v="Jul"/>
    <s v="Q3"/>
    <s v="Men"/>
    <s v="Apparel"/>
    <s v="New Hampshire"/>
    <s v="Northeast"/>
    <s v="Amazon"/>
    <s v="Online"/>
    <n v="60"/>
    <n v="5"/>
    <n v="300"/>
  </r>
  <r>
    <s v="TXN-04471"/>
    <s v="19-02-2021"/>
    <n v="2021"/>
    <s v="Feb"/>
    <s v="Q1"/>
    <s v="Men"/>
    <s v="Apparel"/>
    <s v="New Hampshire"/>
    <s v="Northeast"/>
    <s v="Amazon"/>
    <s v="Online"/>
    <n v="56"/>
    <n v="8"/>
    <n v="448"/>
  </r>
  <r>
    <s v="TXN-04472"/>
    <s v="19-06-2021"/>
    <n v="2021"/>
    <s v="Jun"/>
    <s v="Q2"/>
    <s v="Men"/>
    <s v="Apparel"/>
    <s v="New Hampshire"/>
    <s v="Northeast"/>
    <s v="Amazon"/>
    <s v="Online"/>
    <n v="60"/>
    <n v="9"/>
    <n v="540"/>
  </r>
  <r>
    <s v="TXN-04473"/>
    <s v="17-09-2021"/>
    <n v="2021"/>
    <s v="Sept"/>
    <s v="Q3"/>
    <s v="Men"/>
    <s v="Apparel"/>
    <s v="New Hampshire"/>
    <s v="Northeast"/>
    <s v="Amazon"/>
    <s v="Online"/>
    <n v="64"/>
    <n v="6"/>
    <n v="384"/>
  </r>
  <r>
    <s v="TXN-04474"/>
    <s v="18-04-2021"/>
    <n v="2021"/>
    <s v="Apr"/>
    <s v="Q2"/>
    <s v="Men"/>
    <s v="Apparel"/>
    <s v="New Hampshire"/>
    <s v="Northeast"/>
    <s v="Amazon"/>
    <s v="Online"/>
    <n v="57"/>
    <n v="5"/>
    <n v="285"/>
  </r>
  <r>
    <s v="TXN-04475"/>
    <s v="17-03-2021"/>
    <n v="2021"/>
    <s v="Mar"/>
    <s v="Q1"/>
    <s v="Men"/>
    <s v="Apparel"/>
    <s v="New Hampshire"/>
    <s v="Northeast"/>
    <s v="Amazon"/>
    <s v="Online"/>
    <n v="58"/>
    <n v="6"/>
    <n v="348"/>
  </r>
  <r>
    <s v="TXN-04476"/>
    <s v="18-08-2021"/>
    <n v="2021"/>
    <s v="Aug"/>
    <s v="Q3"/>
    <s v="Men"/>
    <s v="Apparel"/>
    <s v="New Hampshire"/>
    <s v="Northeast"/>
    <s v="Amazon"/>
    <s v="Online"/>
    <n v="59"/>
    <n v="7"/>
    <n v="413"/>
  </r>
  <r>
    <s v="TXN-04477"/>
    <s v="17-05-2021"/>
    <n v="2021"/>
    <s v="May"/>
    <s v="Q2"/>
    <s v="Men"/>
    <s v="Apparel"/>
    <s v="New Hampshire"/>
    <s v="Northeast"/>
    <s v="Amazon"/>
    <s v="Online"/>
    <n v="63"/>
    <n v="13"/>
    <n v="819"/>
  </r>
  <r>
    <s v="TXN-04478"/>
    <s v="21-01-2021"/>
    <n v="2021"/>
    <s v="Jan"/>
    <s v="Q1"/>
    <s v="Men"/>
    <s v="Apparel"/>
    <s v="Vermont"/>
    <s v="Northeast"/>
    <s v="Amazon"/>
    <s v="Online"/>
    <n v="59"/>
    <n v="6"/>
    <n v="354"/>
  </r>
  <r>
    <s v="TXN-04479"/>
    <s v="11-04-2021"/>
    <n v="2021"/>
    <s v="Apr"/>
    <s v="Q2"/>
    <s v="Men"/>
    <s v="Apparel"/>
    <s v="Vermont"/>
    <s v="Northeast"/>
    <s v="Amazon"/>
    <s v="Online"/>
    <n v="51"/>
    <n v="4"/>
    <n v="204"/>
  </r>
  <r>
    <s v="TXN-04480"/>
    <s v="10-07-2021"/>
    <n v="2021"/>
    <s v="Jul"/>
    <s v="Q3"/>
    <s v="Men"/>
    <s v="Apparel"/>
    <s v="Vermont"/>
    <s v="Northeast"/>
    <s v="Amazon"/>
    <s v="Online"/>
    <n v="54"/>
    <n v="9"/>
    <n v="486"/>
  </r>
  <r>
    <s v="TXN-04481"/>
    <s v="10-05-2021"/>
    <n v="2021"/>
    <s v="May"/>
    <s v="Q2"/>
    <s v="Men"/>
    <s v="Apparel"/>
    <s v="Vermont"/>
    <s v="Northeast"/>
    <s v="Amazon"/>
    <s v="Online"/>
    <n v="55"/>
    <n v="7"/>
    <n v="385"/>
  </r>
  <r>
    <s v="TXN-04482"/>
    <s v="10-09-2021"/>
    <n v="2021"/>
    <s v="Sept"/>
    <s v="Q3"/>
    <s v="Men"/>
    <s v="Apparel"/>
    <s v="Vermont"/>
    <s v="Northeast"/>
    <s v="Amazon"/>
    <s v="Online"/>
    <n v="58"/>
    <n v="5"/>
    <n v="290"/>
  </r>
  <r>
    <s v="TXN-04484"/>
    <s v="10-12-2021"/>
    <n v="2021"/>
    <s v="Dec"/>
    <s v="Q4"/>
    <s v="Men"/>
    <s v="Apparel"/>
    <s v="Vermont"/>
    <s v="Northeast"/>
    <s v="Amazon"/>
    <s v="Online"/>
    <n v="67"/>
    <n v="8"/>
    <n v="536"/>
  </r>
  <r>
    <s v="TXN-04485"/>
    <s v="10-03-2021"/>
    <n v="2021"/>
    <s v="Mar"/>
    <s v="Q1"/>
    <s v="Men"/>
    <s v="Apparel"/>
    <s v="Vermont"/>
    <s v="Northeast"/>
    <s v="Amazon"/>
    <s v="Online"/>
    <n v="51"/>
    <n v="5"/>
    <n v="255"/>
  </r>
  <r>
    <s v="TXN-04486"/>
    <s v="11-08-2021"/>
    <n v="2021"/>
    <s v="Aug"/>
    <s v="Q3"/>
    <s v="Men"/>
    <s v="Apparel"/>
    <s v="Vermont"/>
    <s v="Northeast"/>
    <s v="Amazon"/>
    <s v="Online"/>
    <n v="57"/>
    <n v="7"/>
    <n v="399"/>
  </r>
  <r>
    <s v="TXN-04487"/>
    <s v="12-02-2021"/>
    <n v="2021"/>
    <s v="Feb"/>
    <s v="Q1"/>
    <s v="Men"/>
    <s v="Apparel"/>
    <s v="Vermont"/>
    <s v="Northeast"/>
    <s v="Amazon"/>
    <s v="Online"/>
    <n v="54"/>
    <n v="6"/>
    <n v="324"/>
  </r>
  <r>
    <s v="TXN-04488"/>
    <s v="12-06-2021"/>
    <n v="2021"/>
    <s v="Jun"/>
    <s v="Q2"/>
    <s v="Men"/>
    <s v="Apparel"/>
    <s v="Vermont"/>
    <s v="Northeast"/>
    <s v="Amazon"/>
    <s v="Online"/>
    <n v="58"/>
    <n v="8"/>
    <n v="464"/>
  </r>
  <r>
    <s v="TXN-04489"/>
    <s v="11-11-2021"/>
    <n v="2021"/>
    <s v="Nov"/>
    <s v="Q4"/>
    <s v="Men"/>
    <s v="Apparel"/>
    <s v="Vermont"/>
    <s v="Northeast"/>
    <s v="Amazon"/>
    <s v="Online"/>
    <n v="67"/>
    <n v="8"/>
    <n v="536"/>
  </r>
  <r>
    <s v="TXN-04490"/>
    <s v="31-10-2021"/>
    <n v="2021"/>
    <s v="Oct"/>
    <s v="Q4"/>
    <s v="Men"/>
    <s v="Athletic Footwear"/>
    <s v="Maine"/>
    <s v="Northeast"/>
    <s v="Amazon"/>
    <s v="Online"/>
    <n v="37"/>
    <n v="4"/>
    <n v="148"/>
  </r>
  <r>
    <s v="TXN-04491"/>
    <s v="19-10-2021"/>
    <n v="2021"/>
    <s v="Oct"/>
    <s v="Q4"/>
    <s v="Men"/>
    <s v="Athletic Footwear"/>
    <s v="Maine"/>
    <s v="Northeast"/>
    <s v="Amazon"/>
    <s v="Online"/>
    <n v="38"/>
    <n v="5"/>
    <n v="190"/>
  </r>
  <r>
    <s v="TXN-04492"/>
    <s v="28-12-2021"/>
    <n v="2021"/>
    <s v="Dec"/>
    <s v="Q4"/>
    <s v="Men"/>
    <s v="Athletic Footwear"/>
    <s v="Maine"/>
    <s v="Northeast"/>
    <s v="Amazon"/>
    <s v="Online"/>
    <n v="46"/>
    <n v="7"/>
    <n v="322"/>
  </r>
  <r>
    <s v="TXN-04493"/>
    <s v="22-12-2021"/>
    <n v="2021"/>
    <s v="Dec"/>
    <s v="Q4"/>
    <s v="Men"/>
    <s v="Athletic Footwear"/>
    <s v="Maine"/>
    <s v="Northeast"/>
    <s v="Amazon"/>
    <s v="Online"/>
    <n v="49"/>
    <n v="9"/>
    <n v="441"/>
  </r>
  <r>
    <s v="TXN-04494"/>
    <s v="18-11-2021"/>
    <n v="2021"/>
    <s v="Nov"/>
    <s v="Q4"/>
    <s v="Men"/>
    <s v="Athletic Footwear"/>
    <s v="Maine"/>
    <s v="Northeast"/>
    <s v="Amazon"/>
    <s v="Online"/>
    <n v="46"/>
    <n v="8"/>
    <n v="368"/>
  </r>
  <r>
    <s v="TXN-04495"/>
    <s v="25-10-2021"/>
    <n v="2021"/>
    <s v="Oct"/>
    <s v="Q4"/>
    <s v="Men"/>
    <s v="Athletic Footwear"/>
    <s v="Maine"/>
    <s v="Northeast"/>
    <s v="Amazon"/>
    <s v="Online"/>
    <n v="39"/>
    <n v="5"/>
    <n v="195"/>
  </r>
  <r>
    <s v="TXN-04496"/>
    <s v="12-11-2021"/>
    <n v="2021"/>
    <s v="Nov"/>
    <s v="Q4"/>
    <s v="Men"/>
    <s v="Athletic Footwear"/>
    <s v="Maine"/>
    <s v="Northeast"/>
    <s v="Amazon"/>
    <s v="Online"/>
    <n v="48"/>
    <n v="8"/>
    <n v="384"/>
  </r>
  <r>
    <s v="TXN-04497"/>
    <s v="19-10-2021"/>
    <n v="2021"/>
    <s v="Oct"/>
    <s v="Q4"/>
    <s v="Men"/>
    <s v="Athletic Footwear"/>
    <s v="Maine"/>
    <s v="Northeast"/>
    <s v="Amazon"/>
    <s v="Online"/>
    <n v="54"/>
    <n v="6"/>
    <n v="324"/>
  </r>
  <r>
    <s v="TXN-04498"/>
    <s v="06-11-2021"/>
    <n v="2021"/>
    <s v="Nov"/>
    <s v="Q4"/>
    <s v="Men"/>
    <s v="Athletic Footwear"/>
    <s v="Maine"/>
    <s v="Northeast"/>
    <s v="Amazon"/>
    <s v="Online"/>
    <n v="48"/>
    <n v="6"/>
    <n v="288"/>
  </r>
  <r>
    <s v="TXN-04499"/>
    <s v="18-11-2021"/>
    <n v="2021"/>
    <s v="Nov"/>
    <s v="Q4"/>
    <s v="Men"/>
    <s v="Athletic Footwear"/>
    <s v="Maine"/>
    <s v="Northeast"/>
    <s v="Amazon"/>
    <s v="Online"/>
    <n v="52"/>
    <n v="5"/>
    <n v="260"/>
  </r>
  <r>
    <s v="TXN-04500"/>
    <s v="17-12-2021"/>
    <n v="2021"/>
    <s v="Dec"/>
    <s v="Q4"/>
    <s v="Men"/>
    <s v="Athletic Footwear"/>
    <s v="Maine"/>
    <s v="Northeast"/>
    <s v="Amazon"/>
    <s v="Online"/>
    <n v="53"/>
    <n v="8"/>
    <n v="424"/>
  </r>
  <r>
    <s v="TXN-04501"/>
    <s v="13-12-2021"/>
    <n v="2021"/>
    <s v="Dec"/>
    <s v="Q4"/>
    <s v="Men"/>
    <s v="Athletic Footwear"/>
    <s v="Massachusetts"/>
    <s v="Northeast"/>
    <s v="Amazon"/>
    <s v="Online"/>
    <n v="53"/>
    <n v="12"/>
    <n v="636"/>
  </r>
  <r>
    <s v="TXN-04502"/>
    <s v="14-11-2021"/>
    <n v="2021"/>
    <s v="Nov"/>
    <s v="Q4"/>
    <s v="Men"/>
    <s v="Athletic Footwear"/>
    <s v="Massachusetts"/>
    <s v="Northeast"/>
    <s v="Amazon"/>
    <s v="Online"/>
    <n v="52"/>
    <n v="9"/>
    <n v="468"/>
  </r>
  <r>
    <s v="TXN-04503"/>
    <s v="14-01-2021"/>
    <n v="2021"/>
    <s v="Jan"/>
    <s v="Q1"/>
    <s v="Men"/>
    <s v="Athletic Footwear"/>
    <s v="Massachusetts"/>
    <s v="Northeast"/>
    <s v="Amazon"/>
    <s v="Online"/>
    <n v="42"/>
    <n v="7"/>
    <n v="294"/>
  </r>
  <r>
    <s v="TXN-04504"/>
    <s v="12-02-2021"/>
    <n v="2021"/>
    <s v="Feb"/>
    <s v="Q1"/>
    <s v="Men"/>
    <s v="Athletic Footwear"/>
    <s v="Massachusetts"/>
    <s v="Northeast"/>
    <s v="Amazon"/>
    <s v="Online"/>
    <n v="44"/>
    <n v="4"/>
    <n v="176"/>
  </r>
  <r>
    <s v="TXN-04505"/>
    <s v="17-07-2021"/>
    <n v="2021"/>
    <s v="Jul"/>
    <s v="Q3"/>
    <s v="Men"/>
    <s v="Athletic Footwear"/>
    <s v="New Hampshire"/>
    <s v="Northeast"/>
    <s v="Amazon"/>
    <s v="Online"/>
    <n v="55"/>
    <n v="13"/>
    <n v="715"/>
  </r>
  <r>
    <s v="TXN-04506"/>
    <s v="17-03-2021"/>
    <n v="2021"/>
    <s v="Mar"/>
    <s v="Q1"/>
    <s v="Men"/>
    <s v="Athletic Footwear"/>
    <s v="New Hampshire"/>
    <s v="Northeast"/>
    <s v="Amazon"/>
    <s v="Online"/>
    <n v="49"/>
    <n v="7"/>
    <n v="343"/>
  </r>
  <r>
    <s v="TXN-04507"/>
    <s v="19-06-2021"/>
    <n v="2021"/>
    <s v="Jun"/>
    <s v="Q2"/>
    <s v="Men"/>
    <s v="Athletic Footwear"/>
    <s v="New Hampshire"/>
    <s v="Northeast"/>
    <s v="Amazon"/>
    <s v="Online"/>
    <n v="56"/>
    <n v="17"/>
    <n v="952"/>
  </r>
  <r>
    <s v="TXN-04508"/>
    <s v="17-09-2021"/>
    <n v="2021"/>
    <s v="Sept"/>
    <s v="Q3"/>
    <s v="Men"/>
    <s v="Athletic Footwear"/>
    <s v="New Hampshire"/>
    <s v="Northeast"/>
    <s v="Amazon"/>
    <s v="Online"/>
    <n v="54"/>
    <n v="10"/>
    <n v="540"/>
  </r>
  <r>
    <s v="TXN-04509"/>
    <s v="17-05-2021"/>
    <n v="2021"/>
    <s v="May"/>
    <s v="Q2"/>
    <s v="Men"/>
    <s v="Athletic Footwear"/>
    <s v="New Hampshire"/>
    <s v="Northeast"/>
    <s v="Amazon"/>
    <s v="Online"/>
    <n v="54"/>
    <n v="11"/>
    <n v="594"/>
  </r>
  <r>
    <s v="TXN-04510"/>
    <s v="18-08-2021"/>
    <n v="2021"/>
    <s v="Aug"/>
    <s v="Q3"/>
    <s v="Men"/>
    <s v="Athletic Footwear"/>
    <s v="New Hampshire"/>
    <s v="Northeast"/>
    <s v="Amazon"/>
    <s v="Online"/>
    <n v="58"/>
    <n v="14"/>
    <n v="812"/>
  </r>
  <r>
    <s v="TXN-04511"/>
    <s v="18-04-2021"/>
    <n v="2021"/>
    <s v="Apr"/>
    <s v="Q2"/>
    <s v="Men"/>
    <s v="Athletic Footwear"/>
    <s v="New Hampshire"/>
    <s v="Northeast"/>
    <s v="Amazon"/>
    <s v="Online"/>
    <n v="49"/>
    <n v="7"/>
    <n v="343"/>
  </r>
  <r>
    <s v="TXN-04512"/>
    <s v="19-02-2021"/>
    <n v="2021"/>
    <s v="Feb"/>
    <s v="Q1"/>
    <s v="Men"/>
    <s v="Athletic Footwear"/>
    <s v="Vermont"/>
    <s v="Northeast"/>
    <s v="Amazon"/>
    <s v="Online"/>
    <n v="45"/>
    <n v="11"/>
    <n v="495"/>
  </r>
  <r>
    <s v="TXN-04513"/>
    <s v="21-01-2021"/>
    <n v="2021"/>
    <s v="Jan"/>
    <s v="Q1"/>
    <s v="Men"/>
    <s v="Athletic Footwear"/>
    <s v="Vermont"/>
    <s v="Northeast"/>
    <s v="Amazon"/>
    <s v="Online"/>
    <n v="45"/>
    <n v="6"/>
    <n v="270"/>
  </r>
  <r>
    <s v="TXN-04514"/>
    <s v="10-12-2021"/>
    <n v="2021"/>
    <s v="Dec"/>
    <s v="Q4"/>
    <s v="Men"/>
    <s v="Athletic Footwear"/>
    <s v="Vermont"/>
    <s v="Northeast"/>
    <s v="Amazon"/>
    <s v="Online"/>
    <n v="55"/>
    <n v="10"/>
    <n v="550"/>
  </r>
  <r>
    <s v="TXN-04515"/>
    <s v="10-07-2021"/>
    <n v="2021"/>
    <s v="Jul"/>
    <s v="Q3"/>
    <s v="Men"/>
    <s v="Athletic Footwear"/>
    <s v="Vermont"/>
    <s v="Northeast"/>
    <s v="Amazon"/>
    <s v="Online"/>
    <n v="51"/>
    <n v="12"/>
    <n v="612"/>
  </r>
  <r>
    <s v="TXN-04516"/>
    <s v="10-05-2021"/>
    <n v="2021"/>
    <s v="May"/>
    <s v="Q2"/>
    <s v="Men"/>
    <s v="Athletic Footwear"/>
    <s v="Vermont"/>
    <s v="Northeast"/>
    <s v="Amazon"/>
    <s v="Online"/>
    <n v="54"/>
    <n v="8"/>
    <n v="432"/>
  </r>
  <r>
    <s v="TXN-04517"/>
    <s v="10-03-2021"/>
    <n v="2021"/>
    <s v="Mar"/>
    <s v="Q1"/>
    <s v="Men"/>
    <s v="Athletic Footwear"/>
    <s v="Vermont"/>
    <s v="Northeast"/>
    <s v="Amazon"/>
    <s v="Online"/>
    <n v="42"/>
    <n v="7"/>
    <n v="294"/>
  </r>
  <r>
    <s v="TXN-04518"/>
    <s v="11-04-2021"/>
    <n v="2021"/>
    <s v="Apr"/>
    <s v="Q2"/>
    <s v="Men"/>
    <s v="Athletic Footwear"/>
    <s v="Vermont"/>
    <s v="Northeast"/>
    <s v="Amazon"/>
    <s v="Online"/>
    <n v="43"/>
    <n v="6"/>
    <n v="258"/>
  </r>
  <r>
    <s v="TXN-04519"/>
    <s v="11-08-2021"/>
    <n v="2021"/>
    <s v="Aug"/>
    <s v="Q3"/>
    <s v="Men"/>
    <s v="Athletic Footwear"/>
    <s v="Vermont"/>
    <s v="Northeast"/>
    <s v="Amazon"/>
    <s v="Online"/>
    <n v="53"/>
    <n v="11"/>
    <n v="583"/>
  </r>
  <r>
    <s v="TXN-04520"/>
    <s v="12-06-2021"/>
    <n v="2021"/>
    <s v="Jun"/>
    <s v="Q2"/>
    <s v="Men"/>
    <s v="Athletic Footwear"/>
    <s v="Vermont"/>
    <s v="Northeast"/>
    <s v="Amazon"/>
    <s v="Online"/>
    <n v="53"/>
    <n v="12"/>
    <n v="636"/>
  </r>
  <r>
    <s v="TXN-04521"/>
    <s v="12-10-2021"/>
    <n v="2021"/>
    <s v="Oct"/>
    <s v="Q4"/>
    <s v="Men"/>
    <s v="Athletic Footwear"/>
    <s v="Vermont"/>
    <s v="Northeast"/>
    <s v="Amazon"/>
    <s v="Online"/>
    <n v="54"/>
    <n v="8"/>
    <n v="432"/>
  </r>
  <r>
    <s v="TXN-04522"/>
    <s v="10-09-2021"/>
    <n v="2021"/>
    <s v="Sept"/>
    <s v="Q3"/>
    <s v="Men"/>
    <s v="Athletic Footwear"/>
    <s v="Vermont"/>
    <s v="Northeast"/>
    <s v="Amazon"/>
    <s v="Online"/>
    <n v="50"/>
    <n v="8"/>
    <n v="400"/>
  </r>
  <r>
    <s v="TXN-04523"/>
    <s v="05-11-2021"/>
    <n v="2021"/>
    <s v="Nov"/>
    <s v="Q4"/>
    <s v="Men"/>
    <s v="Street Footwear"/>
    <s v="Maine"/>
    <s v="Northeast"/>
    <s v="Amazon"/>
    <s v="Online"/>
    <n v="52"/>
    <n v="14"/>
    <n v="728"/>
  </r>
  <r>
    <s v="TXN-04524"/>
    <s v="21-12-2021"/>
    <n v="2021"/>
    <s v="Dec"/>
    <s v="Q4"/>
    <s v="Men"/>
    <s v="Street Footwear"/>
    <s v="Maine"/>
    <s v="Northeast"/>
    <s v="Amazon"/>
    <s v="Online"/>
    <n v="50"/>
    <n v="15"/>
    <n v="750"/>
  </r>
  <r>
    <s v="TXN-04525"/>
    <s v="11-11-2021"/>
    <n v="2021"/>
    <s v="Nov"/>
    <s v="Q4"/>
    <s v="Men"/>
    <s v="Street Footwear"/>
    <s v="Maine"/>
    <s v="Northeast"/>
    <s v="Amazon"/>
    <s v="Online"/>
    <n v="54"/>
    <n v="16"/>
    <n v="864"/>
  </r>
  <r>
    <s v="TXN-04526"/>
    <s v="30-10-2021"/>
    <n v="2021"/>
    <s v="Oct"/>
    <s v="Q4"/>
    <s v="Men"/>
    <s v="Street Footwear"/>
    <s v="Maine"/>
    <s v="Northeast"/>
    <s v="Amazon"/>
    <s v="Online"/>
    <n v="37"/>
    <n v="12"/>
    <n v="444"/>
  </r>
  <r>
    <s v="TXN-04527"/>
    <s v="27-12-2021"/>
    <n v="2021"/>
    <s v="Dec"/>
    <s v="Q4"/>
    <s v="Men"/>
    <s v="Street Footwear"/>
    <s v="Maine"/>
    <s v="Northeast"/>
    <s v="Amazon"/>
    <s v="Online"/>
    <n v="53"/>
    <n v="12"/>
    <n v="636"/>
  </r>
  <r>
    <s v="TXN-04528"/>
    <s v="17-12-2021"/>
    <n v="2021"/>
    <s v="Dec"/>
    <s v="Q4"/>
    <s v="Men"/>
    <s v="Street Footwear"/>
    <s v="Maine"/>
    <s v="Northeast"/>
    <s v="Amazon"/>
    <s v="Online"/>
    <n v="62"/>
    <n v="14"/>
    <n v="868"/>
  </r>
  <r>
    <s v="TXN-04529"/>
    <s v="18-10-2021"/>
    <n v="2021"/>
    <s v="Oct"/>
    <s v="Q4"/>
    <s v="Men"/>
    <s v="Street Footwear"/>
    <s v="Maine"/>
    <s v="Northeast"/>
    <s v="Amazon"/>
    <s v="Online"/>
    <n v="38"/>
    <n v="14"/>
    <n v="532"/>
  </r>
  <r>
    <s v="TXN-04530"/>
    <s v="24-10-2021"/>
    <n v="2021"/>
    <s v="Oct"/>
    <s v="Q4"/>
    <s v="Men"/>
    <s v="Street Footwear"/>
    <s v="Maine"/>
    <s v="Northeast"/>
    <s v="Amazon"/>
    <s v="Online"/>
    <n v="39"/>
    <n v="13"/>
    <n v="507"/>
  </r>
  <r>
    <s v="TXN-04531"/>
    <s v="17-11-2021"/>
    <n v="2021"/>
    <s v="Nov"/>
    <s v="Q4"/>
    <s v="Men"/>
    <s v="Street Footwear"/>
    <s v="Maine"/>
    <s v="Northeast"/>
    <s v="Amazon"/>
    <s v="Online"/>
    <n v="51"/>
    <n v="14"/>
    <n v="714"/>
  </r>
  <r>
    <s v="TXN-04532"/>
    <s v="18-11-2021"/>
    <n v="2021"/>
    <s v="Nov"/>
    <s v="Q4"/>
    <s v="Men"/>
    <s v="Street Footwear"/>
    <s v="Maine"/>
    <s v="Northeast"/>
    <s v="Amazon"/>
    <s v="Online"/>
    <n v="62"/>
    <n v="9"/>
    <n v="558"/>
  </r>
  <r>
    <s v="TXN-04533"/>
    <s v="19-10-2021"/>
    <n v="2021"/>
    <s v="Oct"/>
    <s v="Q4"/>
    <s v="Men"/>
    <s v="Street Footwear"/>
    <s v="Maine"/>
    <s v="Northeast"/>
    <s v="Amazon"/>
    <s v="Online"/>
    <n v="55"/>
    <n v="12"/>
    <n v="660"/>
  </r>
  <r>
    <s v="TXN-04534"/>
    <s v="13-12-2021"/>
    <n v="2021"/>
    <s v="Dec"/>
    <s v="Q4"/>
    <s v="Men"/>
    <s v="Street Footwear"/>
    <s v="Massachusetts"/>
    <s v="Northeast"/>
    <s v="Amazon"/>
    <s v="Online"/>
    <n v="64"/>
    <n v="15"/>
    <n v="960"/>
  </r>
  <r>
    <s v="TXN-04535"/>
    <s v="14-11-2021"/>
    <n v="2021"/>
    <s v="Nov"/>
    <s v="Q4"/>
    <s v="Men"/>
    <s v="Street Footwear"/>
    <s v="Massachusetts"/>
    <s v="Northeast"/>
    <s v="Amazon"/>
    <s v="Online"/>
    <n v="62"/>
    <n v="11"/>
    <n v="682"/>
  </r>
  <r>
    <s v="TXN-04536"/>
    <s v="14-01-2021"/>
    <n v="2021"/>
    <s v="Jan"/>
    <s v="Q1"/>
    <s v="Men"/>
    <s v="Street Footwear"/>
    <s v="Massachusetts"/>
    <s v="Northeast"/>
    <s v="Amazon"/>
    <s v="Online"/>
    <n v="44"/>
    <n v="15"/>
    <n v="660"/>
  </r>
  <r>
    <s v="TXN-04537"/>
    <s v="12-02-2021"/>
    <n v="2021"/>
    <s v="Feb"/>
    <s v="Q1"/>
    <s v="Men"/>
    <s v="Street Footwear"/>
    <s v="Massachusetts"/>
    <s v="Northeast"/>
    <s v="Amazon"/>
    <s v="Online"/>
    <n v="41"/>
    <n v="17"/>
    <n v="697"/>
  </r>
  <r>
    <s v="TXN-04538"/>
    <s v="17-03-2021"/>
    <n v="2021"/>
    <s v="Mar"/>
    <s v="Q1"/>
    <s v="Men"/>
    <s v="Street Footwear"/>
    <s v="New Hampshire"/>
    <s v="Northeast"/>
    <s v="Amazon"/>
    <s v="Online"/>
    <n v="49"/>
    <n v="17"/>
    <n v="833"/>
  </r>
  <r>
    <s v="TXN-04539"/>
    <s v="18-08-2021"/>
    <n v="2021"/>
    <s v="Aug"/>
    <s v="Q3"/>
    <s v="Men"/>
    <s v="Street Footwear"/>
    <s v="New Hampshire"/>
    <s v="Northeast"/>
    <s v="Amazon"/>
    <s v="Online"/>
    <n v="60"/>
    <n v="21"/>
    <n v="1260"/>
  </r>
  <r>
    <s v="TXN-04540"/>
    <s v="17-09-2021"/>
    <n v="2021"/>
    <s v="Sept"/>
    <s v="Q3"/>
    <s v="Men"/>
    <s v="Street Footwear"/>
    <s v="New Hampshire"/>
    <s v="Northeast"/>
    <s v="Amazon"/>
    <s v="Online"/>
    <n v="59"/>
    <n v="15"/>
    <n v="885"/>
  </r>
  <r>
    <s v="TXN-04541"/>
    <s v="18-04-2021"/>
    <n v="2021"/>
    <s v="Apr"/>
    <s v="Q2"/>
    <s v="Men"/>
    <s v="Street Footwear"/>
    <s v="New Hampshire"/>
    <s v="Northeast"/>
    <s v="Amazon"/>
    <s v="Online"/>
    <n v="48"/>
    <n v="15"/>
    <n v="720"/>
  </r>
  <r>
    <s v="TXN-04542"/>
    <s v="19-06-2021"/>
    <n v="2021"/>
    <s v="Jun"/>
    <s v="Q2"/>
    <s v="Men"/>
    <s v="Street Footwear"/>
    <s v="New Hampshire"/>
    <s v="Northeast"/>
    <s v="Amazon"/>
    <s v="Online"/>
    <n v="59"/>
    <n v="17"/>
    <n v="1003"/>
  </r>
  <r>
    <s v="TXN-04543"/>
    <s v="17-05-2021"/>
    <n v="2021"/>
    <s v="May"/>
    <s v="Q2"/>
    <s v="Men"/>
    <s v="Street Footwear"/>
    <s v="New Hampshire"/>
    <s v="Northeast"/>
    <s v="Amazon"/>
    <s v="Online"/>
    <n v="64"/>
    <n v="17"/>
    <n v="1088"/>
  </r>
  <r>
    <s v="TXN-04544"/>
    <s v="17-07-2021"/>
    <n v="2021"/>
    <s v="Jul"/>
    <s v="Q3"/>
    <s v="Men"/>
    <s v="Street Footwear"/>
    <s v="New Hampshire"/>
    <s v="Northeast"/>
    <s v="Amazon"/>
    <s v="Online"/>
    <n v="64"/>
    <n v="20"/>
    <n v="1280"/>
  </r>
  <r>
    <s v="TXN-04545"/>
    <s v="19-02-2021"/>
    <n v="2021"/>
    <s v="Feb"/>
    <s v="Q1"/>
    <s v="Men"/>
    <s v="Street Footwear"/>
    <s v="Vermont"/>
    <s v="Northeast"/>
    <s v="Amazon"/>
    <s v="Online"/>
    <n v="49"/>
    <n v="18"/>
    <n v="882"/>
  </r>
  <r>
    <s v="TXN-04546"/>
    <s v="21-01-2021"/>
    <n v="2021"/>
    <s v="Jan"/>
    <s v="Q1"/>
    <s v="Men"/>
    <s v="Street Footwear"/>
    <s v="Vermont"/>
    <s v="Northeast"/>
    <s v="Amazon"/>
    <s v="Online"/>
    <n v="49"/>
    <n v="13"/>
    <n v="637"/>
  </r>
  <r>
    <s v="TXN-04547"/>
    <s v="11-04-2021"/>
    <n v="2021"/>
    <s v="Apr"/>
    <s v="Q2"/>
    <s v="Men"/>
    <s v="Street Footwear"/>
    <s v="Vermont"/>
    <s v="Northeast"/>
    <s v="Amazon"/>
    <s v="Online"/>
    <n v="41"/>
    <n v="14"/>
    <n v="574"/>
  </r>
  <r>
    <s v="TXN-04548"/>
    <s v="10-07-2021"/>
    <n v="2021"/>
    <s v="Jul"/>
    <s v="Q3"/>
    <s v="Men"/>
    <s v="Street Footwear"/>
    <s v="Vermont"/>
    <s v="Northeast"/>
    <s v="Amazon"/>
    <s v="Online"/>
    <n v="54"/>
    <n v="18"/>
    <n v="972"/>
  </r>
  <r>
    <s v="TXN-04549"/>
    <s v="10-05-2021"/>
    <n v="2021"/>
    <s v="May"/>
    <s v="Q2"/>
    <s v="Men"/>
    <s v="Street Footwear"/>
    <s v="Vermont"/>
    <s v="Northeast"/>
    <s v="Amazon"/>
    <s v="Online"/>
    <n v="55"/>
    <n v="15"/>
    <n v="825"/>
  </r>
  <r>
    <s v="TXN-04550"/>
    <s v="10-09-2021"/>
    <n v="2021"/>
    <s v="Sept"/>
    <s v="Q3"/>
    <s v="Men"/>
    <s v="Street Footwear"/>
    <s v="Vermont"/>
    <s v="Northeast"/>
    <s v="Amazon"/>
    <s v="Online"/>
    <n v="56"/>
    <n v="14"/>
    <n v="784"/>
  </r>
  <r>
    <s v="TXN-04551"/>
    <s v="12-06-2021"/>
    <n v="2021"/>
    <s v="Jun"/>
    <s v="Q2"/>
    <s v="Men"/>
    <s v="Street Footwear"/>
    <s v="Vermont"/>
    <s v="Northeast"/>
    <s v="Amazon"/>
    <s v="Online"/>
    <n v="58"/>
    <n v="16"/>
    <n v="928"/>
  </r>
  <r>
    <s v="TXN-04552"/>
    <s v="10-03-2021"/>
    <n v="2021"/>
    <s v="Mar"/>
    <s v="Q1"/>
    <s v="Men"/>
    <s v="Street Footwear"/>
    <s v="Vermont"/>
    <s v="Northeast"/>
    <s v="Amazon"/>
    <s v="Online"/>
    <n v="44"/>
    <n v="19"/>
    <n v="836"/>
  </r>
  <r>
    <s v="TXN-04553"/>
    <s v="11-08-2021"/>
    <n v="2021"/>
    <s v="Aug"/>
    <s v="Q3"/>
    <s v="Men"/>
    <s v="Street Footwear"/>
    <s v="Vermont"/>
    <s v="Northeast"/>
    <s v="Amazon"/>
    <s v="Online"/>
    <n v="58"/>
    <n v="18"/>
    <n v="1044"/>
  </r>
  <r>
    <s v="TXN-04554"/>
    <s v="12-10-2021"/>
    <n v="2021"/>
    <s v="Oct"/>
    <s v="Q4"/>
    <s v="Men"/>
    <s v="Street Footwear"/>
    <s v="Vermont"/>
    <s v="Northeast"/>
    <s v="Amazon"/>
    <s v="Online"/>
    <n v="62"/>
    <n v="13"/>
    <n v="806"/>
  </r>
  <r>
    <s v="TXN-04555"/>
    <s v="10-12-2021"/>
    <n v="2021"/>
    <s v="Dec"/>
    <s v="Q4"/>
    <s v="Men"/>
    <s v="Street Footwear"/>
    <s v="Vermont"/>
    <s v="Northeast"/>
    <s v="Amazon"/>
    <s v="Online"/>
    <n v="64"/>
    <n v="17"/>
    <n v="1088"/>
  </r>
  <r>
    <s v="TXN-04556"/>
    <s v="23-10-2021"/>
    <n v="2021"/>
    <s v="Oct"/>
    <s v="Q4"/>
    <s v="Women"/>
    <s v="Apparel"/>
    <s v="Maine"/>
    <s v="Northeast"/>
    <s v="Amazon"/>
    <s v="Online"/>
    <n v="37"/>
    <n v="6"/>
    <n v="222"/>
  </r>
  <r>
    <s v="TXN-04557"/>
    <s v="04-11-2021"/>
    <n v="2021"/>
    <s v="Nov"/>
    <s v="Q4"/>
    <s v="Women"/>
    <s v="Apparel"/>
    <s v="Maine"/>
    <s v="Northeast"/>
    <s v="Amazon"/>
    <s v="Online"/>
    <n v="39"/>
    <n v="4"/>
    <n v="156"/>
  </r>
  <r>
    <s v="TXN-04558"/>
    <s v="16-11-2021"/>
    <n v="2021"/>
    <s v="Nov"/>
    <s v="Q4"/>
    <s v="Women"/>
    <s v="Apparel"/>
    <s v="Maine"/>
    <s v="Northeast"/>
    <s v="Amazon"/>
    <s v="Online"/>
    <n v="56"/>
    <n v="11"/>
    <n v="616"/>
  </r>
  <r>
    <s v="TXN-04559"/>
    <s v="17-10-2021"/>
    <n v="2021"/>
    <s v="Oct"/>
    <s v="Q4"/>
    <s v="Women"/>
    <s v="Apparel"/>
    <s v="Maine"/>
    <s v="Northeast"/>
    <s v="Amazon"/>
    <s v="Online"/>
    <n v="38"/>
    <n v="3"/>
    <n v="114"/>
  </r>
  <r>
    <s v="TXN-04560"/>
    <s v="17-09-2021"/>
    <n v="2021"/>
    <s v="Sept"/>
    <s v="Q3"/>
    <s v="Women"/>
    <s v="Apparel"/>
    <s v="Maine"/>
    <s v="Northeast"/>
    <s v="Amazon"/>
    <s v="Online"/>
    <n v="57"/>
    <n v="6"/>
    <n v="342"/>
  </r>
  <r>
    <s v="TXN-04561"/>
    <s v="10-11-2021"/>
    <n v="2021"/>
    <s v="Nov"/>
    <s v="Q4"/>
    <s v="Women"/>
    <s v="Apparel"/>
    <s v="Maine"/>
    <s v="Northeast"/>
    <s v="Amazon"/>
    <s v="Online"/>
    <n v="56"/>
    <n v="7"/>
    <n v="392"/>
  </r>
  <r>
    <s v="TXN-04562"/>
    <s v="19-10-2021"/>
    <n v="2021"/>
    <s v="Oct"/>
    <s v="Q4"/>
    <s v="Women"/>
    <s v="Apparel"/>
    <s v="Maine"/>
    <s v="Northeast"/>
    <s v="Amazon"/>
    <s v="Online"/>
    <n v="68"/>
    <n v="6"/>
    <n v="408"/>
  </r>
  <r>
    <s v="TXN-04563"/>
    <s v="17-12-2021"/>
    <n v="2021"/>
    <s v="Dec"/>
    <s v="Q4"/>
    <s v="Women"/>
    <s v="Apparel"/>
    <s v="Maine"/>
    <s v="Northeast"/>
    <s v="Amazon"/>
    <s v="Online"/>
    <n v="69"/>
    <n v="11"/>
    <n v="759"/>
  </r>
  <r>
    <s v="TXN-04564"/>
    <s v="26-12-2021"/>
    <n v="2021"/>
    <s v="Dec"/>
    <s v="Q4"/>
    <s v="Women"/>
    <s v="Apparel"/>
    <s v="Maine"/>
    <s v="Northeast"/>
    <s v="Amazon"/>
    <s v="Online"/>
    <n v="54"/>
    <n v="9"/>
    <n v="486"/>
  </r>
  <r>
    <s v="TXN-04565"/>
    <s v="20-12-2021"/>
    <n v="2021"/>
    <s v="Dec"/>
    <s v="Q4"/>
    <s v="Women"/>
    <s v="Apparel"/>
    <s v="Maine"/>
    <s v="Northeast"/>
    <s v="Amazon"/>
    <s v="Online"/>
    <n v="58"/>
    <n v="11"/>
    <n v="638"/>
  </r>
  <r>
    <s v="TXN-04566"/>
    <s v="18-11-2021"/>
    <n v="2021"/>
    <s v="Nov"/>
    <s v="Q4"/>
    <s v="Women"/>
    <s v="Apparel"/>
    <s v="Maine"/>
    <s v="Northeast"/>
    <s v="Amazon"/>
    <s v="Online"/>
    <n v="67"/>
    <n v="6"/>
    <n v="402"/>
  </r>
  <r>
    <s v="TXN-04567"/>
    <s v="29-10-2021"/>
    <n v="2021"/>
    <s v="Oct"/>
    <s v="Q4"/>
    <s v="Women"/>
    <s v="Apparel"/>
    <s v="Maine"/>
    <s v="Northeast"/>
    <s v="Amazon"/>
    <s v="Online"/>
    <n v="36"/>
    <n v="5"/>
    <n v="180"/>
  </r>
  <r>
    <s v="TXN-04568"/>
    <s v="13-12-2021"/>
    <n v="2021"/>
    <s v="Dec"/>
    <s v="Q4"/>
    <s v="Women"/>
    <s v="Apparel"/>
    <s v="Massachusetts"/>
    <s v="Northeast"/>
    <s v="Amazon"/>
    <s v="Online"/>
    <n v="65"/>
    <n v="7"/>
    <n v="455"/>
  </r>
  <r>
    <s v="TXN-04569"/>
    <s v="15-10-2021"/>
    <n v="2021"/>
    <s v="Oct"/>
    <s v="Q4"/>
    <s v="Women"/>
    <s v="Apparel"/>
    <s v="Massachusetts"/>
    <s v="Northeast"/>
    <s v="Amazon"/>
    <s v="Online"/>
    <n v="66"/>
    <n v="12"/>
    <n v="792"/>
  </r>
  <r>
    <s v="TXN-04570"/>
    <s v="14-11-2021"/>
    <n v="2021"/>
    <s v="Nov"/>
    <s v="Q4"/>
    <s v="Women"/>
    <s v="Apparel"/>
    <s v="Massachusetts"/>
    <s v="Northeast"/>
    <s v="Amazon"/>
    <s v="Online"/>
    <n v="64"/>
    <n v="10"/>
    <n v="640"/>
  </r>
  <r>
    <s v="TXN-04571"/>
    <s v="14-01-2021"/>
    <n v="2021"/>
    <s v="Jan"/>
    <s v="Q1"/>
    <s v="Women"/>
    <s v="Apparel"/>
    <s v="Massachusetts"/>
    <s v="Northeast"/>
    <s v="Amazon"/>
    <s v="Online"/>
    <n v="44"/>
    <n v="10"/>
    <n v="440"/>
  </r>
  <r>
    <s v="TXN-04572"/>
    <s v="18-04-2021"/>
    <n v="2021"/>
    <s v="Apr"/>
    <s v="Q2"/>
    <s v="Women"/>
    <s v="Apparel"/>
    <s v="New Hampshire"/>
    <s v="Northeast"/>
    <s v="Amazon"/>
    <s v="Online"/>
    <n v="46"/>
    <n v="10"/>
    <n v="460"/>
  </r>
  <r>
    <s v="TXN-04573"/>
    <s v="17-05-2021"/>
    <n v="2021"/>
    <s v="May"/>
    <s v="Q2"/>
    <s v="Women"/>
    <s v="Apparel"/>
    <s v="New Hampshire"/>
    <s v="Northeast"/>
    <s v="Amazon"/>
    <s v="Online"/>
    <n v="65"/>
    <n v="12"/>
    <n v="780"/>
  </r>
  <r>
    <s v="TXN-04574"/>
    <s v="17-09-2021"/>
    <n v="2021"/>
    <s v="Sept"/>
    <s v="Q3"/>
    <s v="Women"/>
    <s v="Apparel"/>
    <s v="New Hampshire"/>
    <s v="Northeast"/>
    <s v="Amazon"/>
    <s v="Online"/>
    <n v="68"/>
    <n v="10"/>
    <n v="680"/>
  </r>
  <r>
    <s v="TXN-04575"/>
    <s v="17-03-2021"/>
    <n v="2021"/>
    <s v="Mar"/>
    <s v="Q1"/>
    <s v="Women"/>
    <s v="Apparel"/>
    <s v="New Hampshire"/>
    <s v="Northeast"/>
    <s v="Amazon"/>
    <s v="Online"/>
    <n v="45"/>
    <n v="8"/>
    <n v="360"/>
  </r>
  <r>
    <s v="TXN-04576"/>
    <s v="18-08-2021"/>
    <n v="2021"/>
    <s v="Aug"/>
    <s v="Q3"/>
    <s v="Women"/>
    <s v="Apparel"/>
    <s v="New Hampshire"/>
    <s v="Northeast"/>
    <s v="Amazon"/>
    <s v="Online"/>
    <n v="64"/>
    <n v="14"/>
    <n v="896"/>
  </r>
  <r>
    <s v="TXN-04577"/>
    <s v="19-06-2021"/>
    <n v="2021"/>
    <s v="Jun"/>
    <s v="Q2"/>
    <s v="Women"/>
    <s v="Apparel"/>
    <s v="New Hampshire"/>
    <s v="Northeast"/>
    <s v="Amazon"/>
    <s v="Online"/>
    <n v="66"/>
    <n v="14"/>
    <n v="924"/>
  </r>
  <r>
    <s v="TXN-04578"/>
    <s v="19-02-2021"/>
    <n v="2021"/>
    <s v="Feb"/>
    <s v="Q1"/>
    <s v="Women"/>
    <s v="Apparel"/>
    <s v="New Hampshire"/>
    <s v="Northeast"/>
    <s v="Amazon"/>
    <s v="Online"/>
    <n v="46"/>
    <n v="10"/>
    <n v="460"/>
  </r>
  <r>
    <s v="TXN-04579"/>
    <s v="17-07-2021"/>
    <n v="2021"/>
    <s v="Jul"/>
    <s v="Q3"/>
    <s v="Women"/>
    <s v="Apparel"/>
    <s v="New Hampshire"/>
    <s v="Northeast"/>
    <s v="Amazon"/>
    <s v="Online"/>
    <n v="64"/>
    <n v="14"/>
    <n v="896"/>
  </r>
  <r>
    <s v="TXN-04580"/>
    <s v="21-01-2021"/>
    <n v="2021"/>
    <s v="Jan"/>
    <s v="Q1"/>
    <s v="Women"/>
    <s v="Apparel"/>
    <s v="Vermont"/>
    <s v="Northeast"/>
    <s v="Amazon"/>
    <s v="Online"/>
    <n v="49"/>
    <n v="9"/>
    <n v="441"/>
  </r>
  <r>
    <s v="TXN-04581"/>
    <s v="11-04-2021"/>
    <n v="2021"/>
    <s v="Apr"/>
    <s v="Q2"/>
    <s v="Women"/>
    <s v="Apparel"/>
    <s v="Vermont"/>
    <s v="Northeast"/>
    <s v="Amazon"/>
    <s v="Online"/>
    <n v="44"/>
    <n v="4"/>
    <n v="176"/>
  </r>
  <r>
    <s v="TXN-04582"/>
    <s v="11-08-2021"/>
    <n v="2021"/>
    <s v="Aug"/>
    <s v="Q3"/>
    <s v="Women"/>
    <s v="Apparel"/>
    <s v="Vermont"/>
    <s v="Northeast"/>
    <s v="Amazon"/>
    <s v="Online"/>
    <n v="61"/>
    <n v="10"/>
    <n v="610"/>
  </r>
  <r>
    <s v="TXN-04583"/>
    <s v="10-05-2021"/>
    <n v="2021"/>
    <s v="May"/>
    <s v="Q2"/>
    <s v="Women"/>
    <s v="Apparel"/>
    <s v="Vermont"/>
    <s v="Northeast"/>
    <s v="Amazon"/>
    <s v="Online"/>
    <n v="60"/>
    <n v="14"/>
    <n v="840"/>
  </r>
  <r>
    <s v="TXN-04584"/>
    <s v="10-07-2021"/>
    <n v="2021"/>
    <s v="Jul"/>
    <s v="Q3"/>
    <s v="Women"/>
    <s v="Apparel"/>
    <s v="Vermont"/>
    <s v="Northeast"/>
    <s v="Amazon"/>
    <s v="Online"/>
    <n v="61"/>
    <n v="15"/>
    <n v="915"/>
  </r>
  <r>
    <s v="TXN-04585"/>
    <s v="12-06-2021"/>
    <n v="2021"/>
    <s v="Jun"/>
    <s v="Q2"/>
    <s v="Women"/>
    <s v="Apparel"/>
    <s v="Vermont"/>
    <s v="Northeast"/>
    <s v="Amazon"/>
    <s v="Online"/>
    <n v="62"/>
    <n v="12"/>
    <n v="744"/>
  </r>
  <r>
    <s v="TXN-04586"/>
    <s v="10-12-2021"/>
    <n v="2021"/>
    <s v="Dec"/>
    <s v="Q4"/>
    <s v="Women"/>
    <s v="Apparel"/>
    <s v="Vermont"/>
    <s v="Northeast"/>
    <s v="Amazon"/>
    <s v="Online"/>
    <n v="68"/>
    <n v="13"/>
    <n v="884"/>
  </r>
  <r>
    <s v="TXN-04587"/>
    <s v="11-11-2021"/>
    <n v="2021"/>
    <s v="Nov"/>
    <s v="Q4"/>
    <s v="Women"/>
    <s v="Apparel"/>
    <s v="Vermont"/>
    <s v="Northeast"/>
    <s v="Amazon"/>
    <s v="Online"/>
    <n v="70"/>
    <n v="9"/>
    <n v="630"/>
  </r>
  <r>
    <s v="TXN-04588"/>
    <s v="12-02-2021"/>
    <n v="2021"/>
    <s v="Feb"/>
    <s v="Q1"/>
    <s v="Women"/>
    <s v="Apparel"/>
    <s v="Vermont"/>
    <s v="Northeast"/>
    <s v="Amazon"/>
    <s v="Online"/>
    <n v="43"/>
    <n v="9"/>
    <n v="387"/>
  </r>
  <r>
    <s v="TXN-04589"/>
    <s v="10-03-2021"/>
    <n v="2021"/>
    <s v="Mar"/>
    <s v="Q1"/>
    <s v="Women"/>
    <s v="Apparel"/>
    <s v="Vermont"/>
    <s v="Northeast"/>
    <s v="Amazon"/>
    <s v="Online"/>
    <n v="41"/>
    <n v="8"/>
    <n v="328"/>
  </r>
  <r>
    <s v="TXN-04590"/>
    <s v="10-09-2021"/>
    <n v="2021"/>
    <s v="Sept"/>
    <s v="Q3"/>
    <s v="Women"/>
    <s v="Apparel"/>
    <s v="Vermont"/>
    <s v="Northeast"/>
    <s v="Amazon"/>
    <s v="Online"/>
    <n v="59"/>
    <n v="8"/>
    <n v="472"/>
  </r>
  <r>
    <s v="TXN-04591"/>
    <s v="27-10-2021"/>
    <n v="2021"/>
    <s v="Oct"/>
    <s v="Q4"/>
    <s v="Women"/>
    <s v="Athletic Footwear"/>
    <s v="Maine"/>
    <s v="Northeast"/>
    <s v="Amazon"/>
    <s v="Online"/>
    <n v="32"/>
    <n v="1"/>
    <n v="32"/>
  </r>
  <r>
    <s v="TXN-04592"/>
    <s v="02-11-2021"/>
    <n v="2021"/>
    <s v="Nov"/>
    <s v="Q4"/>
    <s v="Women"/>
    <s v="Athletic Footwear"/>
    <s v="Maine"/>
    <s v="Northeast"/>
    <s v="Amazon"/>
    <s v="Online"/>
    <n v="33"/>
    <n v="2"/>
    <n v="66"/>
  </r>
  <r>
    <s v="TXN-04593"/>
    <s v="08-11-2021"/>
    <n v="2021"/>
    <s v="Nov"/>
    <s v="Q4"/>
    <s v="Women"/>
    <s v="Athletic Footwear"/>
    <s v="Maine"/>
    <s v="Northeast"/>
    <s v="Amazon"/>
    <s v="Online"/>
    <n v="41"/>
    <n v="3"/>
    <n v="123"/>
  </r>
  <r>
    <s v="TXN-04594"/>
    <s v="19-10-2021"/>
    <n v="2021"/>
    <s v="Oct"/>
    <s v="Q4"/>
    <s v="Women"/>
    <s v="Athletic Footwear"/>
    <s v="Maine"/>
    <s v="Northeast"/>
    <s v="Amazon"/>
    <s v="Online"/>
    <n v="50"/>
    <n v="3"/>
    <n v="150"/>
  </r>
  <r>
    <s v="TXN-04595"/>
    <s v="24-12-2021"/>
    <n v="2021"/>
    <s v="Dec"/>
    <s v="Q4"/>
    <s v="Women"/>
    <s v="Athletic Footwear"/>
    <s v="Maine"/>
    <s v="Northeast"/>
    <s v="Amazon"/>
    <s v="Online"/>
    <n v="41"/>
    <n v="5"/>
    <n v="205"/>
  </r>
  <r>
    <s v="TXN-04596"/>
    <s v="20-11-2021"/>
    <n v="2021"/>
    <s v="Nov"/>
    <s v="Q4"/>
    <s v="Women"/>
    <s v="Athletic Footwear"/>
    <s v="Maine"/>
    <s v="Northeast"/>
    <s v="Amazon"/>
    <s v="Online"/>
    <n v="43"/>
    <n v="4"/>
    <n v="172"/>
  </r>
  <r>
    <s v="TXN-04597"/>
    <s v="21-10-2021"/>
    <n v="2021"/>
    <s v="Oct"/>
    <s v="Q4"/>
    <s v="Women"/>
    <s v="Athletic Footwear"/>
    <s v="Maine"/>
    <s v="Northeast"/>
    <s v="Amazon"/>
    <s v="Online"/>
    <n v="34"/>
    <n v="2"/>
    <n v="68"/>
  </r>
  <r>
    <s v="TXN-04598"/>
    <s v="14-11-2021"/>
    <n v="2021"/>
    <s v="Nov"/>
    <s v="Q4"/>
    <s v="Women"/>
    <s v="Athletic Footwear"/>
    <s v="Maine"/>
    <s v="Northeast"/>
    <s v="Amazon"/>
    <s v="Online"/>
    <n v="41"/>
    <n v="5"/>
    <n v="205"/>
  </r>
  <r>
    <s v="TXN-04599"/>
    <s v="17-12-2021"/>
    <n v="2021"/>
    <s v="Dec"/>
    <s v="Q4"/>
    <s v="Women"/>
    <s v="Athletic Footwear"/>
    <s v="Maine"/>
    <s v="Northeast"/>
    <s v="Amazon"/>
    <s v="Online"/>
    <n v="52"/>
    <n v="5"/>
    <n v="260"/>
  </r>
  <r>
    <s v="TXN-04600"/>
    <s v="18-11-2021"/>
    <n v="2021"/>
    <s v="Nov"/>
    <s v="Q4"/>
    <s v="Women"/>
    <s v="Athletic Footwear"/>
    <s v="Maine"/>
    <s v="Northeast"/>
    <s v="Amazon"/>
    <s v="Online"/>
    <n v="54"/>
    <n v="5"/>
    <n v="270"/>
  </r>
  <r>
    <s v="TXN-04601"/>
    <s v="30-12-2021"/>
    <n v="2021"/>
    <s v="Dec"/>
    <s v="Q4"/>
    <s v="Women"/>
    <s v="Athletic Footwear"/>
    <s v="Maine"/>
    <s v="Northeast"/>
    <s v="Amazon"/>
    <s v="Online"/>
    <n v="42"/>
    <n v="4"/>
    <n v="168"/>
  </r>
  <r>
    <s v="TXN-04602"/>
    <s v="13-12-2021"/>
    <n v="2021"/>
    <s v="Dec"/>
    <s v="Q4"/>
    <s v="Women"/>
    <s v="Athletic Footwear"/>
    <s v="Massachusetts"/>
    <s v="Northeast"/>
    <s v="Amazon"/>
    <s v="Online"/>
    <n v="52"/>
    <n v="8"/>
    <n v="416"/>
  </r>
  <r>
    <s v="TXN-04603"/>
    <s v="14-11-2021"/>
    <n v="2021"/>
    <s v="Nov"/>
    <s v="Q4"/>
    <s v="Women"/>
    <s v="Athletic Footwear"/>
    <s v="Massachusetts"/>
    <s v="Northeast"/>
    <s v="Amazon"/>
    <s v="Online"/>
    <n v="51"/>
    <n v="3"/>
    <n v="153"/>
  </r>
  <r>
    <s v="TXN-04604"/>
    <s v="14-01-2021"/>
    <n v="2021"/>
    <s v="Jan"/>
    <s v="Q1"/>
    <s v="Women"/>
    <s v="Athletic Footwear"/>
    <s v="Massachusetts"/>
    <s v="Northeast"/>
    <s v="Amazon"/>
    <s v="Online"/>
    <n v="39"/>
    <n v="4"/>
    <n v="156"/>
  </r>
  <r>
    <s v="TXN-04605"/>
    <s v="17-05-2021"/>
    <n v="2021"/>
    <s v="May"/>
    <s v="Q2"/>
    <s v="Women"/>
    <s v="Athletic Footwear"/>
    <s v="New Hampshire"/>
    <s v="Northeast"/>
    <s v="Amazon"/>
    <s v="Online"/>
    <n v="52"/>
    <n v="8"/>
    <n v="416"/>
  </r>
  <r>
    <s v="TXN-04606"/>
    <s v="18-04-2021"/>
    <n v="2021"/>
    <s v="Apr"/>
    <s v="Q2"/>
    <s v="Women"/>
    <s v="Athletic Footwear"/>
    <s v="New Hampshire"/>
    <s v="Northeast"/>
    <s v="Amazon"/>
    <s v="Online"/>
    <n v="44"/>
    <n v="5"/>
    <n v="220"/>
  </r>
  <r>
    <s v="TXN-04607"/>
    <s v="17-03-2021"/>
    <n v="2021"/>
    <s v="Mar"/>
    <s v="Q1"/>
    <s v="Women"/>
    <s v="Athletic Footwear"/>
    <s v="New Hampshire"/>
    <s v="Northeast"/>
    <s v="Amazon"/>
    <s v="Online"/>
    <n v="44"/>
    <n v="1"/>
    <n v="44"/>
  </r>
  <r>
    <s v="TXN-04608"/>
    <s v="18-08-2021"/>
    <n v="2021"/>
    <s v="Aug"/>
    <s v="Q3"/>
    <s v="Women"/>
    <s v="Athletic Footwear"/>
    <s v="New Hampshire"/>
    <s v="Northeast"/>
    <s v="Amazon"/>
    <s v="Online"/>
    <n v="51"/>
    <n v="7"/>
    <n v="357"/>
  </r>
  <r>
    <s v="TXN-04609"/>
    <s v="19-06-2021"/>
    <n v="2021"/>
    <s v="Jun"/>
    <s v="Q2"/>
    <s v="Women"/>
    <s v="Athletic Footwear"/>
    <s v="New Hampshire"/>
    <s v="Northeast"/>
    <s v="Amazon"/>
    <s v="Online"/>
    <n v="52"/>
    <n v="9"/>
    <n v="468"/>
  </r>
  <r>
    <s v="TXN-04610"/>
    <s v="17-09-2021"/>
    <n v="2021"/>
    <s v="Sept"/>
    <s v="Q3"/>
    <s v="Women"/>
    <s v="Athletic Footwear"/>
    <s v="New Hampshire"/>
    <s v="Northeast"/>
    <s v="Amazon"/>
    <s v="Online"/>
    <n v="53"/>
    <n v="6"/>
    <n v="318"/>
  </r>
  <r>
    <s v="TXN-04611"/>
    <s v="19-02-2021"/>
    <n v="2021"/>
    <s v="Feb"/>
    <s v="Q1"/>
    <s v="Women"/>
    <s v="Athletic Footwear"/>
    <s v="New Hampshire"/>
    <s v="Northeast"/>
    <s v="Amazon"/>
    <s v="Online"/>
    <n v="42"/>
    <n v="3"/>
    <n v="126"/>
  </r>
  <r>
    <s v="TXN-04612"/>
    <s v="17-07-2021"/>
    <n v="2021"/>
    <s v="Jul"/>
    <s v="Q3"/>
    <s v="Women"/>
    <s v="Athletic Footwear"/>
    <s v="New Hampshire"/>
    <s v="Northeast"/>
    <s v="Amazon"/>
    <s v="Online"/>
    <n v="53"/>
    <n v="9"/>
    <n v="477"/>
  </r>
  <r>
    <s v="TXN-04613"/>
    <s v="21-01-2021"/>
    <n v="2021"/>
    <s v="Jan"/>
    <s v="Q1"/>
    <s v="Women"/>
    <s v="Athletic Footwear"/>
    <s v="Vermont"/>
    <s v="Northeast"/>
    <s v="Amazon"/>
    <s v="Online"/>
    <n v="43"/>
    <n v="5"/>
    <n v="215"/>
  </r>
  <r>
    <s v="TXN-04614"/>
    <s v="12-06-2021"/>
    <n v="2021"/>
    <s v="Jun"/>
    <s v="Q2"/>
    <s v="Women"/>
    <s v="Athletic Footwear"/>
    <s v="Vermont"/>
    <s v="Northeast"/>
    <s v="Amazon"/>
    <s v="Online"/>
    <n v="47"/>
    <n v="9"/>
    <n v="423"/>
  </r>
  <r>
    <s v="TXN-04615"/>
    <s v="10-12-2021"/>
    <n v="2021"/>
    <s v="Dec"/>
    <s v="Q4"/>
    <s v="Women"/>
    <s v="Athletic Footwear"/>
    <s v="Vermont"/>
    <s v="Northeast"/>
    <s v="Amazon"/>
    <s v="Online"/>
    <n v="56"/>
    <n v="8"/>
    <n v="448"/>
  </r>
  <r>
    <s v="TXN-04616"/>
    <s v="12-02-2021"/>
    <n v="2021"/>
    <s v="Feb"/>
    <s v="Q1"/>
    <s v="Women"/>
    <s v="Athletic Footwear"/>
    <s v="Vermont"/>
    <s v="Northeast"/>
    <s v="Amazon"/>
    <s v="Online"/>
    <n v="36"/>
    <n v="5"/>
    <n v="180"/>
  </r>
  <r>
    <s v="TXN-04617"/>
    <s v="10-05-2021"/>
    <n v="2021"/>
    <s v="May"/>
    <s v="Q2"/>
    <s v="Women"/>
    <s v="Athletic Footwear"/>
    <s v="Vermont"/>
    <s v="Northeast"/>
    <s v="Amazon"/>
    <s v="Online"/>
    <n v="46"/>
    <n v="7"/>
    <n v="322"/>
  </r>
  <r>
    <s v="TXN-04618"/>
    <s v="11-08-2021"/>
    <n v="2021"/>
    <s v="Aug"/>
    <s v="Q3"/>
    <s v="Women"/>
    <s v="Athletic Footwear"/>
    <s v="Vermont"/>
    <s v="Northeast"/>
    <s v="Amazon"/>
    <s v="Online"/>
    <n v="49"/>
    <n v="7"/>
    <n v="343"/>
  </r>
  <r>
    <s v="TXN-04619"/>
    <s v="12-10-2021"/>
    <n v="2021"/>
    <s v="Oct"/>
    <s v="Q4"/>
    <s v="Women"/>
    <s v="Athletic Footwear"/>
    <s v="Vermont"/>
    <s v="Northeast"/>
    <s v="Amazon"/>
    <s v="Online"/>
    <n v="55"/>
    <n v="5"/>
    <n v="275"/>
  </r>
  <r>
    <s v="TXN-04620"/>
    <s v="10-03-2021"/>
    <n v="2021"/>
    <s v="Mar"/>
    <s v="Q1"/>
    <s v="Women"/>
    <s v="Athletic Footwear"/>
    <s v="Vermont"/>
    <s v="Northeast"/>
    <s v="Amazon"/>
    <s v="Online"/>
    <n v="36"/>
    <n v="4"/>
    <n v="144"/>
  </r>
  <r>
    <s v="TXN-04621"/>
    <s v="10-09-2021"/>
    <n v="2021"/>
    <s v="Sept"/>
    <s v="Q3"/>
    <s v="Women"/>
    <s v="Athletic Footwear"/>
    <s v="Vermont"/>
    <s v="Northeast"/>
    <s v="Amazon"/>
    <s v="Online"/>
    <n v="45"/>
    <n v="5"/>
    <n v="225"/>
  </r>
  <r>
    <s v="TXN-04622"/>
    <s v="10-07-2021"/>
    <n v="2021"/>
    <s v="Jul"/>
    <s v="Q3"/>
    <s v="Women"/>
    <s v="Athletic Footwear"/>
    <s v="Vermont"/>
    <s v="Northeast"/>
    <s v="Amazon"/>
    <s v="Online"/>
    <n v="46"/>
    <n v="14"/>
    <n v="644"/>
  </r>
  <r>
    <s v="TXN-04623"/>
    <s v="11-04-2021"/>
    <n v="2021"/>
    <s v="Apr"/>
    <s v="Q2"/>
    <s v="Women"/>
    <s v="Athletic Footwear"/>
    <s v="Vermont"/>
    <s v="Northeast"/>
    <s v="Amazon"/>
    <s v="Online"/>
    <n v="36"/>
    <n v="4"/>
    <n v="144"/>
  </r>
  <r>
    <s v="TXN-04624"/>
    <s v="11-11-2021"/>
    <n v="2021"/>
    <s v="Nov"/>
    <s v="Q4"/>
    <s v="Women"/>
    <s v="Athletic Footwear"/>
    <s v="Vermont"/>
    <s v="Northeast"/>
    <s v="Amazon"/>
    <s v="Online"/>
    <n v="55"/>
    <n v="10"/>
    <n v="550"/>
  </r>
  <r>
    <s v="TXN-04625"/>
    <s v="23-12-2021"/>
    <n v="2021"/>
    <s v="Dec"/>
    <s v="Q4"/>
    <s v="Women"/>
    <s v="Street Footwear"/>
    <s v="Maine"/>
    <s v="Northeast"/>
    <s v="Amazon"/>
    <s v="Online"/>
    <n v="41"/>
    <n v="12"/>
    <n v="492"/>
  </r>
  <r>
    <s v="TXN-04626"/>
    <s v="17-12-2021"/>
    <n v="2021"/>
    <s v="Dec"/>
    <s v="Q4"/>
    <s v="Women"/>
    <s v="Street Footwear"/>
    <s v="Maine"/>
    <s v="Northeast"/>
    <s v="Amazon"/>
    <s v="Online"/>
    <n v="52"/>
    <n v="7"/>
    <n v="364"/>
  </r>
  <r>
    <s v="TXN-04627"/>
    <s v="13-11-2021"/>
    <n v="2021"/>
    <s v="Nov"/>
    <s v="Q4"/>
    <s v="Women"/>
    <s v="Street Footwear"/>
    <s v="Maine"/>
    <s v="Northeast"/>
    <s v="Amazon"/>
    <s v="Online"/>
    <n v="42"/>
    <n v="10"/>
    <n v="420"/>
  </r>
  <r>
    <s v="TXN-04628"/>
    <s v="18-11-2021"/>
    <n v="2021"/>
    <s v="Nov"/>
    <s v="Q4"/>
    <s v="Women"/>
    <s v="Street Footwear"/>
    <s v="Maine"/>
    <s v="Northeast"/>
    <s v="Amazon"/>
    <s v="Online"/>
    <n v="52"/>
    <n v="6"/>
    <n v="312"/>
  </r>
  <r>
    <s v="TXN-04629"/>
    <s v="20-10-2021"/>
    <n v="2021"/>
    <s v="Oct"/>
    <s v="Q4"/>
    <s v="Women"/>
    <s v="Street Footwear"/>
    <s v="Maine"/>
    <s v="Northeast"/>
    <s v="Amazon"/>
    <s v="Online"/>
    <n v="29"/>
    <n v="7"/>
    <n v="203"/>
  </r>
  <r>
    <s v="TXN-04630"/>
    <s v="01-11-2021"/>
    <n v="2021"/>
    <s v="Nov"/>
    <s v="Q4"/>
    <s v="Women"/>
    <s v="Street Footwear"/>
    <s v="Maine"/>
    <s v="Northeast"/>
    <s v="Amazon"/>
    <s v="Online"/>
    <n v="27"/>
    <n v="4"/>
    <n v="108"/>
  </r>
  <r>
    <s v="TXN-04631"/>
    <s v="07-11-2021"/>
    <n v="2021"/>
    <s v="Nov"/>
    <s v="Q4"/>
    <s v="Women"/>
    <s v="Street Footwear"/>
    <s v="Maine"/>
    <s v="Northeast"/>
    <s v="Amazon"/>
    <s v="Online"/>
    <n v="42"/>
    <n v="5"/>
    <n v="210"/>
  </r>
  <r>
    <s v="TXN-04632"/>
    <s v="26-10-2021"/>
    <n v="2021"/>
    <s v="Oct"/>
    <s v="Q4"/>
    <s v="Women"/>
    <s v="Street Footwear"/>
    <s v="Maine"/>
    <s v="Northeast"/>
    <s v="Amazon"/>
    <s v="Online"/>
    <n v="27"/>
    <n v="5"/>
    <n v="135"/>
  </r>
  <r>
    <s v="TXN-04633"/>
    <s v="29-12-2021"/>
    <n v="2021"/>
    <s v="Dec"/>
    <s v="Q4"/>
    <s v="Women"/>
    <s v="Street Footwear"/>
    <s v="Maine"/>
    <s v="Northeast"/>
    <s v="Amazon"/>
    <s v="Online"/>
    <n v="41"/>
    <n v="4"/>
    <n v="164"/>
  </r>
  <r>
    <s v="TXN-04634"/>
    <s v="19-11-2021"/>
    <n v="2021"/>
    <s v="Nov"/>
    <s v="Q4"/>
    <s v="Women"/>
    <s v="Street Footwear"/>
    <s v="Maine"/>
    <s v="Northeast"/>
    <s v="Amazon"/>
    <s v="Online"/>
    <n v="43"/>
    <n v="6"/>
    <n v="258"/>
  </r>
  <r>
    <s v="TXN-04635"/>
    <s v="19-10-2021"/>
    <n v="2021"/>
    <s v="Oct"/>
    <s v="Q4"/>
    <s v="Women"/>
    <s v="Street Footwear"/>
    <s v="Maine"/>
    <s v="Northeast"/>
    <s v="Amazon"/>
    <s v="Online"/>
    <n v="52"/>
    <n v="3"/>
    <n v="156"/>
  </r>
  <r>
    <s v="TXN-04636"/>
    <s v="14-11-2021"/>
    <n v="2021"/>
    <s v="Nov"/>
    <s v="Q4"/>
    <s v="Women"/>
    <s v="Street Footwear"/>
    <s v="Massachusetts"/>
    <s v="Northeast"/>
    <s v="Amazon"/>
    <s v="Online"/>
    <n v="50"/>
    <n v="8"/>
    <n v="400"/>
  </r>
  <r>
    <s v="TXN-04637"/>
    <s v="13-12-2021"/>
    <n v="2021"/>
    <s v="Dec"/>
    <s v="Q4"/>
    <s v="Women"/>
    <s v="Street Footwear"/>
    <s v="Massachusetts"/>
    <s v="Northeast"/>
    <s v="Amazon"/>
    <s v="Online"/>
    <n v="51"/>
    <n v="10"/>
    <n v="510"/>
  </r>
  <r>
    <s v="TXN-04638"/>
    <s v="14-01-2021"/>
    <n v="2021"/>
    <s v="Jan"/>
    <s v="Q1"/>
    <s v="Women"/>
    <s v="Street Footwear"/>
    <s v="Massachusetts"/>
    <s v="Northeast"/>
    <s v="Amazon"/>
    <s v="Online"/>
    <n v="32"/>
    <n v="9"/>
    <n v="288"/>
  </r>
  <r>
    <s v="TXN-04639"/>
    <s v="12-02-2021"/>
    <n v="2021"/>
    <s v="Feb"/>
    <s v="Q1"/>
    <s v="Women"/>
    <s v="Street Footwear"/>
    <s v="Massachusetts"/>
    <s v="Northeast"/>
    <s v="Amazon"/>
    <s v="Online"/>
    <n v="33"/>
    <n v="7"/>
    <n v="231"/>
  </r>
  <r>
    <s v="TXN-04640"/>
    <s v="17-03-2021"/>
    <n v="2021"/>
    <s v="Mar"/>
    <s v="Q1"/>
    <s v="Women"/>
    <s v="Street Footwear"/>
    <s v="New Hampshire"/>
    <s v="Northeast"/>
    <s v="Amazon"/>
    <s v="Online"/>
    <n v="38"/>
    <n v="8"/>
    <n v="304"/>
  </r>
  <r>
    <s v="TXN-04641"/>
    <s v="17-07-2021"/>
    <n v="2021"/>
    <s v="Jul"/>
    <s v="Q3"/>
    <s v="Women"/>
    <s v="Street Footwear"/>
    <s v="New Hampshire"/>
    <s v="Northeast"/>
    <s v="Amazon"/>
    <s v="Online"/>
    <n v="54"/>
    <n v="11"/>
    <n v="594"/>
  </r>
  <r>
    <s v="TXN-04642"/>
    <s v="17-05-2021"/>
    <n v="2021"/>
    <s v="May"/>
    <s v="Q2"/>
    <s v="Women"/>
    <s v="Street Footwear"/>
    <s v="New Hampshire"/>
    <s v="Northeast"/>
    <s v="Amazon"/>
    <s v="Online"/>
    <n v="51"/>
    <n v="9"/>
    <n v="459"/>
  </r>
  <r>
    <s v="TXN-04643"/>
    <s v="17-09-2021"/>
    <n v="2021"/>
    <s v="Sept"/>
    <s v="Q3"/>
    <s v="Women"/>
    <s v="Street Footwear"/>
    <s v="New Hampshire"/>
    <s v="Northeast"/>
    <s v="Amazon"/>
    <s v="Online"/>
    <n v="52"/>
    <n v="8"/>
    <n v="416"/>
  </r>
  <r>
    <s v="TXN-04644"/>
    <s v="18-04-2021"/>
    <n v="2021"/>
    <s v="Apr"/>
    <s v="Q2"/>
    <s v="Women"/>
    <s v="Street Footwear"/>
    <s v="New Hampshire"/>
    <s v="Northeast"/>
    <s v="Amazon"/>
    <s v="Online"/>
    <n v="38"/>
    <n v="7"/>
    <n v="266"/>
  </r>
  <r>
    <s v="TXN-04645"/>
    <s v="19-06-2021"/>
    <n v="2021"/>
    <s v="Jun"/>
    <s v="Q2"/>
    <s v="Women"/>
    <s v="Street Footwear"/>
    <s v="New Hampshire"/>
    <s v="Northeast"/>
    <s v="Amazon"/>
    <s v="Online"/>
    <n v="53"/>
    <n v="9"/>
    <n v="477"/>
  </r>
  <r>
    <s v="TXN-04646"/>
    <s v="18-08-2021"/>
    <n v="2021"/>
    <s v="Aug"/>
    <s v="Q3"/>
    <s v="Women"/>
    <s v="Street Footwear"/>
    <s v="New Hampshire"/>
    <s v="Northeast"/>
    <s v="Amazon"/>
    <s v="Online"/>
    <n v="52"/>
    <n v="11"/>
    <n v="572"/>
  </r>
  <r>
    <s v="TXN-04647"/>
    <s v="19-02-2021"/>
    <n v="2021"/>
    <s v="Feb"/>
    <s v="Q1"/>
    <s v="Women"/>
    <s v="Street Footwear"/>
    <s v="Vermont"/>
    <s v="Northeast"/>
    <s v="Amazon"/>
    <s v="Online"/>
    <n v="39"/>
    <n v="9"/>
    <n v="351"/>
  </r>
  <r>
    <s v="TXN-04648"/>
    <s v="21-01-2021"/>
    <n v="2021"/>
    <s v="Jan"/>
    <s v="Q1"/>
    <s v="Women"/>
    <s v="Street Footwear"/>
    <s v="Vermont"/>
    <s v="Northeast"/>
    <s v="Amazon"/>
    <s v="Online"/>
    <n v="38"/>
    <n v="8"/>
    <n v="304"/>
  </r>
  <r>
    <s v="TXN-04649"/>
    <s v="11-08-2021"/>
    <n v="2021"/>
    <s v="Aug"/>
    <s v="Q3"/>
    <s v="Women"/>
    <s v="Street Footwear"/>
    <s v="Vermont"/>
    <s v="Northeast"/>
    <s v="Amazon"/>
    <s v="Online"/>
    <n v="48"/>
    <n v="11"/>
    <n v="528"/>
  </r>
  <r>
    <s v="TXN-04650"/>
    <s v="10-05-2021"/>
    <n v="2021"/>
    <s v="May"/>
    <s v="Q2"/>
    <s v="Women"/>
    <s v="Street Footwear"/>
    <s v="Vermont"/>
    <s v="Northeast"/>
    <s v="Amazon"/>
    <s v="Online"/>
    <n v="49"/>
    <n v="8"/>
    <n v="392"/>
  </r>
  <r>
    <s v="TXN-04651"/>
    <s v="12-06-2021"/>
    <n v="2021"/>
    <s v="Jun"/>
    <s v="Q2"/>
    <s v="Women"/>
    <s v="Street Footwear"/>
    <s v="Vermont"/>
    <s v="Northeast"/>
    <s v="Amazon"/>
    <s v="Online"/>
    <n v="45"/>
    <n v="8"/>
    <n v="360"/>
  </r>
  <r>
    <s v="TXN-04652"/>
    <s v="10-12-2021"/>
    <n v="2021"/>
    <s v="Dec"/>
    <s v="Q4"/>
    <s v="Women"/>
    <s v="Street Footwear"/>
    <s v="Vermont"/>
    <s v="Northeast"/>
    <s v="Amazon"/>
    <s v="Online"/>
    <n v="55"/>
    <n v="11"/>
    <n v="605"/>
  </r>
  <r>
    <s v="TXN-04653"/>
    <s v="10-07-2021"/>
    <n v="2021"/>
    <s v="Jul"/>
    <s v="Q3"/>
    <s v="Women"/>
    <s v="Street Footwear"/>
    <s v="Vermont"/>
    <s v="Northeast"/>
    <s v="Amazon"/>
    <s v="Online"/>
    <n v="46"/>
    <n v="10"/>
    <n v="460"/>
  </r>
  <r>
    <s v="TXN-04654"/>
    <s v="10-03-2021"/>
    <n v="2021"/>
    <s v="Mar"/>
    <s v="Q1"/>
    <s v="Women"/>
    <s v="Street Footwear"/>
    <s v="Vermont"/>
    <s v="Northeast"/>
    <s v="Amazon"/>
    <s v="Online"/>
    <n v="34"/>
    <n v="8"/>
    <n v="272"/>
  </r>
  <r>
    <s v="TXN-04655"/>
    <s v="11-04-2021"/>
    <n v="2021"/>
    <s v="Apr"/>
    <s v="Q2"/>
    <s v="Women"/>
    <s v="Street Footwear"/>
    <s v="Vermont"/>
    <s v="Northeast"/>
    <s v="Amazon"/>
    <s v="Online"/>
    <n v="32"/>
    <n v="7"/>
    <n v="224"/>
  </r>
  <r>
    <s v="TXN-04656"/>
    <s v="10-09-2021"/>
    <n v="2021"/>
    <s v="Sept"/>
    <s v="Q3"/>
    <s v="Women"/>
    <s v="Street Footwear"/>
    <s v="Vermont"/>
    <s v="Northeast"/>
    <s v="Amazon"/>
    <s v="Online"/>
    <n v="46"/>
    <n v="6"/>
    <n v="276"/>
  </r>
  <r>
    <s v="TXN-04657"/>
    <s v="12-10-2021"/>
    <n v="2021"/>
    <s v="Oct"/>
    <s v="Q4"/>
    <s v="Women"/>
    <s v="Street Footwear"/>
    <s v="Vermont"/>
    <s v="Northeast"/>
    <s v="Amazon"/>
    <s v="Online"/>
    <n v="59"/>
    <n v="5"/>
    <n v="295"/>
  </r>
  <r>
    <s v="TXN-04658"/>
    <s v="10-01-2021"/>
    <n v="2021"/>
    <s v="Jan"/>
    <s v="Q1"/>
    <s v="Men"/>
    <s v="Apparel"/>
    <s v="Connecticut"/>
    <s v="Northeast"/>
    <s v="Foot Locker"/>
    <s v="Online"/>
    <n v="44"/>
    <n v="3"/>
    <n v="132"/>
  </r>
  <r>
    <s v="TXN-04659"/>
    <s v="04-11-2021"/>
    <n v="2021"/>
    <s v="Nov"/>
    <s v="Q4"/>
    <s v="Men"/>
    <s v="Apparel"/>
    <s v="Connecticut"/>
    <s v="Northeast"/>
    <s v="Foot Locker"/>
    <s v="Online"/>
    <n v="60"/>
    <n v="7"/>
    <n v="420"/>
  </r>
  <r>
    <s v="TXN-04660"/>
    <s v="03-12-2021"/>
    <n v="2021"/>
    <s v="Dec"/>
    <s v="Q4"/>
    <s v="Men"/>
    <s v="Apparel"/>
    <s v="Connecticut"/>
    <s v="Northeast"/>
    <s v="Foot Locker"/>
    <s v="Online"/>
    <n v="60"/>
    <n v="8"/>
    <n v="480"/>
  </r>
  <r>
    <s v="TXN-04661"/>
    <s v="15-06-2021"/>
    <n v="2021"/>
    <s v="Jun"/>
    <s v="Q2"/>
    <s v="Men"/>
    <s v="Apparel"/>
    <s v="Delaware"/>
    <s v="Northeast"/>
    <s v="Foot Locker"/>
    <s v="Online"/>
    <n v="50"/>
    <n v="8"/>
    <n v="400"/>
  </r>
  <r>
    <s v="TXN-04662"/>
    <s v="15-10-2021"/>
    <n v="2021"/>
    <s v="Oct"/>
    <s v="Q4"/>
    <s v="Men"/>
    <s v="Apparel"/>
    <s v="Delaware"/>
    <s v="Northeast"/>
    <s v="Foot Locker"/>
    <s v="Online"/>
    <n v="62"/>
    <n v="5"/>
    <n v="310"/>
  </r>
  <r>
    <s v="TXN-04663"/>
    <s v="15-02-2021"/>
    <n v="2021"/>
    <s v="Feb"/>
    <s v="Q1"/>
    <s v="Men"/>
    <s v="Apparel"/>
    <s v="Delaware"/>
    <s v="Northeast"/>
    <s v="Foot Locker"/>
    <s v="Online"/>
    <n v="45"/>
    <n v="3"/>
    <n v="135"/>
  </r>
  <r>
    <s v="TXN-04664"/>
    <s v="13-03-2021"/>
    <n v="2021"/>
    <s v="Mar"/>
    <s v="Q1"/>
    <s v="Men"/>
    <s v="Apparel"/>
    <s v="Delaware"/>
    <s v="Northeast"/>
    <s v="Foot Locker"/>
    <s v="Online"/>
    <n v="46"/>
    <n v="5"/>
    <n v="230"/>
  </r>
  <r>
    <s v="TXN-04665"/>
    <s v="13-07-2021"/>
    <n v="2021"/>
    <s v="Jul"/>
    <s v="Q3"/>
    <s v="Men"/>
    <s v="Apparel"/>
    <s v="Delaware"/>
    <s v="Northeast"/>
    <s v="Foot Locker"/>
    <s v="Online"/>
    <n v="51"/>
    <n v="9"/>
    <n v="459"/>
  </r>
  <r>
    <s v="TXN-04666"/>
    <s v="13-05-2021"/>
    <n v="2021"/>
    <s v="May"/>
    <s v="Q2"/>
    <s v="Men"/>
    <s v="Apparel"/>
    <s v="Delaware"/>
    <s v="Northeast"/>
    <s v="Foot Locker"/>
    <s v="Online"/>
    <n v="50"/>
    <n v="7"/>
    <n v="350"/>
  </r>
  <r>
    <s v="TXN-04667"/>
    <s v="13-09-2021"/>
    <n v="2021"/>
    <s v="Sept"/>
    <s v="Q3"/>
    <s v="Men"/>
    <s v="Apparel"/>
    <s v="Delaware"/>
    <s v="Northeast"/>
    <s v="Foot Locker"/>
    <s v="Online"/>
    <n v="50"/>
    <n v="6"/>
    <n v="300"/>
  </r>
  <r>
    <s v="TXN-04668"/>
    <s v="14-04-2021"/>
    <n v="2021"/>
    <s v="Apr"/>
    <s v="Q2"/>
    <s v="Men"/>
    <s v="Apparel"/>
    <s v="Delaware"/>
    <s v="Northeast"/>
    <s v="Foot Locker"/>
    <s v="Online"/>
    <n v="47"/>
    <n v="5"/>
    <n v="235"/>
  </r>
  <r>
    <s v="TXN-04669"/>
    <s v="14-08-2021"/>
    <n v="2021"/>
    <s v="Aug"/>
    <s v="Q3"/>
    <s v="Men"/>
    <s v="Apparel"/>
    <s v="Delaware"/>
    <s v="Northeast"/>
    <s v="Foot Locker"/>
    <s v="Online"/>
    <n v="50"/>
    <n v="6"/>
    <n v="300"/>
  </r>
  <r>
    <s v="TXN-04670"/>
    <s v="22-10-2021"/>
    <n v="2021"/>
    <s v="Oct"/>
    <s v="Q4"/>
    <s v="Men"/>
    <s v="Apparel"/>
    <s v="Maryland"/>
    <s v="Northeast"/>
    <s v="Foot Locker"/>
    <s v="Online"/>
    <n v="56"/>
    <n v="2"/>
    <n v="112"/>
  </r>
  <r>
    <s v="TXN-04671"/>
    <s v="20-12-2021"/>
    <n v="2021"/>
    <s v="Dec"/>
    <s v="Q4"/>
    <s v="Men"/>
    <s v="Apparel"/>
    <s v="Maryland"/>
    <s v="Northeast"/>
    <s v="Foot Locker"/>
    <s v="Online"/>
    <n v="54"/>
    <n v="5"/>
    <n v="270"/>
  </r>
  <r>
    <s v="TXN-04672"/>
    <s v="17-01-2021"/>
    <n v="2021"/>
    <s v="Jan"/>
    <s v="Q1"/>
    <s v="Men"/>
    <s v="Apparel"/>
    <s v="Maryland"/>
    <s v="Northeast"/>
    <s v="Foot Locker"/>
    <s v="Online"/>
    <n v="49"/>
    <n v="6"/>
    <n v="294"/>
  </r>
  <r>
    <s v="TXN-04673"/>
    <s v="22-06-2021"/>
    <n v="2021"/>
    <s v="Jun"/>
    <s v="Q2"/>
    <s v="Men"/>
    <s v="Apparel"/>
    <s v="Maryland"/>
    <s v="Northeast"/>
    <s v="Foot Locker"/>
    <s v="Online"/>
    <n v="49"/>
    <n v="4"/>
    <n v="196"/>
  </r>
  <r>
    <s v="TXN-04674"/>
    <s v="21-11-2021"/>
    <n v="2021"/>
    <s v="Nov"/>
    <s v="Q4"/>
    <s v="Men"/>
    <s v="Apparel"/>
    <s v="Maryland"/>
    <s v="Northeast"/>
    <s v="Foot Locker"/>
    <s v="Online"/>
    <n v="56"/>
    <n v="3"/>
    <n v="168"/>
  </r>
  <r>
    <s v="TXN-04676"/>
    <s v="18-11-2021"/>
    <n v="2021"/>
    <s v="Nov"/>
    <s v="Q4"/>
    <s v="Men"/>
    <s v="Apparel"/>
    <s v="New Hampshire"/>
    <s v="Northeast"/>
    <s v="Foot Locker"/>
    <s v="Online"/>
    <n v="71"/>
    <n v="8"/>
    <n v="568"/>
  </r>
  <r>
    <s v="TXN-04677"/>
    <s v="19-10-2021"/>
    <n v="2021"/>
    <s v="Oct"/>
    <s v="Q4"/>
    <s v="Men"/>
    <s v="Apparel"/>
    <s v="New Hampshire"/>
    <s v="Northeast"/>
    <s v="Foot Locker"/>
    <s v="Online"/>
    <n v="71"/>
    <n v="5"/>
    <n v="355"/>
  </r>
  <r>
    <s v="TXN-04678"/>
    <s v="17-12-2021"/>
    <n v="2021"/>
    <s v="Dec"/>
    <s v="Q4"/>
    <s v="Men"/>
    <s v="Apparel"/>
    <s v="New Hampshire"/>
    <s v="Northeast"/>
    <s v="Foot Locker"/>
    <s v="Online"/>
    <n v="74"/>
    <n v="11"/>
    <n v="814"/>
  </r>
  <r>
    <s v="TXN-04679"/>
    <s v="05-01-2020"/>
    <n v="2020"/>
    <s v="Jan"/>
    <s v="Q1"/>
    <s v="Men"/>
    <s v="Apparel"/>
    <s v="New York"/>
    <s v="Northeast"/>
    <s v="Foot Locker"/>
    <s v="Online"/>
    <n v="55"/>
    <n v="23"/>
    <n v="1265"/>
  </r>
  <r>
    <s v="TXN-04680"/>
    <s v="04-02-2020"/>
    <n v="2020"/>
    <s v="Feb"/>
    <s v="Q1"/>
    <s v="Men"/>
    <s v="Apparel"/>
    <s v="New York"/>
    <s v="Northeast"/>
    <s v="Foot Locker"/>
    <s v="Online"/>
    <n v="56"/>
    <n v="22"/>
    <n v="1232"/>
  </r>
  <r>
    <s v="TXN-04681"/>
    <s v="29-01-2020"/>
    <n v="2020"/>
    <s v="Jan"/>
    <s v="Q1"/>
    <s v="Men"/>
    <s v="Apparel"/>
    <s v="New York"/>
    <s v="Northeast"/>
    <s v="Foot Locker"/>
    <s v="Online"/>
    <n v="59"/>
    <n v="23"/>
    <n v="1357"/>
  </r>
  <r>
    <s v="TXN-04682"/>
    <s v="14-03-2020"/>
    <n v="2020"/>
    <s v="Mar"/>
    <s v="Q1"/>
    <s v="Men"/>
    <s v="Apparel"/>
    <s v="New York"/>
    <s v="Northeast"/>
    <s v="Foot Locker"/>
    <s v="Online"/>
    <n v="58"/>
    <n v="23"/>
    <n v="1334"/>
  </r>
  <r>
    <s v="TXN-04683"/>
    <s v="23-01-2020"/>
    <n v="2020"/>
    <s v="Jan"/>
    <s v="Q1"/>
    <s v="Men"/>
    <s v="Apparel"/>
    <s v="New York"/>
    <s v="Northeast"/>
    <s v="Foot Locker"/>
    <s v="Online"/>
    <n v="58"/>
    <n v="24"/>
    <n v="1392"/>
  </r>
  <r>
    <s v="TXN-04684"/>
    <s v="08-03-2020"/>
    <n v="2020"/>
    <s v="Mar"/>
    <s v="Q1"/>
    <s v="Men"/>
    <s v="Apparel"/>
    <s v="New York"/>
    <s v="Northeast"/>
    <s v="Foot Locker"/>
    <s v="Online"/>
    <n v="55"/>
    <n v="25"/>
    <n v="1375"/>
  </r>
  <r>
    <s v="TXN-04685"/>
    <s v="10-02-2020"/>
    <n v="2020"/>
    <s v="Feb"/>
    <s v="Q1"/>
    <s v="Men"/>
    <s v="Apparel"/>
    <s v="New York"/>
    <s v="Northeast"/>
    <s v="Foot Locker"/>
    <s v="Online"/>
    <n v="59"/>
    <n v="25"/>
    <n v="1475"/>
  </r>
  <r>
    <s v="TXN-04686"/>
    <s v="07-11-2021"/>
    <n v="2021"/>
    <s v="Nov"/>
    <s v="Q4"/>
    <s v="Men"/>
    <s v="Apparel"/>
    <s v="Pennsylvania"/>
    <s v="Northeast"/>
    <s v="Foot Locker"/>
    <s v="Online"/>
    <n v="58"/>
    <n v="2"/>
    <n v="116"/>
  </r>
  <r>
    <s v="TXN-04687"/>
    <s v="13-11-2021"/>
    <n v="2021"/>
    <s v="Nov"/>
    <s v="Q4"/>
    <s v="Men"/>
    <s v="Apparel"/>
    <s v="Pennsylvania"/>
    <s v="Northeast"/>
    <s v="Foot Locker"/>
    <s v="Online"/>
    <n v="55"/>
    <n v="2"/>
    <n v="110"/>
  </r>
  <r>
    <s v="TXN-04688"/>
    <s v="19-11-2021"/>
    <n v="2021"/>
    <s v="Nov"/>
    <s v="Q4"/>
    <s v="Men"/>
    <s v="Apparel"/>
    <s v="Pennsylvania"/>
    <s v="Northeast"/>
    <s v="Foot Locker"/>
    <s v="Online"/>
    <n v="59"/>
    <n v="7"/>
    <n v="413"/>
  </r>
  <r>
    <s v="TXN-04689"/>
    <s v="19-12-2021"/>
    <n v="2021"/>
    <s v="Dec"/>
    <s v="Q4"/>
    <s v="Men"/>
    <s v="Apparel"/>
    <s v="Pennsylvania"/>
    <s v="Northeast"/>
    <s v="Foot Locker"/>
    <s v="Online"/>
    <n v="56"/>
    <n v="3"/>
    <n v="168"/>
  </r>
  <r>
    <s v="TXN-04690"/>
    <s v="13-12-2021"/>
    <n v="2021"/>
    <s v="Dec"/>
    <s v="Q4"/>
    <s v="Men"/>
    <s v="Apparel"/>
    <s v="Pennsylvania"/>
    <s v="Northeast"/>
    <s v="Foot Locker"/>
    <s v="Online"/>
    <n v="50"/>
    <n v="4"/>
    <n v="200"/>
  </r>
  <r>
    <s v="TXN-04691"/>
    <s v="26-10-2021"/>
    <n v="2021"/>
    <s v="Oct"/>
    <s v="Q4"/>
    <s v="Men"/>
    <s v="Apparel"/>
    <s v="Pennsylvania"/>
    <s v="Northeast"/>
    <s v="Foot Locker"/>
    <s v="Online"/>
    <n v="54"/>
    <n v="5"/>
    <n v="270"/>
  </r>
  <r>
    <s v="TXN-04692"/>
    <s v="01-11-2021"/>
    <n v="2021"/>
    <s v="Nov"/>
    <s v="Q4"/>
    <s v="Men"/>
    <s v="Apparel"/>
    <s v="Pennsylvania"/>
    <s v="Northeast"/>
    <s v="Foot Locker"/>
    <s v="Online"/>
    <n v="51"/>
    <n v="4"/>
    <n v="204"/>
  </r>
  <r>
    <s v="TXN-04693"/>
    <s v="25-11-2021"/>
    <n v="2021"/>
    <s v="Nov"/>
    <s v="Q4"/>
    <s v="Men"/>
    <s v="Apparel"/>
    <s v="Pennsylvania"/>
    <s v="Northeast"/>
    <s v="Foot Locker"/>
    <s v="Online"/>
    <n v="60"/>
    <n v="5"/>
    <n v="300"/>
  </r>
  <r>
    <s v="TXN-04694"/>
    <s v="07-12-2021"/>
    <n v="2021"/>
    <s v="Dec"/>
    <s v="Q4"/>
    <s v="Men"/>
    <s v="Apparel"/>
    <s v="Pennsylvania"/>
    <s v="Northeast"/>
    <s v="Foot Locker"/>
    <s v="Online"/>
    <n v="61"/>
    <n v="5"/>
    <n v="305"/>
  </r>
  <r>
    <s v="TXN-04695"/>
    <s v="31-12-2021"/>
    <n v="2021"/>
    <s v="Dec"/>
    <s v="Q4"/>
    <s v="Men"/>
    <s v="Apparel"/>
    <s v="Pennsylvania"/>
    <s v="Northeast"/>
    <s v="Foot Locker"/>
    <s v="Online"/>
    <n v="63"/>
    <n v="5"/>
    <n v="315"/>
  </r>
  <r>
    <s v="TXN-04696"/>
    <s v="25-12-2021"/>
    <n v="2021"/>
    <s v="Dec"/>
    <s v="Q4"/>
    <s v="Men"/>
    <s v="Apparel"/>
    <s v="Pennsylvania"/>
    <s v="Northeast"/>
    <s v="Foot Locker"/>
    <s v="Online"/>
    <n v="64"/>
    <n v="4"/>
    <n v="256"/>
  </r>
  <r>
    <s v="TXN-04697"/>
    <s v="01-12-2021"/>
    <n v="2021"/>
    <s v="Dec"/>
    <s v="Q4"/>
    <s v="Men"/>
    <s v="Apparel"/>
    <s v="Pennsylvania"/>
    <s v="Northeast"/>
    <s v="Foot Locker"/>
    <s v="Online"/>
    <n v="64"/>
    <n v="6"/>
    <n v="384"/>
  </r>
  <r>
    <s v="TXN-04698"/>
    <s v="07-04-2021"/>
    <n v="2021"/>
    <s v="Apr"/>
    <s v="Q2"/>
    <s v="Men"/>
    <s v="Apparel"/>
    <s v="Rhode Island"/>
    <s v="Northeast"/>
    <s v="Foot Locker"/>
    <s v="Online"/>
    <n v="44"/>
    <n v="4"/>
    <n v="176"/>
  </r>
  <r>
    <s v="TXN-04699"/>
    <s v="07-08-2021"/>
    <n v="2021"/>
    <s v="Aug"/>
    <s v="Q3"/>
    <s v="Men"/>
    <s v="Apparel"/>
    <s v="Rhode Island"/>
    <s v="Northeast"/>
    <s v="Foot Locker"/>
    <s v="Online"/>
    <n v="45"/>
    <n v="3"/>
    <n v="135"/>
  </r>
  <r>
    <s v="TXN-04700"/>
    <s v="06-07-2021"/>
    <n v="2021"/>
    <s v="Jul"/>
    <s v="Q3"/>
    <s v="Men"/>
    <s v="Apparel"/>
    <s v="Rhode Island"/>
    <s v="Northeast"/>
    <s v="Foot Locker"/>
    <s v="Online"/>
    <n v="47"/>
    <n v="6"/>
    <n v="282"/>
  </r>
  <r>
    <s v="TXN-04701"/>
    <s v="06-05-2021"/>
    <n v="2021"/>
    <s v="May"/>
    <s v="Q2"/>
    <s v="Men"/>
    <s v="Apparel"/>
    <s v="Rhode Island"/>
    <s v="Northeast"/>
    <s v="Foot Locker"/>
    <s v="Online"/>
    <n v="49"/>
    <n v="5"/>
    <n v="245"/>
  </r>
  <r>
    <s v="TXN-04702"/>
    <s v="08-10-2021"/>
    <n v="2021"/>
    <s v="Oct"/>
    <s v="Q4"/>
    <s v="Men"/>
    <s v="Apparel"/>
    <s v="Rhode Island"/>
    <s v="Northeast"/>
    <s v="Foot Locker"/>
    <s v="Online"/>
    <n v="55"/>
    <n v="2"/>
    <n v="110"/>
  </r>
  <r>
    <s v="TXN-04703"/>
    <s v="08-02-2021"/>
    <n v="2021"/>
    <s v="Feb"/>
    <s v="Q1"/>
    <s v="Men"/>
    <s v="Apparel"/>
    <s v="Rhode Island"/>
    <s v="Northeast"/>
    <s v="Foot Locker"/>
    <s v="Online"/>
    <n v="41"/>
    <n v="4"/>
    <n v="164"/>
  </r>
  <r>
    <s v="TXN-04704"/>
    <s v="06-09-2021"/>
    <n v="2021"/>
    <s v="Sept"/>
    <s v="Q3"/>
    <s v="Men"/>
    <s v="Apparel"/>
    <s v="Rhode Island"/>
    <s v="Northeast"/>
    <s v="Foot Locker"/>
    <s v="Online"/>
    <n v="47"/>
    <n v="3"/>
    <n v="141"/>
  </r>
  <r>
    <s v="TXN-04705"/>
    <s v="08-06-2021"/>
    <n v="2021"/>
    <s v="Jun"/>
    <s v="Q2"/>
    <s v="Men"/>
    <s v="Apparel"/>
    <s v="Rhode Island"/>
    <s v="Northeast"/>
    <s v="Foot Locker"/>
    <s v="Online"/>
    <n v="48"/>
    <n v="6"/>
    <n v="288"/>
  </r>
  <r>
    <s v="TXN-04706"/>
    <s v="06-03-2021"/>
    <n v="2021"/>
    <s v="Mar"/>
    <s v="Q1"/>
    <s v="Men"/>
    <s v="Apparel"/>
    <s v="Rhode Island"/>
    <s v="Northeast"/>
    <s v="Foot Locker"/>
    <s v="Online"/>
    <n v="44"/>
    <n v="2"/>
    <n v="88"/>
  </r>
  <r>
    <s v="TXN-04707"/>
    <s v="24-01-2021"/>
    <n v="2021"/>
    <s v="Jan"/>
    <s v="Q1"/>
    <s v="Men"/>
    <s v="Apparel"/>
    <s v="West Virginia"/>
    <s v="Northeast"/>
    <s v="Foot Locker"/>
    <s v="Online"/>
    <n v="42"/>
    <n v="3"/>
    <n v="126"/>
  </r>
  <r>
    <s v="TXN-04708"/>
    <s v="16-12-2021"/>
    <n v="2021"/>
    <s v="Dec"/>
    <s v="Q4"/>
    <s v="Men"/>
    <s v="Apparel"/>
    <s v="West Virginia"/>
    <s v="Northeast"/>
    <s v="Foot Locker"/>
    <s v="Online"/>
    <n v="61"/>
    <n v="10"/>
    <n v="610"/>
  </r>
  <r>
    <s v="TXN-04709"/>
    <s v="17-11-2021"/>
    <n v="2021"/>
    <s v="Nov"/>
    <s v="Q4"/>
    <s v="Men"/>
    <s v="Apparel"/>
    <s v="West Virginia"/>
    <s v="Northeast"/>
    <s v="Foot Locker"/>
    <s v="Online"/>
    <n v="62"/>
    <n v="11"/>
    <n v="682"/>
  </r>
  <r>
    <s v="TXN-04710"/>
    <s v="10-01-2021"/>
    <n v="2021"/>
    <s v="Jan"/>
    <s v="Q1"/>
    <s v="Men"/>
    <s v="Athletic Footwear"/>
    <s v="Connecticut"/>
    <s v="Northeast"/>
    <s v="Foot Locker"/>
    <s v="Online"/>
    <n v="34"/>
    <n v="6"/>
    <n v="204"/>
  </r>
  <r>
    <s v="TXN-04711"/>
    <s v="08-02-2021"/>
    <n v="2021"/>
    <s v="Feb"/>
    <s v="Q1"/>
    <s v="Men"/>
    <s v="Athletic Footwear"/>
    <s v="Connecticut"/>
    <s v="Northeast"/>
    <s v="Foot Locker"/>
    <s v="Online"/>
    <n v="34"/>
    <n v="4"/>
    <n v="136"/>
  </r>
  <r>
    <s v="TXN-04712"/>
    <s v="03-12-2021"/>
    <n v="2021"/>
    <s v="Dec"/>
    <s v="Q4"/>
    <s v="Men"/>
    <s v="Athletic Footwear"/>
    <s v="Connecticut"/>
    <s v="Northeast"/>
    <s v="Foot Locker"/>
    <s v="Online"/>
    <n v="51"/>
    <n v="10"/>
    <n v="510"/>
  </r>
  <r>
    <s v="TXN-04713"/>
    <s v="04-11-2021"/>
    <n v="2021"/>
    <s v="Nov"/>
    <s v="Q4"/>
    <s v="Men"/>
    <s v="Athletic Footwear"/>
    <s v="Connecticut"/>
    <s v="Northeast"/>
    <s v="Foot Locker"/>
    <s v="Online"/>
    <n v="51"/>
    <n v="4"/>
    <n v="204"/>
  </r>
  <r>
    <s v="TXN-04714"/>
    <s v="13-03-2021"/>
    <n v="2021"/>
    <s v="Mar"/>
    <s v="Q1"/>
    <s v="Men"/>
    <s v="Athletic Footwear"/>
    <s v="Delaware"/>
    <s v="Northeast"/>
    <s v="Foot Locker"/>
    <s v="Online"/>
    <n v="39"/>
    <n v="7"/>
    <n v="273"/>
  </r>
  <r>
    <s v="TXN-04715"/>
    <s v="13-05-2021"/>
    <n v="2021"/>
    <s v="May"/>
    <s v="Q2"/>
    <s v="Men"/>
    <s v="Athletic Footwear"/>
    <s v="Delaware"/>
    <s v="Northeast"/>
    <s v="Foot Locker"/>
    <s v="Online"/>
    <n v="47"/>
    <n v="7"/>
    <n v="329"/>
  </r>
  <r>
    <s v="TXN-04716"/>
    <s v="13-09-2021"/>
    <n v="2021"/>
    <s v="Sept"/>
    <s v="Q3"/>
    <s v="Men"/>
    <s v="Athletic Footwear"/>
    <s v="Delaware"/>
    <s v="Northeast"/>
    <s v="Foot Locker"/>
    <s v="Online"/>
    <n v="47"/>
    <n v="9"/>
    <n v="423"/>
  </r>
  <r>
    <s v="TXN-04717"/>
    <s v="13-07-2021"/>
    <n v="2021"/>
    <s v="Jul"/>
    <s v="Q3"/>
    <s v="Men"/>
    <s v="Athletic Footwear"/>
    <s v="Delaware"/>
    <s v="Northeast"/>
    <s v="Foot Locker"/>
    <s v="Online"/>
    <n v="47"/>
    <n v="14"/>
    <n v="658"/>
  </r>
  <r>
    <s v="TXN-04718"/>
    <s v="15-06-2021"/>
    <n v="2021"/>
    <s v="Jun"/>
    <s v="Q2"/>
    <s v="Men"/>
    <s v="Athletic Footwear"/>
    <s v="Delaware"/>
    <s v="Northeast"/>
    <s v="Foot Locker"/>
    <s v="Online"/>
    <n v="48"/>
    <n v="7"/>
    <n v="336"/>
  </r>
  <r>
    <s v="TXN-04719"/>
    <s v="14-08-2021"/>
    <n v="2021"/>
    <s v="Aug"/>
    <s v="Q3"/>
    <s v="Men"/>
    <s v="Athletic Footwear"/>
    <s v="Delaware"/>
    <s v="Northeast"/>
    <s v="Foot Locker"/>
    <s v="Online"/>
    <n v="47"/>
    <n v="13"/>
    <n v="611"/>
  </r>
  <r>
    <s v="TXN-04720"/>
    <s v="15-10-2021"/>
    <n v="2021"/>
    <s v="Oct"/>
    <s v="Q4"/>
    <s v="Men"/>
    <s v="Athletic Footwear"/>
    <s v="Delaware"/>
    <s v="Northeast"/>
    <s v="Foot Locker"/>
    <s v="Online"/>
    <n v="51"/>
    <n v="11"/>
    <n v="561"/>
  </r>
  <r>
    <s v="TXN-04721"/>
    <s v="14-04-2021"/>
    <n v="2021"/>
    <s v="Apr"/>
    <s v="Q2"/>
    <s v="Men"/>
    <s v="Athletic Footwear"/>
    <s v="Delaware"/>
    <s v="Northeast"/>
    <s v="Foot Locker"/>
    <s v="Online"/>
    <n v="38"/>
    <n v="6"/>
    <n v="228"/>
  </r>
  <r>
    <s v="TXN-04722"/>
    <s v="15-02-2021"/>
    <n v="2021"/>
    <s v="Feb"/>
    <s v="Q1"/>
    <s v="Men"/>
    <s v="Athletic Footwear"/>
    <s v="Maryland"/>
    <s v="Northeast"/>
    <s v="Foot Locker"/>
    <s v="Online"/>
    <n v="37"/>
    <n v="6"/>
    <n v="222"/>
  </r>
  <r>
    <s v="TXN-04723"/>
    <s v="21-11-2021"/>
    <n v="2021"/>
    <s v="Nov"/>
    <s v="Q4"/>
    <s v="Men"/>
    <s v="Athletic Footwear"/>
    <s v="Maryland"/>
    <s v="Northeast"/>
    <s v="Foot Locker"/>
    <s v="Online"/>
    <n v="45"/>
    <n v="5"/>
    <n v="225"/>
  </r>
  <r>
    <s v="TXN-04724"/>
    <s v="17-01-2021"/>
    <n v="2021"/>
    <s v="Jan"/>
    <s v="Q1"/>
    <s v="Men"/>
    <s v="Athletic Footwear"/>
    <s v="Maryland"/>
    <s v="Northeast"/>
    <s v="Foot Locker"/>
    <s v="Online"/>
    <n v="38"/>
    <n v="8"/>
    <n v="304"/>
  </r>
  <r>
    <s v="TXN-04725"/>
    <s v="20-12-2021"/>
    <n v="2021"/>
    <s v="Dec"/>
    <s v="Q4"/>
    <s v="Men"/>
    <s v="Athletic Footwear"/>
    <s v="Maryland"/>
    <s v="Northeast"/>
    <s v="Foot Locker"/>
    <s v="Online"/>
    <n v="46"/>
    <n v="7"/>
    <n v="322"/>
  </r>
  <r>
    <s v="TXN-04726"/>
    <s v="22-02-2021"/>
    <n v="2021"/>
    <s v="Feb"/>
    <s v="Q1"/>
    <s v="Men"/>
    <s v="Athletic Footwear"/>
    <s v="New Hampshire"/>
    <s v="Northeast"/>
    <s v="Foot Locker"/>
    <s v="Online"/>
    <n v="53"/>
    <n v="8"/>
    <n v="424"/>
  </r>
  <r>
    <s v="TXN-04727"/>
    <s v="24-01-2021"/>
    <n v="2021"/>
    <s v="Jan"/>
    <s v="Q1"/>
    <s v="Men"/>
    <s v="Athletic Footwear"/>
    <s v="New Hampshire"/>
    <s v="Northeast"/>
    <s v="Foot Locker"/>
    <s v="Online"/>
    <n v="50"/>
    <n v="8"/>
    <n v="400"/>
  </r>
  <r>
    <s v="TXN-04728"/>
    <s v="18-11-2021"/>
    <n v="2021"/>
    <s v="Nov"/>
    <s v="Q4"/>
    <s v="Men"/>
    <s v="Athletic Footwear"/>
    <s v="New Hampshire"/>
    <s v="Northeast"/>
    <s v="Foot Locker"/>
    <s v="Online"/>
    <n v="62"/>
    <n v="10"/>
    <n v="620"/>
  </r>
  <r>
    <s v="TXN-04729"/>
    <s v="19-10-2021"/>
    <n v="2021"/>
    <s v="Oct"/>
    <s v="Q4"/>
    <s v="Men"/>
    <s v="Athletic Footwear"/>
    <s v="New Hampshire"/>
    <s v="Northeast"/>
    <s v="Foot Locker"/>
    <s v="Online"/>
    <n v="62"/>
    <n v="8"/>
    <n v="496"/>
  </r>
  <r>
    <s v="TXN-04730"/>
    <s v="17-12-2021"/>
    <n v="2021"/>
    <s v="Dec"/>
    <s v="Q4"/>
    <s v="Men"/>
    <s v="Athletic Footwear"/>
    <s v="New Hampshire"/>
    <s v="Northeast"/>
    <s v="Foot Locker"/>
    <s v="Online"/>
    <n v="59"/>
    <n v="12"/>
    <n v="708"/>
  </r>
  <r>
    <s v="TXN-04731"/>
    <s v="07-02-2020"/>
    <n v="2020"/>
    <s v="Feb"/>
    <s v="Q1"/>
    <s v="Men"/>
    <s v="Athletic Footwear"/>
    <s v="New York"/>
    <s v="Northeast"/>
    <s v="Foot Locker"/>
    <s v="Online"/>
    <n v="50"/>
    <n v="26"/>
    <n v="1300"/>
  </r>
  <r>
    <s v="TXN-04732"/>
    <s v="01-02-2020"/>
    <n v="2020"/>
    <s v="Feb"/>
    <s v="Q1"/>
    <s v="Men"/>
    <s v="Athletic Footwear"/>
    <s v="New York"/>
    <s v="Northeast"/>
    <s v="Foot Locker"/>
    <s v="Online"/>
    <n v="47"/>
    <n v="23"/>
    <n v="1081"/>
  </r>
  <r>
    <s v="TXN-04733"/>
    <s v="17-03-2020"/>
    <n v="2020"/>
    <s v="Mar"/>
    <s v="Q1"/>
    <s v="Men"/>
    <s v="Athletic Footwear"/>
    <s v="New York"/>
    <s v="Northeast"/>
    <s v="Foot Locker"/>
    <s v="Online"/>
    <n v="53"/>
    <n v="31"/>
    <n v="1643"/>
  </r>
  <r>
    <s v="TXN-04734"/>
    <s v="05-03-2020"/>
    <n v="2020"/>
    <s v="Mar"/>
    <s v="Q1"/>
    <s v="Men"/>
    <s v="Athletic Footwear"/>
    <s v="New York"/>
    <s v="Northeast"/>
    <s v="Foot Locker"/>
    <s v="Online"/>
    <n v="54"/>
    <n v="27"/>
    <n v="1458"/>
  </r>
  <r>
    <s v="TXN-04735"/>
    <s v="02-01-2020"/>
    <n v="2020"/>
    <s v="Jan"/>
    <s v="Q1"/>
    <s v="Men"/>
    <s v="Athletic Footwear"/>
    <s v="New York"/>
    <s v="Northeast"/>
    <s v="Foot Locker"/>
    <s v="Online"/>
    <n v="47"/>
    <n v="24"/>
    <n v="1128"/>
  </r>
  <r>
    <s v="TXN-04736"/>
    <s v="11-03-2020"/>
    <n v="2020"/>
    <s v="Mar"/>
    <s v="Q1"/>
    <s v="Men"/>
    <s v="Athletic Footwear"/>
    <s v="New York"/>
    <s v="Northeast"/>
    <s v="Foot Locker"/>
    <s v="Online"/>
    <n v="53"/>
    <n v="27"/>
    <n v="1431"/>
  </r>
  <r>
    <s v="TXN-04737"/>
    <s v="26-01-2020"/>
    <n v="2020"/>
    <s v="Jan"/>
    <s v="Q1"/>
    <s v="Men"/>
    <s v="Athletic Footwear"/>
    <s v="New York"/>
    <s v="Northeast"/>
    <s v="Foot Locker"/>
    <s v="Online"/>
    <n v="48"/>
    <n v="26"/>
    <n v="1248"/>
  </r>
  <r>
    <s v="TXN-04738"/>
    <s v="08-01-2020"/>
    <n v="2020"/>
    <s v="Jan"/>
    <s v="Q1"/>
    <s v="Men"/>
    <s v="Athletic Footwear"/>
    <s v="New York"/>
    <s v="Northeast"/>
    <s v="Foot Locker"/>
    <s v="Online"/>
    <n v="46"/>
    <n v="26"/>
    <n v="1196"/>
  </r>
  <r>
    <s v="TXN-04739"/>
    <s v="10-12-2021"/>
    <n v="2021"/>
    <s v="Dec"/>
    <s v="Q4"/>
    <s v="Men"/>
    <s v="Athletic Footwear"/>
    <s v="Pennsylvania"/>
    <s v="Northeast"/>
    <s v="Foot Locker"/>
    <s v="Online"/>
    <n v="48"/>
    <n v="8"/>
    <n v="384"/>
  </r>
  <r>
    <s v="TXN-04741"/>
    <s v="10-11-2021"/>
    <n v="2021"/>
    <s v="Nov"/>
    <s v="Q4"/>
    <s v="Men"/>
    <s v="Athletic Footwear"/>
    <s v="Pennsylvania"/>
    <s v="Northeast"/>
    <s v="Foot Locker"/>
    <s v="Online"/>
    <n v="45"/>
    <n v="5"/>
    <n v="225"/>
  </r>
  <r>
    <s v="TXN-04742"/>
    <s v="16-12-2021"/>
    <n v="2021"/>
    <s v="Dec"/>
    <s v="Q4"/>
    <s v="Men"/>
    <s v="Athletic Footwear"/>
    <s v="Pennsylvania"/>
    <s v="Northeast"/>
    <s v="Foot Locker"/>
    <s v="Online"/>
    <n v="47"/>
    <n v="9"/>
    <n v="423"/>
  </r>
  <r>
    <s v="TXN-04743"/>
    <s v="28-12-2021"/>
    <n v="2021"/>
    <s v="Dec"/>
    <s v="Q4"/>
    <s v="Men"/>
    <s v="Athletic Footwear"/>
    <s v="Pennsylvania"/>
    <s v="Northeast"/>
    <s v="Foot Locker"/>
    <s v="Online"/>
    <n v="55"/>
    <n v="7"/>
    <n v="385"/>
  </r>
  <r>
    <s v="TXN-04744"/>
    <s v="22-11-2021"/>
    <n v="2021"/>
    <s v="Nov"/>
    <s v="Q4"/>
    <s v="Men"/>
    <s v="Athletic Footwear"/>
    <s v="Pennsylvania"/>
    <s v="Northeast"/>
    <s v="Foot Locker"/>
    <s v="Online"/>
    <n v="59"/>
    <n v="7"/>
    <n v="413"/>
  </r>
  <r>
    <s v="TXN-04745"/>
    <s v="04-12-2021"/>
    <n v="2021"/>
    <s v="Dec"/>
    <s v="Q4"/>
    <s v="Men"/>
    <s v="Athletic Footwear"/>
    <s v="Pennsylvania"/>
    <s v="Northeast"/>
    <s v="Foot Locker"/>
    <s v="Online"/>
    <n v="54"/>
    <n v="8"/>
    <n v="432"/>
  </r>
  <r>
    <s v="TXN-04746"/>
    <s v="22-12-2021"/>
    <n v="2021"/>
    <s v="Dec"/>
    <s v="Q4"/>
    <s v="Men"/>
    <s v="Athletic Footwear"/>
    <s v="Pennsylvania"/>
    <s v="Northeast"/>
    <s v="Foot Locker"/>
    <s v="Online"/>
    <n v="55"/>
    <n v="6"/>
    <n v="330"/>
  </r>
  <r>
    <s v="TXN-04747"/>
    <s v="29-10-2021"/>
    <n v="2021"/>
    <s v="Oct"/>
    <s v="Q4"/>
    <s v="Men"/>
    <s v="Athletic Footwear"/>
    <s v="Pennsylvania"/>
    <s v="Northeast"/>
    <s v="Foot Locker"/>
    <s v="Online"/>
    <n v="44"/>
    <n v="4"/>
    <n v="176"/>
  </r>
  <r>
    <s v="TXN-04748"/>
    <s v="04-11-2021"/>
    <n v="2021"/>
    <s v="Nov"/>
    <s v="Q4"/>
    <s v="Men"/>
    <s v="Athletic Footwear"/>
    <s v="Pennsylvania"/>
    <s v="Northeast"/>
    <s v="Foot Locker"/>
    <s v="Online"/>
    <n v="47"/>
    <n v="4"/>
    <n v="188"/>
  </r>
  <r>
    <s v="TXN-04749"/>
    <s v="28-11-2021"/>
    <n v="2021"/>
    <s v="Nov"/>
    <s v="Q4"/>
    <s v="Men"/>
    <s v="Athletic Footwear"/>
    <s v="Pennsylvania"/>
    <s v="Northeast"/>
    <s v="Foot Locker"/>
    <s v="Online"/>
    <n v="55"/>
    <n v="13"/>
    <n v="715"/>
  </r>
  <r>
    <s v="TXN-04750"/>
    <s v="06-03-2021"/>
    <n v="2021"/>
    <s v="Mar"/>
    <s v="Q1"/>
    <s v="Men"/>
    <s v="Athletic Footwear"/>
    <s v="Rhode Island"/>
    <s v="Northeast"/>
    <s v="Foot Locker"/>
    <s v="Online"/>
    <n v="34"/>
    <n v="4"/>
    <n v="136"/>
  </r>
  <r>
    <s v="TXN-04751"/>
    <s v="06-05-2021"/>
    <n v="2021"/>
    <s v="May"/>
    <s v="Q2"/>
    <s v="Men"/>
    <s v="Athletic Footwear"/>
    <s v="Rhode Island"/>
    <s v="Northeast"/>
    <s v="Foot Locker"/>
    <s v="Online"/>
    <n v="43"/>
    <n v="9"/>
    <n v="387"/>
  </r>
  <r>
    <s v="TXN-04752"/>
    <s v="07-08-2021"/>
    <n v="2021"/>
    <s v="Aug"/>
    <s v="Q3"/>
    <s v="Men"/>
    <s v="Athletic Footwear"/>
    <s v="Rhode Island"/>
    <s v="Northeast"/>
    <s v="Foot Locker"/>
    <s v="Online"/>
    <n v="42"/>
    <n v="9"/>
    <n v="378"/>
  </r>
  <r>
    <s v="TXN-04753"/>
    <s v="06-09-2021"/>
    <n v="2021"/>
    <s v="Sept"/>
    <s v="Q3"/>
    <s v="Men"/>
    <s v="Athletic Footwear"/>
    <s v="Rhode Island"/>
    <s v="Northeast"/>
    <s v="Foot Locker"/>
    <s v="Online"/>
    <n v="43"/>
    <n v="8"/>
    <n v="344"/>
  </r>
  <r>
    <s v="TXN-04754"/>
    <s v="08-06-2021"/>
    <n v="2021"/>
    <s v="Jun"/>
    <s v="Q2"/>
    <s v="Men"/>
    <s v="Athletic Footwear"/>
    <s v="Rhode Island"/>
    <s v="Northeast"/>
    <s v="Foot Locker"/>
    <s v="Online"/>
    <n v="41"/>
    <n v="14"/>
    <n v="574"/>
  </r>
  <r>
    <s v="TXN-04755"/>
    <s v="08-10-2021"/>
    <n v="2021"/>
    <s v="Oct"/>
    <s v="Q4"/>
    <s v="Men"/>
    <s v="Athletic Footwear"/>
    <s v="Rhode Island"/>
    <s v="Northeast"/>
    <s v="Foot Locker"/>
    <s v="Online"/>
    <n v="46"/>
    <n v="9"/>
    <n v="414"/>
  </r>
  <r>
    <s v="TXN-04756"/>
    <s v="07-04-2021"/>
    <n v="2021"/>
    <s v="Apr"/>
    <s v="Q2"/>
    <s v="Men"/>
    <s v="Athletic Footwear"/>
    <s v="Rhode Island"/>
    <s v="Northeast"/>
    <s v="Foot Locker"/>
    <s v="Online"/>
    <n v="32"/>
    <n v="3"/>
    <n v="96"/>
  </r>
  <r>
    <s v="TXN-04757"/>
    <s v="06-07-2021"/>
    <n v="2021"/>
    <s v="Jul"/>
    <s v="Q3"/>
    <s v="Men"/>
    <s v="Athletic Footwear"/>
    <s v="Rhode Island"/>
    <s v="Northeast"/>
    <s v="Foot Locker"/>
    <s v="Online"/>
    <n v="41"/>
    <n v="8"/>
    <n v="328"/>
  </r>
  <r>
    <s v="TXN-04758"/>
    <s v="24-01-2021"/>
    <n v="2021"/>
    <s v="Jan"/>
    <s v="Q1"/>
    <s v="Men"/>
    <s v="Athletic Footwear"/>
    <s v="West Virginia"/>
    <s v="Northeast"/>
    <s v="Foot Locker"/>
    <s v="Online"/>
    <n v="34"/>
    <n v="7"/>
    <n v="238"/>
  </r>
  <r>
    <s v="TXN-04759"/>
    <s v="16-12-2021"/>
    <n v="2021"/>
    <s v="Dec"/>
    <s v="Q4"/>
    <s v="Men"/>
    <s v="Athletic Footwear"/>
    <s v="West Virginia"/>
    <s v="Northeast"/>
    <s v="Foot Locker"/>
    <s v="Online"/>
    <n v="52"/>
    <n v="14"/>
    <n v="728"/>
  </r>
  <r>
    <s v="TXN-04760"/>
    <s v="17-11-2021"/>
    <n v="2021"/>
    <s v="Nov"/>
    <s v="Q4"/>
    <s v="Men"/>
    <s v="Athletic Footwear"/>
    <s v="West Virginia"/>
    <s v="Northeast"/>
    <s v="Foot Locker"/>
    <s v="Online"/>
    <n v="33"/>
    <n v="10"/>
    <n v="330"/>
  </r>
  <r>
    <s v="TXN-04761"/>
    <s v="10-01-2021"/>
    <n v="2021"/>
    <s v="Jan"/>
    <s v="Q1"/>
    <s v="Men"/>
    <s v="Street Footwear"/>
    <s v="Connecticut"/>
    <s v="Northeast"/>
    <s v="Foot Locker"/>
    <s v="Online"/>
    <n v="34"/>
    <n v="12"/>
    <n v="408"/>
  </r>
  <r>
    <s v="TXN-04762"/>
    <s v="08-02-2021"/>
    <n v="2021"/>
    <s v="Feb"/>
    <s v="Q1"/>
    <s v="Men"/>
    <s v="Street Footwear"/>
    <s v="Connecticut"/>
    <s v="Northeast"/>
    <s v="Foot Locker"/>
    <s v="Online"/>
    <n v="34"/>
    <n v="12"/>
    <n v="408"/>
  </r>
  <r>
    <s v="TXN-04763"/>
    <s v="04-11-2021"/>
    <n v="2021"/>
    <s v="Nov"/>
    <s v="Q4"/>
    <s v="Men"/>
    <s v="Street Footwear"/>
    <s v="Connecticut"/>
    <s v="Northeast"/>
    <s v="Foot Locker"/>
    <s v="Online"/>
    <n v="60"/>
    <n v="11"/>
    <n v="660"/>
  </r>
  <r>
    <s v="TXN-04764"/>
    <s v="03-12-2021"/>
    <n v="2021"/>
    <s v="Dec"/>
    <s v="Q4"/>
    <s v="Men"/>
    <s v="Street Footwear"/>
    <s v="Connecticut"/>
    <s v="Northeast"/>
    <s v="Foot Locker"/>
    <s v="Online"/>
    <n v="59"/>
    <n v="15"/>
    <n v="885"/>
  </r>
  <r>
    <s v="TXN-04765"/>
    <s v="15-10-2021"/>
    <n v="2021"/>
    <s v="Oct"/>
    <s v="Q4"/>
    <s v="Men"/>
    <s v="Street Footwear"/>
    <s v="Delaware"/>
    <s v="Northeast"/>
    <s v="Foot Locker"/>
    <s v="Online"/>
    <n v="56"/>
    <n v="13"/>
    <n v="728"/>
  </r>
  <r>
    <s v="TXN-04766"/>
    <s v="13-03-2021"/>
    <n v="2021"/>
    <s v="Mar"/>
    <s v="Q1"/>
    <s v="Men"/>
    <s v="Street Footwear"/>
    <s v="Delaware"/>
    <s v="Northeast"/>
    <s v="Foot Locker"/>
    <s v="Online"/>
    <n v="36"/>
    <n v="16"/>
    <n v="576"/>
  </r>
  <r>
    <s v="TXN-04767"/>
    <s v="15-06-2021"/>
    <n v="2021"/>
    <s v="Jun"/>
    <s v="Q2"/>
    <s v="Men"/>
    <s v="Street Footwear"/>
    <s v="Delaware"/>
    <s v="Northeast"/>
    <s v="Foot Locker"/>
    <s v="Online"/>
    <n v="51"/>
    <n v="19"/>
    <n v="969"/>
  </r>
  <r>
    <s v="TXN-04768"/>
    <s v="13-05-2021"/>
    <n v="2021"/>
    <s v="May"/>
    <s v="Q2"/>
    <s v="Men"/>
    <s v="Street Footwear"/>
    <s v="Delaware"/>
    <s v="Northeast"/>
    <s v="Foot Locker"/>
    <s v="Online"/>
    <n v="51"/>
    <n v="16"/>
    <n v="816"/>
  </r>
  <r>
    <s v="TXN-04769"/>
    <s v="13-09-2021"/>
    <n v="2021"/>
    <s v="Sept"/>
    <s v="Q3"/>
    <s v="Men"/>
    <s v="Street Footwear"/>
    <s v="Delaware"/>
    <s v="Northeast"/>
    <s v="Foot Locker"/>
    <s v="Online"/>
    <n v="50"/>
    <n v="14"/>
    <n v="700"/>
  </r>
  <r>
    <s v="TXN-04770"/>
    <s v="14-08-2021"/>
    <n v="2021"/>
    <s v="Aug"/>
    <s v="Q3"/>
    <s v="Men"/>
    <s v="Street Footwear"/>
    <s v="Delaware"/>
    <s v="Northeast"/>
    <s v="Foot Locker"/>
    <s v="Online"/>
    <n v="50"/>
    <n v="11"/>
    <n v="550"/>
  </r>
  <r>
    <s v="TXN-04771"/>
    <s v="14-04-2021"/>
    <n v="2021"/>
    <s v="Apr"/>
    <s v="Q2"/>
    <s v="Men"/>
    <s v="Street Footwear"/>
    <s v="Delaware"/>
    <s v="Northeast"/>
    <s v="Foot Locker"/>
    <s v="Online"/>
    <n v="36"/>
    <n v="13"/>
    <n v="468"/>
  </r>
  <r>
    <s v="TXN-04772"/>
    <s v="13-07-2021"/>
    <n v="2021"/>
    <s v="Jul"/>
    <s v="Q3"/>
    <s v="Men"/>
    <s v="Street Footwear"/>
    <s v="Delaware"/>
    <s v="Northeast"/>
    <s v="Foot Locker"/>
    <s v="Online"/>
    <n v="53"/>
    <n v="18"/>
    <n v="954"/>
  </r>
  <r>
    <s v="TXN-04773"/>
    <s v="17-01-2021"/>
    <n v="2021"/>
    <s v="Jan"/>
    <s v="Q1"/>
    <s v="Men"/>
    <s v="Street Footwear"/>
    <s v="Maryland"/>
    <s v="Northeast"/>
    <s v="Foot Locker"/>
    <s v="Online"/>
    <n v="36"/>
    <n v="14"/>
    <n v="504"/>
  </r>
  <r>
    <s v="TXN-04774"/>
    <s v="15-02-2021"/>
    <n v="2021"/>
    <s v="Feb"/>
    <s v="Q1"/>
    <s v="Men"/>
    <s v="Street Footwear"/>
    <s v="Maryland"/>
    <s v="Northeast"/>
    <s v="Foot Locker"/>
    <s v="Online"/>
    <n v="39"/>
    <n v="14"/>
    <n v="546"/>
  </r>
  <r>
    <s v="TXN-04775"/>
    <s v="20-12-2021"/>
    <n v="2021"/>
    <s v="Dec"/>
    <s v="Q4"/>
    <s v="Men"/>
    <s v="Street Footwear"/>
    <s v="Maryland"/>
    <s v="Northeast"/>
    <s v="Foot Locker"/>
    <s v="Online"/>
    <n v="57"/>
    <n v="12"/>
    <n v="684"/>
  </r>
  <r>
    <s v="TXN-04776"/>
    <s v="20-07-2021"/>
    <n v="2021"/>
    <s v="Jul"/>
    <s v="Q3"/>
    <s v="Men"/>
    <s v="Street Footwear"/>
    <s v="Maryland"/>
    <s v="Northeast"/>
    <s v="Foot Locker"/>
    <s v="Online"/>
    <n v="49"/>
    <n v="13"/>
    <n v="637"/>
  </r>
  <r>
    <s v="TXN-04777"/>
    <s v="21-11-2021"/>
    <n v="2021"/>
    <s v="Nov"/>
    <s v="Q4"/>
    <s v="Men"/>
    <s v="Street Footwear"/>
    <s v="Maryland"/>
    <s v="Northeast"/>
    <s v="Foot Locker"/>
    <s v="Online"/>
    <n v="58"/>
    <n v="7"/>
    <n v="406"/>
  </r>
  <r>
    <s v="TXN-04778"/>
    <s v="22-02-2021"/>
    <n v="2021"/>
    <s v="Feb"/>
    <s v="Q1"/>
    <s v="Men"/>
    <s v="Street Footwear"/>
    <s v="New Hampshire"/>
    <s v="Northeast"/>
    <s v="Foot Locker"/>
    <s v="Online"/>
    <n v="52"/>
    <n v="17"/>
    <n v="884"/>
  </r>
  <r>
    <s v="TXN-04779"/>
    <s v="24-01-2021"/>
    <n v="2021"/>
    <s v="Jan"/>
    <s v="Q1"/>
    <s v="Men"/>
    <s v="Street Footwear"/>
    <s v="New Hampshire"/>
    <s v="Northeast"/>
    <s v="Foot Locker"/>
    <s v="Online"/>
    <n v="52"/>
    <n v="15"/>
    <n v="780"/>
  </r>
  <r>
    <s v="TXN-04780"/>
    <s v="19-10-2021"/>
    <n v="2021"/>
    <s v="Oct"/>
    <s v="Q4"/>
    <s v="Men"/>
    <s v="Street Footwear"/>
    <s v="New Hampshire"/>
    <s v="Northeast"/>
    <s v="Foot Locker"/>
    <s v="Online"/>
    <n v="64"/>
    <n v="12"/>
    <n v="768"/>
  </r>
  <r>
    <s v="TXN-04781"/>
    <s v="18-11-2021"/>
    <n v="2021"/>
    <s v="Nov"/>
    <s v="Q4"/>
    <s v="Men"/>
    <s v="Street Footwear"/>
    <s v="New Hampshire"/>
    <s v="Northeast"/>
    <s v="Foot Locker"/>
    <s v="Online"/>
    <n v="68"/>
    <n v="8"/>
    <n v="544"/>
  </r>
  <r>
    <s v="TXN-04782"/>
    <s v="17-12-2021"/>
    <n v="2021"/>
    <s v="Dec"/>
    <s v="Q4"/>
    <s v="Men"/>
    <s v="Street Footwear"/>
    <s v="New Hampshire"/>
    <s v="Northeast"/>
    <s v="Foot Locker"/>
    <s v="Online"/>
    <n v="71"/>
    <n v="17"/>
    <n v="1207"/>
  </r>
  <r>
    <s v="TXN-04783"/>
    <s v="10-03-2020"/>
    <n v="2020"/>
    <s v="Mar"/>
    <s v="Q1"/>
    <s v="Men"/>
    <s v="Street Footwear"/>
    <s v="New York"/>
    <s v="Northeast"/>
    <s v="Foot Locker"/>
    <s v="Online"/>
    <n v="59"/>
    <n v="32"/>
    <n v="1888"/>
  </r>
  <r>
    <s v="TXN-04784"/>
    <s v="01-01-2020"/>
    <n v="2020"/>
    <s v="Jan"/>
    <s v="Q1"/>
    <s v="Men"/>
    <s v="Street Footwear"/>
    <s v="New York"/>
    <s v="Northeast"/>
    <s v="Foot Locker"/>
    <s v="Online"/>
    <n v="47"/>
    <n v="34"/>
    <n v="1598"/>
  </r>
  <r>
    <s v="TXN-04785"/>
    <s v="04-03-2020"/>
    <n v="2020"/>
    <s v="Mar"/>
    <s v="Q1"/>
    <s v="Men"/>
    <s v="Street Footwear"/>
    <s v="New York"/>
    <s v="Northeast"/>
    <s v="Foot Locker"/>
    <s v="Online"/>
    <n v="55"/>
    <n v="31"/>
    <n v="1705"/>
  </r>
  <r>
    <s v="TXN-04786"/>
    <s v="16-03-2020"/>
    <n v="2020"/>
    <s v="Mar"/>
    <s v="Q1"/>
    <s v="Men"/>
    <s v="Street Footwear"/>
    <s v="New York"/>
    <s v="Northeast"/>
    <s v="Foot Locker"/>
    <s v="Online"/>
    <n v="58"/>
    <n v="33"/>
    <n v="1914"/>
  </r>
  <r>
    <s v="TXN-04787"/>
    <s v="31-01-2020"/>
    <n v="2020"/>
    <s v="Jan"/>
    <s v="Q1"/>
    <s v="Men"/>
    <s v="Street Footwear"/>
    <s v="New York"/>
    <s v="Northeast"/>
    <s v="Foot Locker"/>
    <s v="Online"/>
    <n v="45"/>
    <n v="30"/>
    <n v="1350"/>
  </r>
  <r>
    <s v="TXN-04788"/>
    <s v="07-01-2020"/>
    <n v="2020"/>
    <s v="Jan"/>
    <s v="Q1"/>
    <s v="Men"/>
    <s v="Street Footwear"/>
    <s v="New York"/>
    <s v="Northeast"/>
    <s v="Foot Locker"/>
    <s v="Online"/>
    <n v="46"/>
    <n v="33"/>
    <n v="1518"/>
  </r>
  <r>
    <s v="TXN-04789"/>
    <s v="25-01-2020"/>
    <n v="2020"/>
    <s v="Jan"/>
    <s v="Q1"/>
    <s v="Men"/>
    <s v="Street Footwear"/>
    <s v="New York"/>
    <s v="Northeast"/>
    <s v="Foot Locker"/>
    <s v="Online"/>
    <n v="46"/>
    <n v="35"/>
    <n v="1610"/>
  </r>
  <r>
    <s v="TXN-04790"/>
    <s v="06-02-2020"/>
    <n v="2020"/>
    <s v="Feb"/>
    <s v="Q1"/>
    <s v="Men"/>
    <s v="Street Footwear"/>
    <s v="New York"/>
    <s v="Northeast"/>
    <s v="Foot Locker"/>
    <s v="Online"/>
    <n v="54"/>
    <n v="34"/>
    <n v="1836"/>
  </r>
  <r>
    <s v="TXN-04791"/>
    <s v="09-12-2021"/>
    <n v="2021"/>
    <s v="Dec"/>
    <s v="Q4"/>
    <s v="Men"/>
    <s v="Street Footwear"/>
    <s v="Pennsylvania"/>
    <s v="Northeast"/>
    <s v="Foot Locker"/>
    <s v="Online"/>
    <n v="62"/>
    <n v="16"/>
    <n v="992"/>
  </r>
  <r>
    <s v="TXN-04792"/>
    <s v="15-12-2021"/>
    <n v="2021"/>
    <s v="Dec"/>
    <s v="Q4"/>
    <s v="Men"/>
    <s v="Street Footwear"/>
    <s v="Pennsylvania"/>
    <s v="Northeast"/>
    <s v="Foot Locker"/>
    <s v="Online"/>
    <n v="55"/>
    <n v="7"/>
    <n v="385"/>
  </r>
  <r>
    <s v="TXN-04793"/>
    <s v="09-11-2021"/>
    <n v="2021"/>
    <s v="Nov"/>
    <s v="Q4"/>
    <s v="Men"/>
    <s v="Street Footwear"/>
    <s v="Pennsylvania"/>
    <s v="Northeast"/>
    <s v="Foot Locker"/>
    <s v="Online"/>
    <n v="46"/>
    <n v="12"/>
    <n v="552"/>
  </r>
  <r>
    <s v="TXN-04794"/>
    <s v="15-11-2021"/>
    <n v="2021"/>
    <s v="Nov"/>
    <s v="Q4"/>
    <s v="Men"/>
    <s v="Street Footwear"/>
    <s v="Pennsylvania"/>
    <s v="Northeast"/>
    <s v="Foot Locker"/>
    <s v="Online"/>
    <n v="58"/>
    <n v="14"/>
    <n v="812"/>
  </r>
  <r>
    <s v="TXN-04795"/>
    <s v="21-11-2021"/>
    <n v="2021"/>
    <s v="Nov"/>
    <s v="Q4"/>
    <s v="Men"/>
    <s v="Street Footwear"/>
    <s v="Pennsylvania"/>
    <s v="Northeast"/>
    <s v="Foot Locker"/>
    <s v="Online"/>
    <n v="64"/>
    <n v="14"/>
    <n v="896"/>
  </r>
  <r>
    <s v="TXN-04796"/>
    <s v="21-12-2021"/>
    <n v="2021"/>
    <s v="Dec"/>
    <s v="Q4"/>
    <s v="Men"/>
    <s v="Street Footwear"/>
    <s v="Pennsylvania"/>
    <s v="Northeast"/>
    <s v="Foot Locker"/>
    <s v="Online"/>
    <n v="66"/>
    <n v="11"/>
    <n v="726"/>
  </r>
  <r>
    <s v="TXN-04797"/>
    <s v="03-12-2021"/>
    <n v="2021"/>
    <s v="Dec"/>
    <s v="Q4"/>
    <s v="Men"/>
    <s v="Street Footwear"/>
    <s v="Pennsylvania"/>
    <s v="Northeast"/>
    <s v="Foot Locker"/>
    <s v="Online"/>
    <n v="60"/>
    <n v="16"/>
    <n v="960"/>
  </r>
  <r>
    <s v="TXN-04798"/>
    <s v="28-10-2021"/>
    <n v="2021"/>
    <s v="Oct"/>
    <s v="Q4"/>
    <s v="Men"/>
    <s v="Street Footwear"/>
    <s v="Pennsylvania"/>
    <s v="Northeast"/>
    <s v="Foot Locker"/>
    <s v="Online"/>
    <n v="42"/>
    <n v="12"/>
    <n v="504"/>
  </r>
  <r>
    <s v="TXN-04799"/>
    <s v="27-11-2021"/>
    <n v="2021"/>
    <s v="Nov"/>
    <s v="Q4"/>
    <s v="Men"/>
    <s v="Street Footwear"/>
    <s v="Pennsylvania"/>
    <s v="Northeast"/>
    <s v="Foot Locker"/>
    <s v="Online"/>
    <n v="60"/>
    <n v="20"/>
    <n v="1200"/>
  </r>
  <r>
    <s v="TXN-04800"/>
    <s v="27-12-2021"/>
    <n v="2021"/>
    <s v="Dec"/>
    <s v="Q4"/>
    <s v="Men"/>
    <s v="Street Footwear"/>
    <s v="Pennsylvania"/>
    <s v="Northeast"/>
    <s v="Foot Locker"/>
    <s v="Online"/>
    <n v="67"/>
    <n v="12"/>
    <n v="804"/>
  </r>
  <r>
    <s v="TXN-04801"/>
    <s v="03-11-2021"/>
    <n v="2021"/>
    <s v="Nov"/>
    <s v="Q4"/>
    <s v="Men"/>
    <s v="Street Footwear"/>
    <s v="Pennsylvania"/>
    <s v="Northeast"/>
    <s v="Foot Locker"/>
    <s v="Online"/>
    <n v="49"/>
    <n v="12"/>
    <n v="588"/>
  </r>
  <r>
    <s v="TXN-04802"/>
    <s v="06-09-2021"/>
    <n v="2021"/>
    <s v="Sept"/>
    <s v="Q3"/>
    <s v="Men"/>
    <s v="Street Footwear"/>
    <s v="Rhode Island"/>
    <s v="Northeast"/>
    <s v="Foot Locker"/>
    <s v="Online"/>
    <n v="45"/>
    <n v="11"/>
    <n v="495"/>
  </r>
  <r>
    <s v="TXN-04803"/>
    <s v="06-07-2021"/>
    <n v="2021"/>
    <s v="Jul"/>
    <s v="Q3"/>
    <s v="Men"/>
    <s v="Street Footwear"/>
    <s v="Rhode Island"/>
    <s v="Northeast"/>
    <s v="Foot Locker"/>
    <s v="Online"/>
    <n v="46"/>
    <n v="17"/>
    <n v="782"/>
  </r>
  <r>
    <s v="TXN-04804"/>
    <s v="08-06-2021"/>
    <n v="2021"/>
    <s v="Jun"/>
    <s v="Q2"/>
    <s v="Men"/>
    <s v="Street Footwear"/>
    <s v="Rhode Island"/>
    <s v="Northeast"/>
    <s v="Foot Locker"/>
    <s v="Online"/>
    <n v="47"/>
    <n v="14"/>
    <n v="658"/>
  </r>
  <r>
    <s v="TXN-04805"/>
    <s v="07-08-2021"/>
    <n v="2021"/>
    <s v="Aug"/>
    <s v="Q3"/>
    <s v="Men"/>
    <s v="Street Footwear"/>
    <s v="Rhode Island"/>
    <s v="Northeast"/>
    <s v="Foot Locker"/>
    <s v="Online"/>
    <n v="46"/>
    <n v="14"/>
    <n v="644"/>
  </r>
  <r>
    <s v="TXN-04806"/>
    <s v="07-04-2021"/>
    <n v="2021"/>
    <s v="Apr"/>
    <s v="Q2"/>
    <s v="Men"/>
    <s v="Street Footwear"/>
    <s v="Rhode Island"/>
    <s v="Northeast"/>
    <s v="Foot Locker"/>
    <s v="Online"/>
    <n v="32"/>
    <n v="11"/>
    <n v="352"/>
  </r>
  <r>
    <s v="TXN-04807"/>
    <s v="06-03-2021"/>
    <n v="2021"/>
    <s v="Mar"/>
    <s v="Q1"/>
    <s v="Men"/>
    <s v="Street Footwear"/>
    <s v="Rhode Island"/>
    <s v="Northeast"/>
    <s v="Foot Locker"/>
    <s v="Online"/>
    <n v="34"/>
    <n v="11"/>
    <n v="374"/>
  </r>
  <r>
    <s v="TXN-04808"/>
    <s v="06-05-2021"/>
    <n v="2021"/>
    <s v="May"/>
    <s v="Q2"/>
    <s v="Men"/>
    <s v="Street Footwear"/>
    <s v="Rhode Island"/>
    <s v="Northeast"/>
    <s v="Foot Locker"/>
    <s v="Online"/>
    <n v="49"/>
    <n v="12"/>
    <n v="588"/>
  </r>
  <r>
    <s v="TXN-04809"/>
    <s v="08-10-2021"/>
    <n v="2021"/>
    <s v="Oct"/>
    <s v="Q4"/>
    <s v="Men"/>
    <s v="Street Footwear"/>
    <s v="Rhode Island"/>
    <s v="Northeast"/>
    <s v="Foot Locker"/>
    <s v="Online"/>
    <n v="53"/>
    <n v="9"/>
    <n v="477"/>
  </r>
  <r>
    <s v="TXN-04810"/>
    <s v="24-01-2021"/>
    <n v="2021"/>
    <s v="Jan"/>
    <s v="Q1"/>
    <s v="Men"/>
    <s v="Street Footwear"/>
    <s v="West Virginia"/>
    <s v="Northeast"/>
    <s v="Foot Locker"/>
    <s v="Online"/>
    <n v="33"/>
    <n v="11"/>
    <n v="363"/>
  </r>
  <r>
    <s v="TXN-04811"/>
    <s v="17-11-2021"/>
    <n v="2021"/>
    <s v="Nov"/>
    <s v="Q4"/>
    <s v="Men"/>
    <s v="Street Footwear"/>
    <s v="West Virginia"/>
    <s v="Northeast"/>
    <s v="Foot Locker"/>
    <s v="Online"/>
    <n v="44"/>
    <n v="14"/>
    <n v="616"/>
  </r>
  <r>
    <s v="TXN-04812"/>
    <s v="16-12-2021"/>
    <n v="2021"/>
    <s v="Dec"/>
    <s v="Q4"/>
    <s v="Men"/>
    <s v="Street Footwear"/>
    <s v="West Virginia"/>
    <s v="Northeast"/>
    <s v="Foot Locker"/>
    <s v="Online"/>
    <n v="60"/>
    <n v="18"/>
    <n v="1080"/>
  </r>
  <r>
    <s v="TXN-04813"/>
    <s v="22-02-2021"/>
    <n v="2021"/>
    <s v="Feb"/>
    <s v="Q1"/>
    <s v="Men"/>
    <s v="Street Footwear"/>
    <s v="West Virginia"/>
    <s v="Northeast"/>
    <s v="Foot Locker"/>
    <s v="Online"/>
    <n v="32"/>
    <n v="9"/>
    <n v="288"/>
  </r>
  <r>
    <s v="TXN-04814"/>
    <s v="03-12-2021"/>
    <n v="2021"/>
    <s v="Dec"/>
    <s v="Q4"/>
    <s v="Women"/>
    <s v="Apparel"/>
    <s v="Connecticut"/>
    <s v="Northeast"/>
    <s v="Foot Locker"/>
    <s v="Online"/>
    <n v="67"/>
    <n v="8"/>
    <n v="536"/>
  </r>
  <r>
    <s v="TXN-04815"/>
    <s v="04-11-2021"/>
    <n v="2021"/>
    <s v="Nov"/>
    <s v="Q4"/>
    <s v="Women"/>
    <s v="Apparel"/>
    <s v="Connecticut"/>
    <s v="Northeast"/>
    <s v="Foot Locker"/>
    <s v="Online"/>
    <n v="67"/>
    <n v="10"/>
    <n v="670"/>
  </r>
  <r>
    <s v="TXN-04816"/>
    <s v="05-10-2021"/>
    <n v="2021"/>
    <s v="Oct"/>
    <s v="Q4"/>
    <s v="Women"/>
    <s v="Apparel"/>
    <s v="Connecticut"/>
    <s v="Northeast"/>
    <s v="Foot Locker"/>
    <s v="Online"/>
    <n v="63"/>
    <n v="4"/>
    <n v="252"/>
  </r>
  <r>
    <s v="TXN-04817"/>
    <s v="10-01-2021"/>
    <n v="2021"/>
    <s v="Jan"/>
    <s v="Q1"/>
    <s v="Women"/>
    <s v="Apparel"/>
    <s v="Connecticut"/>
    <s v="Northeast"/>
    <s v="Foot Locker"/>
    <s v="Online"/>
    <n v="33"/>
    <n v="6"/>
    <n v="198"/>
  </r>
  <r>
    <s v="TXN-04818"/>
    <s v="13-03-2021"/>
    <n v="2021"/>
    <s v="Mar"/>
    <s v="Q1"/>
    <s v="Women"/>
    <s v="Apparel"/>
    <s v="Delaware"/>
    <s v="Northeast"/>
    <s v="Foot Locker"/>
    <s v="Online"/>
    <n v="39"/>
    <n v="12"/>
    <n v="468"/>
  </r>
  <r>
    <s v="TXN-04819"/>
    <s v="13-07-2021"/>
    <n v="2021"/>
    <s v="Jul"/>
    <s v="Q3"/>
    <s v="Women"/>
    <s v="Apparel"/>
    <s v="Delaware"/>
    <s v="Northeast"/>
    <s v="Foot Locker"/>
    <s v="Online"/>
    <n v="55"/>
    <n v="15"/>
    <n v="825"/>
  </r>
  <r>
    <s v="TXN-04820"/>
    <s v="14-08-2021"/>
    <n v="2021"/>
    <s v="Aug"/>
    <s v="Q3"/>
    <s v="Women"/>
    <s v="Apparel"/>
    <s v="Delaware"/>
    <s v="Northeast"/>
    <s v="Foot Locker"/>
    <s v="Online"/>
    <n v="59"/>
    <n v="12"/>
    <n v="708"/>
  </r>
  <r>
    <s v="TXN-04821"/>
    <s v="15-02-2021"/>
    <n v="2021"/>
    <s v="Feb"/>
    <s v="Q1"/>
    <s v="Women"/>
    <s v="Apparel"/>
    <s v="Delaware"/>
    <s v="Northeast"/>
    <s v="Foot Locker"/>
    <s v="Online"/>
    <n v="39"/>
    <n v="10"/>
    <n v="390"/>
  </r>
  <r>
    <s v="TXN-04822"/>
    <s v="15-06-2021"/>
    <n v="2021"/>
    <s v="Jun"/>
    <s v="Q2"/>
    <s v="Women"/>
    <s v="Apparel"/>
    <s v="Delaware"/>
    <s v="Northeast"/>
    <s v="Foot Locker"/>
    <s v="Online"/>
    <n v="56"/>
    <n v="14"/>
    <n v="784"/>
  </r>
  <r>
    <s v="TXN-04823"/>
    <s v="14-04-2021"/>
    <n v="2021"/>
    <s v="Apr"/>
    <s v="Q2"/>
    <s v="Women"/>
    <s v="Apparel"/>
    <s v="Delaware"/>
    <s v="Northeast"/>
    <s v="Foot Locker"/>
    <s v="Online"/>
    <n v="38"/>
    <n v="5"/>
    <n v="190"/>
  </r>
  <r>
    <s v="TXN-04824"/>
    <s v="13-09-2021"/>
    <n v="2021"/>
    <s v="Sept"/>
    <s v="Q3"/>
    <s v="Women"/>
    <s v="Apparel"/>
    <s v="Delaware"/>
    <s v="Northeast"/>
    <s v="Foot Locker"/>
    <s v="Online"/>
    <n v="58"/>
    <n v="8"/>
    <n v="464"/>
  </r>
  <r>
    <s v="TXN-04825"/>
    <s v="13-05-2021"/>
    <n v="2021"/>
    <s v="May"/>
    <s v="Q2"/>
    <s v="Women"/>
    <s v="Apparel"/>
    <s v="Delaware"/>
    <s v="Northeast"/>
    <s v="Foot Locker"/>
    <s v="Online"/>
    <n v="54"/>
    <n v="15"/>
    <n v="810"/>
  </r>
  <r>
    <s v="TXN-04826"/>
    <s v="22-10-2021"/>
    <n v="2021"/>
    <s v="Oct"/>
    <s v="Q4"/>
    <s v="Women"/>
    <s v="Apparel"/>
    <s v="Maryland"/>
    <s v="Northeast"/>
    <s v="Foot Locker"/>
    <s v="Online"/>
    <n v="60"/>
    <n v="5"/>
    <n v="300"/>
  </r>
  <r>
    <s v="TXN-04827"/>
    <s v="20-12-2021"/>
    <n v="2021"/>
    <s v="Dec"/>
    <s v="Q4"/>
    <s v="Women"/>
    <s v="Apparel"/>
    <s v="Maryland"/>
    <s v="Northeast"/>
    <s v="Foot Locker"/>
    <s v="Online"/>
    <n v="61"/>
    <n v="7"/>
    <n v="427"/>
  </r>
  <r>
    <s v="TXN-04828"/>
    <s v="21-11-2021"/>
    <n v="2021"/>
    <s v="Nov"/>
    <s v="Q4"/>
    <s v="Women"/>
    <s v="Apparel"/>
    <s v="Maryland"/>
    <s v="Northeast"/>
    <s v="Foot Locker"/>
    <s v="Online"/>
    <n v="62"/>
    <n v="6"/>
    <n v="372"/>
  </r>
  <r>
    <s v="TXN-04829"/>
    <s v="22-06-2021"/>
    <n v="2021"/>
    <s v="Jun"/>
    <s v="Q2"/>
    <s v="Women"/>
    <s v="Apparel"/>
    <s v="Maryland"/>
    <s v="Northeast"/>
    <s v="Foot Locker"/>
    <s v="Online"/>
    <n v="53"/>
    <n v="8"/>
    <n v="424"/>
  </r>
  <r>
    <s v="TXN-04830"/>
    <s v="17-01-2021"/>
    <n v="2021"/>
    <s v="Jan"/>
    <s v="Q1"/>
    <s v="Women"/>
    <s v="Apparel"/>
    <s v="Maryland"/>
    <s v="Northeast"/>
    <s v="Foot Locker"/>
    <s v="Online"/>
    <n v="36"/>
    <n v="9"/>
    <n v="324"/>
  </r>
  <r>
    <s v="TXN-04831"/>
    <s v="24-01-2021"/>
    <n v="2021"/>
    <s v="Jan"/>
    <s v="Q1"/>
    <s v="Women"/>
    <s v="Apparel"/>
    <s v="New Hampshire"/>
    <s v="Northeast"/>
    <s v="Foot Locker"/>
    <s v="Online"/>
    <n v="54"/>
    <n v="8"/>
    <n v="432"/>
  </r>
  <r>
    <s v="TXN-04832"/>
    <s v="18-11-2021"/>
    <n v="2021"/>
    <s v="Nov"/>
    <s v="Q4"/>
    <s v="Women"/>
    <s v="Apparel"/>
    <s v="New Hampshire"/>
    <s v="Northeast"/>
    <s v="Foot Locker"/>
    <s v="Online"/>
    <n v="78"/>
    <n v="12"/>
    <n v="936"/>
  </r>
  <r>
    <s v="TXN-04833"/>
    <s v="19-10-2021"/>
    <n v="2021"/>
    <s v="Oct"/>
    <s v="Q4"/>
    <s v="Women"/>
    <s v="Apparel"/>
    <s v="New Hampshire"/>
    <s v="Northeast"/>
    <s v="Foot Locker"/>
    <s v="Online"/>
    <n v="72"/>
    <n v="8"/>
    <n v="576"/>
  </r>
  <r>
    <s v="TXN-04834"/>
    <s v="17-12-2021"/>
    <n v="2021"/>
    <s v="Dec"/>
    <s v="Q4"/>
    <s v="Women"/>
    <s v="Apparel"/>
    <s v="New Hampshire"/>
    <s v="Northeast"/>
    <s v="Foot Locker"/>
    <s v="Online"/>
    <n v="74"/>
    <n v="15"/>
    <n v="1110"/>
  </r>
  <r>
    <s v="TXN-04835"/>
    <s v="30-01-2020"/>
    <n v="2020"/>
    <s v="Jan"/>
    <s v="Q1"/>
    <s v="Women"/>
    <s v="Apparel"/>
    <s v="New York"/>
    <s v="Northeast"/>
    <s v="Foot Locker"/>
    <s v="Online"/>
    <n v="45"/>
    <n v="22"/>
    <n v="990"/>
  </r>
  <r>
    <s v="TXN-04836"/>
    <s v="03-03-2020"/>
    <n v="2020"/>
    <s v="Mar"/>
    <s v="Q1"/>
    <s v="Women"/>
    <s v="Apparel"/>
    <s v="New York"/>
    <s v="Northeast"/>
    <s v="Foot Locker"/>
    <s v="Online"/>
    <n v="59"/>
    <n v="29"/>
    <n v="1711"/>
  </r>
  <r>
    <s v="TXN-04837"/>
    <s v="06-01-2020"/>
    <n v="2020"/>
    <s v="Jan"/>
    <s v="Q1"/>
    <s v="Women"/>
    <s v="Apparel"/>
    <s v="New York"/>
    <s v="Northeast"/>
    <s v="Foot Locker"/>
    <s v="Online"/>
    <n v="46"/>
    <n v="31"/>
    <n v="1426"/>
  </r>
  <r>
    <s v="TXN-04838"/>
    <s v="05-02-2020"/>
    <n v="2020"/>
    <s v="Feb"/>
    <s v="Q1"/>
    <s v="Women"/>
    <s v="Apparel"/>
    <s v="New York"/>
    <s v="Northeast"/>
    <s v="Foot Locker"/>
    <s v="Online"/>
    <n v="49"/>
    <n v="24"/>
    <n v="1176"/>
  </r>
  <r>
    <s v="TXN-04839"/>
    <s v="24-01-2020"/>
    <n v="2020"/>
    <s v="Jan"/>
    <s v="Q1"/>
    <s v="Women"/>
    <s v="Apparel"/>
    <s v="New York"/>
    <s v="Northeast"/>
    <s v="Foot Locker"/>
    <s v="Online"/>
    <n v="48"/>
    <n v="27"/>
    <n v="1296"/>
  </r>
  <r>
    <s v="TXN-04840"/>
    <s v="09-03-2020"/>
    <n v="2020"/>
    <s v="Mar"/>
    <s v="Q1"/>
    <s v="Women"/>
    <s v="Apparel"/>
    <s v="New York"/>
    <s v="Northeast"/>
    <s v="Foot Locker"/>
    <s v="Online"/>
    <n v="64"/>
    <n v="31"/>
    <n v="1984"/>
  </r>
  <r>
    <s v="TXN-04841"/>
    <s v="15-03-2020"/>
    <n v="2020"/>
    <s v="Mar"/>
    <s v="Q1"/>
    <s v="Women"/>
    <s v="Apparel"/>
    <s v="New York"/>
    <s v="Northeast"/>
    <s v="Foot Locker"/>
    <s v="Online"/>
    <n v="61"/>
    <n v="24"/>
    <n v="1464"/>
  </r>
  <r>
    <s v="TXN-04842"/>
    <s v="08-11-2021"/>
    <n v="2021"/>
    <s v="Nov"/>
    <s v="Q4"/>
    <s v="Women"/>
    <s v="Apparel"/>
    <s v="Pennsylvania"/>
    <s v="Northeast"/>
    <s v="Foot Locker"/>
    <s v="Online"/>
    <n v="47"/>
    <n v="4"/>
    <n v="188"/>
  </r>
  <r>
    <s v="TXN-04843"/>
    <s v="14-11-2021"/>
    <n v="2021"/>
    <s v="Nov"/>
    <s v="Q4"/>
    <s v="Women"/>
    <s v="Apparel"/>
    <s v="Pennsylvania"/>
    <s v="Northeast"/>
    <s v="Foot Locker"/>
    <s v="Online"/>
    <n v="48"/>
    <n v="7"/>
    <n v="336"/>
  </r>
  <r>
    <s v="TXN-04844"/>
    <s v="20-12-2021"/>
    <n v="2021"/>
    <s v="Dec"/>
    <s v="Q4"/>
    <s v="Women"/>
    <s v="Apparel"/>
    <s v="Pennsylvania"/>
    <s v="Northeast"/>
    <s v="Foot Locker"/>
    <s v="Online"/>
    <n v="60"/>
    <n v="2"/>
    <n v="120"/>
  </r>
  <r>
    <s v="TXN-04845"/>
    <s v="14-12-2021"/>
    <n v="2021"/>
    <s v="Dec"/>
    <s v="Q4"/>
    <s v="Women"/>
    <s v="Apparel"/>
    <s v="Pennsylvania"/>
    <s v="Northeast"/>
    <s v="Foot Locker"/>
    <s v="Online"/>
    <n v="55"/>
    <n v="6"/>
    <n v="330"/>
  </r>
  <r>
    <s v="TXN-04846"/>
    <s v="02-12-2021"/>
    <n v="2021"/>
    <s v="Dec"/>
    <s v="Q4"/>
    <s v="Women"/>
    <s v="Apparel"/>
    <s v="Pennsylvania"/>
    <s v="Northeast"/>
    <s v="Foot Locker"/>
    <s v="Online"/>
    <n v="64"/>
    <n v="8"/>
    <n v="512"/>
  </r>
  <r>
    <s v="TXN-04847"/>
    <s v="26-11-2021"/>
    <n v="2021"/>
    <s v="Nov"/>
    <s v="Q4"/>
    <s v="Women"/>
    <s v="Apparel"/>
    <s v="Pennsylvania"/>
    <s v="Northeast"/>
    <s v="Foot Locker"/>
    <s v="Online"/>
    <n v="65"/>
    <n v="10"/>
    <n v="650"/>
  </r>
  <r>
    <s v="TXN-04848"/>
    <s v="08-12-2021"/>
    <n v="2021"/>
    <s v="Dec"/>
    <s v="Q4"/>
    <s v="Women"/>
    <s v="Apparel"/>
    <s v="Pennsylvania"/>
    <s v="Northeast"/>
    <s v="Foot Locker"/>
    <s v="Online"/>
    <n v="64"/>
    <n v="12"/>
    <n v="768"/>
  </r>
  <r>
    <s v="TXN-04849"/>
    <s v="01-01-2020"/>
    <n v="2020"/>
    <s v="Jan"/>
    <s v="Q1"/>
    <s v="Women"/>
    <s v="Apparel"/>
    <s v="Pennsylvania"/>
    <s v="Northeast"/>
    <s v="Foot Locker"/>
    <s v="Online"/>
    <n v="68"/>
    <n v="8"/>
    <n v="544"/>
  </r>
  <r>
    <s v="TXN-04850"/>
    <s v="27-10-2021"/>
    <n v="2021"/>
    <s v="Oct"/>
    <s v="Q4"/>
    <s v="Women"/>
    <s v="Apparel"/>
    <s v="Pennsylvania"/>
    <s v="Northeast"/>
    <s v="Foot Locker"/>
    <s v="Online"/>
    <n v="43"/>
    <n v="10"/>
    <n v="430"/>
  </r>
  <r>
    <s v="TXN-04851"/>
    <s v="26-12-2021"/>
    <n v="2021"/>
    <s v="Dec"/>
    <s v="Q4"/>
    <s v="Women"/>
    <s v="Apparel"/>
    <s v="Pennsylvania"/>
    <s v="Northeast"/>
    <s v="Foot Locker"/>
    <s v="Online"/>
    <n v="71"/>
    <n v="7"/>
    <n v="497"/>
  </r>
  <r>
    <s v="TXN-04852"/>
    <s v="02-11-2021"/>
    <n v="2021"/>
    <s v="Nov"/>
    <s v="Q4"/>
    <s v="Women"/>
    <s v="Apparel"/>
    <s v="Pennsylvania"/>
    <s v="Northeast"/>
    <s v="Foot Locker"/>
    <s v="Online"/>
    <n v="44"/>
    <n v="7"/>
    <n v="308"/>
  </r>
  <r>
    <s v="TXN-04853"/>
    <s v="20-11-2021"/>
    <n v="2021"/>
    <s v="Nov"/>
    <s v="Q4"/>
    <s v="Women"/>
    <s v="Apparel"/>
    <s v="Pennsylvania"/>
    <s v="Northeast"/>
    <s v="Foot Locker"/>
    <s v="Online"/>
    <n v="64"/>
    <n v="5"/>
    <n v="320"/>
  </r>
  <r>
    <s v="TXN-04854"/>
    <s v="06-07-2021"/>
    <n v="2021"/>
    <s v="Jul"/>
    <s v="Q3"/>
    <s v="Women"/>
    <s v="Apparel"/>
    <s v="Rhode Island"/>
    <s v="Northeast"/>
    <s v="Foot Locker"/>
    <s v="Online"/>
    <n v="50"/>
    <n v="12"/>
    <n v="600"/>
  </r>
  <r>
    <s v="TXN-04855"/>
    <s v="08-06-2021"/>
    <n v="2021"/>
    <s v="Jun"/>
    <s v="Q2"/>
    <s v="Women"/>
    <s v="Apparel"/>
    <s v="Rhode Island"/>
    <s v="Northeast"/>
    <s v="Foot Locker"/>
    <s v="Online"/>
    <n v="51"/>
    <n v="9"/>
    <n v="459"/>
  </r>
  <r>
    <s v="TXN-04856"/>
    <s v="06-09-2021"/>
    <n v="2021"/>
    <s v="Sept"/>
    <s v="Q3"/>
    <s v="Women"/>
    <s v="Apparel"/>
    <s v="Rhode Island"/>
    <s v="Northeast"/>
    <s v="Foot Locker"/>
    <s v="Online"/>
    <n v="52"/>
    <n v="6"/>
    <n v="312"/>
  </r>
  <r>
    <s v="TXN-04857"/>
    <s v="07-04-2021"/>
    <n v="2021"/>
    <s v="Apr"/>
    <s v="Q2"/>
    <s v="Women"/>
    <s v="Apparel"/>
    <s v="Rhode Island"/>
    <s v="Northeast"/>
    <s v="Foot Locker"/>
    <s v="Online"/>
    <n v="33"/>
    <n v="5"/>
    <n v="165"/>
  </r>
  <r>
    <s v="TXN-04858"/>
    <s v="08-02-2021"/>
    <n v="2021"/>
    <s v="Feb"/>
    <s v="Q1"/>
    <s v="Women"/>
    <s v="Apparel"/>
    <s v="Rhode Island"/>
    <s v="Northeast"/>
    <s v="Foot Locker"/>
    <s v="Online"/>
    <n v="33"/>
    <n v="7"/>
    <n v="231"/>
  </r>
  <r>
    <s v="TXN-04859"/>
    <s v="06-05-2021"/>
    <n v="2021"/>
    <s v="May"/>
    <s v="Q2"/>
    <s v="Women"/>
    <s v="Apparel"/>
    <s v="Rhode Island"/>
    <s v="Northeast"/>
    <s v="Foot Locker"/>
    <s v="Online"/>
    <n v="52"/>
    <n v="13"/>
    <n v="676"/>
  </r>
  <r>
    <s v="TXN-04860"/>
    <s v="06-03-2021"/>
    <n v="2021"/>
    <s v="Mar"/>
    <s v="Q1"/>
    <s v="Women"/>
    <s v="Apparel"/>
    <s v="Rhode Island"/>
    <s v="Northeast"/>
    <s v="Foot Locker"/>
    <s v="Online"/>
    <n v="32"/>
    <n v="5"/>
    <n v="160"/>
  </r>
  <r>
    <s v="TXN-04861"/>
    <s v="07-08-2021"/>
    <n v="2021"/>
    <s v="Aug"/>
    <s v="Q3"/>
    <s v="Women"/>
    <s v="Apparel"/>
    <s v="Rhode Island"/>
    <s v="Northeast"/>
    <s v="Foot Locker"/>
    <s v="Online"/>
    <n v="52"/>
    <n v="6"/>
    <n v="312"/>
  </r>
  <r>
    <s v="TXN-04862"/>
    <s v="24-01-2021"/>
    <n v="2021"/>
    <s v="Jan"/>
    <s v="Q1"/>
    <s v="Women"/>
    <s v="Apparel"/>
    <s v="West Virginia"/>
    <s v="Northeast"/>
    <s v="Foot Locker"/>
    <s v="Online"/>
    <n v="33"/>
    <n v="4"/>
    <n v="132"/>
  </r>
  <r>
    <s v="TXN-04863"/>
    <s v="17-10-2021"/>
    <n v="2021"/>
    <s v="Oct"/>
    <s v="Q4"/>
    <s v="Women"/>
    <s v="Apparel"/>
    <s v="West Virginia"/>
    <s v="Northeast"/>
    <s v="Foot Locker"/>
    <s v="Online"/>
    <n v="47"/>
    <n v="8"/>
    <n v="376"/>
  </r>
  <r>
    <s v="TXN-04864"/>
    <s v="17-11-2021"/>
    <n v="2021"/>
    <s v="Nov"/>
    <s v="Q4"/>
    <s v="Women"/>
    <s v="Apparel"/>
    <s v="West Virginia"/>
    <s v="Northeast"/>
    <s v="Foot Locker"/>
    <s v="Online"/>
    <n v="64"/>
    <n v="10"/>
    <n v="640"/>
  </r>
  <r>
    <s v="TXN-04865"/>
    <s v="16-12-2021"/>
    <n v="2021"/>
    <s v="Dec"/>
    <s v="Q4"/>
    <s v="Women"/>
    <s v="Apparel"/>
    <s v="West Virginia"/>
    <s v="Northeast"/>
    <s v="Foot Locker"/>
    <s v="Online"/>
    <n v="68"/>
    <n v="12"/>
    <n v="816"/>
  </r>
  <r>
    <s v="TXN-04866"/>
    <s v="04-11-2021"/>
    <n v="2021"/>
    <s v="Nov"/>
    <s v="Q4"/>
    <s v="Women"/>
    <s v="Athletic Footwear"/>
    <s v="Connecticut"/>
    <s v="Northeast"/>
    <s v="Foot Locker"/>
    <s v="Online"/>
    <n v="50"/>
    <n v="8"/>
    <n v="400"/>
  </r>
  <r>
    <s v="TXN-04867"/>
    <s v="03-12-2021"/>
    <n v="2021"/>
    <s v="Dec"/>
    <s v="Q4"/>
    <s v="Women"/>
    <s v="Athletic Footwear"/>
    <s v="Connecticut"/>
    <s v="Northeast"/>
    <s v="Foot Locker"/>
    <s v="Online"/>
    <n v="53"/>
    <n v="9"/>
    <n v="477"/>
  </r>
  <r>
    <s v="TXN-04868"/>
    <s v="10-01-2021"/>
    <n v="2021"/>
    <s v="Jan"/>
    <s v="Q1"/>
    <s v="Women"/>
    <s v="Athletic Footwear"/>
    <s v="Connecticut"/>
    <s v="Northeast"/>
    <s v="Foot Locker"/>
    <s v="Online"/>
    <n v="29"/>
    <n v="2"/>
    <n v="58"/>
  </r>
  <r>
    <s v="TXN-04869"/>
    <s v="14-08-2021"/>
    <n v="2021"/>
    <s v="Aug"/>
    <s v="Q3"/>
    <s v="Women"/>
    <s v="Athletic Footwear"/>
    <s v="Delaware"/>
    <s v="Northeast"/>
    <s v="Foot Locker"/>
    <s v="Online"/>
    <n v="41"/>
    <n v="6"/>
    <n v="246"/>
  </r>
  <r>
    <s v="TXN-04870"/>
    <s v="15-10-2021"/>
    <n v="2021"/>
    <s v="Oct"/>
    <s v="Q4"/>
    <s v="Women"/>
    <s v="Athletic Footwear"/>
    <s v="Delaware"/>
    <s v="Northeast"/>
    <s v="Foot Locker"/>
    <s v="Online"/>
    <n v="52"/>
    <n v="4"/>
    <n v="208"/>
  </r>
  <r>
    <s v="TXN-04871"/>
    <s v="14-04-2021"/>
    <n v="2021"/>
    <s v="Apr"/>
    <s v="Q2"/>
    <s v="Women"/>
    <s v="Athletic Footwear"/>
    <s v="Delaware"/>
    <s v="Northeast"/>
    <s v="Foot Locker"/>
    <s v="Online"/>
    <n v="32"/>
    <n v="4"/>
    <n v="128"/>
  </r>
  <r>
    <s v="TXN-04872"/>
    <s v="13-09-2021"/>
    <n v="2021"/>
    <s v="Sept"/>
    <s v="Q3"/>
    <s v="Women"/>
    <s v="Athletic Footwear"/>
    <s v="Delaware"/>
    <s v="Northeast"/>
    <s v="Foot Locker"/>
    <s v="Online"/>
    <n v="41"/>
    <n v="6"/>
    <n v="246"/>
  </r>
  <r>
    <s v="TXN-04873"/>
    <s v="13-05-2021"/>
    <n v="2021"/>
    <s v="May"/>
    <s v="Q2"/>
    <s v="Women"/>
    <s v="Athletic Footwear"/>
    <s v="Delaware"/>
    <s v="Northeast"/>
    <s v="Foot Locker"/>
    <s v="Online"/>
    <n v="41"/>
    <n v="7"/>
    <n v="287"/>
  </r>
  <r>
    <s v="TXN-04874"/>
    <s v="13-03-2021"/>
    <n v="2021"/>
    <s v="Mar"/>
    <s v="Q1"/>
    <s v="Women"/>
    <s v="Athletic Footwear"/>
    <s v="Delaware"/>
    <s v="Northeast"/>
    <s v="Foot Locker"/>
    <s v="Online"/>
    <n v="32"/>
    <n v="3"/>
    <n v="96"/>
  </r>
  <r>
    <s v="TXN-04875"/>
    <s v="13-07-2021"/>
    <n v="2021"/>
    <s v="Jul"/>
    <s v="Q3"/>
    <s v="Women"/>
    <s v="Athletic Footwear"/>
    <s v="Delaware"/>
    <s v="Northeast"/>
    <s v="Foot Locker"/>
    <s v="Online"/>
    <n v="43"/>
    <n v="9"/>
    <n v="387"/>
  </r>
  <r>
    <s v="TXN-04876"/>
    <s v="15-02-2021"/>
    <n v="2021"/>
    <s v="Feb"/>
    <s v="Q1"/>
    <s v="Women"/>
    <s v="Athletic Footwear"/>
    <s v="Delaware"/>
    <s v="Northeast"/>
    <s v="Foot Locker"/>
    <s v="Online"/>
    <n v="33"/>
    <n v="5"/>
    <n v="165"/>
  </r>
  <r>
    <s v="TXN-04877"/>
    <s v="15-06-2021"/>
    <n v="2021"/>
    <s v="Jun"/>
    <s v="Q2"/>
    <s v="Women"/>
    <s v="Athletic Footwear"/>
    <s v="Delaware"/>
    <s v="Northeast"/>
    <s v="Foot Locker"/>
    <s v="Online"/>
    <n v="41"/>
    <n v="11"/>
    <n v="451"/>
  </r>
  <r>
    <s v="TXN-04878"/>
    <s v="21-11-2021"/>
    <n v="2021"/>
    <s v="Nov"/>
    <s v="Q4"/>
    <s v="Women"/>
    <s v="Athletic Footwear"/>
    <s v="Maryland"/>
    <s v="Northeast"/>
    <s v="Foot Locker"/>
    <s v="Online"/>
    <n v="48"/>
    <n v="4"/>
    <n v="192"/>
  </r>
  <r>
    <s v="TXN-04879"/>
    <s v="20-12-2021"/>
    <n v="2021"/>
    <s v="Dec"/>
    <s v="Q4"/>
    <s v="Women"/>
    <s v="Athletic Footwear"/>
    <s v="Maryland"/>
    <s v="Northeast"/>
    <s v="Foot Locker"/>
    <s v="Online"/>
    <n v="49"/>
    <n v="4"/>
    <n v="196"/>
  </r>
  <r>
    <s v="TXN-04880"/>
    <s v="22-06-2021"/>
    <n v="2021"/>
    <s v="Jun"/>
    <s v="Q2"/>
    <s v="Women"/>
    <s v="Athletic Footwear"/>
    <s v="Maryland"/>
    <s v="Northeast"/>
    <s v="Foot Locker"/>
    <s v="Online"/>
    <n v="37"/>
    <n v="4"/>
    <n v="148"/>
  </r>
  <r>
    <s v="TXN-04881"/>
    <s v="22-10-2021"/>
    <n v="2021"/>
    <s v="Oct"/>
    <s v="Q4"/>
    <s v="Women"/>
    <s v="Athletic Footwear"/>
    <s v="Maryland"/>
    <s v="Northeast"/>
    <s v="Foot Locker"/>
    <s v="Online"/>
    <n v="49"/>
    <n v="7"/>
    <n v="343"/>
  </r>
  <r>
    <s v="TXN-04882"/>
    <s v="17-01-2021"/>
    <n v="2021"/>
    <s v="Jan"/>
    <s v="Q1"/>
    <s v="Women"/>
    <s v="Athletic Footwear"/>
    <s v="Maryland"/>
    <s v="Northeast"/>
    <s v="Foot Locker"/>
    <s v="Online"/>
    <n v="32"/>
    <n v="5"/>
    <n v="160"/>
  </r>
  <r>
    <s v="TXN-04883"/>
    <s v="24-01-2021"/>
    <n v="2021"/>
    <s v="Jan"/>
    <s v="Q1"/>
    <s v="Women"/>
    <s v="Athletic Footwear"/>
    <s v="New Hampshire"/>
    <s v="Northeast"/>
    <s v="Foot Locker"/>
    <s v="Online"/>
    <n v="49"/>
    <n v="4"/>
    <n v="196"/>
  </r>
  <r>
    <s v="TXN-04884"/>
    <s v="18-11-2021"/>
    <n v="2021"/>
    <s v="Nov"/>
    <s v="Q4"/>
    <s v="Women"/>
    <s v="Athletic Footwear"/>
    <s v="New Hampshire"/>
    <s v="Northeast"/>
    <s v="Foot Locker"/>
    <s v="Online"/>
    <n v="64"/>
    <n v="9"/>
    <n v="576"/>
  </r>
  <r>
    <s v="TXN-04885"/>
    <s v="19-10-2021"/>
    <n v="2021"/>
    <s v="Oct"/>
    <s v="Q4"/>
    <s v="Women"/>
    <s v="Athletic Footwear"/>
    <s v="New Hampshire"/>
    <s v="Northeast"/>
    <s v="Foot Locker"/>
    <s v="Online"/>
    <n v="62"/>
    <n v="5"/>
    <n v="310"/>
  </r>
  <r>
    <s v="TXN-04886"/>
    <s v="17-12-2021"/>
    <n v="2021"/>
    <s v="Dec"/>
    <s v="Q4"/>
    <s v="Women"/>
    <s v="Athletic Footwear"/>
    <s v="New Hampshire"/>
    <s v="Northeast"/>
    <s v="Foot Locker"/>
    <s v="Online"/>
    <n v="62"/>
    <n v="12"/>
    <n v="744"/>
  </r>
  <r>
    <s v="TXN-04887"/>
    <s v="07-03-2020"/>
    <n v="2020"/>
    <s v="Mar"/>
    <s v="Q1"/>
    <s v="Women"/>
    <s v="Athletic Footwear"/>
    <s v="New York"/>
    <s v="Northeast"/>
    <s v="Foot Locker"/>
    <s v="Online"/>
    <n v="47"/>
    <n v="26"/>
    <n v="1222"/>
  </r>
  <r>
    <s v="TXN-04888"/>
    <s v="04-01-2020"/>
    <n v="2020"/>
    <s v="Jan"/>
    <s v="Q1"/>
    <s v="Women"/>
    <s v="Athletic Footwear"/>
    <s v="New York"/>
    <s v="Northeast"/>
    <s v="Foot Locker"/>
    <s v="Online"/>
    <n v="41"/>
    <n v="25"/>
    <n v="1025"/>
  </r>
  <r>
    <s v="TXN-04889"/>
    <s v="13-03-2020"/>
    <n v="2020"/>
    <s v="Mar"/>
    <s v="Q1"/>
    <s v="Women"/>
    <s v="Athletic Footwear"/>
    <s v="New York"/>
    <s v="Northeast"/>
    <s v="Foot Locker"/>
    <s v="Online"/>
    <n v="46"/>
    <n v="21"/>
    <n v="966"/>
  </r>
  <r>
    <s v="TXN-04890"/>
    <s v="31-03-2020"/>
    <n v="2020"/>
    <s v="Mar"/>
    <s v="Q1"/>
    <s v="Women"/>
    <s v="Athletic Footwear"/>
    <s v="New York"/>
    <s v="Northeast"/>
    <s v="Foot Locker"/>
    <s v="Online"/>
    <n v="47"/>
    <n v="19"/>
    <n v="893"/>
  </r>
  <r>
    <s v="TXN-04891"/>
    <s v="09-02-2020"/>
    <n v="2020"/>
    <s v="Feb"/>
    <s v="Q1"/>
    <s v="Women"/>
    <s v="Athletic Footwear"/>
    <s v="New York"/>
    <s v="Northeast"/>
    <s v="Foot Locker"/>
    <s v="Online"/>
    <n v="46"/>
    <n v="23"/>
    <n v="1058"/>
  </r>
  <r>
    <s v="TXN-04892"/>
    <s v="03-02-2020"/>
    <n v="2020"/>
    <s v="Feb"/>
    <s v="Q1"/>
    <s v="Women"/>
    <s v="Athletic Footwear"/>
    <s v="New York"/>
    <s v="Northeast"/>
    <s v="Foot Locker"/>
    <s v="Online"/>
    <n v="41"/>
    <n v="26"/>
    <n v="1066"/>
  </r>
  <r>
    <s v="TXN-04893"/>
    <s v="22-01-2020"/>
    <n v="2020"/>
    <s v="Jan"/>
    <s v="Q1"/>
    <s v="Women"/>
    <s v="Athletic Footwear"/>
    <s v="New York"/>
    <s v="Northeast"/>
    <s v="Foot Locker"/>
    <s v="Online"/>
    <n v="44"/>
    <n v="21"/>
    <n v="924"/>
  </r>
  <r>
    <s v="TXN-04894"/>
    <s v="28-01-2020"/>
    <n v="2020"/>
    <s v="Jan"/>
    <s v="Q1"/>
    <s v="Women"/>
    <s v="Athletic Footwear"/>
    <s v="New York"/>
    <s v="Northeast"/>
    <s v="Foot Locker"/>
    <s v="Online"/>
    <n v="43"/>
    <n v="22"/>
    <n v="946"/>
  </r>
  <r>
    <s v="TXN-04895"/>
    <s v="18-12-2021"/>
    <n v="2021"/>
    <s v="Dec"/>
    <s v="Q4"/>
    <s v="Women"/>
    <s v="Athletic Footwear"/>
    <s v="Pennsylvania"/>
    <s v="Northeast"/>
    <s v="Foot Locker"/>
    <s v="Online"/>
    <n v="48"/>
    <n v="3"/>
    <n v="144"/>
  </r>
  <r>
    <s v="TXN-04896"/>
    <s v="12-11-2021"/>
    <n v="2021"/>
    <s v="Nov"/>
    <s v="Q4"/>
    <s v="Women"/>
    <s v="Athletic Footwear"/>
    <s v="Pennsylvania"/>
    <s v="Northeast"/>
    <s v="Foot Locker"/>
    <s v="Online"/>
    <n v="42"/>
    <n v="2"/>
    <n v="84"/>
  </r>
  <r>
    <s v="TXN-04897"/>
    <s v="12-12-2021"/>
    <n v="2021"/>
    <s v="Dec"/>
    <s v="Q4"/>
    <s v="Women"/>
    <s v="Athletic Footwear"/>
    <s v="Pennsylvania"/>
    <s v="Northeast"/>
    <s v="Foot Locker"/>
    <s v="Online"/>
    <n v="41"/>
    <n v="5"/>
    <n v="205"/>
  </r>
  <r>
    <s v="TXN-04898"/>
    <s v="18-11-2021"/>
    <n v="2021"/>
    <s v="Nov"/>
    <s v="Q4"/>
    <s v="Women"/>
    <s v="Athletic Footwear"/>
    <s v="Pennsylvania"/>
    <s v="Northeast"/>
    <s v="Foot Locker"/>
    <s v="Online"/>
    <n v="51"/>
    <n v="3"/>
    <n v="153"/>
  </r>
  <r>
    <s v="TXN-04899"/>
    <s v="06-11-2021"/>
    <n v="2021"/>
    <s v="Nov"/>
    <s v="Q4"/>
    <s v="Women"/>
    <s v="Athletic Footwear"/>
    <s v="Pennsylvania"/>
    <s v="Northeast"/>
    <s v="Foot Locker"/>
    <s v="Online"/>
    <n v="43"/>
    <n v="4"/>
    <n v="172"/>
  </r>
  <r>
    <s v="TXN-04900"/>
    <s v="24-12-2021"/>
    <n v="2021"/>
    <s v="Dec"/>
    <s v="Q4"/>
    <s v="Women"/>
    <s v="Athletic Footwear"/>
    <s v="Pennsylvania"/>
    <s v="Northeast"/>
    <s v="Foot Locker"/>
    <s v="Online"/>
    <n v="56"/>
    <n v="7"/>
    <n v="392"/>
  </r>
  <r>
    <s v="TXN-04901"/>
    <s v="31-10-2021"/>
    <n v="2021"/>
    <s v="Oct"/>
    <s v="Q4"/>
    <s v="Women"/>
    <s v="Athletic Footwear"/>
    <s v="Pennsylvania"/>
    <s v="Northeast"/>
    <s v="Foot Locker"/>
    <s v="Online"/>
    <n v="39"/>
    <n v="1"/>
    <n v="39"/>
  </r>
  <r>
    <s v="TXN-04902"/>
    <s v="30-11-2021"/>
    <n v="2021"/>
    <s v="Nov"/>
    <s v="Q4"/>
    <s v="Women"/>
    <s v="Athletic Footwear"/>
    <s v="Pennsylvania"/>
    <s v="Northeast"/>
    <s v="Foot Locker"/>
    <s v="Online"/>
    <n v="51"/>
    <n v="4"/>
    <n v="204"/>
  </r>
  <r>
    <s v="TXN-04903"/>
    <s v="24-11-2021"/>
    <n v="2021"/>
    <s v="Nov"/>
    <s v="Q4"/>
    <s v="Women"/>
    <s v="Athletic Footwear"/>
    <s v="Pennsylvania"/>
    <s v="Northeast"/>
    <s v="Foot Locker"/>
    <s v="Online"/>
    <n v="52"/>
    <n v="4"/>
    <n v="208"/>
  </r>
  <r>
    <s v="TXN-04904"/>
    <s v="30-12-2021"/>
    <n v="2021"/>
    <s v="Dec"/>
    <s v="Q4"/>
    <s v="Women"/>
    <s v="Athletic Footwear"/>
    <s v="Pennsylvania"/>
    <s v="Northeast"/>
    <s v="Foot Locker"/>
    <s v="Online"/>
    <n v="57"/>
    <n v="5"/>
    <n v="285"/>
  </r>
  <r>
    <s v="TXN-04905"/>
    <s v="06-12-2021"/>
    <n v="2021"/>
    <s v="Dec"/>
    <s v="Q4"/>
    <s v="Women"/>
    <s v="Athletic Footwear"/>
    <s v="Pennsylvania"/>
    <s v="Northeast"/>
    <s v="Foot Locker"/>
    <s v="Online"/>
    <n v="53"/>
    <n v="10"/>
    <n v="530"/>
  </r>
  <r>
    <s v="TXN-04906"/>
    <s v="06-03-2021"/>
    <n v="2021"/>
    <s v="Mar"/>
    <s v="Q1"/>
    <s v="Women"/>
    <s v="Athletic Footwear"/>
    <s v="Rhode Island"/>
    <s v="Northeast"/>
    <s v="Foot Locker"/>
    <s v="Online"/>
    <n v="29"/>
    <n v="1"/>
    <n v="29"/>
  </r>
  <r>
    <s v="TXN-04907"/>
    <s v="08-10-2021"/>
    <n v="2021"/>
    <s v="Oct"/>
    <s v="Q4"/>
    <s v="Women"/>
    <s v="Athletic Footwear"/>
    <s v="Rhode Island"/>
    <s v="Northeast"/>
    <s v="Foot Locker"/>
    <s v="Online"/>
    <n v="47"/>
    <n v="2"/>
    <n v="94"/>
  </r>
  <r>
    <s v="TXN-04908"/>
    <s v="06-07-2021"/>
    <n v="2021"/>
    <s v="Jul"/>
    <s v="Q3"/>
    <s v="Women"/>
    <s v="Athletic Footwear"/>
    <s v="Rhode Island"/>
    <s v="Northeast"/>
    <s v="Foot Locker"/>
    <s v="Online"/>
    <n v="37"/>
    <n v="6"/>
    <n v="222"/>
  </r>
  <r>
    <s v="TXN-04909"/>
    <s v="06-05-2021"/>
    <n v="2021"/>
    <s v="May"/>
    <s v="Q2"/>
    <s v="Women"/>
    <s v="Athletic Footwear"/>
    <s v="Rhode Island"/>
    <s v="Northeast"/>
    <s v="Foot Locker"/>
    <s v="Online"/>
    <n v="39"/>
    <n v="8"/>
    <n v="312"/>
  </r>
  <r>
    <s v="TXN-04910"/>
    <s v="07-04-2021"/>
    <n v="2021"/>
    <s v="Apr"/>
    <s v="Q2"/>
    <s v="Women"/>
    <s v="Athletic Footwear"/>
    <s v="Rhode Island"/>
    <s v="Northeast"/>
    <s v="Foot Locker"/>
    <s v="Online"/>
    <n v="29"/>
    <n v="1"/>
    <n v="29"/>
  </r>
  <r>
    <s v="TXN-04911"/>
    <s v="07-08-2021"/>
    <n v="2021"/>
    <s v="Aug"/>
    <s v="Q3"/>
    <s v="Women"/>
    <s v="Athletic Footwear"/>
    <s v="Rhode Island"/>
    <s v="Northeast"/>
    <s v="Foot Locker"/>
    <s v="Online"/>
    <n v="37"/>
    <n v="4"/>
    <n v="148"/>
  </r>
  <r>
    <s v="TXN-04912"/>
    <s v="08-02-2021"/>
    <n v="2021"/>
    <s v="Feb"/>
    <s v="Q1"/>
    <s v="Women"/>
    <s v="Athletic Footwear"/>
    <s v="Rhode Island"/>
    <s v="Northeast"/>
    <s v="Foot Locker"/>
    <s v="Online"/>
    <n v="29"/>
    <n v="5"/>
    <n v="145"/>
  </r>
  <r>
    <s v="TXN-04913"/>
    <s v="06-09-2021"/>
    <n v="2021"/>
    <s v="Sept"/>
    <s v="Q3"/>
    <s v="Women"/>
    <s v="Athletic Footwear"/>
    <s v="Rhode Island"/>
    <s v="Northeast"/>
    <s v="Foot Locker"/>
    <s v="Online"/>
    <n v="39"/>
    <n v="1"/>
    <n v="39"/>
  </r>
  <r>
    <s v="TXN-04914"/>
    <s v="08-06-2021"/>
    <n v="2021"/>
    <s v="Jun"/>
    <s v="Q2"/>
    <s v="Women"/>
    <s v="Athletic Footwear"/>
    <s v="Rhode Island"/>
    <s v="Northeast"/>
    <s v="Foot Locker"/>
    <s v="Online"/>
    <n v="39"/>
    <n v="6"/>
    <n v="234"/>
  </r>
  <r>
    <s v="TXN-04915"/>
    <s v="24-01-2021"/>
    <n v="2021"/>
    <s v="Jan"/>
    <s v="Q1"/>
    <s v="Women"/>
    <s v="Athletic Footwear"/>
    <s v="West Virginia"/>
    <s v="Northeast"/>
    <s v="Foot Locker"/>
    <s v="Online"/>
    <n v="28"/>
    <n v="2"/>
    <n v="56"/>
  </r>
  <r>
    <s v="TXN-04916"/>
    <s v="16-12-2021"/>
    <n v="2021"/>
    <s v="Dec"/>
    <s v="Q4"/>
    <s v="Women"/>
    <s v="Athletic Footwear"/>
    <s v="West Virginia"/>
    <s v="Northeast"/>
    <s v="Foot Locker"/>
    <s v="Online"/>
    <n v="53"/>
    <n v="10"/>
    <n v="530"/>
  </r>
  <r>
    <s v="TXN-04917"/>
    <s v="17-11-2021"/>
    <n v="2021"/>
    <s v="Nov"/>
    <s v="Q4"/>
    <s v="Women"/>
    <s v="Athletic Footwear"/>
    <s v="West Virginia"/>
    <s v="Northeast"/>
    <s v="Foot Locker"/>
    <s v="Online"/>
    <n v="38"/>
    <n v="13"/>
    <n v="494"/>
  </r>
  <r>
    <s v="TXN-04918"/>
    <s v="03-12-2021"/>
    <n v="2021"/>
    <s v="Dec"/>
    <s v="Q4"/>
    <s v="Women"/>
    <s v="Street Footwear"/>
    <s v="Connecticut"/>
    <s v="Northeast"/>
    <s v="Foot Locker"/>
    <s v="Online"/>
    <n v="50"/>
    <n v="9"/>
    <n v="450"/>
  </r>
  <r>
    <s v="TXN-04919"/>
    <s v="04-11-2021"/>
    <n v="2021"/>
    <s v="Nov"/>
    <s v="Q4"/>
    <s v="Women"/>
    <s v="Street Footwear"/>
    <s v="Connecticut"/>
    <s v="Northeast"/>
    <s v="Foot Locker"/>
    <s v="Online"/>
    <n v="51"/>
    <n v="8"/>
    <n v="408"/>
  </r>
  <r>
    <s v="TXN-04920"/>
    <s v="08-02-2021"/>
    <n v="2021"/>
    <s v="Feb"/>
    <s v="Q1"/>
    <s v="Women"/>
    <s v="Street Footwear"/>
    <s v="Connecticut"/>
    <s v="Northeast"/>
    <s v="Foot Locker"/>
    <s v="Online"/>
    <n v="24"/>
    <n v="5"/>
    <n v="120"/>
  </r>
  <r>
    <s v="TXN-04921"/>
    <s v="10-01-2021"/>
    <n v="2021"/>
    <s v="Jan"/>
    <s v="Q1"/>
    <s v="Women"/>
    <s v="Street Footwear"/>
    <s v="Connecticut"/>
    <s v="Northeast"/>
    <s v="Foot Locker"/>
    <s v="Online"/>
    <n v="24"/>
    <n v="9"/>
    <n v="216"/>
  </r>
  <r>
    <s v="TXN-04922"/>
    <s v="14-08-2021"/>
    <n v="2021"/>
    <s v="Aug"/>
    <s v="Q3"/>
    <s v="Women"/>
    <s v="Street Footwear"/>
    <s v="Delaware"/>
    <s v="Northeast"/>
    <s v="Foot Locker"/>
    <s v="Online"/>
    <n v="42"/>
    <n v="11"/>
    <n v="462"/>
  </r>
  <r>
    <s v="TXN-04923"/>
    <s v="13-09-2021"/>
    <n v="2021"/>
    <s v="Sept"/>
    <s v="Q3"/>
    <s v="Women"/>
    <s v="Street Footwear"/>
    <s v="Delaware"/>
    <s v="Northeast"/>
    <s v="Foot Locker"/>
    <s v="Online"/>
    <n v="43"/>
    <n v="6"/>
    <n v="258"/>
  </r>
  <r>
    <s v="TXN-04924"/>
    <s v="13-05-2021"/>
    <n v="2021"/>
    <s v="May"/>
    <s v="Q2"/>
    <s v="Women"/>
    <s v="Street Footwear"/>
    <s v="Delaware"/>
    <s v="Northeast"/>
    <s v="Foot Locker"/>
    <s v="Online"/>
    <n v="41"/>
    <n v="8"/>
    <n v="328"/>
  </r>
  <r>
    <s v="TXN-04925"/>
    <s v="15-06-2021"/>
    <n v="2021"/>
    <s v="Jun"/>
    <s v="Q2"/>
    <s v="Women"/>
    <s v="Street Footwear"/>
    <s v="Delaware"/>
    <s v="Northeast"/>
    <s v="Foot Locker"/>
    <s v="Online"/>
    <n v="43"/>
    <n v="9"/>
    <n v="387"/>
  </r>
  <r>
    <s v="TXN-04926"/>
    <s v="13-03-2021"/>
    <n v="2021"/>
    <s v="Mar"/>
    <s v="Q1"/>
    <s v="Women"/>
    <s v="Street Footwear"/>
    <s v="Delaware"/>
    <s v="Northeast"/>
    <s v="Foot Locker"/>
    <s v="Online"/>
    <n v="29"/>
    <n v="7"/>
    <n v="203"/>
  </r>
  <r>
    <s v="TXN-04927"/>
    <s v="13-07-2021"/>
    <n v="2021"/>
    <s v="Jul"/>
    <s v="Q3"/>
    <s v="Women"/>
    <s v="Street Footwear"/>
    <s v="Delaware"/>
    <s v="Northeast"/>
    <s v="Foot Locker"/>
    <s v="Online"/>
    <n v="41"/>
    <n v="10"/>
    <n v="410"/>
  </r>
  <r>
    <s v="TXN-04928"/>
    <s v="14-04-2021"/>
    <n v="2021"/>
    <s v="Apr"/>
    <s v="Q2"/>
    <s v="Women"/>
    <s v="Street Footwear"/>
    <s v="Delaware"/>
    <s v="Northeast"/>
    <s v="Foot Locker"/>
    <s v="Online"/>
    <n v="27"/>
    <n v="6"/>
    <n v="162"/>
  </r>
  <r>
    <s v="TXN-04929"/>
    <s v="15-10-2021"/>
    <n v="2021"/>
    <s v="Oct"/>
    <s v="Q4"/>
    <s v="Women"/>
    <s v="Street Footwear"/>
    <s v="Delaware"/>
    <s v="Northeast"/>
    <s v="Foot Locker"/>
    <s v="Online"/>
    <n v="50"/>
    <n v="9"/>
    <n v="450"/>
  </r>
  <r>
    <s v="TXN-04930"/>
    <s v="20-12-2021"/>
    <n v="2021"/>
    <s v="Dec"/>
    <s v="Q4"/>
    <s v="Women"/>
    <s v="Street Footwear"/>
    <s v="Maryland"/>
    <s v="Northeast"/>
    <s v="Foot Locker"/>
    <s v="Online"/>
    <n v="45"/>
    <n v="7"/>
    <n v="315"/>
  </r>
  <r>
    <s v="TXN-04931"/>
    <s v="22-06-2021"/>
    <n v="2021"/>
    <s v="Jun"/>
    <s v="Q2"/>
    <s v="Women"/>
    <s v="Street Footwear"/>
    <s v="Maryland"/>
    <s v="Northeast"/>
    <s v="Foot Locker"/>
    <s v="Online"/>
    <n v="37"/>
    <n v="5"/>
    <n v="185"/>
  </r>
  <r>
    <s v="TXN-04932"/>
    <s v="21-11-2021"/>
    <n v="2021"/>
    <s v="Nov"/>
    <s v="Q4"/>
    <s v="Women"/>
    <s v="Street Footwear"/>
    <s v="Maryland"/>
    <s v="Northeast"/>
    <s v="Foot Locker"/>
    <s v="Online"/>
    <n v="49"/>
    <n v="6"/>
    <n v="294"/>
  </r>
  <r>
    <s v="TXN-04933"/>
    <s v="15-02-2021"/>
    <n v="2021"/>
    <s v="Feb"/>
    <s v="Q1"/>
    <s v="Women"/>
    <s v="Street Footwear"/>
    <s v="Maryland"/>
    <s v="Northeast"/>
    <s v="Foot Locker"/>
    <s v="Online"/>
    <n v="27"/>
    <n v="7"/>
    <n v="189"/>
  </r>
  <r>
    <s v="TXN-04934"/>
    <s v="17-01-2021"/>
    <n v="2021"/>
    <s v="Jan"/>
    <s v="Q1"/>
    <s v="Women"/>
    <s v="Street Footwear"/>
    <s v="Maryland"/>
    <s v="Northeast"/>
    <s v="Foot Locker"/>
    <s v="Online"/>
    <n v="29"/>
    <n v="9"/>
    <n v="261"/>
  </r>
  <r>
    <s v="TXN-04935"/>
    <s v="24-01-2021"/>
    <n v="2021"/>
    <s v="Jan"/>
    <s v="Q1"/>
    <s v="Women"/>
    <s v="Street Footwear"/>
    <s v="New Hampshire"/>
    <s v="Northeast"/>
    <s v="Foot Locker"/>
    <s v="Online"/>
    <n v="44"/>
    <n v="6"/>
    <n v="264"/>
  </r>
  <r>
    <s v="TXN-04936"/>
    <s v="22-02-2021"/>
    <n v="2021"/>
    <s v="Feb"/>
    <s v="Q1"/>
    <s v="Women"/>
    <s v="Street Footwear"/>
    <s v="New Hampshire"/>
    <s v="Northeast"/>
    <s v="Foot Locker"/>
    <s v="Online"/>
    <n v="43"/>
    <n v="3"/>
    <n v="129"/>
  </r>
  <r>
    <s v="TXN-04937"/>
    <s v="17-12-2021"/>
    <n v="2021"/>
    <s v="Dec"/>
    <s v="Q4"/>
    <s v="Women"/>
    <s v="Street Footwear"/>
    <s v="New Hampshire"/>
    <s v="Northeast"/>
    <s v="Foot Locker"/>
    <s v="Online"/>
    <n v="62"/>
    <n v="11"/>
    <n v="682"/>
  </r>
  <r>
    <s v="TXN-04938"/>
    <s v="19-10-2021"/>
    <n v="2021"/>
    <s v="Oct"/>
    <s v="Q4"/>
    <s v="Women"/>
    <s v="Street Footwear"/>
    <s v="New Hampshire"/>
    <s v="Northeast"/>
    <s v="Foot Locker"/>
    <s v="Online"/>
    <n v="59"/>
    <n v="2"/>
    <n v="118"/>
  </r>
  <r>
    <s v="TXN-04939"/>
    <s v="18-11-2021"/>
    <n v="2021"/>
    <s v="Nov"/>
    <s v="Q4"/>
    <s v="Women"/>
    <s v="Street Footwear"/>
    <s v="New Hampshire"/>
    <s v="Northeast"/>
    <s v="Foot Locker"/>
    <s v="Online"/>
    <n v="63"/>
    <n v="10"/>
    <n v="630"/>
  </r>
  <r>
    <s v="TXN-04940"/>
    <s v="12-03-2020"/>
    <n v="2020"/>
    <s v="Mar"/>
    <s v="Q1"/>
    <s v="Women"/>
    <s v="Street Footwear"/>
    <s v="New York"/>
    <s v="Northeast"/>
    <s v="Foot Locker"/>
    <s v="Online"/>
    <n v="46"/>
    <n v="25"/>
    <n v="1150"/>
  </r>
  <r>
    <s v="TXN-04941"/>
    <s v="03-01-2020"/>
    <n v="2020"/>
    <s v="Jan"/>
    <s v="Q1"/>
    <s v="Women"/>
    <s v="Street Footwear"/>
    <s v="New York"/>
    <s v="Northeast"/>
    <s v="Foot Locker"/>
    <s v="Online"/>
    <n v="36"/>
    <n v="26"/>
    <n v="936"/>
  </r>
  <r>
    <s v="TXN-04942"/>
    <s v="18-03-2020"/>
    <n v="2020"/>
    <s v="Mar"/>
    <s v="Q1"/>
    <s v="Women"/>
    <s v="Street Footwear"/>
    <s v="New York"/>
    <s v="Northeast"/>
    <s v="Foot Locker"/>
    <s v="Online"/>
    <n v="45"/>
    <n v="21"/>
    <n v="945"/>
  </r>
  <r>
    <s v="TXN-04943"/>
    <s v="21-01-2020"/>
    <n v="2020"/>
    <s v="Jan"/>
    <s v="Q1"/>
    <s v="Women"/>
    <s v="Street Footwear"/>
    <s v="New York"/>
    <s v="Northeast"/>
    <s v="Foot Locker"/>
    <s v="Online"/>
    <n v="36"/>
    <n v="28"/>
    <n v="1008"/>
  </r>
  <r>
    <s v="TXN-04944"/>
    <s v="08-02-2020"/>
    <n v="2020"/>
    <s v="Feb"/>
    <s v="Q1"/>
    <s v="Women"/>
    <s v="Street Footwear"/>
    <s v="New York"/>
    <s v="Northeast"/>
    <s v="Foot Locker"/>
    <s v="Online"/>
    <n v="46"/>
    <n v="26"/>
    <n v="1196"/>
  </r>
  <r>
    <s v="TXN-04945"/>
    <s v="06-03-2020"/>
    <n v="2020"/>
    <s v="Mar"/>
    <s v="Q1"/>
    <s v="Women"/>
    <s v="Street Footwear"/>
    <s v="New York"/>
    <s v="Northeast"/>
    <s v="Foot Locker"/>
    <s v="Online"/>
    <n v="46"/>
    <n v="28"/>
    <n v="1288"/>
  </r>
  <r>
    <s v="TXN-04946"/>
    <s v="27-01-2020"/>
    <n v="2020"/>
    <s v="Jan"/>
    <s v="Q1"/>
    <s v="Women"/>
    <s v="Street Footwear"/>
    <s v="New York"/>
    <s v="Northeast"/>
    <s v="Foot Locker"/>
    <s v="Online"/>
    <n v="39"/>
    <n v="25"/>
    <n v="975"/>
  </r>
  <r>
    <s v="TXN-04947"/>
    <s v="02-02-2020"/>
    <n v="2020"/>
    <s v="Feb"/>
    <s v="Q1"/>
    <s v="Women"/>
    <s v="Street Footwear"/>
    <s v="New York"/>
    <s v="Northeast"/>
    <s v="Foot Locker"/>
    <s v="Online"/>
    <n v="39"/>
    <n v="25"/>
    <n v="975"/>
  </r>
  <r>
    <s v="TXN-04949"/>
    <s v="17-12-2021"/>
    <n v="2021"/>
    <s v="Dec"/>
    <s v="Q4"/>
    <s v="Women"/>
    <s v="Street Footwear"/>
    <s v="Pennsylvania"/>
    <s v="Northeast"/>
    <s v="Foot Locker"/>
    <s v="Online"/>
    <n v="48"/>
    <n v="3"/>
    <n v="144"/>
  </r>
  <r>
    <s v="TXN-04950"/>
    <s v="11-11-2021"/>
    <n v="2021"/>
    <s v="Nov"/>
    <s v="Q4"/>
    <s v="Women"/>
    <s v="Street Footwear"/>
    <s v="Pennsylvania"/>
    <s v="Northeast"/>
    <s v="Foot Locker"/>
    <s v="Online"/>
    <n v="38"/>
    <n v="4"/>
    <n v="152"/>
  </r>
  <r>
    <s v="TXN-04951"/>
    <s v="17-11-2021"/>
    <n v="2021"/>
    <s v="Nov"/>
    <s v="Q4"/>
    <s v="Women"/>
    <s v="Street Footwear"/>
    <s v="Pennsylvania"/>
    <s v="Northeast"/>
    <s v="Foot Locker"/>
    <s v="Online"/>
    <n v="52"/>
    <n v="6"/>
    <n v="312"/>
  </r>
  <r>
    <s v="TXN-04952"/>
    <s v="29-11-2021"/>
    <n v="2021"/>
    <s v="Nov"/>
    <s v="Q4"/>
    <s v="Women"/>
    <s v="Street Footwear"/>
    <s v="Pennsylvania"/>
    <s v="Northeast"/>
    <s v="Foot Locker"/>
    <s v="Online"/>
    <n v="51"/>
    <n v="7"/>
    <n v="357"/>
  </r>
  <r>
    <s v="TXN-04953"/>
    <s v="23-11-2021"/>
    <n v="2021"/>
    <s v="Nov"/>
    <s v="Q4"/>
    <s v="Women"/>
    <s v="Street Footwear"/>
    <s v="Pennsylvania"/>
    <s v="Northeast"/>
    <s v="Foot Locker"/>
    <s v="Online"/>
    <n v="52"/>
    <n v="7"/>
    <n v="364"/>
  </r>
  <r>
    <s v="TXN-04954"/>
    <s v="30-10-2021"/>
    <n v="2021"/>
    <s v="Oct"/>
    <s v="Q4"/>
    <s v="Women"/>
    <s v="Street Footwear"/>
    <s v="Pennsylvania"/>
    <s v="Northeast"/>
    <s v="Foot Locker"/>
    <s v="Online"/>
    <n v="34"/>
    <n v="5"/>
    <n v="170"/>
  </r>
  <r>
    <s v="TXN-04955"/>
    <s v="23-12-2021"/>
    <n v="2021"/>
    <s v="Dec"/>
    <s v="Q4"/>
    <s v="Women"/>
    <s v="Street Footwear"/>
    <s v="Pennsylvania"/>
    <s v="Northeast"/>
    <s v="Foot Locker"/>
    <s v="Online"/>
    <n v="55"/>
    <n v="6"/>
    <n v="330"/>
  </r>
  <r>
    <s v="TXN-04956"/>
    <s v="29-12-2021"/>
    <n v="2021"/>
    <s v="Dec"/>
    <s v="Q4"/>
    <s v="Women"/>
    <s v="Street Footwear"/>
    <s v="Pennsylvania"/>
    <s v="Northeast"/>
    <s v="Foot Locker"/>
    <s v="Online"/>
    <n v="55"/>
    <n v="7"/>
    <n v="385"/>
  </r>
  <r>
    <s v="TXN-04957"/>
    <s v="05-11-2021"/>
    <n v="2021"/>
    <s v="Nov"/>
    <s v="Q4"/>
    <s v="Women"/>
    <s v="Street Footwear"/>
    <s v="Pennsylvania"/>
    <s v="Northeast"/>
    <s v="Foot Locker"/>
    <s v="Online"/>
    <n v="36"/>
    <n v="5"/>
    <n v="180"/>
  </r>
  <r>
    <s v="TXN-04958"/>
    <s v="05-12-2021"/>
    <n v="2021"/>
    <s v="Dec"/>
    <s v="Q4"/>
    <s v="Women"/>
    <s v="Street Footwear"/>
    <s v="Pennsylvania"/>
    <s v="Northeast"/>
    <s v="Foot Locker"/>
    <s v="Online"/>
    <n v="54"/>
    <n v="11"/>
    <n v="594"/>
  </r>
  <r>
    <s v="TXN-04959"/>
    <s v="06-09-2021"/>
    <n v="2021"/>
    <s v="Sept"/>
    <s v="Q3"/>
    <s v="Women"/>
    <s v="Street Footwear"/>
    <s v="Rhode Island"/>
    <s v="Northeast"/>
    <s v="Foot Locker"/>
    <s v="Online"/>
    <n v="36"/>
    <n v="4"/>
    <n v="144"/>
  </r>
  <r>
    <s v="TXN-04960"/>
    <s v="06-03-2021"/>
    <n v="2021"/>
    <s v="Mar"/>
    <s v="Q1"/>
    <s v="Women"/>
    <s v="Street Footwear"/>
    <s v="Rhode Island"/>
    <s v="Northeast"/>
    <s v="Foot Locker"/>
    <s v="Online"/>
    <n v="23"/>
    <n v="5"/>
    <n v="115"/>
  </r>
  <r>
    <s v="TXN-04961"/>
    <s v="07-04-2021"/>
    <n v="2021"/>
    <s v="Apr"/>
    <s v="Q2"/>
    <s v="Women"/>
    <s v="Street Footwear"/>
    <s v="Rhode Island"/>
    <s v="Northeast"/>
    <s v="Foot Locker"/>
    <s v="Online"/>
    <n v="24"/>
    <n v="4"/>
    <n v="96"/>
  </r>
  <r>
    <s v="TXN-04962"/>
    <s v="06-07-2021"/>
    <n v="2021"/>
    <s v="Jul"/>
    <s v="Q3"/>
    <s v="Women"/>
    <s v="Street Footwear"/>
    <s v="Rhode Island"/>
    <s v="Northeast"/>
    <s v="Foot Locker"/>
    <s v="Online"/>
    <n v="37"/>
    <n v="7"/>
    <n v="259"/>
  </r>
  <r>
    <s v="TXN-04963"/>
    <s v="08-10-2021"/>
    <n v="2021"/>
    <s v="Oct"/>
    <s v="Q4"/>
    <s v="Women"/>
    <s v="Street Footwear"/>
    <s v="Rhode Island"/>
    <s v="Northeast"/>
    <s v="Foot Locker"/>
    <s v="Online"/>
    <n v="45"/>
    <n v="3"/>
    <n v="135"/>
  </r>
  <r>
    <s v="TXN-04964"/>
    <s v="06-05-2021"/>
    <n v="2021"/>
    <s v="May"/>
    <s v="Q2"/>
    <s v="Women"/>
    <s v="Street Footwear"/>
    <s v="Rhode Island"/>
    <s v="Northeast"/>
    <s v="Foot Locker"/>
    <s v="Online"/>
    <n v="39"/>
    <n v="6"/>
    <n v="234"/>
  </r>
  <r>
    <s v="TXN-04965"/>
    <s v="07-08-2021"/>
    <n v="2021"/>
    <s v="Aug"/>
    <s v="Q3"/>
    <s v="Women"/>
    <s v="Street Footwear"/>
    <s v="Rhode Island"/>
    <s v="Northeast"/>
    <s v="Foot Locker"/>
    <s v="Online"/>
    <n v="38"/>
    <n v="8"/>
    <n v="304"/>
  </r>
  <r>
    <s v="TXN-04966"/>
    <s v="08-06-2021"/>
    <n v="2021"/>
    <s v="Jun"/>
    <s v="Q2"/>
    <s v="Women"/>
    <s v="Street Footwear"/>
    <s v="Rhode Island"/>
    <s v="Northeast"/>
    <s v="Foot Locker"/>
    <s v="Online"/>
    <n v="39"/>
    <n v="7"/>
    <n v="273"/>
  </r>
  <r>
    <s v="TXN-04967"/>
    <s v="24-01-2021"/>
    <n v="2021"/>
    <s v="Jan"/>
    <s v="Q1"/>
    <s v="Women"/>
    <s v="Street Footwear"/>
    <s v="West Virginia"/>
    <s v="Northeast"/>
    <s v="Foot Locker"/>
    <s v="Online"/>
    <n v="24"/>
    <n v="6"/>
    <n v="144"/>
  </r>
  <r>
    <s v="TXN-04968"/>
    <s v="17-11-2021"/>
    <n v="2021"/>
    <s v="Nov"/>
    <s v="Q4"/>
    <s v="Women"/>
    <s v="Street Footwear"/>
    <s v="West Virginia"/>
    <s v="Northeast"/>
    <s v="Foot Locker"/>
    <s v="Online"/>
    <n v="32"/>
    <n v="8"/>
    <n v="256"/>
  </r>
  <r>
    <s v="TXN-04970"/>
    <s v="14-11-2021"/>
    <n v="2021"/>
    <s v="Nov"/>
    <s v="Q4"/>
    <s v="Men"/>
    <s v="Apparel"/>
    <s v="Delaware"/>
    <s v="Northeast"/>
    <s v="Kohl's"/>
    <s v="Online"/>
    <n v="60"/>
    <n v="7"/>
    <n v="420"/>
  </r>
  <r>
    <s v="TXN-04971"/>
    <s v="13-12-2021"/>
    <n v="2021"/>
    <s v="Dec"/>
    <s v="Q4"/>
    <s v="Men"/>
    <s v="Apparel"/>
    <s v="Delaware"/>
    <s v="Northeast"/>
    <s v="Kohl's"/>
    <s v="Online"/>
    <n v="61"/>
    <n v="12"/>
    <n v="732"/>
  </r>
  <r>
    <s v="TXN-04972"/>
    <s v="08-02-2021"/>
    <n v="2021"/>
    <s v="Feb"/>
    <s v="Q1"/>
    <s v="Men"/>
    <s v="Apparel"/>
    <s v="New Jersey"/>
    <s v="Northeast"/>
    <s v="Kohl's"/>
    <s v="Online"/>
    <n v="41"/>
    <n v="5"/>
    <n v="205"/>
  </r>
  <r>
    <s v="TXN-04973"/>
    <s v="06-09-2021"/>
    <n v="2021"/>
    <s v="Sept"/>
    <s v="Q3"/>
    <s v="Men"/>
    <s v="Apparel"/>
    <s v="New Jersey"/>
    <s v="Northeast"/>
    <s v="Kohl's"/>
    <s v="Online"/>
    <n v="47"/>
    <n v="4"/>
    <n v="188"/>
  </r>
  <r>
    <s v="TXN-04974"/>
    <s v="06-05-2021"/>
    <n v="2021"/>
    <s v="May"/>
    <s v="Q2"/>
    <s v="Men"/>
    <s v="Apparel"/>
    <s v="New Jersey"/>
    <s v="Northeast"/>
    <s v="Kohl's"/>
    <s v="Online"/>
    <n v="47"/>
    <n v="7"/>
    <n v="329"/>
  </r>
  <r>
    <s v="TXN-04975"/>
    <s v="08-10-2021"/>
    <n v="2021"/>
    <s v="Oct"/>
    <s v="Q4"/>
    <s v="Men"/>
    <s v="Apparel"/>
    <s v="New Jersey"/>
    <s v="Northeast"/>
    <s v="Kohl's"/>
    <s v="Online"/>
    <n v="58"/>
    <n v="4"/>
    <n v="232"/>
  </r>
  <r>
    <s v="TXN-04976"/>
    <s v="07-08-2021"/>
    <n v="2021"/>
    <s v="Aug"/>
    <s v="Q3"/>
    <s v="Men"/>
    <s v="Apparel"/>
    <s v="New Jersey"/>
    <s v="Northeast"/>
    <s v="Kohl's"/>
    <s v="Online"/>
    <n v="46"/>
    <n v="5"/>
    <n v="230"/>
  </r>
  <r>
    <s v="TXN-04977"/>
    <s v="06-07-2021"/>
    <n v="2021"/>
    <s v="Jul"/>
    <s v="Q3"/>
    <s v="Men"/>
    <s v="Apparel"/>
    <s v="New Jersey"/>
    <s v="Northeast"/>
    <s v="Kohl's"/>
    <s v="Online"/>
    <n v="48"/>
    <n v="7"/>
    <n v="336"/>
  </r>
  <r>
    <s v="TXN-04978"/>
    <s v="07-04-2021"/>
    <n v="2021"/>
    <s v="Apr"/>
    <s v="Q2"/>
    <s v="Men"/>
    <s v="Apparel"/>
    <s v="New Jersey"/>
    <s v="Northeast"/>
    <s v="Kohl's"/>
    <s v="Online"/>
    <n v="44"/>
    <n v="2"/>
    <n v="88"/>
  </r>
  <r>
    <s v="TXN-04979"/>
    <s v="06-03-2021"/>
    <n v="2021"/>
    <s v="Mar"/>
    <s v="Q1"/>
    <s v="Men"/>
    <s v="Apparel"/>
    <s v="New Jersey"/>
    <s v="Northeast"/>
    <s v="Kohl's"/>
    <s v="Online"/>
    <n v="43"/>
    <n v="3"/>
    <n v="129"/>
  </r>
  <r>
    <s v="TXN-04980"/>
    <s v="08-06-2021"/>
    <n v="2021"/>
    <s v="Jun"/>
    <s v="Q2"/>
    <s v="Men"/>
    <s v="Apparel"/>
    <s v="New Jersey"/>
    <s v="Northeast"/>
    <s v="Kohl's"/>
    <s v="Online"/>
    <n v="46"/>
    <n v="7"/>
    <n v="322"/>
  </r>
  <r>
    <s v="TXN-04981"/>
    <s v="14-01-2021"/>
    <n v="2021"/>
    <s v="Jan"/>
    <s v="Q1"/>
    <s v="Men"/>
    <s v="Apparel"/>
    <s v="New York"/>
    <s v="Northeast"/>
    <s v="Kohl's"/>
    <s v="Online"/>
    <n v="49"/>
    <n v="15"/>
    <n v="735"/>
  </r>
  <r>
    <s v="TXN-04982"/>
    <s v="08-12-2021"/>
    <n v="2021"/>
    <s v="Dec"/>
    <s v="Q4"/>
    <s v="Men"/>
    <s v="Apparel"/>
    <s v="New York"/>
    <s v="Northeast"/>
    <s v="Kohl's"/>
    <s v="Online"/>
    <n v="60"/>
    <n v="16"/>
    <n v="960"/>
  </r>
  <r>
    <s v="TXN-04983"/>
    <s v="14-11-2021"/>
    <n v="2021"/>
    <s v="Nov"/>
    <s v="Q4"/>
    <s v="Men"/>
    <s v="Athletic Footwear"/>
    <s v="Delaware"/>
    <s v="Northeast"/>
    <s v="Kohl's"/>
    <s v="Online"/>
    <n v="53"/>
    <n v="7"/>
    <n v="371"/>
  </r>
  <r>
    <s v="TXN-04984"/>
    <s v="10-01-2021"/>
    <n v="2021"/>
    <s v="Jan"/>
    <s v="Q1"/>
    <s v="Men"/>
    <s v="Athletic Footwear"/>
    <s v="Delaware"/>
    <s v="Northeast"/>
    <s v="Kohl's"/>
    <s v="Online"/>
    <n v="33"/>
    <n v="3"/>
    <n v="99"/>
  </r>
  <r>
    <s v="TXN-04985"/>
    <s v="13-12-2021"/>
    <n v="2021"/>
    <s v="Dec"/>
    <s v="Q4"/>
    <s v="Men"/>
    <s v="Athletic Footwear"/>
    <s v="Delaware"/>
    <s v="Northeast"/>
    <s v="Kohl's"/>
    <s v="Online"/>
    <n v="50"/>
    <n v="10"/>
    <n v="500"/>
  </r>
  <r>
    <s v="TXN-04986"/>
    <s v="08-02-2021"/>
    <n v="2021"/>
    <s v="Feb"/>
    <s v="Q1"/>
    <s v="Men"/>
    <s v="Athletic Footwear"/>
    <s v="Delaware"/>
    <s v="Northeast"/>
    <s v="Kohl's"/>
    <s v="Online"/>
    <n v="32"/>
    <n v="6"/>
    <n v="192"/>
  </r>
  <r>
    <s v="TXN-04987"/>
    <s v="07-04-2021"/>
    <n v="2021"/>
    <s v="Apr"/>
    <s v="Q2"/>
    <s v="Men"/>
    <s v="Athletic Footwear"/>
    <s v="New Jersey"/>
    <s v="Northeast"/>
    <s v="Kohl's"/>
    <s v="Online"/>
    <n v="33"/>
    <n v="5"/>
    <n v="165"/>
  </r>
  <r>
    <s v="TXN-04988"/>
    <s v="08-06-2021"/>
    <n v="2021"/>
    <s v="Jun"/>
    <s v="Q2"/>
    <s v="Men"/>
    <s v="Athletic Footwear"/>
    <s v="New Jersey"/>
    <s v="Northeast"/>
    <s v="Kohl's"/>
    <s v="Online"/>
    <n v="44"/>
    <n v="11"/>
    <n v="484"/>
  </r>
  <r>
    <s v="TXN-04989"/>
    <s v="07-08-2021"/>
    <n v="2021"/>
    <s v="Aug"/>
    <s v="Q3"/>
    <s v="Men"/>
    <s v="Athletic Footwear"/>
    <s v="New Jersey"/>
    <s v="Northeast"/>
    <s v="Kohl's"/>
    <s v="Online"/>
    <n v="42"/>
    <n v="10"/>
    <n v="420"/>
  </r>
  <r>
    <s v="TXN-04990"/>
    <s v="06-03-2021"/>
    <n v="2021"/>
    <s v="Mar"/>
    <s v="Q1"/>
    <s v="Men"/>
    <s v="Athletic Footwear"/>
    <s v="New Jersey"/>
    <s v="Northeast"/>
    <s v="Kohl's"/>
    <s v="Online"/>
    <n v="32"/>
    <n v="6"/>
    <n v="192"/>
  </r>
  <r>
    <s v="TXN-04991"/>
    <s v="06-05-2021"/>
    <n v="2021"/>
    <s v="May"/>
    <s v="Q2"/>
    <s v="Men"/>
    <s v="Athletic Footwear"/>
    <s v="New Jersey"/>
    <s v="Northeast"/>
    <s v="Kohl's"/>
    <s v="Online"/>
    <n v="41"/>
    <n v="7"/>
    <n v="287"/>
  </r>
  <r>
    <s v="TXN-04992"/>
    <s v="06-09-2021"/>
    <n v="2021"/>
    <s v="Sept"/>
    <s v="Q3"/>
    <s v="Men"/>
    <s v="Athletic Footwear"/>
    <s v="New Jersey"/>
    <s v="Northeast"/>
    <s v="Kohl's"/>
    <s v="Online"/>
    <n v="41"/>
    <n v="7"/>
    <n v="287"/>
  </r>
  <r>
    <s v="TXN-04993"/>
    <s v="06-07-2021"/>
    <n v="2021"/>
    <s v="Jul"/>
    <s v="Q3"/>
    <s v="Men"/>
    <s v="Athletic Footwear"/>
    <s v="New Jersey"/>
    <s v="Northeast"/>
    <s v="Kohl's"/>
    <s v="Online"/>
    <n v="42"/>
    <n v="10"/>
    <n v="420"/>
  </r>
  <r>
    <s v="TXN-04994"/>
    <s v="08-10-2021"/>
    <n v="2021"/>
    <s v="Oct"/>
    <s v="Q4"/>
    <s v="Men"/>
    <s v="Athletic Footwear"/>
    <s v="New Jersey"/>
    <s v="Northeast"/>
    <s v="Kohl's"/>
    <s v="Online"/>
    <n v="48"/>
    <n v="6"/>
    <n v="288"/>
  </r>
  <r>
    <s v="TXN-04995"/>
    <s v="12-02-2021"/>
    <n v="2021"/>
    <s v="Feb"/>
    <s v="Q1"/>
    <s v="Men"/>
    <s v="Athletic Footwear"/>
    <s v="New York"/>
    <s v="Northeast"/>
    <s v="Kohl's"/>
    <s v="Online"/>
    <n v="37"/>
    <n v="15"/>
    <n v="555"/>
  </r>
  <r>
    <s v="TXN-04996"/>
    <s v="14-01-2021"/>
    <n v="2021"/>
    <s v="Jan"/>
    <s v="Q1"/>
    <s v="Men"/>
    <s v="Athletic Footwear"/>
    <s v="New York"/>
    <s v="Northeast"/>
    <s v="Kohl's"/>
    <s v="Online"/>
    <n v="39"/>
    <n v="16"/>
    <n v="624"/>
  </r>
  <r>
    <s v="TXN-04997"/>
    <s v="14-11-2021"/>
    <n v="2021"/>
    <s v="Nov"/>
    <s v="Q4"/>
    <s v="Men"/>
    <s v="Street Footwear"/>
    <s v="Delaware"/>
    <s v="Northeast"/>
    <s v="Kohl's"/>
    <s v="Online"/>
    <n v="60"/>
    <n v="14"/>
    <n v="840"/>
  </r>
  <r>
    <s v="TXN-04998"/>
    <s v="13-12-2021"/>
    <n v="2021"/>
    <s v="Dec"/>
    <s v="Q4"/>
    <s v="Men"/>
    <s v="Street Footwear"/>
    <s v="Delaware"/>
    <s v="Northeast"/>
    <s v="Kohl's"/>
    <s v="Online"/>
    <n v="62"/>
    <n v="17"/>
    <n v="1054"/>
  </r>
  <r>
    <s v="TXN-04999"/>
    <s v="08-02-2021"/>
    <n v="2021"/>
    <s v="Feb"/>
    <s v="Q1"/>
    <s v="Men"/>
    <s v="Street Footwear"/>
    <s v="Delaware"/>
    <s v="Northeast"/>
    <s v="Kohl's"/>
    <s v="Online"/>
    <n v="34"/>
    <n v="11"/>
    <n v="374"/>
  </r>
  <r>
    <s v="TXN-05000"/>
    <s v="10-01-2021"/>
    <n v="2021"/>
    <s v="Jan"/>
    <s v="Q1"/>
    <s v="Men"/>
    <s v="Street Footwear"/>
    <s v="Delaware"/>
    <s v="Northeast"/>
    <s v="Kohl's"/>
    <s v="Online"/>
    <n v="32"/>
    <n v="14"/>
    <n v="448"/>
  </r>
  <r>
    <s v="TXN-05001"/>
    <s v="06-03-2021"/>
    <n v="2021"/>
    <s v="Mar"/>
    <s v="Q1"/>
    <s v="Men"/>
    <s v="Street Footwear"/>
    <s v="New Jersey"/>
    <s v="Northeast"/>
    <s v="Kohl's"/>
    <s v="Online"/>
    <n v="32"/>
    <n v="11"/>
    <n v="352"/>
  </r>
  <r>
    <s v="TXN-05002"/>
    <s v="08-06-2021"/>
    <n v="2021"/>
    <s v="Jun"/>
    <s v="Q2"/>
    <s v="Men"/>
    <s v="Street Footwear"/>
    <s v="New Jersey"/>
    <s v="Northeast"/>
    <s v="Kohl's"/>
    <s v="Online"/>
    <n v="45"/>
    <n v="21"/>
    <n v="945"/>
  </r>
  <r>
    <s v="TXN-05003"/>
    <s v="08-10-2021"/>
    <n v="2021"/>
    <s v="Oct"/>
    <s v="Q4"/>
    <s v="Men"/>
    <s v="Street Footwear"/>
    <s v="New Jersey"/>
    <s v="Northeast"/>
    <s v="Kohl's"/>
    <s v="Online"/>
    <n v="53"/>
    <n v="12"/>
    <n v="636"/>
  </r>
  <r>
    <s v="TXN-05004"/>
    <s v="06-07-2021"/>
    <n v="2021"/>
    <s v="Jul"/>
    <s v="Q3"/>
    <s v="Men"/>
    <s v="Street Footwear"/>
    <s v="New Jersey"/>
    <s v="Northeast"/>
    <s v="Kohl's"/>
    <s v="Online"/>
    <n v="47"/>
    <n v="19"/>
    <n v="893"/>
  </r>
  <r>
    <s v="TXN-05005"/>
    <s v="06-05-2021"/>
    <n v="2021"/>
    <s v="May"/>
    <s v="Q2"/>
    <s v="Men"/>
    <s v="Street Footwear"/>
    <s v="New Jersey"/>
    <s v="Northeast"/>
    <s v="Kohl's"/>
    <s v="Online"/>
    <n v="48"/>
    <n v="13"/>
    <n v="624"/>
  </r>
  <r>
    <s v="TXN-05006"/>
    <s v="07-08-2021"/>
    <n v="2021"/>
    <s v="Aug"/>
    <s v="Q3"/>
    <s v="Men"/>
    <s v="Street Footwear"/>
    <s v="New Jersey"/>
    <s v="Northeast"/>
    <s v="Kohl's"/>
    <s v="Online"/>
    <n v="47"/>
    <n v="18"/>
    <n v="846"/>
  </r>
  <r>
    <s v="TXN-05007"/>
    <s v="06-09-2021"/>
    <n v="2021"/>
    <s v="Sept"/>
    <s v="Q3"/>
    <s v="Men"/>
    <s v="Street Footwear"/>
    <s v="New Jersey"/>
    <s v="Northeast"/>
    <s v="Kohl's"/>
    <s v="Online"/>
    <n v="46"/>
    <n v="15"/>
    <n v="690"/>
  </r>
  <r>
    <s v="TXN-05008"/>
    <s v="07-04-2021"/>
    <n v="2021"/>
    <s v="Apr"/>
    <s v="Q2"/>
    <s v="Men"/>
    <s v="Street Footwear"/>
    <s v="New Jersey"/>
    <s v="Northeast"/>
    <s v="Kohl's"/>
    <s v="Online"/>
    <n v="34"/>
    <n v="12"/>
    <n v="408"/>
  </r>
  <r>
    <s v="TXN-05009"/>
    <s v="12-02-2021"/>
    <n v="2021"/>
    <s v="Feb"/>
    <s v="Q1"/>
    <s v="Men"/>
    <s v="Street Footwear"/>
    <s v="New York"/>
    <s v="Northeast"/>
    <s v="Kohl's"/>
    <s v="Online"/>
    <n v="37"/>
    <n v="24"/>
    <n v="888"/>
  </r>
  <r>
    <s v="TXN-05010"/>
    <s v="14-01-2021"/>
    <n v="2021"/>
    <s v="Jan"/>
    <s v="Q1"/>
    <s v="Men"/>
    <s v="Street Footwear"/>
    <s v="New York"/>
    <s v="Northeast"/>
    <s v="Kohl's"/>
    <s v="Online"/>
    <n v="39"/>
    <n v="24"/>
    <n v="936"/>
  </r>
  <r>
    <s v="TXN-05011"/>
    <s v="13-12-2021"/>
    <n v="2021"/>
    <s v="Dec"/>
    <s v="Q4"/>
    <s v="Women"/>
    <s v="Apparel"/>
    <s v="Delaware"/>
    <s v="Northeast"/>
    <s v="Kohl's"/>
    <s v="Online"/>
    <n v="65"/>
    <n v="12"/>
    <n v="780"/>
  </r>
  <r>
    <s v="TXN-05012"/>
    <s v="10-01-2021"/>
    <n v="2021"/>
    <s v="Jan"/>
    <s v="Q1"/>
    <s v="Women"/>
    <s v="Apparel"/>
    <s v="Delaware"/>
    <s v="Northeast"/>
    <s v="Kohl's"/>
    <s v="Online"/>
    <n v="33"/>
    <n v="9"/>
    <n v="297"/>
  </r>
  <r>
    <s v="TXN-05013"/>
    <s v="15-10-2021"/>
    <n v="2021"/>
    <s v="Oct"/>
    <s v="Q4"/>
    <s v="Women"/>
    <s v="Apparel"/>
    <s v="Delaware"/>
    <s v="Northeast"/>
    <s v="Kohl's"/>
    <s v="Online"/>
    <n v="63"/>
    <n v="8"/>
    <n v="504"/>
  </r>
  <r>
    <s v="TXN-05014"/>
    <s v="14-11-2021"/>
    <n v="2021"/>
    <s v="Nov"/>
    <s v="Q4"/>
    <s v="Women"/>
    <s v="Apparel"/>
    <s v="Delaware"/>
    <s v="Northeast"/>
    <s v="Kohl's"/>
    <s v="Online"/>
    <n v="64"/>
    <n v="10"/>
    <n v="640"/>
  </r>
  <r>
    <s v="TXN-05015"/>
    <s v="06-03-2021"/>
    <n v="2021"/>
    <s v="Mar"/>
    <s v="Q1"/>
    <s v="Women"/>
    <s v="Apparel"/>
    <s v="New Jersey"/>
    <s v="Northeast"/>
    <s v="Kohl's"/>
    <s v="Online"/>
    <n v="32"/>
    <n v="6"/>
    <n v="192"/>
  </r>
  <r>
    <s v="TXN-05016"/>
    <s v="08-06-2021"/>
    <n v="2021"/>
    <s v="Jun"/>
    <s v="Q2"/>
    <s v="Women"/>
    <s v="Apparel"/>
    <s v="New Jersey"/>
    <s v="Northeast"/>
    <s v="Kohl's"/>
    <s v="Online"/>
    <n v="50"/>
    <n v="12"/>
    <n v="600"/>
  </r>
  <r>
    <s v="TXN-05017"/>
    <s v="06-05-2021"/>
    <n v="2021"/>
    <s v="May"/>
    <s v="Q2"/>
    <s v="Women"/>
    <s v="Apparel"/>
    <s v="New Jersey"/>
    <s v="Northeast"/>
    <s v="Kohl's"/>
    <s v="Online"/>
    <n v="51"/>
    <n v="10"/>
    <n v="510"/>
  </r>
  <r>
    <s v="TXN-05018"/>
    <s v="08-02-2021"/>
    <n v="2021"/>
    <s v="Feb"/>
    <s v="Q1"/>
    <s v="Women"/>
    <s v="Apparel"/>
    <s v="New Jersey"/>
    <s v="Northeast"/>
    <s v="Kohl's"/>
    <s v="Online"/>
    <n v="32"/>
    <n v="7"/>
    <n v="224"/>
  </r>
  <r>
    <s v="TXN-05019"/>
    <s v="06-09-2021"/>
    <n v="2021"/>
    <s v="Sept"/>
    <s v="Q3"/>
    <s v="Women"/>
    <s v="Apparel"/>
    <s v="New Jersey"/>
    <s v="Northeast"/>
    <s v="Kohl's"/>
    <s v="Online"/>
    <n v="50"/>
    <n v="7"/>
    <n v="350"/>
  </r>
  <r>
    <s v="TXN-05020"/>
    <s v="07-08-2021"/>
    <n v="2021"/>
    <s v="Aug"/>
    <s v="Q3"/>
    <s v="Women"/>
    <s v="Apparel"/>
    <s v="New Jersey"/>
    <s v="Northeast"/>
    <s v="Kohl's"/>
    <s v="Online"/>
    <n v="52"/>
    <n v="11"/>
    <n v="572"/>
  </r>
  <r>
    <s v="TXN-05021"/>
    <s v="06-07-2021"/>
    <n v="2021"/>
    <s v="Jul"/>
    <s v="Q3"/>
    <s v="Women"/>
    <s v="Apparel"/>
    <s v="New Jersey"/>
    <s v="Northeast"/>
    <s v="Kohl's"/>
    <s v="Online"/>
    <n v="54"/>
    <n v="13"/>
    <n v="702"/>
  </r>
  <r>
    <s v="TXN-05022"/>
    <s v="07-04-2021"/>
    <n v="2021"/>
    <s v="Apr"/>
    <s v="Q2"/>
    <s v="Women"/>
    <s v="Apparel"/>
    <s v="New Jersey"/>
    <s v="Northeast"/>
    <s v="Kohl's"/>
    <s v="Online"/>
    <n v="33"/>
    <n v="7"/>
    <n v="231"/>
  </r>
  <r>
    <s v="TXN-05023"/>
    <s v="14-01-2021"/>
    <n v="2021"/>
    <s v="Jan"/>
    <s v="Q1"/>
    <s v="Women"/>
    <s v="Apparel"/>
    <s v="New York"/>
    <s v="Northeast"/>
    <s v="Kohl's"/>
    <s v="Online"/>
    <n v="38"/>
    <n v="21"/>
    <n v="798"/>
  </r>
  <r>
    <s v="TXN-05024"/>
    <s v="08-12-2021"/>
    <n v="2021"/>
    <s v="Dec"/>
    <s v="Q4"/>
    <s v="Women"/>
    <s v="Apparel"/>
    <s v="New York"/>
    <s v="Northeast"/>
    <s v="Kohl's"/>
    <s v="Online"/>
    <n v="69"/>
    <n v="20"/>
    <n v="1380"/>
  </r>
  <r>
    <s v="TXN-05025"/>
    <s v="10-01-2021"/>
    <n v="2021"/>
    <s v="Jan"/>
    <s v="Q1"/>
    <s v="Women"/>
    <s v="Athletic Footwear"/>
    <s v="Delaware"/>
    <s v="Northeast"/>
    <s v="Kohl's"/>
    <s v="Online"/>
    <n v="27"/>
    <n v="4"/>
    <n v="108"/>
  </r>
  <r>
    <s v="TXN-05026"/>
    <s v="14-11-2021"/>
    <n v="2021"/>
    <s v="Nov"/>
    <s v="Q4"/>
    <s v="Women"/>
    <s v="Athletic Footwear"/>
    <s v="Delaware"/>
    <s v="Northeast"/>
    <s v="Kohl's"/>
    <s v="Online"/>
    <n v="51"/>
    <n v="8"/>
    <n v="408"/>
  </r>
  <r>
    <s v="TXN-05027"/>
    <s v="13-12-2021"/>
    <n v="2021"/>
    <s v="Dec"/>
    <s v="Q4"/>
    <s v="Women"/>
    <s v="Athletic Footwear"/>
    <s v="Delaware"/>
    <s v="Northeast"/>
    <s v="Kohl's"/>
    <s v="Online"/>
    <n v="53"/>
    <n v="10"/>
    <n v="530"/>
  </r>
  <r>
    <s v="TXN-05028"/>
    <s v="06-05-2021"/>
    <n v="2021"/>
    <s v="May"/>
    <s v="Q2"/>
    <s v="Women"/>
    <s v="Athletic Footwear"/>
    <s v="New Jersey"/>
    <s v="Northeast"/>
    <s v="Kohl's"/>
    <s v="Online"/>
    <n v="38"/>
    <n v="11"/>
    <n v="418"/>
  </r>
  <r>
    <s v="TXN-05029"/>
    <s v="07-04-2021"/>
    <n v="2021"/>
    <s v="Apr"/>
    <s v="Q2"/>
    <s v="Women"/>
    <s v="Athletic Footwear"/>
    <s v="New Jersey"/>
    <s v="Northeast"/>
    <s v="Kohl's"/>
    <s v="Online"/>
    <n v="27"/>
    <n v="3"/>
    <n v="81"/>
  </r>
  <r>
    <s v="TXN-05030"/>
    <s v="07-08-2021"/>
    <n v="2021"/>
    <s v="Aug"/>
    <s v="Q3"/>
    <s v="Women"/>
    <s v="Athletic Footwear"/>
    <s v="New Jersey"/>
    <s v="Northeast"/>
    <s v="Kohl's"/>
    <s v="Online"/>
    <n v="36"/>
    <n v="5"/>
    <n v="180"/>
  </r>
  <r>
    <s v="TXN-05031"/>
    <s v="06-03-2021"/>
    <n v="2021"/>
    <s v="Mar"/>
    <s v="Q1"/>
    <s v="Women"/>
    <s v="Athletic Footwear"/>
    <s v="New Jersey"/>
    <s v="Northeast"/>
    <s v="Kohl's"/>
    <s v="Online"/>
    <n v="27"/>
    <n v="2"/>
    <n v="54"/>
  </r>
  <r>
    <s v="TXN-05032"/>
    <s v="08-10-2021"/>
    <n v="2021"/>
    <s v="Oct"/>
    <s v="Q4"/>
    <s v="Women"/>
    <s v="Athletic Footwear"/>
    <s v="New Jersey"/>
    <s v="Northeast"/>
    <s v="Kohl's"/>
    <s v="Online"/>
    <n v="48"/>
    <n v="2"/>
    <n v="96"/>
  </r>
  <r>
    <s v="TXN-05033"/>
    <s v="08-02-2021"/>
    <n v="2021"/>
    <s v="Feb"/>
    <s v="Q1"/>
    <s v="Women"/>
    <s v="Athletic Footwear"/>
    <s v="New Jersey"/>
    <s v="Northeast"/>
    <s v="Kohl's"/>
    <s v="Online"/>
    <n v="29"/>
    <n v="3"/>
    <n v="87"/>
  </r>
  <r>
    <s v="TXN-05034"/>
    <s v="06-09-2021"/>
    <n v="2021"/>
    <s v="Sept"/>
    <s v="Q3"/>
    <s v="Women"/>
    <s v="Athletic Footwear"/>
    <s v="New Jersey"/>
    <s v="Northeast"/>
    <s v="Kohl's"/>
    <s v="Online"/>
    <n v="37"/>
    <n v="4"/>
    <n v="148"/>
  </r>
  <r>
    <s v="TXN-05035"/>
    <s v="06-07-2021"/>
    <n v="2021"/>
    <s v="Jul"/>
    <s v="Q3"/>
    <s v="Women"/>
    <s v="Athletic Footwear"/>
    <s v="New Jersey"/>
    <s v="Northeast"/>
    <s v="Kohl's"/>
    <s v="Online"/>
    <n v="36"/>
    <n v="6"/>
    <n v="216"/>
  </r>
  <r>
    <s v="TXN-05036"/>
    <s v="08-06-2021"/>
    <n v="2021"/>
    <s v="Jun"/>
    <s v="Q2"/>
    <s v="Women"/>
    <s v="Athletic Footwear"/>
    <s v="New Jersey"/>
    <s v="Northeast"/>
    <s v="Kohl's"/>
    <s v="Online"/>
    <n v="39"/>
    <n v="7"/>
    <n v="273"/>
  </r>
  <r>
    <s v="TXN-05037"/>
    <s v="08-12-2021"/>
    <n v="2021"/>
    <s v="Dec"/>
    <s v="Q4"/>
    <s v="Women"/>
    <s v="Athletic Footwear"/>
    <s v="New York"/>
    <s v="Northeast"/>
    <s v="Kohl's"/>
    <s v="Online"/>
    <n v="54"/>
    <n v="20"/>
    <n v="1080"/>
  </r>
  <r>
    <s v="TXN-05038"/>
    <s v="14-01-2021"/>
    <n v="2021"/>
    <s v="Jan"/>
    <s v="Q1"/>
    <s v="Women"/>
    <s v="Athletic Footwear"/>
    <s v="New York"/>
    <s v="Northeast"/>
    <s v="Kohl's"/>
    <s v="Online"/>
    <n v="34"/>
    <n v="13"/>
    <n v="442"/>
  </r>
  <r>
    <s v="TXN-05039"/>
    <s v="08-02-2021"/>
    <n v="2021"/>
    <s v="Feb"/>
    <s v="Q1"/>
    <s v="Women"/>
    <s v="Street Footwear"/>
    <s v="Delaware"/>
    <s v="Northeast"/>
    <s v="Kohl's"/>
    <s v="Online"/>
    <n v="24"/>
    <n v="6"/>
    <n v="144"/>
  </r>
  <r>
    <s v="TXN-05040"/>
    <s v="10-01-2021"/>
    <n v="2021"/>
    <s v="Jan"/>
    <s v="Q1"/>
    <s v="Women"/>
    <s v="Street Footwear"/>
    <s v="Delaware"/>
    <s v="Northeast"/>
    <s v="Kohl's"/>
    <s v="Online"/>
    <n v="24"/>
    <n v="10"/>
    <n v="240"/>
  </r>
  <r>
    <s v="TXN-05041"/>
    <s v="14-11-2021"/>
    <n v="2021"/>
    <s v="Nov"/>
    <s v="Q4"/>
    <s v="Women"/>
    <s v="Street Footwear"/>
    <s v="Delaware"/>
    <s v="Northeast"/>
    <s v="Kohl's"/>
    <s v="Online"/>
    <n v="52"/>
    <n v="9"/>
    <n v="468"/>
  </r>
  <r>
    <s v="TXN-05042"/>
    <s v="13-12-2021"/>
    <n v="2021"/>
    <s v="Dec"/>
    <s v="Q4"/>
    <s v="Women"/>
    <s v="Street Footwear"/>
    <s v="Delaware"/>
    <s v="Northeast"/>
    <s v="Kohl's"/>
    <s v="Online"/>
    <n v="50"/>
    <n v="11"/>
    <n v="550"/>
  </r>
  <r>
    <s v="TXN-05043"/>
    <s v="07-04-2021"/>
    <n v="2021"/>
    <s v="Apr"/>
    <s v="Q2"/>
    <s v="Women"/>
    <s v="Street Footwear"/>
    <s v="New Jersey"/>
    <s v="Northeast"/>
    <s v="Kohl's"/>
    <s v="Online"/>
    <n v="24"/>
    <n v="9"/>
    <n v="216"/>
  </r>
  <r>
    <s v="TXN-05044"/>
    <s v="06-05-2021"/>
    <n v="2021"/>
    <s v="May"/>
    <s v="Q2"/>
    <s v="Women"/>
    <s v="Street Footwear"/>
    <s v="New Jersey"/>
    <s v="Northeast"/>
    <s v="Kohl's"/>
    <s v="Online"/>
    <n v="38"/>
    <n v="8"/>
    <n v="304"/>
  </r>
  <r>
    <s v="TXN-05045"/>
    <s v="08-10-2021"/>
    <n v="2021"/>
    <s v="Oct"/>
    <s v="Q4"/>
    <s v="Women"/>
    <s v="Street Footwear"/>
    <s v="New Jersey"/>
    <s v="Northeast"/>
    <s v="Kohl's"/>
    <s v="Online"/>
    <n v="46"/>
    <n v="4"/>
    <n v="184"/>
  </r>
  <r>
    <s v="TXN-05046"/>
    <s v="06-07-2021"/>
    <n v="2021"/>
    <s v="Jul"/>
    <s v="Q3"/>
    <s v="Women"/>
    <s v="Street Footwear"/>
    <s v="New Jersey"/>
    <s v="Northeast"/>
    <s v="Kohl's"/>
    <s v="Online"/>
    <n v="37"/>
    <n v="8"/>
    <n v="296"/>
  </r>
  <r>
    <s v="TXN-05047"/>
    <s v="06-03-2021"/>
    <n v="2021"/>
    <s v="Mar"/>
    <s v="Q1"/>
    <s v="Women"/>
    <s v="Street Footwear"/>
    <s v="New Jersey"/>
    <s v="Northeast"/>
    <s v="Kohl's"/>
    <s v="Online"/>
    <n v="24"/>
    <n v="1"/>
    <n v="24"/>
  </r>
  <r>
    <s v="TXN-05048"/>
    <s v="08-06-2021"/>
    <n v="2021"/>
    <s v="Jun"/>
    <s v="Q2"/>
    <s v="Women"/>
    <s v="Street Footwear"/>
    <s v="New Jersey"/>
    <s v="Northeast"/>
    <s v="Kohl's"/>
    <s v="Online"/>
    <n v="38"/>
    <n v="4"/>
    <n v="152"/>
  </r>
  <r>
    <s v="TXN-05049"/>
    <s v="06-09-2021"/>
    <n v="2021"/>
    <s v="Sept"/>
    <s v="Q3"/>
    <s v="Women"/>
    <s v="Street Footwear"/>
    <s v="New Jersey"/>
    <s v="Northeast"/>
    <s v="Kohl's"/>
    <s v="Online"/>
    <n v="39"/>
    <n v="5"/>
    <n v="195"/>
  </r>
  <r>
    <s v="TXN-05050"/>
    <s v="07-08-2021"/>
    <n v="2021"/>
    <s v="Aug"/>
    <s v="Q3"/>
    <s v="Women"/>
    <s v="Street Footwear"/>
    <s v="New Jersey"/>
    <s v="Northeast"/>
    <s v="Kohl's"/>
    <s v="Online"/>
    <n v="37"/>
    <n v="8"/>
    <n v="296"/>
  </r>
  <r>
    <s v="TXN-05051"/>
    <s v="08-12-2021"/>
    <n v="2021"/>
    <s v="Dec"/>
    <s v="Q4"/>
    <s v="Women"/>
    <s v="Street Footwear"/>
    <s v="New York"/>
    <s v="Northeast"/>
    <s v="Kohl's"/>
    <s v="Online"/>
    <n v="52"/>
    <n v="16"/>
    <n v="832"/>
  </r>
  <r>
    <s v="TXN-05052"/>
    <s v="14-01-2021"/>
    <n v="2021"/>
    <s v="Jan"/>
    <s v="Q1"/>
    <s v="Women"/>
    <s v="Street Footwear"/>
    <s v="New York"/>
    <s v="Northeast"/>
    <s v="Kohl's"/>
    <s v="Online"/>
    <n v="29"/>
    <n v="22"/>
    <n v="638"/>
  </r>
  <r>
    <s v="TXN-05053"/>
    <s v="12-02-2021"/>
    <n v="2021"/>
    <s v="Feb"/>
    <s v="Q1"/>
    <s v="Women"/>
    <s v="Street Footwear"/>
    <s v="New York"/>
    <s v="Northeast"/>
    <s v="Kohl's"/>
    <s v="Online"/>
    <n v="29"/>
    <n v="12"/>
    <n v="348"/>
  </r>
  <r>
    <s v="TXN-05054"/>
    <s v="03-03-2021"/>
    <n v="2021"/>
    <s v="Mar"/>
    <s v="Q1"/>
    <s v="Men"/>
    <s v="Apparel"/>
    <s v="Connecticut"/>
    <s v="Northeast"/>
    <s v="Sports Direct"/>
    <s v="Online"/>
    <n v="48"/>
    <n v="4"/>
    <n v="192"/>
  </r>
  <r>
    <s v="TXN-05055"/>
    <s v="03-09-2021"/>
    <n v="2021"/>
    <s v="Sept"/>
    <s v="Q3"/>
    <s v="Men"/>
    <s v="Apparel"/>
    <s v="Connecticut"/>
    <s v="Northeast"/>
    <s v="Sports Direct"/>
    <s v="Online"/>
    <n v="50"/>
    <n v="1"/>
    <n v="50"/>
  </r>
  <r>
    <s v="TXN-05056"/>
    <s v="05-10-2021"/>
    <n v="2021"/>
    <s v="Oct"/>
    <s v="Q4"/>
    <s v="Men"/>
    <s v="Apparel"/>
    <s v="Connecticut"/>
    <s v="Northeast"/>
    <s v="Sports Direct"/>
    <s v="Online"/>
    <n v="64"/>
    <n v="4"/>
    <n v="256"/>
  </r>
  <r>
    <s v="TXN-05057"/>
    <s v="05-02-2021"/>
    <n v="2021"/>
    <s v="Feb"/>
    <s v="Q1"/>
    <s v="Men"/>
    <s v="Apparel"/>
    <s v="Connecticut"/>
    <s v="Northeast"/>
    <s v="Sports Direct"/>
    <s v="Online"/>
    <n v="49"/>
    <n v="8"/>
    <n v="392"/>
  </r>
  <r>
    <s v="TXN-05058"/>
    <s v="03-05-2021"/>
    <n v="2021"/>
    <s v="May"/>
    <s v="Q2"/>
    <s v="Men"/>
    <s v="Apparel"/>
    <s v="Connecticut"/>
    <s v="Northeast"/>
    <s v="Sports Direct"/>
    <s v="Online"/>
    <n v="50"/>
    <n v="9"/>
    <n v="450"/>
  </r>
  <r>
    <s v="TXN-05059"/>
    <s v="04-08-2021"/>
    <n v="2021"/>
    <s v="Aug"/>
    <s v="Q3"/>
    <s v="Men"/>
    <s v="Apparel"/>
    <s v="Connecticut"/>
    <s v="Northeast"/>
    <s v="Sports Direct"/>
    <s v="Online"/>
    <n v="51"/>
    <n v="9"/>
    <n v="459"/>
  </r>
  <r>
    <s v="TXN-05060"/>
    <s v="05-06-2021"/>
    <n v="2021"/>
    <s v="Jun"/>
    <s v="Q2"/>
    <s v="Men"/>
    <s v="Apparel"/>
    <s v="Connecticut"/>
    <s v="Northeast"/>
    <s v="Sports Direct"/>
    <s v="Online"/>
    <n v="53"/>
    <n v="10"/>
    <n v="530"/>
  </r>
  <r>
    <s v="TXN-05061"/>
    <s v="03-07-2021"/>
    <n v="2021"/>
    <s v="Jul"/>
    <s v="Q3"/>
    <s v="Men"/>
    <s v="Apparel"/>
    <s v="Connecticut"/>
    <s v="Northeast"/>
    <s v="Sports Direct"/>
    <s v="Online"/>
    <n v="53"/>
    <n v="12"/>
    <n v="636"/>
  </r>
  <r>
    <s v="TXN-05062"/>
    <s v="04-04-2021"/>
    <n v="2021"/>
    <s v="Apr"/>
    <s v="Q2"/>
    <s v="Men"/>
    <s v="Apparel"/>
    <s v="Connecticut"/>
    <s v="Northeast"/>
    <s v="Sports Direct"/>
    <s v="Online"/>
    <n v="46"/>
    <n v="4"/>
    <n v="184"/>
  </r>
  <r>
    <s v="TXN-05063"/>
    <s v="20-09-2021"/>
    <n v="2021"/>
    <s v="Sept"/>
    <s v="Q3"/>
    <s v="Men"/>
    <s v="Apparel"/>
    <s v="Maryland"/>
    <s v="Northeast"/>
    <s v="Sports Direct"/>
    <s v="Online"/>
    <n v="48"/>
    <n v="3"/>
    <n v="144"/>
  </r>
  <r>
    <s v="TXN-05065"/>
    <s v="21-08-2021"/>
    <n v="2021"/>
    <s v="Aug"/>
    <s v="Q3"/>
    <s v="Men"/>
    <s v="Apparel"/>
    <s v="Maryland"/>
    <s v="Northeast"/>
    <s v="Sports Direct"/>
    <s v="Online"/>
    <n v="47"/>
    <n v="4"/>
    <n v="188"/>
  </r>
  <r>
    <s v="TXN-05066"/>
    <s v="15-10-2021"/>
    <n v="2021"/>
    <s v="Oct"/>
    <s v="Q4"/>
    <s v="Men"/>
    <s v="Apparel"/>
    <s v="Massachusetts"/>
    <s v="Northeast"/>
    <s v="Sports Direct"/>
    <s v="Online"/>
    <n v="62"/>
    <n v="3"/>
    <n v="186"/>
  </r>
  <r>
    <s v="TXN-05067"/>
    <s v="13-09-2021"/>
    <n v="2021"/>
    <s v="Sept"/>
    <s v="Q3"/>
    <s v="Men"/>
    <s v="Apparel"/>
    <s v="Massachusetts"/>
    <s v="Northeast"/>
    <s v="Sports Direct"/>
    <s v="Online"/>
    <n v="52"/>
    <n v="1"/>
    <n v="52"/>
  </r>
  <r>
    <s v="TXN-05068"/>
    <s v="14-08-2021"/>
    <n v="2021"/>
    <s v="Aug"/>
    <s v="Q3"/>
    <s v="Men"/>
    <s v="Apparel"/>
    <s v="Massachusetts"/>
    <s v="Northeast"/>
    <s v="Sports Direct"/>
    <s v="Online"/>
    <n v="50"/>
    <n v="4"/>
    <n v="200"/>
  </r>
  <r>
    <s v="TXN-05070"/>
    <s v="14-04-2021"/>
    <n v="2021"/>
    <s v="Apr"/>
    <s v="Q2"/>
    <s v="Men"/>
    <s v="Apparel"/>
    <s v="Massachusetts"/>
    <s v="Northeast"/>
    <s v="Sports Direct"/>
    <s v="Online"/>
    <n v="49"/>
    <n v="3"/>
    <n v="147"/>
  </r>
  <r>
    <s v="TXN-05071"/>
    <s v="13-05-2021"/>
    <n v="2021"/>
    <s v="May"/>
    <s v="Q2"/>
    <s v="Men"/>
    <s v="Apparel"/>
    <s v="Massachusetts"/>
    <s v="Northeast"/>
    <s v="Sports Direct"/>
    <s v="Online"/>
    <n v="50"/>
    <n v="5"/>
    <n v="250"/>
  </r>
  <r>
    <s v="TXN-05072"/>
    <s v="15-06-2021"/>
    <n v="2021"/>
    <s v="Jun"/>
    <s v="Q2"/>
    <s v="Men"/>
    <s v="Apparel"/>
    <s v="Massachusetts"/>
    <s v="Northeast"/>
    <s v="Sports Direct"/>
    <s v="Online"/>
    <n v="51"/>
    <n v="6"/>
    <n v="306"/>
  </r>
  <r>
    <s v="TXN-05073"/>
    <s v="13-03-2021"/>
    <n v="2021"/>
    <s v="Mar"/>
    <s v="Q1"/>
    <s v="Men"/>
    <s v="Apparel"/>
    <s v="Massachusetts"/>
    <s v="Northeast"/>
    <s v="Sports Direct"/>
    <s v="Online"/>
    <n v="46"/>
    <n v="2"/>
    <n v="92"/>
  </r>
  <r>
    <s v="TXN-05074"/>
    <s v="13-07-2021"/>
    <n v="2021"/>
    <s v="Jul"/>
    <s v="Q3"/>
    <s v="Men"/>
    <s v="Apparel"/>
    <s v="Massachusetts"/>
    <s v="Northeast"/>
    <s v="Sports Direct"/>
    <s v="Online"/>
    <n v="53"/>
    <n v="10"/>
    <n v="530"/>
  </r>
  <r>
    <s v="TXN-05075"/>
    <s v="07-01-2021"/>
    <n v="2021"/>
    <s v="Jan"/>
    <s v="Q1"/>
    <s v="Men"/>
    <s v="Apparel"/>
    <s v="New Jersey"/>
    <s v="Northeast"/>
    <s v="Sports Direct"/>
    <s v="Online"/>
    <n v="49"/>
    <n v="10"/>
    <n v="490"/>
  </r>
  <r>
    <s v="TXN-05076"/>
    <s v="07-11-2021"/>
    <n v="2021"/>
    <s v="Nov"/>
    <s v="Q4"/>
    <s v="Men"/>
    <s v="Apparel"/>
    <s v="New Jersey"/>
    <s v="Northeast"/>
    <s v="Sports Direct"/>
    <s v="Online"/>
    <n v="55"/>
    <n v="6"/>
    <n v="330"/>
  </r>
  <r>
    <s v="TXN-05077"/>
    <s v="06-12-2021"/>
    <n v="2021"/>
    <s v="Dec"/>
    <s v="Q4"/>
    <s v="Men"/>
    <s v="Apparel"/>
    <s v="New Jersey"/>
    <s v="Northeast"/>
    <s v="Sports Direct"/>
    <s v="Online"/>
    <n v="55"/>
    <n v="8"/>
    <n v="440"/>
  </r>
  <r>
    <s v="TXN-05078"/>
    <s v="17-01-2021"/>
    <n v="2021"/>
    <s v="Jan"/>
    <s v="Q1"/>
    <s v="Men"/>
    <s v="Apparel"/>
    <s v="Rhode Island"/>
    <s v="Northeast"/>
    <s v="Sports Direct"/>
    <s v="Online"/>
    <n v="48"/>
    <n v="4"/>
    <n v="192"/>
  </r>
  <r>
    <s v="TXN-05079"/>
    <s v="06-12-2021"/>
    <n v="2021"/>
    <s v="Dec"/>
    <s v="Q4"/>
    <s v="Men"/>
    <s v="Apparel"/>
    <s v="Rhode Island"/>
    <s v="Northeast"/>
    <s v="Sports Direct"/>
    <s v="Online"/>
    <n v="56"/>
    <n v="7"/>
    <n v="392"/>
  </r>
  <r>
    <s v="TXN-05080"/>
    <s v="07-11-2021"/>
    <n v="2021"/>
    <s v="Nov"/>
    <s v="Q4"/>
    <s v="Men"/>
    <s v="Apparel"/>
    <s v="Rhode Island"/>
    <s v="Northeast"/>
    <s v="Sports Direct"/>
    <s v="Online"/>
    <n v="58"/>
    <n v="4"/>
    <n v="232"/>
  </r>
  <r>
    <s v="TXN-05081"/>
    <s v="05-06-2021"/>
    <n v="2021"/>
    <s v="Jun"/>
    <s v="Q2"/>
    <s v="Men"/>
    <s v="Athletic Footwear"/>
    <s v="Connecticut"/>
    <s v="Northeast"/>
    <s v="Sports Direct"/>
    <s v="Online"/>
    <n v="48"/>
    <n v="9"/>
    <n v="432"/>
  </r>
  <r>
    <s v="TXN-05082"/>
    <s v="05-10-2021"/>
    <n v="2021"/>
    <s v="Oct"/>
    <s v="Q4"/>
    <s v="Men"/>
    <s v="Athletic Footwear"/>
    <s v="Connecticut"/>
    <s v="Northeast"/>
    <s v="Sports Direct"/>
    <s v="Online"/>
    <n v="52"/>
    <n v="11"/>
    <n v="572"/>
  </r>
  <r>
    <s v="TXN-05083"/>
    <s v="03-09-2021"/>
    <n v="2021"/>
    <s v="Sept"/>
    <s v="Q3"/>
    <s v="Men"/>
    <s v="Athletic Footwear"/>
    <s v="Connecticut"/>
    <s v="Northeast"/>
    <s v="Sports Direct"/>
    <s v="Online"/>
    <n v="47"/>
    <n v="8"/>
    <n v="376"/>
  </r>
  <r>
    <s v="TXN-05084"/>
    <s v="03-05-2021"/>
    <n v="2021"/>
    <s v="May"/>
    <s v="Q2"/>
    <s v="Men"/>
    <s v="Athletic Footwear"/>
    <s v="Connecticut"/>
    <s v="Northeast"/>
    <s v="Sports Direct"/>
    <s v="Online"/>
    <n v="48"/>
    <n v="7"/>
    <n v="336"/>
  </r>
  <r>
    <s v="TXN-05085"/>
    <s v="03-07-2021"/>
    <n v="2021"/>
    <s v="Jul"/>
    <s v="Q3"/>
    <s v="Men"/>
    <s v="Athletic Footwear"/>
    <s v="Connecticut"/>
    <s v="Northeast"/>
    <s v="Sports Direct"/>
    <s v="Online"/>
    <n v="48"/>
    <n v="11"/>
    <n v="528"/>
  </r>
  <r>
    <s v="TXN-05086"/>
    <s v="03-03-2021"/>
    <n v="2021"/>
    <s v="Mar"/>
    <s v="Q1"/>
    <s v="Men"/>
    <s v="Athletic Footwear"/>
    <s v="Connecticut"/>
    <s v="Northeast"/>
    <s v="Sports Direct"/>
    <s v="Online"/>
    <n v="38"/>
    <n v="6"/>
    <n v="228"/>
  </r>
  <r>
    <s v="TXN-05087"/>
    <s v="04-04-2021"/>
    <n v="2021"/>
    <s v="Apr"/>
    <s v="Q2"/>
    <s v="Men"/>
    <s v="Athletic Footwear"/>
    <s v="Connecticut"/>
    <s v="Northeast"/>
    <s v="Sports Direct"/>
    <s v="Online"/>
    <n v="38"/>
    <n v="6"/>
    <n v="228"/>
  </r>
  <r>
    <s v="TXN-05088"/>
    <s v="04-08-2021"/>
    <n v="2021"/>
    <s v="Aug"/>
    <s v="Q3"/>
    <s v="Men"/>
    <s v="Athletic Footwear"/>
    <s v="Connecticut"/>
    <s v="Northeast"/>
    <s v="Sports Direct"/>
    <s v="Online"/>
    <n v="48"/>
    <n v="11"/>
    <n v="528"/>
  </r>
  <r>
    <s v="TXN-05089"/>
    <s v="20-09-2021"/>
    <n v="2021"/>
    <s v="Sept"/>
    <s v="Q3"/>
    <s v="Men"/>
    <s v="Athletic Footwear"/>
    <s v="Maryland"/>
    <s v="Northeast"/>
    <s v="Sports Direct"/>
    <s v="Online"/>
    <n v="44"/>
    <n v="6"/>
    <n v="264"/>
  </r>
  <r>
    <s v="TXN-05090"/>
    <s v="22-10-2021"/>
    <n v="2021"/>
    <s v="Oct"/>
    <s v="Q4"/>
    <s v="Men"/>
    <s v="Athletic Footwear"/>
    <s v="Maryland"/>
    <s v="Northeast"/>
    <s v="Sports Direct"/>
    <s v="Online"/>
    <n v="48"/>
    <n v="6"/>
    <n v="288"/>
  </r>
  <r>
    <s v="TXN-05091"/>
    <s v="20-07-2021"/>
    <n v="2021"/>
    <s v="Jul"/>
    <s v="Q3"/>
    <s v="Men"/>
    <s v="Athletic Footwear"/>
    <s v="Maryland"/>
    <s v="Northeast"/>
    <s v="Sports Direct"/>
    <s v="Online"/>
    <n v="42"/>
    <n v="7"/>
    <n v="294"/>
  </r>
  <r>
    <s v="TXN-05092"/>
    <s v="21-08-2021"/>
    <n v="2021"/>
    <s v="Aug"/>
    <s v="Q3"/>
    <s v="Men"/>
    <s v="Athletic Footwear"/>
    <s v="Maryland"/>
    <s v="Northeast"/>
    <s v="Sports Direct"/>
    <s v="Online"/>
    <n v="41"/>
    <n v="8"/>
    <n v="328"/>
  </r>
  <r>
    <s v="TXN-05093"/>
    <s v="13-09-2021"/>
    <n v="2021"/>
    <s v="Sept"/>
    <s v="Q3"/>
    <s v="Men"/>
    <s v="Athletic Footwear"/>
    <s v="Massachusetts"/>
    <s v="Northeast"/>
    <s v="Sports Direct"/>
    <s v="Online"/>
    <n v="49"/>
    <n v="6"/>
    <n v="294"/>
  </r>
  <r>
    <s v="TXN-05094"/>
    <s v="14-08-2021"/>
    <n v="2021"/>
    <s v="Aug"/>
    <s v="Q3"/>
    <s v="Men"/>
    <s v="Athletic Footwear"/>
    <s v="Massachusetts"/>
    <s v="Northeast"/>
    <s v="Sports Direct"/>
    <s v="Online"/>
    <n v="47"/>
    <n v="9"/>
    <n v="423"/>
  </r>
  <r>
    <s v="TXN-05095"/>
    <s v="15-06-2021"/>
    <n v="2021"/>
    <s v="Jun"/>
    <s v="Q2"/>
    <s v="Men"/>
    <s v="Athletic Footwear"/>
    <s v="Massachusetts"/>
    <s v="Northeast"/>
    <s v="Sports Direct"/>
    <s v="Online"/>
    <n v="47"/>
    <n v="9"/>
    <n v="423"/>
  </r>
  <r>
    <s v="TXN-05096"/>
    <s v="13-05-2021"/>
    <n v="2021"/>
    <s v="May"/>
    <s v="Q2"/>
    <s v="Men"/>
    <s v="Athletic Footwear"/>
    <s v="Massachusetts"/>
    <s v="Northeast"/>
    <s v="Sports Direct"/>
    <s v="Online"/>
    <n v="47"/>
    <n v="5"/>
    <n v="235"/>
  </r>
  <r>
    <s v="TXN-05097"/>
    <s v="13-07-2021"/>
    <n v="2021"/>
    <s v="Jul"/>
    <s v="Q3"/>
    <s v="Men"/>
    <s v="Athletic Footwear"/>
    <s v="Massachusetts"/>
    <s v="Northeast"/>
    <s v="Sports Direct"/>
    <s v="Online"/>
    <n v="49"/>
    <n v="12"/>
    <n v="588"/>
  </r>
  <r>
    <s v="TXN-05098"/>
    <s v="14-04-2021"/>
    <n v="2021"/>
    <s v="Apr"/>
    <s v="Q2"/>
    <s v="Men"/>
    <s v="Athletic Footwear"/>
    <s v="Massachusetts"/>
    <s v="Northeast"/>
    <s v="Sports Direct"/>
    <s v="Online"/>
    <n v="37"/>
    <n v="5"/>
    <n v="185"/>
  </r>
  <r>
    <s v="TXN-05099"/>
    <s v="13-03-2021"/>
    <n v="2021"/>
    <s v="Mar"/>
    <s v="Q1"/>
    <s v="Men"/>
    <s v="Athletic Footwear"/>
    <s v="Massachusetts"/>
    <s v="Northeast"/>
    <s v="Sports Direct"/>
    <s v="Online"/>
    <n v="38"/>
    <n v="5"/>
    <n v="190"/>
  </r>
  <r>
    <s v="TXN-05100"/>
    <s v="15-10-2021"/>
    <n v="2021"/>
    <s v="Oct"/>
    <s v="Q4"/>
    <s v="Men"/>
    <s v="Athletic Footwear"/>
    <s v="Massachusetts"/>
    <s v="Northeast"/>
    <s v="Sports Direct"/>
    <s v="Online"/>
    <n v="53"/>
    <n v="6"/>
    <n v="318"/>
  </r>
  <r>
    <s v="TXN-05101"/>
    <s v="06-12-2021"/>
    <n v="2021"/>
    <s v="Dec"/>
    <s v="Q4"/>
    <s v="Men"/>
    <s v="Athletic Footwear"/>
    <s v="New Jersey"/>
    <s v="Northeast"/>
    <s v="Sports Direct"/>
    <s v="Online"/>
    <n v="49"/>
    <n v="11"/>
    <n v="539"/>
  </r>
  <r>
    <s v="TXN-05102"/>
    <s v="07-11-2021"/>
    <n v="2021"/>
    <s v="Nov"/>
    <s v="Q4"/>
    <s v="Men"/>
    <s v="Athletic Footwear"/>
    <s v="New Jersey"/>
    <s v="Northeast"/>
    <s v="Sports Direct"/>
    <s v="Online"/>
    <n v="46"/>
    <n v="8"/>
    <n v="368"/>
  </r>
  <r>
    <s v="TXN-05103"/>
    <s v="05-02-2021"/>
    <n v="2021"/>
    <s v="Feb"/>
    <s v="Q1"/>
    <s v="Men"/>
    <s v="Athletic Footwear"/>
    <s v="New Jersey"/>
    <s v="Northeast"/>
    <s v="Sports Direct"/>
    <s v="Online"/>
    <n v="37"/>
    <n v="5"/>
    <n v="185"/>
  </r>
  <r>
    <s v="TXN-05104"/>
    <s v="07-01-2021"/>
    <n v="2021"/>
    <s v="Jan"/>
    <s v="Q1"/>
    <s v="Men"/>
    <s v="Athletic Footwear"/>
    <s v="New Jersey"/>
    <s v="Northeast"/>
    <s v="Sports Direct"/>
    <s v="Online"/>
    <n v="37"/>
    <n v="9"/>
    <n v="333"/>
  </r>
  <r>
    <s v="TXN-05105"/>
    <s v="15-02-2021"/>
    <n v="2021"/>
    <s v="Feb"/>
    <s v="Q1"/>
    <s v="Men"/>
    <s v="Athletic Footwear"/>
    <s v="Rhode Island"/>
    <s v="Northeast"/>
    <s v="Sports Direct"/>
    <s v="Online"/>
    <n v="38"/>
    <n v="4"/>
    <n v="152"/>
  </r>
  <r>
    <s v="TXN-05106"/>
    <s v="17-01-2021"/>
    <n v="2021"/>
    <s v="Jan"/>
    <s v="Q1"/>
    <s v="Men"/>
    <s v="Athletic Footwear"/>
    <s v="Rhode Island"/>
    <s v="Northeast"/>
    <s v="Sports Direct"/>
    <s v="Online"/>
    <n v="38"/>
    <n v="7"/>
    <n v="266"/>
  </r>
  <r>
    <s v="TXN-05107"/>
    <s v="07-11-2021"/>
    <n v="2021"/>
    <s v="Nov"/>
    <s v="Q4"/>
    <s v="Men"/>
    <s v="Athletic Footwear"/>
    <s v="Rhode Island"/>
    <s v="Northeast"/>
    <s v="Sports Direct"/>
    <s v="Online"/>
    <n v="46"/>
    <n v="6"/>
    <n v="276"/>
  </r>
  <r>
    <s v="TXN-05108"/>
    <s v="06-12-2021"/>
    <n v="2021"/>
    <s v="Dec"/>
    <s v="Q4"/>
    <s v="Men"/>
    <s v="Athletic Footwear"/>
    <s v="Rhode Island"/>
    <s v="Northeast"/>
    <s v="Sports Direct"/>
    <s v="Online"/>
    <n v="45"/>
    <n v="8"/>
    <n v="360"/>
  </r>
  <r>
    <s v="TXN-05109"/>
    <s v="04-04-2021"/>
    <n v="2021"/>
    <s v="Apr"/>
    <s v="Q2"/>
    <s v="Men"/>
    <s v="Street Footwear"/>
    <s v="Connecticut"/>
    <s v="Northeast"/>
    <s v="Sports Direct"/>
    <s v="Online"/>
    <n v="36"/>
    <n v="14"/>
    <n v="504"/>
  </r>
  <r>
    <s v="TXN-05110"/>
    <s v="03-03-2021"/>
    <n v="2021"/>
    <s v="Mar"/>
    <s v="Q1"/>
    <s v="Men"/>
    <s v="Street Footwear"/>
    <s v="Connecticut"/>
    <s v="Northeast"/>
    <s v="Sports Direct"/>
    <s v="Online"/>
    <n v="39"/>
    <n v="13"/>
    <n v="507"/>
  </r>
  <r>
    <s v="TXN-05111"/>
    <s v="03-05-2021"/>
    <n v="2021"/>
    <s v="May"/>
    <s v="Q2"/>
    <s v="Men"/>
    <s v="Street Footwear"/>
    <s v="Connecticut"/>
    <s v="Northeast"/>
    <s v="Sports Direct"/>
    <s v="Online"/>
    <n v="54"/>
    <n v="14"/>
    <n v="756"/>
  </r>
  <r>
    <s v="TXN-05112"/>
    <s v="03-09-2021"/>
    <n v="2021"/>
    <s v="Sept"/>
    <s v="Q3"/>
    <s v="Men"/>
    <s v="Street Footwear"/>
    <s v="Connecticut"/>
    <s v="Northeast"/>
    <s v="Sports Direct"/>
    <s v="Online"/>
    <n v="52"/>
    <n v="17"/>
    <n v="884"/>
  </r>
  <r>
    <s v="TXN-05113"/>
    <s v="03-07-2021"/>
    <n v="2021"/>
    <s v="Jul"/>
    <s v="Q3"/>
    <s v="Men"/>
    <s v="Street Footwear"/>
    <s v="Connecticut"/>
    <s v="Northeast"/>
    <s v="Sports Direct"/>
    <s v="Online"/>
    <n v="54"/>
    <n v="19"/>
    <n v="1026"/>
  </r>
  <r>
    <s v="TXN-05114"/>
    <s v="05-06-2021"/>
    <n v="2021"/>
    <s v="Jun"/>
    <s v="Q2"/>
    <s v="Men"/>
    <s v="Street Footwear"/>
    <s v="Connecticut"/>
    <s v="Northeast"/>
    <s v="Sports Direct"/>
    <s v="Online"/>
    <n v="50"/>
    <n v="18"/>
    <n v="900"/>
  </r>
  <r>
    <s v="TXN-05115"/>
    <s v="04-08-2021"/>
    <n v="2021"/>
    <s v="Aug"/>
    <s v="Q3"/>
    <s v="Men"/>
    <s v="Street Footwear"/>
    <s v="Connecticut"/>
    <s v="Northeast"/>
    <s v="Sports Direct"/>
    <s v="Online"/>
    <n v="51"/>
    <n v="15"/>
    <n v="765"/>
  </r>
  <r>
    <s v="TXN-05116"/>
    <s v="05-10-2021"/>
    <n v="2021"/>
    <s v="Oct"/>
    <s v="Q4"/>
    <s v="Men"/>
    <s v="Street Footwear"/>
    <s v="Connecticut"/>
    <s v="Northeast"/>
    <s v="Sports Direct"/>
    <s v="Online"/>
    <n v="59"/>
    <n v="9"/>
    <n v="531"/>
  </r>
  <r>
    <s v="TXN-05117"/>
    <s v="20-09-2021"/>
    <n v="2021"/>
    <s v="Sept"/>
    <s v="Q3"/>
    <s v="Men"/>
    <s v="Street Footwear"/>
    <s v="Maryland"/>
    <s v="Northeast"/>
    <s v="Sports Direct"/>
    <s v="Online"/>
    <n v="49"/>
    <n v="12"/>
    <n v="588"/>
  </r>
  <r>
    <s v="TXN-05118"/>
    <s v="21-08-2021"/>
    <n v="2021"/>
    <s v="Aug"/>
    <s v="Q3"/>
    <s v="Men"/>
    <s v="Street Footwear"/>
    <s v="Maryland"/>
    <s v="Northeast"/>
    <s v="Sports Direct"/>
    <s v="Online"/>
    <n v="48"/>
    <n v="14"/>
    <n v="672"/>
  </r>
  <r>
    <s v="TXN-05119"/>
    <s v="22-10-2021"/>
    <n v="2021"/>
    <s v="Oct"/>
    <s v="Q4"/>
    <s v="Men"/>
    <s v="Street Footwear"/>
    <s v="Maryland"/>
    <s v="Northeast"/>
    <s v="Sports Direct"/>
    <s v="Online"/>
    <n v="52"/>
    <n v="6"/>
    <n v="312"/>
  </r>
  <r>
    <s v="TXN-05120"/>
    <s v="15-06-2021"/>
    <n v="2021"/>
    <s v="Jun"/>
    <s v="Q2"/>
    <s v="Men"/>
    <s v="Street Footwear"/>
    <s v="Massachusetts"/>
    <s v="Northeast"/>
    <s v="Sports Direct"/>
    <s v="Online"/>
    <n v="51"/>
    <n v="16"/>
    <n v="816"/>
  </r>
  <r>
    <s v="TXN-05121"/>
    <s v="13-07-2021"/>
    <n v="2021"/>
    <s v="Jul"/>
    <s v="Q3"/>
    <s v="Men"/>
    <s v="Street Footwear"/>
    <s v="Massachusetts"/>
    <s v="Northeast"/>
    <s v="Sports Direct"/>
    <s v="Online"/>
    <n v="52"/>
    <n v="15"/>
    <n v="780"/>
  </r>
  <r>
    <s v="TXN-05122"/>
    <s v="13-09-2021"/>
    <n v="2021"/>
    <s v="Sept"/>
    <s v="Q3"/>
    <s v="Men"/>
    <s v="Street Footwear"/>
    <s v="Massachusetts"/>
    <s v="Northeast"/>
    <s v="Sports Direct"/>
    <s v="Online"/>
    <n v="53"/>
    <n v="14"/>
    <n v="742"/>
  </r>
  <r>
    <s v="TXN-05123"/>
    <s v="13-05-2021"/>
    <n v="2021"/>
    <s v="May"/>
    <s v="Q2"/>
    <s v="Men"/>
    <s v="Street Footwear"/>
    <s v="Massachusetts"/>
    <s v="Northeast"/>
    <s v="Sports Direct"/>
    <s v="Online"/>
    <n v="53"/>
    <n v="15"/>
    <n v="795"/>
  </r>
  <r>
    <s v="TXN-05124"/>
    <s v="13-03-2021"/>
    <n v="2021"/>
    <s v="Mar"/>
    <s v="Q1"/>
    <s v="Men"/>
    <s v="Street Footwear"/>
    <s v="Massachusetts"/>
    <s v="Northeast"/>
    <s v="Sports Direct"/>
    <s v="Online"/>
    <n v="38"/>
    <n v="13"/>
    <n v="494"/>
  </r>
  <r>
    <s v="TXN-05125"/>
    <s v="14-08-2021"/>
    <n v="2021"/>
    <s v="Aug"/>
    <s v="Q3"/>
    <s v="Men"/>
    <s v="Street Footwear"/>
    <s v="Massachusetts"/>
    <s v="Northeast"/>
    <s v="Sports Direct"/>
    <s v="Online"/>
    <n v="50"/>
    <n v="16"/>
    <n v="800"/>
  </r>
  <r>
    <s v="TXN-05126"/>
    <s v="14-04-2021"/>
    <n v="2021"/>
    <s v="Apr"/>
    <s v="Q2"/>
    <s v="Men"/>
    <s v="Street Footwear"/>
    <s v="Massachusetts"/>
    <s v="Northeast"/>
    <s v="Sports Direct"/>
    <s v="Online"/>
    <n v="38"/>
    <n v="12"/>
    <n v="456"/>
  </r>
  <r>
    <s v="TXN-05127"/>
    <s v="15-10-2021"/>
    <n v="2021"/>
    <s v="Oct"/>
    <s v="Q4"/>
    <s v="Men"/>
    <s v="Street Footwear"/>
    <s v="Massachusetts"/>
    <s v="Northeast"/>
    <s v="Sports Direct"/>
    <s v="Online"/>
    <n v="57"/>
    <n v="12"/>
    <n v="684"/>
  </r>
  <r>
    <s v="TXN-05128"/>
    <s v="06-12-2021"/>
    <n v="2021"/>
    <s v="Dec"/>
    <s v="Q4"/>
    <s v="Men"/>
    <s v="Street Footwear"/>
    <s v="New Jersey"/>
    <s v="Northeast"/>
    <s v="Sports Direct"/>
    <s v="Online"/>
    <n v="55"/>
    <n v="15"/>
    <n v="825"/>
  </r>
  <r>
    <s v="TXN-05129"/>
    <s v="07-11-2021"/>
    <n v="2021"/>
    <s v="Nov"/>
    <s v="Q4"/>
    <s v="Men"/>
    <s v="Street Footwear"/>
    <s v="New Jersey"/>
    <s v="Northeast"/>
    <s v="Sports Direct"/>
    <s v="Online"/>
    <n v="59"/>
    <n v="12"/>
    <n v="708"/>
  </r>
  <r>
    <s v="TXN-05130"/>
    <s v="05-02-2021"/>
    <n v="2021"/>
    <s v="Feb"/>
    <s v="Q1"/>
    <s v="Men"/>
    <s v="Street Footwear"/>
    <s v="New Jersey"/>
    <s v="Northeast"/>
    <s v="Sports Direct"/>
    <s v="Online"/>
    <n v="39"/>
    <n v="15"/>
    <n v="585"/>
  </r>
  <r>
    <s v="TXN-05131"/>
    <s v="07-01-2021"/>
    <n v="2021"/>
    <s v="Jan"/>
    <s v="Q1"/>
    <s v="Men"/>
    <s v="Street Footwear"/>
    <s v="New Jersey"/>
    <s v="Northeast"/>
    <s v="Sports Direct"/>
    <s v="Online"/>
    <n v="38"/>
    <n v="8"/>
    <n v="304"/>
  </r>
  <r>
    <s v="TXN-05132"/>
    <s v="15-02-2021"/>
    <n v="2021"/>
    <s v="Feb"/>
    <s v="Q1"/>
    <s v="Men"/>
    <s v="Street Footwear"/>
    <s v="Rhode Island"/>
    <s v="Northeast"/>
    <s v="Sports Direct"/>
    <s v="Online"/>
    <n v="36"/>
    <n v="14"/>
    <n v="504"/>
  </r>
  <r>
    <s v="TXN-05133"/>
    <s v="17-01-2021"/>
    <n v="2021"/>
    <s v="Jan"/>
    <s v="Q1"/>
    <s v="Men"/>
    <s v="Street Footwear"/>
    <s v="Rhode Island"/>
    <s v="Northeast"/>
    <s v="Sports Direct"/>
    <s v="Online"/>
    <n v="38"/>
    <n v="17"/>
    <n v="646"/>
  </r>
  <r>
    <s v="TXN-05134"/>
    <s v="07-11-2021"/>
    <n v="2021"/>
    <s v="Nov"/>
    <s v="Q4"/>
    <s v="Men"/>
    <s v="Street Footwear"/>
    <s v="Rhode Island"/>
    <s v="Northeast"/>
    <s v="Sports Direct"/>
    <s v="Online"/>
    <n v="55"/>
    <n v="10"/>
    <n v="550"/>
  </r>
  <r>
    <s v="TXN-05135"/>
    <s v="06-12-2021"/>
    <n v="2021"/>
    <s v="Dec"/>
    <s v="Q4"/>
    <s v="Men"/>
    <s v="Street Footwear"/>
    <s v="Rhode Island"/>
    <s v="Northeast"/>
    <s v="Sports Direct"/>
    <s v="Online"/>
    <n v="54"/>
    <n v="14"/>
    <n v="756"/>
  </r>
  <r>
    <s v="TXN-05136"/>
    <s v="05-02-2021"/>
    <n v="2021"/>
    <s v="Feb"/>
    <s v="Q1"/>
    <s v="Women"/>
    <s v="Apparel"/>
    <s v="Connecticut"/>
    <s v="Northeast"/>
    <s v="Sports Direct"/>
    <s v="Online"/>
    <n v="39"/>
    <n v="8"/>
    <n v="312"/>
  </r>
  <r>
    <s v="TXN-05137"/>
    <s v="03-07-2021"/>
    <n v="2021"/>
    <s v="Jul"/>
    <s v="Q3"/>
    <s v="Women"/>
    <s v="Apparel"/>
    <s v="Connecticut"/>
    <s v="Northeast"/>
    <s v="Sports Direct"/>
    <s v="Online"/>
    <n v="56"/>
    <n v="14"/>
    <n v="784"/>
  </r>
  <r>
    <s v="TXN-05138"/>
    <s v="03-03-2021"/>
    <n v="2021"/>
    <s v="Mar"/>
    <s v="Q1"/>
    <s v="Women"/>
    <s v="Apparel"/>
    <s v="Connecticut"/>
    <s v="Northeast"/>
    <s v="Sports Direct"/>
    <s v="Online"/>
    <n v="38"/>
    <n v="3"/>
    <n v="114"/>
  </r>
  <r>
    <s v="TXN-05139"/>
    <s v="03-09-2021"/>
    <n v="2021"/>
    <s v="Sept"/>
    <s v="Q3"/>
    <s v="Women"/>
    <s v="Apparel"/>
    <s v="Connecticut"/>
    <s v="Northeast"/>
    <s v="Sports Direct"/>
    <s v="Online"/>
    <n v="54"/>
    <n v="8"/>
    <n v="432"/>
  </r>
  <r>
    <s v="TXN-05140"/>
    <s v="03-05-2021"/>
    <n v="2021"/>
    <s v="May"/>
    <s v="Q2"/>
    <s v="Women"/>
    <s v="Apparel"/>
    <s v="Connecticut"/>
    <s v="Northeast"/>
    <s v="Sports Direct"/>
    <s v="Online"/>
    <n v="55"/>
    <n v="11"/>
    <n v="605"/>
  </r>
  <r>
    <s v="TXN-05141"/>
    <s v="05-06-2021"/>
    <n v="2021"/>
    <s v="Jun"/>
    <s v="Q2"/>
    <s v="Women"/>
    <s v="Apparel"/>
    <s v="Connecticut"/>
    <s v="Northeast"/>
    <s v="Sports Direct"/>
    <s v="Online"/>
    <n v="56"/>
    <n v="12"/>
    <n v="672"/>
  </r>
  <r>
    <s v="TXN-05142"/>
    <s v="04-04-2021"/>
    <n v="2021"/>
    <s v="Apr"/>
    <s v="Q2"/>
    <s v="Women"/>
    <s v="Apparel"/>
    <s v="Connecticut"/>
    <s v="Northeast"/>
    <s v="Sports Direct"/>
    <s v="Online"/>
    <n v="36"/>
    <n v="7"/>
    <n v="252"/>
  </r>
  <r>
    <s v="TXN-05143"/>
    <s v="04-08-2021"/>
    <n v="2021"/>
    <s v="Aug"/>
    <s v="Q3"/>
    <s v="Women"/>
    <s v="Apparel"/>
    <s v="Connecticut"/>
    <s v="Northeast"/>
    <s v="Sports Direct"/>
    <s v="Online"/>
    <n v="55"/>
    <n v="11"/>
    <n v="605"/>
  </r>
  <r>
    <s v="TXN-05144"/>
    <s v="20-09-2021"/>
    <n v="2021"/>
    <s v="Sept"/>
    <s v="Q3"/>
    <s v="Women"/>
    <s v="Apparel"/>
    <s v="Maryland"/>
    <s v="Northeast"/>
    <s v="Sports Direct"/>
    <s v="Online"/>
    <n v="54"/>
    <n v="5"/>
    <n v="270"/>
  </r>
  <r>
    <s v="TXN-05145"/>
    <s v="20-07-2021"/>
    <n v="2021"/>
    <s v="Jul"/>
    <s v="Q3"/>
    <s v="Women"/>
    <s v="Apparel"/>
    <s v="Maryland"/>
    <s v="Northeast"/>
    <s v="Sports Direct"/>
    <s v="Online"/>
    <n v="54"/>
    <n v="10"/>
    <n v="540"/>
  </r>
  <r>
    <s v="TXN-05146"/>
    <s v="21-08-2021"/>
    <n v="2021"/>
    <s v="Aug"/>
    <s v="Q3"/>
    <s v="Women"/>
    <s v="Apparel"/>
    <s v="Maryland"/>
    <s v="Northeast"/>
    <s v="Sports Direct"/>
    <s v="Online"/>
    <n v="53"/>
    <n v="8"/>
    <n v="424"/>
  </r>
  <r>
    <s v="TXN-05147"/>
    <s v="15-06-2021"/>
    <n v="2021"/>
    <s v="Jun"/>
    <s v="Q2"/>
    <s v="Women"/>
    <s v="Apparel"/>
    <s v="Massachusetts"/>
    <s v="Northeast"/>
    <s v="Sports Direct"/>
    <s v="Online"/>
    <n v="54"/>
    <n v="10"/>
    <n v="540"/>
  </r>
  <r>
    <s v="TXN-05148"/>
    <s v="13-03-2021"/>
    <n v="2021"/>
    <s v="Mar"/>
    <s v="Q1"/>
    <s v="Women"/>
    <s v="Apparel"/>
    <s v="Massachusetts"/>
    <s v="Northeast"/>
    <s v="Sports Direct"/>
    <s v="Online"/>
    <n v="39"/>
    <n v="1"/>
    <n v="39"/>
  </r>
  <r>
    <s v="TXN-05149"/>
    <s v="13-05-2021"/>
    <n v="2021"/>
    <s v="May"/>
    <s v="Q2"/>
    <s v="Women"/>
    <s v="Apparel"/>
    <s v="Massachusetts"/>
    <s v="Northeast"/>
    <s v="Sports Direct"/>
    <s v="Online"/>
    <n v="55"/>
    <n v="12"/>
    <n v="660"/>
  </r>
  <r>
    <s v="TXN-05150"/>
    <s v="13-07-2021"/>
    <n v="2021"/>
    <s v="Jul"/>
    <s v="Q3"/>
    <s v="Women"/>
    <s v="Apparel"/>
    <s v="Massachusetts"/>
    <s v="Northeast"/>
    <s v="Sports Direct"/>
    <s v="Online"/>
    <n v="55"/>
    <n v="13"/>
    <n v="715"/>
  </r>
  <r>
    <s v="TXN-05151"/>
    <s v="15-02-2021"/>
    <n v="2021"/>
    <s v="Feb"/>
    <s v="Q1"/>
    <s v="Women"/>
    <s v="Apparel"/>
    <s v="Massachusetts"/>
    <s v="Northeast"/>
    <s v="Sports Direct"/>
    <s v="Online"/>
    <n v="38"/>
    <n v="8"/>
    <n v="304"/>
  </r>
  <r>
    <s v="TXN-05152"/>
    <s v="14-04-2021"/>
    <n v="2021"/>
    <s v="Apr"/>
    <s v="Q2"/>
    <s v="Women"/>
    <s v="Apparel"/>
    <s v="Massachusetts"/>
    <s v="Northeast"/>
    <s v="Sports Direct"/>
    <s v="Online"/>
    <n v="39"/>
    <n v="8"/>
    <n v="312"/>
  </r>
  <r>
    <s v="TXN-05153"/>
    <s v="13-09-2021"/>
    <n v="2021"/>
    <s v="Sept"/>
    <s v="Q3"/>
    <s v="Women"/>
    <s v="Apparel"/>
    <s v="Massachusetts"/>
    <s v="Northeast"/>
    <s v="Sports Direct"/>
    <s v="Online"/>
    <n v="57"/>
    <n v="6"/>
    <n v="342"/>
  </r>
  <r>
    <s v="TXN-05154"/>
    <s v="14-08-2021"/>
    <n v="2021"/>
    <s v="Aug"/>
    <s v="Q3"/>
    <s v="Women"/>
    <s v="Apparel"/>
    <s v="Massachusetts"/>
    <s v="Northeast"/>
    <s v="Sports Direct"/>
    <s v="Online"/>
    <n v="58"/>
    <n v="7"/>
    <n v="406"/>
  </r>
  <r>
    <s v="TXN-05155"/>
    <s v="07-01-2021"/>
    <n v="2021"/>
    <s v="Jan"/>
    <s v="Q1"/>
    <s v="Women"/>
    <s v="Apparel"/>
    <s v="New Jersey"/>
    <s v="Northeast"/>
    <s v="Sports Direct"/>
    <s v="Online"/>
    <n v="37"/>
    <n v="7"/>
    <n v="259"/>
  </r>
  <r>
    <s v="TXN-05156"/>
    <s v="07-11-2021"/>
    <n v="2021"/>
    <s v="Nov"/>
    <s v="Q4"/>
    <s v="Women"/>
    <s v="Apparel"/>
    <s v="New Jersey"/>
    <s v="Northeast"/>
    <s v="Sports Direct"/>
    <s v="Online"/>
    <n v="59"/>
    <n v="9"/>
    <n v="531"/>
  </r>
  <r>
    <s v="TXN-05157"/>
    <s v="08-10-2021"/>
    <n v="2021"/>
    <s v="Oct"/>
    <s v="Q4"/>
    <s v="Women"/>
    <s v="Apparel"/>
    <s v="New Jersey"/>
    <s v="Northeast"/>
    <s v="Sports Direct"/>
    <s v="Online"/>
    <n v="62"/>
    <n v="11"/>
    <n v="682"/>
  </r>
  <r>
    <s v="TXN-05158"/>
    <s v="06-12-2021"/>
    <n v="2021"/>
    <s v="Dec"/>
    <s v="Q4"/>
    <s v="Women"/>
    <s v="Apparel"/>
    <s v="New Jersey"/>
    <s v="Northeast"/>
    <s v="Sports Direct"/>
    <s v="Online"/>
    <n v="59"/>
    <n v="10"/>
    <n v="590"/>
  </r>
  <r>
    <s v="TXN-05159"/>
    <s v="17-01-2021"/>
    <n v="2021"/>
    <s v="Jan"/>
    <s v="Q1"/>
    <s v="Women"/>
    <s v="Apparel"/>
    <s v="Rhode Island"/>
    <s v="Northeast"/>
    <s v="Sports Direct"/>
    <s v="Online"/>
    <n v="38"/>
    <n v="3"/>
    <n v="114"/>
  </r>
  <r>
    <s v="TXN-05160"/>
    <s v="08-10-2021"/>
    <n v="2021"/>
    <s v="Oct"/>
    <s v="Q4"/>
    <s v="Women"/>
    <s v="Apparel"/>
    <s v="Rhode Island"/>
    <s v="Northeast"/>
    <s v="Sports Direct"/>
    <s v="Online"/>
    <n v="64"/>
    <n v="6"/>
    <n v="384"/>
  </r>
  <r>
    <s v="TXN-05161"/>
    <s v="07-11-2021"/>
    <n v="2021"/>
    <s v="Nov"/>
    <s v="Q4"/>
    <s v="Women"/>
    <s v="Apparel"/>
    <s v="Rhode Island"/>
    <s v="Northeast"/>
    <s v="Sports Direct"/>
    <s v="Online"/>
    <n v="60"/>
    <n v="8"/>
    <n v="480"/>
  </r>
  <r>
    <s v="TXN-05162"/>
    <s v="06-12-2021"/>
    <n v="2021"/>
    <s v="Dec"/>
    <s v="Q4"/>
    <s v="Women"/>
    <s v="Apparel"/>
    <s v="Rhode Island"/>
    <s v="Northeast"/>
    <s v="Sports Direct"/>
    <s v="Online"/>
    <n v="60"/>
    <n v="8"/>
    <n v="480"/>
  </r>
  <r>
    <s v="TXN-05163"/>
    <s v="05-10-2021"/>
    <n v="2021"/>
    <s v="Oct"/>
    <s v="Q4"/>
    <s v="Women"/>
    <s v="Athletic Footwear"/>
    <s v="Connecticut"/>
    <s v="Northeast"/>
    <s v="Sports Direct"/>
    <s v="Online"/>
    <n v="50"/>
    <n v="4"/>
    <n v="200"/>
  </r>
  <r>
    <s v="TXN-05164"/>
    <s v="04-08-2021"/>
    <n v="2021"/>
    <s v="Aug"/>
    <s v="Q3"/>
    <s v="Women"/>
    <s v="Athletic Footwear"/>
    <s v="Connecticut"/>
    <s v="Northeast"/>
    <s v="Sports Direct"/>
    <s v="Online"/>
    <n v="41"/>
    <n v="7"/>
    <n v="287"/>
  </r>
  <r>
    <s v="TXN-05165"/>
    <s v="03-05-2021"/>
    <n v="2021"/>
    <s v="May"/>
    <s v="Q2"/>
    <s v="Women"/>
    <s v="Athletic Footwear"/>
    <s v="Connecticut"/>
    <s v="Northeast"/>
    <s v="Sports Direct"/>
    <s v="Online"/>
    <n v="44"/>
    <n v="11"/>
    <n v="484"/>
  </r>
  <r>
    <s v="TXN-05166"/>
    <s v="03-03-2021"/>
    <n v="2021"/>
    <s v="Mar"/>
    <s v="Q1"/>
    <s v="Women"/>
    <s v="Athletic Footwear"/>
    <s v="Connecticut"/>
    <s v="Northeast"/>
    <s v="Sports Direct"/>
    <s v="Online"/>
    <n v="32"/>
    <n v="1"/>
    <n v="32"/>
  </r>
  <r>
    <s v="TXN-05167"/>
    <s v="05-06-2021"/>
    <n v="2021"/>
    <s v="Jun"/>
    <s v="Q2"/>
    <s v="Women"/>
    <s v="Athletic Footwear"/>
    <s v="Connecticut"/>
    <s v="Northeast"/>
    <s v="Sports Direct"/>
    <s v="Online"/>
    <n v="42"/>
    <n v="3"/>
    <n v="126"/>
  </r>
  <r>
    <s v="TXN-05168"/>
    <s v="05-02-2021"/>
    <n v="2021"/>
    <s v="Feb"/>
    <s v="Q1"/>
    <s v="Women"/>
    <s v="Athletic Footwear"/>
    <s v="Connecticut"/>
    <s v="Northeast"/>
    <s v="Sports Direct"/>
    <s v="Online"/>
    <n v="32"/>
    <n v="3"/>
    <n v="96"/>
  </r>
  <r>
    <s v="TXN-05169"/>
    <s v="03-07-2021"/>
    <n v="2021"/>
    <s v="Jul"/>
    <s v="Q3"/>
    <s v="Women"/>
    <s v="Athletic Footwear"/>
    <s v="Connecticut"/>
    <s v="Northeast"/>
    <s v="Sports Direct"/>
    <s v="Online"/>
    <n v="42"/>
    <n v="8"/>
    <n v="336"/>
  </r>
  <r>
    <s v="TXN-05170"/>
    <s v="04-04-2021"/>
    <n v="2021"/>
    <s v="Apr"/>
    <s v="Q2"/>
    <s v="Women"/>
    <s v="Athletic Footwear"/>
    <s v="Connecticut"/>
    <s v="Northeast"/>
    <s v="Sports Direct"/>
    <s v="Online"/>
    <n v="32"/>
    <n v="4"/>
    <n v="128"/>
  </r>
  <r>
    <s v="TXN-05171"/>
    <s v="03-09-2021"/>
    <n v="2021"/>
    <s v="Sept"/>
    <s v="Q3"/>
    <s v="Women"/>
    <s v="Athletic Footwear"/>
    <s v="Connecticut"/>
    <s v="Northeast"/>
    <s v="Sports Direct"/>
    <s v="Online"/>
    <n v="41"/>
    <n v="8"/>
    <n v="328"/>
  </r>
  <r>
    <s v="TXN-05172"/>
    <s v="20-09-2021"/>
    <n v="2021"/>
    <s v="Sept"/>
    <s v="Q3"/>
    <s v="Women"/>
    <s v="Athletic Footwear"/>
    <s v="Maryland"/>
    <s v="Northeast"/>
    <s v="Sports Direct"/>
    <s v="Online"/>
    <n v="36"/>
    <n v="1"/>
    <n v="36"/>
  </r>
  <r>
    <s v="TXN-05173"/>
    <s v="21-08-2021"/>
    <n v="2021"/>
    <s v="Aug"/>
    <s v="Q3"/>
    <s v="Women"/>
    <s v="Athletic Footwear"/>
    <s v="Maryland"/>
    <s v="Northeast"/>
    <s v="Sports Direct"/>
    <s v="Online"/>
    <n v="37"/>
    <n v="4"/>
    <n v="148"/>
  </r>
  <r>
    <s v="TXN-05174"/>
    <s v="20-07-2021"/>
    <n v="2021"/>
    <s v="Jul"/>
    <s v="Q3"/>
    <s v="Women"/>
    <s v="Athletic Footwear"/>
    <s v="Maryland"/>
    <s v="Northeast"/>
    <s v="Sports Direct"/>
    <s v="Online"/>
    <n v="36"/>
    <n v="5"/>
    <n v="180"/>
  </r>
  <r>
    <s v="TXN-05175"/>
    <s v="15-06-2021"/>
    <n v="2021"/>
    <s v="Jun"/>
    <s v="Q2"/>
    <s v="Women"/>
    <s v="Athletic Footwear"/>
    <s v="Massachusetts"/>
    <s v="Northeast"/>
    <s v="Sports Direct"/>
    <s v="Online"/>
    <n v="41"/>
    <n v="10"/>
    <n v="410"/>
  </r>
  <r>
    <s v="TXN-05176"/>
    <s v="13-03-2021"/>
    <n v="2021"/>
    <s v="Mar"/>
    <s v="Q1"/>
    <s v="Women"/>
    <s v="Athletic Footwear"/>
    <s v="Massachusetts"/>
    <s v="Northeast"/>
    <s v="Sports Direct"/>
    <s v="Online"/>
    <n v="34"/>
    <n v="6"/>
    <n v="204"/>
  </r>
  <r>
    <s v="TXN-05177"/>
    <s v="14-08-2021"/>
    <n v="2021"/>
    <s v="Aug"/>
    <s v="Q3"/>
    <s v="Women"/>
    <s v="Athletic Footwear"/>
    <s v="Massachusetts"/>
    <s v="Northeast"/>
    <s v="Sports Direct"/>
    <s v="Online"/>
    <n v="42"/>
    <n v="5"/>
    <n v="210"/>
  </r>
  <r>
    <s v="TXN-05178"/>
    <s v="13-07-2021"/>
    <n v="2021"/>
    <s v="Jul"/>
    <s v="Q3"/>
    <s v="Women"/>
    <s v="Athletic Footwear"/>
    <s v="Massachusetts"/>
    <s v="Northeast"/>
    <s v="Sports Direct"/>
    <s v="Online"/>
    <n v="44"/>
    <n v="6"/>
    <n v="264"/>
  </r>
  <r>
    <s v="TXN-05179"/>
    <s v="15-02-2021"/>
    <n v="2021"/>
    <s v="Feb"/>
    <s v="Q1"/>
    <s v="Women"/>
    <s v="Athletic Footwear"/>
    <s v="Massachusetts"/>
    <s v="Northeast"/>
    <s v="Sports Direct"/>
    <s v="Online"/>
    <n v="32"/>
    <n v="7"/>
    <n v="224"/>
  </r>
  <r>
    <s v="TXN-05180"/>
    <s v="15-10-2021"/>
    <n v="2021"/>
    <s v="Oct"/>
    <s v="Q4"/>
    <s v="Women"/>
    <s v="Athletic Footwear"/>
    <s v="Massachusetts"/>
    <s v="Northeast"/>
    <s v="Sports Direct"/>
    <s v="Online"/>
    <n v="54"/>
    <n v="3"/>
    <n v="162"/>
  </r>
  <r>
    <s v="TXN-05181"/>
    <s v="14-04-2021"/>
    <n v="2021"/>
    <s v="Apr"/>
    <s v="Q2"/>
    <s v="Women"/>
    <s v="Athletic Footwear"/>
    <s v="Massachusetts"/>
    <s v="Northeast"/>
    <s v="Sports Direct"/>
    <s v="Online"/>
    <n v="32"/>
    <n v="7"/>
    <n v="224"/>
  </r>
  <r>
    <s v="TXN-05183"/>
    <s v="13-09-2021"/>
    <n v="2021"/>
    <s v="Sept"/>
    <s v="Q3"/>
    <s v="Women"/>
    <s v="Athletic Footwear"/>
    <s v="Massachusetts"/>
    <s v="Northeast"/>
    <s v="Sports Direct"/>
    <s v="Online"/>
    <n v="42"/>
    <n v="5"/>
    <n v="210"/>
  </r>
  <r>
    <s v="TXN-05184"/>
    <s v="07-01-2021"/>
    <n v="2021"/>
    <s v="Jan"/>
    <s v="Q1"/>
    <s v="Women"/>
    <s v="Athletic Footwear"/>
    <s v="New Jersey"/>
    <s v="Northeast"/>
    <s v="Sports Direct"/>
    <s v="Online"/>
    <n v="33"/>
    <n v="4"/>
    <n v="132"/>
  </r>
  <r>
    <s v="TXN-05185"/>
    <s v="06-12-2021"/>
    <n v="2021"/>
    <s v="Dec"/>
    <s v="Q4"/>
    <s v="Women"/>
    <s v="Athletic Footwear"/>
    <s v="New Jersey"/>
    <s v="Northeast"/>
    <s v="Sports Direct"/>
    <s v="Online"/>
    <n v="47"/>
    <n v="8"/>
    <n v="376"/>
  </r>
  <r>
    <s v="TXN-05186"/>
    <s v="07-11-2021"/>
    <n v="2021"/>
    <s v="Nov"/>
    <s v="Q4"/>
    <s v="Women"/>
    <s v="Athletic Footwear"/>
    <s v="New Jersey"/>
    <s v="Northeast"/>
    <s v="Sports Direct"/>
    <s v="Online"/>
    <n v="49"/>
    <n v="7"/>
    <n v="343"/>
  </r>
  <r>
    <s v="TXN-05187"/>
    <s v="17-01-2021"/>
    <n v="2021"/>
    <s v="Jan"/>
    <s v="Q1"/>
    <s v="Women"/>
    <s v="Athletic Footwear"/>
    <s v="Rhode Island"/>
    <s v="Northeast"/>
    <s v="Sports Direct"/>
    <s v="Online"/>
    <n v="34"/>
    <n v="3"/>
    <n v="102"/>
  </r>
  <r>
    <s v="TXN-05188"/>
    <s v="06-12-2021"/>
    <n v="2021"/>
    <s v="Dec"/>
    <s v="Q4"/>
    <s v="Women"/>
    <s v="Athletic Footwear"/>
    <s v="Rhode Island"/>
    <s v="Northeast"/>
    <s v="Sports Direct"/>
    <s v="Online"/>
    <n v="48"/>
    <n v="7"/>
    <n v="336"/>
  </r>
  <r>
    <s v="TXN-05189"/>
    <s v="07-11-2021"/>
    <n v="2021"/>
    <s v="Nov"/>
    <s v="Q4"/>
    <s v="Women"/>
    <s v="Athletic Footwear"/>
    <s v="Rhode Island"/>
    <s v="Northeast"/>
    <s v="Sports Direct"/>
    <s v="Online"/>
    <n v="48"/>
    <n v="6"/>
    <n v="288"/>
  </r>
  <r>
    <s v="TXN-05190"/>
    <s v="03-05-2021"/>
    <n v="2021"/>
    <s v="May"/>
    <s v="Q2"/>
    <s v="Women"/>
    <s v="Street Footwear"/>
    <s v="Connecticut"/>
    <s v="Northeast"/>
    <s v="Sports Direct"/>
    <s v="Online"/>
    <n v="43"/>
    <n v="12"/>
    <n v="516"/>
  </r>
  <r>
    <s v="TXN-05191"/>
    <s v="04-08-2021"/>
    <n v="2021"/>
    <s v="Aug"/>
    <s v="Q3"/>
    <s v="Women"/>
    <s v="Street Footwear"/>
    <s v="Connecticut"/>
    <s v="Northeast"/>
    <s v="Sports Direct"/>
    <s v="Online"/>
    <n v="41"/>
    <n v="9"/>
    <n v="369"/>
  </r>
  <r>
    <s v="TXN-05192"/>
    <s v="04-04-2021"/>
    <n v="2021"/>
    <s v="Apr"/>
    <s v="Q2"/>
    <s v="Women"/>
    <s v="Street Footwear"/>
    <s v="Connecticut"/>
    <s v="Northeast"/>
    <s v="Sports Direct"/>
    <s v="Online"/>
    <n v="29"/>
    <n v="6"/>
    <n v="174"/>
  </r>
  <r>
    <s v="TXN-05193"/>
    <s v="05-10-2021"/>
    <n v="2021"/>
    <s v="Oct"/>
    <s v="Q4"/>
    <s v="Women"/>
    <s v="Street Footwear"/>
    <s v="Connecticut"/>
    <s v="Northeast"/>
    <s v="Sports Direct"/>
    <s v="Online"/>
    <n v="53"/>
    <n v="9"/>
    <n v="477"/>
  </r>
  <r>
    <s v="TXN-05194"/>
    <s v="03-09-2021"/>
    <n v="2021"/>
    <s v="Sept"/>
    <s v="Q3"/>
    <s v="Women"/>
    <s v="Street Footwear"/>
    <s v="Connecticut"/>
    <s v="Northeast"/>
    <s v="Sports Direct"/>
    <s v="Online"/>
    <n v="41"/>
    <n v="6"/>
    <n v="246"/>
  </r>
  <r>
    <s v="TXN-05195"/>
    <s v="03-07-2021"/>
    <n v="2021"/>
    <s v="Jul"/>
    <s v="Q3"/>
    <s v="Women"/>
    <s v="Street Footwear"/>
    <s v="Connecticut"/>
    <s v="Northeast"/>
    <s v="Sports Direct"/>
    <s v="Online"/>
    <n v="44"/>
    <n v="10"/>
    <n v="440"/>
  </r>
  <r>
    <s v="TXN-05196"/>
    <s v="03-03-2021"/>
    <n v="2021"/>
    <s v="Mar"/>
    <s v="Q1"/>
    <s v="Women"/>
    <s v="Street Footwear"/>
    <s v="Connecticut"/>
    <s v="Northeast"/>
    <s v="Sports Direct"/>
    <s v="Online"/>
    <n v="29"/>
    <n v="7"/>
    <n v="203"/>
  </r>
  <r>
    <s v="TXN-05197"/>
    <s v="05-06-2021"/>
    <n v="2021"/>
    <s v="Jun"/>
    <s v="Q2"/>
    <s v="Women"/>
    <s v="Street Footwear"/>
    <s v="Connecticut"/>
    <s v="Northeast"/>
    <s v="Sports Direct"/>
    <s v="Online"/>
    <n v="42"/>
    <n v="9"/>
    <n v="378"/>
  </r>
  <r>
    <s v="TXN-05198"/>
    <s v="22-10-2021"/>
    <n v="2021"/>
    <s v="Oct"/>
    <s v="Q4"/>
    <s v="Women"/>
    <s v="Street Footwear"/>
    <s v="Maryland"/>
    <s v="Northeast"/>
    <s v="Sports Direct"/>
    <s v="Online"/>
    <n v="49"/>
    <n v="3"/>
    <n v="147"/>
  </r>
  <r>
    <s v="TXN-05199"/>
    <s v="20-07-2021"/>
    <n v="2021"/>
    <s v="Jul"/>
    <s v="Q3"/>
    <s v="Women"/>
    <s v="Street Footwear"/>
    <s v="Maryland"/>
    <s v="Northeast"/>
    <s v="Sports Direct"/>
    <s v="Online"/>
    <n v="37"/>
    <n v="8"/>
    <n v="296"/>
  </r>
  <r>
    <s v="TXN-05200"/>
    <s v="20-09-2021"/>
    <n v="2021"/>
    <s v="Sept"/>
    <s v="Q3"/>
    <s v="Women"/>
    <s v="Street Footwear"/>
    <s v="Maryland"/>
    <s v="Northeast"/>
    <s v="Sports Direct"/>
    <s v="Online"/>
    <n v="38"/>
    <n v="4"/>
    <n v="152"/>
  </r>
  <r>
    <s v="TXN-05201"/>
    <s v="21-08-2021"/>
    <n v="2021"/>
    <s v="Aug"/>
    <s v="Q3"/>
    <s v="Women"/>
    <s v="Street Footwear"/>
    <s v="Maryland"/>
    <s v="Northeast"/>
    <s v="Sports Direct"/>
    <s v="Online"/>
    <n v="39"/>
    <n v="6"/>
    <n v="234"/>
  </r>
  <r>
    <s v="TXN-05202"/>
    <s v="14-04-2021"/>
    <n v="2021"/>
    <s v="Apr"/>
    <s v="Q2"/>
    <s v="Women"/>
    <s v="Street Footwear"/>
    <s v="Massachusetts"/>
    <s v="Northeast"/>
    <s v="Sports Direct"/>
    <s v="Online"/>
    <n v="29"/>
    <n v="4"/>
    <n v="116"/>
  </r>
  <r>
    <s v="TXN-05203"/>
    <s v="14-08-2021"/>
    <n v="2021"/>
    <s v="Aug"/>
    <s v="Q3"/>
    <s v="Women"/>
    <s v="Street Footwear"/>
    <s v="Massachusetts"/>
    <s v="Northeast"/>
    <s v="Sports Direct"/>
    <s v="Online"/>
    <n v="42"/>
    <n v="7"/>
    <n v="294"/>
  </r>
  <r>
    <s v="TXN-05205"/>
    <s v="15-06-2021"/>
    <n v="2021"/>
    <s v="Jun"/>
    <s v="Q2"/>
    <s v="Women"/>
    <s v="Street Footwear"/>
    <s v="Massachusetts"/>
    <s v="Northeast"/>
    <s v="Sports Direct"/>
    <s v="Online"/>
    <n v="42"/>
    <n v="12"/>
    <n v="504"/>
  </r>
  <r>
    <s v="TXN-05206"/>
    <s v="13-09-2021"/>
    <n v="2021"/>
    <s v="Sept"/>
    <s v="Q3"/>
    <s v="Women"/>
    <s v="Street Footwear"/>
    <s v="Massachusetts"/>
    <s v="Northeast"/>
    <s v="Sports Direct"/>
    <s v="Online"/>
    <n v="41"/>
    <n v="4"/>
    <n v="164"/>
  </r>
  <r>
    <s v="TXN-05207"/>
    <s v="13-07-2021"/>
    <n v="2021"/>
    <s v="Jul"/>
    <s v="Q3"/>
    <s v="Women"/>
    <s v="Street Footwear"/>
    <s v="Massachusetts"/>
    <s v="Northeast"/>
    <s v="Sports Direct"/>
    <s v="Online"/>
    <n v="41"/>
    <n v="8"/>
    <n v="328"/>
  </r>
  <r>
    <s v="TXN-05208"/>
    <s v="13-03-2021"/>
    <n v="2021"/>
    <s v="Mar"/>
    <s v="Q1"/>
    <s v="Women"/>
    <s v="Street Footwear"/>
    <s v="Massachusetts"/>
    <s v="Northeast"/>
    <s v="Sports Direct"/>
    <s v="Online"/>
    <n v="28"/>
    <n v="8"/>
    <n v="224"/>
  </r>
  <r>
    <s v="TXN-05209"/>
    <s v="13-05-2021"/>
    <n v="2021"/>
    <s v="May"/>
    <s v="Q2"/>
    <s v="Women"/>
    <s v="Street Footwear"/>
    <s v="Massachusetts"/>
    <s v="Northeast"/>
    <s v="Sports Direct"/>
    <s v="Online"/>
    <n v="41"/>
    <n v="6"/>
    <n v="246"/>
  </r>
  <r>
    <s v="TXN-05210"/>
    <s v="07-01-2021"/>
    <n v="2021"/>
    <s v="Jan"/>
    <s v="Q1"/>
    <s v="Women"/>
    <s v="Street Footwear"/>
    <s v="New Jersey"/>
    <s v="Northeast"/>
    <s v="Sports Direct"/>
    <s v="Online"/>
    <n v="28"/>
    <n v="10"/>
    <n v="280"/>
  </r>
  <r>
    <s v="TXN-05211"/>
    <s v="05-02-2021"/>
    <n v="2021"/>
    <s v="Feb"/>
    <s v="Q1"/>
    <s v="Women"/>
    <s v="Street Footwear"/>
    <s v="New Jersey"/>
    <s v="Northeast"/>
    <s v="Sports Direct"/>
    <s v="Online"/>
    <n v="29"/>
    <n v="7"/>
    <n v="203"/>
  </r>
  <r>
    <s v="TXN-05212"/>
    <s v="06-12-2021"/>
    <n v="2021"/>
    <s v="Dec"/>
    <s v="Q4"/>
    <s v="Women"/>
    <s v="Street Footwear"/>
    <s v="New Jersey"/>
    <s v="Northeast"/>
    <s v="Sports Direct"/>
    <s v="Online"/>
    <n v="49"/>
    <n v="9"/>
    <n v="441"/>
  </r>
  <r>
    <s v="TXN-05213"/>
    <s v="07-11-2021"/>
    <n v="2021"/>
    <s v="Nov"/>
    <s v="Q4"/>
    <s v="Women"/>
    <s v="Street Footwear"/>
    <s v="New Jersey"/>
    <s v="Northeast"/>
    <s v="Sports Direct"/>
    <s v="Online"/>
    <n v="48"/>
    <n v="7"/>
    <n v="336"/>
  </r>
  <r>
    <s v="TXN-05214"/>
    <s v="17-01-2021"/>
    <n v="2021"/>
    <s v="Jan"/>
    <s v="Q1"/>
    <s v="Women"/>
    <s v="Street Footwear"/>
    <s v="Rhode Island"/>
    <s v="Northeast"/>
    <s v="Sports Direct"/>
    <s v="Online"/>
    <n v="27"/>
    <n v="9"/>
    <n v="243"/>
  </r>
  <r>
    <s v="TXN-05215"/>
    <s v="15-02-2021"/>
    <n v="2021"/>
    <s v="Feb"/>
    <s v="Q1"/>
    <s v="Women"/>
    <s v="Street Footwear"/>
    <s v="Rhode Island"/>
    <s v="Northeast"/>
    <s v="Sports Direct"/>
    <s v="Online"/>
    <n v="29"/>
    <n v="6"/>
    <n v="174"/>
  </r>
  <r>
    <s v="TXN-05216"/>
    <s v="06-12-2021"/>
    <n v="2021"/>
    <s v="Dec"/>
    <s v="Q4"/>
    <s v="Women"/>
    <s v="Street Footwear"/>
    <s v="Rhode Island"/>
    <s v="Northeast"/>
    <s v="Sports Direct"/>
    <s v="Online"/>
    <n v="47"/>
    <n v="7"/>
    <n v="329"/>
  </r>
  <r>
    <s v="TXN-05217"/>
    <s v="07-11-2021"/>
    <n v="2021"/>
    <s v="Nov"/>
    <s v="Q4"/>
    <s v="Women"/>
    <s v="Street Footwear"/>
    <s v="Rhode Island"/>
    <s v="Northeast"/>
    <s v="Sports Direct"/>
    <s v="Online"/>
    <n v="48"/>
    <n v="1"/>
    <n v="48"/>
  </r>
  <r>
    <s v="TXN-05218"/>
    <s v="23-04-2020"/>
    <n v="2020"/>
    <s v="Apr"/>
    <s v="Q2"/>
    <s v="Men"/>
    <s v="Apparel"/>
    <s v="New York"/>
    <s v="Northeast"/>
    <s v="Walmart"/>
    <s v="Online"/>
    <n v="58"/>
    <n v="29"/>
    <n v="1682"/>
  </r>
  <r>
    <s v="TXN-05219"/>
    <s v="25-04-2020"/>
    <n v="2020"/>
    <s v="Apr"/>
    <s v="Q2"/>
    <s v="Men"/>
    <s v="Apparel"/>
    <s v="New York"/>
    <s v="Northeast"/>
    <s v="Walmart"/>
    <s v="Online"/>
    <n v="64"/>
    <n v="28"/>
    <n v="1792"/>
  </r>
  <r>
    <s v="TXN-05220"/>
    <s v="01-05-2020"/>
    <n v="2020"/>
    <s v="May"/>
    <s v="Q2"/>
    <s v="Men"/>
    <s v="Apparel"/>
    <s v="New York"/>
    <s v="Northeast"/>
    <s v="Walmart"/>
    <s v="Online"/>
    <n v="64"/>
    <n v="25"/>
    <n v="1600"/>
  </r>
  <r>
    <s v="TXN-05221"/>
    <s v="07-05-2020"/>
    <n v="2020"/>
    <s v="May"/>
    <s v="Q2"/>
    <s v="Men"/>
    <s v="Apparel"/>
    <s v="New York"/>
    <s v="Northeast"/>
    <s v="Walmart"/>
    <s v="Online"/>
    <n v="60"/>
    <n v="27"/>
    <n v="1620"/>
  </r>
  <r>
    <s v="TXN-05222"/>
    <s v="17-04-2020"/>
    <n v="2020"/>
    <s v="Apr"/>
    <s v="Q2"/>
    <s v="Men"/>
    <s v="Apparel"/>
    <s v="New York"/>
    <s v="Northeast"/>
    <s v="Walmart"/>
    <s v="Online"/>
    <n v="54"/>
    <n v="27"/>
    <n v="1458"/>
  </r>
  <r>
    <s v="TXN-05223"/>
    <s v="04-05-2020"/>
    <n v="2020"/>
    <s v="May"/>
    <s v="Q2"/>
    <s v="Men"/>
    <s v="Athletic Footwear"/>
    <s v="New York"/>
    <s v="Northeast"/>
    <s v="Walmart"/>
    <s v="Online"/>
    <n v="51"/>
    <n v="31"/>
    <n v="1581"/>
  </r>
  <r>
    <s v="TXN-05224"/>
    <s v="28-04-2020"/>
    <n v="2020"/>
    <s v="Apr"/>
    <s v="Q2"/>
    <s v="Men"/>
    <s v="Athletic Footwear"/>
    <s v="New York"/>
    <s v="Northeast"/>
    <s v="Walmart"/>
    <s v="Online"/>
    <n v="53"/>
    <n v="27"/>
    <n v="1431"/>
  </r>
  <r>
    <s v="TXN-05225"/>
    <s v="20-04-2020"/>
    <n v="2020"/>
    <s v="Apr"/>
    <s v="Q2"/>
    <s v="Men"/>
    <s v="Athletic Footwear"/>
    <s v="New York"/>
    <s v="Northeast"/>
    <s v="Walmart"/>
    <s v="Online"/>
    <n v="50"/>
    <n v="27"/>
    <n v="1350"/>
  </r>
  <r>
    <s v="TXN-05226"/>
    <s v="27-04-2020"/>
    <n v="2020"/>
    <s v="Apr"/>
    <s v="Q2"/>
    <s v="Men"/>
    <s v="Street Footwear"/>
    <s v="New York"/>
    <s v="Northeast"/>
    <s v="Walmart"/>
    <s v="Online"/>
    <n v="60"/>
    <n v="30"/>
    <n v="1800"/>
  </r>
  <r>
    <s v="TXN-05227"/>
    <s v="19-04-2020"/>
    <n v="2020"/>
    <s v="Apr"/>
    <s v="Q2"/>
    <s v="Men"/>
    <s v="Street Footwear"/>
    <s v="New York"/>
    <s v="Northeast"/>
    <s v="Walmart"/>
    <s v="Online"/>
    <n v="56"/>
    <n v="36"/>
    <n v="2016"/>
  </r>
  <r>
    <s v="TXN-05228"/>
    <s v="03-05-2020"/>
    <n v="2020"/>
    <s v="May"/>
    <s v="Q2"/>
    <s v="Men"/>
    <s v="Street Footwear"/>
    <s v="New York"/>
    <s v="Northeast"/>
    <s v="Walmart"/>
    <s v="Online"/>
    <n v="62"/>
    <n v="31"/>
    <n v="1922"/>
  </r>
  <r>
    <s v="TXN-05229"/>
    <s v="18-07-2020"/>
    <n v="2020"/>
    <s v="Jul"/>
    <s v="Q3"/>
    <s v="Women"/>
    <s v="Apparel"/>
    <s v="New York"/>
    <s v="Northeast"/>
    <s v="Walmart"/>
    <s v="Online"/>
    <n v="68"/>
    <n v="29"/>
    <n v="1972"/>
  </r>
  <r>
    <s v="TXN-05230"/>
    <s v="18-04-2020"/>
    <n v="2020"/>
    <s v="Apr"/>
    <s v="Q2"/>
    <s v="Women"/>
    <s v="Apparel"/>
    <s v="New York"/>
    <s v="Northeast"/>
    <s v="Walmart"/>
    <s v="Online"/>
    <n v="62"/>
    <n v="29"/>
    <n v="1798"/>
  </r>
  <r>
    <s v="TXN-05231"/>
    <s v="02-05-2020"/>
    <n v="2020"/>
    <s v="May"/>
    <s v="Q2"/>
    <s v="Women"/>
    <s v="Apparel"/>
    <s v="New York"/>
    <s v="Northeast"/>
    <s v="Walmart"/>
    <s v="Online"/>
    <n v="66"/>
    <n v="26"/>
    <n v="1716"/>
  </r>
  <r>
    <s v="TXN-05232"/>
    <s v="26-04-2020"/>
    <n v="2020"/>
    <s v="Apr"/>
    <s v="Q2"/>
    <s v="Women"/>
    <s v="Apparel"/>
    <s v="New York"/>
    <s v="Northeast"/>
    <s v="Walmart"/>
    <s v="Online"/>
    <n v="68"/>
    <n v="29"/>
    <n v="1972"/>
  </r>
  <r>
    <s v="TXN-05233"/>
    <s v="24-04-2020"/>
    <n v="2020"/>
    <s v="Apr"/>
    <s v="Q2"/>
    <s v="Women"/>
    <s v="Apparel"/>
    <s v="New York"/>
    <s v="Northeast"/>
    <s v="Walmart"/>
    <s v="Online"/>
    <n v="59"/>
    <n v="27"/>
    <n v="1593"/>
  </r>
  <r>
    <s v="TXN-05234"/>
    <s v="22-04-2020"/>
    <n v="2020"/>
    <s v="Apr"/>
    <s v="Q2"/>
    <s v="Women"/>
    <s v="Athletic Footwear"/>
    <s v="New York"/>
    <s v="Northeast"/>
    <s v="Walmart"/>
    <s v="Online"/>
    <n v="47"/>
    <n v="25"/>
    <n v="1175"/>
  </r>
  <r>
    <s v="TXN-05235"/>
    <s v="06-05-2020"/>
    <n v="2020"/>
    <s v="May"/>
    <s v="Q2"/>
    <s v="Women"/>
    <s v="Athletic Footwear"/>
    <s v="New York"/>
    <s v="Northeast"/>
    <s v="Walmart"/>
    <s v="Online"/>
    <n v="54"/>
    <n v="23"/>
    <n v="1242"/>
  </r>
  <r>
    <s v="TXN-05236"/>
    <s v="30-04-2020"/>
    <n v="2020"/>
    <s v="Apr"/>
    <s v="Q2"/>
    <s v="Women"/>
    <s v="Athletic Footwear"/>
    <s v="New York"/>
    <s v="Northeast"/>
    <s v="Walmart"/>
    <s v="Online"/>
    <n v="50"/>
    <n v="25"/>
    <n v="1250"/>
  </r>
  <r>
    <s v="TXN-05237"/>
    <s v="21-04-2020"/>
    <n v="2020"/>
    <s v="Apr"/>
    <s v="Q2"/>
    <s v="Women"/>
    <s v="Street Footwear"/>
    <s v="New York"/>
    <s v="Northeast"/>
    <s v="Walmart"/>
    <s v="Online"/>
    <n v="47"/>
    <n v="27"/>
    <n v="1269"/>
  </r>
  <r>
    <s v="TXN-05238"/>
    <s v="05-05-2020"/>
    <n v="2020"/>
    <s v="May"/>
    <s v="Q2"/>
    <s v="Women"/>
    <s v="Street Footwear"/>
    <s v="New York"/>
    <s v="Northeast"/>
    <s v="Walmart"/>
    <s v="Online"/>
    <n v="54"/>
    <n v="29"/>
    <n v="1566"/>
  </r>
  <r>
    <s v="TXN-05239"/>
    <s v="29-04-2020"/>
    <n v="2020"/>
    <s v="Apr"/>
    <s v="Q2"/>
    <s v="Women"/>
    <s v="Street Footwear"/>
    <s v="New York"/>
    <s v="Northeast"/>
    <s v="Walmart"/>
    <s v="Online"/>
    <n v="52"/>
    <n v="26"/>
    <n v="1352"/>
  </r>
  <r>
    <s v="TXN-05240"/>
    <s v="20-05-2021"/>
    <n v="2021"/>
    <s v="May"/>
    <s v="Q2"/>
    <s v="Men"/>
    <s v="Apparel"/>
    <s v="Maryland"/>
    <s v="Northeast"/>
    <s v="West Gear"/>
    <s v="Online"/>
    <n v="49"/>
    <n v="4"/>
    <n v="196"/>
  </r>
  <r>
    <s v="TXN-05241"/>
    <s v="20-03-2021"/>
    <n v="2021"/>
    <s v="Mar"/>
    <s v="Q1"/>
    <s v="Men"/>
    <s v="Apparel"/>
    <s v="Maryland"/>
    <s v="Northeast"/>
    <s v="West Gear"/>
    <s v="Online"/>
    <n v="43"/>
    <n v="2"/>
    <n v="86"/>
  </r>
  <r>
    <s v="TXN-05242"/>
    <s v="21-04-2021"/>
    <n v="2021"/>
    <s v="Apr"/>
    <s v="Q2"/>
    <s v="Men"/>
    <s v="Apparel"/>
    <s v="Maryland"/>
    <s v="Northeast"/>
    <s v="West Gear"/>
    <s v="Online"/>
    <n v="41"/>
    <n v="2"/>
    <n v="82"/>
  </r>
  <r>
    <s v="TXN-05243"/>
    <s v="22-02-2021"/>
    <n v="2021"/>
    <s v="Feb"/>
    <s v="Q1"/>
    <s v="Men"/>
    <s v="Apparel"/>
    <s v="Maryland"/>
    <s v="Northeast"/>
    <s v="West Gear"/>
    <s v="Online"/>
    <n v="41"/>
    <n v="5"/>
    <n v="205"/>
  </r>
  <r>
    <s v="TXN-05244"/>
    <s v="09-11-2021"/>
    <n v="2021"/>
    <s v="Nov"/>
    <s v="Q4"/>
    <s v="Men"/>
    <s v="Apparel"/>
    <s v="New York"/>
    <s v="Northeast"/>
    <s v="West Gear"/>
    <s v="Online"/>
    <n v="62"/>
    <n v="11"/>
    <n v="682"/>
  </r>
  <r>
    <s v="TXN-05245"/>
    <s v="10-02-2021"/>
    <n v="2021"/>
    <s v="Feb"/>
    <s v="Q1"/>
    <s v="Men"/>
    <s v="Apparel"/>
    <s v="New York"/>
    <s v="Northeast"/>
    <s v="West Gear"/>
    <s v="Online"/>
    <n v="50"/>
    <n v="15"/>
    <n v="750"/>
  </r>
  <r>
    <s v="TXN-05246"/>
    <s v="08-07-2021"/>
    <n v="2021"/>
    <s v="Jul"/>
    <s v="Q3"/>
    <s v="Men"/>
    <s v="Apparel"/>
    <s v="New York"/>
    <s v="Northeast"/>
    <s v="West Gear"/>
    <s v="Online"/>
    <n v="62"/>
    <n v="17"/>
    <n v="1054"/>
  </r>
  <r>
    <s v="TXN-05247"/>
    <s v="09-04-2021"/>
    <n v="2021"/>
    <s v="Apr"/>
    <s v="Q2"/>
    <s v="Men"/>
    <s v="Apparel"/>
    <s v="New York"/>
    <s v="Northeast"/>
    <s v="West Gear"/>
    <s v="Online"/>
    <n v="50"/>
    <n v="12"/>
    <n v="600"/>
  </r>
  <r>
    <s v="TXN-05248"/>
    <s v="10-10-2021"/>
    <n v="2021"/>
    <s v="Oct"/>
    <s v="Q4"/>
    <s v="Men"/>
    <s v="Apparel"/>
    <s v="New York"/>
    <s v="Northeast"/>
    <s v="West Gear"/>
    <s v="Online"/>
    <n v="59"/>
    <n v="15"/>
    <n v="885"/>
  </r>
  <r>
    <s v="TXN-05249"/>
    <s v="08-09-2021"/>
    <n v="2021"/>
    <s v="Sept"/>
    <s v="Q3"/>
    <s v="Men"/>
    <s v="Apparel"/>
    <s v="New York"/>
    <s v="Northeast"/>
    <s v="West Gear"/>
    <s v="Online"/>
    <n v="51"/>
    <n v="13"/>
    <n v="663"/>
  </r>
  <r>
    <s v="TXN-05250"/>
    <s v="09-08-2021"/>
    <n v="2021"/>
    <s v="Aug"/>
    <s v="Q3"/>
    <s v="Men"/>
    <s v="Apparel"/>
    <s v="New York"/>
    <s v="Northeast"/>
    <s v="West Gear"/>
    <s v="Online"/>
    <n v="52"/>
    <n v="15"/>
    <n v="780"/>
  </r>
  <r>
    <s v="TXN-05251"/>
    <s v="08-03-2021"/>
    <n v="2021"/>
    <s v="Mar"/>
    <s v="Q1"/>
    <s v="Men"/>
    <s v="Apparel"/>
    <s v="New York"/>
    <s v="Northeast"/>
    <s v="West Gear"/>
    <s v="Online"/>
    <n v="51"/>
    <n v="14"/>
    <n v="714"/>
  </r>
  <r>
    <s v="TXN-05252"/>
    <s v="08-05-2021"/>
    <n v="2021"/>
    <s v="May"/>
    <s v="Q2"/>
    <s v="Men"/>
    <s v="Apparel"/>
    <s v="New York"/>
    <s v="Northeast"/>
    <s v="West Gear"/>
    <s v="Online"/>
    <n v="56"/>
    <n v="14"/>
    <n v="784"/>
  </r>
  <r>
    <s v="TXN-05253"/>
    <s v="10-06-2021"/>
    <n v="2021"/>
    <s v="Jun"/>
    <s v="Q2"/>
    <s v="Men"/>
    <s v="Apparel"/>
    <s v="New York"/>
    <s v="Northeast"/>
    <s v="West Gear"/>
    <s v="Online"/>
    <n v="62"/>
    <n v="19"/>
    <n v="1178"/>
  </r>
  <r>
    <s v="TXN-05254"/>
    <s v="16-03-2021"/>
    <n v="2021"/>
    <s v="Mar"/>
    <s v="Q1"/>
    <s v="Men"/>
    <s v="Apparel"/>
    <s v="West Virginia"/>
    <s v="Northeast"/>
    <s v="West Gear"/>
    <s v="Online"/>
    <n v="37"/>
    <n v="4"/>
    <n v="148"/>
  </r>
  <r>
    <s v="TXN-05255"/>
    <s v="18-09-2021"/>
    <n v="2021"/>
    <s v="Sept"/>
    <s v="Q3"/>
    <s v="Men"/>
    <s v="Apparel"/>
    <s v="West Virginia"/>
    <s v="Northeast"/>
    <s v="West Gear"/>
    <s v="Online"/>
    <n v="32"/>
    <n v="6"/>
    <n v="192"/>
  </r>
  <r>
    <s v="TXN-05256"/>
    <s v="17-02-2021"/>
    <n v="2021"/>
    <s v="Feb"/>
    <s v="Q1"/>
    <s v="Men"/>
    <s v="Apparel"/>
    <s v="West Virginia"/>
    <s v="Northeast"/>
    <s v="West Gear"/>
    <s v="Online"/>
    <n v="48"/>
    <n v="7"/>
    <n v="336"/>
  </r>
  <r>
    <s v="TXN-05257"/>
    <s v="18-05-2021"/>
    <n v="2021"/>
    <s v="May"/>
    <s v="Q2"/>
    <s v="Men"/>
    <s v="Apparel"/>
    <s v="West Virginia"/>
    <s v="Northeast"/>
    <s v="West Gear"/>
    <s v="Online"/>
    <n v="42"/>
    <n v="7"/>
    <n v="294"/>
  </r>
  <r>
    <s v="TXN-05258"/>
    <s v="17-08-2021"/>
    <n v="2021"/>
    <s v="Aug"/>
    <s v="Q3"/>
    <s v="Men"/>
    <s v="Apparel"/>
    <s v="West Virginia"/>
    <s v="Northeast"/>
    <s v="West Gear"/>
    <s v="Online"/>
    <n v="49"/>
    <n v="7"/>
    <n v="343"/>
  </r>
  <r>
    <s v="TXN-05259"/>
    <s v="16-07-2021"/>
    <n v="2021"/>
    <s v="Jul"/>
    <s v="Q3"/>
    <s v="Men"/>
    <s v="Apparel"/>
    <s v="West Virginia"/>
    <s v="Northeast"/>
    <s v="West Gear"/>
    <s v="Online"/>
    <n v="54"/>
    <n v="9"/>
    <n v="486"/>
  </r>
  <r>
    <s v="TXN-05260"/>
    <s v="17-10-2021"/>
    <n v="2021"/>
    <s v="Oct"/>
    <s v="Q4"/>
    <s v="Men"/>
    <s v="Apparel"/>
    <s v="West Virginia"/>
    <s v="Northeast"/>
    <s v="West Gear"/>
    <s v="Online"/>
    <n v="41"/>
    <n v="5"/>
    <n v="205"/>
  </r>
  <r>
    <s v="TXN-05261"/>
    <s v="17-06-2021"/>
    <n v="2021"/>
    <s v="Jun"/>
    <s v="Q2"/>
    <s v="Men"/>
    <s v="Apparel"/>
    <s v="West Virginia"/>
    <s v="Northeast"/>
    <s v="West Gear"/>
    <s v="Online"/>
    <n v="41"/>
    <n v="7"/>
    <n v="287"/>
  </r>
  <r>
    <s v="TXN-05262"/>
    <s v="17-04-2021"/>
    <n v="2021"/>
    <s v="Apr"/>
    <s v="Q2"/>
    <s v="Men"/>
    <s v="Apparel"/>
    <s v="West Virginia"/>
    <s v="Northeast"/>
    <s v="West Gear"/>
    <s v="Online"/>
    <n v="60"/>
    <n v="1"/>
    <n v="60"/>
  </r>
  <r>
    <s v="TXN-05263"/>
    <s v="20-05-2021"/>
    <n v="2021"/>
    <s v="May"/>
    <s v="Q2"/>
    <s v="Men"/>
    <s v="Athletic Footwear"/>
    <s v="Maryland"/>
    <s v="Northeast"/>
    <s v="West Gear"/>
    <s v="Online"/>
    <n v="42"/>
    <n v="5"/>
    <n v="210"/>
  </r>
  <r>
    <s v="TXN-05264"/>
    <s v="21-04-2021"/>
    <n v="2021"/>
    <s v="Apr"/>
    <s v="Q2"/>
    <s v="Men"/>
    <s v="Athletic Footwear"/>
    <s v="Maryland"/>
    <s v="Northeast"/>
    <s v="West Gear"/>
    <s v="Online"/>
    <n v="32"/>
    <n v="3"/>
    <n v="96"/>
  </r>
  <r>
    <s v="TXN-05265"/>
    <s v="20-03-2021"/>
    <n v="2021"/>
    <s v="Mar"/>
    <s v="Q1"/>
    <s v="Men"/>
    <s v="Athletic Footwear"/>
    <s v="Maryland"/>
    <s v="Northeast"/>
    <s v="West Gear"/>
    <s v="Online"/>
    <n v="34"/>
    <n v="4"/>
    <n v="136"/>
  </r>
  <r>
    <s v="TXN-05266"/>
    <s v="22-06-2021"/>
    <n v="2021"/>
    <s v="Jun"/>
    <s v="Q2"/>
    <s v="Men"/>
    <s v="Athletic Footwear"/>
    <s v="Maryland"/>
    <s v="Northeast"/>
    <s v="West Gear"/>
    <s v="Online"/>
    <n v="41"/>
    <n v="8"/>
    <n v="328"/>
  </r>
  <r>
    <s v="TXN-05267"/>
    <s v="09-04-2021"/>
    <n v="2021"/>
    <s v="Apr"/>
    <s v="Q2"/>
    <s v="Men"/>
    <s v="Athletic Footwear"/>
    <s v="New York"/>
    <s v="Northeast"/>
    <s v="West Gear"/>
    <s v="Online"/>
    <n v="43"/>
    <n v="15"/>
    <n v="645"/>
  </r>
  <r>
    <s v="TXN-05268"/>
    <s v="08-09-2021"/>
    <n v="2021"/>
    <s v="Sept"/>
    <s v="Q3"/>
    <s v="Men"/>
    <s v="Athletic Footwear"/>
    <s v="New York"/>
    <s v="Northeast"/>
    <s v="West Gear"/>
    <s v="Online"/>
    <n v="48"/>
    <n v="13"/>
    <n v="624"/>
  </r>
  <r>
    <s v="TXN-05269"/>
    <s v="09-08-2021"/>
    <n v="2021"/>
    <s v="Aug"/>
    <s v="Q3"/>
    <s v="Men"/>
    <s v="Athletic Footwear"/>
    <s v="New York"/>
    <s v="Northeast"/>
    <s v="West Gear"/>
    <s v="Online"/>
    <n v="55"/>
    <n v="21"/>
    <n v="1155"/>
  </r>
  <r>
    <s v="TXN-05270"/>
    <s v="08-07-2021"/>
    <n v="2021"/>
    <s v="Jul"/>
    <s v="Q3"/>
    <s v="Men"/>
    <s v="Athletic Footwear"/>
    <s v="New York"/>
    <s v="Northeast"/>
    <s v="West Gear"/>
    <s v="Online"/>
    <n v="56"/>
    <n v="20"/>
    <n v="1120"/>
  </r>
  <r>
    <s v="TXN-05271"/>
    <s v="08-03-2021"/>
    <n v="2021"/>
    <s v="Mar"/>
    <s v="Q1"/>
    <s v="Men"/>
    <s v="Athletic Footwear"/>
    <s v="New York"/>
    <s v="Northeast"/>
    <s v="West Gear"/>
    <s v="Online"/>
    <n v="44"/>
    <n v="17"/>
    <n v="748"/>
  </r>
  <r>
    <s v="TXN-05272"/>
    <s v="10-10-2021"/>
    <n v="2021"/>
    <s v="Oct"/>
    <s v="Q4"/>
    <s v="Men"/>
    <s v="Athletic Footwear"/>
    <s v="New York"/>
    <s v="Northeast"/>
    <s v="West Gear"/>
    <s v="Online"/>
    <n v="46"/>
    <n v="13"/>
    <n v="598"/>
  </r>
  <r>
    <s v="TXN-05273"/>
    <s v="08-05-2021"/>
    <n v="2021"/>
    <s v="May"/>
    <s v="Q2"/>
    <s v="Men"/>
    <s v="Athletic Footwear"/>
    <s v="New York"/>
    <s v="Northeast"/>
    <s v="West Gear"/>
    <s v="Online"/>
    <n v="53"/>
    <n v="16"/>
    <n v="848"/>
  </r>
  <r>
    <s v="TXN-05274"/>
    <s v="10-06-2021"/>
    <n v="2021"/>
    <s v="Jun"/>
    <s v="Q2"/>
    <s v="Men"/>
    <s v="Athletic Footwear"/>
    <s v="New York"/>
    <s v="Northeast"/>
    <s v="West Gear"/>
    <s v="Online"/>
    <n v="54"/>
    <n v="18"/>
    <n v="972"/>
  </r>
  <r>
    <s v="TXN-05275"/>
    <s v="09-11-2021"/>
    <n v="2021"/>
    <s v="Nov"/>
    <s v="Q4"/>
    <s v="Men"/>
    <s v="Athletic Footwear"/>
    <s v="New York"/>
    <s v="Northeast"/>
    <s v="West Gear"/>
    <s v="Online"/>
    <n v="49"/>
    <n v="16"/>
    <n v="784"/>
  </r>
  <r>
    <s v="TXN-05276"/>
    <s v="08-12-2021"/>
    <n v="2021"/>
    <s v="Dec"/>
    <s v="Q4"/>
    <s v="Men"/>
    <s v="Athletic Footwear"/>
    <s v="New York"/>
    <s v="Northeast"/>
    <s v="West Gear"/>
    <s v="Online"/>
    <n v="51"/>
    <n v="17"/>
    <n v="867"/>
  </r>
  <r>
    <s v="TXN-05277"/>
    <s v="11-11-2021"/>
    <n v="2021"/>
    <s v="Nov"/>
    <s v="Q4"/>
    <s v="Men"/>
    <s v="Athletic Footwear"/>
    <s v="Vermont"/>
    <s v="Northeast"/>
    <s v="West Gear"/>
    <s v="Online"/>
    <n v="55"/>
    <n v="8"/>
    <n v="440"/>
  </r>
  <r>
    <s v="TXN-05278"/>
    <s v="22-02-2021"/>
    <n v="2021"/>
    <s v="Feb"/>
    <s v="Q1"/>
    <s v="Men"/>
    <s v="Athletic Footwear"/>
    <s v="West Virginia"/>
    <s v="Northeast"/>
    <s v="West Gear"/>
    <s v="Online"/>
    <n v="34"/>
    <n v="4"/>
    <n v="136"/>
  </r>
  <r>
    <s v="TXN-05279"/>
    <s v="17-06-2021"/>
    <n v="2021"/>
    <s v="Jun"/>
    <s v="Q2"/>
    <s v="Men"/>
    <s v="Athletic Footwear"/>
    <s v="West Virginia"/>
    <s v="Northeast"/>
    <s v="West Gear"/>
    <s v="Online"/>
    <n v="37"/>
    <n v="12"/>
    <n v="444"/>
  </r>
  <r>
    <s v="TXN-05280"/>
    <s v="18-05-2021"/>
    <n v="2021"/>
    <s v="May"/>
    <s v="Q2"/>
    <s v="Men"/>
    <s v="Athletic Footwear"/>
    <s v="West Virginia"/>
    <s v="Northeast"/>
    <s v="West Gear"/>
    <s v="Online"/>
    <n v="37"/>
    <n v="7"/>
    <n v="259"/>
  </r>
  <r>
    <s v="TXN-05281"/>
    <s v="17-10-2021"/>
    <n v="2021"/>
    <s v="Oct"/>
    <s v="Q4"/>
    <s v="Men"/>
    <s v="Athletic Footwear"/>
    <s v="West Virginia"/>
    <s v="Northeast"/>
    <s v="West Gear"/>
    <s v="Online"/>
    <n v="32"/>
    <n v="8"/>
    <n v="256"/>
  </r>
  <r>
    <s v="TXN-05282"/>
    <s v="18-09-2021"/>
    <n v="2021"/>
    <s v="Sept"/>
    <s v="Q3"/>
    <s v="Men"/>
    <s v="Athletic Footwear"/>
    <s v="West Virginia"/>
    <s v="Northeast"/>
    <s v="West Gear"/>
    <s v="Online"/>
    <n v="29"/>
    <n v="9"/>
    <n v="261"/>
  </r>
  <r>
    <s v="TXN-05283"/>
    <s v="16-07-2021"/>
    <n v="2021"/>
    <s v="Jul"/>
    <s v="Q3"/>
    <s v="Men"/>
    <s v="Athletic Footwear"/>
    <s v="West Virginia"/>
    <s v="Northeast"/>
    <s v="West Gear"/>
    <s v="Online"/>
    <n v="50"/>
    <n v="12"/>
    <n v="600"/>
  </r>
  <r>
    <s v="TXN-05284"/>
    <s v="16-03-2021"/>
    <n v="2021"/>
    <s v="Mar"/>
    <s v="Q1"/>
    <s v="Men"/>
    <s v="Athletic Footwear"/>
    <s v="West Virginia"/>
    <s v="Northeast"/>
    <s v="West Gear"/>
    <s v="Online"/>
    <n v="27"/>
    <n v="7"/>
    <n v="189"/>
  </r>
  <r>
    <s v="TXN-05285"/>
    <s v="17-04-2021"/>
    <n v="2021"/>
    <s v="Apr"/>
    <s v="Q2"/>
    <s v="Men"/>
    <s v="Athletic Footwear"/>
    <s v="West Virginia"/>
    <s v="Northeast"/>
    <s v="West Gear"/>
    <s v="Online"/>
    <n v="28"/>
    <n v="8"/>
    <n v="224"/>
  </r>
  <r>
    <s v="TXN-05286"/>
    <s v="17-08-2021"/>
    <n v="2021"/>
    <s v="Aug"/>
    <s v="Q3"/>
    <s v="Men"/>
    <s v="Athletic Footwear"/>
    <s v="West Virginia"/>
    <s v="Northeast"/>
    <s v="West Gear"/>
    <s v="Online"/>
    <n v="42"/>
    <n v="9"/>
    <n v="378"/>
  </r>
  <r>
    <s v="TXN-05287"/>
    <s v="22-06-2021"/>
    <n v="2021"/>
    <s v="Jun"/>
    <s v="Q2"/>
    <s v="Men"/>
    <s v="Street Footwear"/>
    <s v="Maryland"/>
    <s v="Northeast"/>
    <s v="West Gear"/>
    <s v="Online"/>
    <n v="47"/>
    <n v="13"/>
    <n v="611"/>
  </r>
  <r>
    <s v="TXN-05288"/>
    <s v="21-04-2021"/>
    <n v="2021"/>
    <s v="Apr"/>
    <s v="Q2"/>
    <s v="Men"/>
    <s v="Street Footwear"/>
    <s v="Maryland"/>
    <s v="Northeast"/>
    <s v="West Gear"/>
    <s v="Online"/>
    <n v="33"/>
    <n v="13"/>
    <n v="429"/>
  </r>
  <r>
    <s v="TXN-05289"/>
    <s v="20-05-2021"/>
    <n v="2021"/>
    <s v="May"/>
    <s v="Q2"/>
    <s v="Men"/>
    <s v="Street Footwear"/>
    <s v="Maryland"/>
    <s v="Northeast"/>
    <s v="West Gear"/>
    <s v="Online"/>
    <n v="49"/>
    <n v="14"/>
    <n v="686"/>
  </r>
  <r>
    <s v="TXN-05290"/>
    <s v="20-03-2021"/>
    <n v="2021"/>
    <s v="Mar"/>
    <s v="Q1"/>
    <s v="Men"/>
    <s v="Street Footwear"/>
    <s v="Maryland"/>
    <s v="Northeast"/>
    <s v="West Gear"/>
    <s v="Online"/>
    <n v="32"/>
    <n v="13"/>
    <n v="416"/>
  </r>
  <r>
    <s v="TXN-05291"/>
    <s v="09-11-2021"/>
    <n v="2021"/>
    <s v="Nov"/>
    <s v="Q4"/>
    <s v="Men"/>
    <s v="Street Footwear"/>
    <s v="New York"/>
    <s v="Northeast"/>
    <s v="West Gear"/>
    <s v="Online"/>
    <n v="56"/>
    <n v="22"/>
    <n v="1232"/>
  </r>
  <r>
    <s v="TXN-05292"/>
    <s v="08-07-2021"/>
    <n v="2021"/>
    <s v="Jul"/>
    <s v="Q3"/>
    <s v="Men"/>
    <s v="Street Footwear"/>
    <s v="New York"/>
    <s v="Northeast"/>
    <s v="West Gear"/>
    <s v="Online"/>
    <n v="59"/>
    <n v="25"/>
    <n v="1475"/>
  </r>
  <r>
    <s v="TXN-05293"/>
    <s v="09-04-2021"/>
    <n v="2021"/>
    <s v="Apr"/>
    <s v="Q2"/>
    <s v="Men"/>
    <s v="Street Footwear"/>
    <s v="New York"/>
    <s v="Northeast"/>
    <s v="West Gear"/>
    <s v="Online"/>
    <n v="42"/>
    <n v="23"/>
    <n v="966"/>
  </r>
  <r>
    <s v="TXN-05294"/>
    <s v="10-06-2021"/>
    <n v="2021"/>
    <s v="Jun"/>
    <s v="Q2"/>
    <s v="Men"/>
    <s v="Street Footwear"/>
    <s v="New York"/>
    <s v="Northeast"/>
    <s v="West Gear"/>
    <s v="Online"/>
    <n v="59"/>
    <n v="26"/>
    <n v="1534"/>
  </r>
  <r>
    <s v="TXN-05295"/>
    <s v="09-08-2021"/>
    <n v="2021"/>
    <s v="Aug"/>
    <s v="Q3"/>
    <s v="Men"/>
    <s v="Street Footwear"/>
    <s v="New York"/>
    <s v="Northeast"/>
    <s v="West Gear"/>
    <s v="Online"/>
    <n v="62"/>
    <n v="30"/>
    <n v="1860"/>
  </r>
  <r>
    <s v="TXN-05296"/>
    <s v="10-10-2021"/>
    <n v="2021"/>
    <s v="Oct"/>
    <s v="Q4"/>
    <s v="Men"/>
    <s v="Street Footwear"/>
    <s v="New York"/>
    <s v="Northeast"/>
    <s v="West Gear"/>
    <s v="Online"/>
    <n v="57"/>
    <n v="17"/>
    <n v="969"/>
  </r>
  <r>
    <s v="TXN-05297"/>
    <s v="08-12-2021"/>
    <n v="2021"/>
    <s v="Dec"/>
    <s v="Q4"/>
    <s v="Men"/>
    <s v="Street Footwear"/>
    <s v="New York"/>
    <s v="Northeast"/>
    <s v="West Gear"/>
    <s v="Online"/>
    <n v="59"/>
    <n v="25"/>
    <n v="1475"/>
  </r>
  <r>
    <s v="TXN-05298"/>
    <s v="08-03-2021"/>
    <n v="2021"/>
    <s v="Mar"/>
    <s v="Q1"/>
    <s v="Men"/>
    <s v="Street Footwear"/>
    <s v="New York"/>
    <s v="Northeast"/>
    <s v="West Gear"/>
    <s v="Online"/>
    <n v="44"/>
    <n v="25"/>
    <n v="1100"/>
  </r>
  <r>
    <s v="TXN-05299"/>
    <s v="08-09-2021"/>
    <n v="2021"/>
    <s v="Sept"/>
    <s v="Q3"/>
    <s v="Men"/>
    <s v="Street Footwear"/>
    <s v="New York"/>
    <s v="Northeast"/>
    <s v="West Gear"/>
    <s v="Online"/>
    <n v="50"/>
    <n v="24"/>
    <n v="1200"/>
  </r>
  <r>
    <s v="TXN-05300"/>
    <s v="08-05-2021"/>
    <n v="2021"/>
    <s v="May"/>
    <s v="Q2"/>
    <s v="Men"/>
    <s v="Street Footwear"/>
    <s v="New York"/>
    <s v="Northeast"/>
    <s v="West Gear"/>
    <s v="Online"/>
    <n v="50"/>
    <n v="26"/>
    <n v="1300"/>
  </r>
  <r>
    <s v="TXN-05301"/>
    <s v="11-11-2021"/>
    <n v="2021"/>
    <s v="Nov"/>
    <s v="Q4"/>
    <s v="Men"/>
    <s v="Street Footwear"/>
    <s v="Vermont"/>
    <s v="Northeast"/>
    <s v="West Gear"/>
    <s v="Online"/>
    <n v="64"/>
    <n v="14"/>
    <n v="896"/>
  </r>
  <r>
    <s v="TXN-05302"/>
    <s v="17-04-2021"/>
    <n v="2021"/>
    <s v="Apr"/>
    <s v="Q2"/>
    <s v="Men"/>
    <s v="Street Footwear"/>
    <s v="West Virginia"/>
    <s v="Northeast"/>
    <s v="West Gear"/>
    <s v="Online"/>
    <n v="27"/>
    <n v="14"/>
    <n v="378"/>
  </r>
  <r>
    <s v="TXN-05303"/>
    <s v="16-03-2021"/>
    <n v="2021"/>
    <s v="Mar"/>
    <s v="Q1"/>
    <s v="Men"/>
    <s v="Street Footwear"/>
    <s v="West Virginia"/>
    <s v="Northeast"/>
    <s v="West Gear"/>
    <s v="Online"/>
    <n v="28"/>
    <n v="17"/>
    <n v="476"/>
  </r>
  <r>
    <s v="TXN-05304"/>
    <s v="18-09-2021"/>
    <n v="2021"/>
    <s v="Sept"/>
    <s v="Q3"/>
    <s v="Men"/>
    <s v="Street Footwear"/>
    <s v="West Virginia"/>
    <s v="Northeast"/>
    <s v="West Gear"/>
    <s v="Online"/>
    <n v="34"/>
    <n v="15"/>
    <n v="510"/>
  </r>
  <r>
    <s v="TXN-05305"/>
    <s v="17-06-2021"/>
    <n v="2021"/>
    <s v="Jun"/>
    <s v="Q2"/>
    <s v="Men"/>
    <s v="Street Footwear"/>
    <s v="West Virginia"/>
    <s v="Northeast"/>
    <s v="West Gear"/>
    <s v="Online"/>
    <n v="43"/>
    <n v="18"/>
    <n v="774"/>
  </r>
  <r>
    <s v="TXN-05306"/>
    <s v="17-08-2021"/>
    <n v="2021"/>
    <s v="Aug"/>
    <s v="Q3"/>
    <s v="Men"/>
    <s v="Street Footwear"/>
    <s v="West Virginia"/>
    <s v="Northeast"/>
    <s v="West Gear"/>
    <s v="Online"/>
    <n v="46"/>
    <n v="13"/>
    <n v="598"/>
  </r>
  <r>
    <s v="TXN-05307"/>
    <s v="16-07-2021"/>
    <n v="2021"/>
    <s v="Jul"/>
    <s v="Q3"/>
    <s v="Men"/>
    <s v="Street Footwear"/>
    <s v="West Virginia"/>
    <s v="Northeast"/>
    <s v="West Gear"/>
    <s v="Online"/>
    <n v="55"/>
    <n v="15"/>
    <n v="825"/>
  </r>
  <r>
    <s v="TXN-05308"/>
    <s v="18-05-2021"/>
    <n v="2021"/>
    <s v="May"/>
    <s v="Q2"/>
    <s v="Men"/>
    <s v="Street Footwear"/>
    <s v="West Virginia"/>
    <s v="Northeast"/>
    <s v="West Gear"/>
    <s v="Online"/>
    <n v="58"/>
    <n v="18"/>
    <n v="1044"/>
  </r>
  <r>
    <s v="TXN-05309"/>
    <s v="17-10-2021"/>
    <n v="2021"/>
    <s v="Oct"/>
    <s v="Q4"/>
    <s v="Men"/>
    <s v="Street Footwear"/>
    <s v="West Virginia"/>
    <s v="Northeast"/>
    <s v="West Gear"/>
    <s v="Online"/>
    <n v="41"/>
    <n v="12"/>
    <n v="492"/>
  </r>
  <r>
    <s v="TXN-05310"/>
    <s v="20-05-2021"/>
    <n v="2021"/>
    <s v="May"/>
    <s v="Q2"/>
    <s v="Women"/>
    <s v="Apparel"/>
    <s v="Maryland"/>
    <s v="Northeast"/>
    <s v="West Gear"/>
    <s v="Online"/>
    <n v="52"/>
    <n v="6"/>
    <n v="312"/>
  </r>
  <r>
    <s v="TXN-05311"/>
    <s v="22-02-2021"/>
    <n v="2021"/>
    <s v="Feb"/>
    <s v="Q1"/>
    <s v="Women"/>
    <s v="Apparel"/>
    <s v="Maryland"/>
    <s v="Northeast"/>
    <s v="West Gear"/>
    <s v="Online"/>
    <n v="34"/>
    <n v="6"/>
    <n v="204"/>
  </r>
  <r>
    <s v="TXN-05312"/>
    <s v="21-04-2021"/>
    <n v="2021"/>
    <s v="Apr"/>
    <s v="Q2"/>
    <s v="Women"/>
    <s v="Apparel"/>
    <s v="Maryland"/>
    <s v="Northeast"/>
    <s v="West Gear"/>
    <s v="Online"/>
    <n v="32"/>
    <n v="10"/>
    <n v="320"/>
  </r>
  <r>
    <s v="TXN-05313"/>
    <s v="20-03-2021"/>
    <n v="2021"/>
    <s v="Mar"/>
    <s v="Q1"/>
    <s v="Women"/>
    <s v="Apparel"/>
    <s v="Maryland"/>
    <s v="Northeast"/>
    <s v="West Gear"/>
    <s v="Online"/>
    <n v="33"/>
    <n v="4"/>
    <n v="132"/>
  </r>
  <r>
    <s v="TXN-05314"/>
    <s v="08-03-2021"/>
    <n v="2021"/>
    <s v="Mar"/>
    <s v="Q1"/>
    <s v="Women"/>
    <s v="Apparel"/>
    <s v="New York"/>
    <s v="Northeast"/>
    <s v="West Gear"/>
    <s v="Online"/>
    <n v="43"/>
    <n v="16"/>
    <n v="688"/>
  </r>
  <r>
    <s v="TXN-05315"/>
    <s v="09-08-2021"/>
    <n v="2021"/>
    <s v="Aug"/>
    <s v="Q3"/>
    <s v="Women"/>
    <s v="Apparel"/>
    <s v="New York"/>
    <s v="Northeast"/>
    <s v="West Gear"/>
    <s v="Online"/>
    <n v="55"/>
    <n v="19"/>
    <n v="1045"/>
  </r>
  <r>
    <s v="TXN-05316"/>
    <s v="08-09-2021"/>
    <n v="2021"/>
    <s v="Sept"/>
    <s v="Q3"/>
    <s v="Women"/>
    <s v="Apparel"/>
    <s v="New York"/>
    <s v="Northeast"/>
    <s v="West Gear"/>
    <s v="Online"/>
    <n v="59"/>
    <n v="16"/>
    <n v="944"/>
  </r>
  <r>
    <s v="TXN-05317"/>
    <s v="10-10-2021"/>
    <n v="2021"/>
    <s v="Oct"/>
    <s v="Q4"/>
    <s v="Women"/>
    <s v="Apparel"/>
    <s v="New York"/>
    <s v="Northeast"/>
    <s v="West Gear"/>
    <s v="Online"/>
    <n v="64"/>
    <n v="20"/>
    <n v="1280"/>
  </r>
  <r>
    <s v="TXN-05318"/>
    <s v="10-06-2021"/>
    <n v="2021"/>
    <s v="Jun"/>
    <s v="Q2"/>
    <s v="Women"/>
    <s v="Apparel"/>
    <s v="New York"/>
    <s v="Northeast"/>
    <s v="West Gear"/>
    <s v="Online"/>
    <n v="69"/>
    <n v="18"/>
    <n v="1242"/>
  </r>
  <r>
    <s v="TXN-05319"/>
    <s v="08-05-2021"/>
    <n v="2021"/>
    <s v="May"/>
    <s v="Q2"/>
    <s v="Women"/>
    <s v="Apparel"/>
    <s v="New York"/>
    <s v="Northeast"/>
    <s v="West Gear"/>
    <s v="Online"/>
    <n v="59"/>
    <n v="17"/>
    <n v="1003"/>
  </r>
  <r>
    <s v="TXN-05320"/>
    <s v="10-02-2021"/>
    <n v="2021"/>
    <s v="Feb"/>
    <s v="Q1"/>
    <s v="Women"/>
    <s v="Apparel"/>
    <s v="New York"/>
    <s v="Northeast"/>
    <s v="West Gear"/>
    <s v="Online"/>
    <n v="42"/>
    <n v="18"/>
    <n v="756"/>
  </r>
  <r>
    <s v="TXN-05321"/>
    <s v="09-11-2021"/>
    <n v="2021"/>
    <s v="Nov"/>
    <s v="Q4"/>
    <s v="Women"/>
    <s v="Apparel"/>
    <s v="New York"/>
    <s v="Northeast"/>
    <s v="West Gear"/>
    <s v="Online"/>
    <n v="68"/>
    <n v="17"/>
    <n v="1156"/>
  </r>
  <r>
    <s v="TXN-05322"/>
    <s v="09-04-2021"/>
    <n v="2021"/>
    <s v="Apr"/>
    <s v="Q2"/>
    <s v="Women"/>
    <s v="Apparel"/>
    <s v="New York"/>
    <s v="Northeast"/>
    <s v="West Gear"/>
    <s v="Online"/>
    <n v="41"/>
    <n v="16"/>
    <n v="656"/>
  </r>
  <r>
    <s v="TXN-05323"/>
    <s v="08-07-2021"/>
    <n v="2021"/>
    <s v="Jul"/>
    <s v="Q3"/>
    <s v="Women"/>
    <s v="Apparel"/>
    <s v="New York"/>
    <s v="Northeast"/>
    <s v="West Gear"/>
    <s v="Online"/>
    <n v="66"/>
    <n v="23"/>
    <n v="1518"/>
  </r>
  <r>
    <s v="TXN-05324"/>
    <s v="12-10-2021"/>
    <n v="2021"/>
    <s v="Oct"/>
    <s v="Q4"/>
    <s v="Women"/>
    <s v="Apparel"/>
    <s v="Vermont"/>
    <s v="Northeast"/>
    <s v="West Gear"/>
    <s v="Online"/>
    <n v="71"/>
    <n v="8"/>
    <n v="568"/>
  </r>
  <r>
    <s v="TXN-05325"/>
    <s v="18-09-2021"/>
    <n v="2021"/>
    <s v="Sept"/>
    <s v="Q3"/>
    <s v="Women"/>
    <s v="Apparel"/>
    <s v="West Virginia"/>
    <s v="Northeast"/>
    <s v="West Gear"/>
    <s v="Online"/>
    <n v="36"/>
    <n v="8"/>
    <n v="288"/>
  </r>
  <r>
    <s v="TXN-05326"/>
    <s v="17-04-2021"/>
    <n v="2021"/>
    <s v="Apr"/>
    <s v="Q2"/>
    <s v="Women"/>
    <s v="Apparel"/>
    <s v="West Virginia"/>
    <s v="Northeast"/>
    <s v="West Gear"/>
    <s v="Online"/>
    <n v="47"/>
    <n v="9"/>
    <n v="423"/>
  </r>
  <r>
    <s v="TXN-05327"/>
    <s v="17-06-2021"/>
    <n v="2021"/>
    <s v="Jun"/>
    <s v="Q2"/>
    <s v="Women"/>
    <s v="Apparel"/>
    <s v="West Virginia"/>
    <s v="Northeast"/>
    <s v="West Gear"/>
    <s v="Online"/>
    <n v="59"/>
    <n v="12"/>
    <n v="708"/>
  </r>
  <r>
    <s v="TXN-05328"/>
    <s v="17-02-2021"/>
    <n v="2021"/>
    <s v="Feb"/>
    <s v="Q1"/>
    <s v="Women"/>
    <s v="Apparel"/>
    <s v="West Virginia"/>
    <s v="Northeast"/>
    <s v="West Gear"/>
    <s v="Online"/>
    <n v="24"/>
    <n v="11"/>
    <n v="264"/>
  </r>
  <r>
    <s v="TXN-05329"/>
    <s v="16-03-2021"/>
    <n v="2021"/>
    <s v="Mar"/>
    <s v="Q1"/>
    <s v="Women"/>
    <s v="Apparel"/>
    <s v="West Virginia"/>
    <s v="Northeast"/>
    <s v="West Gear"/>
    <s v="Online"/>
    <n v="29"/>
    <n v="8"/>
    <n v="232"/>
  </r>
  <r>
    <s v="TXN-05330"/>
    <s v="17-08-2021"/>
    <n v="2021"/>
    <s v="Aug"/>
    <s v="Q3"/>
    <s v="Women"/>
    <s v="Apparel"/>
    <s v="West Virginia"/>
    <s v="Northeast"/>
    <s v="West Gear"/>
    <s v="Online"/>
    <n v="54"/>
    <n v="8"/>
    <n v="432"/>
  </r>
  <r>
    <s v="TXN-05331"/>
    <s v="16-07-2021"/>
    <n v="2021"/>
    <s v="Jul"/>
    <s v="Q3"/>
    <s v="Women"/>
    <s v="Apparel"/>
    <s v="West Virginia"/>
    <s v="Northeast"/>
    <s v="West Gear"/>
    <s v="Online"/>
    <n v="63"/>
    <n v="13"/>
    <n v="819"/>
  </r>
  <r>
    <s v="TXN-05332"/>
    <s v="18-05-2021"/>
    <n v="2021"/>
    <s v="May"/>
    <s v="Q2"/>
    <s v="Women"/>
    <s v="Apparel"/>
    <s v="West Virginia"/>
    <s v="Northeast"/>
    <s v="West Gear"/>
    <s v="Online"/>
    <n v="52"/>
    <n v="10"/>
    <n v="520"/>
  </r>
  <r>
    <s v="TXN-05333"/>
    <s v="20-03-2021"/>
    <n v="2021"/>
    <s v="Mar"/>
    <s v="Q1"/>
    <s v="Women"/>
    <s v="Athletic Footwear"/>
    <s v="Maryland"/>
    <s v="Northeast"/>
    <s v="West Gear"/>
    <s v="Online"/>
    <n v="29"/>
    <n v="1"/>
    <n v="29"/>
  </r>
  <r>
    <s v="TXN-05334"/>
    <s v="21-04-2021"/>
    <n v="2021"/>
    <s v="Apr"/>
    <s v="Q2"/>
    <s v="Women"/>
    <s v="Athletic Footwear"/>
    <s v="Maryland"/>
    <s v="Northeast"/>
    <s v="West Gear"/>
    <s v="Online"/>
    <n v="27"/>
    <n v="1"/>
    <n v="27"/>
  </r>
  <r>
    <s v="TXN-05335"/>
    <s v="20-05-2021"/>
    <n v="2021"/>
    <s v="May"/>
    <s v="Q2"/>
    <s v="Women"/>
    <s v="Athletic Footwear"/>
    <s v="Maryland"/>
    <s v="Northeast"/>
    <s v="West Gear"/>
    <s v="Online"/>
    <n v="37"/>
    <n v="3"/>
    <n v="111"/>
  </r>
  <r>
    <s v="TXN-05336"/>
    <s v="22-02-2021"/>
    <n v="2021"/>
    <s v="Feb"/>
    <s v="Q1"/>
    <s v="Women"/>
    <s v="Athletic Footwear"/>
    <s v="Maryland"/>
    <s v="Northeast"/>
    <s v="West Gear"/>
    <s v="Online"/>
    <n v="28"/>
    <n v="4"/>
    <n v="112"/>
  </r>
  <r>
    <s v="TXN-05337"/>
    <s v="09-08-2021"/>
    <n v="2021"/>
    <s v="Aug"/>
    <s v="Q3"/>
    <s v="Women"/>
    <s v="Athletic Footwear"/>
    <s v="New York"/>
    <s v="Northeast"/>
    <s v="West Gear"/>
    <s v="Online"/>
    <n v="41"/>
    <n v="15"/>
    <n v="615"/>
  </r>
  <r>
    <s v="TXN-05338"/>
    <s v="08-05-2021"/>
    <n v="2021"/>
    <s v="May"/>
    <s v="Q2"/>
    <s v="Women"/>
    <s v="Athletic Footwear"/>
    <s v="New York"/>
    <s v="Northeast"/>
    <s v="West Gear"/>
    <s v="Online"/>
    <n v="47"/>
    <n v="13"/>
    <n v="611"/>
  </r>
  <r>
    <s v="TXN-05339"/>
    <s v="09-11-2021"/>
    <n v="2021"/>
    <s v="Nov"/>
    <s v="Q4"/>
    <s v="Women"/>
    <s v="Athletic Footwear"/>
    <s v="New York"/>
    <s v="Northeast"/>
    <s v="West Gear"/>
    <s v="Online"/>
    <n v="47"/>
    <n v="14"/>
    <n v="658"/>
  </r>
  <r>
    <s v="TXN-05340"/>
    <s v="09-04-2021"/>
    <n v="2021"/>
    <s v="Apr"/>
    <s v="Q2"/>
    <s v="Women"/>
    <s v="Athletic Footwear"/>
    <s v="New York"/>
    <s v="Northeast"/>
    <s v="West Gear"/>
    <s v="Online"/>
    <n v="37"/>
    <n v="14"/>
    <n v="518"/>
  </r>
  <r>
    <s v="TXN-05341"/>
    <s v="08-03-2021"/>
    <n v="2021"/>
    <s v="Mar"/>
    <s v="Q1"/>
    <s v="Women"/>
    <s v="Athletic Footwear"/>
    <s v="New York"/>
    <s v="Northeast"/>
    <s v="West Gear"/>
    <s v="Online"/>
    <n v="39"/>
    <n v="11"/>
    <n v="429"/>
  </r>
  <r>
    <s v="TXN-05342"/>
    <s v="08-09-2021"/>
    <n v="2021"/>
    <s v="Sept"/>
    <s v="Q3"/>
    <s v="Women"/>
    <s v="Athletic Footwear"/>
    <s v="New York"/>
    <s v="Northeast"/>
    <s v="West Gear"/>
    <s v="Online"/>
    <n v="44"/>
    <n v="14"/>
    <n v="616"/>
  </r>
  <r>
    <s v="TXN-05343"/>
    <s v="10-10-2021"/>
    <n v="2021"/>
    <s v="Oct"/>
    <s v="Q4"/>
    <s v="Women"/>
    <s v="Athletic Footwear"/>
    <s v="New York"/>
    <s v="Northeast"/>
    <s v="West Gear"/>
    <s v="Online"/>
    <n v="45"/>
    <n v="14"/>
    <n v="630"/>
  </r>
  <r>
    <s v="TXN-05344"/>
    <s v="10-06-2021"/>
    <n v="2021"/>
    <s v="Jun"/>
    <s v="Q2"/>
    <s v="Women"/>
    <s v="Athletic Footwear"/>
    <s v="New York"/>
    <s v="Northeast"/>
    <s v="West Gear"/>
    <s v="Online"/>
    <n v="49"/>
    <n v="14"/>
    <n v="686"/>
  </r>
  <r>
    <s v="TXN-05345"/>
    <s v="10-02-2021"/>
    <n v="2021"/>
    <s v="Feb"/>
    <s v="Q1"/>
    <s v="Women"/>
    <s v="Athletic Footwear"/>
    <s v="New York"/>
    <s v="Northeast"/>
    <s v="West Gear"/>
    <s v="Online"/>
    <n v="37"/>
    <n v="13"/>
    <n v="481"/>
  </r>
  <r>
    <s v="TXN-05346"/>
    <s v="08-07-2021"/>
    <n v="2021"/>
    <s v="Jul"/>
    <s v="Q3"/>
    <s v="Women"/>
    <s v="Athletic Footwear"/>
    <s v="New York"/>
    <s v="Northeast"/>
    <s v="West Gear"/>
    <s v="Online"/>
    <n v="53"/>
    <n v="15"/>
    <n v="795"/>
  </r>
  <r>
    <s v="TXN-05347"/>
    <s v="18-09-2021"/>
    <n v="2021"/>
    <s v="Sept"/>
    <s v="Q3"/>
    <s v="Women"/>
    <s v="Athletic Footwear"/>
    <s v="West Virginia"/>
    <s v="Northeast"/>
    <s v="West Gear"/>
    <s v="Online"/>
    <n v="23"/>
    <n v="3"/>
    <n v="69"/>
  </r>
  <r>
    <s v="TXN-05348"/>
    <s v="17-08-2021"/>
    <n v="2021"/>
    <s v="Aug"/>
    <s v="Q3"/>
    <s v="Women"/>
    <s v="Athletic Footwear"/>
    <s v="West Virginia"/>
    <s v="Northeast"/>
    <s v="West Gear"/>
    <s v="Online"/>
    <n v="36"/>
    <n v="7"/>
    <n v="252"/>
  </r>
  <r>
    <s v="TXN-05349"/>
    <s v="16-07-2021"/>
    <n v="2021"/>
    <s v="Jul"/>
    <s v="Q3"/>
    <s v="Women"/>
    <s v="Athletic Footwear"/>
    <s v="West Virginia"/>
    <s v="Northeast"/>
    <s v="West Gear"/>
    <s v="Online"/>
    <n v="48"/>
    <n v="8"/>
    <n v="384"/>
  </r>
  <r>
    <s v="TXN-05350"/>
    <s v="17-04-2021"/>
    <n v="2021"/>
    <s v="Apr"/>
    <s v="Q2"/>
    <s v="Women"/>
    <s v="Athletic Footwear"/>
    <s v="West Virginia"/>
    <s v="Northeast"/>
    <s v="West Gear"/>
    <s v="Online"/>
    <n v="25"/>
    <n v="5"/>
    <n v="125"/>
  </r>
  <r>
    <s v="TXN-05351"/>
    <s v="17-06-2021"/>
    <n v="2021"/>
    <s v="Jun"/>
    <s v="Q2"/>
    <s v="Women"/>
    <s v="Athletic Footwear"/>
    <s v="West Virginia"/>
    <s v="Northeast"/>
    <s v="West Gear"/>
    <s v="Online"/>
    <n v="33"/>
    <n v="6"/>
    <n v="198"/>
  </r>
  <r>
    <s v="TXN-05352"/>
    <s v="16-03-2021"/>
    <n v="2021"/>
    <s v="Mar"/>
    <s v="Q1"/>
    <s v="Women"/>
    <s v="Athletic Footwear"/>
    <s v="West Virginia"/>
    <s v="Northeast"/>
    <s v="West Gear"/>
    <s v="Online"/>
    <n v="23"/>
    <n v="5"/>
    <n v="115"/>
  </r>
  <r>
    <s v="TXN-05353"/>
    <s v="17-10-2021"/>
    <n v="2021"/>
    <s v="Oct"/>
    <s v="Q4"/>
    <s v="Women"/>
    <s v="Athletic Footwear"/>
    <s v="West Virginia"/>
    <s v="Northeast"/>
    <s v="West Gear"/>
    <s v="Online"/>
    <n v="32"/>
    <n v="10"/>
    <n v="320"/>
  </r>
  <r>
    <s v="TXN-05354"/>
    <s v="17-02-2021"/>
    <n v="2021"/>
    <s v="Feb"/>
    <s v="Q1"/>
    <s v="Women"/>
    <s v="Athletic Footwear"/>
    <s v="West Virginia"/>
    <s v="Northeast"/>
    <s v="West Gear"/>
    <s v="Online"/>
    <n v="34"/>
    <n v="5"/>
    <n v="170"/>
  </r>
  <r>
    <s v="TXN-05355"/>
    <s v="18-05-2021"/>
    <n v="2021"/>
    <s v="May"/>
    <s v="Q2"/>
    <s v="Women"/>
    <s v="Athletic Footwear"/>
    <s v="West Virginia"/>
    <s v="Northeast"/>
    <s v="West Gear"/>
    <s v="Online"/>
    <n v="33"/>
    <n v="5"/>
    <n v="165"/>
  </r>
  <r>
    <s v="TXN-05357"/>
    <s v="21-04-2021"/>
    <n v="2021"/>
    <s v="Apr"/>
    <s v="Q2"/>
    <s v="Women"/>
    <s v="Street Footwear"/>
    <s v="Maryland"/>
    <s v="Northeast"/>
    <s v="West Gear"/>
    <s v="Online"/>
    <n v="24"/>
    <n v="3"/>
    <n v="72"/>
  </r>
  <r>
    <s v="TXN-05358"/>
    <s v="20-03-2021"/>
    <n v="2021"/>
    <s v="Mar"/>
    <s v="Q1"/>
    <s v="Women"/>
    <s v="Street Footwear"/>
    <s v="Maryland"/>
    <s v="Northeast"/>
    <s v="West Gear"/>
    <s v="Online"/>
    <n v="24"/>
    <n v="8"/>
    <n v="192"/>
  </r>
  <r>
    <s v="TXN-05359"/>
    <s v="08-09-2021"/>
    <n v="2021"/>
    <s v="Sept"/>
    <s v="Q3"/>
    <s v="Women"/>
    <s v="Street Footwear"/>
    <s v="New York"/>
    <s v="Northeast"/>
    <s v="West Gear"/>
    <s v="Online"/>
    <n v="41"/>
    <n v="14"/>
    <n v="574"/>
  </r>
  <r>
    <s v="TXN-05360"/>
    <s v="08-07-2021"/>
    <n v="2021"/>
    <s v="Jul"/>
    <s v="Q3"/>
    <s v="Women"/>
    <s v="Street Footwear"/>
    <s v="New York"/>
    <s v="Northeast"/>
    <s v="West Gear"/>
    <s v="Online"/>
    <n v="51"/>
    <n v="15"/>
    <n v="765"/>
  </r>
  <r>
    <s v="TXN-05361"/>
    <s v="08-03-2021"/>
    <n v="2021"/>
    <s v="Mar"/>
    <s v="Q1"/>
    <s v="Women"/>
    <s v="Street Footwear"/>
    <s v="New York"/>
    <s v="Northeast"/>
    <s v="West Gear"/>
    <s v="Online"/>
    <n v="33"/>
    <n v="16"/>
    <n v="528"/>
  </r>
  <r>
    <s v="TXN-05362"/>
    <s v="09-04-2021"/>
    <n v="2021"/>
    <s v="Apr"/>
    <s v="Q2"/>
    <s v="Women"/>
    <s v="Street Footwear"/>
    <s v="New York"/>
    <s v="Northeast"/>
    <s v="West Gear"/>
    <s v="Online"/>
    <n v="34"/>
    <n v="15"/>
    <n v="510"/>
  </r>
  <r>
    <s v="TXN-05363"/>
    <s v="09-11-2021"/>
    <n v="2021"/>
    <s v="Nov"/>
    <s v="Q4"/>
    <s v="Women"/>
    <s v="Street Footwear"/>
    <s v="New York"/>
    <s v="Northeast"/>
    <s v="West Gear"/>
    <s v="Online"/>
    <n v="45"/>
    <n v="15"/>
    <n v="675"/>
  </r>
  <r>
    <s v="TXN-05364"/>
    <s v="08-05-2021"/>
    <n v="2021"/>
    <s v="May"/>
    <s v="Q2"/>
    <s v="Women"/>
    <s v="Street Footwear"/>
    <s v="New York"/>
    <s v="Northeast"/>
    <s v="West Gear"/>
    <s v="Online"/>
    <n v="49"/>
    <n v="16"/>
    <n v="784"/>
  </r>
  <r>
    <s v="TXN-05365"/>
    <s v="09-08-2021"/>
    <n v="2021"/>
    <s v="Aug"/>
    <s v="Q3"/>
    <s v="Women"/>
    <s v="Street Footwear"/>
    <s v="New York"/>
    <s v="Northeast"/>
    <s v="West Gear"/>
    <s v="Online"/>
    <n v="51"/>
    <n v="16"/>
    <n v="816"/>
  </r>
  <r>
    <s v="TXN-05366"/>
    <s v="10-06-2021"/>
    <n v="2021"/>
    <s v="Jun"/>
    <s v="Q2"/>
    <s v="Women"/>
    <s v="Street Footwear"/>
    <s v="New York"/>
    <s v="Northeast"/>
    <s v="West Gear"/>
    <s v="Online"/>
    <n v="48"/>
    <n v="15"/>
    <n v="720"/>
  </r>
  <r>
    <s v="TXN-05367"/>
    <s v="10-10-2021"/>
    <n v="2021"/>
    <s v="Oct"/>
    <s v="Q4"/>
    <s v="Women"/>
    <s v="Street Footwear"/>
    <s v="New York"/>
    <s v="Northeast"/>
    <s v="West Gear"/>
    <s v="Online"/>
    <n v="46"/>
    <n v="10"/>
    <n v="460"/>
  </r>
  <r>
    <s v="TXN-05368"/>
    <s v="11-11-2021"/>
    <n v="2021"/>
    <s v="Nov"/>
    <s v="Q4"/>
    <s v="Women"/>
    <s v="Street Footwear"/>
    <s v="Vermont"/>
    <s v="Northeast"/>
    <s v="West Gear"/>
    <s v="Online"/>
    <n v="57"/>
    <n v="11"/>
    <n v="627"/>
  </r>
  <r>
    <s v="TXN-05369"/>
    <s v="22-02-2021"/>
    <n v="2021"/>
    <s v="Feb"/>
    <s v="Q1"/>
    <s v="Women"/>
    <s v="Street Footwear"/>
    <s v="West Virginia"/>
    <s v="Northeast"/>
    <s v="West Gear"/>
    <s v="Online"/>
    <n v="24"/>
    <n v="8"/>
    <n v="192"/>
  </r>
  <r>
    <s v="TXN-05370"/>
    <s v="17-08-2021"/>
    <n v="2021"/>
    <s v="Aug"/>
    <s v="Q3"/>
    <s v="Women"/>
    <s v="Street Footwear"/>
    <s v="West Virginia"/>
    <s v="Northeast"/>
    <s v="West Gear"/>
    <s v="Online"/>
    <n v="38"/>
    <n v="8"/>
    <n v="304"/>
  </r>
  <r>
    <s v="TXN-05371"/>
    <s v="17-10-2021"/>
    <n v="2021"/>
    <s v="Oct"/>
    <s v="Q4"/>
    <s v="Women"/>
    <s v="Street Footwear"/>
    <s v="West Virginia"/>
    <s v="Northeast"/>
    <s v="West Gear"/>
    <s v="Online"/>
    <n v="33"/>
    <n v="4"/>
    <n v="132"/>
  </r>
  <r>
    <s v="TXN-05372"/>
    <s v="16-07-2021"/>
    <n v="2021"/>
    <s v="Jul"/>
    <s v="Q3"/>
    <s v="Women"/>
    <s v="Street Footwear"/>
    <s v="West Virginia"/>
    <s v="Northeast"/>
    <s v="West Gear"/>
    <s v="Online"/>
    <n v="49"/>
    <n v="10"/>
    <n v="490"/>
  </r>
  <r>
    <s v="TXN-05373"/>
    <s v="16-12-2021"/>
    <n v="2021"/>
    <s v="Dec"/>
    <s v="Q4"/>
    <s v="Women"/>
    <s v="Street Footwear"/>
    <s v="West Virginia"/>
    <s v="Northeast"/>
    <s v="West Gear"/>
    <s v="Online"/>
    <n v="50"/>
    <n v="11"/>
    <n v="550"/>
  </r>
  <r>
    <s v="TXN-05374"/>
    <s v="17-04-2021"/>
    <n v="2021"/>
    <s v="Apr"/>
    <s v="Q2"/>
    <s v="Women"/>
    <s v="Street Footwear"/>
    <s v="West Virginia"/>
    <s v="Northeast"/>
    <s v="West Gear"/>
    <s v="Online"/>
    <n v="19"/>
    <n v="7"/>
    <n v="133"/>
  </r>
  <r>
    <s v="TXN-05375"/>
    <s v="16-03-2021"/>
    <n v="2021"/>
    <s v="Mar"/>
    <s v="Q1"/>
    <s v="Women"/>
    <s v="Street Footwear"/>
    <s v="West Virginia"/>
    <s v="Northeast"/>
    <s v="West Gear"/>
    <s v="Online"/>
    <n v="19"/>
    <n v="4"/>
    <n v="76"/>
  </r>
  <r>
    <s v="TXN-05376"/>
    <s v="18-09-2021"/>
    <n v="2021"/>
    <s v="Sept"/>
    <s v="Q3"/>
    <s v="Women"/>
    <s v="Street Footwear"/>
    <s v="West Virginia"/>
    <s v="Northeast"/>
    <s v="West Gear"/>
    <s v="Online"/>
    <n v="24"/>
    <n v="8"/>
    <n v="192"/>
  </r>
  <r>
    <s v="TXN-05377"/>
    <s v="17-06-2021"/>
    <n v="2021"/>
    <s v="Jun"/>
    <s v="Q2"/>
    <s v="Women"/>
    <s v="Street Footwear"/>
    <s v="West Virginia"/>
    <s v="Northeast"/>
    <s v="West Gear"/>
    <s v="Online"/>
    <n v="33"/>
    <n v="8"/>
    <n v="264"/>
  </r>
  <r>
    <s v="TXN-05378"/>
    <s v="18-05-2021"/>
    <n v="2021"/>
    <s v="May"/>
    <s v="Q2"/>
    <s v="Women"/>
    <s v="Street Footwear"/>
    <s v="West Virginia"/>
    <s v="Northeast"/>
    <s v="West Gear"/>
    <s v="Online"/>
    <n v="32"/>
    <n v="8"/>
    <n v="256"/>
  </r>
  <r>
    <s v="TXN-05379"/>
    <s v="13-10-2021"/>
    <n v="2021"/>
    <s v="Oct"/>
    <s v="Q4"/>
    <s v="Men"/>
    <s v="Athletic Footwear"/>
    <s v="Alabama"/>
    <s v="South"/>
    <s v="Amazon"/>
    <s v="Online"/>
    <n v="38"/>
    <n v="8"/>
    <n v="304"/>
  </r>
  <r>
    <s v="TXN-05380"/>
    <s v="12-10-2021"/>
    <n v="2021"/>
    <s v="Oct"/>
    <s v="Q4"/>
    <s v="Men"/>
    <s v="Street Footwear"/>
    <s v="Alabama"/>
    <s v="South"/>
    <s v="Amazon"/>
    <s v="Online"/>
    <n v="38"/>
    <n v="16"/>
    <n v="608"/>
  </r>
  <r>
    <s v="TXN-05381"/>
    <s v="15-10-2021"/>
    <n v="2021"/>
    <s v="Oct"/>
    <s v="Q4"/>
    <s v="Women"/>
    <s v="Athletic Footwear"/>
    <s v="Alabama"/>
    <s v="South"/>
    <s v="Amazon"/>
    <s v="Online"/>
    <n v="34"/>
    <n v="3"/>
    <n v="102"/>
  </r>
  <r>
    <s v="TXN-05382"/>
    <s v="14-10-2021"/>
    <n v="2021"/>
    <s v="Oct"/>
    <s v="Q4"/>
    <s v="Women"/>
    <s v="Street Footwear"/>
    <s v="Alabama"/>
    <s v="South"/>
    <s v="Amazon"/>
    <s v="Online"/>
    <n v="28"/>
    <n v="6"/>
    <n v="168"/>
  </r>
  <r>
    <s v="TXN-05383"/>
    <s v="16-03-2021"/>
    <n v="2021"/>
    <s v="Mar"/>
    <s v="Q1"/>
    <s v="Men"/>
    <s v="Apparel"/>
    <s v="Mississippi"/>
    <s v="South"/>
    <s v="Foot Locker"/>
    <s v="Online"/>
    <n v="35"/>
    <n v="33"/>
    <n v="1155"/>
  </r>
  <r>
    <s v="TXN-05384"/>
    <s v="17-04-2021"/>
    <n v="2021"/>
    <s v="Apr"/>
    <s v="Q2"/>
    <s v="Men"/>
    <s v="Apparel"/>
    <s v="Mississippi"/>
    <s v="South"/>
    <s v="Foot Locker"/>
    <s v="Online"/>
    <n v="40"/>
    <n v="33"/>
    <n v="1320"/>
  </r>
  <r>
    <s v="TXN-05385"/>
    <s v="18-02-2021"/>
    <n v="2021"/>
    <s v="Feb"/>
    <s v="Q1"/>
    <s v="Men"/>
    <s v="Apparel"/>
    <s v="Mississippi"/>
    <s v="South"/>
    <s v="Foot Locker"/>
    <s v="Online"/>
    <n v="40"/>
    <n v="40"/>
    <n v="1600"/>
  </r>
  <r>
    <s v="TXN-05386"/>
    <s v="16-05-2021"/>
    <n v="2021"/>
    <s v="May"/>
    <s v="Q2"/>
    <s v="Men"/>
    <s v="Apparel"/>
    <s v="Mississippi"/>
    <s v="South"/>
    <s v="Foot Locker"/>
    <s v="Online"/>
    <n v="45"/>
    <n v="45"/>
    <n v="2025"/>
  </r>
  <r>
    <s v="TXN-05387"/>
    <s v="18-06-2021"/>
    <n v="2021"/>
    <s v="Jun"/>
    <s v="Q2"/>
    <s v="Men"/>
    <s v="Apparel"/>
    <s v="Mississippi"/>
    <s v="South"/>
    <s v="Foot Locker"/>
    <s v="Online"/>
    <n v="60"/>
    <n v="45"/>
    <n v="2700"/>
  </r>
  <r>
    <s v="TXN-05388"/>
    <s v="18-06-2021"/>
    <n v="2021"/>
    <s v="Jun"/>
    <s v="Q2"/>
    <s v="Men"/>
    <s v="Apparel"/>
    <s v="Mississippi"/>
    <s v="South"/>
    <s v="Foot Locker"/>
    <s v="Online"/>
    <n v="57"/>
    <n v="14"/>
    <n v="798"/>
  </r>
  <r>
    <s v="TXN-05389"/>
    <s v="16-03-2021"/>
    <n v="2021"/>
    <s v="Mar"/>
    <s v="Q1"/>
    <s v="Men"/>
    <s v="Apparel"/>
    <s v="Mississippi"/>
    <s v="South"/>
    <s v="Foot Locker"/>
    <s v="Online"/>
    <n v="32"/>
    <n v="8"/>
    <n v="256"/>
  </r>
  <r>
    <s v="TXN-05390"/>
    <s v="18-02-2021"/>
    <n v="2021"/>
    <s v="Feb"/>
    <s v="Q1"/>
    <s v="Men"/>
    <s v="Apparel"/>
    <s v="Mississippi"/>
    <s v="South"/>
    <s v="Foot Locker"/>
    <s v="Online"/>
    <n v="39"/>
    <n v="13"/>
    <n v="507"/>
  </r>
  <r>
    <s v="TXN-05391"/>
    <s v="16-05-2021"/>
    <n v="2021"/>
    <s v="May"/>
    <s v="Q2"/>
    <s v="Men"/>
    <s v="Apparel"/>
    <s v="Mississippi"/>
    <s v="South"/>
    <s v="Foot Locker"/>
    <s v="Online"/>
    <n v="41"/>
    <n v="12"/>
    <n v="492"/>
  </r>
  <r>
    <s v="TXN-05392"/>
    <s v="17-04-2021"/>
    <n v="2021"/>
    <s v="Apr"/>
    <s v="Q2"/>
    <s v="Men"/>
    <s v="Apparel"/>
    <s v="Mississippi"/>
    <s v="South"/>
    <s v="Foot Locker"/>
    <s v="Online"/>
    <n v="38"/>
    <n v="8"/>
    <n v="304"/>
  </r>
  <r>
    <s v="TXN-05393"/>
    <s v="17-04-2021"/>
    <n v="2021"/>
    <s v="Apr"/>
    <s v="Q2"/>
    <s v="Men"/>
    <s v="Athletic Footwear"/>
    <s v="Mississippi"/>
    <s v="South"/>
    <s v="Foot Locker"/>
    <s v="Online"/>
    <n v="25"/>
    <n v="38"/>
    <n v="950"/>
  </r>
  <r>
    <s v="TXN-05394"/>
    <s v="16-03-2021"/>
    <n v="2021"/>
    <s v="Mar"/>
    <s v="Q1"/>
    <s v="Men"/>
    <s v="Athletic Footwear"/>
    <s v="Mississippi"/>
    <s v="South"/>
    <s v="Foot Locker"/>
    <s v="Online"/>
    <n v="25"/>
    <n v="40"/>
    <n v="1000"/>
  </r>
  <r>
    <s v="TXN-05395"/>
    <s v="16-05-2021"/>
    <n v="2021"/>
    <s v="May"/>
    <s v="Q2"/>
    <s v="Men"/>
    <s v="Athletic Footwear"/>
    <s v="Mississippi"/>
    <s v="South"/>
    <s v="Foot Locker"/>
    <s v="Online"/>
    <n v="40"/>
    <n v="45"/>
    <n v="1800"/>
  </r>
  <r>
    <s v="TXN-05396"/>
    <s v="18-06-2021"/>
    <n v="2021"/>
    <s v="Jun"/>
    <s v="Q2"/>
    <s v="Men"/>
    <s v="Athletic Footwear"/>
    <s v="Mississippi"/>
    <s v="South"/>
    <s v="Foot Locker"/>
    <s v="Online"/>
    <n v="40"/>
    <n v="46"/>
    <n v="1840"/>
  </r>
  <r>
    <s v="TXN-05397"/>
    <s v="16-05-2021"/>
    <n v="2021"/>
    <s v="May"/>
    <s v="Q2"/>
    <s v="Men"/>
    <s v="Athletic Footwear"/>
    <s v="Mississippi"/>
    <s v="South"/>
    <s v="Foot Locker"/>
    <s v="Online"/>
    <n v="37"/>
    <n v="8"/>
    <n v="296"/>
  </r>
  <r>
    <s v="TXN-05398"/>
    <s v="16-03-2021"/>
    <n v="2021"/>
    <s v="Mar"/>
    <s v="Q1"/>
    <s v="Men"/>
    <s v="Athletic Footwear"/>
    <s v="Mississippi"/>
    <s v="South"/>
    <s v="Foot Locker"/>
    <s v="Online"/>
    <n v="24"/>
    <n v="10"/>
    <n v="240"/>
  </r>
  <r>
    <s v="TXN-05399"/>
    <s v="18-06-2021"/>
    <n v="2021"/>
    <s v="Jun"/>
    <s v="Q2"/>
    <s v="Men"/>
    <s v="Athletic Footwear"/>
    <s v="Mississippi"/>
    <s v="South"/>
    <s v="Foot Locker"/>
    <s v="Online"/>
    <n v="37"/>
    <n v="10"/>
    <n v="370"/>
  </r>
  <r>
    <s v="TXN-05400"/>
    <s v="17-04-2021"/>
    <n v="2021"/>
    <s v="Apr"/>
    <s v="Q2"/>
    <s v="Men"/>
    <s v="Athletic Footwear"/>
    <s v="Mississippi"/>
    <s v="South"/>
    <s v="Foot Locker"/>
    <s v="Online"/>
    <n v="23"/>
    <n v="11"/>
    <n v="253"/>
  </r>
  <r>
    <s v="TXN-05401"/>
    <s v="22-05-2021"/>
    <n v="2021"/>
    <s v="May"/>
    <s v="Q2"/>
    <s v="Men"/>
    <s v="Athletic Footwear"/>
    <s v="Tennessee"/>
    <s v="South"/>
    <s v="Foot Locker"/>
    <s v="Online"/>
    <n v="32"/>
    <n v="6"/>
    <n v="192"/>
  </r>
  <r>
    <s v="TXN-05402"/>
    <s v="23-10-2021"/>
    <n v="2021"/>
    <s v="Oct"/>
    <s v="Q4"/>
    <s v="Men"/>
    <s v="Athletic Footwear"/>
    <s v="Texas"/>
    <s v="South"/>
    <s v="Foot Locker"/>
    <s v="Online"/>
    <n v="41"/>
    <n v="7"/>
    <n v="287"/>
  </r>
  <r>
    <s v="TXN-05403"/>
    <s v="17-04-2021"/>
    <n v="2021"/>
    <s v="Apr"/>
    <s v="Q2"/>
    <s v="Men"/>
    <s v="Street Footwear"/>
    <s v="Mississippi"/>
    <s v="South"/>
    <s v="Foot Locker"/>
    <s v="Online"/>
    <n v="25"/>
    <n v="68"/>
    <n v="1700"/>
  </r>
  <r>
    <s v="TXN-05404"/>
    <s v="16-03-2021"/>
    <n v="2021"/>
    <s v="Mar"/>
    <s v="Q1"/>
    <s v="Men"/>
    <s v="Street Footwear"/>
    <s v="Mississippi"/>
    <s v="South"/>
    <s v="Foot Locker"/>
    <s v="Online"/>
    <n v="25"/>
    <n v="72"/>
    <n v="1800"/>
  </r>
  <r>
    <s v="TXN-05405"/>
    <s v="16-05-2021"/>
    <n v="2021"/>
    <s v="May"/>
    <s v="Q2"/>
    <s v="Men"/>
    <s v="Street Footwear"/>
    <s v="Mississippi"/>
    <s v="South"/>
    <s v="Foot Locker"/>
    <s v="Online"/>
    <n v="40"/>
    <n v="75"/>
    <n v="3000"/>
  </r>
  <r>
    <s v="TXN-05406"/>
    <s v="18-06-2021"/>
    <n v="2021"/>
    <s v="Jun"/>
    <s v="Q2"/>
    <s v="Men"/>
    <s v="Street Footwear"/>
    <s v="Mississippi"/>
    <s v="South"/>
    <s v="Foot Locker"/>
    <s v="Online"/>
    <n v="45"/>
    <n v="75"/>
    <n v="3375"/>
  </r>
  <r>
    <s v="TXN-05407"/>
    <s v="16-07-2021"/>
    <n v="2021"/>
    <s v="Jul"/>
    <s v="Q3"/>
    <s v="Men"/>
    <s v="Street Footwear"/>
    <s v="Mississippi"/>
    <s v="South"/>
    <s v="Foot Locker"/>
    <s v="Online"/>
    <n v="60"/>
    <n v="85"/>
    <n v="5100"/>
  </r>
  <r>
    <s v="TXN-05408"/>
    <s v="16-07-2021"/>
    <n v="2021"/>
    <s v="Jul"/>
    <s v="Q3"/>
    <s v="Men"/>
    <s v="Street Footwear"/>
    <s v="Mississippi"/>
    <s v="South"/>
    <s v="Foot Locker"/>
    <s v="Online"/>
    <n v="58"/>
    <n v="22"/>
    <n v="1276"/>
  </r>
  <r>
    <s v="TXN-05409"/>
    <s v="18-06-2021"/>
    <n v="2021"/>
    <s v="Jun"/>
    <s v="Q2"/>
    <s v="Men"/>
    <s v="Street Footwear"/>
    <s v="Mississippi"/>
    <s v="South"/>
    <s v="Foot Locker"/>
    <s v="Online"/>
    <n v="44"/>
    <n v="21"/>
    <n v="924"/>
  </r>
  <r>
    <s v="TXN-05410"/>
    <s v="17-04-2021"/>
    <n v="2021"/>
    <s v="Apr"/>
    <s v="Q2"/>
    <s v="Men"/>
    <s v="Street Footwear"/>
    <s v="Mississippi"/>
    <s v="South"/>
    <s v="Foot Locker"/>
    <s v="Online"/>
    <n v="23"/>
    <n v="17"/>
    <n v="391"/>
  </r>
  <r>
    <s v="TXN-05411"/>
    <s v="16-03-2021"/>
    <n v="2021"/>
    <s v="Mar"/>
    <s v="Q1"/>
    <s v="Men"/>
    <s v="Street Footwear"/>
    <s v="Mississippi"/>
    <s v="South"/>
    <s v="Foot Locker"/>
    <s v="Online"/>
    <n v="23"/>
    <n v="19"/>
    <n v="437"/>
  </r>
  <r>
    <s v="TXN-05412"/>
    <s v="16-05-2021"/>
    <n v="2021"/>
    <s v="May"/>
    <s v="Q2"/>
    <s v="Men"/>
    <s v="Street Footwear"/>
    <s v="Mississippi"/>
    <s v="South"/>
    <s v="Foot Locker"/>
    <s v="Online"/>
    <n v="39"/>
    <n v="18"/>
    <n v="702"/>
  </r>
  <r>
    <s v="TXN-05413"/>
    <s v="21-05-2021"/>
    <n v="2021"/>
    <s v="May"/>
    <s v="Q2"/>
    <s v="Men"/>
    <s v="Street Footwear"/>
    <s v="Tennessee"/>
    <s v="South"/>
    <s v="Foot Locker"/>
    <s v="Online"/>
    <n v="32"/>
    <n v="9"/>
    <n v="288"/>
  </r>
  <r>
    <s v="TXN-05414"/>
    <s v="22-10-2021"/>
    <n v="2021"/>
    <s v="Oct"/>
    <s v="Q4"/>
    <s v="Men"/>
    <s v="Street Footwear"/>
    <s v="Texas"/>
    <s v="South"/>
    <s v="Foot Locker"/>
    <s v="Online"/>
    <n v="44"/>
    <n v="11"/>
    <n v="484"/>
  </r>
  <r>
    <s v="TXN-05415"/>
    <s v="16-03-2021"/>
    <n v="2021"/>
    <s v="Mar"/>
    <s v="Q1"/>
    <s v="Women"/>
    <s v="Apparel"/>
    <s v="Mississippi"/>
    <s v="South"/>
    <s v="Foot Locker"/>
    <s v="Online"/>
    <n v="25"/>
    <n v="43"/>
    <n v="1075"/>
  </r>
  <r>
    <s v="TXN-05416"/>
    <s v="18-02-2021"/>
    <n v="2021"/>
    <s v="Feb"/>
    <s v="Q1"/>
    <s v="Women"/>
    <s v="Apparel"/>
    <s v="Mississippi"/>
    <s v="South"/>
    <s v="Foot Locker"/>
    <s v="Online"/>
    <n v="25"/>
    <n v="50"/>
    <n v="1250"/>
  </r>
  <r>
    <s v="TXN-05417"/>
    <s v="17-04-2021"/>
    <n v="2021"/>
    <s v="Apr"/>
    <s v="Q2"/>
    <s v="Women"/>
    <s v="Apparel"/>
    <s v="Mississippi"/>
    <s v="South"/>
    <s v="Foot Locker"/>
    <s v="Online"/>
    <n v="30"/>
    <n v="48"/>
    <n v="1440"/>
  </r>
  <r>
    <s v="TXN-05418"/>
    <s v="16-05-2021"/>
    <n v="2021"/>
    <s v="May"/>
    <s v="Q2"/>
    <s v="Women"/>
    <s v="Apparel"/>
    <s v="Mississippi"/>
    <s v="South"/>
    <s v="Foot Locker"/>
    <s v="Online"/>
    <n v="50"/>
    <n v="51"/>
    <n v="2550"/>
  </r>
  <r>
    <s v="TXN-05419"/>
    <s v="18-06-2021"/>
    <n v="2021"/>
    <s v="Jun"/>
    <s v="Q2"/>
    <s v="Women"/>
    <s v="Apparel"/>
    <s v="Mississippi"/>
    <s v="South"/>
    <s v="Foot Locker"/>
    <s v="Online"/>
    <n v="65"/>
    <n v="63"/>
    <n v="4095"/>
  </r>
  <r>
    <s v="TXN-05420"/>
    <s v="18-02-2021"/>
    <n v="2021"/>
    <s v="Feb"/>
    <s v="Q1"/>
    <s v="Women"/>
    <s v="Apparel"/>
    <s v="Mississippi"/>
    <s v="South"/>
    <s v="Foot Locker"/>
    <s v="Online"/>
    <n v="24"/>
    <n v="13"/>
    <n v="312"/>
  </r>
  <r>
    <s v="TXN-05421"/>
    <s v="17-04-2021"/>
    <n v="2021"/>
    <s v="Apr"/>
    <s v="Q2"/>
    <s v="Women"/>
    <s v="Apparel"/>
    <s v="Mississippi"/>
    <s v="South"/>
    <s v="Foot Locker"/>
    <s v="Online"/>
    <n v="28"/>
    <n v="12"/>
    <n v="336"/>
  </r>
  <r>
    <s v="TXN-05422"/>
    <s v="16-03-2021"/>
    <n v="2021"/>
    <s v="Mar"/>
    <s v="Q1"/>
    <s v="Women"/>
    <s v="Apparel"/>
    <s v="Mississippi"/>
    <s v="South"/>
    <s v="Foot Locker"/>
    <s v="Online"/>
    <n v="24"/>
    <n v="12"/>
    <n v="288"/>
  </r>
  <r>
    <s v="TXN-05423"/>
    <s v="18-06-2021"/>
    <n v="2021"/>
    <s v="Jun"/>
    <s v="Q2"/>
    <s v="Women"/>
    <s v="Apparel"/>
    <s v="Mississippi"/>
    <s v="South"/>
    <s v="Foot Locker"/>
    <s v="Online"/>
    <n v="60"/>
    <n v="19"/>
    <n v="1140"/>
  </r>
  <r>
    <s v="TXN-05424"/>
    <s v="16-05-2021"/>
    <n v="2021"/>
    <s v="May"/>
    <s v="Q2"/>
    <s v="Women"/>
    <s v="Apparel"/>
    <s v="Mississippi"/>
    <s v="South"/>
    <s v="Foot Locker"/>
    <s v="Online"/>
    <n v="47"/>
    <n v="14"/>
    <n v="658"/>
  </r>
  <r>
    <s v="TXN-05425"/>
    <s v="16-03-2021"/>
    <n v="2021"/>
    <s v="Mar"/>
    <s v="Q1"/>
    <s v="Women"/>
    <s v="Athletic Footwear"/>
    <s v="Mississippi"/>
    <s v="South"/>
    <s v="Foot Locker"/>
    <s v="Online"/>
    <n v="20"/>
    <n v="28"/>
    <n v="560"/>
  </r>
  <r>
    <s v="TXN-05426"/>
    <s v="17-04-2021"/>
    <n v="2021"/>
    <s v="Apr"/>
    <s v="Q2"/>
    <s v="Women"/>
    <s v="Athletic Footwear"/>
    <s v="Mississippi"/>
    <s v="South"/>
    <s v="Foot Locker"/>
    <s v="Online"/>
    <n v="20"/>
    <n v="33"/>
    <n v="660"/>
  </r>
  <r>
    <s v="TXN-05427"/>
    <s v="18-02-2021"/>
    <n v="2021"/>
    <s v="Feb"/>
    <s v="Q1"/>
    <s v="Women"/>
    <s v="Athletic Footwear"/>
    <s v="Mississippi"/>
    <s v="South"/>
    <s v="Foot Locker"/>
    <s v="Online"/>
    <n v="25"/>
    <n v="33"/>
    <n v="825"/>
  </r>
  <r>
    <s v="TXN-05428"/>
    <s v="16-05-2021"/>
    <n v="2021"/>
    <s v="May"/>
    <s v="Q2"/>
    <s v="Women"/>
    <s v="Athletic Footwear"/>
    <s v="Mississippi"/>
    <s v="South"/>
    <s v="Foot Locker"/>
    <s v="Online"/>
    <n v="35"/>
    <n v="38"/>
    <n v="1330"/>
  </r>
  <r>
    <s v="TXN-05429"/>
    <s v="18-06-2021"/>
    <n v="2021"/>
    <s v="Jun"/>
    <s v="Q2"/>
    <s v="Women"/>
    <s v="Athletic Footwear"/>
    <s v="Mississippi"/>
    <s v="South"/>
    <s v="Foot Locker"/>
    <s v="Online"/>
    <n v="45"/>
    <n v="40"/>
    <n v="1800"/>
  </r>
  <r>
    <s v="TXN-05430"/>
    <s v="18-02-2021"/>
    <n v="2021"/>
    <s v="Feb"/>
    <s v="Q1"/>
    <s v="Women"/>
    <s v="Athletic Footwear"/>
    <s v="Mississippi"/>
    <s v="South"/>
    <s v="Foot Locker"/>
    <s v="Online"/>
    <n v="25"/>
    <n v="9"/>
    <n v="225"/>
  </r>
  <r>
    <s v="TXN-05431"/>
    <s v="18-06-2021"/>
    <n v="2021"/>
    <s v="Jun"/>
    <s v="Q2"/>
    <s v="Women"/>
    <s v="Athletic Footwear"/>
    <s v="Mississippi"/>
    <s v="South"/>
    <s v="Foot Locker"/>
    <s v="Online"/>
    <n v="43"/>
    <n v="12"/>
    <n v="516"/>
  </r>
  <r>
    <s v="TXN-05432"/>
    <s v="16-05-2021"/>
    <n v="2021"/>
    <s v="May"/>
    <s v="Q2"/>
    <s v="Women"/>
    <s v="Athletic Footwear"/>
    <s v="Mississippi"/>
    <s v="South"/>
    <s v="Foot Locker"/>
    <s v="Online"/>
    <n v="33"/>
    <n v="10"/>
    <n v="330"/>
  </r>
  <r>
    <s v="TXN-05433"/>
    <s v="17-04-2021"/>
    <n v="2021"/>
    <s v="Apr"/>
    <s v="Q2"/>
    <s v="Women"/>
    <s v="Athletic Footwear"/>
    <s v="Mississippi"/>
    <s v="South"/>
    <s v="Foot Locker"/>
    <s v="Online"/>
    <n v="19"/>
    <n v="8"/>
    <n v="152"/>
  </r>
  <r>
    <s v="TXN-05434"/>
    <s v="16-03-2021"/>
    <n v="2021"/>
    <s v="Mar"/>
    <s v="Q1"/>
    <s v="Women"/>
    <s v="Athletic Footwear"/>
    <s v="Mississippi"/>
    <s v="South"/>
    <s v="Foot Locker"/>
    <s v="Online"/>
    <n v="19"/>
    <n v="8"/>
    <n v="152"/>
  </r>
  <r>
    <s v="TXN-05435"/>
    <s v="24-05-2021"/>
    <n v="2021"/>
    <s v="May"/>
    <s v="Q2"/>
    <s v="Women"/>
    <s v="Athletic Footwear"/>
    <s v="Tennessee"/>
    <s v="South"/>
    <s v="Foot Locker"/>
    <s v="Online"/>
    <n v="27"/>
    <n v="2"/>
    <n v="54"/>
  </r>
  <r>
    <s v="TXN-05436"/>
    <s v="25-10-2021"/>
    <n v="2021"/>
    <s v="Oct"/>
    <s v="Q4"/>
    <s v="Women"/>
    <s v="Athletic Footwear"/>
    <s v="Texas"/>
    <s v="South"/>
    <s v="Foot Locker"/>
    <s v="Online"/>
    <n v="38"/>
    <n v="2"/>
    <n v="76"/>
  </r>
  <r>
    <s v="TXN-05437"/>
    <s v="17-04-2021"/>
    <n v="2021"/>
    <s v="Apr"/>
    <s v="Q2"/>
    <s v="Women"/>
    <s v="Street Footwear"/>
    <s v="Mississippi"/>
    <s v="South"/>
    <s v="Foot Locker"/>
    <s v="Online"/>
    <n v="15"/>
    <n v="38"/>
    <n v="570"/>
  </r>
  <r>
    <s v="TXN-05438"/>
    <s v="16-03-2021"/>
    <n v="2021"/>
    <s v="Mar"/>
    <s v="Q1"/>
    <s v="Women"/>
    <s v="Street Footwear"/>
    <s v="Mississippi"/>
    <s v="South"/>
    <s v="Foot Locker"/>
    <s v="Online"/>
    <n v="15"/>
    <n v="44"/>
    <n v="660"/>
  </r>
  <r>
    <s v="TXN-05439"/>
    <s v="16-05-2021"/>
    <n v="2021"/>
    <s v="May"/>
    <s v="Q2"/>
    <s v="Women"/>
    <s v="Street Footwear"/>
    <s v="Mississippi"/>
    <s v="South"/>
    <s v="Foot Locker"/>
    <s v="Online"/>
    <n v="35"/>
    <n v="43"/>
    <n v="1505"/>
  </r>
  <r>
    <s v="TXN-05440"/>
    <s v="18-06-2021"/>
    <n v="2021"/>
    <s v="Jun"/>
    <s v="Q2"/>
    <s v="Women"/>
    <s v="Street Footwear"/>
    <s v="Mississippi"/>
    <s v="South"/>
    <s v="Foot Locker"/>
    <s v="Online"/>
    <n v="45"/>
    <n v="48"/>
    <n v="2160"/>
  </r>
  <r>
    <s v="TXN-05441"/>
    <s v="16-03-2021"/>
    <n v="2021"/>
    <s v="Mar"/>
    <s v="Q1"/>
    <s v="Women"/>
    <s v="Street Footwear"/>
    <s v="Mississippi"/>
    <s v="South"/>
    <s v="Foot Locker"/>
    <s v="Online"/>
    <n v="14"/>
    <n v="13"/>
    <n v="182"/>
  </r>
  <r>
    <s v="TXN-05442"/>
    <s v="16-05-2021"/>
    <n v="2021"/>
    <s v="May"/>
    <s v="Q2"/>
    <s v="Women"/>
    <s v="Street Footwear"/>
    <s v="Mississippi"/>
    <s v="South"/>
    <s v="Foot Locker"/>
    <s v="Online"/>
    <n v="33"/>
    <n v="12"/>
    <n v="396"/>
  </r>
  <r>
    <s v="TXN-05443"/>
    <s v="17-04-2021"/>
    <n v="2021"/>
    <s v="Apr"/>
    <s v="Q2"/>
    <s v="Women"/>
    <s v="Street Footwear"/>
    <s v="Mississippi"/>
    <s v="South"/>
    <s v="Foot Locker"/>
    <s v="Online"/>
    <n v="14"/>
    <n v="9"/>
    <n v="126"/>
  </r>
  <r>
    <s v="TXN-05444"/>
    <s v="18-06-2021"/>
    <n v="2021"/>
    <s v="Jun"/>
    <s v="Q2"/>
    <s v="Women"/>
    <s v="Street Footwear"/>
    <s v="Mississippi"/>
    <s v="South"/>
    <s v="Foot Locker"/>
    <s v="Online"/>
    <n v="41"/>
    <n v="14"/>
    <n v="574"/>
  </r>
  <r>
    <s v="TXN-05445"/>
    <s v="23-05-2021"/>
    <n v="2021"/>
    <s v="May"/>
    <s v="Q2"/>
    <s v="Women"/>
    <s v="Street Footwear"/>
    <s v="Tennessee"/>
    <s v="South"/>
    <s v="Foot Locker"/>
    <s v="Online"/>
    <n v="24"/>
    <n v="7"/>
    <n v="168"/>
  </r>
  <r>
    <s v="TXN-05446"/>
    <s v="24-10-2021"/>
    <n v="2021"/>
    <s v="Oct"/>
    <s v="Q4"/>
    <s v="Women"/>
    <s v="Street Footwear"/>
    <s v="Texas"/>
    <s v="South"/>
    <s v="Foot Locker"/>
    <s v="Online"/>
    <n v="33"/>
    <n v="6"/>
    <n v="198"/>
  </r>
  <r>
    <s v="TXN-05447"/>
    <s v="16-12-2021"/>
    <n v="2021"/>
    <s v="Dec"/>
    <s v="Q4"/>
    <s v="Men"/>
    <s v="Apparel"/>
    <s v="Mississippi"/>
    <s v="South"/>
    <s v="Sports Direct"/>
    <s v="Online"/>
    <n v="70"/>
    <n v="48"/>
    <n v="3360"/>
  </r>
  <r>
    <s v="TXN-05448"/>
    <s v="17-11-2021"/>
    <n v="2021"/>
    <s v="Nov"/>
    <s v="Q4"/>
    <s v="Men"/>
    <s v="Apparel"/>
    <s v="Mississippi"/>
    <s v="South"/>
    <s v="Sports Direct"/>
    <s v="Online"/>
    <n v="75"/>
    <n v="43"/>
    <n v="3225"/>
  </r>
  <r>
    <s v="TXN-05449"/>
    <s v="17-11-2021"/>
    <n v="2021"/>
    <s v="Nov"/>
    <s v="Q4"/>
    <s v="Men"/>
    <s v="Apparel"/>
    <s v="Mississippi"/>
    <s v="South"/>
    <s v="Sports Direct"/>
    <s v="Online"/>
    <n v="71"/>
    <n v="15"/>
    <n v="1065"/>
  </r>
  <r>
    <s v="TXN-05450"/>
    <s v="16-12-2021"/>
    <n v="2021"/>
    <s v="Dec"/>
    <s v="Q4"/>
    <s v="Men"/>
    <s v="Apparel"/>
    <s v="Mississippi"/>
    <s v="South"/>
    <s v="Sports Direct"/>
    <s v="Online"/>
    <n v="65"/>
    <n v="12"/>
    <n v="780"/>
  </r>
  <r>
    <s v="TXN-05451"/>
    <s v="17-11-2021"/>
    <n v="2021"/>
    <s v="Nov"/>
    <s v="Q4"/>
    <s v="Men"/>
    <s v="Athletic Footwear"/>
    <s v="Mississippi"/>
    <s v="South"/>
    <s v="Sports Direct"/>
    <s v="Online"/>
    <n v="20"/>
    <n v="45"/>
    <n v="900"/>
  </r>
  <r>
    <s v="TXN-05452"/>
    <s v="16-12-2021"/>
    <n v="2021"/>
    <s v="Dec"/>
    <s v="Q4"/>
    <s v="Men"/>
    <s v="Athletic Footwear"/>
    <s v="Mississippi"/>
    <s v="South"/>
    <s v="Sports Direct"/>
    <s v="Online"/>
    <n v="60"/>
    <n v="58"/>
    <n v="3480"/>
  </r>
  <r>
    <s v="TXN-05453"/>
    <s v="17-11-2021"/>
    <n v="2021"/>
    <s v="Nov"/>
    <s v="Q4"/>
    <s v="Men"/>
    <s v="Athletic Footwear"/>
    <s v="Mississippi"/>
    <s v="South"/>
    <s v="Sports Direct"/>
    <s v="Online"/>
    <n v="18"/>
    <n v="12"/>
    <n v="216"/>
  </r>
  <r>
    <s v="TXN-05454"/>
    <s v="16-12-2021"/>
    <n v="2021"/>
    <s v="Dec"/>
    <s v="Q4"/>
    <s v="Men"/>
    <s v="Athletic Footwear"/>
    <s v="Mississippi"/>
    <s v="South"/>
    <s v="Sports Direct"/>
    <s v="Online"/>
    <n v="58"/>
    <n v="16"/>
    <n v="928"/>
  </r>
  <r>
    <s v="TXN-05455"/>
    <s v="17-11-2021"/>
    <n v="2021"/>
    <s v="Nov"/>
    <s v="Q4"/>
    <s v="Men"/>
    <s v="Street Footwear"/>
    <s v="Mississippi"/>
    <s v="South"/>
    <s v="Sports Direct"/>
    <s v="Online"/>
    <n v="30"/>
    <n v="64"/>
    <n v="1920"/>
  </r>
  <r>
    <s v="TXN-05456"/>
    <s v="16-12-2021"/>
    <n v="2021"/>
    <s v="Dec"/>
    <s v="Q4"/>
    <s v="Men"/>
    <s v="Street Footwear"/>
    <s v="Mississippi"/>
    <s v="South"/>
    <s v="Sports Direct"/>
    <s v="Online"/>
    <n v="70"/>
    <n v="78"/>
    <n v="5460"/>
  </r>
  <r>
    <s v="TXN-05457"/>
    <s v="16-12-2021"/>
    <n v="2021"/>
    <s v="Dec"/>
    <s v="Q4"/>
    <s v="Men"/>
    <s v="Street Footwear"/>
    <s v="Mississippi"/>
    <s v="South"/>
    <s v="Sports Direct"/>
    <s v="Online"/>
    <n v="68"/>
    <n v="19"/>
    <n v="1292"/>
  </r>
  <r>
    <s v="TXN-05458"/>
    <s v="17-11-2021"/>
    <n v="2021"/>
    <s v="Nov"/>
    <s v="Q4"/>
    <s v="Men"/>
    <s v="Street Footwear"/>
    <s v="Mississippi"/>
    <s v="South"/>
    <s v="Sports Direct"/>
    <s v="Online"/>
    <n v="28"/>
    <n v="18"/>
    <n v="504"/>
  </r>
  <r>
    <s v="TXN-05459"/>
    <s v="18-10-2021"/>
    <n v="2021"/>
    <s v="Oct"/>
    <s v="Q4"/>
    <s v="Women"/>
    <s v="Apparel"/>
    <s v="Mississippi"/>
    <s v="South"/>
    <s v="Sports Direct"/>
    <s v="Online"/>
    <n v="35"/>
    <n v="46"/>
    <n v="1610"/>
  </r>
  <r>
    <s v="TXN-05460"/>
    <s v="17-11-2021"/>
    <n v="2021"/>
    <s v="Nov"/>
    <s v="Q4"/>
    <s v="Women"/>
    <s v="Apparel"/>
    <s v="Mississippi"/>
    <s v="South"/>
    <s v="Sports Direct"/>
    <s v="Online"/>
    <n v="75"/>
    <n v="53"/>
    <n v="3975"/>
  </r>
  <r>
    <s v="TXN-05461"/>
    <s v="16-12-2021"/>
    <n v="2021"/>
    <s v="Dec"/>
    <s v="Q4"/>
    <s v="Women"/>
    <s v="Apparel"/>
    <s v="Mississippi"/>
    <s v="South"/>
    <s v="Sports Direct"/>
    <s v="Online"/>
    <n v="75"/>
    <n v="58"/>
    <n v="4350"/>
  </r>
  <r>
    <s v="TXN-05462"/>
    <s v="17-11-2021"/>
    <n v="2021"/>
    <s v="Nov"/>
    <s v="Q4"/>
    <s v="Women"/>
    <s v="Apparel"/>
    <s v="Mississippi"/>
    <s v="South"/>
    <s v="Sports Direct"/>
    <s v="Online"/>
    <n v="68"/>
    <n v="16"/>
    <n v="1088"/>
  </r>
  <r>
    <s v="TXN-05463"/>
    <s v="16-12-2021"/>
    <n v="2021"/>
    <s v="Dec"/>
    <s v="Q4"/>
    <s v="Women"/>
    <s v="Apparel"/>
    <s v="Mississippi"/>
    <s v="South"/>
    <s v="Sports Direct"/>
    <s v="Online"/>
    <n v="71"/>
    <n v="14"/>
    <n v="994"/>
  </r>
  <r>
    <s v="TXN-05464"/>
    <s v="18-10-2021"/>
    <n v="2021"/>
    <s v="Oct"/>
    <s v="Q4"/>
    <s v="Women"/>
    <s v="Apparel"/>
    <s v="Mississippi"/>
    <s v="South"/>
    <s v="Sports Direct"/>
    <s v="Online"/>
    <n v="33"/>
    <n v="12"/>
    <n v="396"/>
  </r>
  <r>
    <s v="TXN-05465"/>
    <s v="16-12-2021"/>
    <n v="2021"/>
    <s v="Dec"/>
    <s v="Q4"/>
    <s v="Women"/>
    <s v="Athletic Footwear"/>
    <s v="Mississippi"/>
    <s v="South"/>
    <s v="Sports Direct"/>
    <s v="Online"/>
    <n v="60"/>
    <n v="48"/>
    <n v="2880"/>
  </r>
  <r>
    <s v="TXN-05466"/>
    <s v="17-11-2021"/>
    <n v="2021"/>
    <s v="Nov"/>
    <s v="Q4"/>
    <s v="Women"/>
    <s v="Athletic Footwear"/>
    <s v="Mississippi"/>
    <s v="South"/>
    <s v="Sports Direct"/>
    <s v="Online"/>
    <n v="60"/>
    <n v="45"/>
    <n v="2700"/>
  </r>
  <r>
    <s v="TXN-05467"/>
    <s v="16-12-2021"/>
    <n v="2021"/>
    <s v="Dec"/>
    <s v="Q4"/>
    <s v="Women"/>
    <s v="Athletic Footwear"/>
    <s v="Mississippi"/>
    <s v="South"/>
    <s v="Sports Direct"/>
    <s v="Online"/>
    <n v="56"/>
    <n v="11"/>
    <n v="616"/>
  </r>
  <r>
    <s v="TXN-05468"/>
    <s v="17-11-2021"/>
    <n v="2021"/>
    <s v="Nov"/>
    <s v="Q4"/>
    <s v="Women"/>
    <s v="Athletic Footwear"/>
    <s v="Mississippi"/>
    <s v="South"/>
    <s v="Sports Direct"/>
    <s v="Online"/>
    <n v="54"/>
    <n v="12"/>
    <n v="648"/>
  </r>
  <r>
    <s v="TXN-05469"/>
    <s v="17-11-2021"/>
    <n v="2021"/>
    <s v="Nov"/>
    <s v="Q4"/>
    <s v="Women"/>
    <s v="Street Footwear"/>
    <s v="Mississippi"/>
    <s v="South"/>
    <s v="Sports Direct"/>
    <s v="Online"/>
    <n v="30"/>
    <n v="40"/>
    <n v="1200"/>
  </r>
  <r>
    <s v="TXN-05470"/>
    <s v="16-12-2021"/>
    <n v="2021"/>
    <s v="Dec"/>
    <s v="Q4"/>
    <s v="Women"/>
    <s v="Street Footwear"/>
    <s v="Mississippi"/>
    <s v="South"/>
    <s v="Sports Direct"/>
    <s v="Online"/>
    <n v="60"/>
    <n v="53"/>
    <n v="3180"/>
  </r>
  <r>
    <s v="TXN-05471"/>
    <s v="17-11-2021"/>
    <n v="2021"/>
    <s v="Nov"/>
    <s v="Q4"/>
    <s v="Women"/>
    <s v="Street Footwear"/>
    <s v="Mississippi"/>
    <s v="South"/>
    <s v="Sports Direct"/>
    <s v="Online"/>
    <n v="28"/>
    <n v="11"/>
    <n v="308"/>
  </r>
  <r>
    <s v="TXN-05472"/>
    <s v="16-12-2021"/>
    <n v="2021"/>
    <s v="Dec"/>
    <s v="Q4"/>
    <s v="Women"/>
    <s v="Street Footwear"/>
    <s v="Mississippi"/>
    <s v="South"/>
    <s v="Sports Direct"/>
    <s v="Online"/>
    <n v="59"/>
    <n v="10"/>
    <n v="590"/>
  </r>
  <r>
    <s v="TXN-05473"/>
    <s v="16-09-2021"/>
    <n v="2021"/>
    <s v="Sept"/>
    <s v="Q3"/>
    <s v="Men"/>
    <s v="Apparel"/>
    <s v="Mississippi"/>
    <s v="South"/>
    <s v="Walmart"/>
    <s v="Online"/>
    <n v="30"/>
    <n v="44"/>
    <n v="1320"/>
  </r>
  <r>
    <s v="TXN-05474"/>
    <s v="18-10-2021"/>
    <n v="2021"/>
    <s v="Oct"/>
    <s v="Q4"/>
    <s v="Men"/>
    <s v="Apparel"/>
    <s v="Mississippi"/>
    <s v="South"/>
    <s v="Walmart"/>
    <s v="Online"/>
    <n v="35"/>
    <n v="35"/>
    <n v="1225"/>
  </r>
  <r>
    <s v="TXN-05475"/>
    <s v="17-08-2021"/>
    <n v="2021"/>
    <s v="Aug"/>
    <s v="Q3"/>
    <s v="Men"/>
    <s v="Apparel"/>
    <s v="Mississippi"/>
    <s v="South"/>
    <s v="Walmart"/>
    <s v="Online"/>
    <n v="50"/>
    <n v="45"/>
    <n v="2250"/>
  </r>
  <r>
    <s v="TXN-05476"/>
    <s v="16-07-2021"/>
    <n v="2021"/>
    <s v="Jul"/>
    <s v="Q3"/>
    <s v="Men"/>
    <s v="Apparel"/>
    <s v="Mississippi"/>
    <s v="South"/>
    <s v="Walmart"/>
    <s v="Online"/>
    <n v="60"/>
    <n v="49"/>
    <n v="2940"/>
  </r>
  <r>
    <s v="TXN-05477"/>
    <s v="17-08-2021"/>
    <n v="2021"/>
    <s v="Aug"/>
    <s v="Q3"/>
    <s v="Men"/>
    <s v="Apparel"/>
    <s v="Mississippi"/>
    <s v="South"/>
    <s v="Walmart"/>
    <s v="Online"/>
    <n v="46"/>
    <n v="12"/>
    <n v="552"/>
  </r>
  <r>
    <s v="TXN-05478"/>
    <s v="16-09-2021"/>
    <n v="2021"/>
    <s v="Sept"/>
    <s v="Q3"/>
    <s v="Men"/>
    <s v="Apparel"/>
    <s v="Mississippi"/>
    <s v="South"/>
    <s v="Walmart"/>
    <s v="Online"/>
    <n v="29"/>
    <n v="11"/>
    <n v="319"/>
  </r>
  <r>
    <s v="TXN-05479"/>
    <s v="16-07-2021"/>
    <n v="2021"/>
    <s v="Jul"/>
    <s v="Q3"/>
    <s v="Men"/>
    <s v="Apparel"/>
    <s v="Mississippi"/>
    <s v="South"/>
    <s v="Walmart"/>
    <s v="Online"/>
    <n v="59"/>
    <n v="15"/>
    <n v="885"/>
  </r>
  <r>
    <s v="TXN-05480"/>
    <s v="18-10-2021"/>
    <n v="2021"/>
    <s v="Oct"/>
    <s v="Q4"/>
    <s v="Men"/>
    <s v="Apparel"/>
    <s v="Mississippi"/>
    <s v="South"/>
    <s v="Walmart"/>
    <s v="Online"/>
    <n v="32"/>
    <n v="10"/>
    <n v="320"/>
  </r>
  <r>
    <s v="TXN-05481"/>
    <s v="18-10-2021"/>
    <n v="2021"/>
    <s v="Oct"/>
    <s v="Q4"/>
    <s v="Men"/>
    <s v="Athletic Footwear"/>
    <s v="Mississippi"/>
    <s v="South"/>
    <s v="Walmart"/>
    <s v="Online"/>
    <n v="25"/>
    <n v="50"/>
    <n v="1250"/>
  </r>
  <r>
    <s v="TXN-05482"/>
    <s v="16-09-2021"/>
    <n v="2021"/>
    <s v="Sept"/>
    <s v="Q3"/>
    <s v="Men"/>
    <s v="Athletic Footwear"/>
    <s v="Mississippi"/>
    <s v="South"/>
    <s v="Walmart"/>
    <s v="Online"/>
    <n v="45"/>
    <n v="53"/>
    <n v="2385"/>
  </r>
  <r>
    <s v="TXN-05483"/>
    <s v="16-07-2021"/>
    <n v="2021"/>
    <s v="Jul"/>
    <s v="Q3"/>
    <s v="Men"/>
    <s v="Athletic Footwear"/>
    <s v="Mississippi"/>
    <s v="South"/>
    <s v="Walmart"/>
    <s v="Online"/>
    <n v="55"/>
    <n v="56"/>
    <n v="3080"/>
  </r>
  <r>
    <s v="TXN-05484"/>
    <s v="17-08-2021"/>
    <n v="2021"/>
    <s v="Aug"/>
    <s v="Q3"/>
    <s v="Men"/>
    <s v="Athletic Footwear"/>
    <s v="Mississippi"/>
    <s v="South"/>
    <s v="Walmart"/>
    <s v="Online"/>
    <n v="55"/>
    <n v="61"/>
    <n v="3355"/>
  </r>
  <r>
    <s v="TXN-05485"/>
    <s v="18-10-2021"/>
    <n v="2021"/>
    <s v="Oct"/>
    <s v="Q4"/>
    <s v="Men"/>
    <s v="Athletic Footwear"/>
    <s v="Mississippi"/>
    <s v="South"/>
    <s v="Walmart"/>
    <s v="Online"/>
    <n v="25"/>
    <n v="20"/>
    <n v="500"/>
  </r>
  <r>
    <s v="TXN-05486"/>
    <s v="16-09-2021"/>
    <n v="2021"/>
    <s v="Sept"/>
    <s v="Q3"/>
    <s v="Men"/>
    <s v="Athletic Footwear"/>
    <s v="Mississippi"/>
    <s v="South"/>
    <s v="Walmart"/>
    <s v="Online"/>
    <n v="42"/>
    <n v="15"/>
    <n v="630"/>
  </r>
  <r>
    <s v="TXN-05487"/>
    <s v="16-07-2021"/>
    <n v="2021"/>
    <s v="Jul"/>
    <s v="Q3"/>
    <s v="Men"/>
    <s v="Athletic Footwear"/>
    <s v="Mississippi"/>
    <s v="South"/>
    <s v="Walmart"/>
    <s v="Online"/>
    <n v="53"/>
    <n v="16"/>
    <n v="848"/>
  </r>
  <r>
    <s v="TXN-05488"/>
    <s v="17-08-2021"/>
    <n v="2021"/>
    <s v="Aug"/>
    <s v="Q3"/>
    <s v="Men"/>
    <s v="Athletic Footwear"/>
    <s v="Mississippi"/>
    <s v="South"/>
    <s v="Walmart"/>
    <s v="Online"/>
    <n v="50"/>
    <n v="17"/>
    <n v="850"/>
  </r>
  <r>
    <s v="TXN-05489"/>
    <s v="18-10-2021"/>
    <n v="2021"/>
    <s v="Oct"/>
    <s v="Q4"/>
    <s v="Men"/>
    <s v="Street Footwear"/>
    <s v="Mississippi"/>
    <s v="South"/>
    <s v="Walmart"/>
    <s v="Online"/>
    <n v="35"/>
    <n v="68"/>
    <n v="2380"/>
  </r>
  <r>
    <s v="TXN-05490"/>
    <s v="16-09-2021"/>
    <n v="2021"/>
    <s v="Sept"/>
    <s v="Q3"/>
    <s v="Men"/>
    <s v="Street Footwear"/>
    <s v="Mississippi"/>
    <s v="South"/>
    <s v="Walmart"/>
    <s v="Online"/>
    <n v="50"/>
    <n v="73"/>
    <n v="3650"/>
  </r>
  <r>
    <s v="TXN-05491"/>
    <s v="17-08-2021"/>
    <n v="2021"/>
    <s v="Aug"/>
    <s v="Q3"/>
    <s v="Men"/>
    <s v="Street Footwear"/>
    <s v="Mississippi"/>
    <s v="South"/>
    <s v="Walmart"/>
    <s v="Online"/>
    <n v="60"/>
    <n v="83"/>
    <n v="4980"/>
  </r>
  <r>
    <s v="TXN-05492"/>
    <s v="18-10-2021"/>
    <n v="2021"/>
    <s v="Oct"/>
    <s v="Q4"/>
    <s v="Men"/>
    <s v="Street Footwear"/>
    <s v="Mississippi"/>
    <s v="South"/>
    <s v="Walmart"/>
    <s v="Online"/>
    <n v="32"/>
    <n v="18"/>
    <n v="576"/>
  </r>
  <r>
    <s v="TXN-05493"/>
    <s v="16-09-2021"/>
    <n v="2021"/>
    <s v="Sept"/>
    <s v="Q3"/>
    <s v="Men"/>
    <s v="Street Footwear"/>
    <s v="Mississippi"/>
    <s v="South"/>
    <s v="Walmart"/>
    <s v="Online"/>
    <n v="47"/>
    <n v="20"/>
    <n v="940"/>
  </r>
  <r>
    <s v="TXN-05494"/>
    <s v="17-08-2021"/>
    <n v="2021"/>
    <s v="Aug"/>
    <s v="Q3"/>
    <s v="Men"/>
    <s v="Street Footwear"/>
    <s v="Mississippi"/>
    <s v="South"/>
    <s v="Walmart"/>
    <s v="Online"/>
    <n v="56"/>
    <n v="22"/>
    <n v="1232"/>
  </r>
  <r>
    <s v="TXN-05495"/>
    <s v="16-09-2021"/>
    <n v="2021"/>
    <s v="Sept"/>
    <s v="Q3"/>
    <s v="Women"/>
    <s v="Apparel"/>
    <s v="Mississippi"/>
    <s v="South"/>
    <s v="Walmart"/>
    <s v="Online"/>
    <n v="35"/>
    <n v="50"/>
    <n v="1750"/>
  </r>
  <r>
    <s v="TXN-05496"/>
    <s v="17-08-2021"/>
    <n v="2021"/>
    <s v="Aug"/>
    <s v="Q3"/>
    <s v="Women"/>
    <s v="Apparel"/>
    <s v="Mississippi"/>
    <s v="South"/>
    <s v="Walmart"/>
    <s v="Online"/>
    <n v="55"/>
    <n v="64"/>
    <n v="3520"/>
  </r>
  <r>
    <s v="TXN-05497"/>
    <s v="16-07-2021"/>
    <n v="2021"/>
    <s v="Jul"/>
    <s v="Q3"/>
    <s v="Women"/>
    <s v="Apparel"/>
    <s v="Mississippi"/>
    <s v="South"/>
    <s v="Walmart"/>
    <s v="Online"/>
    <n v="65"/>
    <n v="68"/>
    <n v="4420"/>
  </r>
  <r>
    <s v="TXN-05498"/>
    <s v="16-07-2021"/>
    <n v="2021"/>
    <s v="Jul"/>
    <s v="Q3"/>
    <s v="Women"/>
    <s v="Apparel"/>
    <s v="Mississippi"/>
    <s v="South"/>
    <s v="Walmart"/>
    <s v="Online"/>
    <n v="61"/>
    <n v="18"/>
    <n v="1098"/>
  </r>
  <r>
    <s v="TXN-05499"/>
    <s v="16-09-2021"/>
    <n v="2021"/>
    <s v="Sept"/>
    <s v="Q3"/>
    <s v="Women"/>
    <s v="Apparel"/>
    <s v="Mississippi"/>
    <s v="South"/>
    <s v="Walmart"/>
    <s v="Online"/>
    <n v="32"/>
    <n v="13"/>
    <n v="416"/>
  </r>
  <r>
    <s v="TXN-05500"/>
    <s v="17-08-2021"/>
    <n v="2021"/>
    <s v="Aug"/>
    <s v="Q3"/>
    <s v="Women"/>
    <s v="Apparel"/>
    <s v="Mississippi"/>
    <s v="South"/>
    <s v="Walmart"/>
    <s v="Online"/>
    <n v="53"/>
    <n v="21"/>
    <n v="1113"/>
  </r>
  <r>
    <s v="TXN-05501"/>
    <s v="16-09-2021"/>
    <n v="2021"/>
    <s v="Sept"/>
    <s v="Q3"/>
    <s v="Women"/>
    <s v="Athletic Footwear"/>
    <s v="Mississippi"/>
    <s v="South"/>
    <s v="Walmart"/>
    <s v="Online"/>
    <n v="20"/>
    <n v="40"/>
    <n v="800"/>
  </r>
  <r>
    <s v="TXN-05502"/>
    <s v="18-10-2021"/>
    <n v="2021"/>
    <s v="Oct"/>
    <s v="Q4"/>
    <s v="Women"/>
    <s v="Athletic Footwear"/>
    <s v="Mississippi"/>
    <s v="South"/>
    <s v="Walmart"/>
    <s v="Online"/>
    <n v="25"/>
    <n v="35"/>
    <n v="875"/>
  </r>
  <r>
    <s v="TXN-05503"/>
    <s v="17-08-2021"/>
    <n v="2021"/>
    <s v="Aug"/>
    <s v="Q3"/>
    <s v="Women"/>
    <s v="Athletic Footwear"/>
    <s v="Mississippi"/>
    <s v="South"/>
    <s v="Walmart"/>
    <s v="Online"/>
    <n v="40"/>
    <n v="48"/>
    <n v="1920"/>
  </r>
  <r>
    <s v="TXN-05504"/>
    <s v="16-07-2021"/>
    <n v="2021"/>
    <s v="Jul"/>
    <s v="Q3"/>
    <s v="Women"/>
    <s v="Athletic Footwear"/>
    <s v="Mississippi"/>
    <s v="South"/>
    <s v="Walmart"/>
    <s v="Online"/>
    <n v="50"/>
    <n v="48"/>
    <n v="2400"/>
  </r>
  <r>
    <s v="TXN-05505"/>
    <s v="18-10-2021"/>
    <n v="2021"/>
    <s v="Oct"/>
    <s v="Q4"/>
    <s v="Women"/>
    <s v="Athletic Footwear"/>
    <s v="Mississippi"/>
    <s v="South"/>
    <s v="Walmart"/>
    <s v="Online"/>
    <n v="23"/>
    <n v="11"/>
    <n v="253"/>
  </r>
  <r>
    <s v="TXN-05506"/>
    <s v="17-08-2021"/>
    <n v="2021"/>
    <s v="Aug"/>
    <s v="Q3"/>
    <s v="Women"/>
    <s v="Athletic Footwear"/>
    <s v="Mississippi"/>
    <s v="South"/>
    <s v="Walmart"/>
    <s v="Online"/>
    <n v="39"/>
    <n v="13"/>
    <n v="507"/>
  </r>
  <r>
    <s v="TXN-05507"/>
    <s v="16-07-2021"/>
    <n v="2021"/>
    <s v="Jul"/>
    <s v="Q3"/>
    <s v="Women"/>
    <s v="Athletic Footwear"/>
    <s v="Mississippi"/>
    <s v="South"/>
    <s v="Walmart"/>
    <s v="Online"/>
    <n v="48"/>
    <n v="12"/>
    <n v="576"/>
  </r>
  <r>
    <s v="TXN-05508"/>
    <s v="16-09-2021"/>
    <n v="2021"/>
    <s v="Sept"/>
    <s v="Q3"/>
    <s v="Women"/>
    <s v="Athletic Footwear"/>
    <s v="Mississippi"/>
    <s v="South"/>
    <s v="Walmart"/>
    <s v="Online"/>
    <n v="19"/>
    <n v="10"/>
    <n v="190"/>
  </r>
  <r>
    <s v="TXN-05509"/>
    <s v="16-09-2021"/>
    <n v="2021"/>
    <s v="Sept"/>
    <s v="Q3"/>
    <s v="Women"/>
    <s v="Street Footwear"/>
    <s v="Mississippi"/>
    <s v="South"/>
    <s v="Walmart"/>
    <s v="Online"/>
    <n v="20"/>
    <n v="43"/>
    <n v="860"/>
  </r>
  <r>
    <s v="TXN-05510"/>
    <s v="18-10-2021"/>
    <n v="2021"/>
    <s v="Oct"/>
    <s v="Q4"/>
    <s v="Women"/>
    <s v="Street Footwear"/>
    <s v="Mississippi"/>
    <s v="South"/>
    <s v="Walmart"/>
    <s v="Online"/>
    <n v="25"/>
    <n v="38"/>
    <n v="950"/>
  </r>
  <r>
    <s v="TXN-05511"/>
    <s v="16-07-2021"/>
    <n v="2021"/>
    <s v="Jul"/>
    <s v="Q3"/>
    <s v="Women"/>
    <s v="Street Footwear"/>
    <s v="Mississippi"/>
    <s v="South"/>
    <s v="Walmart"/>
    <s v="Online"/>
    <n v="50"/>
    <n v="51"/>
    <n v="2550"/>
  </r>
  <r>
    <s v="TXN-05512"/>
    <s v="17-08-2021"/>
    <n v="2021"/>
    <s v="Aug"/>
    <s v="Q3"/>
    <s v="Women"/>
    <s v="Street Footwear"/>
    <s v="Mississippi"/>
    <s v="South"/>
    <s v="Walmart"/>
    <s v="Online"/>
    <n v="50"/>
    <n v="53"/>
    <n v="2650"/>
  </r>
  <r>
    <s v="TXN-05513"/>
    <s v="16-09-2021"/>
    <n v="2021"/>
    <s v="Sept"/>
    <s v="Q3"/>
    <s v="Women"/>
    <s v="Street Footwear"/>
    <s v="Mississippi"/>
    <s v="South"/>
    <s v="Walmart"/>
    <s v="Online"/>
    <n v="19"/>
    <n v="12"/>
    <n v="228"/>
  </r>
  <r>
    <s v="TXN-05514"/>
    <s v="16-07-2021"/>
    <n v="2021"/>
    <s v="Jul"/>
    <s v="Q3"/>
    <s v="Women"/>
    <s v="Street Footwear"/>
    <s v="Mississippi"/>
    <s v="South"/>
    <s v="Walmart"/>
    <s v="Online"/>
    <n v="48"/>
    <n v="14"/>
    <n v="672"/>
  </r>
  <r>
    <s v="TXN-05515"/>
    <s v="17-08-2021"/>
    <n v="2021"/>
    <s v="Aug"/>
    <s v="Q3"/>
    <s v="Women"/>
    <s v="Street Footwear"/>
    <s v="Mississippi"/>
    <s v="South"/>
    <s v="Walmart"/>
    <s v="Online"/>
    <n v="48"/>
    <n v="20"/>
    <n v="960"/>
  </r>
  <r>
    <s v="TXN-05516"/>
    <s v="18-10-2021"/>
    <n v="2021"/>
    <s v="Oct"/>
    <s v="Q4"/>
    <s v="Women"/>
    <s v="Street Footwear"/>
    <s v="Mississippi"/>
    <s v="South"/>
    <s v="Walmart"/>
    <s v="Online"/>
    <n v="24"/>
    <n v="10"/>
    <n v="240"/>
  </r>
  <r>
    <s v="TXN-05517"/>
    <s v="23-09-2021"/>
    <n v="2021"/>
    <s v="Sept"/>
    <s v="Q3"/>
    <s v="Men"/>
    <s v="Apparel"/>
    <s v="Kentucky"/>
    <s v="Southeast"/>
    <s v="Amazon"/>
    <s v="Online"/>
    <n v="45"/>
    <n v="17"/>
    <n v="765"/>
  </r>
  <r>
    <s v="TXN-05518"/>
    <s v="22-02-2021"/>
    <n v="2021"/>
    <s v="Feb"/>
    <s v="Q1"/>
    <s v="Men"/>
    <s v="Apparel"/>
    <s v="Kentucky"/>
    <s v="Southeast"/>
    <s v="Amazon"/>
    <s v="Online"/>
    <n v="50"/>
    <n v="20"/>
    <n v="1000"/>
  </r>
  <r>
    <s v="TXN-05519"/>
    <s v="22-04-2021"/>
    <n v="2021"/>
    <s v="Apr"/>
    <s v="Q2"/>
    <s v="Men"/>
    <s v="Apparel"/>
    <s v="Kentucky"/>
    <s v="Southeast"/>
    <s v="Amazon"/>
    <s v="Online"/>
    <n v="50"/>
    <n v="11"/>
    <n v="550"/>
  </r>
  <r>
    <s v="TXN-05520"/>
    <s v="23-05-2021"/>
    <n v="2021"/>
    <s v="May"/>
    <s v="Q2"/>
    <s v="Men"/>
    <s v="Apparel"/>
    <s v="Kentucky"/>
    <s v="Southeast"/>
    <s v="Amazon"/>
    <s v="Online"/>
    <n v="50"/>
    <n v="16"/>
    <n v="800"/>
  </r>
  <r>
    <s v="TXN-05521"/>
    <s v="22-06-2021"/>
    <n v="2021"/>
    <s v="Jun"/>
    <s v="Q2"/>
    <s v="Men"/>
    <s v="Apparel"/>
    <s v="Kentucky"/>
    <s v="Southeast"/>
    <s v="Amazon"/>
    <s v="Online"/>
    <n v="50"/>
    <n v="20"/>
    <n v="1000"/>
  </r>
  <r>
    <s v="TXN-05522"/>
    <s v="22-08-2021"/>
    <n v="2021"/>
    <s v="Aug"/>
    <s v="Q3"/>
    <s v="Men"/>
    <s v="Apparel"/>
    <s v="Kentucky"/>
    <s v="Southeast"/>
    <s v="Amazon"/>
    <s v="Online"/>
    <n v="50"/>
    <n v="23"/>
    <n v="1150"/>
  </r>
  <r>
    <s v="TXN-05523"/>
    <s v="21-07-2021"/>
    <n v="2021"/>
    <s v="Jul"/>
    <s v="Q3"/>
    <s v="Men"/>
    <s v="Apparel"/>
    <s v="Kentucky"/>
    <s v="Southeast"/>
    <s v="Amazon"/>
    <s v="Online"/>
    <n v="50"/>
    <n v="25"/>
    <n v="1250"/>
  </r>
  <r>
    <s v="TXN-05524"/>
    <s v="21-03-2021"/>
    <n v="2021"/>
    <s v="Mar"/>
    <s v="Q1"/>
    <s v="Men"/>
    <s v="Apparel"/>
    <s v="Kentucky"/>
    <s v="Southeast"/>
    <s v="Amazon"/>
    <s v="Online"/>
    <n v="55"/>
    <n v="15"/>
    <n v="825"/>
  </r>
  <r>
    <s v="TXN-05525"/>
    <s v="22-10-2021"/>
    <n v="2021"/>
    <s v="Oct"/>
    <s v="Q4"/>
    <s v="Men"/>
    <s v="Apparel"/>
    <s v="Kentucky"/>
    <s v="Southeast"/>
    <s v="Amazon"/>
    <s v="Online"/>
    <n v="55"/>
    <n v="15"/>
    <n v="825"/>
  </r>
  <r>
    <s v="TXN-05526"/>
    <s v="23-05-2021"/>
    <n v="2021"/>
    <s v="May"/>
    <s v="Q2"/>
    <s v="Men"/>
    <s v="Apparel"/>
    <s v="Kentucky"/>
    <s v="Southeast"/>
    <s v="Amazon"/>
    <s v="Online"/>
    <n v="46"/>
    <n v="1"/>
    <n v="46"/>
  </r>
  <r>
    <s v="TXN-05527"/>
    <s v="21-07-2021"/>
    <n v="2021"/>
    <s v="Jul"/>
    <s v="Q3"/>
    <s v="Men"/>
    <s v="Apparel"/>
    <s v="Kentucky"/>
    <s v="Southeast"/>
    <s v="Amazon"/>
    <s v="Online"/>
    <n v="46"/>
    <n v="8"/>
    <n v="368"/>
  </r>
  <r>
    <s v="TXN-05528"/>
    <s v="21-03-2021"/>
    <n v="2021"/>
    <s v="Mar"/>
    <s v="Q1"/>
    <s v="Men"/>
    <s v="Apparel"/>
    <s v="Kentucky"/>
    <s v="Southeast"/>
    <s v="Amazon"/>
    <s v="Online"/>
    <n v="52"/>
    <n v="4"/>
    <n v="208"/>
  </r>
  <r>
    <s v="TXN-05529"/>
    <s v="23-09-2021"/>
    <n v="2021"/>
    <s v="Sept"/>
    <s v="Q3"/>
    <s v="Men"/>
    <s v="Apparel"/>
    <s v="Kentucky"/>
    <s v="Southeast"/>
    <s v="Amazon"/>
    <s v="Online"/>
    <n v="43"/>
    <n v="6"/>
    <n v="258"/>
  </r>
  <r>
    <s v="TXN-05530"/>
    <s v="22-02-2021"/>
    <n v="2021"/>
    <s v="Feb"/>
    <s v="Q1"/>
    <s v="Men"/>
    <s v="Apparel"/>
    <s v="Kentucky"/>
    <s v="Southeast"/>
    <s v="Amazon"/>
    <s v="Online"/>
    <n v="48"/>
    <n v="6"/>
    <n v="288"/>
  </r>
  <r>
    <s v="TXN-05531"/>
    <s v="22-04-2021"/>
    <n v="2021"/>
    <s v="Apr"/>
    <s v="Q2"/>
    <s v="Men"/>
    <s v="Apparel"/>
    <s v="Kentucky"/>
    <s v="Southeast"/>
    <s v="Amazon"/>
    <s v="Online"/>
    <n v="47"/>
    <n v="4"/>
    <n v="188"/>
  </r>
  <r>
    <s v="TXN-05533"/>
    <s v="22-08-2021"/>
    <n v="2021"/>
    <s v="Aug"/>
    <s v="Q3"/>
    <s v="Men"/>
    <s v="Apparel"/>
    <s v="Kentucky"/>
    <s v="Southeast"/>
    <s v="Amazon"/>
    <s v="Online"/>
    <n v="49"/>
    <n v="7"/>
    <n v="343"/>
  </r>
  <r>
    <s v="TXN-05534"/>
    <s v="22-10-2021"/>
    <n v="2021"/>
    <s v="Oct"/>
    <s v="Q4"/>
    <s v="Men"/>
    <s v="Apparel"/>
    <s v="Kentucky"/>
    <s v="Southeast"/>
    <s v="Amazon"/>
    <s v="Online"/>
    <n v="53"/>
    <n v="4"/>
    <n v="212"/>
  </r>
  <r>
    <s v="TXN-05535"/>
    <s v="13-01-2021"/>
    <n v="2021"/>
    <s v="Jan"/>
    <s v="Q1"/>
    <s v="Men"/>
    <s v="Apparel"/>
    <s v="North Carolina"/>
    <s v="Southeast"/>
    <s v="Amazon"/>
    <s v="Online"/>
    <n v="45"/>
    <n v="48"/>
    <n v="2160"/>
  </r>
  <r>
    <s v="TXN-05536"/>
    <s v="02-12-2021"/>
    <n v="2021"/>
    <s v="Dec"/>
    <s v="Q4"/>
    <s v="Men"/>
    <s v="Apparel"/>
    <s v="North Carolina"/>
    <s v="Southeast"/>
    <s v="Amazon"/>
    <s v="Online"/>
    <n v="70"/>
    <n v="68"/>
    <n v="4760"/>
  </r>
  <r>
    <s v="TXN-05537"/>
    <s v="02-12-2021"/>
    <n v="2021"/>
    <s v="Dec"/>
    <s v="Q4"/>
    <s v="Men"/>
    <s v="Apparel"/>
    <s v="North Carolina"/>
    <s v="Southeast"/>
    <s v="Amazon"/>
    <s v="Online"/>
    <n v="65"/>
    <n v="17"/>
    <n v="1105"/>
  </r>
  <r>
    <s v="TXN-05538"/>
    <s v="13-01-2021"/>
    <n v="2021"/>
    <s v="Jan"/>
    <s v="Q1"/>
    <s v="Men"/>
    <s v="Apparel"/>
    <s v="North Carolina"/>
    <s v="Southeast"/>
    <s v="Amazon"/>
    <s v="Online"/>
    <n v="44"/>
    <n v="13"/>
    <n v="572"/>
  </r>
  <r>
    <s v="TXN-05539"/>
    <s v="22-06-2021"/>
    <n v="2021"/>
    <s v="Jun"/>
    <s v="Q2"/>
    <s v="Men"/>
    <s v="Athletic Footwear"/>
    <s v="Kentucky"/>
    <s v="Southeast"/>
    <s v="Amazon"/>
    <s v="Online"/>
    <n v="35"/>
    <n v="28"/>
    <n v="980"/>
  </r>
  <r>
    <s v="TXN-05540"/>
    <s v="22-11-2021"/>
    <n v="2021"/>
    <s v="Nov"/>
    <s v="Q4"/>
    <s v="Men"/>
    <s v="Athletic Footwear"/>
    <s v="Kentucky"/>
    <s v="Southeast"/>
    <s v="Amazon"/>
    <s v="Online"/>
    <n v="40"/>
    <n v="28"/>
    <n v="1120"/>
  </r>
  <r>
    <s v="TXN-05541"/>
    <s v="22-04-2021"/>
    <n v="2021"/>
    <s v="Apr"/>
    <s v="Q2"/>
    <s v="Men"/>
    <s v="Athletic Footwear"/>
    <s v="Kentucky"/>
    <s v="Southeast"/>
    <s v="Amazon"/>
    <s v="Online"/>
    <n v="45"/>
    <n v="18"/>
    <n v="810"/>
  </r>
  <r>
    <s v="TXN-05542"/>
    <s v="21-03-2021"/>
    <n v="2021"/>
    <s v="Mar"/>
    <s v="Q1"/>
    <s v="Men"/>
    <s v="Athletic Footwear"/>
    <s v="Kentucky"/>
    <s v="Southeast"/>
    <s v="Amazon"/>
    <s v="Online"/>
    <n v="45"/>
    <n v="23"/>
    <n v="1035"/>
  </r>
  <r>
    <s v="TXN-05543"/>
    <s v="22-10-2021"/>
    <n v="2021"/>
    <s v="Oct"/>
    <s v="Q4"/>
    <s v="Men"/>
    <s v="Athletic Footwear"/>
    <s v="Kentucky"/>
    <s v="Southeast"/>
    <s v="Amazon"/>
    <s v="Online"/>
    <n v="45"/>
    <n v="28"/>
    <n v="1260"/>
  </r>
  <r>
    <s v="TXN-05544"/>
    <s v="23-05-2021"/>
    <n v="2021"/>
    <s v="May"/>
    <s v="Q2"/>
    <s v="Men"/>
    <s v="Athletic Footwear"/>
    <s v="Kentucky"/>
    <s v="Southeast"/>
    <s v="Amazon"/>
    <s v="Online"/>
    <n v="45"/>
    <n v="23"/>
    <n v="1035"/>
  </r>
  <r>
    <s v="TXN-05545"/>
    <s v="23-09-2021"/>
    <n v="2021"/>
    <s v="Sept"/>
    <s v="Q3"/>
    <s v="Men"/>
    <s v="Athletic Footwear"/>
    <s v="Kentucky"/>
    <s v="Southeast"/>
    <s v="Amazon"/>
    <s v="Online"/>
    <n v="45"/>
    <n v="33"/>
    <n v="1485"/>
  </r>
  <r>
    <s v="TXN-05546"/>
    <s v="21-07-2021"/>
    <n v="2021"/>
    <s v="Jul"/>
    <s v="Q3"/>
    <s v="Men"/>
    <s v="Athletic Footwear"/>
    <s v="Kentucky"/>
    <s v="Southeast"/>
    <s v="Amazon"/>
    <s v="Online"/>
    <n v="45"/>
    <n v="35"/>
    <n v="1575"/>
  </r>
  <r>
    <s v="TXN-05547"/>
    <s v="22-08-2021"/>
    <n v="2021"/>
    <s v="Aug"/>
    <s v="Q3"/>
    <s v="Men"/>
    <s v="Athletic Footwear"/>
    <s v="Kentucky"/>
    <s v="Southeast"/>
    <s v="Amazon"/>
    <s v="Online"/>
    <n v="45"/>
    <n v="30"/>
    <n v="1350"/>
  </r>
  <r>
    <s v="TXN-05548"/>
    <s v="22-11-2021"/>
    <n v="2021"/>
    <s v="Nov"/>
    <s v="Q4"/>
    <s v="Men"/>
    <s v="Athletic Footwear"/>
    <s v="Kentucky"/>
    <s v="Southeast"/>
    <s v="Amazon"/>
    <s v="Online"/>
    <n v="39"/>
    <n v="7"/>
    <n v="273"/>
  </r>
  <r>
    <s v="TXN-05549"/>
    <s v="22-08-2021"/>
    <n v="2021"/>
    <s v="Aug"/>
    <s v="Q3"/>
    <s v="Men"/>
    <s v="Athletic Footwear"/>
    <s v="Kentucky"/>
    <s v="Southeast"/>
    <s v="Amazon"/>
    <s v="Online"/>
    <n v="41"/>
    <n v="9"/>
    <n v="369"/>
  </r>
  <r>
    <s v="TXN-05550"/>
    <s v="22-04-2021"/>
    <n v="2021"/>
    <s v="Apr"/>
    <s v="Q2"/>
    <s v="Men"/>
    <s v="Athletic Footwear"/>
    <s v="Kentucky"/>
    <s v="Southeast"/>
    <s v="Amazon"/>
    <s v="Online"/>
    <n v="41"/>
    <n v="5"/>
    <n v="205"/>
  </r>
  <r>
    <s v="TXN-05551"/>
    <s v="22-06-2021"/>
    <n v="2021"/>
    <s v="Jun"/>
    <s v="Q2"/>
    <s v="Men"/>
    <s v="Athletic Footwear"/>
    <s v="Kentucky"/>
    <s v="Southeast"/>
    <s v="Amazon"/>
    <s v="Online"/>
    <n v="33"/>
    <n v="8"/>
    <n v="264"/>
  </r>
  <r>
    <s v="TXN-05552"/>
    <s v="21-03-2021"/>
    <n v="2021"/>
    <s v="Mar"/>
    <s v="Q1"/>
    <s v="Men"/>
    <s v="Athletic Footwear"/>
    <s v="Kentucky"/>
    <s v="Southeast"/>
    <s v="Amazon"/>
    <s v="Online"/>
    <n v="41"/>
    <n v="4"/>
    <n v="164"/>
  </r>
  <r>
    <s v="TXN-05553"/>
    <s v="23-09-2021"/>
    <n v="2021"/>
    <s v="Sept"/>
    <s v="Q3"/>
    <s v="Men"/>
    <s v="Athletic Footwear"/>
    <s v="Kentucky"/>
    <s v="Southeast"/>
    <s v="Amazon"/>
    <s v="Online"/>
    <n v="44"/>
    <n v="9"/>
    <n v="396"/>
  </r>
  <r>
    <s v="TXN-05554"/>
    <s v="21-07-2021"/>
    <n v="2021"/>
    <s v="Jul"/>
    <s v="Q3"/>
    <s v="Men"/>
    <s v="Athletic Footwear"/>
    <s v="Kentucky"/>
    <s v="Southeast"/>
    <s v="Amazon"/>
    <s v="Online"/>
    <n v="44"/>
    <n v="10"/>
    <n v="440"/>
  </r>
  <r>
    <s v="TXN-05555"/>
    <s v="22-10-2021"/>
    <n v="2021"/>
    <s v="Oct"/>
    <s v="Q4"/>
    <s v="Men"/>
    <s v="Athletic Footwear"/>
    <s v="Kentucky"/>
    <s v="Southeast"/>
    <s v="Amazon"/>
    <s v="Online"/>
    <n v="41"/>
    <n v="8"/>
    <n v="328"/>
  </r>
  <r>
    <s v="TXN-05556"/>
    <s v="23-05-2021"/>
    <n v="2021"/>
    <s v="May"/>
    <s v="Q2"/>
    <s v="Men"/>
    <s v="Athletic Footwear"/>
    <s v="Kentucky"/>
    <s v="Southeast"/>
    <s v="Amazon"/>
    <s v="Online"/>
    <n v="42"/>
    <n v="7"/>
    <n v="294"/>
  </r>
  <r>
    <s v="TXN-05557"/>
    <s v="11-02-2021"/>
    <n v="2021"/>
    <s v="Feb"/>
    <s v="Q1"/>
    <s v="Men"/>
    <s v="Athletic Footwear"/>
    <s v="North Carolina"/>
    <s v="Southeast"/>
    <s v="Amazon"/>
    <s v="Online"/>
    <n v="35"/>
    <n v="48"/>
    <n v="1680"/>
  </r>
  <r>
    <s v="TXN-05558"/>
    <s v="13-01-2021"/>
    <n v="2021"/>
    <s v="Jan"/>
    <s v="Q1"/>
    <s v="Men"/>
    <s v="Athletic Footwear"/>
    <s v="North Carolina"/>
    <s v="Southeast"/>
    <s v="Amazon"/>
    <s v="Online"/>
    <n v="35"/>
    <n v="58"/>
    <n v="2030"/>
  </r>
  <r>
    <s v="TXN-05559"/>
    <s v="11-02-2021"/>
    <n v="2021"/>
    <s v="Feb"/>
    <s v="Q1"/>
    <s v="Men"/>
    <s v="Athletic Footwear"/>
    <s v="North Carolina"/>
    <s v="Southeast"/>
    <s v="Amazon"/>
    <s v="Online"/>
    <n v="33"/>
    <n v="14"/>
    <n v="462"/>
  </r>
  <r>
    <s v="TXN-05560"/>
    <s v="13-01-2021"/>
    <n v="2021"/>
    <s v="Jan"/>
    <s v="Q1"/>
    <s v="Men"/>
    <s v="Athletic Footwear"/>
    <s v="North Carolina"/>
    <s v="Southeast"/>
    <s v="Amazon"/>
    <s v="Online"/>
    <n v="33"/>
    <n v="16"/>
    <n v="528"/>
  </r>
  <r>
    <s v="TXN-05561"/>
    <s v="22-06-2021"/>
    <n v="2021"/>
    <s v="Jun"/>
    <s v="Q2"/>
    <s v="Men"/>
    <s v="Street Footwear"/>
    <s v="Kentucky"/>
    <s v="Southeast"/>
    <s v="Amazon"/>
    <s v="Online"/>
    <n v="40"/>
    <n v="53"/>
    <n v="2120"/>
  </r>
  <r>
    <s v="TXN-05562"/>
    <s v="22-04-2021"/>
    <n v="2021"/>
    <s v="Apr"/>
    <s v="Q2"/>
    <s v="Men"/>
    <s v="Street Footwear"/>
    <s v="Kentucky"/>
    <s v="Southeast"/>
    <s v="Amazon"/>
    <s v="Online"/>
    <n v="45"/>
    <n v="47"/>
    <n v="2115"/>
  </r>
  <r>
    <s v="TXN-05563"/>
    <s v="21-03-2021"/>
    <n v="2021"/>
    <s v="Mar"/>
    <s v="Q1"/>
    <s v="Men"/>
    <s v="Street Footwear"/>
    <s v="Kentucky"/>
    <s v="Southeast"/>
    <s v="Amazon"/>
    <s v="Online"/>
    <n v="45"/>
    <n v="52"/>
    <n v="2340"/>
  </r>
  <r>
    <s v="TXN-05564"/>
    <s v="22-11-2021"/>
    <n v="2021"/>
    <s v="Nov"/>
    <s v="Q4"/>
    <s v="Men"/>
    <s v="Street Footwear"/>
    <s v="Kentucky"/>
    <s v="Southeast"/>
    <s v="Amazon"/>
    <s v="Online"/>
    <n v="50"/>
    <n v="43"/>
    <n v="2150"/>
  </r>
  <r>
    <s v="TXN-05565"/>
    <s v="23-05-2021"/>
    <n v="2021"/>
    <s v="May"/>
    <s v="Q2"/>
    <s v="Men"/>
    <s v="Street Footwear"/>
    <s v="Kentucky"/>
    <s v="Southeast"/>
    <s v="Amazon"/>
    <s v="Online"/>
    <n v="50"/>
    <n v="52"/>
    <n v="2600"/>
  </r>
  <r>
    <s v="TXN-05566"/>
    <s v="23-09-2021"/>
    <n v="2021"/>
    <s v="Sept"/>
    <s v="Q3"/>
    <s v="Men"/>
    <s v="Street Footwear"/>
    <s v="Kentucky"/>
    <s v="Southeast"/>
    <s v="Amazon"/>
    <s v="Online"/>
    <n v="50"/>
    <n v="53"/>
    <n v="2650"/>
  </r>
  <r>
    <s v="TXN-05567"/>
    <s v="22-08-2021"/>
    <n v="2021"/>
    <s v="Aug"/>
    <s v="Q3"/>
    <s v="Men"/>
    <s v="Street Footwear"/>
    <s v="Kentucky"/>
    <s v="Southeast"/>
    <s v="Amazon"/>
    <s v="Online"/>
    <n v="50"/>
    <n v="58"/>
    <n v="2900"/>
  </r>
  <r>
    <s v="TXN-05568"/>
    <s v="21-07-2021"/>
    <n v="2021"/>
    <s v="Jul"/>
    <s v="Q3"/>
    <s v="Men"/>
    <s v="Street Footwear"/>
    <s v="Kentucky"/>
    <s v="Southeast"/>
    <s v="Amazon"/>
    <s v="Online"/>
    <n v="50"/>
    <n v="63"/>
    <n v="3150"/>
  </r>
  <r>
    <s v="TXN-05569"/>
    <s v="22-10-2021"/>
    <n v="2021"/>
    <s v="Oct"/>
    <s v="Q4"/>
    <s v="Men"/>
    <s v="Street Footwear"/>
    <s v="Kentucky"/>
    <s v="Southeast"/>
    <s v="Amazon"/>
    <s v="Online"/>
    <n v="55"/>
    <n v="45"/>
    <n v="2475"/>
  </r>
  <r>
    <s v="TXN-05570"/>
    <s v="22-06-2021"/>
    <n v="2021"/>
    <s v="Jun"/>
    <s v="Q2"/>
    <s v="Men"/>
    <s v="Street Footwear"/>
    <s v="Kentucky"/>
    <s v="Southeast"/>
    <s v="Amazon"/>
    <s v="Online"/>
    <n v="36"/>
    <n v="14"/>
    <n v="504"/>
  </r>
  <r>
    <s v="TXN-05571"/>
    <s v="21-03-2021"/>
    <n v="2021"/>
    <s v="Mar"/>
    <s v="Q1"/>
    <s v="Men"/>
    <s v="Street Footwear"/>
    <s v="Kentucky"/>
    <s v="Southeast"/>
    <s v="Amazon"/>
    <s v="Online"/>
    <n v="41"/>
    <n v="16"/>
    <n v="656"/>
  </r>
  <r>
    <s v="TXN-05572"/>
    <s v="23-05-2021"/>
    <n v="2021"/>
    <s v="May"/>
    <s v="Q2"/>
    <s v="Men"/>
    <s v="Street Footwear"/>
    <s v="Kentucky"/>
    <s v="Southeast"/>
    <s v="Amazon"/>
    <s v="Online"/>
    <n v="49"/>
    <n v="16"/>
    <n v="784"/>
  </r>
  <r>
    <s v="TXN-05573"/>
    <s v="22-11-2021"/>
    <n v="2021"/>
    <s v="Nov"/>
    <s v="Q4"/>
    <s v="Men"/>
    <s v="Street Footwear"/>
    <s v="Kentucky"/>
    <s v="Southeast"/>
    <s v="Amazon"/>
    <s v="Online"/>
    <n v="48"/>
    <n v="12"/>
    <n v="576"/>
  </r>
  <r>
    <s v="TXN-05574"/>
    <s v="23-09-2021"/>
    <n v="2021"/>
    <s v="Sept"/>
    <s v="Q3"/>
    <s v="Men"/>
    <s v="Street Footwear"/>
    <s v="Kentucky"/>
    <s v="Southeast"/>
    <s v="Amazon"/>
    <s v="Online"/>
    <n v="48"/>
    <n v="14"/>
    <n v="672"/>
  </r>
  <r>
    <s v="TXN-05575"/>
    <s v="22-08-2021"/>
    <n v="2021"/>
    <s v="Aug"/>
    <s v="Q3"/>
    <s v="Men"/>
    <s v="Street Footwear"/>
    <s v="Kentucky"/>
    <s v="Southeast"/>
    <s v="Amazon"/>
    <s v="Online"/>
    <n v="46"/>
    <n v="17"/>
    <n v="782"/>
  </r>
  <r>
    <s v="TXN-05576"/>
    <s v="22-04-2021"/>
    <n v="2021"/>
    <s v="Apr"/>
    <s v="Q2"/>
    <s v="Men"/>
    <s v="Street Footwear"/>
    <s v="Kentucky"/>
    <s v="Southeast"/>
    <s v="Amazon"/>
    <s v="Online"/>
    <n v="41"/>
    <n v="12"/>
    <n v="492"/>
  </r>
  <r>
    <s v="TXN-05577"/>
    <s v="21-07-2021"/>
    <n v="2021"/>
    <s v="Jul"/>
    <s v="Q3"/>
    <s v="Men"/>
    <s v="Street Footwear"/>
    <s v="Kentucky"/>
    <s v="Southeast"/>
    <s v="Amazon"/>
    <s v="Online"/>
    <n v="47"/>
    <n v="17"/>
    <n v="799"/>
  </r>
  <r>
    <s v="TXN-05578"/>
    <s v="22-10-2021"/>
    <n v="2021"/>
    <s v="Oct"/>
    <s v="Q4"/>
    <s v="Men"/>
    <s v="Street Footwear"/>
    <s v="Kentucky"/>
    <s v="Southeast"/>
    <s v="Amazon"/>
    <s v="Online"/>
    <n v="53"/>
    <n v="13"/>
    <n v="689"/>
  </r>
  <r>
    <s v="TXN-05579"/>
    <s v="13-01-2021"/>
    <n v="2021"/>
    <s v="Jan"/>
    <s v="Q1"/>
    <s v="Men"/>
    <s v="Street Footwear"/>
    <s v="North Carolina"/>
    <s v="Southeast"/>
    <s v="Amazon"/>
    <s v="Online"/>
    <n v="35"/>
    <n v="78"/>
    <n v="2730"/>
  </r>
  <r>
    <s v="TXN-05580"/>
    <s v="11-02-2021"/>
    <n v="2021"/>
    <s v="Feb"/>
    <s v="Q1"/>
    <s v="Men"/>
    <s v="Street Footwear"/>
    <s v="North Carolina"/>
    <s v="Southeast"/>
    <s v="Amazon"/>
    <s v="Online"/>
    <n v="35"/>
    <n v="84"/>
    <n v="2940"/>
  </r>
  <r>
    <s v="TXN-05581"/>
    <s v="11-02-2021"/>
    <n v="2021"/>
    <s v="Feb"/>
    <s v="Q1"/>
    <s v="Men"/>
    <s v="Street Footwear"/>
    <s v="North Carolina"/>
    <s v="Southeast"/>
    <s v="Amazon"/>
    <s v="Online"/>
    <n v="32"/>
    <n v="23"/>
    <n v="736"/>
  </r>
  <r>
    <s v="TXN-05582"/>
    <s v="13-01-2021"/>
    <n v="2021"/>
    <s v="Jan"/>
    <s v="Q1"/>
    <s v="Men"/>
    <s v="Street Footwear"/>
    <s v="North Carolina"/>
    <s v="Southeast"/>
    <s v="Amazon"/>
    <s v="Online"/>
    <n v="32"/>
    <n v="19"/>
    <n v="608"/>
  </r>
  <r>
    <s v="TXN-05583"/>
    <s v="22-04-2021"/>
    <n v="2021"/>
    <s v="Apr"/>
    <s v="Q2"/>
    <s v="Women"/>
    <s v="Apparel"/>
    <s v="Kentucky"/>
    <s v="Southeast"/>
    <s v="Amazon"/>
    <s v="Online"/>
    <n v="40"/>
    <n v="25"/>
    <n v="1000"/>
  </r>
  <r>
    <s v="TXN-05584"/>
    <s v="22-02-2021"/>
    <n v="2021"/>
    <s v="Feb"/>
    <s v="Q1"/>
    <s v="Women"/>
    <s v="Apparel"/>
    <s v="Kentucky"/>
    <s v="Southeast"/>
    <s v="Amazon"/>
    <s v="Online"/>
    <n v="40"/>
    <n v="30"/>
    <n v="1200"/>
  </r>
  <r>
    <s v="TXN-05585"/>
    <s v="21-03-2021"/>
    <n v="2021"/>
    <s v="Mar"/>
    <s v="Q1"/>
    <s v="Women"/>
    <s v="Apparel"/>
    <s v="Kentucky"/>
    <s v="Southeast"/>
    <s v="Amazon"/>
    <s v="Online"/>
    <n v="45"/>
    <n v="29"/>
    <n v="1305"/>
  </r>
  <r>
    <s v="TXN-05586"/>
    <s v="23-09-2021"/>
    <n v="2021"/>
    <s v="Sept"/>
    <s v="Q3"/>
    <s v="Women"/>
    <s v="Apparel"/>
    <s v="Kentucky"/>
    <s v="Southeast"/>
    <s v="Amazon"/>
    <s v="Online"/>
    <n v="50"/>
    <n v="30"/>
    <n v="1500"/>
  </r>
  <r>
    <s v="TXN-05587"/>
    <s v="22-10-2021"/>
    <n v="2021"/>
    <s v="Oct"/>
    <s v="Q4"/>
    <s v="Women"/>
    <s v="Apparel"/>
    <s v="Kentucky"/>
    <s v="Southeast"/>
    <s v="Amazon"/>
    <s v="Online"/>
    <n v="55"/>
    <n v="28"/>
    <n v="1540"/>
  </r>
  <r>
    <s v="TXN-05588"/>
    <s v="23-05-2021"/>
    <n v="2021"/>
    <s v="May"/>
    <s v="Q2"/>
    <s v="Women"/>
    <s v="Apparel"/>
    <s v="Kentucky"/>
    <s v="Southeast"/>
    <s v="Amazon"/>
    <s v="Online"/>
    <n v="55"/>
    <n v="28"/>
    <n v="1540"/>
  </r>
  <r>
    <s v="TXN-05589"/>
    <s v="22-06-2021"/>
    <n v="2021"/>
    <s v="Jun"/>
    <s v="Q2"/>
    <s v="Women"/>
    <s v="Apparel"/>
    <s v="Kentucky"/>
    <s v="Southeast"/>
    <s v="Amazon"/>
    <s v="Online"/>
    <n v="55"/>
    <n v="38"/>
    <n v="2090"/>
  </r>
  <r>
    <s v="TXN-05590"/>
    <s v="22-08-2021"/>
    <n v="2021"/>
    <s v="Aug"/>
    <s v="Q3"/>
    <s v="Women"/>
    <s v="Apparel"/>
    <s v="Kentucky"/>
    <s v="Southeast"/>
    <s v="Amazon"/>
    <s v="Online"/>
    <n v="55"/>
    <n v="40"/>
    <n v="2200"/>
  </r>
  <r>
    <s v="TXN-05591"/>
    <s v="21-07-2021"/>
    <n v="2021"/>
    <s v="Jul"/>
    <s v="Q3"/>
    <s v="Women"/>
    <s v="Apparel"/>
    <s v="Kentucky"/>
    <s v="Southeast"/>
    <s v="Amazon"/>
    <s v="Online"/>
    <n v="55"/>
    <n v="43"/>
    <n v="2365"/>
  </r>
  <r>
    <s v="TXN-05592"/>
    <s v="22-04-2021"/>
    <n v="2021"/>
    <s v="Apr"/>
    <s v="Q2"/>
    <s v="Women"/>
    <s v="Apparel"/>
    <s v="Kentucky"/>
    <s v="Southeast"/>
    <s v="Amazon"/>
    <s v="Online"/>
    <n v="36"/>
    <n v="12"/>
    <n v="432"/>
  </r>
  <r>
    <s v="TXN-05593"/>
    <s v="22-10-2021"/>
    <n v="2021"/>
    <s v="Oct"/>
    <s v="Q4"/>
    <s v="Women"/>
    <s v="Apparel"/>
    <s v="Kentucky"/>
    <s v="Southeast"/>
    <s v="Amazon"/>
    <s v="Online"/>
    <n v="53"/>
    <n v="8"/>
    <n v="424"/>
  </r>
  <r>
    <s v="TXN-05594"/>
    <s v="22-02-2021"/>
    <n v="2021"/>
    <s v="Feb"/>
    <s v="Q1"/>
    <s v="Women"/>
    <s v="Apparel"/>
    <s v="Kentucky"/>
    <s v="Southeast"/>
    <s v="Amazon"/>
    <s v="Online"/>
    <n v="39"/>
    <n v="4"/>
    <n v="156"/>
  </r>
  <r>
    <s v="TXN-05595"/>
    <s v="21-03-2021"/>
    <n v="2021"/>
    <s v="Mar"/>
    <s v="Q1"/>
    <s v="Women"/>
    <s v="Apparel"/>
    <s v="Kentucky"/>
    <s v="Southeast"/>
    <s v="Amazon"/>
    <s v="Online"/>
    <n v="42"/>
    <n v="3"/>
    <n v="126"/>
  </r>
  <r>
    <s v="TXN-05596"/>
    <s v="23-05-2021"/>
    <n v="2021"/>
    <s v="May"/>
    <s v="Q2"/>
    <s v="Women"/>
    <s v="Apparel"/>
    <s v="Kentucky"/>
    <s v="Southeast"/>
    <s v="Amazon"/>
    <s v="Online"/>
    <n v="51"/>
    <n v="9"/>
    <n v="459"/>
  </r>
  <r>
    <s v="TXN-05597"/>
    <s v="23-09-2021"/>
    <n v="2021"/>
    <s v="Sept"/>
    <s v="Q3"/>
    <s v="Women"/>
    <s v="Apparel"/>
    <s v="Kentucky"/>
    <s v="Southeast"/>
    <s v="Amazon"/>
    <s v="Online"/>
    <n v="49"/>
    <n v="12"/>
    <n v="588"/>
  </r>
  <r>
    <s v="TXN-05598"/>
    <s v="22-06-2021"/>
    <n v="2021"/>
    <s v="Jun"/>
    <s v="Q2"/>
    <s v="Women"/>
    <s v="Apparel"/>
    <s v="Kentucky"/>
    <s v="Southeast"/>
    <s v="Amazon"/>
    <s v="Online"/>
    <n v="52"/>
    <n v="10"/>
    <n v="520"/>
  </r>
  <r>
    <s v="TXN-05599"/>
    <s v="21-07-2021"/>
    <n v="2021"/>
    <s v="Jul"/>
    <s v="Q3"/>
    <s v="Women"/>
    <s v="Apparel"/>
    <s v="Kentucky"/>
    <s v="Southeast"/>
    <s v="Amazon"/>
    <s v="Online"/>
    <n v="50"/>
    <n v="16"/>
    <n v="800"/>
  </r>
  <r>
    <s v="TXN-05600"/>
    <s v="22-08-2021"/>
    <n v="2021"/>
    <s v="Aug"/>
    <s v="Q3"/>
    <s v="Women"/>
    <s v="Apparel"/>
    <s v="Kentucky"/>
    <s v="Southeast"/>
    <s v="Amazon"/>
    <s v="Online"/>
    <n v="51"/>
    <n v="12"/>
    <n v="612"/>
  </r>
  <r>
    <s v="TXN-05601"/>
    <s v="13-01-2021"/>
    <n v="2021"/>
    <s v="Jan"/>
    <s v="Q1"/>
    <s v="Women"/>
    <s v="Apparel"/>
    <s v="North Carolina"/>
    <s v="Southeast"/>
    <s v="Amazon"/>
    <s v="Online"/>
    <n v="35"/>
    <n v="58"/>
    <n v="2030"/>
  </r>
  <r>
    <s v="TXN-05602"/>
    <s v="02-12-2021"/>
    <n v="2021"/>
    <s v="Dec"/>
    <s v="Q4"/>
    <s v="Women"/>
    <s v="Apparel"/>
    <s v="North Carolina"/>
    <s v="Southeast"/>
    <s v="Amazon"/>
    <s v="Online"/>
    <n v="75"/>
    <n v="78"/>
    <n v="5850"/>
  </r>
  <r>
    <s v="TXN-05603"/>
    <s v="13-01-2021"/>
    <n v="2021"/>
    <s v="Jan"/>
    <s v="Q1"/>
    <s v="Women"/>
    <s v="Apparel"/>
    <s v="North Carolina"/>
    <s v="Southeast"/>
    <s v="Amazon"/>
    <s v="Online"/>
    <n v="32"/>
    <n v="17"/>
    <n v="544"/>
  </r>
  <r>
    <s v="TXN-05604"/>
    <s v="02-12-2021"/>
    <n v="2021"/>
    <s v="Dec"/>
    <s v="Q4"/>
    <s v="Women"/>
    <s v="Apparel"/>
    <s v="North Carolina"/>
    <s v="Southeast"/>
    <s v="Amazon"/>
    <s v="Online"/>
    <n v="69"/>
    <n v="27"/>
    <n v="1863"/>
  </r>
  <r>
    <s v="TXN-05605"/>
    <s v="22-06-2021"/>
    <n v="2021"/>
    <s v="Jun"/>
    <s v="Q2"/>
    <s v="Women"/>
    <s v="Athletic Footwear"/>
    <s v="Kentucky"/>
    <s v="Southeast"/>
    <s v="Amazon"/>
    <s v="Online"/>
    <n v="30"/>
    <n v="20"/>
    <n v="600"/>
  </r>
  <r>
    <s v="TXN-05606"/>
    <s v="22-02-2021"/>
    <n v="2021"/>
    <s v="Feb"/>
    <s v="Q1"/>
    <s v="Women"/>
    <s v="Athletic Footwear"/>
    <s v="Kentucky"/>
    <s v="Southeast"/>
    <s v="Amazon"/>
    <s v="Online"/>
    <n v="35"/>
    <n v="13"/>
    <n v="455"/>
  </r>
  <r>
    <s v="TXN-05607"/>
    <s v="23-09-2021"/>
    <n v="2021"/>
    <s v="Sept"/>
    <s v="Q3"/>
    <s v="Women"/>
    <s v="Athletic Footwear"/>
    <s v="Kentucky"/>
    <s v="Southeast"/>
    <s v="Amazon"/>
    <s v="Online"/>
    <n v="35"/>
    <n v="18"/>
    <n v="630"/>
  </r>
  <r>
    <s v="TXN-05608"/>
    <s v="21-03-2021"/>
    <n v="2021"/>
    <s v="Mar"/>
    <s v="Q1"/>
    <s v="Women"/>
    <s v="Athletic Footwear"/>
    <s v="Kentucky"/>
    <s v="Southeast"/>
    <s v="Amazon"/>
    <s v="Online"/>
    <n v="40"/>
    <n v="10"/>
    <n v="400"/>
  </r>
  <r>
    <s v="TXN-05609"/>
    <s v="23-05-2021"/>
    <n v="2021"/>
    <s v="May"/>
    <s v="Q2"/>
    <s v="Women"/>
    <s v="Athletic Footwear"/>
    <s v="Kentucky"/>
    <s v="Southeast"/>
    <s v="Amazon"/>
    <s v="Online"/>
    <n v="40"/>
    <n v="13"/>
    <n v="520"/>
  </r>
  <r>
    <s v="TXN-05610"/>
    <s v="21-07-2021"/>
    <n v="2021"/>
    <s v="Jul"/>
    <s v="Q3"/>
    <s v="Women"/>
    <s v="Athletic Footwear"/>
    <s v="Kentucky"/>
    <s v="Southeast"/>
    <s v="Amazon"/>
    <s v="Online"/>
    <n v="40"/>
    <n v="23"/>
    <n v="920"/>
  </r>
  <r>
    <s v="TXN-05611"/>
    <s v="22-08-2021"/>
    <n v="2021"/>
    <s v="Aug"/>
    <s v="Q3"/>
    <s v="Women"/>
    <s v="Athletic Footwear"/>
    <s v="Kentucky"/>
    <s v="Southeast"/>
    <s v="Amazon"/>
    <s v="Online"/>
    <n v="40"/>
    <n v="29"/>
    <n v="1160"/>
  </r>
  <r>
    <s v="TXN-05612"/>
    <s v="22-04-2021"/>
    <n v="2021"/>
    <s v="Apr"/>
    <s v="Q2"/>
    <s v="Women"/>
    <s v="Athletic Footwear"/>
    <s v="Kentucky"/>
    <s v="Southeast"/>
    <s v="Amazon"/>
    <s v="Online"/>
    <n v="45"/>
    <n v="5"/>
    <n v="225"/>
  </r>
  <r>
    <s v="TXN-05613"/>
    <s v="22-10-2021"/>
    <n v="2021"/>
    <s v="Oct"/>
    <s v="Q4"/>
    <s v="Women"/>
    <s v="Athletic Footwear"/>
    <s v="Kentucky"/>
    <s v="Southeast"/>
    <s v="Amazon"/>
    <s v="Online"/>
    <n v="45"/>
    <n v="14"/>
    <n v="630"/>
  </r>
  <r>
    <s v="TXN-05614"/>
    <s v="22-08-2021"/>
    <n v="2021"/>
    <s v="Aug"/>
    <s v="Q3"/>
    <s v="Women"/>
    <s v="Athletic Footwear"/>
    <s v="Kentucky"/>
    <s v="Southeast"/>
    <s v="Amazon"/>
    <s v="Online"/>
    <n v="38"/>
    <n v="10"/>
    <n v="380"/>
  </r>
  <r>
    <s v="TXN-05615"/>
    <s v="22-04-2021"/>
    <n v="2021"/>
    <s v="Apr"/>
    <s v="Q2"/>
    <s v="Women"/>
    <s v="Athletic Footwear"/>
    <s v="Kentucky"/>
    <s v="Southeast"/>
    <s v="Amazon"/>
    <s v="Online"/>
    <n v="42"/>
    <n v="3"/>
    <n v="126"/>
  </r>
  <r>
    <s v="TXN-05616"/>
    <s v="23-09-2021"/>
    <n v="2021"/>
    <s v="Sept"/>
    <s v="Q3"/>
    <s v="Women"/>
    <s v="Athletic Footwear"/>
    <s v="Kentucky"/>
    <s v="Southeast"/>
    <s v="Amazon"/>
    <s v="Online"/>
    <n v="32"/>
    <n v="5"/>
    <n v="160"/>
  </r>
  <r>
    <s v="TXN-05617"/>
    <s v="21-03-2021"/>
    <n v="2021"/>
    <s v="Mar"/>
    <s v="Q1"/>
    <s v="Women"/>
    <s v="Athletic Footwear"/>
    <s v="Kentucky"/>
    <s v="Southeast"/>
    <s v="Amazon"/>
    <s v="Online"/>
    <n v="36"/>
    <n v="3"/>
    <n v="108"/>
  </r>
  <r>
    <s v="TXN-05618"/>
    <s v="22-10-2021"/>
    <n v="2021"/>
    <s v="Oct"/>
    <s v="Q4"/>
    <s v="Women"/>
    <s v="Athletic Footwear"/>
    <s v="Kentucky"/>
    <s v="Southeast"/>
    <s v="Amazon"/>
    <s v="Online"/>
    <n v="41"/>
    <n v="4"/>
    <n v="164"/>
  </r>
  <r>
    <s v="TXN-05619"/>
    <s v="22-02-2021"/>
    <n v="2021"/>
    <s v="Feb"/>
    <s v="Q1"/>
    <s v="Women"/>
    <s v="Athletic Footwear"/>
    <s v="Kentucky"/>
    <s v="Southeast"/>
    <s v="Amazon"/>
    <s v="Online"/>
    <n v="34"/>
    <n v="3"/>
    <n v="102"/>
  </r>
  <r>
    <s v="TXN-05620"/>
    <s v="21-07-2021"/>
    <n v="2021"/>
    <s v="Jul"/>
    <s v="Q3"/>
    <s v="Women"/>
    <s v="Athletic Footwear"/>
    <s v="Kentucky"/>
    <s v="Southeast"/>
    <s v="Amazon"/>
    <s v="Online"/>
    <n v="37"/>
    <n v="11"/>
    <n v="407"/>
  </r>
  <r>
    <s v="TXN-05621"/>
    <s v="23-05-2021"/>
    <n v="2021"/>
    <s v="May"/>
    <s v="Q2"/>
    <s v="Women"/>
    <s v="Athletic Footwear"/>
    <s v="Kentucky"/>
    <s v="Southeast"/>
    <s v="Amazon"/>
    <s v="Online"/>
    <n v="38"/>
    <n v="4"/>
    <n v="152"/>
  </r>
  <r>
    <s v="TXN-05622"/>
    <s v="22-06-2021"/>
    <n v="2021"/>
    <s v="Jun"/>
    <s v="Q2"/>
    <s v="Women"/>
    <s v="Athletic Footwear"/>
    <s v="Kentucky"/>
    <s v="Southeast"/>
    <s v="Amazon"/>
    <s v="Online"/>
    <n v="29"/>
    <n v="10"/>
    <n v="290"/>
  </r>
  <r>
    <s v="TXN-05623"/>
    <s v="13-01-2021"/>
    <n v="2021"/>
    <s v="Jan"/>
    <s v="Q1"/>
    <s v="Women"/>
    <s v="Athletic Footwear"/>
    <s v="North Carolina"/>
    <s v="Southeast"/>
    <s v="Amazon"/>
    <s v="Online"/>
    <n v="30"/>
    <n v="43"/>
    <n v="1290"/>
  </r>
  <r>
    <s v="TXN-05624"/>
    <s v="02-12-2021"/>
    <n v="2021"/>
    <s v="Dec"/>
    <s v="Q4"/>
    <s v="Women"/>
    <s v="Athletic Footwear"/>
    <s v="North Carolina"/>
    <s v="Southeast"/>
    <s v="Amazon"/>
    <s v="Online"/>
    <n v="60"/>
    <n v="68"/>
    <n v="4080"/>
  </r>
  <r>
    <s v="TXN-05625"/>
    <s v="13-01-2021"/>
    <n v="2021"/>
    <s v="Jan"/>
    <s v="Q1"/>
    <s v="Women"/>
    <s v="Athletic Footwear"/>
    <s v="North Carolina"/>
    <s v="Southeast"/>
    <s v="Amazon"/>
    <s v="Online"/>
    <n v="29"/>
    <n v="12"/>
    <n v="348"/>
  </r>
  <r>
    <s v="TXN-05626"/>
    <s v="02-12-2021"/>
    <n v="2021"/>
    <s v="Dec"/>
    <s v="Q4"/>
    <s v="Women"/>
    <s v="Athletic Footwear"/>
    <s v="North Carolina"/>
    <s v="Southeast"/>
    <s v="Amazon"/>
    <s v="Online"/>
    <n v="55"/>
    <n v="20"/>
    <n v="1100"/>
  </r>
  <r>
    <s v="TXN-05627"/>
    <s v="22-06-2021"/>
    <n v="2021"/>
    <s v="Jun"/>
    <s v="Q2"/>
    <s v="Women"/>
    <s v="Street Footwear"/>
    <s v="Kentucky"/>
    <s v="Southeast"/>
    <s v="Amazon"/>
    <s v="Online"/>
    <n v="30"/>
    <n v="23"/>
    <n v="690"/>
  </r>
  <r>
    <s v="TXN-05628"/>
    <s v="23-09-2021"/>
    <n v="2021"/>
    <s v="Sept"/>
    <s v="Q3"/>
    <s v="Women"/>
    <s v="Street Footwear"/>
    <s v="Kentucky"/>
    <s v="Southeast"/>
    <s v="Amazon"/>
    <s v="Online"/>
    <n v="35"/>
    <n v="23"/>
    <n v="805"/>
  </r>
  <r>
    <s v="TXN-05629"/>
    <s v="21-03-2021"/>
    <n v="2021"/>
    <s v="Mar"/>
    <s v="Q1"/>
    <s v="Women"/>
    <s v="Street Footwear"/>
    <s v="Kentucky"/>
    <s v="Southeast"/>
    <s v="Amazon"/>
    <s v="Online"/>
    <n v="35"/>
    <n v="25"/>
    <n v="875"/>
  </r>
  <r>
    <s v="TXN-05630"/>
    <s v="22-04-2021"/>
    <n v="2021"/>
    <s v="Apr"/>
    <s v="Q2"/>
    <s v="Women"/>
    <s v="Street Footwear"/>
    <s v="Kentucky"/>
    <s v="Southeast"/>
    <s v="Amazon"/>
    <s v="Online"/>
    <n v="40"/>
    <n v="18"/>
    <n v="720"/>
  </r>
  <r>
    <s v="TXN-05631"/>
    <s v="23-05-2021"/>
    <n v="2021"/>
    <s v="May"/>
    <s v="Q2"/>
    <s v="Women"/>
    <s v="Street Footwear"/>
    <s v="Kentucky"/>
    <s v="Southeast"/>
    <s v="Amazon"/>
    <s v="Online"/>
    <n v="40"/>
    <n v="20"/>
    <n v="800"/>
  </r>
  <r>
    <s v="TXN-05632"/>
    <s v="21-07-2021"/>
    <n v="2021"/>
    <s v="Jul"/>
    <s v="Q3"/>
    <s v="Women"/>
    <s v="Street Footwear"/>
    <s v="Kentucky"/>
    <s v="Southeast"/>
    <s v="Amazon"/>
    <s v="Online"/>
    <n v="40"/>
    <n v="28"/>
    <n v="1120"/>
  </r>
  <r>
    <s v="TXN-05633"/>
    <s v="22-08-2021"/>
    <n v="2021"/>
    <s v="Aug"/>
    <s v="Q3"/>
    <s v="Women"/>
    <s v="Street Footwear"/>
    <s v="Kentucky"/>
    <s v="Southeast"/>
    <s v="Amazon"/>
    <s v="Online"/>
    <n v="40"/>
    <n v="32"/>
    <n v="1280"/>
  </r>
  <r>
    <s v="TXN-05634"/>
    <s v="22-10-2021"/>
    <n v="2021"/>
    <s v="Oct"/>
    <s v="Q4"/>
    <s v="Women"/>
    <s v="Street Footwear"/>
    <s v="Kentucky"/>
    <s v="Southeast"/>
    <s v="Amazon"/>
    <s v="Online"/>
    <n v="45"/>
    <n v="18"/>
    <n v="810"/>
  </r>
  <r>
    <s v="TXN-05635"/>
    <s v="22-11-2021"/>
    <n v="2021"/>
    <s v="Nov"/>
    <s v="Q4"/>
    <s v="Women"/>
    <s v="Street Footwear"/>
    <s v="Kentucky"/>
    <s v="Southeast"/>
    <s v="Amazon"/>
    <s v="Online"/>
    <n v="45"/>
    <n v="22"/>
    <n v="990"/>
  </r>
  <r>
    <s v="TXN-05636"/>
    <s v="21-03-2021"/>
    <n v="2021"/>
    <s v="Mar"/>
    <s v="Q1"/>
    <s v="Women"/>
    <s v="Street Footwear"/>
    <s v="Kentucky"/>
    <s v="Southeast"/>
    <s v="Amazon"/>
    <s v="Online"/>
    <n v="34"/>
    <n v="5"/>
    <n v="170"/>
  </r>
  <r>
    <s v="TXN-05637"/>
    <s v="22-11-2021"/>
    <n v="2021"/>
    <s v="Nov"/>
    <s v="Q4"/>
    <s v="Women"/>
    <s v="Street Footwear"/>
    <s v="Kentucky"/>
    <s v="Southeast"/>
    <s v="Amazon"/>
    <s v="Online"/>
    <n v="41"/>
    <n v="6"/>
    <n v="246"/>
  </r>
  <r>
    <s v="TXN-05638"/>
    <s v="23-05-2021"/>
    <n v="2021"/>
    <s v="May"/>
    <s v="Q2"/>
    <s v="Women"/>
    <s v="Street Footwear"/>
    <s v="Kentucky"/>
    <s v="Southeast"/>
    <s v="Amazon"/>
    <s v="Online"/>
    <n v="38"/>
    <n v="7"/>
    <n v="266"/>
  </r>
  <r>
    <s v="TXN-05639"/>
    <s v="21-07-2021"/>
    <n v="2021"/>
    <s v="Jul"/>
    <s v="Q3"/>
    <s v="Women"/>
    <s v="Street Footwear"/>
    <s v="Kentucky"/>
    <s v="Southeast"/>
    <s v="Amazon"/>
    <s v="Online"/>
    <n v="38"/>
    <n v="5"/>
    <n v="190"/>
  </r>
  <r>
    <s v="TXN-05640"/>
    <s v="23-09-2021"/>
    <n v="2021"/>
    <s v="Sept"/>
    <s v="Q3"/>
    <s v="Women"/>
    <s v="Street Footwear"/>
    <s v="Kentucky"/>
    <s v="Southeast"/>
    <s v="Amazon"/>
    <s v="Online"/>
    <n v="33"/>
    <n v="7"/>
    <n v="231"/>
  </r>
  <r>
    <s v="TXN-05641"/>
    <s v="22-08-2021"/>
    <n v="2021"/>
    <s v="Aug"/>
    <s v="Q3"/>
    <s v="Women"/>
    <s v="Street Footwear"/>
    <s v="Kentucky"/>
    <s v="Southeast"/>
    <s v="Amazon"/>
    <s v="Online"/>
    <n v="36"/>
    <n v="8"/>
    <n v="288"/>
  </r>
  <r>
    <s v="TXN-05642"/>
    <s v="22-10-2021"/>
    <n v="2021"/>
    <s v="Oct"/>
    <s v="Q4"/>
    <s v="Women"/>
    <s v="Street Footwear"/>
    <s v="Kentucky"/>
    <s v="Southeast"/>
    <s v="Amazon"/>
    <s v="Online"/>
    <n v="43"/>
    <n v="5"/>
    <n v="215"/>
  </r>
  <r>
    <s v="TXN-05643"/>
    <s v="22-06-2021"/>
    <n v="2021"/>
    <s v="Jun"/>
    <s v="Q2"/>
    <s v="Women"/>
    <s v="Street Footwear"/>
    <s v="Kentucky"/>
    <s v="Southeast"/>
    <s v="Amazon"/>
    <s v="Online"/>
    <n v="28"/>
    <n v="6"/>
    <n v="168"/>
  </r>
  <r>
    <s v="TXN-05644"/>
    <s v="22-04-2021"/>
    <n v="2021"/>
    <s v="Apr"/>
    <s v="Q2"/>
    <s v="Women"/>
    <s v="Street Footwear"/>
    <s v="Kentucky"/>
    <s v="Southeast"/>
    <s v="Amazon"/>
    <s v="Online"/>
    <n v="38"/>
    <n v="5"/>
    <n v="190"/>
  </r>
  <r>
    <s v="TXN-05645"/>
    <s v="11-02-2021"/>
    <n v="2021"/>
    <s v="Feb"/>
    <s v="Q1"/>
    <s v="Women"/>
    <s v="Street Footwear"/>
    <s v="North Carolina"/>
    <s v="Southeast"/>
    <s v="Amazon"/>
    <s v="Online"/>
    <n v="25"/>
    <n v="53"/>
    <n v="1325"/>
  </r>
  <r>
    <s v="TXN-05646"/>
    <s v="13-01-2021"/>
    <n v="2021"/>
    <s v="Jan"/>
    <s v="Q1"/>
    <s v="Women"/>
    <s v="Street Footwear"/>
    <s v="North Carolina"/>
    <s v="Southeast"/>
    <s v="Amazon"/>
    <s v="Online"/>
    <n v="25"/>
    <n v="58"/>
    <n v="1450"/>
  </r>
  <r>
    <s v="TXN-05647"/>
    <s v="02-12-2021"/>
    <n v="2021"/>
    <s v="Dec"/>
    <s v="Q4"/>
    <s v="Women"/>
    <s v="Street Footwear"/>
    <s v="North Carolina"/>
    <s v="Southeast"/>
    <s v="Amazon"/>
    <s v="Online"/>
    <n v="60"/>
    <n v="73"/>
    <n v="4380"/>
  </r>
  <r>
    <s v="TXN-05648"/>
    <s v="11-02-2021"/>
    <n v="2021"/>
    <s v="Feb"/>
    <s v="Q1"/>
    <s v="Women"/>
    <s v="Street Footwear"/>
    <s v="North Carolina"/>
    <s v="Southeast"/>
    <s v="Amazon"/>
    <s v="Online"/>
    <n v="23"/>
    <n v="16"/>
    <n v="368"/>
  </r>
  <r>
    <s v="TXN-05649"/>
    <s v="02-12-2021"/>
    <n v="2021"/>
    <s v="Dec"/>
    <s v="Q4"/>
    <s v="Women"/>
    <s v="Street Footwear"/>
    <s v="North Carolina"/>
    <s v="Southeast"/>
    <s v="Amazon"/>
    <s v="Online"/>
    <n v="55"/>
    <n v="23"/>
    <n v="1265"/>
  </r>
  <r>
    <s v="TXN-05650"/>
    <s v="13-01-2021"/>
    <n v="2021"/>
    <s v="Jan"/>
    <s v="Q1"/>
    <s v="Women"/>
    <s v="Street Footwear"/>
    <s v="North Carolina"/>
    <s v="Southeast"/>
    <s v="Amazon"/>
    <s v="Online"/>
    <n v="24"/>
    <n v="17"/>
    <n v="408"/>
  </r>
  <r>
    <s v="TXN-05651"/>
    <s v="21-09-2020"/>
    <n v="2020"/>
    <s v="Sept"/>
    <s v="Q3"/>
    <s v="Men"/>
    <s v="Apparel"/>
    <s v="Florida"/>
    <s v="Southeast"/>
    <s v="Foot Locker"/>
    <s v="Online"/>
    <n v="52"/>
    <n v="23"/>
    <n v="1196"/>
  </r>
  <r>
    <s v="TXN-05652"/>
    <s v="22-08-2020"/>
    <n v="2020"/>
    <s v="Aug"/>
    <s v="Q3"/>
    <s v="Men"/>
    <s v="Apparel"/>
    <s v="Florida"/>
    <s v="Southeast"/>
    <s v="Foot Locker"/>
    <s v="Online"/>
    <n v="53"/>
    <n v="13"/>
    <n v="689"/>
  </r>
  <r>
    <s v="TXN-05653"/>
    <s v="16-08-2020"/>
    <n v="2020"/>
    <s v="Aug"/>
    <s v="Q3"/>
    <s v="Men"/>
    <s v="Apparel"/>
    <s v="Florida"/>
    <s v="Southeast"/>
    <s v="Foot Locker"/>
    <s v="Online"/>
    <n v="53"/>
    <n v="22"/>
    <n v="1166"/>
  </r>
  <r>
    <s v="TXN-05654"/>
    <s v="24-05-2020"/>
    <n v="2020"/>
    <s v="May"/>
    <s v="Q2"/>
    <s v="Men"/>
    <s v="Apparel"/>
    <s v="Florida"/>
    <s v="Southeast"/>
    <s v="Foot Locker"/>
    <s v="Online"/>
    <n v="60"/>
    <n v="20"/>
    <n v="1200"/>
  </r>
  <r>
    <s v="TXN-05655"/>
    <s v="10-08-2020"/>
    <n v="2020"/>
    <s v="Aug"/>
    <s v="Q3"/>
    <s v="Men"/>
    <s v="Apparel"/>
    <s v="Florida"/>
    <s v="Southeast"/>
    <s v="Foot Locker"/>
    <s v="Online"/>
    <n v="50"/>
    <n v="18"/>
    <n v="900"/>
  </r>
  <r>
    <s v="TXN-05656"/>
    <s v="09-01-2021"/>
    <n v="2021"/>
    <s v="Jan"/>
    <s v="Q1"/>
    <s v="Men"/>
    <s v="Apparel"/>
    <s v="Georgia"/>
    <s v="Southeast"/>
    <s v="Foot Locker"/>
    <s v="Online"/>
    <n v="50"/>
    <n v="73"/>
    <n v="3650"/>
  </r>
  <r>
    <s v="TXN-05657"/>
    <s v="09-01-2021"/>
    <n v="2021"/>
    <s v="Jan"/>
    <s v="Q1"/>
    <s v="Men"/>
    <s v="Apparel"/>
    <s v="Georgia"/>
    <s v="Southeast"/>
    <s v="Foot Locker"/>
    <s v="Online"/>
    <n v="47"/>
    <n v="19"/>
    <n v="893"/>
  </r>
  <r>
    <s v="TXN-05658"/>
    <s v="20-01-2021"/>
    <n v="2021"/>
    <s v="Jan"/>
    <s v="Q1"/>
    <s v="Men"/>
    <s v="Apparel"/>
    <s v="Kentucky"/>
    <s v="Southeast"/>
    <s v="Foot Locker"/>
    <s v="Online"/>
    <n v="40"/>
    <n v="41"/>
    <n v="1640"/>
  </r>
  <r>
    <s v="TXN-05659"/>
    <s v="21-12-2021"/>
    <n v="2021"/>
    <s v="Dec"/>
    <s v="Q4"/>
    <s v="Men"/>
    <s v="Apparel"/>
    <s v="Kentucky"/>
    <s v="Southeast"/>
    <s v="Foot Locker"/>
    <s v="Online"/>
    <n v="60"/>
    <n v="23"/>
    <n v="1380"/>
  </r>
  <r>
    <s v="TXN-05660"/>
    <s v="22-11-2021"/>
    <n v="2021"/>
    <s v="Nov"/>
    <s v="Q4"/>
    <s v="Men"/>
    <s v="Apparel"/>
    <s v="Kentucky"/>
    <s v="Southeast"/>
    <s v="Foot Locker"/>
    <s v="Online"/>
    <n v="65"/>
    <n v="18"/>
    <n v="1170"/>
  </r>
  <r>
    <s v="TXN-05661"/>
    <s v="21-12-2021"/>
    <n v="2021"/>
    <s v="Dec"/>
    <s v="Q4"/>
    <s v="Men"/>
    <s v="Apparel"/>
    <s v="Kentucky"/>
    <s v="Southeast"/>
    <s v="Foot Locker"/>
    <s v="Online"/>
    <n v="54"/>
    <n v="7"/>
    <n v="378"/>
  </r>
  <r>
    <s v="TXN-05662"/>
    <s v="20-01-2021"/>
    <n v="2021"/>
    <s v="Jan"/>
    <s v="Q1"/>
    <s v="Men"/>
    <s v="Apparel"/>
    <s v="Kentucky"/>
    <s v="Southeast"/>
    <s v="Foot Locker"/>
    <s v="Online"/>
    <n v="38"/>
    <n v="10"/>
    <n v="380"/>
  </r>
  <r>
    <s v="TXN-05663"/>
    <s v="22-11-2021"/>
    <n v="2021"/>
    <s v="Nov"/>
    <s v="Q4"/>
    <s v="Men"/>
    <s v="Apparel"/>
    <s v="Kentucky"/>
    <s v="Southeast"/>
    <s v="Foot Locker"/>
    <s v="Online"/>
    <n v="59"/>
    <n v="5"/>
    <n v="295"/>
  </r>
  <r>
    <s v="TXN-05664"/>
    <s v="05-03-2021"/>
    <n v="2021"/>
    <s v="Mar"/>
    <s v="Q1"/>
    <s v="Men"/>
    <s v="Apparel"/>
    <s v="South Carolina"/>
    <s v="Southeast"/>
    <s v="Foot Locker"/>
    <s v="Online"/>
    <n v="45"/>
    <n v="63"/>
    <n v="2835"/>
  </r>
  <r>
    <s v="TXN-05665"/>
    <s v="06-04-2021"/>
    <n v="2021"/>
    <s v="Apr"/>
    <s v="Q2"/>
    <s v="Men"/>
    <s v="Apparel"/>
    <s v="South Carolina"/>
    <s v="Southeast"/>
    <s v="Foot Locker"/>
    <s v="Online"/>
    <n v="50"/>
    <n v="63"/>
    <n v="3150"/>
  </r>
  <r>
    <s v="TXN-05666"/>
    <s v="07-02-2021"/>
    <n v="2021"/>
    <s v="Feb"/>
    <s v="Q1"/>
    <s v="Men"/>
    <s v="Apparel"/>
    <s v="South Carolina"/>
    <s v="Southeast"/>
    <s v="Foot Locker"/>
    <s v="Online"/>
    <n v="50"/>
    <n v="70"/>
    <n v="3500"/>
  </r>
  <r>
    <s v="TXN-05667"/>
    <s v="05-09-2021"/>
    <n v="2021"/>
    <s v="Sept"/>
    <s v="Q3"/>
    <s v="Men"/>
    <s v="Apparel"/>
    <s v="South Carolina"/>
    <s v="Southeast"/>
    <s v="Foot Locker"/>
    <s v="Online"/>
    <n v="50"/>
    <n v="71"/>
    <n v="3550"/>
  </r>
  <r>
    <s v="TXN-05668"/>
    <s v="05-05-2021"/>
    <n v="2021"/>
    <s v="May"/>
    <s v="Q2"/>
    <s v="Men"/>
    <s v="Apparel"/>
    <s v="South Carolina"/>
    <s v="Southeast"/>
    <s v="Foot Locker"/>
    <s v="Online"/>
    <n v="55"/>
    <n v="70"/>
    <n v="3850"/>
  </r>
  <r>
    <s v="TXN-05669"/>
    <s v="07-10-2021"/>
    <n v="2021"/>
    <s v="Oct"/>
    <s v="Q4"/>
    <s v="Men"/>
    <s v="Apparel"/>
    <s v="South Carolina"/>
    <s v="Southeast"/>
    <s v="Foot Locker"/>
    <s v="Online"/>
    <n v="55"/>
    <n v="65"/>
    <n v="3575"/>
  </r>
  <r>
    <s v="TXN-05670"/>
    <s v="06-08-2021"/>
    <n v="2021"/>
    <s v="Aug"/>
    <s v="Q3"/>
    <s v="Men"/>
    <s v="Apparel"/>
    <s v="South Carolina"/>
    <s v="Southeast"/>
    <s v="Foot Locker"/>
    <s v="Online"/>
    <n v="55"/>
    <n v="75"/>
    <n v="4125"/>
  </r>
  <r>
    <s v="TXN-05671"/>
    <s v="07-06-2021"/>
    <n v="2021"/>
    <s v="Jun"/>
    <s v="Q2"/>
    <s v="Men"/>
    <s v="Apparel"/>
    <s v="South Carolina"/>
    <s v="Southeast"/>
    <s v="Foot Locker"/>
    <s v="Online"/>
    <n v="65"/>
    <n v="75"/>
    <n v="4875"/>
  </r>
  <r>
    <s v="TXN-05672"/>
    <s v="05-07-2021"/>
    <n v="2021"/>
    <s v="Jul"/>
    <s v="Q3"/>
    <s v="Men"/>
    <s v="Apparel"/>
    <s v="South Carolina"/>
    <s v="Southeast"/>
    <s v="Foot Locker"/>
    <s v="Online"/>
    <n v="65"/>
    <n v="75"/>
    <n v="4875"/>
  </r>
  <r>
    <s v="TXN-05673"/>
    <s v="06-11-2021"/>
    <n v="2021"/>
    <s v="Nov"/>
    <s v="Q4"/>
    <s v="Men"/>
    <s v="Apparel"/>
    <s v="South Carolina"/>
    <s v="Southeast"/>
    <s v="Foot Locker"/>
    <s v="Online"/>
    <n v="70"/>
    <n v="73"/>
    <n v="5110"/>
  </r>
  <r>
    <s v="TXN-05674"/>
    <s v="07-06-2021"/>
    <n v="2021"/>
    <s v="Jun"/>
    <s v="Q2"/>
    <s v="Men"/>
    <s v="Apparel"/>
    <s v="South Carolina"/>
    <s v="Southeast"/>
    <s v="Foot Locker"/>
    <s v="Online"/>
    <n v="62"/>
    <n v="20"/>
    <n v="1240"/>
  </r>
  <r>
    <s v="TXN-05675"/>
    <s v="05-07-2021"/>
    <n v="2021"/>
    <s v="Jul"/>
    <s v="Q3"/>
    <s v="Men"/>
    <s v="Apparel"/>
    <s v="South Carolina"/>
    <s v="Southeast"/>
    <s v="Foot Locker"/>
    <s v="Online"/>
    <n v="64"/>
    <n v="23"/>
    <n v="1472"/>
  </r>
  <r>
    <s v="TXN-05676"/>
    <s v="05-09-2021"/>
    <n v="2021"/>
    <s v="Sept"/>
    <s v="Q3"/>
    <s v="Men"/>
    <s v="Apparel"/>
    <s v="South Carolina"/>
    <s v="Southeast"/>
    <s v="Foot Locker"/>
    <s v="Online"/>
    <n v="48"/>
    <n v="13"/>
    <n v="624"/>
  </r>
  <r>
    <s v="TXN-05677"/>
    <s v="06-08-2021"/>
    <n v="2021"/>
    <s v="Aug"/>
    <s v="Q3"/>
    <s v="Men"/>
    <s v="Apparel"/>
    <s v="South Carolina"/>
    <s v="Southeast"/>
    <s v="Foot Locker"/>
    <s v="Online"/>
    <n v="51"/>
    <n v="28"/>
    <n v="1428"/>
  </r>
  <r>
    <s v="TXN-05678"/>
    <s v="07-02-2021"/>
    <n v="2021"/>
    <s v="Feb"/>
    <s v="Q1"/>
    <s v="Men"/>
    <s v="Apparel"/>
    <s v="South Carolina"/>
    <s v="Southeast"/>
    <s v="Foot Locker"/>
    <s v="Online"/>
    <n v="49"/>
    <n v="19"/>
    <n v="931"/>
  </r>
  <r>
    <s v="TXN-05679"/>
    <s v="06-11-2021"/>
    <n v="2021"/>
    <s v="Nov"/>
    <s v="Q4"/>
    <s v="Men"/>
    <s v="Apparel"/>
    <s v="South Carolina"/>
    <s v="Southeast"/>
    <s v="Foot Locker"/>
    <s v="Online"/>
    <n v="66"/>
    <n v="20"/>
    <n v="1320"/>
  </r>
  <r>
    <s v="TXN-05680"/>
    <s v="05-03-2021"/>
    <n v="2021"/>
    <s v="Mar"/>
    <s v="Q1"/>
    <s v="Men"/>
    <s v="Apparel"/>
    <s v="South Carolina"/>
    <s v="Southeast"/>
    <s v="Foot Locker"/>
    <s v="Online"/>
    <n v="41"/>
    <n v="18"/>
    <n v="738"/>
  </r>
  <r>
    <s v="TXN-05681"/>
    <s v="07-10-2021"/>
    <n v="2021"/>
    <s v="Oct"/>
    <s v="Q4"/>
    <s v="Men"/>
    <s v="Apparel"/>
    <s v="South Carolina"/>
    <s v="Southeast"/>
    <s v="Foot Locker"/>
    <s v="Online"/>
    <n v="52"/>
    <n v="19"/>
    <n v="988"/>
  </r>
  <r>
    <s v="TXN-05682"/>
    <s v="06-04-2021"/>
    <n v="2021"/>
    <s v="Apr"/>
    <s v="Q2"/>
    <s v="Men"/>
    <s v="Apparel"/>
    <s v="South Carolina"/>
    <s v="Southeast"/>
    <s v="Foot Locker"/>
    <s v="Online"/>
    <n v="47"/>
    <n v="21"/>
    <n v="987"/>
  </r>
  <r>
    <s v="TXN-05683"/>
    <s v="05-05-2021"/>
    <n v="2021"/>
    <s v="May"/>
    <s v="Q2"/>
    <s v="Men"/>
    <s v="Apparel"/>
    <s v="South Carolina"/>
    <s v="Southeast"/>
    <s v="Foot Locker"/>
    <s v="Online"/>
    <n v="53"/>
    <n v="20"/>
    <n v="1060"/>
  </r>
  <r>
    <s v="TXN-05684"/>
    <s v="18-10-2020"/>
    <n v="2020"/>
    <s v="Oct"/>
    <s v="Q4"/>
    <s v="Men"/>
    <s v="Athletic Footwear"/>
    <s v="Florida"/>
    <s v="Southeast"/>
    <s v="Foot Locker"/>
    <s v="Online"/>
    <n v="33"/>
    <n v="7"/>
    <n v="231"/>
  </r>
  <r>
    <s v="TXN-05685"/>
    <s v="24-09-2020"/>
    <n v="2020"/>
    <s v="Sept"/>
    <s v="Q3"/>
    <s v="Men"/>
    <s v="Athletic Footwear"/>
    <s v="Florida"/>
    <s v="Southeast"/>
    <s v="Foot Locker"/>
    <s v="Online"/>
    <n v="46"/>
    <n v="31"/>
    <n v="1426"/>
  </r>
  <r>
    <s v="TXN-05686"/>
    <s v="19-08-2020"/>
    <n v="2020"/>
    <s v="Aug"/>
    <s v="Q3"/>
    <s v="Men"/>
    <s v="Athletic Footwear"/>
    <s v="Florida"/>
    <s v="Southeast"/>
    <s v="Foot Locker"/>
    <s v="Online"/>
    <n v="42"/>
    <n v="23"/>
    <n v="966"/>
  </r>
  <r>
    <s v="TXN-05687"/>
    <s v="13-08-2020"/>
    <n v="2020"/>
    <s v="Aug"/>
    <s v="Q3"/>
    <s v="Men"/>
    <s v="Athletic Footwear"/>
    <s v="Florida"/>
    <s v="Southeast"/>
    <s v="Foot Locker"/>
    <s v="Online"/>
    <n v="43"/>
    <n v="20"/>
    <n v="860"/>
  </r>
  <r>
    <s v="TXN-05688"/>
    <s v="24-04-2020"/>
    <n v="2020"/>
    <s v="Apr"/>
    <s v="Q2"/>
    <s v="Men"/>
    <s v="Athletic Footwear"/>
    <s v="Florida"/>
    <s v="Southeast"/>
    <s v="Foot Locker"/>
    <s v="Online"/>
    <n v="41"/>
    <n v="21"/>
    <n v="861"/>
  </r>
  <r>
    <s v="TXN-05689"/>
    <s v="07-02-2021"/>
    <n v="2021"/>
    <s v="Feb"/>
    <s v="Q1"/>
    <s v="Men"/>
    <s v="Athletic Footwear"/>
    <s v="Georgia"/>
    <s v="Southeast"/>
    <s v="Foot Locker"/>
    <s v="Online"/>
    <n v="40"/>
    <n v="73"/>
    <n v="2920"/>
  </r>
  <r>
    <s v="TXN-05690"/>
    <s v="09-01-2021"/>
    <n v="2021"/>
    <s v="Jan"/>
    <s v="Q1"/>
    <s v="Men"/>
    <s v="Athletic Footwear"/>
    <s v="Georgia"/>
    <s v="Southeast"/>
    <s v="Foot Locker"/>
    <s v="Online"/>
    <n v="40"/>
    <n v="83"/>
    <n v="3320"/>
  </r>
  <r>
    <s v="TXN-05691"/>
    <s v="09-01-2021"/>
    <n v="2021"/>
    <s v="Jan"/>
    <s v="Q1"/>
    <s v="Men"/>
    <s v="Athletic Footwear"/>
    <s v="Georgia"/>
    <s v="Southeast"/>
    <s v="Foot Locker"/>
    <s v="Online"/>
    <n v="37"/>
    <n v="21"/>
    <n v="777"/>
  </r>
  <r>
    <s v="TXN-05692"/>
    <s v="07-02-2021"/>
    <n v="2021"/>
    <s v="Feb"/>
    <s v="Q1"/>
    <s v="Men"/>
    <s v="Athletic Footwear"/>
    <s v="Georgia"/>
    <s v="Southeast"/>
    <s v="Foot Locker"/>
    <s v="Online"/>
    <n v="39"/>
    <n v="22"/>
    <n v="858"/>
  </r>
  <r>
    <s v="TXN-05693"/>
    <s v="18-02-2021"/>
    <n v="2021"/>
    <s v="Feb"/>
    <s v="Q1"/>
    <s v="Men"/>
    <s v="Athletic Footwear"/>
    <s v="Kentucky"/>
    <s v="Southeast"/>
    <s v="Foot Locker"/>
    <s v="Online"/>
    <n v="30"/>
    <n v="43"/>
    <n v="1290"/>
  </r>
  <r>
    <s v="TXN-05694"/>
    <s v="20-01-2021"/>
    <n v="2021"/>
    <s v="Jan"/>
    <s v="Q1"/>
    <s v="Men"/>
    <s v="Athletic Footwear"/>
    <s v="Kentucky"/>
    <s v="Southeast"/>
    <s v="Foot Locker"/>
    <s v="Online"/>
    <n v="30"/>
    <n v="53"/>
    <n v="1590"/>
  </r>
  <r>
    <s v="TXN-05695"/>
    <s v="21-12-2021"/>
    <n v="2021"/>
    <s v="Dec"/>
    <s v="Q4"/>
    <s v="Men"/>
    <s v="Athletic Footwear"/>
    <s v="Kentucky"/>
    <s v="Southeast"/>
    <s v="Foot Locker"/>
    <s v="Online"/>
    <n v="55"/>
    <n v="33"/>
    <n v="1815"/>
  </r>
  <r>
    <s v="TXN-05696"/>
    <s v="20-01-2021"/>
    <n v="2021"/>
    <s v="Jan"/>
    <s v="Q1"/>
    <s v="Men"/>
    <s v="Athletic Footwear"/>
    <s v="Kentucky"/>
    <s v="Southeast"/>
    <s v="Foot Locker"/>
    <s v="Online"/>
    <n v="29"/>
    <n v="14"/>
    <n v="406"/>
  </r>
  <r>
    <s v="TXN-05697"/>
    <s v="18-02-2021"/>
    <n v="2021"/>
    <s v="Feb"/>
    <s v="Q1"/>
    <s v="Men"/>
    <s v="Athletic Footwear"/>
    <s v="Kentucky"/>
    <s v="Southeast"/>
    <s v="Foot Locker"/>
    <s v="Online"/>
    <n v="27"/>
    <n v="11"/>
    <n v="297"/>
  </r>
  <r>
    <s v="TXN-05698"/>
    <s v="21-12-2021"/>
    <n v="2021"/>
    <s v="Dec"/>
    <s v="Q4"/>
    <s v="Men"/>
    <s v="Athletic Footwear"/>
    <s v="Kentucky"/>
    <s v="Southeast"/>
    <s v="Foot Locker"/>
    <s v="Online"/>
    <n v="52"/>
    <n v="10"/>
    <n v="520"/>
  </r>
  <r>
    <s v="TXN-05699"/>
    <s v="06-04-2021"/>
    <n v="2021"/>
    <s v="Apr"/>
    <s v="Q2"/>
    <s v="Men"/>
    <s v="Athletic Footwear"/>
    <s v="South Carolina"/>
    <s v="Southeast"/>
    <s v="Foot Locker"/>
    <s v="Online"/>
    <n v="35"/>
    <n v="68"/>
    <n v="2380"/>
  </r>
  <r>
    <s v="TXN-05700"/>
    <s v="05-03-2021"/>
    <n v="2021"/>
    <s v="Mar"/>
    <s v="Q1"/>
    <s v="Men"/>
    <s v="Athletic Footwear"/>
    <s v="South Carolina"/>
    <s v="Southeast"/>
    <s v="Foot Locker"/>
    <s v="Online"/>
    <n v="35"/>
    <n v="70"/>
    <n v="2450"/>
  </r>
  <r>
    <s v="TXN-05701"/>
    <s v="06-11-2021"/>
    <n v="2021"/>
    <s v="Nov"/>
    <s v="Q4"/>
    <s v="Men"/>
    <s v="Athletic Footwear"/>
    <s v="South Carolina"/>
    <s v="Southeast"/>
    <s v="Foot Locker"/>
    <s v="Online"/>
    <n v="45"/>
    <n v="75"/>
    <n v="3375"/>
  </r>
  <r>
    <s v="TXN-05702"/>
    <s v="07-10-2021"/>
    <n v="2021"/>
    <s v="Oct"/>
    <s v="Q4"/>
    <s v="Men"/>
    <s v="Athletic Footwear"/>
    <s v="South Carolina"/>
    <s v="Southeast"/>
    <s v="Foot Locker"/>
    <s v="Online"/>
    <n v="45"/>
    <n v="80"/>
    <n v="3600"/>
  </r>
  <r>
    <s v="TXN-05703"/>
    <s v="05-05-2021"/>
    <n v="2021"/>
    <s v="May"/>
    <s v="Q2"/>
    <s v="Men"/>
    <s v="Athletic Footwear"/>
    <s v="South Carolina"/>
    <s v="Southeast"/>
    <s v="Foot Locker"/>
    <s v="Online"/>
    <n v="50"/>
    <n v="75"/>
    <n v="3750"/>
  </r>
  <r>
    <s v="TXN-05704"/>
    <s v="07-06-2021"/>
    <n v="2021"/>
    <s v="Jun"/>
    <s v="Q2"/>
    <s v="Men"/>
    <s v="Athletic Footwear"/>
    <s v="South Carolina"/>
    <s v="Southeast"/>
    <s v="Foot Locker"/>
    <s v="Online"/>
    <n v="50"/>
    <n v="75"/>
    <n v="3750"/>
  </r>
  <r>
    <s v="TXN-05705"/>
    <s v="05-09-2021"/>
    <n v="2021"/>
    <s v="Sept"/>
    <s v="Q3"/>
    <s v="Men"/>
    <s v="Athletic Footwear"/>
    <s v="South Carolina"/>
    <s v="Southeast"/>
    <s v="Foot Locker"/>
    <s v="Online"/>
    <n v="50"/>
    <n v="83"/>
    <n v="4150"/>
  </r>
  <r>
    <s v="TXN-05706"/>
    <s v="05-12-2021"/>
    <n v="2021"/>
    <s v="Dec"/>
    <s v="Q4"/>
    <s v="Men"/>
    <s v="Athletic Footwear"/>
    <s v="South Carolina"/>
    <s v="Southeast"/>
    <s v="Foot Locker"/>
    <s v="Online"/>
    <n v="60"/>
    <n v="88"/>
    <n v="5280"/>
  </r>
  <r>
    <s v="TXN-05707"/>
    <s v="05-07-2021"/>
    <n v="2021"/>
    <s v="Jul"/>
    <s v="Q3"/>
    <s v="Men"/>
    <s v="Athletic Footwear"/>
    <s v="South Carolina"/>
    <s v="Southeast"/>
    <s v="Foot Locker"/>
    <s v="Online"/>
    <n v="60"/>
    <n v="89"/>
    <n v="5340"/>
  </r>
  <r>
    <s v="TXN-05708"/>
    <s v="06-08-2021"/>
    <n v="2021"/>
    <s v="Aug"/>
    <s v="Q3"/>
    <s v="Men"/>
    <s v="Athletic Footwear"/>
    <s v="South Carolina"/>
    <s v="Southeast"/>
    <s v="Foot Locker"/>
    <s v="Online"/>
    <n v="60"/>
    <n v="90"/>
    <n v="5400"/>
  </r>
  <r>
    <s v="TXN-05709"/>
    <s v="06-11-2021"/>
    <n v="2021"/>
    <s v="Nov"/>
    <s v="Q4"/>
    <s v="Men"/>
    <s v="Athletic Footwear"/>
    <s v="South Carolina"/>
    <s v="Southeast"/>
    <s v="Foot Locker"/>
    <s v="Online"/>
    <n v="44"/>
    <n v="22"/>
    <n v="968"/>
  </r>
  <r>
    <s v="TXN-05710"/>
    <s v="05-05-2021"/>
    <n v="2021"/>
    <s v="May"/>
    <s v="Q2"/>
    <s v="Men"/>
    <s v="Athletic Footwear"/>
    <s v="South Carolina"/>
    <s v="Southeast"/>
    <s v="Foot Locker"/>
    <s v="Online"/>
    <n v="45"/>
    <n v="19"/>
    <n v="855"/>
  </r>
  <r>
    <s v="TXN-05711"/>
    <s v="07-06-2021"/>
    <n v="2021"/>
    <s v="Jun"/>
    <s v="Q2"/>
    <s v="Men"/>
    <s v="Athletic Footwear"/>
    <s v="South Carolina"/>
    <s v="Southeast"/>
    <s v="Foot Locker"/>
    <s v="Online"/>
    <n v="49"/>
    <n v="20"/>
    <n v="980"/>
  </r>
  <r>
    <s v="TXN-05712"/>
    <s v="05-12-2021"/>
    <n v="2021"/>
    <s v="Dec"/>
    <s v="Q4"/>
    <s v="Men"/>
    <s v="Athletic Footwear"/>
    <s v="South Carolina"/>
    <s v="Southeast"/>
    <s v="Foot Locker"/>
    <s v="Online"/>
    <n v="58"/>
    <n v="22"/>
    <n v="1276"/>
  </r>
  <r>
    <s v="TXN-05713"/>
    <s v="06-04-2021"/>
    <n v="2021"/>
    <s v="Apr"/>
    <s v="Q2"/>
    <s v="Men"/>
    <s v="Athletic Footwear"/>
    <s v="South Carolina"/>
    <s v="Southeast"/>
    <s v="Foot Locker"/>
    <s v="Online"/>
    <n v="34"/>
    <n v="18"/>
    <n v="612"/>
  </r>
  <r>
    <s v="TXN-05714"/>
    <s v="05-09-2021"/>
    <n v="2021"/>
    <s v="Sept"/>
    <s v="Q3"/>
    <s v="Men"/>
    <s v="Athletic Footwear"/>
    <s v="South Carolina"/>
    <s v="Southeast"/>
    <s v="Foot Locker"/>
    <s v="Online"/>
    <n v="48"/>
    <n v="20"/>
    <n v="960"/>
  </r>
  <r>
    <s v="TXN-05715"/>
    <s v="05-03-2021"/>
    <n v="2021"/>
    <s v="Mar"/>
    <s v="Q1"/>
    <s v="Men"/>
    <s v="Athletic Footwear"/>
    <s v="South Carolina"/>
    <s v="Southeast"/>
    <s v="Foot Locker"/>
    <s v="Online"/>
    <n v="32"/>
    <n v="21"/>
    <n v="672"/>
  </r>
  <r>
    <s v="TXN-05716"/>
    <s v="06-08-2021"/>
    <n v="2021"/>
    <s v="Aug"/>
    <s v="Q3"/>
    <s v="Men"/>
    <s v="Athletic Footwear"/>
    <s v="South Carolina"/>
    <s v="Southeast"/>
    <s v="Foot Locker"/>
    <s v="Online"/>
    <n v="54"/>
    <n v="20"/>
    <n v="1080"/>
  </r>
  <r>
    <s v="TXN-05717"/>
    <s v="05-07-2021"/>
    <n v="2021"/>
    <s v="Jul"/>
    <s v="Q3"/>
    <s v="Men"/>
    <s v="Athletic Footwear"/>
    <s v="South Carolina"/>
    <s v="Southeast"/>
    <s v="Foot Locker"/>
    <s v="Online"/>
    <n v="58"/>
    <n v="23"/>
    <n v="1334"/>
  </r>
  <r>
    <s v="TXN-05718"/>
    <s v="07-10-2021"/>
    <n v="2021"/>
    <s v="Oct"/>
    <s v="Q4"/>
    <s v="Men"/>
    <s v="Athletic Footwear"/>
    <s v="South Carolina"/>
    <s v="Southeast"/>
    <s v="Foot Locker"/>
    <s v="Online"/>
    <n v="42"/>
    <n v="26"/>
    <n v="1092"/>
  </r>
  <r>
    <s v="TXN-05719"/>
    <s v="17-10-2020"/>
    <n v="2020"/>
    <s v="Oct"/>
    <s v="Q4"/>
    <s v="Men"/>
    <s v="Street Footwear"/>
    <s v="Florida"/>
    <s v="Southeast"/>
    <s v="Foot Locker"/>
    <s v="Online"/>
    <n v="33"/>
    <n v="13"/>
    <n v="429"/>
  </r>
  <r>
    <s v="TXN-05720"/>
    <s v="23-09-2020"/>
    <n v="2020"/>
    <s v="Sept"/>
    <s v="Q3"/>
    <s v="Men"/>
    <s v="Street Footwear"/>
    <s v="Florida"/>
    <s v="Southeast"/>
    <s v="Foot Locker"/>
    <s v="Online"/>
    <n v="53"/>
    <n v="33"/>
    <n v="1749"/>
  </r>
  <r>
    <s v="TXN-05721"/>
    <s v="12-08-2020"/>
    <n v="2020"/>
    <s v="Aug"/>
    <s v="Q3"/>
    <s v="Men"/>
    <s v="Street Footwear"/>
    <s v="Florida"/>
    <s v="Southeast"/>
    <s v="Foot Locker"/>
    <s v="Online"/>
    <n v="43"/>
    <n v="32"/>
    <n v="1376"/>
  </r>
  <r>
    <s v="TXN-05722"/>
    <s v="24-04-2020"/>
    <n v="2020"/>
    <s v="Apr"/>
    <s v="Q2"/>
    <s v="Men"/>
    <s v="Street Footwear"/>
    <s v="Florida"/>
    <s v="Southeast"/>
    <s v="Foot Locker"/>
    <s v="Online"/>
    <n v="42"/>
    <n v="26"/>
    <n v="1092"/>
  </r>
  <r>
    <s v="TXN-05723"/>
    <s v="18-08-2020"/>
    <n v="2020"/>
    <s v="Aug"/>
    <s v="Q3"/>
    <s v="Men"/>
    <s v="Street Footwear"/>
    <s v="Florida"/>
    <s v="Southeast"/>
    <s v="Foot Locker"/>
    <s v="Online"/>
    <n v="41"/>
    <n v="27"/>
    <n v="1107"/>
  </r>
  <r>
    <s v="TXN-05724"/>
    <s v="09-01-2021"/>
    <n v="2021"/>
    <s v="Jan"/>
    <s v="Q1"/>
    <s v="Men"/>
    <s v="Street Footwear"/>
    <s v="Georgia"/>
    <s v="Southeast"/>
    <s v="Foot Locker"/>
    <s v="Online"/>
    <n v="40"/>
    <n v="103"/>
    <n v="4120"/>
  </r>
  <r>
    <s v="TXN-05725"/>
    <s v="07-02-2021"/>
    <n v="2021"/>
    <s v="Feb"/>
    <s v="Q1"/>
    <s v="Men"/>
    <s v="Street Footwear"/>
    <s v="Georgia"/>
    <s v="Southeast"/>
    <s v="Foot Locker"/>
    <s v="Online"/>
    <n v="40"/>
    <n v="104"/>
    <n v="4160"/>
  </r>
  <r>
    <s v="TXN-05726"/>
    <s v="09-01-2021"/>
    <n v="2021"/>
    <s v="Jan"/>
    <s v="Q1"/>
    <s v="Men"/>
    <s v="Street Footwear"/>
    <s v="Georgia"/>
    <s v="Southeast"/>
    <s v="Foot Locker"/>
    <s v="Online"/>
    <n v="39"/>
    <n v="26"/>
    <n v="1014"/>
  </r>
  <r>
    <s v="TXN-05727"/>
    <s v="07-02-2021"/>
    <n v="2021"/>
    <s v="Feb"/>
    <s v="Q1"/>
    <s v="Men"/>
    <s v="Street Footwear"/>
    <s v="Georgia"/>
    <s v="Southeast"/>
    <s v="Foot Locker"/>
    <s v="Online"/>
    <n v="38"/>
    <n v="31"/>
    <n v="1178"/>
  </r>
  <r>
    <s v="TXN-05728"/>
    <s v="20-01-2021"/>
    <n v="2021"/>
    <s v="Jan"/>
    <s v="Q1"/>
    <s v="Men"/>
    <s v="Street Footwear"/>
    <s v="Kentucky"/>
    <s v="Southeast"/>
    <s v="Foot Locker"/>
    <s v="Online"/>
    <n v="30"/>
    <n v="73"/>
    <n v="2190"/>
  </r>
  <r>
    <s v="TXN-05729"/>
    <s v="18-02-2021"/>
    <n v="2021"/>
    <s v="Feb"/>
    <s v="Q1"/>
    <s v="Men"/>
    <s v="Street Footwear"/>
    <s v="Kentucky"/>
    <s v="Southeast"/>
    <s v="Foot Locker"/>
    <s v="Online"/>
    <n v="30"/>
    <n v="78"/>
    <n v="2340"/>
  </r>
  <r>
    <s v="TXN-05730"/>
    <s v="21-12-2021"/>
    <n v="2021"/>
    <s v="Dec"/>
    <s v="Q4"/>
    <s v="Men"/>
    <s v="Street Footwear"/>
    <s v="Kentucky"/>
    <s v="Southeast"/>
    <s v="Foot Locker"/>
    <s v="Online"/>
    <n v="65"/>
    <n v="53"/>
    <n v="3445"/>
  </r>
  <r>
    <s v="TXN-05731"/>
    <s v="18-02-2021"/>
    <n v="2021"/>
    <s v="Feb"/>
    <s v="Q1"/>
    <s v="Men"/>
    <s v="Street Footwear"/>
    <s v="Kentucky"/>
    <s v="Southeast"/>
    <s v="Foot Locker"/>
    <s v="Online"/>
    <n v="28"/>
    <n v="23"/>
    <n v="644"/>
  </r>
  <r>
    <s v="TXN-05732"/>
    <s v="20-01-2021"/>
    <n v="2021"/>
    <s v="Jan"/>
    <s v="Q1"/>
    <s v="Men"/>
    <s v="Street Footwear"/>
    <s v="Kentucky"/>
    <s v="Southeast"/>
    <s v="Foot Locker"/>
    <s v="Online"/>
    <n v="29"/>
    <n v="19"/>
    <n v="551"/>
  </r>
  <r>
    <s v="TXN-05733"/>
    <s v="21-12-2021"/>
    <n v="2021"/>
    <s v="Dec"/>
    <s v="Q4"/>
    <s v="Men"/>
    <s v="Street Footwear"/>
    <s v="Kentucky"/>
    <s v="Southeast"/>
    <s v="Foot Locker"/>
    <s v="Online"/>
    <n v="59"/>
    <n v="16"/>
    <n v="944"/>
  </r>
  <r>
    <s v="TXN-05734"/>
    <s v="06-04-2021"/>
    <n v="2021"/>
    <s v="Apr"/>
    <s v="Q2"/>
    <s v="Men"/>
    <s v="Street Footwear"/>
    <s v="South Carolina"/>
    <s v="Southeast"/>
    <s v="Foot Locker"/>
    <s v="Online"/>
    <n v="35"/>
    <n v="93"/>
    <n v="3255"/>
  </r>
  <r>
    <s v="TXN-05735"/>
    <s v="05-03-2021"/>
    <n v="2021"/>
    <s v="Mar"/>
    <s v="Q1"/>
    <s v="Men"/>
    <s v="Street Footwear"/>
    <s v="South Carolina"/>
    <s v="Southeast"/>
    <s v="Foot Locker"/>
    <s v="Online"/>
    <n v="35"/>
    <n v="102"/>
    <n v="3570"/>
  </r>
  <r>
    <s v="TXN-05736"/>
    <s v="05-05-2021"/>
    <n v="2021"/>
    <s v="May"/>
    <s v="Q2"/>
    <s v="Men"/>
    <s v="Street Footwear"/>
    <s v="South Carolina"/>
    <s v="Southeast"/>
    <s v="Foot Locker"/>
    <s v="Online"/>
    <n v="50"/>
    <n v="105"/>
    <n v="5250"/>
  </r>
  <r>
    <s v="TXN-05737"/>
    <s v="07-06-2021"/>
    <n v="2021"/>
    <s v="Jun"/>
    <s v="Q2"/>
    <s v="Men"/>
    <s v="Street Footwear"/>
    <s v="South Carolina"/>
    <s v="Southeast"/>
    <s v="Foot Locker"/>
    <s v="Online"/>
    <n v="55"/>
    <n v="105"/>
    <n v="5775"/>
  </r>
  <r>
    <s v="TXN-05738"/>
    <s v="06-11-2021"/>
    <n v="2021"/>
    <s v="Nov"/>
    <s v="Q4"/>
    <s v="Men"/>
    <s v="Street Footwear"/>
    <s v="South Carolina"/>
    <s v="Southeast"/>
    <s v="Foot Locker"/>
    <s v="Online"/>
    <n v="55"/>
    <n v="93"/>
    <n v="5115"/>
  </r>
  <r>
    <s v="TXN-05739"/>
    <s v="07-10-2021"/>
    <n v="2021"/>
    <s v="Oct"/>
    <s v="Q4"/>
    <s v="Men"/>
    <s v="Street Footwear"/>
    <s v="South Carolina"/>
    <s v="Southeast"/>
    <s v="Foot Locker"/>
    <s v="Online"/>
    <n v="55"/>
    <n v="98"/>
    <n v="5390"/>
  </r>
  <r>
    <s v="TXN-05740"/>
    <s v="05-09-2021"/>
    <n v="2021"/>
    <s v="Sept"/>
    <s v="Q3"/>
    <s v="Men"/>
    <s v="Street Footwear"/>
    <s v="South Carolina"/>
    <s v="Southeast"/>
    <s v="Foot Locker"/>
    <s v="Online"/>
    <n v="55"/>
    <n v="105"/>
    <n v="5775"/>
  </r>
  <r>
    <s v="TXN-05741"/>
    <s v="06-08-2021"/>
    <n v="2021"/>
    <s v="Aug"/>
    <s v="Q3"/>
    <s v="Men"/>
    <s v="Street Footwear"/>
    <s v="South Carolina"/>
    <s v="Southeast"/>
    <s v="Foot Locker"/>
    <s v="Online"/>
    <n v="65"/>
    <n v="110"/>
    <n v="7150"/>
  </r>
  <r>
    <s v="TXN-05742"/>
    <s v="05-07-2021"/>
    <n v="2021"/>
    <s v="Jul"/>
    <s v="Q3"/>
    <s v="Men"/>
    <s v="Street Footwear"/>
    <s v="South Carolina"/>
    <s v="Southeast"/>
    <s v="Foot Locker"/>
    <s v="Online"/>
    <n v="65"/>
    <n v="115"/>
    <n v="7475"/>
  </r>
  <r>
    <s v="TXN-05743"/>
    <s v="05-12-2021"/>
    <n v="2021"/>
    <s v="Dec"/>
    <s v="Q4"/>
    <s v="Men"/>
    <s v="Street Footwear"/>
    <s v="South Carolina"/>
    <s v="Southeast"/>
    <s v="Foot Locker"/>
    <s v="Online"/>
    <n v="70"/>
    <n v="108"/>
    <n v="7560"/>
  </r>
  <r>
    <s v="TXN-05744"/>
    <s v="05-05-2021"/>
    <n v="2021"/>
    <s v="May"/>
    <s v="Q2"/>
    <s v="Men"/>
    <s v="Street Footwear"/>
    <s v="South Carolina"/>
    <s v="Southeast"/>
    <s v="Foot Locker"/>
    <s v="Online"/>
    <n v="48"/>
    <n v="28"/>
    <n v="1344"/>
  </r>
  <r>
    <s v="TXN-05745"/>
    <s v="07-06-2021"/>
    <n v="2021"/>
    <s v="Jun"/>
    <s v="Q2"/>
    <s v="Men"/>
    <s v="Street Footwear"/>
    <s v="South Carolina"/>
    <s v="Southeast"/>
    <s v="Foot Locker"/>
    <s v="Online"/>
    <n v="51"/>
    <n v="29"/>
    <n v="1479"/>
  </r>
  <r>
    <s v="TXN-05746"/>
    <s v="06-04-2021"/>
    <n v="2021"/>
    <s v="Apr"/>
    <s v="Q2"/>
    <s v="Men"/>
    <s v="Street Footwear"/>
    <s v="South Carolina"/>
    <s v="Southeast"/>
    <s v="Foot Locker"/>
    <s v="Online"/>
    <n v="33"/>
    <n v="28"/>
    <n v="924"/>
  </r>
  <r>
    <s v="TXN-05747"/>
    <s v="06-11-2021"/>
    <n v="2021"/>
    <s v="Nov"/>
    <s v="Q4"/>
    <s v="Men"/>
    <s v="Street Footwear"/>
    <s v="South Carolina"/>
    <s v="Southeast"/>
    <s v="Foot Locker"/>
    <s v="Online"/>
    <n v="50"/>
    <n v="28"/>
    <n v="1400"/>
  </r>
  <r>
    <s v="TXN-05748"/>
    <s v="06-08-2021"/>
    <n v="2021"/>
    <s v="Aug"/>
    <s v="Q3"/>
    <s v="Men"/>
    <s v="Street Footwear"/>
    <s v="South Carolina"/>
    <s v="Southeast"/>
    <s v="Foot Locker"/>
    <s v="Online"/>
    <n v="62"/>
    <n v="33"/>
    <n v="2046"/>
  </r>
  <r>
    <s v="TXN-05749"/>
    <s v="05-03-2021"/>
    <n v="2021"/>
    <s v="Mar"/>
    <s v="Q1"/>
    <s v="Men"/>
    <s v="Street Footwear"/>
    <s v="South Carolina"/>
    <s v="Southeast"/>
    <s v="Foot Locker"/>
    <s v="Online"/>
    <n v="33"/>
    <n v="27"/>
    <n v="891"/>
  </r>
  <r>
    <s v="TXN-05750"/>
    <s v="05-09-2021"/>
    <n v="2021"/>
    <s v="Sept"/>
    <s v="Q3"/>
    <s v="Men"/>
    <s v="Street Footwear"/>
    <s v="South Carolina"/>
    <s v="Southeast"/>
    <s v="Foot Locker"/>
    <s v="Online"/>
    <n v="51"/>
    <n v="31"/>
    <n v="1581"/>
  </r>
  <r>
    <s v="TXN-05751"/>
    <s v="05-07-2021"/>
    <n v="2021"/>
    <s v="Jul"/>
    <s v="Q3"/>
    <s v="Men"/>
    <s v="Street Footwear"/>
    <s v="South Carolina"/>
    <s v="Southeast"/>
    <s v="Foot Locker"/>
    <s v="Online"/>
    <n v="63"/>
    <n v="27"/>
    <n v="1701"/>
  </r>
  <r>
    <s v="TXN-05752"/>
    <s v="07-10-2021"/>
    <n v="2021"/>
    <s v="Oct"/>
    <s v="Q4"/>
    <s v="Men"/>
    <s v="Street Footwear"/>
    <s v="South Carolina"/>
    <s v="Southeast"/>
    <s v="Foot Locker"/>
    <s v="Online"/>
    <n v="50"/>
    <n v="24"/>
    <n v="1200"/>
  </r>
  <r>
    <s v="TXN-05753"/>
    <s v="05-12-2021"/>
    <n v="2021"/>
    <s v="Dec"/>
    <s v="Q4"/>
    <s v="Men"/>
    <s v="Street Footwear"/>
    <s v="South Carolina"/>
    <s v="Southeast"/>
    <s v="Foot Locker"/>
    <s v="Online"/>
    <n v="67"/>
    <n v="29"/>
    <n v="1943"/>
  </r>
  <r>
    <s v="TXN-05754"/>
    <s v="22-09-2020"/>
    <n v="2020"/>
    <s v="Sept"/>
    <s v="Q3"/>
    <s v="Women"/>
    <s v="Apparel"/>
    <s v="Florida"/>
    <s v="Southeast"/>
    <s v="Foot Locker"/>
    <s v="Online"/>
    <n v="56"/>
    <n v="24"/>
    <n v="1344"/>
  </r>
  <r>
    <s v="TXN-05755"/>
    <s v="11-08-2020"/>
    <n v="2020"/>
    <s v="Aug"/>
    <s v="Q3"/>
    <s v="Women"/>
    <s v="Apparel"/>
    <s v="Florida"/>
    <s v="Southeast"/>
    <s v="Foot Locker"/>
    <s v="Online"/>
    <n v="41"/>
    <n v="25"/>
    <n v="1025"/>
  </r>
  <r>
    <s v="TXN-05756"/>
    <s v="24-05-2020"/>
    <n v="2020"/>
    <s v="May"/>
    <s v="Q2"/>
    <s v="Women"/>
    <s v="Apparel"/>
    <s v="Florida"/>
    <s v="Southeast"/>
    <s v="Foot Locker"/>
    <s v="Online"/>
    <n v="64"/>
    <n v="21"/>
    <n v="1344"/>
  </r>
  <r>
    <s v="TXN-05757"/>
    <s v="23-08-2020"/>
    <n v="2020"/>
    <s v="Aug"/>
    <s v="Q3"/>
    <s v="Women"/>
    <s v="Apparel"/>
    <s v="Florida"/>
    <s v="Southeast"/>
    <s v="Foot Locker"/>
    <s v="Online"/>
    <n v="42"/>
    <n v="23"/>
    <n v="966"/>
  </r>
  <r>
    <s v="TXN-05758"/>
    <s v="17-08-2020"/>
    <n v="2020"/>
    <s v="Aug"/>
    <s v="Q3"/>
    <s v="Women"/>
    <s v="Apparel"/>
    <s v="Florida"/>
    <s v="Southeast"/>
    <s v="Foot Locker"/>
    <s v="Online"/>
    <n v="41"/>
    <n v="22"/>
    <n v="902"/>
  </r>
  <r>
    <s v="TXN-05759"/>
    <s v="09-01-2021"/>
    <n v="2021"/>
    <s v="Jan"/>
    <s v="Q1"/>
    <s v="Women"/>
    <s v="Apparel"/>
    <s v="Georgia"/>
    <s v="Southeast"/>
    <s v="Foot Locker"/>
    <s v="Online"/>
    <n v="40"/>
    <n v="83"/>
    <n v="3320"/>
  </r>
  <r>
    <s v="TXN-05760"/>
    <s v="09-01-2021"/>
    <n v="2021"/>
    <s v="Jan"/>
    <s v="Q1"/>
    <s v="Women"/>
    <s v="Apparel"/>
    <s v="Georgia"/>
    <s v="Southeast"/>
    <s v="Foot Locker"/>
    <s v="Online"/>
    <n v="37"/>
    <n v="24"/>
    <n v="888"/>
  </r>
  <r>
    <s v="TXN-05761"/>
    <s v="21-12-2021"/>
    <n v="2021"/>
    <s v="Dec"/>
    <s v="Q4"/>
    <s v="Women"/>
    <s v="Apparel"/>
    <s v="Kentucky"/>
    <s v="Southeast"/>
    <s v="Foot Locker"/>
    <s v="Online"/>
    <n v="65"/>
    <n v="33"/>
    <n v="2145"/>
  </r>
  <r>
    <s v="TXN-05762"/>
    <s v="22-11-2021"/>
    <n v="2021"/>
    <s v="Nov"/>
    <s v="Q4"/>
    <s v="Women"/>
    <s v="Apparel"/>
    <s v="Kentucky"/>
    <s v="Southeast"/>
    <s v="Foot Locker"/>
    <s v="Online"/>
    <n v="70"/>
    <n v="28"/>
    <n v="1960"/>
  </r>
  <r>
    <s v="TXN-05763"/>
    <s v="20-01-2021"/>
    <n v="2021"/>
    <s v="Jan"/>
    <s v="Q1"/>
    <s v="Women"/>
    <s v="Apparel"/>
    <s v="Kentucky"/>
    <s v="Southeast"/>
    <s v="Foot Locker"/>
    <s v="Online"/>
    <n v="30"/>
    <n v="53"/>
    <n v="1590"/>
  </r>
  <r>
    <s v="TXN-05764"/>
    <s v="21-12-2021"/>
    <n v="2021"/>
    <s v="Dec"/>
    <s v="Q4"/>
    <s v="Women"/>
    <s v="Apparel"/>
    <s v="Kentucky"/>
    <s v="Southeast"/>
    <s v="Foot Locker"/>
    <s v="Online"/>
    <n v="64"/>
    <n v="10"/>
    <n v="640"/>
  </r>
  <r>
    <s v="TXN-05765"/>
    <s v="22-11-2021"/>
    <n v="2021"/>
    <s v="Nov"/>
    <s v="Q4"/>
    <s v="Women"/>
    <s v="Apparel"/>
    <s v="Kentucky"/>
    <s v="Southeast"/>
    <s v="Foot Locker"/>
    <s v="Online"/>
    <n v="66"/>
    <n v="8"/>
    <n v="528"/>
  </r>
  <r>
    <s v="TXN-05766"/>
    <s v="20-01-2021"/>
    <n v="2021"/>
    <s v="Jan"/>
    <s v="Q1"/>
    <s v="Women"/>
    <s v="Apparel"/>
    <s v="Kentucky"/>
    <s v="Southeast"/>
    <s v="Foot Locker"/>
    <s v="Online"/>
    <n v="29"/>
    <n v="20"/>
    <n v="580"/>
  </r>
  <r>
    <s v="TXN-05767"/>
    <s v="05-03-2021"/>
    <n v="2021"/>
    <s v="Mar"/>
    <s v="Q1"/>
    <s v="Women"/>
    <s v="Apparel"/>
    <s v="South Carolina"/>
    <s v="Southeast"/>
    <s v="Foot Locker"/>
    <s v="Online"/>
    <n v="35"/>
    <n v="73"/>
    <n v="2555"/>
  </r>
  <r>
    <s v="TXN-05768"/>
    <s v="07-02-2021"/>
    <n v="2021"/>
    <s v="Feb"/>
    <s v="Q1"/>
    <s v="Women"/>
    <s v="Apparel"/>
    <s v="South Carolina"/>
    <s v="Southeast"/>
    <s v="Foot Locker"/>
    <s v="Online"/>
    <n v="35"/>
    <n v="81"/>
    <n v="2835"/>
  </r>
  <r>
    <s v="TXN-05769"/>
    <s v="06-04-2021"/>
    <n v="2021"/>
    <s v="Apr"/>
    <s v="Q2"/>
    <s v="Women"/>
    <s v="Apparel"/>
    <s v="South Carolina"/>
    <s v="Southeast"/>
    <s v="Foot Locker"/>
    <s v="Online"/>
    <n v="40"/>
    <n v="78"/>
    <n v="3120"/>
  </r>
  <r>
    <s v="TXN-05770"/>
    <s v="05-09-2021"/>
    <n v="2021"/>
    <s v="Sept"/>
    <s v="Q3"/>
    <s v="Women"/>
    <s v="Apparel"/>
    <s v="South Carolina"/>
    <s v="Southeast"/>
    <s v="Foot Locker"/>
    <s v="Online"/>
    <n v="55"/>
    <n v="81"/>
    <n v="4455"/>
  </r>
  <r>
    <s v="TXN-05771"/>
    <s v="07-10-2021"/>
    <n v="2021"/>
    <s v="Oct"/>
    <s v="Q4"/>
    <s v="Women"/>
    <s v="Apparel"/>
    <s v="South Carolina"/>
    <s v="Southeast"/>
    <s v="Foot Locker"/>
    <s v="Online"/>
    <n v="60"/>
    <n v="78"/>
    <n v="4680"/>
  </r>
  <r>
    <s v="TXN-05772"/>
    <s v="05-05-2021"/>
    <n v="2021"/>
    <s v="May"/>
    <s v="Q2"/>
    <s v="Women"/>
    <s v="Apparel"/>
    <s v="South Carolina"/>
    <s v="Southeast"/>
    <s v="Foot Locker"/>
    <s v="Online"/>
    <n v="60"/>
    <n v="80"/>
    <n v="4800"/>
  </r>
  <r>
    <s v="TXN-05773"/>
    <s v="06-08-2021"/>
    <n v="2021"/>
    <s v="Aug"/>
    <s v="Q3"/>
    <s v="Women"/>
    <s v="Apparel"/>
    <s v="South Carolina"/>
    <s v="Southeast"/>
    <s v="Foot Locker"/>
    <s v="Online"/>
    <n v="60"/>
    <n v="93"/>
    <n v="5580"/>
  </r>
  <r>
    <s v="TXN-05774"/>
    <s v="07-06-2021"/>
    <n v="2021"/>
    <s v="Jun"/>
    <s v="Q2"/>
    <s v="Women"/>
    <s v="Apparel"/>
    <s v="South Carolina"/>
    <s v="Southeast"/>
    <s v="Foot Locker"/>
    <s v="Online"/>
    <n v="70"/>
    <n v="96"/>
    <n v="6720"/>
  </r>
  <r>
    <s v="TXN-05775"/>
    <s v="05-07-2021"/>
    <n v="2021"/>
    <s v="Jul"/>
    <s v="Q3"/>
    <s v="Women"/>
    <s v="Apparel"/>
    <s v="South Carolina"/>
    <s v="Southeast"/>
    <s v="Foot Locker"/>
    <s v="Online"/>
    <n v="70"/>
    <n v="97"/>
    <n v="6790"/>
  </r>
  <r>
    <s v="TXN-05776"/>
    <s v="06-11-2021"/>
    <n v="2021"/>
    <s v="Nov"/>
    <s v="Q4"/>
    <s v="Women"/>
    <s v="Apparel"/>
    <s v="South Carolina"/>
    <s v="Southeast"/>
    <s v="Foot Locker"/>
    <s v="Online"/>
    <n v="75"/>
    <n v="83"/>
    <n v="6225"/>
  </r>
  <r>
    <s v="TXN-05777"/>
    <s v="05-09-2021"/>
    <n v="2021"/>
    <s v="Sept"/>
    <s v="Q3"/>
    <s v="Women"/>
    <s v="Apparel"/>
    <s v="South Carolina"/>
    <s v="Southeast"/>
    <s v="Foot Locker"/>
    <s v="Online"/>
    <n v="52"/>
    <n v="23"/>
    <n v="1196"/>
  </r>
  <r>
    <s v="TXN-05778"/>
    <s v="05-05-2021"/>
    <n v="2021"/>
    <s v="May"/>
    <s v="Q2"/>
    <s v="Women"/>
    <s v="Apparel"/>
    <s v="South Carolina"/>
    <s v="Southeast"/>
    <s v="Foot Locker"/>
    <s v="Online"/>
    <n v="59"/>
    <n v="20"/>
    <n v="1180"/>
  </r>
  <r>
    <s v="TXN-05779"/>
    <s v="06-08-2021"/>
    <n v="2021"/>
    <s v="Aug"/>
    <s v="Q3"/>
    <s v="Women"/>
    <s v="Apparel"/>
    <s v="South Carolina"/>
    <s v="Southeast"/>
    <s v="Foot Locker"/>
    <s v="Online"/>
    <n v="58"/>
    <n v="28"/>
    <n v="1624"/>
  </r>
  <r>
    <s v="TXN-05780"/>
    <s v="05-03-2021"/>
    <n v="2021"/>
    <s v="Mar"/>
    <s v="Q1"/>
    <s v="Women"/>
    <s v="Apparel"/>
    <s v="South Carolina"/>
    <s v="Southeast"/>
    <s v="Foot Locker"/>
    <s v="Online"/>
    <n v="32"/>
    <n v="15"/>
    <n v="480"/>
  </r>
  <r>
    <s v="TXN-05781"/>
    <s v="06-04-2021"/>
    <n v="2021"/>
    <s v="Apr"/>
    <s v="Q2"/>
    <s v="Women"/>
    <s v="Apparel"/>
    <s v="South Carolina"/>
    <s v="Southeast"/>
    <s v="Foot Locker"/>
    <s v="Online"/>
    <n v="39"/>
    <n v="21"/>
    <n v="819"/>
  </r>
  <r>
    <s v="TXN-05782"/>
    <s v="06-11-2021"/>
    <n v="2021"/>
    <s v="Nov"/>
    <s v="Q4"/>
    <s v="Women"/>
    <s v="Apparel"/>
    <s v="South Carolina"/>
    <s v="Southeast"/>
    <s v="Foot Locker"/>
    <s v="Online"/>
    <n v="74"/>
    <n v="21"/>
    <n v="1554"/>
  </r>
  <r>
    <s v="TXN-05783"/>
    <s v="07-06-2021"/>
    <n v="2021"/>
    <s v="Jun"/>
    <s v="Q2"/>
    <s v="Women"/>
    <s v="Apparel"/>
    <s v="South Carolina"/>
    <s v="Southeast"/>
    <s v="Foot Locker"/>
    <s v="Online"/>
    <n v="65"/>
    <n v="25"/>
    <n v="1625"/>
  </r>
  <r>
    <s v="TXN-05784"/>
    <s v="07-02-2021"/>
    <n v="2021"/>
    <s v="Feb"/>
    <s v="Q1"/>
    <s v="Women"/>
    <s v="Apparel"/>
    <s v="South Carolina"/>
    <s v="Southeast"/>
    <s v="Foot Locker"/>
    <s v="Online"/>
    <n v="34"/>
    <n v="19"/>
    <n v="646"/>
  </r>
  <r>
    <s v="TXN-05785"/>
    <s v="07-10-2021"/>
    <n v="2021"/>
    <s v="Oct"/>
    <s v="Q4"/>
    <s v="Women"/>
    <s v="Apparel"/>
    <s v="South Carolina"/>
    <s v="Southeast"/>
    <s v="Foot Locker"/>
    <s v="Online"/>
    <n v="56"/>
    <n v="28"/>
    <n v="1568"/>
  </r>
  <r>
    <s v="TXN-05786"/>
    <s v="05-07-2021"/>
    <n v="2021"/>
    <s v="Jul"/>
    <s v="Q3"/>
    <s v="Women"/>
    <s v="Apparel"/>
    <s v="South Carolina"/>
    <s v="Southeast"/>
    <s v="Foot Locker"/>
    <s v="Online"/>
    <n v="66"/>
    <n v="24"/>
    <n v="1584"/>
  </r>
  <r>
    <s v="TXN-05787"/>
    <s v="21-08-2020"/>
    <n v="2020"/>
    <s v="Aug"/>
    <s v="Q3"/>
    <s v="Women"/>
    <s v="Athletic Footwear"/>
    <s v="Florida"/>
    <s v="Southeast"/>
    <s v="Foot Locker"/>
    <s v="Online"/>
    <n v="36"/>
    <n v="18"/>
    <n v="648"/>
  </r>
  <r>
    <s v="TXN-05788"/>
    <s v="20-09-2020"/>
    <n v="2020"/>
    <s v="Sept"/>
    <s v="Q3"/>
    <s v="Women"/>
    <s v="Athletic Footwear"/>
    <s v="Florida"/>
    <s v="Southeast"/>
    <s v="Foot Locker"/>
    <s v="Online"/>
    <n v="44"/>
    <n v="28"/>
    <n v="1232"/>
  </r>
  <r>
    <s v="TXN-05789"/>
    <s v="20-10-2020"/>
    <n v="2020"/>
    <s v="Oct"/>
    <s v="Q4"/>
    <s v="Women"/>
    <s v="Athletic Footwear"/>
    <s v="Florida"/>
    <s v="Southeast"/>
    <s v="Foot Locker"/>
    <s v="Online"/>
    <n v="29"/>
    <n v="6"/>
    <n v="174"/>
  </r>
  <r>
    <s v="TXN-05790"/>
    <s v="09-01-2021"/>
    <n v="2021"/>
    <s v="Jan"/>
    <s v="Q1"/>
    <s v="Women"/>
    <s v="Athletic Footwear"/>
    <s v="Georgia"/>
    <s v="Southeast"/>
    <s v="Foot Locker"/>
    <s v="Online"/>
    <n v="35"/>
    <n v="65"/>
    <n v="2275"/>
  </r>
  <r>
    <s v="TXN-05791"/>
    <s v="09-01-2021"/>
    <n v="2021"/>
    <s v="Jan"/>
    <s v="Q1"/>
    <s v="Women"/>
    <s v="Athletic Footwear"/>
    <s v="Georgia"/>
    <s v="Southeast"/>
    <s v="Foot Locker"/>
    <s v="Online"/>
    <n v="34"/>
    <n v="20"/>
    <n v="680"/>
  </r>
  <r>
    <s v="TXN-05792"/>
    <s v="20-01-2021"/>
    <n v="2021"/>
    <s v="Jan"/>
    <s v="Q1"/>
    <s v="Women"/>
    <s v="Athletic Footwear"/>
    <s v="Kentucky"/>
    <s v="Southeast"/>
    <s v="Foot Locker"/>
    <s v="Online"/>
    <n v="25"/>
    <n v="43"/>
    <n v="1075"/>
  </r>
  <r>
    <s v="TXN-05793"/>
    <s v="21-12-2021"/>
    <n v="2021"/>
    <s v="Dec"/>
    <s v="Q4"/>
    <s v="Women"/>
    <s v="Athletic Footwear"/>
    <s v="Kentucky"/>
    <s v="Southeast"/>
    <s v="Foot Locker"/>
    <s v="Online"/>
    <n v="50"/>
    <n v="23"/>
    <n v="1150"/>
  </r>
  <r>
    <s v="TXN-05794"/>
    <s v="22-11-2021"/>
    <n v="2021"/>
    <s v="Nov"/>
    <s v="Q4"/>
    <s v="Women"/>
    <s v="Athletic Footwear"/>
    <s v="Kentucky"/>
    <s v="Southeast"/>
    <s v="Foot Locker"/>
    <s v="Online"/>
    <n v="55"/>
    <n v="20"/>
    <n v="1100"/>
  </r>
  <r>
    <s v="TXN-05795"/>
    <s v="22-11-2021"/>
    <n v="2021"/>
    <s v="Nov"/>
    <s v="Q4"/>
    <s v="Women"/>
    <s v="Athletic Footwear"/>
    <s v="Kentucky"/>
    <s v="Southeast"/>
    <s v="Foot Locker"/>
    <s v="Online"/>
    <n v="52"/>
    <n v="2"/>
    <n v="104"/>
  </r>
  <r>
    <s v="TXN-05796"/>
    <s v="20-01-2021"/>
    <n v="2021"/>
    <s v="Jan"/>
    <s v="Q1"/>
    <s v="Women"/>
    <s v="Athletic Footwear"/>
    <s v="Kentucky"/>
    <s v="Southeast"/>
    <s v="Foot Locker"/>
    <s v="Online"/>
    <n v="23"/>
    <n v="10"/>
    <n v="230"/>
  </r>
  <r>
    <s v="TXN-05797"/>
    <s v="21-12-2021"/>
    <n v="2021"/>
    <s v="Dec"/>
    <s v="Q4"/>
    <s v="Women"/>
    <s v="Athletic Footwear"/>
    <s v="Kentucky"/>
    <s v="Southeast"/>
    <s v="Foot Locker"/>
    <s v="Online"/>
    <n v="49"/>
    <n v="6"/>
    <n v="294"/>
  </r>
  <r>
    <s v="TXN-05798"/>
    <s v="05-03-2021"/>
    <n v="2021"/>
    <s v="Mar"/>
    <s v="Q1"/>
    <s v="Women"/>
    <s v="Athletic Footwear"/>
    <s v="South Carolina"/>
    <s v="Southeast"/>
    <s v="Foot Locker"/>
    <s v="Online"/>
    <n v="30"/>
    <n v="58"/>
    <n v="1740"/>
  </r>
  <r>
    <s v="TXN-05799"/>
    <s v="06-04-2021"/>
    <n v="2021"/>
    <s v="Apr"/>
    <s v="Q2"/>
    <s v="Women"/>
    <s v="Athletic Footwear"/>
    <s v="South Carolina"/>
    <s v="Southeast"/>
    <s v="Foot Locker"/>
    <s v="Online"/>
    <n v="30"/>
    <n v="60"/>
    <n v="1800"/>
  </r>
  <r>
    <s v="TXN-05800"/>
    <s v="07-02-2021"/>
    <n v="2021"/>
    <s v="Feb"/>
    <s v="Q1"/>
    <s v="Women"/>
    <s v="Athletic Footwear"/>
    <s v="South Carolina"/>
    <s v="Southeast"/>
    <s v="Foot Locker"/>
    <s v="Online"/>
    <n v="35"/>
    <n v="60"/>
    <n v="2100"/>
  </r>
  <r>
    <s v="TXN-05801"/>
    <s v="05-09-2021"/>
    <n v="2021"/>
    <s v="Sept"/>
    <s v="Q3"/>
    <s v="Women"/>
    <s v="Athletic Footwear"/>
    <s v="South Carolina"/>
    <s v="Southeast"/>
    <s v="Foot Locker"/>
    <s v="Online"/>
    <n v="40"/>
    <n v="67"/>
    <n v="2680"/>
  </r>
  <r>
    <s v="TXN-05802"/>
    <s v="05-05-2021"/>
    <n v="2021"/>
    <s v="May"/>
    <s v="Q2"/>
    <s v="Women"/>
    <s v="Athletic Footwear"/>
    <s v="South Carolina"/>
    <s v="Southeast"/>
    <s v="Foot Locker"/>
    <s v="Online"/>
    <n v="45"/>
    <n v="68"/>
    <n v="3060"/>
  </r>
  <r>
    <s v="TXN-05803"/>
    <s v="06-08-2021"/>
    <n v="2021"/>
    <s v="Aug"/>
    <s v="Q3"/>
    <s v="Women"/>
    <s v="Athletic Footwear"/>
    <s v="South Carolina"/>
    <s v="Southeast"/>
    <s v="Foot Locker"/>
    <s v="Online"/>
    <n v="45"/>
    <n v="78"/>
    <n v="3510"/>
  </r>
  <r>
    <s v="TXN-05804"/>
    <s v="07-10-2021"/>
    <n v="2021"/>
    <s v="Oct"/>
    <s v="Q4"/>
    <s v="Women"/>
    <s v="Athletic Footwear"/>
    <s v="South Carolina"/>
    <s v="Southeast"/>
    <s v="Foot Locker"/>
    <s v="Online"/>
    <n v="45"/>
    <n v="65"/>
    <n v="2925"/>
  </r>
  <r>
    <s v="TXN-05805"/>
    <s v="07-06-2021"/>
    <n v="2021"/>
    <s v="Jun"/>
    <s v="Q2"/>
    <s v="Women"/>
    <s v="Athletic Footwear"/>
    <s v="South Carolina"/>
    <s v="Southeast"/>
    <s v="Foot Locker"/>
    <s v="Online"/>
    <n v="50"/>
    <n v="75"/>
    <n v="3750"/>
  </r>
  <r>
    <s v="TXN-05806"/>
    <s v="05-07-2021"/>
    <n v="2021"/>
    <s v="Jul"/>
    <s v="Q3"/>
    <s v="Women"/>
    <s v="Athletic Footwear"/>
    <s v="South Carolina"/>
    <s v="Southeast"/>
    <s v="Foot Locker"/>
    <s v="Online"/>
    <n v="55"/>
    <n v="78"/>
    <n v="4290"/>
  </r>
  <r>
    <s v="TXN-05807"/>
    <s v="06-11-2021"/>
    <n v="2021"/>
    <s v="Nov"/>
    <s v="Q4"/>
    <s v="Women"/>
    <s v="Athletic Footwear"/>
    <s v="South Carolina"/>
    <s v="Southeast"/>
    <s v="Foot Locker"/>
    <s v="Online"/>
    <n v="55"/>
    <n v="75"/>
    <n v="4125"/>
  </r>
  <r>
    <s v="TXN-05808"/>
    <s v="05-09-2021"/>
    <n v="2021"/>
    <s v="Sept"/>
    <s v="Q3"/>
    <s v="Women"/>
    <s v="Athletic Footwear"/>
    <s v="South Carolina"/>
    <s v="Southeast"/>
    <s v="Foot Locker"/>
    <s v="Online"/>
    <n v="39"/>
    <n v="21"/>
    <n v="819"/>
  </r>
  <r>
    <s v="TXN-05809"/>
    <s v="07-10-2021"/>
    <n v="2021"/>
    <s v="Oct"/>
    <s v="Q4"/>
    <s v="Women"/>
    <s v="Athletic Footwear"/>
    <s v="South Carolina"/>
    <s v="Southeast"/>
    <s v="Foot Locker"/>
    <s v="Online"/>
    <n v="41"/>
    <n v="18"/>
    <n v="738"/>
  </r>
  <r>
    <s v="TXN-05810"/>
    <s v="06-08-2021"/>
    <n v="2021"/>
    <s v="Aug"/>
    <s v="Q3"/>
    <s v="Women"/>
    <s v="Athletic Footwear"/>
    <s v="South Carolina"/>
    <s v="Southeast"/>
    <s v="Foot Locker"/>
    <s v="Online"/>
    <n v="44"/>
    <n v="23"/>
    <n v="1012"/>
  </r>
  <r>
    <s v="TXN-05811"/>
    <s v="05-03-2021"/>
    <n v="2021"/>
    <s v="Mar"/>
    <s v="Q1"/>
    <s v="Women"/>
    <s v="Athletic Footwear"/>
    <s v="South Carolina"/>
    <s v="Southeast"/>
    <s v="Foot Locker"/>
    <s v="Online"/>
    <n v="27"/>
    <n v="14"/>
    <n v="378"/>
  </r>
  <r>
    <s v="TXN-05812"/>
    <s v="05-05-2021"/>
    <n v="2021"/>
    <s v="May"/>
    <s v="Q2"/>
    <s v="Women"/>
    <s v="Athletic Footwear"/>
    <s v="South Carolina"/>
    <s v="Southeast"/>
    <s v="Foot Locker"/>
    <s v="Online"/>
    <n v="43"/>
    <n v="18"/>
    <n v="774"/>
  </r>
  <r>
    <s v="TXN-05813"/>
    <s v="05-07-2021"/>
    <n v="2021"/>
    <s v="Jul"/>
    <s v="Q3"/>
    <s v="Women"/>
    <s v="Athletic Footwear"/>
    <s v="South Carolina"/>
    <s v="Southeast"/>
    <s v="Foot Locker"/>
    <s v="Online"/>
    <n v="52"/>
    <n v="20"/>
    <n v="1040"/>
  </r>
  <r>
    <s v="TXN-05814"/>
    <s v="06-11-2021"/>
    <n v="2021"/>
    <s v="Nov"/>
    <s v="Q4"/>
    <s v="Women"/>
    <s v="Athletic Footwear"/>
    <s v="South Carolina"/>
    <s v="Southeast"/>
    <s v="Foot Locker"/>
    <s v="Online"/>
    <n v="53"/>
    <n v="23"/>
    <n v="1219"/>
  </r>
  <r>
    <s v="TXN-05815"/>
    <s v="06-04-2021"/>
    <n v="2021"/>
    <s v="Apr"/>
    <s v="Q2"/>
    <s v="Women"/>
    <s v="Athletic Footwear"/>
    <s v="South Carolina"/>
    <s v="Southeast"/>
    <s v="Foot Locker"/>
    <s v="Online"/>
    <n v="27"/>
    <n v="18"/>
    <n v="486"/>
  </r>
  <r>
    <s v="TXN-05816"/>
    <s v="07-02-2021"/>
    <n v="2021"/>
    <s v="Feb"/>
    <s v="Q1"/>
    <s v="Women"/>
    <s v="Athletic Footwear"/>
    <s v="South Carolina"/>
    <s v="Southeast"/>
    <s v="Foot Locker"/>
    <s v="Online"/>
    <n v="33"/>
    <n v="17"/>
    <n v="561"/>
  </r>
  <r>
    <s v="TXN-05817"/>
    <s v="07-06-2021"/>
    <n v="2021"/>
    <s v="Jun"/>
    <s v="Q2"/>
    <s v="Women"/>
    <s v="Athletic Footwear"/>
    <s v="South Carolina"/>
    <s v="Southeast"/>
    <s v="Foot Locker"/>
    <s v="Online"/>
    <n v="47"/>
    <n v="22"/>
    <n v="1034"/>
  </r>
  <r>
    <s v="TXN-05818"/>
    <s v="20-08-2020"/>
    <n v="2020"/>
    <s v="Aug"/>
    <s v="Q3"/>
    <s v="Women"/>
    <s v="Street Footwear"/>
    <s v="Florida"/>
    <s v="Southeast"/>
    <s v="Foot Locker"/>
    <s v="Online"/>
    <n v="32"/>
    <n v="22"/>
    <n v="704"/>
  </r>
  <r>
    <s v="TXN-05819"/>
    <s v="14-08-2020"/>
    <n v="2020"/>
    <s v="Aug"/>
    <s v="Q3"/>
    <s v="Women"/>
    <s v="Street Footwear"/>
    <s v="Florida"/>
    <s v="Southeast"/>
    <s v="Foot Locker"/>
    <s v="Online"/>
    <n v="32"/>
    <n v="24"/>
    <n v="768"/>
  </r>
  <r>
    <s v="TXN-05820"/>
    <s v="19-10-2020"/>
    <n v="2020"/>
    <s v="Oct"/>
    <s v="Q4"/>
    <s v="Women"/>
    <s v="Street Footwear"/>
    <s v="Florida"/>
    <s v="Southeast"/>
    <s v="Foot Locker"/>
    <s v="Online"/>
    <n v="24"/>
    <n v="6"/>
    <n v="144"/>
  </r>
  <r>
    <s v="TXN-05821"/>
    <s v="07-02-2021"/>
    <n v="2021"/>
    <s v="Feb"/>
    <s v="Q1"/>
    <s v="Women"/>
    <s v="Street Footwear"/>
    <s v="Georgia"/>
    <s v="Southeast"/>
    <s v="Foot Locker"/>
    <s v="Online"/>
    <n v="30"/>
    <n v="78"/>
    <n v="2340"/>
  </r>
  <r>
    <s v="TXN-05822"/>
    <s v="09-01-2021"/>
    <n v="2021"/>
    <s v="Jan"/>
    <s v="Q1"/>
    <s v="Women"/>
    <s v="Street Footwear"/>
    <s v="Georgia"/>
    <s v="Southeast"/>
    <s v="Foot Locker"/>
    <s v="Online"/>
    <n v="30"/>
    <n v="83"/>
    <n v="2490"/>
  </r>
  <r>
    <s v="TXN-05823"/>
    <s v="07-02-2021"/>
    <n v="2021"/>
    <s v="Feb"/>
    <s v="Q1"/>
    <s v="Women"/>
    <s v="Street Footwear"/>
    <s v="Georgia"/>
    <s v="Southeast"/>
    <s v="Foot Locker"/>
    <s v="Online"/>
    <n v="29"/>
    <n v="22"/>
    <n v="638"/>
  </r>
  <r>
    <s v="TXN-05824"/>
    <s v="09-01-2021"/>
    <n v="2021"/>
    <s v="Jan"/>
    <s v="Q1"/>
    <s v="Women"/>
    <s v="Street Footwear"/>
    <s v="Georgia"/>
    <s v="Southeast"/>
    <s v="Foot Locker"/>
    <s v="Online"/>
    <n v="29"/>
    <n v="22"/>
    <n v="638"/>
  </r>
  <r>
    <s v="TXN-05825"/>
    <s v="18-02-2021"/>
    <n v="2021"/>
    <s v="Feb"/>
    <s v="Q1"/>
    <s v="Women"/>
    <s v="Street Footwear"/>
    <s v="Kentucky"/>
    <s v="Southeast"/>
    <s v="Foot Locker"/>
    <s v="Online"/>
    <n v="20"/>
    <n v="48"/>
    <n v="960"/>
  </r>
  <r>
    <s v="TXN-05826"/>
    <s v="20-01-2021"/>
    <n v="2021"/>
    <s v="Jan"/>
    <s v="Q1"/>
    <s v="Women"/>
    <s v="Street Footwear"/>
    <s v="Kentucky"/>
    <s v="Southeast"/>
    <s v="Foot Locker"/>
    <s v="Online"/>
    <n v="20"/>
    <n v="52"/>
    <n v="1040"/>
  </r>
  <r>
    <s v="TXN-05827"/>
    <s v="21-12-2021"/>
    <n v="2021"/>
    <s v="Dec"/>
    <s v="Q4"/>
    <s v="Women"/>
    <s v="Street Footwear"/>
    <s v="Kentucky"/>
    <s v="Southeast"/>
    <s v="Foot Locker"/>
    <s v="Online"/>
    <n v="55"/>
    <n v="28"/>
    <n v="1540"/>
  </r>
  <r>
    <s v="TXN-05828"/>
    <s v="18-02-2021"/>
    <n v="2021"/>
    <s v="Feb"/>
    <s v="Q1"/>
    <s v="Women"/>
    <s v="Street Footwear"/>
    <s v="Kentucky"/>
    <s v="Southeast"/>
    <s v="Foot Locker"/>
    <s v="Online"/>
    <n v="18"/>
    <n v="12"/>
    <n v="216"/>
  </r>
  <r>
    <s v="TXN-05829"/>
    <s v="20-01-2021"/>
    <n v="2021"/>
    <s v="Jan"/>
    <s v="Q1"/>
    <s v="Women"/>
    <s v="Street Footwear"/>
    <s v="Kentucky"/>
    <s v="Southeast"/>
    <s v="Foot Locker"/>
    <s v="Online"/>
    <n v="18"/>
    <n v="16"/>
    <n v="288"/>
  </r>
  <r>
    <s v="TXN-05830"/>
    <s v="21-12-2021"/>
    <n v="2021"/>
    <s v="Dec"/>
    <s v="Q4"/>
    <s v="Women"/>
    <s v="Street Footwear"/>
    <s v="Kentucky"/>
    <s v="Southeast"/>
    <s v="Foot Locker"/>
    <s v="Online"/>
    <n v="51"/>
    <n v="9"/>
    <n v="459"/>
  </r>
  <r>
    <s v="TXN-05831"/>
    <s v="06-04-2021"/>
    <n v="2021"/>
    <s v="Apr"/>
    <s v="Q2"/>
    <s v="Women"/>
    <s v="Street Footwear"/>
    <s v="South Carolina"/>
    <s v="Southeast"/>
    <s v="Foot Locker"/>
    <s v="Online"/>
    <n v="25"/>
    <n v="68"/>
    <n v="1700"/>
  </r>
  <r>
    <s v="TXN-05832"/>
    <s v="05-03-2021"/>
    <n v="2021"/>
    <s v="Mar"/>
    <s v="Q1"/>
    <s v="Women"/>
    <s v="Street Footwear"/>
    <s v="South Carolina"/>
    <s v="Southeast"/>
    <s v="Foot Locker"/>
    <s v="Online"/>
    <n v="25"/>
    <n v="73"/>
    <n v="1825"/>
  </r>
  <r>
    <s v="TXN-05833"/>
    <s v="05-09-2021"/>
    <n v="2021"/>
    <s v="Sept"/>
    <s v="Q3"/>
    <s v="Women"/>
    <s v="Street Footwear"/>
    <s v="South Carolina"/>
    <s v="Southeast"/>
    <s v="Foot Locker"/>
    <s v="Online"/>
    <n v="40"/>
    <n v="73"/>
    <n v="2920"/>
  </r>
  <r>
    <s v="TXN-05834"/>
    <s v="05-05-2021"/>
    <n v="2021"/>
    <s v="May"/>
    <s v="Q2"/>
    <s v="Women"/>
    <s v="Street Footwear"/>
    <s v="South Carolina"/>
    <s v="Southeast"/>
    <s v="Foot Locker"/>
    <s v="Online"/>
    <n v="45"/>
    <n v="78"/>
    <n v="3510"/>
  </r>
  <r>
    <s v="TXN-05835"/>
    <s v="07-10-2021"/>
    <n v="2021"/>
    <s v="Oct"/>
    <s v="Q4"/>
    <s v="Women"/>
    <s v="Street Footwear"/>
    <s v="South Carolina"/>
    <s v="Southeast"/>
    <s v="Foot Locker"/>
    <s v="Online"/>
    <n v="45"/>
    <n v="66"/>
    <n v="2970"/>
  </r>
  <r>
    <s v="TXN-05836"/>
    <s v="06-11-2021"/>
    <n v="2021"/>
    <s v="Nov"/>
    <s v="Q4"/>
    <s v="Women"/>
    <s v="Street Footwear"/>
    <s v="South Carolina"/>
    <s v="Southeast"/>
    <s v="Foot Locker"/>
    <s v="Online"/>
    <n v="45"/>
    <n v="70"/>
    <n v="3150"/>
  </r>
  <r>
    <s v="TXN-05837"/>
    <s v="07-06-2021"/>
    <n v="2021"/>
    <s v="Jun"/>
    <s v="Q2"/>
    <s v="Women"/>
    <s v="Street Footwear"/>
    <s v="South Carolina"/>
    <s v="Southeast"/>
    <s v="Foot Locker"/>
    <s v="Online"/>
    <n v="50"/>
    <n v="80"/>
    <n v="4000"/>
  </r>
  <r>
    <s v="TXN-05838"/>
    <s v="05-07-2021"/>
    <n v="2021"/>
    <s v="Jul"/>
    <s v="Q3"/>
    <s v="Women"/>
    <s v="Street Footwear"/>
    <s v="South Carolina"/>
    <s v="Southeast"/>
    <s v="Foot Locker"/>
    <s v="Online"/>
    <n v="55"/>
    <n v="83"/>
    <n v="4565"/>
  </r>
  <r>
    <s v="TXN-05839"/>
    <s v="06-08-2021"/>
    <n v="2021"/>
    <s v="Aug"/>
    <s v="Q3"/>
    <s v="Women"/>
    <s v="Street Footwear"/>
    <s v="South Carolina"/>
    <s v="Southeast"/>
    <s v="Foot Locker"/>
    <s v="Online"/>
    <n v="55"/>
    <n v="82"/>
    <n v="4510"/>
  </r>
  <r>
    <s v="TXN-05840"/>
    <s v="06-11-2021"/>
    <n v="2021"/>
    <s v="Nov"/>
    <s v="Q4"/>
    <s v="Women"/>
    <s v="Street Footwear"/>
    <s v="South Carolina"/>
    <s v="Southeast"/>
    <s v="Foot Locker"/>
    <s v="Online"/>
    <n v="43"/>
    <n v="24"/>
    <n v="1032"/>
  </r>
  <r>
    <s v="TXN-05841"/>
    <s v="07-06-2021"/>
    <n v="2021"/>
    <s v="Jun"/>
    <s v="Q2"/>
    <s v="Women"/>
    <s v="Street Footwear"/>
    <s v="South Carolina"/>
    <s v="Southeast"/>
    <s v="Foot Locker"/>
    <s v="Online"/>
    <n v="47"/>
    <n v="20"/>
    <n v="940"/>
  </r>
  <r>
    <s v="TXN-05842"/>
    <s v="05-07-2021"/>
    <n v="2021"/>
    <s v="Jul"/>
    <s v="Q3"/>
    <s v="Women"/>
    <s v="Street Footwear"/>
    <s v="South Carolina"/>
    <s v="Southeast"/>
    <s v="Foot Locker"/>
    <s v="Online"/>
    <n v="51"/>
    <n v="25"/>
    <n v="1275"/>
  </r>
  <r>
    <s v="TXN-05843"/>
    <s v="05-05-2021"/>
    <n v="2021"/>
    <s v="May"/>
    <s v="Q2"/>
    <s v="Women"/>
    <s v="Street Footwear"/>
    <s v="South Carolina"/>
    <s v="Southeast"/>
    <s v="Foot Locker"/>
    <s v="Online"/>
    <n v="41"/>
    <n v="21"/>
    <n v="861"/>
  </r>
  <r>
    <s v="TXN-05844"/>
    <s v="05-03-2021"/>
    <n v="2021"/>
    <s v="Mar"/>
    <s v="Q1"/>
    <s v="Women"/>
    <s v="Street Footwear"/>
    <s v="South Carolina"/>
    <s v="Southeast"/>
    <s v="Foot Locker"/>
    <s v="Online"/>
    <n v="24"/>
    <n v="18"/>
    <n v="432"/>
  </r>
  <r>
    <s v="TXN-05845"/>
    <s v="06-04-2021"/>
    <n v="2021"/>
    <s v="Apr"/>
    <s v="Q2"/>
    <s v="Women"/>
    <s v="Street Footwear"/>
    <s v="South Carolina"/>
    <s v="Southeast"/>
    <s v="Foot Locker"/>
    <s v="Online"/>
    <n v="24"/>
    <n v="18"/>
    <n v="432"/>
  </r>
  <r>
    <s v="TXN-05846"/>
    <s v="05-09-2021"/>
    <n v="2021"/>
    <s v="Sept"/>
    <s v="Q3"/>
    <s v="Women"/>
    <s v="Street Footwear"/>
    <s v="South Carolina"/>
    <s v="Southeast"/>
    <s v="Foot Locker"/>
    <s v="Online"/>
    <n v="38"/>
    <n v="20"/>
    <n v="760"/>
  </r>
  <r>
    <s v="TXN-05847"/>
    <s v="07-10-2021"/>
    <n v="2021"/>
    <s v="Oct"/>
    <s v="Q4"/>
    <s v="Women"/>
    <s v="Street Footwear"/>
    <s v="South Carolina"/>
    <s v="Southeast"/>
    <s v="Foot Locker"/>
    <s v="Online"/>
    <n v="41"/>
    <n v="17"/>
    <n v="697"/>
  </r>
  <r>
    <s v="TXN-05848"/>
    <s v="06-08-2021"/>
    <n v="2021"/>
    <s v="Aug"/>
    <s v="Q3"/>
    <s v="Women"/>
    <s v="Street Footwear"/>
    <s v="South Carolina"/>
    <s v="Southeast"/>
    <s v="Foot Locker"/>
    <s v="Online"/>
    <n v="50"/>
    <n v="23"/>
    <n v="1150"/>
  </r>
  <r>
    <s v="TXN-05849"/>
    <s v="27-09-2020"/>
    <n v="2020"/>
    <s v="Sept"/>
    <s v="Q3"/>
    <s v="Men"/>
    <s v="Apparel"/>
    <s v="Florida"/>
    <s v="Southeast"/>
    <s v="Sports Direct"/>
    <s v="Online"/>
    <n v="50"/>
    <n v="21"/>
    <n v="1050"/>
  </r>
  <r>
    <s v="TXN-05850"/>
    <s v="03-10-2020"/>
    <n v="2020"/>
    <s v="Oct"/>
    <s v="Q4"/>
    <s v="Men"/>
    <s v="Apparel"/>
    <s v="Florida"/>
    <s v="Southeast"/>
    <s v="Sports Direct"/>
    <s v="Online"/>
    <n v="57"/>
    <n v="19"/>
    <n v="1083"/>
  </r>
  <r>
    <s v="TXN-05851"/>
    <s v="09-10-2020"/>
    <n v="2020"/>
    <s v="Oct"/>
    <s v="Q4"/>
    <s v="Men"/>
    <s v="Apparel"/>
    <s v="Florida"/>
    <s v="Southeast"/>
    <s v="Sports Direct"/>
    <s v="Online"/>
    <n v="64"/>
    <n v="20"/>
    <n v="1280"/>
  </r>
  <r>
    <s v="TXN-05852"/>
    <s v="02-09-2021"/>
    <n v="2021"/>
    <s v="Sept"/>
    <s v="Q3"/>
    <s v="Men"/>
    <s v="Apparel"/>
    <s v="North Carolina"/>
    <s v="Southeast"/>
    <s v="Sports Direct"/>
    <s v="Online"/>
    <n v="40"/>
    <n v="63"/>
    <n v="2520"/>
  </r>
  <r>
    <s v="TXN-05853"/>
    <s v="02-03-2021"/>
    <n v="2021"/>
    <s v="Mar"/>
    <s v="Q1"/>
    <s v="Men"/>
    <s v="Apparel"/>
    <s v="North Carolina"/>
    <s v="Southeast"/>
    <s v="Sports Direct"/>
    <s v="Online"/>
    <n v="40"/>
    <n v="53"/>
    <n v="2120"/>
  </r>
  <r>
    <s v="TXN-05854"/>
    <s v="03-04-2021"/>
    <n v="2021"/>
    <s v="Apr"/>
    <s v="Q2"/>
    <s v="Men"/>
    <s v="Apparel"/>
    <s v="North Carolina"/>
    <s v="Southeast"/>
    <s v="Sports Direct"/>
    <s v="Online"/>
    <n v="45"/>
    <n v="53"/>
    <n v="2385"/>
  </r>
  <r>
    <s v="TXN-05855"/>
    <s v="04-02-2021"/>
    <n v="2021"/>
    <s v="Feb"/>
    <s v="Q1"/>
    <s v="Men"/>
    <s v="Apparel"/>
    <s v="North Carolina"/>
    <s v="Southeast"/>
    <s v="Sports Direct"/>
    <s v="Online"/>
    <n v="45"/>
    <n v="60"/>
    <n v="2700"/>
  </r>
  <r>
    <s v="TXN-05856"/>
    <s v="04-10-2021"/>
    <n v="2021"/>
    <s v="Oct"/>
    <s v="Q4"/>
    <s v="Men"/>
    <s v="Apparel"/>
    <s v="North Carolina"/>
    <s v="Southeast"/>
    <s v="Sports Direct"/>
    <s v="Online"/>
    <n v="45"/>
    <n v="55"/>
    <n v="2475"/>
  </r>
  <r>
    <s v="TXN-05857"/>
    <s v="02-05-2021"/>
    <n v="2021"/>
    <s v="May"/>
    <s v="Q2"/>
    <s v="Men"/>
    <s v="Apparel"/>
    <s v="North Carolina"/>
    <s v="Southeast"/>
    <s v="Sports Direct"/>
    <s v="Online"/>
    <n v="50"/>
    <n v="60"/>
    <n v="3000"/>
  </r>
  <r>
    <s v="TXN-05858"/>
    <s v="03-08-2021"/>
    <n v="2021"/>
    <s v="Aug"/>
    <s v="Q3"/>
    <s v="Men"/>
    <s v="Apparel"/>
    <s v="North Carolina"/>
    <s v="Southeast"/>
    <s v="Sports Direct"/>
    <s v="Online"/>
    <n v="55"/>
    <n v="65"/>
    <n v="3575"/>
  </r>
  <r>
    <s v="TXN-05859"/>
    <s v="04-06-2021"/>
    <n v="2021"/>
    <s v="Jun"/>
    <s v="Q2"/>
    <s v="Men"/>
    <s v="Apparel"/>
    <s v="North Carolina"/>
    <s v="Southeast"/>
    <s v="Sports Direct"/>
    <s v="Online"/>
    <n v="65"/>
    <n v="65"/>
    <n v="4225"/>
  </r>
  <r>
    <s v="TXN-05860"/>
    <s v="02-07-2021"/>
    <n v="2021"/>
    <s v="Jul"/>
    <s v="Q3"/>
    <s v="Men"/>
    <s v="Apparel"/>
    <s v="North Carolina"/>
    <s v="Southeast"/>
    <s v="Sports Direct"/>
    <s v="Online"/>
    <n v="65"/>
    <n v="70"/>
    <n v="4550"/>
  </r>
  <r>
    <s v="TXN-05861"/>
    <s v="03-11-2021"/>
    <n v="2021"/>
    <s v="Nov"/>
    <s v="Q4"/>
    <s v="Men"/>
    <s v="Apparel"/>
    <s v="North Carolina"/>
    <s v="Southeast"/>
    <s v="Sports Direct"/>
    <s v="Online"/>
    <n v="75"/>
    <n v="67"/>
    <n v="5025"/>
  </r>
  <r>
    <s v="TXN-05862"/>
    <s v="02-03-2021"/>
    <n v="2021"/>
    <s v="Mar"/>
    <s v="Q1"/>
    <s v="Men"/>
    <s v="Apparel"/>
    <s v="North Carolina"/>
    <s v="Southeast"/>
    <s v="Sports Direct"/>
    <s v="Online"/>
    <n v="37"/>
    <n v="16"/>
    <n v="592"/>
  </r>
  <r>
    <s v="TXN-05863"/>
    <s v="02-09-2021"/>
    <n v="2021"/>
    <s v="Sept"/>
    <s v="Q3"/>
    <s v="Men"/>
    <s v="Apparel"/>
    <s v="North Carolina"/>
    <s v="Southeast"/>
    <s v="Sports Direct"/>
    <s v="Online"/>
    <n v="38"/>
    <n v="16"/>
    <n v="608"/>
  </r>
  <r>
    <s v="TXN-05864"/>
    <s v="04-10-2021"/>
    <n v="2021"/>
    <s v="Oct"/>
    <s v="Q4"/>
    <s v="Men"/>
    <s v="Apparel"/>
    <s v="North Carolina"/>
    <s v="Southeast"/>
    <s v="Sports Direct"/>
    <s v="Online"/>
    <n v="42"/>
    <n v="15"/>
    <n v="630"/>
  </r>
  <r>
    <s v="TXN-05865"/>
    <s v="03-08-2021"/>
    <n v="2021"/>
    <s v="Aug"/>
    <s v="Q3"/>
    <s v="Men"/>
    <s v="Apparel"/>
    <s v="North Carolina"/>
    <s v="Southeast"/>
    <s v="Sports Direct"/>
    <s v="Online"/>
    <n v="53"/>
    <n v="18"/>
    <n v="954"/>
  </r>
  <r>
    <s v="TXN-05866"/>
    <s v="02-05-2021"/>
    <n v="2021"/>
    <s v="May"/>
    <s v="Q2"/>
    <s v="Men"/>
    <s v="Apparel"/>
    <s v="North Carolina"/>
    <s v="Southeast"/>
    <s v="Sports Direct"/>
    <s v="Online"/>
    <n v="46"/>
    <n v="15"/>
    <n v="690"/>
  </r>
  <r>
    <s v="TXN-05867"/>
    <s v="02-07-2021"/>
    <n v="2021"/>
    <s v="Jul"/>
    <s v="Q3"/>
    <s v="Men"/>
    <s v="Apparel"/>
    <s v="North Carolina"/>
    <s v="Southeast"/>
    <s v="Sports Direct"/>
    <s v="Online"/>
    <n v="59"/>
    <n v="18"/>
    <n v="1062"/>
  </r>
  <r>
    <s v="TXN-05868"/>
    <s v="04-06-2021"/>
    <n v="2021"/>
    <s v="Jun"/>
    <s v="Q2"/>
    <s v="Men"/>
    <s v="Apparel"/>
    <s v="North Carolina"/>
    <s v="Southeast"/>
    <s v="Sports Direct"/>
    <s v="Online"/>
    <n v="61"/>
    <n v="11"/>
    <n v="671"/>
  </r>
  <r>
    <s v="TXN-05869"/>
    <s v="03-11-2021"/>
    <n v="2021"/>
    <s v="Nov"/>
    <s v="Q4"/>
    <s v="Men"/>
    <s v="Apparel"/>
    <s v="North Carolina"/>
    <s v="Southeast"/>
    <s v="Sports Direct"/>
    <s v="Online"/>
    <n v="72"/>
    <n v="16"/>
    <n v="1152"/>
  </r>
  <r>
    <s v="TXN-05870"/>
    <s v="03-04-2021"/>
    <n v="2021"/>
    <s v="Apr"/>
    <s v="Q2"/>
    <s v="Men"/>
    <s v="Apparel"/>
    <s v="North Carolina"/>
    <s v="Southeast"/>
    <s v="Sports Direct"/>
    <s v="Online"/>
    <n v="42"/>
    <n v="8"/>
    <n v="336"/>
  </r>
  <r>
    <s v="TXN-05871"/>
    <s v="04-02-2021"/>
    <n v="2021"/>
    <s v="Feb"/>
    <s v="Q1"/>
    <s v="Men"/>
    <s v="Apparel"/>
    <s v="North Carolina"/>
    <s v="Southeast"/>
    <s v="Sports Direct"/>
    <s v="Online"/>
    <n v="44"/>
    <n v="18"/>
    <n v="792"/>
  </r>
  <r>
    <s v="TXN-05872"/>
    <s v="06-01-2021"/>
    <n v="2021"/>
    <s v="Jan"/>
    <s v="Q1"/>
    <s v="Men"/>
    <s v="Apparel"/>
    <s v="South Carolina"/>
    <s v="Southeast"/>
    <s v="Sports Direct"/>
    <s v="Online"/>
    <n v="45"/>
    <n v="67"/>
    <n v="3015"/>
  </r>
  <r>
    <s v="TXN-05873"/>
    <s v="05-12-2021"/>
    <n v="2021"/>
    <s v="Dec"/>
    <s v="Q4"/>
    <s v="Men"/>
    <s v="Apparel"/>
    <s v="South Carolina"/>
    <s v="Southeast"/>
    <s v="Sports Direct"/>
    <s v="Online"/>
    <n v="70"/>
    <n v="78"/>
    <n v="5460"/>
  </r>
  <r>
    <s v="TXN-05874"/>
    <s v="05-12-2021"/>
    <n v="2021"/>
    <s v="Dec"/>
    <s v="Q4"/>
    <s v="Men"/>
    <s v="Apparel"/>
    <s v="South Carolina"/>
    <s v="Southeast"/>
    <s v="Sports Direct"/>
    <s v="Online"/>
    <n v="66"/>
    <n v="23"/>
    <n v="1518"/>
  </r>
  <r>
    <s v="TXN-05875"/>
    <s v="06-01-2021"/>
    <n v="2021"/>
    <s v="Jan"/>
    <s v="Q1"/>
    <s v="Men"/>
    <s v="Apparel"/>
    <s v="South Carolina"/>
    <s v="Southeast"/>
    <s v="Sports Direct"/>
    <s v="Online"/>
    <n v="42"/>
    <n v="16"/>
    <n v="672"/>
  </r>
  <r>
    <s v="TXN-05876"/>
    <s v="19-01-2021"/>
    <n v="2021"/>
    <s v="Jan"/>
    <s v="Q1"/>
    <s v="Men"/>
    <s v="Apparel"/>
    <s v="Virginia"/>
    <s v="Southeast"/>
    <s v="Sports Direct"/>
    <s v="Online"/>
    <n v="43"/>
    <n v="12"/>
    <n v="516"/>
  </r>
  <r>
    <s v="TXN-05877"/>
    <s v="30-09-2020"/>
    <n v="2020"/>
    <s v="Sept"/>
    <s v="Q3"/>
    <s v="Men"/>
    <s v="Athletic Footwear"/>
    <s v="Florida"/>
    <s v="Southeast"/>
    <s v="Sports Direct"/>
    <s v="Online"/>
    <n v="47"/>
    <n v="22"/>
    <n v="1034"/>
  </r>
  <r>
    <s v="TXN-05878"/>
    <s v="24-05-2020"/>
    <n v="2020"/>
    <s v="May"/>
    <s v="Q2"/>
    <s v="Men"/>
    <s v="Athletic Footwear"/>
    <s v="Florida"/>
    <s v="Southeast"/>
    <s v="Sports Direct"/>
    <s v="Online"/>
    <n v="51"/>
    <n v="25"/>
    <n v="1275"/>
  </r>
  <r>
    <s v="TXN-05879"/>
    <s v="06-10-2020"/>
    <n v="2020"/>
    <s v="Oct"/>
    <s v="Q4"/>
    <s v="Men"/>
    <s v="Athletic Footwear"/>
    <s v="Florida"/>
    <s v="Southeast"/>
    <s v="Sports Direct"/>
    <s v="Online"/>
    <n v="49"/>
    <n v="22"/>
    <n v="1078"/>
  </r>
  <r>
    <s v="TXN-05880"/>
    <s v="03-04-2021"/>
    <n v="2021"/>
    <s v="Apr"/>
    <s v="Q2"/>
    <s v="Men"/>
    <s v="Athletic Footwear"/>
    <s v="North Carolina"/>
    <s v="Southeast"/>
    <s v="Sports Direct"/>
    <s v="Online"/>
    <n v="30"/>
    <n v="58"/>
    <n v="1740"/>
  </r>
  <r>
    <s v="TXN-05881"/>
    <s v="02-03-2021"/>
    <n v="2021"/>
    <s v="Mar"/>
    <s v="Q1"/>
    <s v="Men"/>
    <s v="Athletic Footwear"/>
    <s v="North Carolina"/>
    <s v="Southeast"/>
    <s v="Sports Direct"/>
    <s v="Online"/>
    <n v="30"/>
    <n v="60"/>
    <n v="1800"/>
  </r>
  <r>
    <s v="TXN-05882"/>
    <s v="03-11-2021"/>
    <n v="2021"/>
    <s v="Nov"/>
    <s v="Q4"/>
    <s v="Men"/>
    <s v="Athletic Footwear"/>
    <s v="North Carolina"/>
    <s v="Southeast"/>
    <s v="Sports Direct"/>
    <s v="Online"/>
    <n v="35"/>
    <n v="65"/>
    <n v="2275"/>
  </r>
  <r>
    <s v="TXN-05883"/>
    <s v="04-10-2021"/>
    <n v="2021"/>
    <s v="Oct"/>
    <s v="Q4"/>
    <s v="Men"/>
    <s v="Athletic Footwear"/>
    <s v="North Carolina"/>
    <s v="Southeast"/>
    <s v="Sports Direct"/>
    <s v="Online"/>
    <n v="35"/>
    <n v="70"/>
    <n v="2450"/>
  </r>
  <r>
    <s v="TXN-05884"/>
    <s v="02-05-2021"/>
    <n v="2021"/>
    <s v="May"/>
    <s v="Q2"/>
    <s v="Men"/>
    <s v="Athletic Footwear"/>
    <s v="North Carolina"/>
    <s v="Southeast"/>
    <s v="Sports Direct"/>
    <s v="Online"/>
    <n v="45"/>
    <n v="65"/>
    <n v="2925"/>
  </r>
  <r>
    <s v="TXN-05885"/>
    <s v="04-06-2021"/>
    <n v="2021"/>
    <s v="Jun"/>
    <s v="Q2"/>
    <s v="Men"/>
    <s v="Athletic Footwear"/>
    <s v="North Carolina"/>
    <s v="Southeast"/>
    <s v="Sports Direct"/>
    <s v="Online"/>
    <n v="45"/>
    <n v="70"/>
    <n v="3150"/>
  </r>
  <r>
    <s v="TXN-05886"/>
    <s v="02-09-2021"/>
    <n v="2021"/>
    <s v="Sept"/>
    <s v="Q3"/>
    <s v="Men"/>
    <s v="Athletic Footwear"/>
    <s v="North Carolina"/>
    <s v="Southeast"/>
    <s v="Sports Direct"/>
    <s v="Online"/>
    <n v="50"/>
    <n v="73"/>
    <n v="3650"/>
  </r>
  <r>
    <s v="TXN-05887"/>
    <s v="02-12-2021"/>
    <n v="2021"/>
    <s v="Dec"/>
    <s v="Q4"/>
    <s v="Men"/>
    <s v="Athletic Footwear"/>
    <s v="North Carolina"/>
    <s v="Southeast"/>
    <s v="Sports Direct"/>
    <s v="Online"/>
    <n v="60"/>
    <n v="80"/>
    <n v="4800"/>
  </r>
  <r>
    <s v="TXN-05888"/>
    <s v="02-07-2021"/>
    <n v="2021"/>
    <s v="Jul"/>
    <s v="Q3"/>
    <s v="Men"/>
    <s v="Athletic Footwear"/>
    <s v="North Carolina"/>
    <s v="Southeast"/>
    <s v="Sports Direct"/>
    <s v="Online"/>
    <n v="60"/>
    <n v="77"/>
    <n v="4620"/>
  </r>
  <r>
    <s v="TXN-05889"/>
    <s v="03-08-2021"/>
    <n v="2021"/>
    <s v="Aug"/>
    <s v="Q3"/>
    <s v="Men"/>
    <s v="Athletic Footwear"/>
    <s v="North Carolina"/>
    <s v="Southeast"/>
    <s v="Sports Direct"/>
    <s v="Online"/>
    <n v="60"/>
    <n v="82"/>
    <n v="4920"/>
  </r>
  <r>
    <s v="TXN-05890"/>
    <s v="02-03-2021"/>
    <n v="2021"/>
    <s v="Mar"/>
    <s v="Q1"/>
    <s v="Men"/>
    <s v="Athletic Footwear"/>
    <s v="North Carolina"/>
    <s v="Southeast"/>
    <s v="Sports Direct"/>
    <s v="Online"/>
    <n v="29"/>
    <n v="15"/>
    <n v="435"/>
  </r>
  <r>
    <s v="TXN-05891"/>
    <s v="02-12-2021"/>
    <n v="2021"/>
    <s v="Dec"/>
    <s v="Q4"/>
    <s v="Men"/>
    <s v="Athletic Footwear"/>
    <s v="North Carolina"/>
    <s v="Southeast"/>
    <s v="Sports Direct"/>
    <s v="Online"/>
    <n v="55"/>
    <n v="20"/>
    <n v="1100"/>
  </r>
  <r>
    <s v="TXN-05892"/>
    <s v="03-08-2021"/>
    <n v="2021"/>
    <s v="Aug"/>
    <s v="Q3"/>
    <s v="Men"/>
    <s v="Athletic Footwear"/>
    <s v="North Carolina"/>
    <s v="Southeast"/>
    <s v="Sports Direct"/>
    <s v="Online"/>
    <n v="58"/>
    <n v="20"/>
    <n v="1160"/>
  </r>
  <r>
    <s v="TXN-05893"/>
    <s v="04-10-2021"/>
    <n v="2021"/>
    <s v="Oct"/>
    <s v="Q4"/>
    <s v="Men"/>
    <s v="Athletic Footwear"/>
    <s v="North Carolina"/>
    <s v="Southeast"/>
    <s v="Sports Direct"/>
    <s v="Online"/>
    <n v="33"/>
    <n v="20"/>
    <n v="660"/>
  </r>
  <r>
    <s v="TXN-05894"/>
    <s v="02-05-2021"/>
    <n v="2021"/>
    <s v="May"/>
    <s v="Q2"/>
    <s v="Men"/>
    <s v="Athletic Footwear"/>
    <s v="North Carolina"/>
    <s v="Southeast"/>
    <s v="Sports Direct"/>
    <s v="Online"/>
    <n v="42"/>
    <n v="18"/>
    <n v="756"/>
  </r>
  <r>
    <s v="TXN-05895"/>
    <s v="03-04-2021"/>
    <n v="2021"/>
    <s v="Apr"/>
    <s v="Q2"/>
    <s v="Men"/>
    <s v="Athletic Footwear"/>
    <s v="North Carolina"/>
    <s v="Southeast"/>
    <s v="Sports Direct"/>
    <s v="Online"/>
    <n v="28"/>
    <n v="16"/>
    <n v="448"/>
  </r>
  <r>
    <s v="TXN-05896"/>
    <s v="03-11-2021"/>
    <n v="2021"/>
    <s v="Nov"/>
    <s v="Q4"/>
    <s v="Men"/>
    <s v="Athletic Footwear"/>
    <s v="North Carolina"/>
    <s v="Southeast"/>
    <s v="Sports Direct"/>
    <s v="Online"/>
    <n v="32"/>
    <n v="20"/>
    <n v="640"/>
  </r>
  <r>
    <s v="TXN-05897"/>
    <s v="04-06-2021"/>
    <n v="2021"/>
    <s v="Jun"/>
    <s v="Q2"/>
    <s v="Men"/>
    <s v="Athletic Footwear"/>
    <s v="North Carolina"/>
    <s v="Southeast"/>
    <s v="Sports Direct"/>
    <s v="Online"/>
    <n v="42"/>
    <n v="18"/>
    <n v="756"/>
  </r>
  <r>
    <s v="TXN-05898"/>
    <s v="02-09-2021"/>
    <n v="2021"/>
    <s v="Sept"/>
    <s v="Q3"/>
    <s v="Men"/>
    <s v="Athletic Footwear"/>
    <s v="North Carolina"/>
    <s v="Southeast"/>
    <s v="Sports Direct"/>
    <s v="Online"/>
    <n v="49"/>
    <n v="23"/>
    <n v="1127"/>
  </r>
  <r>
    <s v="TXN-05899"/>
    <s v="02-07-2021"/>
    <n v="2021"/>
    <s v="Jul"/>
    <s v="Q3"/>
    <s v="Men"/>
    <s v="Athletic Footwear"/>
    <s v="North Carolina"/>
    <s v="Southeast"/>
    <s v="Sports Direct"/>
    <s v="Online"/>
    <n v="58"/>
    <n v="22"/>
    <n v="1276"/>
  </r>
  <r>
    <s v="TXN-05900"/>
    <s v="04-02-2021"/>
    <n v="2021"/>
    <s v="Feb"/>
    <s v="Q1"/>
    <s v="Men"/>
    <s v="Athletic Footwear"/>
    <s v="South Carolina"/>
    <s v="Southeast"/>
    <s v="Sports Direct"/>
    <s v="Online"/>
    <n v="35"/>
    <n v="63"/>
    <n v="2205"/>
  </r>
  <r>
    <s v="TXN-05901"/>
    <s v="06-01-2021"/>
    <n v="2021"/>
    <s v="Jan"/>
    <s v="Q1"/>
    <s v="Men"/>
    <s v="Athletic Footwear"/>
    <s v="South Carolina"/>
    <s v="Southeast"/>
    <s v="Sports Direct"/>
    <s v="Online"/>
    <n v="35"/>
    <n v="73"/>
    <n v="2555"/>
  </r>
  <r>
    <s v="TXN-05902"/>
    <s v="04-02-2021"/>
    <n v="2021"/>
    <s v="Feb"/>
    <s v="Q1"/>
    <s v="Men"/>
    <s v="Athletic Footwear"/>
    <s v="South Carolina"/>
    <s v="Southeast"/>
    <s v="Sports Direct"/>
    <s v="Online"/>
    <n v="34"/>
    <n v="19"/>
    <n v="646"/>
  </r>
  <r>
    <s v="TXN-05903"/>
    <s v="06-01-2021"/>
    <n v="2021"/>
    <s v="Jan"/>
    <s v="Q1"/>
    <s v="Men"/>
    <s v="Athletic Footwear"/>
    <s v="South Carolina"/>
    <s v="Southeast"/>
    <s v="Sports Direct"/>
    <s v="Online"/>
    <n v="34"/>
    <n v="15"/>
    <n v="510"/>
  </r>
  <r>
    <s v="TXN-05904"/>
    <s v="19-01-2021"/>
    <n v="2021"/>
    <s v="Jan"/>
    <s v="Q1"/>
    <s v="Men"/>
    <s v="Athletic Footwear"/>
    <s v="Virginia"/>
    <s v="Southeast"/>
    <s v="Sports Direct"/>
    <s v="Online"/>
    <n v="34"/>
    <n v="15"/>
    <n v="510"/>
  </r>
  <r>
    <s v="TXN-05905"/>
    <s v="17-02-2021"/>
    <n v="2021"/>
    <s v="Feb"/>
    <s v="Q1"/>
    <s v="Men"/>
    <s v="Athletic Footwear"/>
    <s v="Virginia"/>
    <s v="Southeast"/>
    <s v="Sports Direct"/>
    <s v="Online"/>
    <n v="33"/>
    <n v="12"/>
    <n v="396"/>
  </r>
  <r>
    <s v="TXN-05906"/>
    <s v="24-05-2020"/>
    <n v="2020"/>
    <s v="May"/>
    <s v="Q2"/>
    <s v="Men"/>
    <s v="Street Footwear"/>
    <s v="Florida"/>
    <s v="Southeast"/>
    <s v="Sports Direct"/>
    <s v="Online"/>
    <n v="63"/>
    <n v="32"/>
    <n v="2016"/>
  </r>
  <r>
    <s v="TXN-05907"/>
    <s v="05-10-2020"/>
    <n v="2020"/>
    <s v="Oct"/>
    <s v="Q4"/>
    <s v="Men"/>
    <s v="Street Footwear"/>
    <s v="Florida"/>
    <s v="Southeast"/>
    <s v="Sports Direct"/>
    <s v="Online"/>
    <n v="56"/>
    <n v="24"/>
    <n v="1344"/>
  </r>
  <r>
    <s v="TXN-05908"/>
    <s v="29-09-2020"/>
    <n v="2020"/>
    <s v="Sept"/>
    <s v="Q3"/>
    <s v="Men"/>
    <s v="Street Footwear"/>
    <s v="Florida"/>
    <s v="Southeast"/>
    <s v="Sports Direct"/>
    <s v="Online"/>
    <n v="56"/>
    <n v="27"/>
    <n v="1512"/>
  </r>
  <r>
    <s v="TXN-05909"/>
    <s v="03-04-2021"/>
    <n v="2021"/>
    <s v="Apr"/>
    <s v="Q2"/>
    <s v="Men"/>
    <s v="Street Footwear"/>
    <s v="North Carolina"/>
    <s v="Southeast"/>
    <s v="Sports Direct"/>
    <s v="Online"/>
    <n v="30"/>
    <n v="88"/>
    <n v="2640"/>
  </r>
  <r>
    <s v="TXN-05910"/>
    <s v="02-03-2021"/>
    <n v="2021"/>
    <s v="Mar"/>
    <s v="Q1"/>
    <s v="Men"/>
    <s v="Street Footwear"/>
    <s v="North Carolina"/>
    <s v="Southeast"/>
    <s v="Sports Direct"/>
    <s v="Online"/>
    <n v="30"/>
    <n v="97"/>
    <n v="2910"/>
  </r>
  <r>
    <s v="TXN-05911"/>
    <s v="02-05-2021"/>
    <n v="2021"/>
    <s v="May"/>
    <s v="Q2"/>
    <s v="Men"/>
    <s v="Street Footwear"/>
    <s v="North Carolina"/>
    <s v="Southeast"/>
    <s v="Sports Direct"/>
    <s v="Online"/>
    <n v="45"/>
    <n v="98"/>
    <n v="4410"/>
  </r>
  <r>
    <s v="TXN-05912"/>
    <s v="03-11-2021"/>
    <n v="2021"/>
    <s v="Nov"/>
    <s v="Q4"/>
    <s v="Men"/>
    <s v="Street Footwear"/>
    <s v="North Carolina"/>
    <s v="Southeast"/>
    <s v="Sports Direct"/>
    <s v="Online"/>
    <n v="45"/>
    <n v="84"/>
    <n v="3780"/>
  </r>
  <r>
    <s v="TXN-05913"/>
    <s v="04-10-2021"/>
    <n v="2021"/>
    <s v="Oct"/>
    <s v="Q4"/>
    <s v="Men"/>
    <s v="Street Footwear"/>
    <s v="North Carolina"/>
    <s v="Southeast"/>
    <s v="Sports Direct"/>
    <s v="Online"/>
    <n v="45"/>
    <n v="88"/>
    <n v="3960"/>
  </r>
  <r>
    <s v="TXN-05914"/>
    <s v="04-06-2021"/>
    <n v="2021"/>
    <s v="Jun"/>
    <s v="Q2"/>
    <s v="Men"/>
    <s v="Street Footwear"/>
    <s v="North Carolina"/>
    <s v="Southeast"/>
    <s v="Sports Direct"/>
    <s v="Online"/>
    <n v="50"/>
    <n v="99"/>
    <n v="4950"/>
  </r>
  <r>
    <s v="TXN-05915"/>
    <s v="02-09-2021"/>
    <n v="2021"/>
    <s v="Sept"/>
    <s v="Q3"/>
    <s v="Men"/>
    <s v="Street Footwear"/>
    <s v="North Carolina"/>
    <s v="Southeast"/>
    <s v="Sports Direct"/>
    <s v="Online"/>
    <n v="55"/>
    <n v="93"/>
    <n v="5115"/>
  </r>
  <r>
    <s v="TXN-05916"/>
    <s v="03-08-2021"/>
    <n v="2021"/>
    <s v="Aug"/>
    <s v="Q3"/>
    <s v="Men"/>
    <s v="Street Footwear"/>
    <s v="North Carolina"/>
    <s v="Southeast"/>
    <s v="Sports Direct"/>
    <s v="Online"/>
    <n v="65"/>
    <n v="103"/>
    <n v="6695"/>
  </r>
  <r>
    <s v="TXN-05917"/>
    <s v="02-07-2021"/>
    <n v="2021"/>
    <s v="Jul"/>
    <s v="Q3"/>
    <s v="Men"/>
    <s v="Street Footwear"/>
    <s v="North Carolina"/>
    <s v="Southeast"/>
    <s v="Sports Direct"/>
    <s v="Online"/>
    <n v="65"/>
    <n v="105"/>
    <n v="6825"/>
  </r>
  <r>
    <s v="TXN-05918"/>
    <s v="02-12-2021"/>
    <n v="2021"/>
    <s v="Dec"/>
    <s v="Q4"/>
    <s v="Men"/>
    <s v="Street Footwear"/>
    <s v="North Carolina"/>
    <s v="Southeast"/>
    <s v="Sports Direct"/>
    <s v="Online"/>
    <n v="70"/>
    <n v="98"/>
    <n v="6860"/>
  </r>
  <r>
    <s v="TXN-05919"/>
    <s v="02-07-2021"/>
    <n v="2021"/>
    <s v="Jul"/>
    <s v="Q3"/>
    <s v="Men"/>
    <s v="Street Footwear"/>
    <s v="North Carolina"/>
    <s v="Southeast"/>
    <s v="Sports Direct"/>
    <s v="Online"/>
    <n v="60"/>
    <n v="29"/>
    <n v="1740"/>
  </r>
  <r>
    <s v="TXN-05920"/>
    <s v="02-12-2021"/>
    <n v="2021"/>
    <s v="Dec"/>
    <s v="Q4"/>
    <s v="Men"/>
    <s v="Street Footwear"/>
    <s v="North Carolina"/>
    <s v="Southeast"/>
    <s v="Sports Direct"/>
    <s v="Online"/>
    <n v="64"/>
    <n v="27"/>
    <n v="1728"/>
  </r>
  <r>
    <s v="TXN-05921"/>
    <s v="02-09-2021"/>
    <n v="2021"/>
    <s v="Sept"/>
    <s v="Q3"/>
    <s v="Men"/>
    <s v="Street Footwear"/>
    <s v="North Carolina"/>
    <s v="Southeast"/>
    <s v="Sports Direct"/>
    <s v="Online"/>
    <n v="53"/>
    <n v="25"/>
    <n v="1325"/>
  </r>
  <r>
    <s v="TXN-05922"/>
    <s v="03-08-2021"/>
    <n v="2021"/>
    <s v="Aug"/>
    <s v="Q3"/>
    <s v="Men"/>
    <s v="Street Footwear"/>
    <s v="North Carolina"/>
    <s v="Southeast"/>
    <s v="Sports Direct"/>
    <s v="Online"/>
    <n v="61"/>
    <n v="35"/>
    <n v="2135"/>
  </r>
  <r>
    <s v="TXN-05923"/>
    <s v="03-04-2021"/>
    <n v="2021"/>
    <s v="Apr"/>
    <s v="Q2"/>
    <s v="Men"/>
    <s v="Street Footwear"/>
    <s v="North Carolina"/>
    <s v="Southeast"/>
    <s v="Sports Direct"/>
    <s v="Online"/>
    <n v="27"/>
    <n v="26"/>
    <n v="702"/>
  </r>
  <r>
    <s v="TXN-05924"/>
    <s v="02-03-2021"/>
    <n v="2021"/>
    <s v="Mar"/>
    <s v="Q1"/>
    <s v="Men"/>
    <s v="Street Footwear"/>
    <s v="North Carolina"/>
    <s v="Southeast"/>
    <s v="Sports Direct"/>
    <s v="Online"/>
    <n v="28"/>
    <n v="28"/>
    <n v="784"/>
  </r>
  <r>
    <s v="TXN-05925"/>
    <s v="04-10-2021"/>
    <n v="2021"/>
    <s v="Oct"/>
    <s v="Q4"/>
    <s v="Men"/>
    <s v="Street Footwear"/>
    <s v="North Carolina"/>
    <s v="Southeast"/>
    <s v="Sports Direct"/>
    <s v="Online"/>
    <n v="42"/>
    <n v="25"/>
    <n v="1050"/>
  </r>
  <r>
    <s v="TXN-05926"/>
    <s v="02-05-2021"/>
    <n v="2021"/>
    <s v="May"/>
    <s v="Q2"/>
    <s v="Men"/>
    <s v="Street Footwear"/>
    <s v="North Carolina"/>
    <s v="Southeast"/>
    <s v="Sports Direct"/>
    <s v="Online"/>
    <n v="41"/>
    <n v="25"/>
    <n v="1025"/>
  </r>
  <r>
    <s v="TXN-05927"/>
    <s v="03-11-2021"/>
    <n v="2021"/>
    <s v="Nov"/>
    <s v="Q4"/>
    <s v="Men"/>
    <s v="Street Footwear"/>
    <s v="North Carolina"/>
    <s v="Southeast"/>
    <s v="Sports Direct"/>
    <s v="Online"/>
    <n v="44"/>
    <n v="22"/>
    <n v="968"/>
  </r>
  <r>
    <s v="TXN-05928"/>
    <s v="04-06-2021"/>
    <n v="2021"/>
    <s v="Jun"/>
    <s v="Q2"/>
    <s v="Men"/>
    <s v="Street Footwear"/>
    <s v="North Carolina"/>
    <s v="Southeast"/>
    <s v="Sports Direct"/>
    <s v="Online"/>
    <n v="46"/>
    <n v="24"/>
    <n v="1104"/>
  </r>
  <r>
    <s v="TXN-05929"/>
    <s v="06-01-2021"/>
    <n v="2021"/>
    <s v="Jan"/>
    <s v="Q1"/>
    <s v="Men"/>
    <s v="Street Footwear"/>
    <s v="South Carolina"/>
    <s v="Southeast"/>
    <s v="Sports Direct"/>
    <s v="Online"/>
    <n v="35"/>
    <n v="93"/>
    <n v="3255"/>
  </r>
  <r>
    <s v="TXN-05930"/>
    <s v="04-02-2021"/>
    <n v="2021"/>
    <s v="Feb"/>
    <s v="Q1"/>
    <s v="Men"/>
    <s v="Street Footwear"/>
    <s v="South Carolina"/>
    <s v="Southeast"/>
    <s v="Sports Direct"/>
    <s v="Online"/>
    <n v="35"/>
    <n v="95"/>
    <n v="3325"/>
  </r>
  <r>
    <s v="TXN-05931"/>
    <s v="06-01-2021"/>
    <n v="2021"/>
    <s v="Jan"/>
    <s v="Q1"/>
    <s v="Men"/>
    <s v="Street Footwear"/>
    <s v="South Carolina"/>
    <s v="Southeast"/>
    <s v="Sports Direct"/>
    <s v="Online"/>
    <n v="33"/>
    <n v="18"/>
    <n v="594"/>
  </r>
  <r>
    <s v="TXN-05932"/>
    <s v="04-02-2021"/>
    <n v="2021"/>
    <s v="Feb"/>
    <s v="Q1"/>
    <s v="Men"/>
    <s v="Street Footwear"/>
    <s v="South Carolina"/>
    <s v="Southeast"/>
    <s v="Sports Direct"/>
    <s v="Online"/>
    <n v="34"/>
    <n v="26"/>
    <n v="884"/>
  </r>
  <r>
    <s v="TXN-05933"/>
    <s v="19-01-2021"/>
    <n v="2021"/>
    <s v="Jan"/>
    <s v="Q1"/>
    <s v="Men"/>
    <s v="Street Footwear"/>
    <s v="Virginia"/>
    <s v="Southeast"/>
    <s v="Sports Direct"/>
    <s v="Online"/>
    <n v="34"/>
    <n v="20"/>
    <n v="680"/>
  </r>
  <r>
    <s v="TXN-05934"/>
    <s v="17-02-2021"/>
    <n v="2021"/>
    <s v="Feb"/>
    <s v="Q1"/>
    <s v="Men"/>
    <s v="Street Footwear"/>
    <s v="Virginia"/>
    <s v="Southeast"/>
    <s v="Sports Direct"/>
    <s v="Online"/>
    <n v="34"/>
    <n v="16"/>
    <n v="544"/>
  </r>
  <r>
    <s v="TXN-05935"/>
    <s v="10-10-2020"/>
    <n v="2020"/>
    <s v="Oct"/>
    <s v="Q4"/>
    <s v="Women"/>
    <s v="Apparel"/>
    <s v="Florida"/>
    <s v="Southeast"/>
    <s v="Sports Direct"/>
    <s v="Online"/>
    <n v="64"/>
    <n v="21"/>
    <n v="1344"/>
  </r>
  <r>
    <s v="TXN-05936"/>
    <s v="28-09-2020"/>
    <n v="2020"/>
    <s v="Sept"/>
    <s v="Q3"/>
    <s v="Women"/>
    <s v="Apparel"/>
    <s v="Florida"/>
    <s v="Southeast"/>
    <s v="Sports Direct"/>
    <s v="Online"/>
    <n v="55"/>
    <n v="22"/>
    <n v="1210"/>
  </r>
  <r>
    <s v="TXN-05937"/>
    <s v="04-10-2020"/>
    <n v="2020"/>
    <s v="Oct"/>
    <s v="Q4"/>
    <s v="Women"/>
    <s v="Apparel"/>
    <s v="Florida"/>
    <s v="Southeast"/>
    <s v="Sports Direct"/>
    <s v="Online"/>
    <n v="59"/>
    <n v="22"/>
    <n v="1298"/>
  </r>
  <r>
    <s v="TXN-05938"/>
    <s v="02-03-2021"/>
    <n v="2021"/>
    <s v="Mar"/>
    <s v="Q1"/>
    <s v="Women"/>
    <s v="Apparel"/>
    <s v="North Carolina"/>
    <s v="Southeast"/>
    <s v="Sports Direct"/>
    <s v="Online"/>
    <n v="30"/>
    <n v="63"/>
    <n v="1890"/>
  </r>
  <r>
    <s v="TXN-05939"/>
    <s v="04-02-2021"/>
    <n v="2021"/>
    <s v="Feb"/>
    <s v="Q1"/>
    <s v="Women"/>
    <s v="Apparel"/>
    <s v="North Carolina"/>
    <s v="Southeast"/>
    <s v="Sports Direct"/>
    <s v="Online"/>
    <n v="30"/>
    <n v="73"/>
    <n v="2190"/>
  </r>
  <r>
    <s v="TXN-05940"/>
    <s v="03-04-2021"/>
    <n v="2021"/>
    <s v="Apr"/>
    <s v="Q2"/>
    <s v="Women"/>
    <s v="Apparel"/>
    <s v="North Carolina"/>
    <s v="Southeast"/>
    <s v="Sports Direct"/>
    <s v="Online"/>
    <n v="35"/>
    <n v="68"/>
    <n v="2380"/>
  </r>
  <r>
    <s v="TXN-05941"/>
    <s v="02-09-2021"/>
    <n v="2021"/>
    <s v="Sept"/>
    <s v="Q3"/>
    <s v="Women"/>
    <s v="Apparel"/>
    <s v="North Carolina"/>
    <s v="Southeast"/>
    <s v="Sports Direct"/>
    <s v="Online"/>
    <n v="45"/>
    <n v="70"/>
    <n v="3150"/>
  </r>
  <r>
    <s v="TXN-05942"/>
    <s v="04-10-2021"/>
    <n v="2021"/>
    <s v="Oct"/>
    <s v="Q4"/>
    <s v="Women"/>
    <s v="Apparel"/>
    <s v="North Carolina"/>
    <s v="Southeast"/>
    <s v="Sports Direct"/>
    <s v="Online"/>
    <n v="50"/>
    <n v="68"/>
    <n v="3400"/>
  </r>
  <r>
    <s v="TXN-05943"/>
    <s v="02-05-2021"/>
    <n v="2021"/>
    <s v="May"/>
    <s v="Q2"/>
    <s v="Women"/>
    <s v="Apparel"/>
    <s v="North Carolina"/>
    <s v="Southeast"/>
    <s v="Sports Direct"/>
    <s v="Online"/>
    <n v="55"/>
    <n v="70"/>
    <n v="3850"/>
  </r>
  <r>
    <s v="TXN-05944"/>
    <s v="03-08-2021"/>
    <n v="2021"/>
    <s v="Aug"/>
    <s v="Q3"/>
    <s v="Women"/>
    <s v="Apparel"/>
    <s v="North Carolina"/>
    <s v="Southeast"/>
    <s v="Sports Direct"/>
    <s v="Online"/>
    <n v="60"/>
    <n v="83"/>
    <n v="4980"/>
  </r>
  <r>
    <s v="TXN-05945"/>
    <s v="04-06-2021"/>
    <n v="2021"/>
    <s v="Jun"/>
    <s v="Q2"/>
    <s v="Women"/>
    <s v="Apparel"/>
    <s v="North Carolina"/>
    <s v="Southeast"/>
    <s v="Sports Direct"/>
    <s v="Online"/>
    <n v="70"/>
    <n v="83"/>
    <n v="5810"/>
  </r>
  <r>
    <s v="TXN-05946"/>
    <s v="02-07-2021"/>
    <n v="2021"/>
    <s v="Jul"/>
    <s v="Q3"/>
    <s v="Women"/>
    <s v="Apparel"/>
    <s v="North Carolina"/>
    <s v="Southeast"/>
    <s v="Sports Direct"/>
    <s v="Online"/>
    <n v="70"/>
    <n v="88"/>
    <n v="6160"/>
  </r>
  <r>
    <s v="TXN-05947"/>
    <s v="03-11-2021"/>
    <n v="2021"/>
    <s v="Nov"/>
    <s v="Q4"/>
    <s v="Women"/>
    <s v="Apparel"/>
    <s v="North Carolina"/>
    <s v="Southeast"/>
    <s v="Sports Direct"/>
    <s v="Online"/>
    <n v="75"/>
    <n v="73"/>
    <n v="5475"/>
  </r>
  <r>
    <s v="TXN-05948"/>
    <s v="04-02-2021"/>
    <n v="2021"/>
    <s v="Feb"/>
    <s v="Q1"/>
    <s v="Women"/>
    <s v="Apparel"/>
    <s v="North Carolina"/>
    <s v="Southeast"/>
    <s v="Sports Direct"/>
    <s v="Online"/>
    <n v="29"/>
    <n v="20"/>
    <n v="580"/>
  </r>
  <r>
    <s v="TXN-05949"/>
    <s v="04-06-2021"/>
    <n v="2021"/>
    <s v="Jun"/>
    <s v="Q2"/>
    <s v="Women"/>
    <s v="Apparel"/>
    <s v="North Carolina"/>
    <s v="Southeast"/>
    <s v="Sports Direct"/>
    <s v="Online"/>
    <n v="67"/>
    <n v="23"/>
    <n v="1541"/>
  </r>
  <r>
    <s v="TXN-05950"/>
    <s v="03-04-2021"/>
    <n v="2021"/>
    <s v="Apr"/>
    <s v="Q2"/>
    <s v="Women"/>
    <s v="Apparel"/>
    <s v="North Carolina"/>
    <s v="Southeast"/>
    <s v="Sports Direct"/>
    <s v="Online"/>
    <n v="32"/>
    <n v="22"/>
    <n v="704"/>
  </r>
  <r>
    <s v="TXN-05951"/>
    <s v="02-09-2021"/>
    <n v="2021"/>
    <s v="Sept"/>
    <s v="Q3"/>
    <s v="Women"/>
    <s v="Apparel"/>
    <s v="North Carolina"/>
    <s v="Southeast"/>
    <s v="Sports Direct"/>
    <s v="Online"/>
    <n v="41"/>
    <n v="25"/>
    <n v="1025"/>
  </r>
  <r>
    <s v="TXN-05952"/>
    <s v="02-03-2021"/>
    <n v="2021"/>
    <s v="Mar"/>
    <s v="Q1"/>
    <s v="Women"/>
    <s v="Apparel"/>
    <s v="North Carolina"/>
    <s v="Southeast"/>
    <s v="Sports Direct"/>
    <s v="Online"/>
    <n v="27"/>
    <n v="20"/>
    <n v="540"/>
  </r>
  <r>
    <s v="TXN-05953"/>
    <s v="02-05-2021"/>
    <n v="2021"/>
    <s v="May"/>
    <s v="Q2"/>
    <s v="Women"/>
    <s v="Apparel"/>
    <s v="North Carolina"/>
    <s v="Southeast"/>
    <s v="Sports Direct"/>
    <s v="Online"/>
    <n v="51"/>
    <n v="20"/>
    <n v="1020"/>
  </r>
  <r>
    <s v="TXN-05954"/>
    <s v="04-10-2021"/>
    <n v="2021"/>
    <s v="Oct"/>
    <s v="Q4"/>
    <s v="Women"/>
    <s v="Apparel"/>
    <s v="North Carolina"/>
    <s v="Southeast"/>
    <s v="Sports Direct"/>
    <s v="Online"/>
    <n v="48"/>
    <n v="23"/>
    <n v="1104"/>
  </r>
  <r>
    <s v="TXN-05955"/>
    <s v="02-07-2021"/>
    <n v="2021"/>
    <s v="Jul"/>
    <s v="Q3"/>
    <s v="Women"/>
    <s v="Apparel"/>
    <s v="North Carolina"/>
    <s v="Southeast"/>
    <s v="Sports Direct"/>
    <s v="Online"/>
    <n v="64"/>
    <n v="26"/>
    <n v="1664"/>
  </r>
  <r>
    <s v="TXN-05956"/>
    <s v="03-08-2021"/>
    <n v="2021"/>
    <s v="Aug"/>
    <s v="Q3"/>
    <s v="Women"/>
    <s v="Apparel"/>
    <s v="North Carolina"/>
    <s v="Southeast"/>
    <s v="Sports Direct"/>
    <s v="Online"/>
    <n v="54"/>
    <n v="23"/>
    <n v="1242"/>
  </r>
  <r>
    <s v="TXN-05957"/>
    <s v="03-11-2021"/>
    <n v="2021"/>
    <s v="Nov"/>
    <s v="Q4"/>
    <s v="Women"/>
    <s v="Apparel"/>
    <s v="North Carolina"/>
    <s v="Southeast"/>
    <s v="Sports Direct"/>
    <s v="Online"/>
    <n v="72"/>
    <n v="26"/>
    <n v="1872"/>
  </r>
  <r>
    <s v="TXN-05958"/>
    <s v="06-01-2021"/>
    <n v="2021"/>
    <s v="Jan"/>
    <s v="Q1"/>
    <s v="Women"/>
    <s v="Apparel"/>
    <s v="South Carolina"/>
    <s v="Southeast"/>
    <s v="Sports Direct"/>
    <s v="Online"/>
    <n v="35"/>
    <n v="73"/>
    <n v="2555"/>
  </r>
  <r>
    <s v="TXN-05959"/>
    <s v="05-12-2021"/>
    <n v="2021"/>
    <s v="Dec"/>
    <s v="Q4"/>
    <s v="Women"/>
    <s v="Apparel"/>
    <s v="South Carolina"/>
    <s v="Southeast"/>
    <s v="Sports Direct"/>
    <s v="Online"/>
    <n v="75"/>
    <n v="93"/>
    <n v="6975"/>
  </r>
  <r>
    <s v="TXN-05960"/>
    <s v="05-12-2021"/>
    <n v="2021"/>
    <s v="Dec"/>
    <s v="Q4"/>
    <s v="Women"/>
    <s v="Apparel"/>
    <s v="South Carolina"/>
    <s v="Southeast"/>
    <s v="Sports Direct"/>
    <s v="Online"/>
    <n v="68"/>
    <n v="23"/>
    <n v="1564"/>
  </r>
  <r>
    <s v="TXN-05961"/>
    <s v="06-01-2021"/>
    <n v="2021"/>
    <s v="Jan"/>
    <s v="Q1"/>
    <s v="Women"/>
    <s v="Apparel"/>
    <s v="South Carolina"/>
    <s v="Southeast"/>
    <s v="Sports Direct"/>
    <s v="Online"/>
    <n v="34"/>
    <n v="20"/>
    <n v="680"/>
  </r>
  <r>
    <s v="TXN-05962"/>
    <s v="19-01-2021"/>
    <n v="2021"/>
    <s v="Jan"/>
    <s v="Q1"/>
    <s v="Women"/>
    <s v="Apparel"/>
    <s v="Virginia"/>
    <s v="Southeast"/>
    <s v="Sports Direct"/>
    <s v="Online"/>
    <n v="33"/>
    <n v="14"/>
    <n v="462"/>
  </r>
  <r>
    <s v="TXN-05963"/>
    <s v="26-09-2020"/>
    <n v="2020"/>
    <s v="Sept"/>
    <s v="Q3"/>
    <s v="Women"/>
    <s v="Athletic Footwear"/>
    <s v="Florida"/>
    <s v="Southeast"/>
    <s v="Sports Direct"/>
    <s v="Online"/>
    <n v="42"/>
    <n v="21"/>
    <n v="882"/>
  </r>
  <r>
    <s v="TXN-05964"/>
    <s v="24-05-2020"/>
    <n v="2020"/>
    <s v="May"/>
    <s v="Q2"/>
    <s v="Women"/>
    <s v="Athletic Footwear"/>
    <s v="Florida"/>
    <s v="Southeast"/>
    <s v="Sports Direct"/>
    <s v="Online"/>
    <n v="54"/>
    <n v="21"/>
    <n v="1134"/>
  </r>
  <r>
    <s v="TXN-05965"/>
    <s v="02-10-2020"/>
    <n v="2020"/>
    <s v="Oct"/>
    <s v="Q4"/>
    <s v="Women"/>
    <s v="Athletic Footwear"/>
    <s v="Florida"/>
    <s v="Southeast"/>
    <s v="Sports Direct"/>
    <s v="Online"/>
    <n v="45"/>
    <n v="18"/>
    <n v="810"/>
  </r>
  <r>
    <s v="TXN-05966"/>
    <s v="08-10-2020"/>
    <n v="2020"/>
    <s v="Oct"/>
    <s v="Q4"/>
    <s v="Women"/>
    <s v="Athletic Footwear"/>
    <s v="Florida"/>
    <s v="Southeast"/>
    <s v="Sports Direct"/>
    <s v="Online"/>
    <n v="49"/>
    <n v="20"/>
    <n v="980"/>
  </r>
  <r>
    <s v="TXN-05967"/>
    <s v="02-03-2021"/>
    <n v="2021"/>
    <s v="Mar"/>
    <s v="Q1"/>
    <s v="Women"/>
    <s v="Athletic Footwear"/>
    <s v="North Carolina"/>
    <s v="Southeast"/>
    <s v="Sports Direct"/>
    <s v="Online"/>
    <n v="25"/>
    <n v="44"/>
    <n v="1100"/>
  </r>
  <r>
    <s v="TXN-05968"/>
    <s v="03-04-2021"/>
    <n v="2021"/>
    <s v="Apr"/>
    <s v="Q2"/>
    <s v="Women"/>
    <s v="Athletic Footwear"/>
    <s v="North Carolina"/>
    <s v="Southeast"/>
    <s v="Sports Direct"/>
    <s v="Online"/>
    <n v="25"/>
    <n v="50"/>
    <n v="1250"/>
  </r>
  <r>
    <s v="TXN-05969"/>
    <s v="04-02-2021"/>
    <n v="2021"/>
    <s v="Feb"/>
    <s v="Q1"/>
    <s v="Women"/>
    <s v="Athletic Footwear"/>
    <s v="North Carolina"/>
    <s v="Southeast"/>
    <s v="Sports Direct"/>
    <s v="Online"/>
    <n v="30"/>
    <n v="53"/>
    <n v="1590"/>
  </r>
  <r>
    <s v="TXN-05970"/>
    <s v="02-09-2021"/>
    <n v="2021"/>
    <s v="Sept"/>
    <s v="Q3"/>
    <s v="Women"/>
    <s v="Athletic Footwear"/>
    <s v="North Carolina"/>
    <s v="Southeast"/>
    <s v="Sports Direct"/>
    <s v="Online"/>
    <n v="30"/>
    <n v="59"/>
    <n v="1770"/>
  </r>
  <r>
    <s v="TXN-05971"/>
    <s v="04-10-2021"/>
    <n v="2021"/>
    <s v="Oct"/>
    <s v="Q4"/>
    <s v="Women"/>
    <s v="Athletic Footwear"/>
    <s v="North Carolina"/>
    <s v="Southeast"/>
    <s v="Sports Direct"/>
    <s v="Online"/>
    <n v="35"/>
    <n v="55"/>
    <n v="1925"/>
  </r>
  <r>
    <s v="TXN-05972"/>
    <s v="02-05-2021"/>
    <n v="2021"/>
    <s v="May"/>
    <s v="Q2"/>
    <s v="Women"/>
    <s v="Athletic Footwear"/>
    <s v="North Carolina"/>
    <s v="Southeast"/>
    <s v="Sports Direct"/>
    <s v="Online"/>
    <n v="40"/>
    <n v="63"/>
    <n v="2520"/>
  </r>
  <r>
    <s v="TXN-05973"/>
    <s v="03-08-2021"/>
    <n v="2021"/>
    <s v="Aug"/>
    <s v="Q3"/>
    <s v="Women"/>
    <s v="Athletic Footwear"/>
    <s v="North Carolina"/>
    <s v="Southeast"/>
    <s v="Sports Direct"/>
    <s v="Online"/>
    <n v="45"/>
    <n v="68"/>
    <n v="3060"/>
  </r>
  <r>
    <s v="TXN-05974"/>
    <s v="04-06-2021"/>
    <n v="2021"/>
    <s v="Jun"/>
    <s v="Q2"/>
    <s v="Women"/>
    <s v="Athletic Footwear"/>
    <s v="North Carolina"/>
    <s v="Southeast"/>
    <s v="Sports Direct"/>
    <s v="Online"/>
    <n v="50"/>
    <n v="65"/>
    <n v="3250"/>
  </r>
  <r>
    <s v="TXN-05975"/>
    <s v="02-07-2021"/>
    <n v="2021"/>
    <s v="Jul"/>
    <s v="Q3"/>
    <s v="Women"/>
    <s v="Athletic Footwear"/>
    <s v="North Carolina"/>
    <s v="Southeast"/>
    <s v="Sports Direct"/>
    <s v="Online"/>
    <n v="55"/>
    <n v="68"/>
    <n v="3740"/>
  </r>
  <r>
    <s v="TXN-05976"/>
    <s v="03-11-2021"/>
    <n v="2021"/>
    <s v="Nov"/>
    <s v="Q4"/>
    <s v="Women"/>
    <s v="Athletic Footwear"/>
    <s v="North Carolina"/>
    <s v="Southeast"/>
    <s v="Sports Direct"/>
    <s v="Online"/>
    <n v="60"/>
    <n v="65"/>
    <n v="3900"/>
  </r>
  <r>
    <s v="TXN-05977"/>
    <s v="02-09-2021"/>
    <n v="2021"/>
    <s v="Sept"/>
    <s v="Q3"/>
    <s v="Women"/>
    <s v="Athletic Footwear"/>
    <s v="North Carolina"/>
    <s v="Southeast"/>
    <s v="Sports Direct"/>
    <s v="Online"/>
    <n v="28"/>
    <n v="15"/>
    <n v="420"/>
  </r>
  <r>
    <s v="TXN-05978"/>
    <s v="04-02-2021"/>
    <n v="2021"/>
    <s v="Feb"/>
    <s v="Q1"/>
    <s v="Women"/>
    <s v="Athletic Footwear"/>
    <s v="North Carolina"/>
    <s v="Southeast"/>
    <s v="Sports Direct"/>
    <s v="Online"/>
    <n v="29"/>
    <n v="14"/>
    <n v="406"/>
  </r>
  <r>
    <s v="TXN-05979"/>
    <s v="04-06-2021"/>
    <n v="2021"/>
    <s v="Jun"/>
    <s v="Q2"/>
    <s v="Women"/>
    <s v="Athletic Footwear"/>
    <s v="North Carolina"/>
    <s v="Southeast"/>
    <s v="Sports Direct"/>
    <s v="Online"/>
    <n v="49"/>
    <n v="17"/>
    <n v="833"/>
  </r>
  <r>
    <s v="TXN-05980"/>
    <s v="02-07-2021"/>
    <n v="2021"/>
    <s v="Jul"/>
    <s v="Q3"/>
    <s v="Women"/>
    <s v="Athletic Footwear"/>
    <s v="North Carolina"/>
    <s v="Southeast"/>
    <s v="Sports Direct"/>
    <s v="Online"/>
    <n v="52"/>
    <n v="20"/>
    <n v="1040"/>
  </r>
  <r>
    <s v="TXN-05981"/>
    <s v="03-11-2021"/>
    <n v="2021"/>
    <s v="Nov"/>
    <s v="Q4"/>
    <s v="Women"/>
    <s v="Athletic Footwear"/>
    <s v="North Carolina"/>
    <s v="Southeast"/>
    <s v="Sports Direct"/>
    <s v="Online"/>
    <n v="55"/>
    <n v="16"/>
    <n v="880"/>
  </r>
  <r>
    <s v="TXN-05982"/>
    <s v="03-08-2021"/>
    <n v="2021"/>
    <s v="Aug"/>
    <s v="Q3"/>
    <s v="Women"/>
    <s v="Athletic Footwear"/>
    <s v="North Carolina"/>
    <s v="Southeast"/>
    <s v="Sports Direct"/>
    <s v="Online"/>
    <n v="44"/>
    <n v="18"/>
    <n v="792"/>
  </r>
  <r>
    <s v="TXN-05983"/>
    <s v="03-04-2021"/>
    <n v="2021"/>
    <s v="Apr"/>
    <s v="Q2"/>
    <s v="Women"/>
    <s v="Athletic Footwear"/>
    <s v="North Carolina"/>
    <s v="Southeast"/>
    <s v="Sports Direct"/>
    <s v="Online"/>
    <n v="24"/>
    <n v="17"/>
    <n v="408"/>
  </r>
  <r>
    <s v="TXN-05984"/>
    <s v="02-03-2021"/>
    <n v="2021"/>
    <s v="Mar"/>
    <s v="Q1"/>
    <s v="Women"/>
    <s v="Athletic Footwear"/>
    <s v="North Carolina"/>
    <s v="Southeast"/>
    <s v="Sports Direct"/>
    <s v="Online"/>
    <n v="25"/>
    <n v="12"/>
    <n v="300"/>
  </r>
  <r>
    <s v="TXN-05985"/>
    <s v="04-10-2021"/>
    <n v="2021"/>
    <s v="Oct"/>
    <s v="Q4"/>
    <s v="Women"/>
    <s v="Athletic Footwear"/>
    <s v="North Carolina"/>
    <s v="Southeast"/>
    <s v="Sports Direct"/>
    <s v="Online"/>
    <n v="34"/>
    <n v="16"/>
    <n v="544"/>
  </r>
  <r>
    <s v="TXN-05986"/>
    <s v="02-05-2021"/>
    <n v="2021"/>
    <s v="May"/>
    <s v="Q2"/>
    <s v="Women"/>
    <s v="Athletic Footwear"/>
    <s v="North Carolina"/>
    <s v="Southeast"/>
    <s v="Sports Direct"/>
    <s v="Online"/>
    <n v="38"/>
    <n v="15"/>
    <n v="570"/>
  </r>
  <r>
    <s v="TXN-05987"/>
    <s v="05-12-2021"/>
    <n v="2021"/>
    <s v="Dec"/>
    <s v="Q4"/>
    <s v="Women"/>
    <s v="Athletic Footwear"/>
    <s v="South Carolina"/>
    <s v="Southeast"/>
    <s v="Sports Direct"/>
    <s v="Online"/>
    <n v="60"/>
    <n v="83"/>
    <n v="4980"/>
  </r>
  <r>
    <s v="TXN-05988"/>
    <s v="06-01-2021"/>
    <n v="2021"/>
    <s v="Jan"/>
    <s v="Q1"/>
    <s v="Women"/>
    <s v="Athletic Footwear"/>
    <s v="South Carolina"/>
    <s v="Southeast"/>
    <s v="Sports Direct"/>
    <s v="Online"/>
    <n v="30"/>
    <n v="58"/>
    <n v="1740"/>
  </r>
  <r>
    <s v="TXN-05989"/>
    <s v="05-12-2021"/>
    <n v="2021"/>
    <s v="Dec"/>
    <s v="Q4"/>
    <s v="Women"/>
    <s v="Athletic Footwear"/>
    <s v="South Carolina"/>
    <s v="Southeast"/>
    <s v="Sports Direct"/>
    <s v="Online"/>
    <n v="59"/>
    <n v="19"/>
    <n v="1121"/>
  </r>
  <r>
    <s v="TXN-05990"/>
    <s v="06-01-2021"/>
    <n v="2021"/>
    <s v="Jan"/>
    <s v="Q1"/>
    <s v="Women"/>
    <s v="Athletic Footwear"/>
    <s v="South Carolina"/>
    <s v="Southeast"/>
    <s v="Sports Direct"/>
    <s v="Online"/>
    <n v="29"/>
    <n v="16"/>
    <n v="464"/>
  </r>
  <r>
    <s v="TXN-05991"/>
    <s v="19-01-2021"/>
    <n v="2021"/>
    <s v="Jan"/>
    <s v="Q1"/>
    <s v="Women"/>
    <s v="Athletic Footwear"/>
    <s v="Virginia"/>
    <s v="Southeast"/>
    <s v="Sports Direct"/>
    <s v="Online"/>
    <n v="29"/>
    <n v="12"/>
    <n v="348"/>
  </r>
  <r>
    <s v="TXN-05992"/>
    <s v="25-09-2020"/>
    <n v="2020"/>
    <s v="Sept"/>
    <s v="Q3"/>
    <s v="Women"/>
    <s v="Street Footwear"/>
    <s v="Florida"/>
    <s v="Southeast"/>
    <s v="Sports Direct"/>
    <s v="Online"/>
    <n v="41"/>
    <n v="23"/>
    <n v="943"/>
  </r>
  <r>
    <s v="TXN-05993"/>
    <s v="07-10-2020"/>
    <n v="2020"/>
    <s v="Oct"/>
    <s v="Q4"/>
    <s v="Women"/>
    <s v="Street Footwear"/>
    <s v="Florida"/>
    <s v="Southeast"/>
    <s v="Sports Direct"/>
    <s v="Online"/>
    <n v="46"/>
    <n v="22"/>
    <n v="1012"/>
  </r>
  <r>
    <s v="TXN-05994"/>
    <s v="24-05-2020"/>
    <n v="2020"/>
    <s v="May"/>
    <s v="Q2"/>
    <s v="Women"/>
    <s v="Street Footwear"/>
    <s v="Florida"/>
    <s v="Southeast"/>
    <s v="Sports Direct"/>
    <s v="Online"/>
    <n v="52"/>
    <n v="25"/>
    <n v="1300"/>
  </r>
  <r>
    <s v="TXN-05995"/>
    <s v="01-10-2020"/>
    <n v="2020"/>
    <s v="Oct"/>
    <s v="Q4"/>
    <s v="Women"/>
    <s v="Street Footwear"/>
    <s v="Florida"/>
    <s v="Southeast"/>
    <s v="Sports Direct"/>
    <s v="Online"/>
    <n v="47"/>
    <n v="18"/>
    <n v="846"/>
  </r>
  <r>
    <s v="TXN-05996"/>
    <s v="03-04-2021"/>
    <n v="2021"/>
    <s v="Apr"/>
    <s v="Q2"/>
    <s v="Women"/>
    <s v="Street Footwear"/>
    <s v="North Carolina"/>
    <s v="Southeast"/>
    <s v="Sports Direct"/>
    <s v="Online"/>
    <n v="20"/>
    <n v="58"/>
    <n v="1160"/>
  </r>
  <r>
    <s v="TXN-05997"/>
    <s v="02-03-2021"/>
    <n v="2021"/>
    <s v="Mar"/>
    <s v="Q1"/>
    <s v="Women"/>
    <s v="Street Footwear"/>
    <s v="North Carolina"/>
    <s v="Southeast"/>
    <s v="Sports Direct"/>
    <s v="Online"/>
    <n v="20"/>
    <n v="63"/>
    <n v="1260"/>
  </r>
  <r>
    <s v="TXN-05998"/>
    <s v="02-09-2021"/>
    <n v="2021"/>
    <s v="Sept"/>
    <s v="Q3"/>
    <s v="Women"/>
    <s v="Street Footwear"/>
    <s v="North Carolina"/>
    <s v="Southeast"/>
    <s v="Sports Direct"/>
    <s v="Online"/>
    <n v="30"/>
    <n v="63"/>
    <n v="1890"/>
  </r>
  <r>
    <s v="TXN-05999"/>
    <s v="04-10-2021"/>
    <n v="2021"/>
    <s v="Oct"/>
    <s v="Q4"/>
    <s v="Women"/>
    <s v="Street Footwear"/>
    <s v="North Carolina"/>
    <s v="Southeast"/>
    <s v="Sports Direct"/>
    <s v="Online"/>
    <n v="35"/>
    <n v="58"/>
    <n v="2030"/>
  </r>
  <r>
    <s v="TXN-06000"/>
    <s v="02-05-2021"/>
    <n v="2021"/>
    <s v="May"/>
    <s v="Q2"/>
    <s v="Women"/>
    <s v="Street Footwear"/>
    <s v="North Carolina"/>
    <s v="Southeast"/>
    <s v="Sports Direct"/>
    <s v="Online"/>
    <n v="40"/>
    <n v="63"/>
    <n v="2520"/>
  </r>
  <r>
    <s v="TXN-06001"/>
    <s v="03-11-2021"/>
    <n v="2021"/>
    <s v="Nov"/>
    <s v="Q4"/>
    <s v="Women"/>
    <s v="Street Footwear"/>
    <s v="North Carolina"/>
    <s v="Southeast"/>
    <s v="Sports Direct"/>
    <s v="Online"/>
    <n v="40"/>
    <n v="60"/>
    <n v="2400"/>
  </r>
  <r>
    <s v="TXN-06002"/>
    <s v="04-06-2021"/>
    <n v="2021"/>
    <s v="Jun"/>
    <s v="Q2"/>
    <s v="Women"/>
    <s v="Street Footwear"/>
    <s v="North Carolina"/>
    <s v="Southeast"/>
    <s v="Sports Direct"/>
    <s v="Online"/>
    <n v="50"/>
    <n v="68"/>
    <n v="3400"/>
  </r>
  <r>
    <s v="TXN-06003"/>
    <s v="02-07-2021"/>
    <n v="2021"/>
    <s v="Jul"/>
    <s v="Q3"/>
    <s v="Women"/>
    <s v="Street Footwear"/>
    <s v="North Carolina"/>
    <s v="Southeast"/>
    <s v="Sports Direct"/>
    <s v="Online"/>
    <n v="55"/>
    <n v="73"/>
    <n v="4015"/>
  </r>
  <r>
    <s v="TXN-06004"/>
    <s v="03-08-2021"/>
    <n v="2021"/>
    <s v="Aug"/>
    <s v="Q3"/>
    <s v="Women"/>
    <s v="Street Footwear"/>
    <s v="North Carolina"/>
    <s v="Southeast"/>
    <s v="Sports Direct"/>
    <s v="Online"/>
    <n v="55"/>
    <n v="73"/>
    <n v="4015"/>
  </r>
  <r>
    <s v="TXN-06005"/>
    <s v="02-09-2021"/>
    <n v="2021"/>
    <s v="Sept"/>
    <s v="Q3"/>
    <s v="Women"/>
    <s v="Street Footwear"/>
    <s v="North Carolina"/>
    <s v="Southeast"/>
    <s v="Sports Direct"/>
    <s v="Online"/>
    <n v="28"/>
    <n v="18"/>
    <n v="504"/>
  </r>
  <r>
    <s v="TXN-06006"/>
    <s v="04-10-2021"/>
    <n v="2021"/>
    <s v="Oct"/>
    <s v="Q4"/>
    <s v="Women"/>
    <s v="Street Footwear"/>
    <s v="North Carolina"/>
    <s v="Southeast"/>
    <s v="Sports Direct"/>
    <s v="Online"/>
    <n v="34"/>
    <n v="15"/>
    <n v="510"/>
  </r>
  <r>
    <s v="TXN-06007"/>
    <s v="02-03-2021"/>
    <n v="2021"/>
    <s v="Mar"/>
    <s v="Q1"/>
    <s v="Women"/>
    <s v="Street Footwear"/>
    <s v="North Carolina"/>
    <s v="Southeast"/>
    <s v="Sports Direct"/>
    <s v="Online"/>
    <n v="19"/>
    <n v="18"/>
    <n v="342"/>
  </r>
  <r>
    <s v="TXN-06008"/>
    <s v="02-05-2021"/>
    <n v="2021"/>
    <s v="May"/>
    <s v="Q2"/>
    <s v="Women"/>
    <s v="Street Footwear"/>
    <s v="North Carolina"/>
    <s v="Southeast"/>
    <s v="Sports Direct"/>
    <s v="Online"/>
    <n v="37"/>
    <n v="20"/>
    <n v="740"/>
  </r>
  <r>
    <s v="TXN-06009"/>
    <s v="03-08-2021"/>
    <n v="2021"/>
    <s v="Aug"/>
    <s v="Q3"/>
    <s v="Women"/>
    <s v="Street Footwear"/>
    <s v="North Carolina"/>
    <s v="Southeast"/>
    <s v="Sports Direct"/>
    <s v="Online"/>
    <n v="54"/>
    <n v="26"/>
    <n v="1404"/>
  </r>
  <r>
    <s v="TXN-06010"/>
    <s v="03-11-2021"/>
    <n v="2021"/>
    <s v="Nov"/>
    <s v="Q4"/>
    <s v="Women"/>
    <s v="Street Footwear"/>
    <s v="North Carolina"/>
    <s v="Southeast"/>
    <s v="Sports Direct"/>
    <s v="Online"/>
    <n v="38"/>
    <n v="17"/>
    <n v="646"/>
  </r>
  <r>
    <s v="TXN-06011"/>
    <s v="04-06-2021"/>
    <n v="2021"/>
    <s v="Jun"/>
    <s v="Q2"/>
    <s v="Women"/>
    <s v="Street Footwear"/>
    <s v="North Carolina"/>
    <s v="Southeast"/>
    <s v="Sports Direct"/>
    <s v="Online"/>
    <n v="47"/>
    <n v="17"/>
    <n v="799"/>
  </r>
  <r>
    <s v="TXN-06012"/>
    <s v="03-04-2021"/>
    <n v="2021"/>
    <s v="Apr"/>
    <s v="Q2"/>
    <s v="Women"/>
    <s v="Street Footwear"/>
    <s v="North Carolina"/>
    <s v="Southeast"/>
    <s v="Sports Direct"/>
    <s v="Online"/>
    <n v="20"/>
    <n v="19"/>
    <n v="380"/>
  </r>
  <r>
    <s v="TXN-06013"/>
    <s v="02-07-2021"/>
    <n v="2021"/>
    <s v="Jul"/>
    <s v="Q3"/>
    <s v="Women"/>
    <s v="Street Footwear"/>
    <s v="North Carolina"/>
    <s v="Southeast"/>
    <s v="Sports Direct"/>
    <s v="Online"/>
    <n v="53"/>
    <n v="15"/>
    <n v="795"/>
  </r>
  <r>
    <s v="TXN-06014"/>
    <s v="05-12-2021"/>
    <n v="2021"/>
    <s v="Dec"/>
    <s v="Q4"/>
    <s v="Women"/>
    <s v="Street Footwear"/>
    <s v="South Carolina"/>
    <s v="Southeast"/>
    <s v="Sports Direct"/>
    <s v="Online"/>
    <n v="60"/>
    <n v="86"/>
    <n v="5160"/>
  </r>
  <r>
    <s v="TXN-06015"/>
    <s v="05-12-2021"/>
    <n v="2021"/>
    <s v="Dec"/>
    <s v="Q4"/>
    <s v="Women"/>
    <s v="Street Footwear"/>
    <s v="South Carolina"/>
    <s v="Southeast"/>
    <s v="Sports Direct"/>
    <s v="Online"/>
    <n v="56"/>
    <n v="22"/>
    <n v="1232"/>
  </r>
  <r>
    <s v="TXN-06016"/>
    <s v="04-02-2021"/>
    <n v="2021"/>
    <s v="Feb"/>
    <s v="Q1"/>
    <s v="Women"/>
    <s v="Street Footwear"/>
    <s v="South Carolina"/>
    <s v="Southeast"/>
    <s v="Sports Direct"/>
    <s v="Online"/>
    <n v="25"/>
    <n v="68"/>
    <n v="1700"/>
  </r>
  <r>
    <s v="TXN-06017"/>
    <s v="06-01-2021"/>
    <n v="2021"/>
    <s v="Jan"/>
    <s v="Q1"/>
    <s v="Women"/>
    <s v="Street Footwear"/>
    <s v="South Carolina"/>
    <s v="Southeast"/>
    <s v="Sports Direct"/>
    <s v="Online"/>
    <n v="25"/>
    <n v="73"/>
    <n v="1825"/>
  </r>
  <r>
    <s v="TXN-06018"/>
    <s v="06-01-2021"/>
    <n v="2021"/>
    <s v="Jan"/>
    <s v="Q1"/>
    <s v="Women"/>
    <s v="Street Footwear"/>
    <s v="South Carolina"/>
    <s v="Southeast"/>
    <s v="Sports Direct"/>
    <s v="Online"/>
    <n v="24"/>
    <n v="19"/>
    <n v="456"/>
  </r>
  <r>
    <s v="TXN-06019"/>
    <s v="04-02-2021"/>
    <n v="2021"/>
    <s v="Feb"/>
    <s v="Q1"/>
    <s v="Women"/>
    <s v="Street Footwear"/>
    <s v="South Carolina"/>
    <s v="Southeast"/>
    <s v="Sports Direct"/>
    <s v="Online"/>
    <n v="23"/>
    <n v="17"/>
    <n v="391"/>
  </r>
  <r>
    <s v="TXN-06020"/>
    <s v="19-01-2021"/>
    <n v="2021"/>
    <s v="Jan"/>
    <s v="Q1"/>
    <s v="Women"/>
    <s v="Street Footwear"/>
    <s v="Virginia"/>
    <s v="Southeast"/>
    <s v="Sports Direct"/>
    <s v="Online"/>
    <n v="23"/>
    <n v="14"/>
    <n v="322"/>
  </r>
  <r>
    <s v="TXN-06021"/>
    <s v="17-02-2021"/>
    <n v="2021"/>
    <s v="Feb"/>
    <s v="Q1"/>
    <s v="Women"/>
    <s v="Street Footwear"/>
    <s v="Virginia"/>
    <s v="Southeast"/>
    <s v="Sports Direct"/>
    <s v="Online"/>
    <n v="23"/>
    <n v="15"/>
    <n v="345"/>
  </r>
  <r>
    <s v="TXN-06022"/>
    <s v="24-04-2020"/>
    <n v="2020"/>
    <s v="Apr"/>
    <s v="Q2"/>
    <s v="Men"/>
    <s v="Apparel"/>
    <s v="Florida"/>
    <s v="Southeast"/>
    <s v="West Gear"/>
    <s v="Online"/>
    <n v="52"/>
    <n v="20"/>
    <n v="1040"/>
  </r>
  <r>
    <s v="TXN-06023"/>
    <s v="24-04-2020"/>
    <n v="2020"/>
    <s v="Apr"/>
    <s v="Q2"/>
    <s v="Men"/>
    <s v="Apparel"/>
    <s v="Florida"/>
    <s v="Southeast"/>
    <s v="West Gear"/>
    <s v="Online"/>
    <n v="58"/>
    <n v="18"/>
    <n v="1044"/>
  </r>
  <r>
    <s v="TXN-06024"/>
    <s v="15-09-2020"/>
    <n v="2020"/>
    <s v="Sept"/>
    <s v="Q3"/>
    <s v="Men"/>
    <s v="Apparel"/>
    <s v="Florida"/>
    <s v="Southeast"/>
    <s v="West Gear"/>
    <s v="Online"/>
    <n v="61"/>
    <n v="21"/>
    <n v="1281"/>
  </r>
  <r>
    <s v="TXN-06025"/>
    <s v="09-09-2020"/>
    <n v="2020"/>
    <s v="Sept"/>
    <s v="Q3"/>
    <s v="Men"/>
    <s v="Apparel"/>
    <s v="Florida"/>
    <s v="Southeast"/>
    <s v="West Gear"/>
    <s v="Online"/>
    <n v="62"/>
    <n v="23"/>
    <n v="1426"/>
  </r>
  <r>
    <s v="TXN-06026"/>
    <s v="12-01-2021"/>
    <n v="2021"/>
    <s v="Jan"/>
    <s v="Q1"/>
    <s v="Men"/>
    <s v="Apparel"/>
    <s v="Florida"/>
    <s v="Southeast"/>
    <s v="West Gear"/>
    <s v="Online"/>
    <n v="51"/>
    <n v="17"/>
    <n v="867"/>
  </r>
  <r>
    <s v="TXN-06027"/>
    <s v="18-09-2020"/>
    <n v="2020"/>
    <s v="Sept"/>
    <s v="Q3"/>
    <s v="Men"/>
    <s v="Athletic Footwear"/>
    <s v="Florida"/>
    <s v="Southeast"/>
    <s v="West Gear"/>
    <s v="Online"/>
    <n v="55"/>
    <n v="25"/>
    <n v="1375"/>
  </r>
  <r>
    <s v="TXN-06028"/>
    <s v="12-09-2020"/>
    <n v="2020"/>
    <s v="Sept"/>
    <s v="Q3"/>
    <s v="Men"/>
    <s v="Athletic Footwear"/>
    <s v="Florida"/>
    <s v="Southeast"/>
    <s v="West Gear"/>
    <s v="Online"/>
    <n v="57"/>
    <n v="23"/>
    <n v="1311"/>
  </r>
  <r>
    <s v="TXN-06029"/>
    <s v="24-04-2020"/>
    <n v="2020"/>
    <s v="Apr"/>
    <s v="Q2"/>
    <s v="Men"/>
    <s v="Athletic Footwear"/>
    <s v="Florida"/>
    <s v="Southeast"/>
    <s v="West Gear"/>
    <s v="Online"/>
    <n v="54"/>
    <n v="25"/>
    <n v="1350"/>
  </r>
  <r>
    <s v="TXN-06030"/>
    <s v="24-04-2020"/>
    <n v="2020"/>
    <s v="Apr"/>
    <s v="Q2"/>
    <s v="Men"/>
    <s v="Athletic Footwear"/>
    <s v="Florida"/>
    <s v="Southeast"/>
    <s v="West Gear"/>
    <s v="Online"/>
    <n v="54"/>
    <n v="19"/>
    <n v="1026"/>
  </r>
  <r>
    <s v="TXN-06031"/>
    <s v="12-01-2021"/>
    <n v="2021"/>
    <s v="Jan"/>
    <s v="Q1"/>
    <s v="Men"/>
    <s v="Athletic Footwear"/>
    <s v="Florida"/>
    <s v="Southeast"/>
    <s v="West Gear"/>
    <s v="Online"/>
    <n v="44"/>
    <n v="19"/>
    <n v="836"/>
  </r>
  <r>
    <s v="TXN-06032"/>
    <s v="10-02-2021"/>
    <n v="2021"/>
    <s v="Feb"/>
    <s v="Q1"/>
    <s v="Men"/>
    <s v="Athletic Footwear"/>
    <s v="Florida"/>
    <s v="Southeast"/>
    <s v="West Gear"/>
    <s v="Online"/>
    <n v="42"/>
    <n v="14"/>
    <n v="588"/>
  </r>
  <r>
    <s v="TXN-06033"/>
    <s v="24-04-2020"/>
    <n v="2020"/>
    <s v="Apr"/>
    <s v="Q2"/>
    <s v="Men"/>
    <s v="Street Footwear"/>
    <s v="Florida"/>
    <s v="Southeast"/>
    <s v="West Gear"/>
    <s v="Online"/>
    <n v="52"/>
    <n v="28"/>
    <n v="1456"/>
  </r>
  <r>
    <s v="TXN-06034"/>
    <s v="17-09-2020"/>
    <n v="2020"/>
    <s v="Sept"/>
    <s v="Q3"/>
    <s v="Men"/>
    <s v="Street Footwear"/>
    <s v="Florida"/>
    <s v="Southeast"/>
    <s v="West Gear"/>
    <s v="Online"/>
    <n v="60"/>
    <n v="30"/>
    <n v="1800"/>
  </r>
  <r>
    <s v="TXN-06035"/>
    <s v="24-04-2020"/>
    <n v="2020"/>
    <s v="Apr"/>
    <s v="Q2"/>
    <s v="Men"/>
    <s v="Street Footwear"/>
    <s v="Florida"/>
    <s v="Southeast"/>
    <s v="West Gear"/>
    <s v="Online"/>
    <n v="55"/>
    <n v="29"/>
    <n v="1595"/>
  </r>
  <r>
    <s v="TXN-06036"/>
    <s v="11-09-2020"/>
    <n v="2020"/>
    <s v="Sept"/>
    <s v="Q3"/>
    <s v="Men"/>
    <s v="Street Footwear"/>
    <s v="Florida"/>
    <s v="Southeast"/>
    <s v="West Gear"/>
    <s v="Online"/>
    <n v="60"/>
    <n v="30"/>
    <n v="1800"/>
  </r>
  <r>
    <s v="TXN-06037"/>
    <s v="12-01-2021"/>
    <n v="2021"/>
    <s v="Jan"/>
    <s v="Q1"/>
    <s v="Men"/>
    <s v="Street Footwear"/>
    <s v="Florida"/>
    <s v="Southeast"/>
    <s v="West Gear"/>
    <s v="Online"/>
    <n v="41"/>
    <n v="26"/>
    <n v="1066"/>
  </r>
  <r>
    <s v="TXN-06038"/>
    <s v="10-02-2021"/>
    <n v="2021"/>
    <s v="Feb"/>
    <s v="Q1"/>
    <s v="Men"/>
    <s v="Street Footwear"/>
    <s v="Florida"/>
    <s v="Southeast"/>
    <s v="West Gear"/>
    <s v="Online"/>
    <n v="44"/>
    <n v="23"/>
    <n v="1012"/>
  </r>
  <r>
    <s v="TXN-06039"/>
    <s v="24-04-2020"/>
    <n v="2020"/>
    <s v="Apr"/>
    <s v="Q2"/>
    <s v="Women"/>
    <s v="Apparel"/>
    <s v="Florida"/>
    <s v="Southeast"/>
    <s v="West Gear"/>
    <s v="Online"/>
    <n v="44"/>
    <n v="21"/>
    <n v="924"/>
  </r>
  <r>
    <s v="TXN-06040"/>
    <s v="24-04-2020"/>
    <n v="2020"/>
    <s v="Apr"/>
    <s v="Q2"/>
    <s v="Women"/>
    <s v="Apparel"/>
    <s v="Florida"/>
    <s v="Southeast"/>
    <s v="West Gear"/>
    <s v="Online"/>
    <n v="64"/>
    <n v="25"/>
    <n v="1600"/>
  </r>
  <r>
    <s v="TXN-06041"/>
    <s v="10-09-2020"/>
    <n v="2020"/>
    <s v="Sept"/>
    <s v="Q3"/>
    <s v="Women"/>
    <s v="Apparel"/>
    <s v="Florida"/>
    <s v="Southeast"/>
    <s v="West Gear"/>
    <s v="Online"/>
    <n v="63"/>
    <n v="26"/>
    <n v="1638"/>
  </r>
  <r>
    <s v="TXN-06042"/>
    <s v="16-09-2020"/>
    <n v="2020"/>
    <s v="Sept"/>
    <s v="Q3"/>
    <s v="Women"/>
    <s v="Apparel"/>
    <s v="Florida"/>
    <s v="Southeast"/>
    <s v="West Gear"/>
    <s v="Online"/>
    <n v="67"/>
    <n v="24"/>
    <n v="1608"/>
  </r>
  <r>
    <s v="TXN-06043"/>
    <s v="12-01-2021"/>
    <n v="2021"/>
    <s v="Jan"/>
    <s v="Q1"/>
    <s v="Women"/>
    <s v="Apparel"/>
    <s v="Florida"/>
    <s v="Southeast"/>
    <s v="West Gear"/>
    <s v="Online"/>
    <n v="44"/>
    <n v="18"/>
    <n v="792"/>
  </r>
  <r>
    <s v="TXN-06044"/>
    <s v="08-09-2020"/>
    <n v="2020"/>
    <s v="Sept"/>
    <s v="Q3"/>
    <s v="Women"/>
    <s v="Athletic Footwear"/>
    <s v="Florida"/>
    <s v="Southeast"/>
    <s v="West Gear"/>
    <s v="Online"/>
    <n v="47"/>
    <n v="22"/>
    <n v="1034"/>
  </r>
  <r>
    <s v="TXN-06045"/>
    <s v="24-04-2020"/>
    <n v="2020"/>
    <s v="Apr"/>
    <s v="Q2"/>
    <s v="Women"/>
    <s v="Athletic Footwear"/>
    <s v="Florida"/>
    <s v="Southeast"/>
    <s v="West Gear"/>
    <s v="Online"/>
    <n v="49"/>
    <n v="18"/>
    <n v="882"/>
  </r>
  <r>
    <s v="TXN-06046"/>
    <s v="14-09-2020"/>
    <n v="2020"/>
    <s v="Sept"/>
    <s v="Q3"/>
    <s v="Women"/>
    <s v="Athletic Footwear"/>
    <s v="Florida"/>
    <s v="Southeast"/>
    <s v="West Gear"/>
    <s v="Online"/>
    <n v="53"/>
    <n v="23"/>
    <n v="1219"/>
  </r>
  <r>
    <s v="TXN-06047"/>
    <s v="15-08-2020"/>
    <n v="2020"/>
    <s v="Aug"/>
    <s v="Q3"/>
    <s v="Women"/>
    <s v="Athletic Footwear"/>
    <s v="Florida"/>
    <s v="Southeast"/>
    <s v="West Gear"/>
    <s v="Online"/>
    <n v="38"/>
    <n v="17"/>
    <n v="646"/>
  </r>
  <r>
    <s v="TXN-06048"/>
    <s v="24-04-2020"/>
    <n v="2020"/>
    <s v="Apr"/>
    <s v="Q2"/>
    <s v="Women"/>
    <s v="Athletic Footwear"/>
    <s v="Florida"/>
    <s v="Southeast"/>
    <s v="West Gear"/>
    <s v="Online"/>
    <n v="38"/>
    <n v="18"/>
    <n v="684"/>
  </r>
  <r>
    <s v="TXN-06049"/>
    <s v="12-01-2021"/>
    <n v="2021"/>
    <s v="Jan"/>
    <s v="Q1"/>
    <s v="Women"/>
    <s v="Athletic Footwear"/>
    <s v="Florida"/>
    <s v="Southeast"/>
    <s v="West Gear"/>
    <s v="Online"/>
    <n v="37"/>
    <n v="15"/>
    <n v="555"/>
  </r>
  <r>
    <s v="TXN-06050"/>
    <s v="07-09-2020"/>
    <n v="2020"/>
    <s v="Sept"/>
    <s v="Q3"/>
    <s v="Women"/>
    <s v="Street Footwear"/>
    <s v="Florida"/>
    <s v="Southeast"/>
    <s v="West Gear"/>
    <s v="Online"/>
    <n v="49"/>
    <n v="21"/>
    <n v="1029"/>
  </r>
  <r>
    <s v="TXN-06051"/>
    <s v="24-04-2020"/>
    <n v="2020"/>
    <s v="Apr"/>
    <s v="Q2"/>
    <s v="Women"/>
    <s v="Street Footwear"/>
    <s v="Florida"/>
    <s v="Southeast"/>
    <s v="West Gear"/>
    <s v="Online"/>
    <n v="47"/>
    <n v="24"/>
    <n v="1128"/>
  </r>
  <r>
    <s v="TXN-06052"/>
    <s v="13-09-2020"/>
    <n v="2020"/>
    <s v="Sept"/>
    <s v="Q3"/>
    <s v="Women"/>
    <s v="Street Footwear"/>
    <s v="Florida"/>
    <s v="Southeast"/>
    <s v="West Gear"/>
    <s v="Online"/>
    <n v="50"/>
    <n v="23"/>
    <n v="1150"/>
  </r>
  <r>
    <s v="TXN-06053"/>
    <s v="19-09-2020"/>
    <n v="2020"/>
    <s v="Sept"/>
    <s v="Q3"/>
    <s v="Women"/>
    <s v="Street Footwear"/>
    <s v="Florida"/>
    <s v="Southeast"/>
    <s v="West Gear"/>
    <s v="Online"/>
    <n v="53"/>
    <n v="23"/>
    <n v="1219"/>
  </r>
  <r>
    <s v="TXN-06054"/>
    <s v="24-04-2020"/>
    <n v="2020"/>
    <s v="Apr"/>
    <s v="Q2"/>
    <s v="Women"/>
    <s v="Street Footwear"/>
    <s v="Florida"/>
    <s v="Southeast"/>
    <s v="West Gear"/>
    <s v="Online"/>
    <n v="32"/>
    <n v="20"/>
    <n v="640"/>
  </r>
  <r>
    <s v="TXN-06055"/>
    <s v="10-02-2021"/>
    <n v="2021"/>
    <s v="Feb"/>
    <s v="Q1"/>
    <s v="Women"/>
    <s v="Street Footwear"/>
    <s v="Florida"/>
    <s v="Southeast"/>
    <s v="West Gear"/>
    <s v="Online"/>
    <n v="33"/>
    <n v="17"/>
    <n v="561"/>
  </r>
  <r>
    <s v="TXN-06056"/>
    <s v="12-01-2021"/>
    <n v="2021"/>
    <s v="Jan"/>
    <s v="Q1"/>
    <s v="Women"/>
    <s v="Street Footwear"/>
    <s v="Florida"/>
    <s v="Southeast"/>
    <s v="West Gear"/>
    <s v="Online"/>
    <n v="32"/>
    <n v="17"/>
    <n v="544"/>
  </r>
  <r>
    <s v="TXN-06057"/>
    <s v="10-12-2021"/>
    <n v="2021"/>
    <s v="Dec"/>
    <s v="Q4"/>
    <s v="Men"/>
    <s v="Apparel"/>
    <s v="Wyoming"/>
    <s v="West"/>
    <s v="Foot Locker"/>
    <s v="Online"/>
    <n v="54"/>
    <n v="15"/>
    <n v="810"/>
  </r>
  <r>
    <s v="TXN-06058"/>
    <s v="01-06-2021"/>
    <n v="2021"/>
    <s v="Jun"/>
    <s v="Q2"/>
    <s v="Men"/>
    <s v="Athletic Footwear"/>
    <s v="California"/>
    <s v="West"/>
    <s v="Foot Locker"/>
    <s v="Online"/>
    <n v="41"/>
    <n v="8"/>
    <n v="328"/>
  </r>
  <r>
    <s v="TXN-06059"/>
    <s v="07-08-2020"/>
    <n v="2020"/>
    <s v="Aug"/>
    <s v="Q3"/>
    <s v="Men"/>
    <s v="Athletic Footwear"/>
    <s v="Washington"/>
    <s v="West"/>
    <s v="Foot Locker"/>
    <s v="Online"/>
    <n v="41"/>
    <n v="25"/>
    <n v="1025"/>
  </r>
  <r>
    <s v="TXN-06060"/>
    <s v="31-05-2021"/>
    <n v="2021"/>
    <s v="May"/>
    <s v="Q2"/>
    <s v="Men"/>
    <s v="Street Footwear"/>
    <s v="California"/>
    <s v="West"/>
    <s v="Foot Locker"/>
    <s v="Online"/>
    <n v="44"/>
    <n v="12"/>
    <n v="528"/>
  </r>
  <r>
    <s v="TXN-06061"/>
    <s v="06-08-2020"/>
    <n v="2020"/>
    <s v="Aug"/>
    <s v="Q3"/>
    <s v="Men"/>
    <s v="Street Footwear"/>
    <s v="Washington"/>
    <s v="West"/>
    <s v="Foot Locker"/>
    <s v="Online"/>
    <n v="44"/>
    <n v="27"/>
    <n v="1188"/>
  </r>
  <r>
    <s v="TXN-06062"/>
    <s v="10-12-2021"/>
    <n v="2021"/>
    <s v="Dec"/>
    <s v="Q4"/>
    <s v="Women"/>
    <s v="Apparel"/>
    <s v="Wyoming"/>
    <s v="West"/>
    <s v="Foot Locker"/>
    <s v="Online"/>
    <n v="56"/>
    <n v="19"/>
    <n v="1064"/>
  </r>
  <r>
    <s v="TXN-06063"/>
    <s v="03-06-2021"/>
    <n v="2021"/>
    <s v="Jun"/>
    <s v="Q2"/>
    <s v="Women"/>
    <s v="Athletic Footwear"/>
    <s v="California"/>
    <s v="West"/>
    <s v="Foot Locker"/>
    <s v="Online"/>
    <n v="37"/>
    <n v="3"/>
    <n v="111"/>
  </r>
  <r>
    <s v="TXN-06064"/>
    <s v="09-08-2020"/>
    <n v="2020"/>
    <s v="Aug"/>
    <s v="Q3"/>
    <s v="Women"/>
    <s v="Athletic Footwear"/>
    <s v="Washington"/>
    <s v="West"/>
    <s v="Foot Locker"/>
    <s v="Online"/>
    <n v="38"/>
    <n v="18"/>
    <n v="684"/>
  </r>
  <r>
    <s v="TXN-06065"/>
    <s v="10-12-2021"/>
    <n v="2021"/>
    <s v="Dec"/>
    <s v="Q4"/>
    <s v="Women"/>
    <s v="Athletic Footwear"/>
    <s v="Wyoming"/>
    <s v="West"/>
    <s v="Foot Locker"/>
    <s v="Online"/>
    <n v="44"/>
    <n v="19"/>
    <n v="836"/>
  </r>
  <r>
    <s v="TXN-06066"/>
    <s v="02-06-2021"/>
    <n v="2021"/>
    <s v="Jun"/>
    <s v="Q2"/>
    <s v="Women"/>
    <s v="Street Footwear"/>
    <s v="California"/>
    <s v="West"/>
    <s v="Foot Locker"/>
    <s v="Online"/>
    <n v="32"/>
    <n v="8"/>
    <n v="256"/>
  </r>
  <r>
    <s v="TXN-06067"/>
    <s v="08-08-2020"/>
    <n v="2020"/>
    <s v="Aug"/>
    <s v="Q3"/>
    <s v="Women"/>
    <s v="Street Footwear"/>
    <s v="Washington"/>
    <s v="West"/>
    <s v="Foot Locker"/>
    <s v="Online"/>
    <n v="34"/>
    <n v="23"/>
    <n v="782"/>
  </r>
  <r>
    <s v="TXN-06068"/>
    <s v="10-12-2021"/>
    <n v="2021"/>
    <s v="Dec"/>
    <s v="Q4"/>
    <s v="Women"/>
    <s v="Street Footwear"/>
    <s v="Wyoming"/>
    <s v="West"/>
    <s v="Foot Locker"/>
    <s v="Online"/>
    <n v="44"/>
    <n v="22"/>
    <n v="968"/>
  </r>
  <r>
    <s v="TXN-06069"/>
    <s v="11-08-2021"/>
    <n v="2021"/>
    <s v="Aug"/>
    <s v="Q3"/>
    <s v="Men"/>
    <s v="Apparel"/>
    <s v="Wyoming"/>
    <s v="West"/>
    <s v="Kohl's"/>
    <s v="Online"/>
    <n v="47"/>
    <n v="18"/>
    <n v="846"/>
  </r>
  <r>
    <s v="TXN-06070"/>
    <s v="12-02-2021"/>
    <n v="2021"/>
    <s v="Feb"/>
    <s v="Q1"/>
    <s v="Men"/>
    <s v="Apparel"/>
    <s v="Wyoming"/>
    <s v="West"/>
    <s v="Kohl's"/>
    <s v="Online"/>
    <n v="47"/>
    <n v="15"/>
    <n v="705"/>
  </r>
  <r>
    <s v="TXN-06071"/>
    <s v="11-11-2021"/>
    <n v="2021"/>
    <s v="Nov"/>
    <s v="Q4"/>
    <s v="Men"/>
    <s v="Apparel"/>
    <s v="Wyoming"/>
    <s v="West"/>
    <s v="Kohl's"/>
    <s v="Online"/>
    <n v="51"/>
    <n v="12"/>
    <n v="612"/>
  </r>
  <r>
    <s v="TXN-06072"/>
    <s v="10-05-2021"/>
    <n v="2021"/>
    <s v="May"/>
    <s v="Q2"/>
    <s v="Men"/>
    <s v="Apparel"/>
    <s v="Wyoming"/>
    <s v="West"/>
    <s v="Kohl's"/>
    <s v="Online"/>
    <n v="45"/>
    <n v="13"/>
    <n v="585"/>
  </r>
  <r>
    <s v="TXN-06073"/>
    <s v="11-04-2021"/>
    <n v="2021"/>
    <s v="Apr"/>
    <s v="Q2"/>
    <s v="Men"/>
    <s v="Apparel"/>
    <s v="Wyoming"/>
    <s v="West"/>
    <s v="Kohl's"/>
    <s v="Online"/>
    <n v="47"/>
    <n v="15"/>
    <n v="705"/>
  </r>
  <r>
    <s v="TXN-06074"/>
    <s v="10-07-2021"/>
    <n v="2021"/>
    <s v="Jul"/>
    <s v="Q3"/>
    <s v="Men"/>
    <s v="Apparel"/>
    <s v="Wyoming"/>
    <s v="West"/>
    <s v="Kohl's"/>
    <s v="Online"/>
    <n v="48"/>
    <n v="14"/>
    <n v="672"/>
  </r>
  <r>
    <s v="TXN-06075"/>
    <s v="10-09-2021"/>
    <n v="2021"/>
    <s v="Sept"/>
    <s v="Q3"/>
    <s v="Men"/>
    <s v="Apparel"/>
    <s v="Wyoming"/>
    <s v="West"/>
    <s v="Kohl's"/>
    <s v="Online"/>
    <n v="48"/>
    <n v="13"/>
    <n v="624"/>
  </r>
  <r>
    <s v="TXN-06076"/>
    <s v="12-06-2021"/>
    <n v="2021"/>
    <s v="Jun"/>
    <s v="Q2"/>
    <s v="Men"/>
    <s v="Apparel"/>
    <s v="Wyoming"/>
    <s v="West"/>
    <s v="Kohl's"/>
    <s v="Online"/>
    <n v="49"/>
    <n v="14"/>
    <n v="686"/>
  </r>
  <r>
    <s v="TXN-06077"/>
    <s v="12-10-2021"/>
    <n v="2021"/>
    <s v="Oct"/>
    <s v="Q4"/>
    <s v="Men"/>
    <s v="Apparel"/>
    <s v="Wyoming"/>
    <s v="West"/>
    <s v="Kohl's"/>
    <s v="Online"/>
    <n v="54"/>
    <n v="13"/>
    <n v="702"/>
  </r>
  <r>
    <s v="TXN-06078"/>
    <s v="10-03-2021"/>
    <n v="2021"/>
    <s v="Mar"/>
    <s v="Q1"/>
    <s v="Men"/>
    <s v="Apparel"/>
    <s v="Wyoming"/>
    <s v="West"/>
    <s v="Kohl's"/>
    <s v="Online"/>
    <n v="47"/>
    <n v="13"/>
    <n v="611"/>
  </r>
  <r>
    <s v="TXN-06079"/>
    <s v="10-05-2021"/>
    <n v="2021"/>
    <s v="May"/>
    <s v="Q2"/>
    <s v="Men"/>
    <s v="Athletic Footwear"/>
    <s v="Wyoming"/>
    <s v="West"/>
    <s v="Kohl's"/>
    <s v="Online"/>
    <n v="41"/>
    <n v="15"/>
    <n v="615"/>
  </r>
  <r>
    <s v="TXN-06080"/>
    <s v="12-10-2021"/>
    <n v="2021"/>
    <s v="Oct"/>
    <s v="Q4"/>
    <s v="Men"/>
    <s v="Athletic Footwear"/>
    <s v="Wyoming"/>
    <s v="West"/>
    <s v="Kohl's"/>
    <s v="Online"/>
    <n v="44"/>
    <n v="17"/>
    <n v="748"/>
  </r>
  <r>
    <s v="TXN-06081"/>
    <s v="12-06-2021"/>
    <n v="2021"/>
    <s v="Jun"/>
    <s v="Q2"/>
    <s v="Men"/>
    <s v="Athletic Footwear"/>
    <s v="Wyoming"/>
    <s v="West"/>
    <s v="Kohl's"/>
    <s v="Online"/>
    <n v="42"/>
    <n v="22"/>
    <n v="924"/>
  </r>
  <r>
    <s v="TXN-06082"/>
    <s v="11-08-2021"/>
    <n v="2021"/>
    <s v="Aug"/>
    <s v="Q3"/>
    <s v="Men"/>
    <s v="Athletic Footwear"/>
    <s v="Wyoming"/>
    <s v="West"/>
    <s v="Kohl's"/>
    <s v="Online"/>
    <n v="43"/>
    <n v="16"/>
    <n v="688"/>
  </r>
  <r>
    <s v="TXN-06083"/>
    <s v="10-12-2021"/>
    <n v="2021"/>
    <s v="Dec"/>
    <s v="Q4"/>
    <s v="Men"/>
    <s v="Athletic Footwear"/>
    <s v="Wyoming"/>
    <s v="West"/>
    <s v="Kohl's"/>
    <s v="Online"/>
    <n v="44"/>
    <n v="20"/>
    <n v="880"/>
  </r>
  <r>
    <s v="TXN-06084"/>
    <s v="11-11-2021"/>
    <n v="2021"/>
    <s v="Nov"/>
    <s v="Q4"/>
    <s v="Men"/>
    <s v="Athletic Footwear"/>
    <s v="Wyoming"/>
    <s v="West"/>
    <s v="Kohl's"/>
    <s v="Online"/>
    <n v="42"/>
    <n v="17"/>
    <n v="714"/>
  </r>
  <r>
    <s v="TXN-06085"/>
    <s v="10-09-2021"/>
    <n v="2021"/>
    <s v="Sept"/>
    <s v="Q3"/>
    <s v="Men"/>
    <s v="Athletic Footwear"/>
    <s v="Wyoming"/>
    <s v="West"/>
    <s v="Kohl's"/>
    <s v="Online"/>
    <n v="44"/>
    <n v="15"/>
    <n v="660"/>
  </r>
  <r>
    <s v="TXN-06086"/>
    <s v="10-07-2021"/>
    <n v="2021"/>
    <s v="Jul"/>
    <s v="Q3"/>
    <s v="Men"/>
    <s v="Athletic Footwear"/>
    <s v="Wyoming"/>
    <s v="West"/>
    <s v="Kohl's"/>
    <s v="Online"/>
    <n v="44"/>
    <n v="11"/>
    <n v="484"/>
  </r>
  <r>
    <s v="TXN-06087"/>
    <s v="10-03-2021"/>
    <n v="2021"/>
    <s v="Mar"/>
    <s v="Q1"/>
    <s v="Men"/>
    <s v="Athletic Footwear"/>
    <s v="Wyoming"/>
    <s v="West"/>
    <s v="Kohl's"/>
    <s v="Online"/>
    <n v="37"/>
    <n v="13"/>
    <n v="481"/>
  </r>
  <r>
    <s v="TXN-06088"/>
    <s v="11-04-2021"/>
    <n v="2021"/>
    <s v="Apr"/>
    <s v="Q2"/>
    <s v="Men"/>
    <s v="Athletic Footwear"/>
    <s v="Wyoming"/>
    <s v="West"/>
    <s v="Kohl's"/>
    <s v="Online"/>
    <n v="39"/>
    <n v="14"/>
    <n v="546"/>
  </r>
  <r>
    <s v="TXN-06089"/>
    <s v="10-03-2021"/>
    <n v="2021"/>
    <s v="Mar"/>
    <s v="Q1"/>
    <s v="Men"/>
    <s v="Street Footwear"/>
    <s v="Wyoming"/>
    <s v="West"/>
    <s v="Kohl's"/>
    <s v="Online"/>
    <n v="38"/>
    <n v="25"/>
    <n v="950"/>
  </r>
  <r>
    <s v="TXN-06090"/>
    <s v="10-12-2021"/>
    <n v="2021"/>
    <s v="Dec"/>
    <s v="Q4"/>
    <s v="Men"/>
    <s v="Street Footwear"/>
    <s v="Wyoming"/>
    <s v="West"/>
    <s v="Kohl's"/>
    <s v="Online"/>
    <n v="52"/>
    <n v="22"/>
    <n v="1144"/>
  </r>
  <r>
    <s v="TXN-06091"/>
    <s v="11-11-2021"/>
    <n v="2021"/>
    <s v="Nov"/>
    <s v="Q4"/>
    <s v="Men"/>
    <s v="Street Footwear"/>
    <s v="Wyoming"/>
    <s v="West"/>
    <s v="Kohl's"/>
    <s v="Online"/>
    <n v="53"/>
    <n v="27"/>
    <n v="1431"/>
  </r>
  <r>
    <s v="TXN-06092"/>
    <s v="11-04-2021"/>
    <n v="2021"/>
    <s v="Apr"/>
    <s v="Q2"/>
    <s v="Men"/>
    <s v="Street Footwear"/>
    <s v="Wyoming"/>
    <s v="West"/>
    <s v="Kohl's"/>
    <s v="Online"/>
    <n v="39"/>
    <n v="21"/>
    <n v="819"/>
  </r>
  <r>
    <s v="TXN-06093"/>
    <s v="12-06-2021"/>
    <n v="2021"/>
    <s v="Jun"/>
    <s v="Q2"/>
    <s v="Men"/>
    <s v="Street Footwear"/>
    <s v="Wyoming"/>
    <s v="West"/>
    <s v="Kohl's"/>
    <s v="Online"/>
    <n v="46"/>
    <n v="21"/>
    <n v="966"/>
  </r>
  <r>
    <s v="TXN-06094"/>
    <s v="11-08-2021"/>
    <n v="2021"/>
    <s v="Aug"/>
    <s v="Q3"/>
    <s v="Men"/>
    <s v="Street Footwear"/>
    <s v="Wyoming"/>
    <s v="West"/>
    <s v="Kohl's"/>
    <s v="Online"/>
    <n v="47"/>
    <n v="27"/>
    <n v="1269"/>
  </r>
  <r>
    <s v="TXN-06095"/>
    <s v="10-09-2021"/>
    <n v="2021"/>
    <s v="Sept"/>
    <s v="Q3"/>
    <s v="Men"/>
    <s v="Street Footwear"/>
    <s v="Wyoming"/>
    <s v="West"/>
    <s v="Kohl's"/>
    <s v="Online"/>
    <n v="48"/>
    <n v="18"/>
    <n v="864"/>
  </r>
  <r>
    <s v="TXN-06096"/>
    <s v="10-07-2021"/>
    <n v="2021"/>
    <s v="Jul"/>
    <s v="Q3"/>
    <s v="Men"/>
    <s v="Street Footwear"/>
    <s v="Wyoming"/>
    <s v="West"/>
    <s v="Kohl's"/>
    <s v="Online"/>
    <n v="48"/>
    <n v="23"/>
    <n v="1104"/>
  </r>
  <r>
    <s v="TXN-06097"/>
    <s v="12-10-2021"/>
    <n v="2021"/>
    <s v="Oct"/>
    <s v="Q4"/>
    <s v="Men"/>
    <s v="Street Footwear"/>
    <s v="Wyoming"/>
    <s v="West"/>
    <s v="Kohl's"/>
    <s v="Online"/>
    <n v="50"/>
    <n v="20"/>
    <n v="1000"/>
  </r>
  <r>
    <s v="TXN-06098"/>
    <s v="10-05-2021"/>
    <n v="2021"/>
    <s v="May"/>
    <s v="Q2"/>
    <s v="Men"/>
    <s v="Street Footwear"/>
    <s v="Wyoming"/>
    <s v="West"/>
    <s v="Kohl's"/>
    <s v="Online"/>
    <n v="45"/>
    <n v="24"/>
    <n v="1080"/>
  </r>
  <r>
    <s v="TXN-06099"/>
    <s v="11-04-2021"/>
    <n v="2021"/>
    <s v="Apr"/>
    <s v="Q2"/>
    <s v="Women"/>
    <s v="Apparel"/>
    <s v="Wyoming"/>
    <s v="West"/>
    <s v="Kohl's"/>
    <s v="Online"/>
    <n v="36"/>
    <n v="15"/>
    <n v="540"/>
  </r>
  <r>
    <s v="TXN-06100"/>
    <s v="10-07-2021"/>
    <n v="2021"/>
    <s v="Jul"/>
    <s v="Q3"/>
    <s v="Women"/>
    <s v="Apparel"/>
    <s v="Wyoming"/>
    <s v="West"/>
    <s v="Kohl's"/>
    <s v="Online"/>
    <n v="51"/>
    <n v="20"/>
    <n v="1020"/>
  </r>
  <r>
    <s v="TXN-06101"/>
    <s v="10-03-2021"/>
    <n v="2021"/>
    <s v="Mar"/>
    <s v="Q1"/>
    <s v="Women"/>
    <s v="Apparel"/>
    <s v="Wyoming"/>
    <s v="West"/>
    <s v="Kohl's"/>
    <s v="Online"/>
    <n v="37"/>
    <n v="17"/>
    <n v="629"/>
  </r>
  <r>
    <s v="TXN-06102"/>
    <s v="12-06-2021"/>
    <n v="2021"/>
    <s v="Jun"/>
    <s v="Q2"/>
    <s v="Women"/>
    <s v="Apparel"/>
    <s v="Wyoming"/>
    <s v="West"/>
    <s v="Kohl's"/>
    <s v="Online"/>
    <n v="50"/>
    <n v="16"/>
    <n v="800"/>
  </r>
  <r>
    <s v="TXN-06103"/>
    <s v="12-10-2021"/>
    <n v="2021"/>
    <s v="Oct"/>
    <s v="Q4"/>
    <s v="Women"/>
    <s v="Apparel"/>
    <s v="Wyoming"/>
    <s v="West"/>
    <s v="Kohl's"/>
    <s v="Online"/>
    <n v="55"/>
    <n v="15"/>
    <n v="825"/>
  </r>
  <r>
    <s v="TXN-06104"/>
    <s v="12-02-2021"/>
    <n v="2021"/>
    <s v="Feb"/>
    <s v="Q1"/>
    <s v="Women"/>
    <s v="Apparel"/>
    <s v="Wyoming"/>
    <s v="West"/>
    <s v="Kohl's"/>
    <s v="Online"/>
    <n v="38"/>
    <n v="17"/>
    <n v="646"/>
  </r>
  <r>
    <s v="TXN-06105"/>
    <s v="11-11-2021"/>
    <n v="2021"/>
    <s v="Nov"/>
    <s v="Q4"/>
    <s v="Women"/>
    <s v="Apparel"/>
    <s v="Wyoming"/>
    <s v="West"/>
    <s v="Kohl's"/>
    <s v="Online"/>
    <n v="55"/>
    <n v="15"/>
    <n v="825"/>
  </r>
  <r>
    <s v="TXN-06106"/>
    <s v="10-05-2021"/>
    <n v="2021"/>
    <s v="May"/>
    <s v="Q2"/>
    <s v="Women"/>
    <s v="Apparel"/>
    <s v="Wyoming"/>
    <s v="West"/>
    <s v="Kohl's"/>
    <s v="Online"/>
    <n v="52"/>
    <n v="16"/>
    <n v="832"/>
  </r>
  <r>
    <s v="TXN-06107"/>
    <s v="10-09-2021"/>
    <n v="2021"/>
    <s v="Sept"/>
    <s v="Q3"/>
    <s v="Women"/>
    <s v="Apparel"/>
    <s v="Wyoming"/>
    <s v="West"/>
    <s v="Kohl's"/>
    <s v="Online"/>
    <n v="52"/>
    <n v="21"/>
    <n v="1092"/>
  </r>
  <r>
    <s v="TXN-06108"/>
    <s v="11-08-2021"/>
    <n v="2021"/>
    <s v="Aug"/>
    <s v="Q3"/>
    <s v="Women"/>
    <s v="Apparel"/>
    <s v="Wyoming"/>
    <s v="West"/>
    <s v="Kohl's"/>
    <s v="Online"/>
    <n v="52"/>
    <n v="20"/>
    <n v="1040"/>
  </r>
  <r>
    <s v="TXN-06109"/>
    <s v="12-10-2021"/>
    <n v="2021"/>
    <s v="Oct"/>
    <s v="Q4"/>
    <s v="Women"/>
    <s v="Athletic Footwear"/>
    <s v="Wyoming"/>
    <s v="West"/>
    <s v="Kohl's"/>
    <s v="Online"/>
    <n v="41"/>
    <n v="12"/>
    <n v="492"/>
  </r>
  <r>
    <s v="TXN-06110"/>
    <s v="10-03-2021"/>
    <n v="2021"/>
    <s v="Mar"/>
    <s v="Q1"/>
    <s v="Women"/>
    <s v="Athletic Footwear"/>
    <s v="Wyoming"/>
    <s v="West"/>
    <s v="Kohl's"/>
    <s v="Online"/>
    <n v="33"/>
    <n v="8"/>
    <n v="264"/>
  </r>
  <r>
    <s v="TXN-06111"/>
    <s v="11-04-2021"/>
    <n v="2021"/>
    <s v="Apr"/>
    <s v="Q2"/>
    <s v="Women"/>
    <s v="Athletic Footwear"/>
    <s v="Wyoming"/>
    <s v="West"/>
    <s v="Kohl's"/>
    <s v="Online"/>
    <n v="33"/>
    <n v="12"/>
    <n v="396"/>
  </r>
  <r>
    <s v="TXN-06112"/>
    <s v="12-06-2021"/>
    <n v="2021"/>
    <s v="Jun"/>
    <s v="Q2"/>
    <s v="Women"/>
    <s v="Athletic Footwear"/>
    <s v="Wyoming"/>
    <s v="West"/>
    <s v="Kohl's"/>
    <s v="Online"/>
    <n v="38"/>
    <n v="14"/>
    <n v="532"/>
  </r>
  <r>
    <s v="TXN-06113"/>
    <s v="10-07-2021"/>
    <n v="2021"/>
    <s v="Jul"/>
    <s v="Q3"/>
    <s v="Women"/>
    <s v="Athletic Footwear"/>
    <s v="Wyoming"/>
    <s v="West"/>
    <s v="Kohl's"/>
    <s v="Online"/>
    <n v="39"/>
    <n v="15"/>
    <n v="585"/>
  </r>
  <r>
    <s v="TXN-06114"/>
    <s v="12-02-2021"/>
    <n v="2021"/>
    <s v="Feb"/>
    <s v="Q1"/>
    <s v="Women"/>
    <s v="Athletic Footwear"/>
    <s v="Wyoming"/>
    <s v="West"/>
    <s v="Kohl's"/>
    <s v="Online"/>
    <n v="32"/>
    <n v="12"/>
    <n v="384"/>
  </r>
  <r>
    <s v="TXN-06115"/>
    <s v="10-09-2021"/>
    <n v="2021"/>
    <s v="Sept"/>
    <s v="Q3"/>
    <s v="Women"/>
    <s v="Athletic Footwear"/>
    <s v="Wyoming"/>
    <s v="West"/>
    <s v="Kohl's"/>
    <s v="Online"/>
    <n v="38"/>
    <n v="18"/>
    <n v="684"/>
  </r>
  <r>
    <s v="TXN-06116"/>
    <s v="11-08-2021"/>
    <n v="2021"/>
    <s v="Aug"/>
    <s v="Q3"/>
    <s v="Women"/>
    <s v="Athletic Footwear"/>
    <s v="Wyoming"/>
    <s v="West"/>
    <s v="Kohl's"/>
    <s v="Online"/>
    <n v="38"/>
    <n v="15"/>
    <n v="570"/>
  </r>
  <r>
    <s v="TXN-06117"/>
    <s v="11-11-2021"/>
    <n v="2021"/>
    <s v="Nov"/>
    <s v="Q4"/>
    <s v="Women"/>
    <s v="Athletic Footwear"/>
    <s v="Wyoming"/>
    <s v="West"/>
    <s v="Kohl's"/>
    <s v="Online"/>
    <n v="42"/>
    <n v="14"/>
    <n v="588"/>
  </r>
  <r>
    <s v="TXN-06118"/>
    <s v="10-05-2021"/>
    <n v="2021"/>
    <s v="May"/>
    <s v="Q2"/>
    <s v="Women"/>
    <s v="Athletic Footwear"/>
    <s v="Wyoming"/>
    <s v="West"/>
    <s v="Kohl's"/>
    <s v="Online"/>
    <n v="39"/>
    <n v="13"/>
    <n v="507"/>
  </r>
  <r>
    <s v="TXN-06119"/>
    <s v="10-03-2021"/>
    <n v="2021"/>
    <s v="Mar"/>
    <s v="Q1"/>
    <s v="Women"/>
    <s v="Street Footwear"/>
    <s v="Wyoming"/>
    <s v="West"/>
    <s v="Kohl's"/>
    <s v="Online"/>
    <n v="27"/>
    <n v="13"/>
    <n v="351"/>
  </r>
  <r>
    <s v="TXN-06120"/>
    <s v="12-06-2021"/>
    <n v="2021"/>
    <s v="Jun"/>
    <s v="Q2"/>
    <s v="Women"/>
    <s v="Street Footwear"/>
    <s v="Wyoming"/>
    <s v="West"/>
    <s v="Kohl's"/>
    <s v="Online"/>
    <n v="38"/>
    <n v="13"/>
    <n v="494"/>
  </r>
  <r>
    <s v="TXN-06121"/>
    <s v="11-08-2021"/>
    <n v="2021"/>
    <s v="Aug"/>
    <s v="Q3"/>
    <s v="Women"/>
    <s v="Street Footwear"/>
    <s v="Wyoming"/>
    <s v="West"/>
    <s v="Kohl's"/>
    <s v="Online"/>
    <n v="38"/>
    <n v="14"/>
    <n v="532"/>
  </r>
  <r>
    <s v="TXN-06122"/>
    <s v="11-04-2021"/>
    <n v="2021"/>
    <s v="Apr"/>
    <s v="Q2"/>
    <s v="Women"/>
    <s v="Street Footwear"/>
    <s v="Wyoming"/>
    <s v="West"/>
    <s v="Kohl's"/>
    <s v="Online"/>
    <n v="28"/>
    <n v="15"/>
    <n v="420"/>
  </r>
  <r>
    <s v="TXN-06123"/>
    <s v="10-09-2021"/>
    <n v="2021"/>
    <s v="Sept"/>
    <s v="Q3"/>
    <s v="Women"/>
    <s v="Street Footwear"/>
    <s v="Wyoming"/>
    <s v="West"/>
    <s v="Kohl's"/>
    <s v="Online"/>
    <n v="38"/>
    <n v="14"/>
    <n v="532"/>
  </r>
  <r>
    <s v="TXN-06124"/>
    <s v="12-10-2021"/>
    <n v="2021"/>
    <s v="Oct"/>
    <s v="Q4"/>
    <s v="Women"/>
    <s v="Street Footwear"/>
    <s v="Wyoming"/>
    <s v="West"/>
    <s v="Kohl's"/>
    <s v="Online"/>
    <n v="42"/>
    <n v="13"/>
    <n v="546"/>
  </r>
  <r>
    <s v="TXN-06125"/>
    <s v="10-07-2021"/>
    <n v="2021"/>
    <s v="Jul"/>
    <s v="Q3"/>
    <s v="Women"/>
    <s v="Street Footwear"/>
    <s v="Wyoming"/>
    <s v="West"/>
    <s v="Kohl's"/>
    <s v="Online"/>
    <n v="38"/>
    <n v="15"/>
    <n v="570"/>
  </r>
  <r>
    <s v="TXN-06126"/>
    <s v="10-05-2021"/>
    <n v="2021"/>
    <s v="May"/>
    <s v="Q2"/>
    <s v="Women"/>
    <s v="Street Footwear"/>
    <s v="Wyoming"/>
    <s v="West"/>
    <s v="Kohl's"/>
    <s v="Online"/>
    <n v="39"/>
    <n v="12"/>
    <n v="468"/>
  </r>
  <r>
    <s v="TXN-06127"/>
    <s v="11-11-2021"/>
    <n v="2021"/>
    <s v="Nov"/>
    <s v="Q4"/>
    <s v="Women"/>
    <s v="Street Footwear"/>
    <s v="Wyoming"/>
    <s v="West"/>
    <s v="Kohl's"/>
    <s v="Online"/>
    <n v="42"/>
    <n v="15"/>
    <n v="630"/>
  </r>
  <r>
    <s v="TXN-06128"/>
    <s v="11-02-2021"/>
    <n v="2021"/>
    <s v="Feb"/>
    <s v="Q1"/>
    <s v="Men"/>
    <s v="Apparel"/>
    <s v="Utah"/>
    <s v="West"/>
    <s v="West Gear"/>
    <s v="Online"/>
    <n v="32"/>
    <n v="10"/>
    <n v="320"/>
  </r>
  <r>
    <s v="TXN-06129"/>
    <s v="11-06-2021"/>
    <n v="2021"/>
    <s v="Jun"/>
    <s v="Q2"/>
    <s v="Men"/>
    <s v="Apparel"/>
    <s v="Utah"/>
    <s v="West"/>
    <s v="West Gear"/>
    <s v="Online"/>
    <n v="34"/>
    <n v="11"/>
    <n v="374"/>
  </r>
  <r>
    <s v="TXN-06130"/>
    <s v="11-08-2021"/>
    <n v="2021"/>
    <s v="Aug"/>
    <s v="Q3"/>
    <s v="Men"/>
    <s v="Apparel"/>
    <s v="Utah"/>
    <s v="West"/>
    <s v="West Gear"/>
    <s v="Online"/>
    <n v="29"/>
    <n v="11"/>
    <n v="319"/>
  </r>
  <r>
    <s v="TXN-06131"/>
    <s v="10-07-2021"/>
    <n v="2021"/>
    <s v="Jul"/>
    <s v="Q3"/>
    <s v="Men"/>
    <s v="Apparel"/>
    <s v="Utah"/>
    <s v="West"/>
    <s v="West Gear"/>
    <s v="Online"/>
    <n v="32"/>
    <n v="13"/>
    <n v="416"/>
  </r>
  <r>
    <s v="TXN-06132"/>
    <s v="11-04-2021"/>
    <n v="2021"/>
    <s v="Apr"/>
    <s v="Q2"/>
    <s v="Men"/>
    <s v="Apparel"/>
    <s v="Utah"/>
    <s v="West"/>
    <s v="West Gear"/>
    <s v="Online"/>
    <n v="33"/>
    <n v="9"/>
    <n v="297"/>
  </r>
  <r>
    <s v="TXN-06133"/>
    <s v="11-11-2021"/>
    <n v="2021"/>
    <s v="Nov"/>
    <s v="Q4"/>
    <s v="Men"/>
    <s v="Apparel"/>
    <s v="Utah"/>
    <s v="West"/>
    <s v="West Gear"/>
    <s v="Online"/>
    <n v="39"/>
    <n v="9"/>
    <n v="351"/>
  </r>
  <r>
    <s v="TXN-06134"/>
    <s v="12-09-2021"/>
    <n v="2021"/>
    <s v="Sept"/>
    <s v="Q3"/>
    <s v="Men"/>
    <s v="Apparel"/>
    <s v="Utah"/>
    <s v="West"/>
    <s v="West Gear"/>
    <s v="Online"/>
    <n v="19"/>
    <n v="9"/>
    <n v="171"/>
  </r>
  <r>
    <s v="TXN-06135"/>
    <s v="11-10-2021"/>
    <n v="2021"/>
    <s v="Oct"/>
    <s v="Q4"/>
    <s v="Men"/>
    <s v="Apparel"/>
    <s v="Utah"/>
    <s v="West"/>
    <s v="West Gear"/>
    <s v="Online"/>
    <n v="29"/>
    <n v="7"/>
    <n v="203"/>
  </r>
  <r>
    <s v="TXN-06136"/>
    <s v="10-03-2021"/>
    <n v="2021"/>
    <s v="Mar"/>
    <s v="Q1"/>
    <s v="Men"/>
    <s v="Apparel"/>
    <s v="Utah"/>
    <s v="West"/>
    <s v="West Gear"/>
    <s v="Online"/>
    <n v="38"/>
    <n v="8"/>
    <n v="304"/>
  </r>
  <r>
    <s v="TXN-06137"/>
    <s v="10-12-2021"/>
    <n v="2021"/>
    <s v="Dec"/>
    <s v="Q4"/>
    <s v="Men"/>
    <s v="Apparel"/>
    <s v="Utah"/>
    <s v="West"/>
    <s v="West Gear"/>
    <s v="Online"/>
    <n v="38"/>
    <n v="11"/>
    <n v="418"/>
  </r>
  <r>
    <s v="TXN-06138"/>
    <s v="12-05-2021"/>
    <n v="2021"/>
    <s v="May"/>
    <s v="Q2"/>
    <s v="Men"/>
    <s v="Apparel"/>
    <s v="Utah"/>
    <s v="West"/>
    <s v="West Gear"/>
    <s v="Online"/>
    <n v="39"/>
    <n v="8"/>
    <n v="312"/>
  </r>
  <r>
    <s v="TXN-06139"/>
    <s v="12-09-2021"/>
    <n v="2021"/>
    <s v="Sept"/>
    <s v="Q3"/>
    <s v="Men"/>
    <s v="Athletic Footwear"/>
    <s v="Utah"/>
    <s v="West"/>
    <s v="West Gear"/>
    <s v="Online"/>
    <n v="23"/>
    <n v="12"/>
    <n v="276"/>
  </r>
  <r>
    <s v="TXN-06140"/>
    <s v="11-04-2021"/>
    <n v="2021"/>
    <s v="Apr"/>
    <s v="Q2"/>
    <s v="Men"/>
    <s v="Athletic Footwear"/>
    <s v="Utah"/>
    <s v="West"/>
    <s v="West Gear"/>
    <s v="Online"/>
    <n v="25"/>
    <n v="9"/>
    <n v="225"/>
  </r>
  <r>
    <s v="TXN-06141"/>
    <s v="11-11-2021"/>
    <n v="2021"/>
    <s v="Nov"/>
    <s v="Q4"/>
    <s v="Men"/>
    <s v="Athletic Footwear"/>
    <s v="Utah"/>
    <s v="West"/>
    <s v="West Gear"/>
    <s v="Online"/>
    <n v="20"/>
    <n v="9"/>
    <n v="180"/>
  </r>
  <r>
    <s v="TXN-06142"/>
    <s v="11-08-2021"/>
    <n v="2021"/>
    <s v="Aug"/>
    <s v="Q3"/>
    <s v="Men"/>
    <s v="Athletic Footwear"/>
    <s v="Utah"/>
    <s v="West"/>
    <s v="West Gear"/>
    <s v="Online"/>
    <n v="34"/>
    <n v="17"/>
    <n v="578"/>
  </r>
  <r>
    <s v="TXN-06143"/>
    <s v="10-07-2021"/>
    <n v="2021"/>
    <s v="Jul"/>
    <s v="Q3"/>
    <s v="Men"/>
    <s v="Athletic Footwear"/>
    <s v="Utah"/>
    <s v="West"/>
    <s v="West Gear"/>
    <s v="Online"/>
    <n v="29"/>
    <n v="16"/>
    <n v="464"/>
  </r>
  <r>
    <s v="TXN-06144"/>
    <s v="11-06-2021"/>
    <n v="2021"/>
    <s v="Jun"/>
    <s v="Q2"/>
    <s v="Men"/>
    <s v="Athletic Footwear"/>
    <s v="Utah"/>
    <s v="West"/>
    <s v="West Gear"/>
    <s v="Online"/>
    <n v="24"/>
    <n v="11"/>
    <n v="264"/>
  </r>
  <r>
    <s v="TXN-06145"/>
    <s v="10-12-2021"/>
    <n v="2021"/>
    <s v="Dec"/>
    <s v="Q4"/>
    <s v="Men"/>
    <s v="Athletic Footwear"/>
    <s v="Utah"/>
    <s v="West"/>
    <s v="West Gear"/>
    <s v="Online"/>
    <n v="28"/>
    <n v="15"/>
    <n v="420"/>
  </r>
  <r>
    <s v="TXN-06146"/>
    <s v="12-05-2021"/>
    <n v="2021"/>
    <s v="May"/>
    <s v="Q2"/>
    <s v="Men"/>
    <s v="Athletic Footwear"/>
    <s v="Utah"/>
    <s v="West"/>
    <s v="West Gear"/>
    <s v="Online"/>
    <n v="29"/>
    <n v="10"/>
    <n v="290"/>
  </r>
  <r>
    <s v="TXN-06147"/>
    <s v="11-10-2021"/>
    <n v="2021"/>
    <s v="Oct"/>
    <s v="Q4"/>
    <s v="Men"/>
    <s v="Athletic Footwear"/>
    <s v="Utah"/>
    <s v="West"/>
    <s v="West Gear"/>
    <s v="Online"/>
    <n v="19"/>
    <n v="10"/>
    <n v="190"/>
  </r>
  <r>
    <s v="TXN-06148"/>
    <s v="10-03-2021"/>
    <n v="2021"/>
    <s v="Mar"/>
    <s v="Q1"/>
    <s v="Men"/>
    <s v="Athletic Footwear"/>
    <s v="Utah"/>
    <s v="West"/>
    <s v="West Gear"/>
    <s v="Online"/>
    <n v="28"/>
    <n v="8"/>
    <n v="224"/>
  </r>
  <r>
    <s v="TXN-06149"/>
    <s v="11-04-2021"/>
    <n v="2021"/>
    <s v="Apr"/>
    <s v="Q2"/>
    <s v="Men"/>
    <s v="Street Footwear"/>
    <s v="Utah"/>
    <s v="West"/>
    <s v="West Gear"/>
    <s v="Online"/>
    <n v="27"/>
    <n v="18"/>
    <n v="486"/>
  </r>
  <r>
    <s v="TXN-06150"/>
    <s v="11-11-2021"/>
    <n v="2021"/>
    <s v="Nov"/>
    <s v="Q4"/>
    <s v="Men"/>
    <s v="Street Footwear"/>
    <s v="Utah"/>
    <s v="West"/>
    <s v="West Gear"/>
    <s v="Online"/>
    <n v="29"/>
    <n v="15"/>
    <n v="435"/>
  </r>
  <r>
    <s v="TXN-06151"/>
    <s v="11-08-2021"/>
    <n v="2021"/>
    <s v="Aug"/>
    <s v="Q3"/>
    <s v="Men"/>
    <s v="Street Footwear"/>
    <s v="Utah"/>
    <s v="West"/>
    <s v="West Gear"/>
    <s v="Online"/>
    <n v="33"/>
    <n v="20"/>
    <n v="660"/>
  </r>
  <r>
    <s v="TXN-06152"/>
    <s v="11-10-2021"/>
    <n v="2021"/>
    <s v="Oct"/>
    <s v="Q4"/>
    <s v="Men"/>
    <s v="Street Footwear"/>
    <s v="Utah"/>
    <s v="West"/>
    <s v="West Gear"/>
    <s v="Online"/>
    <n v="28"/>
    <n v="19"/>
    <n v="532"/>
  </r>
  <r>
    <s v="TXN-06153"/>
    <s v="11-06-2021"/>
    <n v="2021"/>
    <s v="Jun"/>
    <s v="Q2"/>
    <s v="Men"/>
    <s v="Street Footwear"/>
    <s v="Utah"/>
    <s v="West"/>
    <s v="West Gear"/>
    <s v="Online"/>
    <n v="28"/>
    <n v="18"/>
    <n v="504"/>
  </r>
  <r>
    <s v="TXN-06154"/>
    <s v="12-05-2021"/>
    <n v="2021"/>
    <s v="May"/>
    <s v="Q2"/>
    <s v="Men"/>
    <s v="Street Footwear"/>
    <s v="Utah"/>
    <s v="West"/>
    <s v="West Gear"/>
    <s v="Online"/>
    <n v="32"/>
    <n v="17"/>
    <n v="544"/>
  </r>
  <r>
    <s v="TXN-06155"/>
    <s v="10-03-2021"/>
    <n v="2021"/>
    <s v="Mar"/>
    <s v="Q1"/>
    <s v="Men"/>
    <s v="Street Footwear"/>
    <s v="Utah"/>
    <s v="West"/>
    <s v="West Gear"/>
    <s v="Online"/>
    <n v="29"/>
    <n v="20"/>
    <n v="580"/>
  </r>
  <r>
    <s v="TXN-06156"/>
    <s v="12-09-2021"/>
    <n v="2021"/>
    <s v="Sept"/>
    <s v="Q3"/>
    <s v="Men"/>
    <s v="Street Footwear"/>
    <s v="Utah"/>
    <s v="West"/>
    <s v="West Gear"/>
    <s v="Online"/>
    <n v="29"/>
    <n v="17"/>
    <n v="493"/>
  </r>
  <r>
    <s v="TXN-06157"/>
    <s v="10-07-2021"/>
    <n v="2021"/>
    <s v="Jul"/>
    <s v="Q3"/>
    <s v="Men"/>
    <s v="Street Footwear"/>
    <s v="Utah"/>
    <s v="West"/>
    <s v="West Gear"/>
    <s v="Online"/>
    <n v="34"/>
    <n v="26"/>
    <n v="884"/>
  </r>
  <r>
    <s v="TXN-06158"/>
    <s v="10-12-2021"/>
    <n v="2021"/>
    <s v="Dec"/>
    <s v="Q4"/>
    <s v="Men"/>
    <s v="Street Footwear"/>
    <s v="Utah"/>
    <s v="West"/>
    <s v="West Gear"/>
    <s v="Online"/>
    <n v="39"/>
    <n v="20"/>
    <n v="780"/>
  </r>
  <r>
    <s v="TXN-06159"/>
    <s v="11-04-2021"/>
    <n v="2021"/>
    <s v="Apr"/>
    <s v="Q2"/>
    <s v="Women"/>
    <s v="Apparel"/>
    <s v="Utah"/>
    <s v="West"/>
    <s v="West Gear"/>
    <s v="Online"/>
    <n v="24"/>
    <n v="11"/>
    <n v="264"/>
  </r>
  <r>
    <s v="TXN-06160"/>
    <s v="11-08-2021"/>
    <n v="2021"/>
    <s v="Aug"/>
    <s v="Q3"/>
    <s v="Women"/>
    <s v="Apparel"/>
    <s v="Utah"/>
    <s v="West"/>
    <s v="West Gear"/>
    <s v="Online"/>
    <n v="32"/>
    <n v="15"/>
    <n v="480"/>
  </r>
  <r>
    <s v="TXN-06161"/>
    <s v="11-06-2021"/>
    <n v="2021"/>
    <s v="Jun"/>
    <s v="Q2"/>
    <s v="Women"/>
    <s v="Apparel"/>
    <s v="Utah"/>
    <s v="West"/>
    <s v="West Gear"/>
    <s v="Online"/>
    <n v="38"/>
    <n v="15"/>
    <n v="570"/>
  </r>
  <r>
    <s v="TXN-06162"/>
    <s v="10-12-2021"/>
    <n v="2021"/>
    <s v="Dec"/>
    <s v="Q4"/>
    <s v="Women"/>
    <s v="Apparel"/>
    <s v="Utah"/>
    <s v="West"/>
    <s v="West Gear"/>
    <s v="Online"/>
    <n v="42"/>
    <n v="13"/>
    <n v="546"/>
  </r>
  <r>
    <s v="TXN-06163"/>
    <s v="11-02-2021"/>
    <n v="2021"/>
    <s v="Feb"/>
    <s v="Q1"/>
    <s v="Women"/>
    <s v="Apparel"/>
    <s v="Utah"/>
    <s v="West"/>
    <s v="West Gear"/>
    <s v="Online"/>
    <n v="24"/>
    <n v="13"/>
    <n v="312"/>
  </r>
  <r>
    <s v="TXN-06164"/>
    <s v="11-10-2021"/>
    <n v="2021"/>
    <s v="Oct"/>
    <s v="Q4"/>
    <s v="Women"/>
    <s v="Apparel"/>
    <s v="Utah"/>
    <s v="West"/>
    <s v="West Gear"/>
    <s v="Online"/>
    <n v="32"/>
    <n v="10"/>
    <n v="320"/>
  </r>
  <r>
    <s v="TXN-06165"/>
    <s v="12-09-2021"/>
    <n v="2021"/>
    <s v="Sept"/>
    <s v="Q3"/>
    <s v="Women"/>
    <s v="Apparel"/>
    <s v="Utah"/>
    <s v="West"/>
    <s v="West Gear"/>
    <s v="Online"/>
    <n v="24"/>
    <n v="12"/>
    <n v="288"/>
  </r>
  <r>
    <s v="TXN-06166"/>
    <s v="10-03-2021"/>
    <n v="2021"/>
    <s v="Mar"/>
    <s v="Q1"/>
    <s v="Women"/>
    <s v="Apparel"/>
    <s v="Utah"/>
    <s v="West"/>
    <s v="West Gear"/>
    <s v="Online"/>
    <n v="29"/>
    <n v="7"/>
    <n v="203"/>
  </r>
  <r>
    <s v="TXN-06167"/>
    <s v="10-07-2021"/>
    <n v="2021"/>
    <s v="Jul"/>
    <s v="Q3"/>
    <s v="Women"/>
    <s v="Apparel"/>
    <s v="Utah"/>
    <s v="West"/>
    <s v="West Gear"/>
    <s v="Online"/>
    <n v="38"/>
    <n v="15"/>
    <n v="570"/>
  </r>
  <r>
    <s v="TXN-06168"/>
    <s v="11-11-2021"/>
    <n v="2021"/>
    <s v="Nov"/>
    <s v="Q4"/>
    <s v="Women"/>
    <s v="Apparel"/>
    <s v="Utah"/>
    <s v="West"/>
    <s v="West Gear"/>
    <s v="Online"/>
    <n v="43"/>
    <n v="11"/>
    <n v="473"/>
  </r>
  <r>
    <s v="TXN-06169"/>
    <s v="12-05-2021"/>
    <n v="2021"/>
    <s v="May"/>
    <s v="Q2"/>
    <s v="Women"/>
    <s v="Apparel"/>
    <s v="Utah"/>
    <s v="West"/>
    <s v="West Gear"/>
    <s v="Online"/>
    <n v="44"/>
    <n v="12"/>
    <n v="528"/>
  </r>
  <r>
    <s v="TXN-06170"/>
    <s v="11-02-2021"/>
    <n v="2021"/>
    <s v="Feb"/>
    <s v="Q1"/>
    <s v="Women"/>
    <s v="Athletic Footwear"/>
    <s v="Utah"/>
    <s v="West"/>
    <s v="West Gear"/>
    <s v="Online"/>
    <n v="19"/>
    <n v="9"/>
    <n v="171"/>
  </r>
  <r>
    <s v="TXN-06171"/>
    <s v="10-07-2021"/>
    <n v="2021"/>
    <s v="Jul"/>
    <s v="Q3"/>
    <s v="Women"/>
    <s v="Athletic Footwear"/>
    <s v="Utah"/>
    <s v="West"/>
    <s v="West Gear"/>
    <s v="Online"/>
    <n v="23"/>
    <n v="14"/>
    <n v="322"/>
  </r>
  <r>
    <s v="TXN-06172"/>
    <s v="12-09-2021"/>
    <n v="2021"/>
    <s v="Sept"/>
    <s v="Q3"/>
    <s v="Women"/>
    <s v="Athletic Footwear"/>
    <s v="Utah"/>
    <s v="West"/>
    <s v="West Gear"/>
    <s v="Online"/>
    <n v="10"/>
    <n v="9"/>
    <n v="90"/>
  </r>
  <r>
    <s v="TXN-06173"/>
    <s v="11-06-2021"/>
    <n v="2021"/>
    <s v="Jun"/>
    <s v="Q2"/>
    <s v="Women"/>
    <s v="Athletic Footwear"/>
    <s v="Utah"/>
    <s v="West"/>
    <s v="West Gear"/>
    <s v="Online"/>
    <n v="19"/>
    <n v="11"/>
    <n v="209"/>
  </r>
  <r>
    <s v="TXN-06174"/>
    <s v="11-11-2021"/>
    <n v="2021"/>
    <s v="Nov"/>
    <s v="Q4"/>
    <s v="Women"/>
    <s v="Athletic Footwear"/>
    <s v="Utah"/>
    <s v="West"/>
    <s v="West Gear"/>
    <s v="Online"/>
    <n v="19"/>
    <n v="11"/>
    <n v="209"/>
  </r>
  <r>
    <s v="TXN-06175"/>
    <s v="10-12-2021"/>
    <n v="2021"/>
    <s v="Dec"/>
    <s v="Q4"/>
    <s v="Women"/>
    <s v="Athletic Footwear"/>
    <s v="Utah"/>
    <s v="West"/>
    <s v="West Gear"/>
    <s v="Online"/>
    <n v="27"/>
    <n v="11"/>
    <n v="297"/>
  </r>
  <r>
    <s v="TXN-06176"/>
    <s v="11-04-2021"/>
    <n v="2021"/>
    <s v="Apr"/>
    <s v="Q2"/>
    <s v="Women"/>
    <s v="Athletic Footwear"/>
    <s v="Utah"/>
    <s v="West"/>
    <s v="West Gear"/>
    <s v="Online"/>
    <n v="18"/>
    <n v="11"/>
    <n v="198"/>
  </r>
  <r>
    <s v="TXN-06177"/>
    <s v="11-08-2021"/>
    <n v="2021"/>
    <s v="Aug"/>
    <s v="Q3"/>
    <s v="Women"/>
    <s v="Athletic Footwear"/>
    <s v="Utah"/>
    <s v="West"/>
    <s v="West Gear"/>
    <s v="Online"/>
    <n v="19"/>
    <n v="11"/>
    <n v="209"/>
  </r>
  <r>
    <s v="TXN-06178"/>
    <s v="10-03-2021"/>
    <n v="2021"/>
    <s v="Mar"/>
    <s v="Q1"/>
    <s v="Women"/>
    <s v="Athletic Footwear"/>
    <s v="Utah"/>
    <s v="West"/>
    <s v="West Gear"/>
    <s v="Online"/>
    <n v="23"/>
    <n v="3"/>
    <n v="69"/>
  </r>
  <r>
    <s v="TXN-06179"/>
    <s v="11-10-2021"/>
    <n v="2021"/>
    <s v="Oct"/>
    <s v="Q4"/>
    <s v="Women"/>
    <s v="Athletic Footwear"/>
    <s v="Utah"/>
    <s v="West"/>
    <s v="West Gear"/>
    <s v="Online"/>
    <n v="19"/>
    <n v="7"/>
    <n v="133"/>
  </r>
  <r>
    <s v="TXN-06180"/>
    <s v="12-05-2021"/>
    <n v="2021"/>
    <s v="May"/>
    <s v="Q2"/>
    <s v="Women"/>
    <s v="Athletic Footwear"/>
    <s v="Utah"/>
    <s v="West"/>
    <s v="West Gear"/>
    <s v="Online"/>
    <n v="23"/>
    <n v="7"/>
    <n v="161"/>
  </r>
  <r>
    <s v="TXN-06181"/>
    <s v="11-04-2021"/>
    <n v="2021"/>
    <s v="Apr"/>
    <s v="Q2"/>
    <s v="Women"/>
    <s v="Street Footwear"/>
    <s v="Utah"/>
    <s v="West"/>
    <s v="West Gear"/>
    <s v="Online"/>
    <n v="14"/>
    <n v="15"/>
    <n v="210"/>
  </r>
  <r>
    <s v="TXN-06182"/>
    <s v="10-12-2021"/>
    <n v="2021"/>
    <s v="Dec"/>
    <s v="Q4"/>
    <s v="Women"/>
    <s v="Street Footwear"/>
    <s v="Utah"/>
    <s v="West"/>
    <s v="West Gear"/>
    <s v="Online"/>
    <n v="29"/>
    <n v="6"/>
    <n v="174"/>
  </r>
  <r>
    <s v="TXN-06183"/>
    <s v="11-11-2021"/>
    <n v="2021"/>
    <s v="Nov"/>
    <s v="Q4"/>
    <s v="Women"/>
    <s v="Street Footwear"/>
    <s v="Utah"/>
    <s v="West"/>
    <s v="West Gear"/>
    <s v="Online"/>
    <n v="19"/>
    <n v="8"/>
    <n v="152"/>
  </r>
  <r>
    <s v="TXN-06184"/>
    <s v="10-07-2021"/>
    <n v="2021"/>
    <s v="Jul"/>
    <s v="Q3"/>
    <s v="Women"/>
    <s v="Street Footwear"/>
    <s v="Utah"/>
    <s v="West"/>
    <s v="West Gear"/>
    <s v="Online"/>
    <n v="24"/>
    <n v="13"/>
    <n v="312"/>
  </r>
  <r>
    <s v="TXN-06185"/>
    <s v="11-10-2021"/>
    <n v="2021"/>
    <s v="Oct"/>
    <s v="Q4"/>
    <s v="Women"/>
    <s v="Street Footwear"/>
    <s v="Utah"/>
    <s v="West"/>
    <s v="West Gear"/>
    <s v="Online"/>
    <n v="19"/>
    <n v="9"/>
    <n v="171"/>
  </r>
  <r>
    <s v="TXN-06186"/>
    <s v="11-06-2021"/>
    <n v="2021"/>
    <s v="Jun"/>
    <s v="Q2"/>
    <s v="Women"/>
    <s v="Street Footwear"/>
    <s v="Utah"/>
    <s v="West"/>
    <s v="West Gear"/>
    <s v="Online"/>
    <n v="19"/>
    <n v="10"/>
    <n v="190"/>
  </r>
  <r>
    <s v="TXN-06187"/>
    <s v="11-08-2021"/>
    <n v="2021"/>
    <s v="Aug"/>
    <s v="Q3"/>
    <s v="Women"/>
    <s v="Street Footwear"/>
    <s v="Utah"/>
    <s v="West"/>
    <s v="West Gear"/>
    <s v="Online"/>
    <n v="29"/>
    <n v="11"/>
    <n v="319"/>
  </r>
  <r>
    <s v="TXN-06188"/>
    <s v="12-09-2021"/>
    <n v="2021"/>
    <s v="Sept"/>
    <s v="Q3"/>
    <s v="Women"/>
    <s v="Street Footwear"/>
    <s v="Utah"/>
    <s v="West"/>
    <s v="West Gear"/>
    <s v="Online"/>
    <n v="9"/>
    <n v="9"/>
    <n v="81"/>
  </r>
  <r>
    <s v="TXN-06189"/>
    <s v="10-03-2021"/>
    <n v="2021"/>
    <s v="Mar"/>
    <s v="Q1"/>
    <s v="Women"/>
    <s v="Street Footwear"/>
    <s v="Utah"/>
    <s v="West"/>
    <s v="West Gear"/>
    <s v="Online"/>
    <n v="18"/>
    <n v="9"/>
    <n v="162"/>
  </r>
  <r>
    <s v="TXN-06190"/>
    <s v="12-05-2021"/>
    <n v="2021"/>
    <s v="May"/>
    <s v="Q2"/>
    <s v="Women"/>
    <s v="Street Footwear"/>
    <s v="Utah"/>
    <s v="West"/>
    <s v="West Gear"/>
    <s v="Online"/>
    <n v="25"/>
    <n v="10"/>
    <n v="250"/>
  </r>
  <r>
    <s v="TXN-06191"/>
    <s v="06-02-2021"/>
    <n v="2021"/>
    <s v="Feb"/>
    <s v="Q1"/>
    <s v="Men"/>
    <s v="Apparel"/>
    <s v="Montana"/>
    <s v="Midwest"/>
    <s v="Kohl's"/>
    <s v="Online"/>
    <n v="42"/>
    <n v="12"/>
    <n v="504"/>
  </r>
  <r>
    <s v="TXN-06192"/>
    <s v="12-02-2021"/>
    <n v="2021"/>
    <s v="Feb"/>
    <s v="Q1"/>
    <s v="Men"/>
    <s v="Apparel"/>
    <s v="Montana"/>
    <s v="Midwest"/>
    <s v="Kohl's"/>
    <s v="Online"/>
    <n v="52"/>
    <n v="9"/>
    <n v="468"/>
  </r>
  <r>
    <s v="TXN-06193"/>
    <s v="13-01-2021"/>
    <n v="2021"/>
    <s v="Jan"/>
    <s v="Q1"/>
    <s v="Men"/>
    <s v="Apparel"/>
    <s v="Montana"/>
    <s v="Midwest"/>
    <s v="Kohl's"/>
    <s v="Online"/>
    <n v="48"/>
    <n v="6"/>
    <n v="288"/>
  </r>
  <r>
    <s v="TXN-06194"/>
    <s v="07-01-2021"/>
    <n v="2021"/>
    <s v="Jan"/>
    <s v="Q1"/>
    <s v="Men"/>
    <s v="Apparel"/>
    <s v="Montana"/>
    <s v="Midwest"/>
    <s v="Kohl's"/>
    <s v="Online"/>
    <n v="48"/>
    <n v="10"/>
    <n v="480"/>
  </r>
  <r>
    <s v="TXN-06195"/>
    <s v="18-02-2021"/>
    <n v="2021"/>
    <s v="Feb"/>
    <s v="Q1"/>
    <s v="Men"/>
    <s v="Apparel"/>
    <s v="Montana"/>
    <s v="Midwest"/>
    <s v="Kohl's"/>
    <s v="Online"/>
    <n v="50"/>
    <n v="10"/>
    <n v="500"/>
  </r>
  <r>
    <s v="TXN-06196"/>
    <s v="08-03-2021"/>
    <n v="2021"/>
    <s v="Mar"/>
    <s v="Q1"/>
    <s v="Men"/>
    <s v="Apparel"/>
    <s v="Montana"/>
    <s v="Midwest"/>
    <s v="Kohl's"/>
    <s v="Online"/>
    <n v="53"/>
    <n v="12"/>
    <n v="636"/>
  </r>
  <r>
    <s v="TXN-06197"/>
    <s v="25-01-2021"/>
    <n v="2021"/>
    <s v="Jan"/>
    <s v="Q1"/>
    <s v="Men"/>
    <s v="Apparel"/>
    <s v="Montana"/>
    <s v="Midwest"/>
    <s v="Kohl's"/>
    <s v="Online"/>
    <n v="41"/>
    <n v="4"/>
    <n v="164"/>
  </r>
  <r>
    <s v="TXN-06198"/>
    <s v="31-01-2021"/>
    <n v="2021"/>
    <s v="Jan"/>
    <s v="Q1"/>
    <s v="Men"/>
    <s v="Apparel"/>
    <s v="Montana"/>
    <s v="Midwest"/>
    <s v="Kohl's"/>
    <s v="Online"/>
    <n v="41"/>
    <n v="8"/>
    <n v="328"/>
  </r>
  <r>
    <s v="TXN-06199"/>
    <s v="19-01-2021"/>
    <n v="2021"/>
    <s v="Jan"/>
    <s v="Q1"/>
    <s v="Men"/>
    <s v="Apparel"/>
    <s v="Montana"/>
    <s v="Midwest"/>
    <s v="Kohl's"/>
    <s v="Online"/>
    <n v="44"/>
    <n v="5"/>
    <n v="220"/>
  </r>
  <r>
    <s v="TXN-06200"/>
    <s v="02-03-2021"/>
    <n v="2021"/>
    <s v="Mar"/>
    <s v="Q1"/>
    <s v="Men"/>
    <s v="Apparel"/>
    <s v="Montana"/>
    <s v="Midwest"/>
    <s v="Kohl's"/>
    <s v="Online"/>
    <n v="51"/>
    <n v="11"/>
    <n v="561"/>
  </r>
  <r>
    <s v="TXN-06201"/>
    <s v="01-01-2021"/>
    <n v="2021"/>
    <s v="Jan"/>
    <s v="Q1"/>
    <s v="Men"/>
    <s v="Apparel"/>
    <s v="Montana"/>
    <s v="Midwest"/>
    <s v="Kohl's"/>
    <s v="Online"/>
    <n v="47"/>
    <n v="8"/>
    <n v="376"/>
  </r>
  <r>
    <s v="TXN-06202"/>
    <s v="24-02-2021"/>
    <n v="2021"/>
    <s v="Feb"/>
    <s v="Q1"/>
    <s v="Men"/>
    <s v="Apparel"/>
    <s v="Montana"/>
    <s v="Midwest"/>
    <s v="Kohl's"/>
    <s v="Online"/>
    <n v="54"/>
    <n v="15"/>
    <n v="810"/>
  </r>
  <r>
    <s v="TXN-06203"/>
    <s v="29-12-2020"/>
    <n v="2020"/>
    <s v="Dec"/>
    <s v="Q4"/>
    <s v="Men"/>
    <s v="Athletic Footwear"/>
    <s v="Minnesota"/>
    <s v="Midwest"/>
    <s v="Kohl's"/>
    <s v="Online"/>
    <n v="43"/>
    <n v="11"/>
    <n v="473"/>
  </r>
  <r>
    <s v="TXN-06204"/>
    <s v="10-01-2021"/>
    <n v="2021"/>
    <s v="Jan"/>
    <s v="Q1"/>
    <s v="Men"/>
    <s v="Athletic Footwear"/>
    <s v="Montana"/>
    <s v="Midwest"/>
    <s v="Kohl's"/>
    <s v="Online"/>
    <n v="41"/>
    <n v="12"/>
    <n v="492"/>
  </r>
  <r>
    <s v="TXN-06205"/>
    <s v="28-01-2021"/>
    <n v="2021"/>
    <s v="Jan"/>
    <s v="Q1"/>
    <s v="Men"/>
    <s v="Athletic Footwear"/>
    <s v="Montana"/>
    <s v="Midwest"/>
    <s v="Kohl's"/>
    <s v="Online"/>
    <n v="42"/>
    <n v="15"/>
    <n v="630"/>
  </r>
  <r>
    <s v="TXN-06206"/>
    <s v="27-02-2021"/>
    <n v="2021"/>
    <s v="Feb"/>
    <s v="Q1"/>
    <s v="Men"/>
    <s v="Athletic Footwear"/>
    <s v="Montana"/>
    <s v="Midwest"/>
    <s v="Kohl's"/>
    <s v="Online"/>
    <n v="42"/>
    <n v="17"/>
    <n v="714"/>
  </r>
  <r>
    <s v="TXN-06207"/>
    <s v="03-02-2021"/>
    <n v="2021"/>
    <s v="Feb"/>
    <s v="Q1"/>
    <s v="Men"/>
    <s v="Athletic Footwear"/>
    <s v="Montana"/>
    <s v="Midwest"/>
    <s v="Kohl's"/>
    <s v="Online"/>
    <n v="41"/>
    <n v="16"/>
    <n v="656"/>
  </r>
  <r>
    <s v="TXN-06208"/>
    <s v="05-03-2021"/>
    <n v="2021"/>
    <s v="Mar"/>
    <s v="Q1"/>
    <s v="Men"/>
    <s v="Athletic Footwear"/>
    <s v="Montana"/>
    <s v="Midwest"/>
    <s v="Kohl's"/>
    <s v="Online"/>
    <n v="45"/>
    <n v="17"/>
    <n v="765"/>
  </r>
  <r>
    <s v="TXN-06209"/>
    <s v="21-02-2021"/>
    <n v="2021"/>
    <s v="Feb"/>
    <s v="Q1"/>
    <s v="Men"/>
    <s v="Athletic Footwear"/>
    <s v="Montana"/>
    <s v="Midwest"/>
    <s v="Kohl's"/>
    <s v="Online"/>
    <n v="49"/>
    <n v="16"/>
    <n v="784"/>
  </r>
  <r>
    <s v="TXN-06210"/>
    <s v="09-02-2021"/>
    <n v="2021"/>
    <s v="Feb"/>
    <s v="Q1"/>
    <s v="Men"/>
    <s v="Athletic Footwear"/>
    <s v="Montana"/>
    <s v="Midwest"/>
    <s v="Kohl's"/>
    <s v="Online"/>
    <n v="54"/>
    <n v="19"/>
    <n v="1026"/>
  </r>
  <r>
    <s v="TXN-06211"/>
    <s v="22-01-2021"/>
    <n v="2021"/>
    <s v="Jan"/>
    <s v="Q1"/>
    <s v="Men"/>
    <s v="Athletic Footwear"/>
    <s v="Montana"/>
    <s v="Midwest"/>
    <s v="Kohl's"/>
    <s v="Online"/>
    <n v="41"/>
    <n v="10"/>
    <n v="410"/>
  </r>
  <r>
    <s v="TXN-06212"/>
    <s v="15-02-2021"/>
    <n v="2021"/>
    <s v="Feb"/>
    <s v="Q1"/>
    <s v="Men"/>
    <s v="Athletic Footwear"/>
    <s v="Montana"/>
    <s v="Midwest"/>
    <s v="Kohl's"/>
    <s v="Online"/>
    <n v="48"/>
    <n v="16"/>
    <n v="768"/>
  </r>
  <r>
    <s v="TXN-06213"/>
    <s v="04-01-2021"/>
    <n v="2021"/>
    <s v="Jan"/>
    <s v="Q1"/>
    <s v="Men"/>
    <s v="Athletic Footwear"/>
    <s v="Montana"/>
    <s v="Midwest"/>
    <s v="Kohl's"/>
    <s v="Online"/>
    <n v="42"/>
    <n v="12"/>
    <n v="504"/>
  </r>
  <r>
    <s v="TXN-06214"/>
    <s v="16-01-2021"/>
    <n v="2021"/>
    <s v="Jan"/>
    <s v="Q1"/>
    <s v="Men"/>
    <s v="Athletic Footwear"/>
    <s v="Montana"/>
    <s v="Midwest"/>
    <s v="Kohl's"/>
    <s v="Online"/>
    <n v="43"/>
    <n v="10"/>
    <n v="430"/>
  </r>
  <r>
    <s v="TXN-06215"/>
    <s v="28-12-2020"/>
    <n v="2020"/>
    <s v="Dec"/>
    <s v="Q4"/>
    <s v="Men"/>
    <s v="Street Footwear"/>
    <s v="Minnesota"/>
    <s v="Midwest"/>
    <s v="Kohl's"/>
    <s v="Online"/>
    <n v="32"/>
    <n v="11"/>
    <n v="352"/>
  </r>
  <r>
    <s v="TXN-06216"/>
    <s v="09-01-2021"/>
    <n v="2021"/>
    <s v="Jan"/>
    <s v="Q1"/>
    <s v="Men"/>
    <s v="Street Footwear"/>
    <s v="Montana"/>
    <s v="Midwest"/>
    <s v="Kohl's"/>
    <s v="Online"/>
    <n v="32"/>
    <n v="16"/>
    <n v="512"/>
  </r>
  <r>
    <s v="TXN-06217"/>
    <s v="04-03-2021"/>
    <n v="2021"/>
    <s v="Mar"/>
    <s v="Q1"/>
    <s v="Men"/>
    <s v="Street Footwear"/>
    <s v="Montana"/>
    <s v="Midwest"/>
    <s v="Kohl's"/>
    <s v="Online"/>
    <n v="41"/>
    <n v="16"/>
    <n v="656"/>
  </r>
  <r>
    <s v="TXN-06218"/>
    <s v="20-02-2021"/>
    <n v="2021"/>
    <s v="Feb"/>
    <s v="Q1"/>
    <s v="Men"/>
    <s v="Street Footwear"/>
    <s v="Montana"/>
    <s v="Midwest"/>
    <s v="Kohl's"/>
    <s v="Online"/>
    <n v="44"/>
    <n v="16"/>
    <n v="704"/>
  </r>
  <r>
    <s v="TXN-06219"/>
    <s v="03-01-2021"/>
    <n v="2021"/>
    <s v="Jan"/>
    <s v="Q1"/>
    <s v="Men"/>
    <s v="Street Footwear"/>
    <s v="Montana"/>
    <s v="Midwest"/>
    <s v="Kohl's"/>
    <s v="Online"/>
    <n v="34"/>
    <n v="16"/>
    <n v="544"/>
  </r>
  <r>
    <s v="TXN-06220"/>
    <s v="21-01-2021"/>
    <n v="2021"/>
    <s v="Jan"/>
    <s v="Q1"/>
    <s v="Men"/>
    <s v="Street Footwear"/>
    <s v="Montana"/>
    <s v="Midwest"/>
    <s v="Kohl's"/>
    <s v="Online"/>
    <n v="39"/>
    <n v="15"/>
    <n v="585"/>
  </r>
  <r>
    <s v="TXN-06221"/>
    <s v="14-02-2021"/>
    <n v="2021"/>
    <s v="Feb"/>
    <s v="Q1"/>
    <s v="Men"/>
    <s v="Street Footwear"/>
    <s v="Montana"/>
    <s v="Midwest"/>
    <s v="Kohl's"/>
    <s v="Online"/>
    <n v="41"/>
    <n v="22"/>
    <n v="902"/>
  </r>
  <r>
    <s v="TXN-06222"/>
    <s v="08-02-2021"/>
    <n v="2021"/>
    <s v="Feb"/>
    <s v="Q1"/>
    <s v="Men"/>
    <s v="Street Footwear"/>
    <s v="Montana"/>
    <s v="Midwest"/>
    <s v="Kohl's"/>
    <s v="Online"/>
    <n v="42"/>
    <n v="23"/>
    <n v="966"/>
  </r>
  <r>
    <s v="TXN-06223"/>
    <s v="27-01-2021"/>
    <n v="2021"/>
    <s v="Jan"/>
    <s v="Q1"/>
    <s v="Men"/>
    <s v="Street Footwear"/>
    <s v="Montana"/>
    <s v="Midwest"/>
    <s v="Kohl's"/>
    <s v="Online"/>
    <n v="36"/>
    <n v="17"/>
    <n v="612"/>
  </r>
  <r>
    <s v="TXN-06224"/>
    <s v="02-02-2021"/>
    <n v="2021"/>
    <s v="Feb"/>
    <s v="Q1"/>
    <s v="Men"/>
    <s v="Street Footwear"/>
    <s v="Montana"/>
    <s v="Midwest"/>
    <s v="Kohl's"/>
    <s v="Online"/>
    <n v="37"/>
    <n v="20"/>
    <n v="740"/>
  </r>
  <r>
    <s v="TXN-06225"/>
    <s v="26-02-2021"/>
    <n v="2021"/>
    <s v="Feb"/>
    <s v="Q1"/>
    <s v="Men"/>
    <s v="Street Footwear"/>
    <s v="Montana"/>
    <s v="Midwest"/>
    <s v="Kohl's"/>
    <s v="Online"/>
    <n v="38"/>
    <n v="17"/>
    <n v="646"/>
  </r>
  <r>
    <s v="TXN-06226"/>
    <s v="15-01-2021"/>
    <n v="2021"/>
    <s v="Jan"/>
    <s v="Q1"/>
    <s v="Men"/>
    <s v="Street Footwear"/>
    <s v="Montana"/>
    <s v="Midwest"/>
    <s v="Kohl's"/>
    <s v="Online"/>
    <n v="44"/>
    <n v="15"/>
    <n v="660"/>
  </r>
  <r>
    <s v="TXN-06227"/>
    <s v="07-02-2021"/>
    <n v="2021"/>
    <s v="Feb"/>
    <s v="Q1"/>
    <s v="Women"/>
    <s v="Apparel"/>
    <s v="Montana"/>
    <s v="Midwest"/>
    <s v="Kohl's"/>
    <s v="Online"/>
    <n v="58"/>
    <n v="15"/>
    <n v="870"/>
  </r>
  <r>
    <s v="TXN-06228"/>
    <s v="01-02-2021"/>
    <n v="2021"/>
    <s v="Feb"/>
    <s v="Q1"/>
    <s v="Women"/>
    <s v="Apparel"/>
    <s v="Montana"/>
    <s v="Midwest"/>
    <s v="Kohl's"/>
    <s v="Online"/>
    <n v="55"/>
    <n v="16"/>
    <n v="880"/>
  </r>
  <r>
    <s v="TXN-06229"/>
    <s v="08-01-2021"/>
    <n v="2021"/>
    <s v="Jan"/>
    <s v="Q1"/>
    <s v="Women"/>
    <s v="Apparel"/>
    <s v="Montana"/>
    <s v="Midwest"/>
    <s v="Kohl's"/>
    <s v="Online"/>
    <n v="43"/>
    <n v="12"/>
    <n v="516"/>
  </r>
  <r>
    <s v="TXN-06230"/>
    <s v="13-02-2021"/>
    <n v="2021"/>
    <s v="Feb"/>
    <s v="Q1"/>
    <s v="Women"/>
    <s v="Apparel"/>
    <s v="Montana"/>
    <s v="Midwest"/>
    <s v="Kohl's"/>
    <s v="Online"/>
    <n v="56"/>
    <n v="11"/>
    <n v="616"/>
  </r>
  <r>
    <s v="TXN-06231"/>
    <s v="03-03-2021"/>
    <n v="2021"/>
    <s v="Mar"/>
    <s v="Q1"/>
    <s v="Women"/>
    <s v="Apparel"/>
    <s v="Montana"/>
    <s v="Midwest"/>
    <s v="Kohl's"/>
    <s v="Online"/>
    <n v="56"/>
    <n v="13"/>
    <n v="728"/>
  </r>
  <r>
    <s v="TXN-06232"/>
    <s v="26-01-2021"/>
    <n v="2021"/>
    <s v="Jan"/>
    <s v="Q1"/>
    <s v="Women"/>
    <s v="Apparel"/>
    <s v="Montana"/>
    <s v="Midwest"/>
    <s v="Kohl's"/>
    <s v="Online"/>
    <n v="59"/>
    <n v="11"/>
    <n v="649"/>
  </r>
  <r>
    <s v="TXN-06233"/>
    <s v="14-01-2021"/>
    <n v="2021"/>
    <s v="Jan"/>
    <s v="Q1"/>
    <s v="Women"/>
    <s v="Apparel"/>
    <s v="Montana"/>
    <s v="Midwest"/>
    <s v="Kohl's"/>
    <s v="Online"/>
    <n v="42"/>
    <n v="9"/>
    <n v="378"/>
  </r>
  <r>
    <s v="TXN-06234"/>
    <s v="02-01-2021"/>
    <n v="2021"/>
    <s v="Jan"/>
    <s v="Q1"/>
    <s v="Women"/>
    <s v="Apparel"/>
    <s v="Montana"/>
    <s v="Midwest"/>
    <s v="Kohl's"/>
    <s v="Online"/>
    <n v="43"/>
    <n v="14"/>
    <n v="602"/>
  </r>
  <r>
    <s v="TXN-06235"/>
    <s v="20-01-2021"/>
    <n v="2021"/>
    <s v="Jan"/>
    <s v="Q1"/>
    <s v="Women"/>
    <s v="Apparel"/>
    <s v="Montana"/>
    <s v="Midwest"/>
    <s v="Kohl's"/>
    <s v="Online"/>
    <n v="55"/>
    <n v="10"/>
    <n v="550"/>
  </r>
  <r>
    <s v="TXN-06236"/>
    <s v="25-02-2021"/>
    <n v="2021"/>
    <s v="Feb"/>
    <s v="Q1"/>
    <s v="Women"/>
    <s v="Apparel"/>
    <s v="Montana"/>
    <s v="Midwest"/>
    <s v="Kohl's"/>
    <s v="Online"/>
    <n v="58"/>
    <n v="11"/>
    <n v="638"/>
  </r>
  <r>
    <s v="TXN-06237"/>
    <s v="09-03-2021"/>
    <n v="2021"/>
    <s v="Mar"/>
    <s v="Q1"/>
    <s v="Women"/>
    <s v="Apparel"/>
    <s v="Montana"/>
    <s v="Midwest"/>
    <s v="Kohl's"/>
    <s v="Online"/>
    <n v="55"/>
    <n v="13"/>
    <n v="715"/>
  </r>
  <r>
    <s v="TXN-06238"/>
    <s v="19-02-2021"/>
    <n v="2021"/>
    <s v="Feb"/>
    <s v="Q1"/>
    <s v="Women"/>
    <s v="Apparel"/>
    <s v="Montana"/>
    <s v="Midwest"/>
    <s v="Kohl's"/>
    <s v="Online"/>
    <n v="59"/>
    <n v="11"/>
    <n v="649"/>
  </r>
  <r>
    <s v="TXN-06239"/>
    <s v="31-12-2020"/>
    <n v="2020"/>
    <s v="Dec"/>
    <s v="Q4"/>
    <s v="Women"/>
    <s v="Athletic Footwear"/>
    <s v="Minnesota"/>
    <s v="Midwest"/>
    <s v="Kohl's"/>
    <s v="Online"/>
    <n v="44"/>
    <n v="10"/>
    <n v="440"/>
  </r>
  <r>
    <s v="TXN-06240"/>
    <s v="18-01-2021"/>
    <n v="2021"/>
    <s v="Jan"/>
    <s v="Q1"/>
    <s v="Women"/>
    <s v="Athletic Footwear"/>
    <s v="Montana"/>
    <s v="Midwest"/>
    <s v="Kohl's"/>
    <s v="Online"/>
    <n v="36"/>
    <n v="8"/>
    <n v="288"/>
  </r>
  <r>
    <s v="TXN-06241"/>
    <s v="07-03-2021"/>
    <n v="2021"/>
    <s v="Mar"/>
    <s v="Q1"/>
    <s v="Women"/>
    <s v="Athletic Footwear"/>
    <s v="Montana"/>
    <s v="Midwest"/>
    <s v="Kohl's"/>
    <s v="Online"/>
    <n v="43"/>
    <n v="14"/>
    <n v="602"/>
  </r>
  <r>
    <s v="TXN-06242"/>
    <s v="23-02-2021"/>
    <n v="2021"/>
    <s v="Feb"/>
    <s v="Q1"/>
    <s v="Women"/>
    <s v="Athletic Footwear"/>
    <s v="Montana"/>
    <s v="Midwest"/>
    <s v="Kohl's"/>
    <s v="Online"/>
    <n v="44"/>
    <n v="11"/>
    <n v="484"/>
  </r>
  <r>
    <s v="TXN-06243"/>
    <s v="05-02-2021"/>
    <n v="2021"/>
    <s v="Feb"/>
    <s v="Q1"/>
    <s v="Women"/>
    <s v="Athletic Footwear"/>
    <s v="Montana"/>
    <s v="Midwest"/>
    <s v="Kohl's"/>
    <s v="Online"/>
    <n v="36"/>
    <n v="11"/>
    <n v="396"/>
  </r>
  <r>
    <s v="TXN-06244"/>
    <s v="24-01-2021"/>
    <n v="2021"/>
    <s v="Jan"/>
    <s v="Q1"/>
    <s v="Women"/>
    <s v="Athletic Footwear"/>
    <s v="Montana"/>
    <s v="Midwest"/>
    <s v="Kohl's"/>
    <s v="Online"/>
    <n v="38"/>
    <n v="9"/>
    <n v="342"/>
  </r>
  <r>
    <s v="TXN-06245"/>
    <s v="30-01-2021"/>
    <n v="2021"/>
    <s v="Jan"/>
    <s v="Q1"/>
    <s v="Women"/>
    <s v="Athletic Footwear"/>
    <s v="Montana"/>
    <s v="Midwest"/>
    <s v="Kohl's"/>
    <s v="Online"/>
    <n v="38"/>
    <n v="7"/>
    <n v="266"/>
  </r>
  <r>
    <s v="TXN-06246"/>
    <s v="12-01-2021"/>
    <n v="2021"/>
    <s v="Jan"/>
    <s v="Q1"/>
    <s v="Women"/>
    <s v="Athletic Footwear"/>
    <s v="Montana"/>
    <s v="Midwest"/>
    <s v="Kohl's"/>
    <s v="Online"/>
    <n v="44"/>
    <n v="10"/>
    <n v="440"/>
  </r>
  <r>
    <s v="TXN-06247"/>
    <s v="11-02-2021"/>
    <n v="2021"/>
    <s v="Feb"/>
    <s v="Q1"/>
    <s v="Women"/>
    <s v="Athletic Footwear"/>
    <s v="Montana"/>
    <s v="Midwest"/>
    <s v="Kohl's"/>
    <s v="Online"/>
    <n v="41"/>
    <n v="7"/>
    <n v="287"/>
  </r>
  <r>
    <s v="TXN-06248"/>
    <s v="01-03-2021"/>
    <n v="2021"/>
    <s v="Mar"/>
    <s v="Q1"/>
    <s v="Women"/>
    <s v="Athletic Footwear"/>
    <s v="Montana"/>
    <s v="Midwest"/>
    <s v="Kohl's"/>
    <s v="Online"/>
    <n v="39"/>
    <n v="12"/>
    <n v="468"/>
  </r>
  <r>
    <s v="TXN-06249"/>
    <s v="17-02-2021"/>
    <n v="2021"/>
    <s v="Feb"/>
    <s v="Q1"/>
    <s v="Women"/>
    <s v="Athletic Footwear"/>
    <s v="Montana"/>
    <s v="Midwest"/>
    <s v="Kohl's"/>
    <s v="Online"/>
    <n v="41"/>
    <n v="16"/>
    <n v="656"/>
  </r>
  <r>
    <s v="TXN-06250"/>
    <s v="06-01-2021"/>
    <n v="2021"/>
    <s v="Jan"/>
    <s v="Q1"/>
    <s v="Women"/>
    <s v="Athletic Footwear"/>
    <s v="Montana"/>
    <s v="Midwest"/>
    <s v="Kohl's"/>
    <s v="Online"/>
    <n v="44"/>
    <n v="8"/>
    <n v="352"/>
  </r>
  <r>
    <s v="TXN-06251"/>
    <s v="30-12-2020"/>
    <n v="2020"/>
    <s v="Dec"/>
    <s v="Q4"/>
    <s v="Women"/>
    <s v="Street Footwear"/>
    <s v="Minnesota"/>
    <s v="Midwest"/>
    <s v="Kohl's"/>
    <s v="Online"/>
    <n v="41"/>
    <n v="12"/>
    <n v="492"/>
  </r>
  <r>
    <s v="TXN-06252"/>
    <s v="23-01-2021"/>
    <n v="2021"/>
    <s v="Jan"/>
    <s v="Q1"/>
    <s v="Women"/>
    <s v="Street Footwear"/>
    <s v="Montana"/>
    <s v="Midwest"/>
    <s v="Kohl's"/>
    <s v="Online"/>
    <n v="44"/>
    <n v="11"/>
    <n v="484"/>
  </r>
  <r>
    <s v="TXN-06253"/>
    <s v="29-01-2021"/>
    <n v="2021"/>
    <s v="Jan"/>
    <s v="Q1"/>
    <s v="Women"/>
    <s v="Street Footwear"/>
    <s v="Montana"/>
    <s v="Midwest"/>
    <s v="Kohl's"/>
    <s v="Online"/>
    <n v="44"/>
    <n v="17"/>
    <n v="748"/>
  </r>
  <r>
    <s v="TXN-06254"/>
    <s v="16-02-2021"/>
    <n v="2021"/>
    <s v="Feb"/>
    <s v="Q1"/>
    <s v="Women"/>
    <s v="Street Footwear"/>
    <s v="Montana"/>
    <s v="Midwest"/>
    <s v="Kohl's"/>
    <s v="Online"/>
    <n v="42"/>
    <n v="12"/>
    <n v="504"/>
  </r>
  <r>
    <s v="TXN-06255"/>
    <s v="28-02-2021"/>
    <n v="2021"/>
    <s v="Feb"/>
    <s v="Q1"/>
    <s v="Women"/>
    <s v="Street Footwear"/>
    <s v="Montana"/>
    <s v="Midwest"/>
    <s v="Kohl's"/>
    <s v="Online"/>
    <n v="37"/>
    <n v="12"/>
    <n v="444"/>
  </r>
  <r>
    <s v="TXN-06256"/>
    <s v="22-02-2021"/>
    <n v="2021"/>
    <s v="Feb"/>
    <s v="Q1"/>
    <s v="Women"/>
    <s v="Street Footwear"/>
    <s v="Montana"/>
    <s v="Midwest"/>
    <s v="Kohl's"/>
    <s v="Online"/>
    <n v="41"/>
    <n v="12"/>
    <n v="492"/>
  </r>
  <r>
    <s v="TXN-06257"/>
    <s v="11-01-2021"/>
    <n v="2021"/>
    <s v="Jan"/>
    <s v="Q1"/>
    <s v="Women"/>
    <s v="Street Footwear"/>
    <s v="Montana"/>
    <s v="Midwest"/>
    <s v="Kohl's"/>
    <s v="Online"/>
    <n v="42"/>
    <n v="10"/>
    <n v="420"/>
  </r>
  <r>
    <s v="TXN-06258"/>
    <s v="05-01-2021"/>
    <n v="2021"/>
    <s v="Jan"/>
    <s v="Q1"/>
    <s v="Women"/>
    <s v="Street Footwear"/>
    <s v="Montana"/>
    <s v="Midwest"/>
    <s v="Kohl's"/>
    <s v="Online"/>
    <n v="43"/>
    <n v="8"/>
    <n v="344"/>
  </r>
  <r>
    <s v="TXN-06259"/>
    <s v="04-02-2021"/>
    <n v="2021"/>
    <s v="Feb"/>
    <s v="Q1"/>
    <s v="Women"/>
    <s v="Street Footwear"/>
    <s v="Montana"/>
    <s v="Midwest"/>
    <s v="Kohl's"/>
    <s v="Online"/>
    <n v="44"/>
    <n v="18"/>
    <n v="792"/>
  </r>
  <r>
    <s v="TXN-06260"/>
    <s v="10-02-2021"/>
    <n v="2021"/>
    <s v="Feb"/>
    <s v="Q1"/>
    <s v="Women"/>
    <s v="Street Footwear"/>
    <s v="Montana"/>
    <s v="Midwest"/>
    <s v="Kohl's"/>
    <s v="Online"/>
    <n v="49"/>
    <n v="15"/>
    <n v="735"/>
  </r>
  <r>
    <s v="TXN-06261"/>
    <s v="06-03-2021"/>
    <n v="2021"/>
    <s v="Mar"/>
    <s v="Q1"/>
    <s v="Women"/>
    <s v="Street Footwear"/>
    <s v="Montana"/>
    <s v="Midwest"/>
    <s v="Kohl's"/>
    <s v="Online"/>
    <n v="42"/>
    <n v="13"/>
    <n v="546"/>
  </r>
  <r>
    <s v="TXN-06262"/>
    <s v="17-01-2021"/>
    <n v="2021"/>
    <s v="Jan"/>
    <s v="Q1"/>
    <s v="Women"/>
    <s v="Street Footwear"/>
    <s v="Montana"/>
    <s v="Midwest"/>
    <s v="Kohl's"/>
    <s v="Online"/>
    <n v="44"/>
    <n v="12"/>
    <n v="528"/>
  </r>
  <r>
    <s v="TXN-06263"/>
    <s v="17-04-2021"/>
    <n v="2021"/>
    <s v="Apr"/>
    <s v="Q2"/>
    <s v="Men"/>
    <s v="Apparel"/>
    <s v="California"/>
    <s v="West"/>
    <s v="Kohl's"/>
    <s v="Online"/>
    <n v="45"/>
    <n v="13"/>
    <n v="585"/>
  </r>
  <r>
    <s v="TXN-06264"/>
    <s v="29-05-2021"/>
    <n v="2021"/>
    <s v="May"/>
    <s v="Q2"/>
    <s v="Men"/>
    <s v="Apparel"/>
    <s v="California"/>
    <s v="West"/>
    <s v="Kohl's"/>
    <s v="Online"/>
    <n v="55"/>
    <n v="16"/>
    <n v="880"/>
  </r>
  <r>
    <s v="TXN-06265"/>
    <s v="29-04-2021"/>
    <n v="2021"/>
    <s v="Apr"/>
    <s v="Q2"/>
    <s v="Men"/>
    <s v="Apparel"/>
    <s v="California"/>
    <s v="West"/>
    <s v="Kohl's"/>
    <s v="Online"/>
    <n v="46"/>
    <n v="19"/>
    <n v="874"/>
  </r>
  <r>
    <s v="TXN-06266"/>
    <s v="11-04-2021"/>
    <n v="2021"/>
    <s v="Apr"/>
    <s v="Q2"/>
    <s v="Men"/>
    <s v="Apparel"/>
    <s v="California"/>
    <s v="West"/>
    <s v="Kohl's"/>
    <s v="Online"/>
    <n v="49"/>
    <n v="12"/>
    <n v="588"/>
  </r>
  <r>
    <s v="TXN-06267"/>
    <s v="11-03-2021"/>
    <n v="2021"/>
    <s v="Mar"/>
    <s v="Q1"/>
    <s v="Men"/>
    <s v="Apparel"/>
    <s v="California"/>
    <s v="West"/>
    <s v="Kohl's"/>
    <s v="Online"/>
    <n v="49"/>
    <n v="15"/>
    <n v="735"/>
  </r>
  <r>
    <s v="TXN-06268"/>
    <s v="11-05-2021"/>
    <n v="2021"/>
    <s v="May"/>
    <s v="Q2"/>
    <s v="Men"/>
    <s v="Apparel"/>
    <s v="California"/>
    <s v="West"/>
    <s v="Kohl's"/>
    <s v="Online"/>
    <n v="58"/>
    <n v="16"/>
    <n v="928"/>
  </r>
  <r>
    <s v="TXN-06269"/>
    <s v="05-05-2021"/>
    <n v="2021"/>
    <s v="May"/>
    <s v="Q2"/>
    <s v="Men"/>
    <s v="Apparel"/>
    <s v="California"/>
    <s v="West"/>
    <s v="Kohl's"/>
    <s v="Online"/>
    <n v="58"/>
    <n v="21"/>
    <n v="1218"/>
  </r>
  <r>
    <s v="TXN-06270"/>
    <s v="23-03-2021"/>
    <n v="2021"/>
    <s v="Mar"/>
    <s v="Q1"/>
    <s v="Men"/>
    <s v="Apparel"/>
    <s v="California"/>
    <s v="West"/>
    <s v="Kohl's"/>
    <s v="Online"/>
    <n v="46"/>
    <n v="11"/>
    <n v="506"/>
  </r>
  <r>
    <s v="TXN-06271"/>
    <s v="17-03-2021"/>
    <n v="2021"/>
    <s v="Mar"/>
    <s v="Q1"/>
    <s v="Men"/>
    <s v="Apparel"/>
    <s v="California"/>
    <s v="West"/>
    <s v="Kohl's"/>
    <s v="Online"/>
    <n v="46"/>
    <n v="11"/>
    <n v="506"/>
  </r>
  <r>
    <s v="TXN-06272"/>
    <s v="17-05-2021"/>
    <n v="2021"/>
    <s v="May"/>
    <s v="Q2"/>
    <s v="Men"/>
    <s v="Apparel"/>
    <s v="California"/>
    <s v="West"/>
    <s v="Kohl's"/>
    <s v="Online"/>
    <n v="56"/>
    <n v="19"/>
    <n v="1064"/>
  </r>
  <r>
    <s v="TXN-06273"/>
    <s v="23-04-2021"/>
    <n v="2021"/>
    <s v="Apr"/>
    <s v="Q2"/>
    <s v="Men"/>
    <s v="Apparel"/>
    <s v="California"/>
    <s v="West"/>
    <s v="Kohl's"/>
    <s v="Online"/>
    <n v="45"/>
    <n v="16"/>
    <n v="720"/>
  </r>
  <r>
    <s v="TXN-06274"/>
    <s v="23-05-2021"/>
    <n v="2021"/>
    <s v="May"/>
    <s v="Q2"/>
    <s v="Men"/>
    <s v="Apparel"/>
    <s v="California"/>
    <s v="West"/>
    <s v="Kohl's"/>
    <s v="Online"/>
    <n v="55"/>
    <n v="17"/>
    <n v="935"/>
  </r>
  <r>
    <s v="TXN-06275"/>
    <s v="20-03-2021"/>
    <n v="2021"/>
    <s v="Mar"/>
    <s v="Q1"/>
    <s v="Men"/>
    <s v="Athletic Footwear"/>
    <s v="California"/>
    <s v="West"/>
    <s v="Kohl's"/>
    <s v="Online"/>
    <n v="41"/>
    <n v="20"/>
    <n v="820"/>
  </r>
  <r>
    <s v="TXN-06276"/>
    <s v="14-04-2021"/>
    <n v="2021"/>
    <s v="Apr"/>
    <s v="Q2"/>
    <s v="Men"/>
    <s v="Athletic Footwear"/>
    <s v="California"/>
    <s v="West"/>
    <s v="Kohl's"/>
    <s v="Online"/>
    <n v="47"/>
    <n v="14"/>
    <n v="658"/>
  </r>
  <r>
    <s v="TXN-06277"/>
    <s v="20-04-2021"/>
    <n v="2021"/>
    <s v="Apr"/>
    <s v="Q2"/>
    <s v="Men"/>
    <s v="Athletic Footwear"/>
    <s v="California"/>
    <s v="West"/>
    <s v="Kohl's"/>
    <s v="Online"/>
    <n v="47"/>
    <n v="28"/>
    <n v="1316"/>
  </r>
  <r>
    <s v="TXN-06278"/>
    <s v="08-04-2021"/>
    <n v="2021"/>
    <s v="Apr"/>
    <s v="Q2"/>
    <s v="Men"/>
    <s v="Athletic Footwear"/>
    <s v="California"/>
    <s v="West"/>
    <s v="Kohl's"/>
    <s v="Online"/>
    <n v="49"/>
    <n v="16"/>
    <n v="784"/>
  </r>
  <r>
    <s v="TXN-06279"/>
    <s v="14-05-2021"/>
    <n v="2021"/>
    <s v="May"/>
    <s v="Q2"/>
    <s v="Men"/>
    <s v="Athletic Footwear"/>
    <s v="California"/>
    <s v="West"/>
    <s v="Kohl's"/>
    <s v="Online"/>
    <n v="51"/>
    <n v="23"/>
    <n v="1173"/>
  </r>
  <r>
    <s v="TXN-06280"/>
    <s v="08-05-2021"/>
    <n v="2021"/>
    <s v="May"/>
    <s v="Q2"/>
    <s v="Men"/>
    <s v="Athletic Footwear"/>
    <s v="California"/>
    <s v="West"/>
    <s v="Kohl's"/>
    <s v="Online"/>
    <n v="50"/>
    <n v="25"/>
    <n v="1250"/>
  </r>
  <r>
    <s v="TXN-06281"/>
    <s v="26-04-2021"/>
    <n v="2021"/>
    <s v="Apr"/>
    <s v="Q2"/>
    <s v="Men"/>
    <s v="Athletic Footwear"/>
    <s v="California"/>
    <s v="West"/>
    <s v="Kohl's"/>
    <s v="Online"/>
    <n v="46"/>
    <n v="27"/>
    <n v="1242"/>
  </r>
  <r>
    <s v="TXN-06282"/>
    <s v="26-05-2021"/>
    <n v="2021"/>
    <s v="May"/>
    <s v="Q2"/>
    <s v="Men"/>
    <s v="Athletic Footwear"/>
    <s v="California"/>
    <s v="West"/>
    <s v="Kohl's"/>
    <s v="Online"/>
    <n v="50"/>
    <n v="24"/>
    <n v="1200"/>
  </r>
  <r>
    <s v="TXN-06283"/>
    <s v="20-05-2021"/>
    <n v="2021"/>
    <s v="May"/>
    <s v="Q2"/>
    <s v="Men"/>
    <s v="Athletic Footwear"/>
    <s v="California"/>
    <s v="West"/>
    <s v="Kohl's"/>
    <s v="Online"/>
    <n v="54"/>
    <n v="22"/>
    <n v="1188"/>
  </r>
  <r>
    <s v="TXN-06284"/>
    <s v="14-03-2021"/>
    <n v="2021"/>
    <s v="Mar"/>
    <s v="Q1"/>
    <s v="Men"/>
    <s v="Athletic Footwear"/>
    <s v="California"/>
    <s v="West"/>
    <s v="Kohl's"/>
    <s v="Online"/>
    <n v="43"/>
    <n v="20"/>
    <n v="860"/>
  </r>
  <r>
    <s v="TXN-06285"/>
    <s v="02-05-2021"/>
    <n v="2021"/>
    <s v="May"/>
    <s v="Q2"/>
    <s v="Men"/>
    <s v="Athletic Footwear"/>
    <s v="California"/>
    <s v="West"/>
    <s v="Kohl's"/>
    <s v="Online"/>
    <n v="51"/>
    <n v="19"/>
    <n v="969"/>
  </r>
  <r>
    <s v="TXN-06286"/>
    <s v="18-02-2021"/>
    <n v="2021"/>
    <s v="Feb"/>
    <s v="Q1"/>
    <s v="Men"/>
    <s v="Athletic Footwear"/>
    <s v="California"/>
    <s v="West"/>
    <s v="Kohl's"/>
    <s v="Online"/>
    <n v="41"/>
    <n v="20"/>
    <n v="820"/>
  </r>
  <r>
    <s v="TXN-06287"/>
    <s v="19-03-2021"/>
    <n v="2021"/>
    <s v="Mar"/>
    <s v="Q1"/>
    <s v="Men"/>
    <s v="Street Footwear"/>
    <s v="California"/>
    <s v="West"/>
    <s v="Kohl's"/>
    <s v="Online"/>
    <n v="32"/>
    <n v="18"/>
    <n v="576"/>
  </r>
  <r>
    <s v="TXN-06288"/>
    <s v="07-04-2021"/>
    <n v="2021"/>
    <s v="Apr"/>
    <s v="Q2"/>
    <s v="Men"/>
    <s v="Street Footwear"/>
    <s v="California"/>
    <s v="West"/>
    <s v="Kohl's"/>
    <s v="Online"/>
    <n v="43"/>
    <n v="24"/>
    <n v="1032"/>
  </r>
  <r>
    <s v="TXN-06289"/>
    <s v="13-05-2021"/>
    <n v="2021"/>
    <s v="May"/>
    <s v="Q2"/>
    <s v="Men"/>
    <s v="Street Footwear"/>
    <s v="California"/>
    <s v="West"/>
    <s v="Kohl's"/>
    <s v="Online"/>
    <n v="49"/>
    <n v="22"/>
    <n v="1078"/>
  </r>
  <r>
    <s v="TXN-06290"/>
    <s v="19-05-2021"/>
    <n v="2021"/>
    <s v="May"/>
    <s v="Q2"/>
    <s v="Men"/>
    <s v="Street Footwear"/>
    <s v="California"/>
    <s v="West"/>
    <s v="Kohl's"/>
    <s v="Online"/>
    <n v="49"/>
    <n v="23"/>
    <n v="1127"/>
  </r>
  <r>
    <s v="TXN-06291"/>
    <s v="25-04-2021"/>
    <n v="2021"/>
    <s v="Apr"/>
    <s v="Q2"/>
    <s v="Men"/>
    <s v="Street Footwear"/>
    <s v="California"/>
    <s v="West"/>
    <s v="Kohl's"/>
    <s v="Online"/>
    <n v="41"/>
    <n v="24"/>
    <n v="984"/>
  </r>
  <r>
    <s v="TXN-06292"/>
    <s v="25-05-2021"/>
    <n v="2021"/>
    <s v="May"/>
    <s v="Q2"/>
    <s v="Men"/>
    <s v="Street Footwear"/>
    <s v="California"/>
    <s v="West"/>
    <s v="Kohl's"/>
    <s v="Online"/>
    <n v="49"/>
    <n v="23"/>
    <n v="1127"/>
  </r>
  <r>
    <s v="TXN-06293"/>
    <s v="13-04-2021"/>
    <n v="2021"/>
    <s v="Apr"/>
    <s v="Q2"/>
    <s v="Men"/>
    <s v="Street Footwear"/>
    <s v="California"/>
    <s v="West"/>
    <s v="Kohl's"/>
    <s v="Online"/>
    <n v="41"/>
    <n v="16"/>
    <n v="656"/>
  </r>
  <r>
    <s v="TXN-06294"/>
    <s v="01-05-2021"/>
    <n v="2021"/>
    <s v="May"/>
    <s v="Q2"/>
    <s v="Men"/>
    <s v="Street Footwear"/>
    <s v="California"/>
    <s v="West"/>
    <s v="Kohl's"/>
    <s v="Online"/>
    <n v="47"/>
    <n v="25"/>
    <n v="1175"/>
  </r>
  <r>
    <s v="TXN-06295"/>
    <s v="13-03-2021"/>
    <n v="2021"/>
    <s v="Mar"/>
    <s v="Q1"/>
    <s v="Men"/>
    <s v="Street Footwear"/>
    <s v="California"/>
    <s v="West"/>
    <s v="Kohl's"/>
    <s v="Online"/>
    <n v="34"/>
    <n v="28"/>
    <n v="952"/>
  </r>
  <r>
    <s v="TXN-06296"/>
    <s v="07-05-2021"/>
    <n v="2021"/>
    <s v="May"/>
    <s v="Q2"/>
    <s v="Men"/>
    <s v="Street Footwear"/>
    <s v="California"/>
    <s v="West"/>
    <s v="Kohl's"/>
    <s v="Online"/>
    <n v="47"/>
    <n v="16"/>
    <n v="752"/>
  </r>
  <r>
    <s v="TXN-06297"/>
    <s v="19-04-2021"/>
    <n v="2021"/>
    <s v="Apr"/>
    <s v="Q2"/>
    <s v="Men"/>
    <s v="Street Footwear"/>
    <s v="California"/>
    <s v="West"/>
    <s v="Kohl's"/>
    <s v="Online"/>
    <n v="44"/>
    <n v="27"/>
    <n v="1188"/>
  </r>
  <r>
    <s v="TXN-06298"/>
    <s v="17-02-2021"/>
    <n v="2021"/>
    <s v="Feb"/>
    <s v="Q1"/>
    <s v="Men"/>
    <s v="Street Footwear"/>
    <s v="California"/>
    <s v="West"/>
    <s v="Kohl's"/>
    <s v="Online"/>
    <n v="32"/>
    <n v="25"/>
    <n v="800"/>
  </r>
  <r>
    <s v="TXN-06299"/>
    <s v="18-03-2021"/>
    <n v="2021"/>
    <s v="Mar"/>
    <s v="Q1"/>
    <s v="Women"/>
    <s v="Apparel"/>
    <s v="California"/>
    <s v="West"/>
    <s v="Kohl's"/>
    <s v="Online"/>
    <n v="41"/>
    <n v="22"/>
    <n v="902"/>
  </r>
  <r>
    <s v="TXN-06300"/>
    <s v="30-04-2021"/>
    <n v="2021"/>
    <s v="Apr"/>
    <s v="Q2"/>
    <s v="Women"/>
    <s v="Apparel"/>
    <s v="California"/>
    <s v="West"/>
    <s v="Kohl's"/>
    <s v="Online"/>
    <n v="59"/>
    <n v="16"/>
    <n v="944"/>
  </r>
  <r>
    <s v="TXN-06301"/>
    <s v="12-03-2021"/>
    <n v="2021"/>
    <s v="Mar"/>
    <s v="Q1"/>
    <s v="Women"/>
    <s v="Apparel"/>
    <s v="California"/>
    <s v="West"/>
    <s v="Kohl's"/>
    <s v="Online"/>
    <n v="41"/>
    <n v="18"/>
    <n v="738"/>
  </r>
  <r>
    <s v="TXN-06302"/>
    <s v="12-05-2021"/>
    <n v="2021"/>
    <s v="May"/>
    <s v="Q2"/>
    <s v="Women"/>
    <s v="Apparel"/>
    <s v="California"/>
    <s v="West"/>
    <s v="Kohl's"/>
    <s v="Online"/>
    <n v="59"/>
    <n v="19"/>
    <n v="1121"/>
  </r>
  <r>
    <s v="TXN-06303"/>
    <s v="24-04-2021"/>
    <n v="2021"/>
    <s v="Apr"/>
    <s v="Q2"/>
    <s v="Women"/>
    <s v="Apparel"/>
    <s v="California"/>
    <s v="West"/>
    <s v="Kohl's"/>
    <s v="Online"/>
    <n v="60"/>
    <n v="20"/>
    <n v="1200"/>
  </r>
  <r>
    <s v="TXN-06304"/>
    <s v="18-04-2021"/>
    <n v="2021"/>
    <s v="Apr"/>
    <s v="Q2"/>
    <s v="Women"/>
    <s v="Apparel"/>
    <s v="California"/>
    <s v="West"/>
    <s v="Kohl's"/>
    <s v="Online"/>
    <n v="64"/>
    <n v="18"/>
    <n v="1152"/>
  </r>
  <r>
    <s v="TXN-06305"/>
    <s v="12-04-2021"/>
    <n v="2021"/>
    <s v="Apr"/>
    <s v="Q2"/>
    <s v="Women"/>
    <s v="Apparel"/>
    <s v="California"/>
    <s v="West"/>
    <s v="Kohl's"/>
    <s v="Online"/>
    <n v="62"/>
    <n v="13"/>
    <n v="806"/>
  </r>
  <r>
    <s v="TXN-06306"/>
    <s v="24-05-2021"/>
    <n v="2021"/>
    <s v="May"/>
    <s v="Q2"/>
    <s v="Women"/>
    <s v="Apparel"/>
    <s v="California"/>
    <s v="West"/>
    <s v="Kohl's"/>
    <s v="Online"/>
    <n v="59"/>
    <n v="19"/>
    <n v="1121"/>
  </r>
  <r>
    <s v="TXN-06307"/>
    <s v="06-04-2021"/>
    <n v="2021"/>
    <s v="Apr"/>
    <s v="Q2"/>
    <s v="Women"/>
    <s v="Apparel"/>
    <s v="California"/>
    <s v="West"/>
    <s v="Kohl's"/>
    <s v="Online"/>
    <n v="41"/>
    <n v="21"/>
    <n v="861"/>
  </r>
  <r>
    <s v="TXN-06308"/>
    <s v="30-05-2021"/>
    <n v="2021"/>
    <s v="May"/>
    <s v="Q2"/>
    <s v="Women"/>
    <s v="Apparel"/>
    <s v="California"/>
    <s v="West"/>
    <s v="Kohl's"/>
    <s v="Online"/>
    <n v="59"/>
    <n v="15"/>
    <n v="885"/>
  </r>
  <r>
    <s v="TXN-06309"/>
    <s v="06-05-2021"/>
    <n v="2021"/>
    <s v="May"/>
    <s v="Q2"/>
    <s v="Women"/>
    <s v="Apparel"/>
    <s v="California"/>
    <s v="West"/>
    <s v="Kohl's"/>
    <s v="Online"/>
    <n v="61"/>
    <n v="18"/>
    <n v="1098"/>
  </r>
  <r>
    <s v="TXN-06310"/>
    <s v="18-05-2021"/>
    <n v="2021"/>
    <s v="May"/>
    <s v="Q2"/>
    <s v="Women"/>
    <s v="Apparel"/>
    <s v="California"/>
    <s v="West"/>
    <s v="Kohl's"/>
    <s v="Online"/>
    <n v="62"/>
    <n v="18"/>
    <n v="1116"/>
  </r>
  <r>
    <s v="TXN-06311"/>
    <s v="22-03-2021"/>
    <n v="2021"/>
    <s v="Mar"/>
    <s v="Q1"/>
    <s v="Women"/>
    <s v="Athletic Footwear"/>
    <s v="California"/>
    <s v="West"/>
    <s v="Kohl's"/>
    <s v="Online"/>
    <n v="41"/>
    <n v="15"/>
    <n v="615"/>
  </r>
  <r>
    <s v="TXN-06312"/>
    <s v="22-05-2021"/>
    <n v="2021"/>
    <s v="May"/>
    <s v="Q2"/>
    <s v="Women"/>
    <s v="Athletic Footwear"/>
    <s v="California"/>
    <s v="West"/>
    <s v="Kohl's"/>
    <s v="Online"/>
    <n v="47"/>
    <n v="18"/>
    <n v="846"/>
  </r>
  <r>
    <s v="TXN-06313"/>
    <s v="16-05-2021"/>
    <n v="2021"/>
    <s v="May"/>
    <s v="Q2"/>
    <s v="Women"/>
    <s v="Athletic Footwear"/>
    <s v="California"/>
    <s v="West"/>
    <s v="Kohl's"/>
    <s v="Online"/>
    <n v="48"/>
    <n v="16"/>
    <n v="768"/>
  </r>
  <r>
    <s v="TXN-06314"/>
    <s v="16-04-2021"/>
    <n v="2021"/>
    <s v="Apr"/>
    <s v="Q2"/>
    <s v="Women"/>
    <s v="Athletic Footwear"/>
    <s v="California"/>
    <s v="West"/>
    <s v="Kohl's"/>
    <s v="Online"/>
    <n v="41"/>
    <n v="15"/>
    <n v="615"/>
  </r>
  <r>
    <s v="TXN-06315"/>
    <s v="22-04-2021"/>
    <n v="2021"/>
    <s v="Apr"/>
    <s v="Q2"/>
    <s v="Women"/>
    <s v="Athletic Footwear"/>
    <s v="California"/>
    <s v="West"/>
    <s v="Kohl's"/>
    <s v="Online"/>
    <n v="44"/>
    <n v="18"/>
    <n v="792"/>
  </r>
  <r>
    <s v="TXN-06316"/>
    <s v="28-04-2021"/>
    <n v="2021"/>
    <s v="Apr"/>
    <s v="Q2"/>
    <s v="Women"/>
    <s v="Athletic Footwear"/>
    <s v="California"/>
    <s v="West"/>
    <s v="Kohl's"/>
    <s v="Online"/>
    <n v="44"/>
    <n v="23"/>
    <n v="1012"/>
  </r>
  <r>
    <s v="TXN-06317"/>
    <s v="04-05-2021"/>
    <n v="2021"/>
    <s v="May"/>
    <s v="Q2"/>
    <s v="Women"/>
    <s v="Athletic Footwear"/>
    <s v="California"/>
    <s v="West"/>
    <s v="Kohl's"/>
    <s v="Online"/>
    <n v="47"/>
    <n v="17"/>
    <n v="799"/>
  </r>
  <r>
    <s v="TXN-06318"/>
    <s v="16-03-2021"/>
    <n v="2021"/>
    <s v="Mar"/>
    <s v="Q1"/>
    <s v="Women"/>
    <s v="Athletic Footwear"/>
    <s v="California"/>
    <s v="West"/>
    <s v="Kohl's"/>
    <s v="Online"/>
    <n v="41"/>
    <n v="15"/>
    <n v="615"/>
  </r>
  <r>
    <s v="TXN-06319"/>
    <s v="10-04-2021"/>
    <n v="2021"/>
    <s v="Apr"/>
    <s v="Q2"/>
    <s v="Women"/>
    <s v="Athletic Footwear"/>
    <s v="California"/>
    <s v="West"/>
    <s v="Kohl's"/>
    <s v="Online"/>
    <n v="43"/>
    <n v="14"/>
    <n v="602"/>
  </r>
  <r>
    <s v="TXN-06320"/>
    <s v="10-05-2021"/>
    <n v="2021"/>
    <s v="May"/>
    <s v="Q2"/>
    <s v="Women"/>
    <s v="Athletic Footwear"/>
    <s v="California"/>
    <s v="West"/>
    <s v="Kohl's"/>
    <s v="Online"/>
    <n v="46"/>
    <n v="18"/>
    <n v="828"/>
  </r>
  <r>
    <s v="TXN-06321"/>
    <s v="28-05-2021"/>
    <n v="2021"/>
    <s v="May"/>
    <s v="Q2"/>
    <s v="Women"/>
    <s v="Athletic Footwear"/>
    <s v="California"/>
    <s v="West"/>
    <s v="Kohl's"/>
    <s v="Online"/>
    <n v="49"/>
    <n v="21"/>
    <n v="1029"/>
  </r>
  <r>
    <s v="TXN-06322"/>
    <s v="10-03-2021"/>
    <n v="2021"/>
    <s v="Mar"/>
    <s v="Q1"/>
    <s v="Women"/>
    <s v="Athletic Footwear"/>
    <s v="California"/>
    <s v="West"/>
    <s v="Kohl's"/>
    <s v="Online"/>
    <n v="41"/>
    <n v="16"/>
    <n v="656"/>
  </r>
  <r>
    <s v="TXN-06323"/>
    <s v="15-03-2021"/>
    <n v="2021"/>
    <s v="Mar"/>
    <s v="Q1"/>
    <s v="Women"/>
    <s v="Street Footwear"/>
    <s v="California"/>
    <s v="West"/>
    <s v="Kohl's"/>
    <s v="Online"/>
    <n v="44"/>
    <n v="17"/>
    <n v="748"/>
  </r>
  <r>
    <s v="TXN-06324"/>
    <s v="09-05-2021"/>
    <n v="2021"/>
    <s v="May"/>
    <s v="Q2"/>
    <s v="Women"/>
    <s v="Street Footwear"/>
    <s v="California"/>
    <s v="West"/>
    <s v="Kohl's"/>
    <s v="Online"/>
    <n v="46"/>
    <n v="23"/>
    <n v="1058"/>
  </r>
  <r>
    <s v="TXN-06325"/>
    <s v="21-05-2021"/>
    <n v="2021"/>
    <s v="May"/>
    <s v="Q2"/>
    <s v="Women"/>
    <s v="Street Footwear"/>
    <s v="California"/>
    <s v="West"/>
    <s v="Kohl's"/>
    <s v="Online"/>
    <n v="47"/>
    <n v="17"/>
    <n v="799"/>
  </r>
  <r>
    <s v="TXN-06326"/>
    <s v="03-05-2021"/>
    <n v="2021"/>
    <s v="May"/>
    <s v="Q2"/>
    <s v="Women"/>
    <s v="Street Footwear"/>
    <s v="California"/>
    <s v="West"/>
    <s v="Kohl's"/>
    <s v="Online"/>
    <n v="48"/>
    <n v="22"/>
    <n v="1056"/>
  </r>
  <r>
    <s v="TXN-06327"/>
    <s v="15-05-2021"/>
    <n v="2021"/>
    <s v="May"/>
    <s v="Q2"/>
    <s v="Women"/>
    <s v="Street Footwear"/>
    <s v="California"/>
    <s v="West"/>
    <s v="Kohl's"/>
    <s v="Online"/>
    <n v="49"/>
    <n v="15"/>
    <n v="735"/>
  </r>
  <r>
    <s v="TXN-06328"/>
    <s v="15-04-2021"/>
    <n v="2021"/>
    <s v="Apr"/>
    <s v="Q2"/>
    <s v="Women"/>
    <s v="Street Footwear"/>
    <s v="California"/>
    <s v="West"/>
    <s v="Kohl's"/>
    <s v="Online"/>
    <n v="45"/>
    <n v="16"/>
    <n v="720"/>
  </r>
  <r>
    <s v="TXN-06329"/>
    <s v="27-04-2021"/>
    <n v="2021"/>
    <s v="Apr"/>
    <s v="Q2"/>
    <s v="Women"/>
    <s v="Street Footwear"/>
    <s v="California"/>
    <s v="West"/>
    <s v="Kohl's"/>
    <s v="Online"/>
    <n v="47"/>
    <n v="22"/>
    <n v="1034"/>
  </r>
  <r>
    <s v="TXN-06330"/>
    <s v="27-05-2021"/>
    <n v="2021"/>
    <s v="May"/>
    <s v="Q2"/>
    <s v="Women"/>
    <s v="Street Footwear"/>
    <s v="California"/>
    <s v="West"/>
    <s v="Kohl's"/>
    <s v="Online"/>
    <n v="46"/>
    <n v="18"/>
    <n v="828"/>
  </r>
  <r>
    <s v="TXN-06331"/>
    <s v="21-03-2021"/>
    <n v="2021"/>
    <s v="Mar"/>
    <s v="Q1"/>
    <s v="Women"/>
    <s v="Street Footwear"/>
    <s v="California"/>
    <s v="West"/>
    <s v="Kohl's"/>
    <s v="Online"/>
    <n v="42"/>
    <n v="17"/>
    <n v="714"/>
  </r>
  <r>
    <s v="TXN-06332"/>
    <s v="21-04-2021"/>
    <n v="2021"/>
    <s v="Apr"/>
    <s v="Q2"/>
    <s v="Women"/>
    <s v="Street Footwear"/>
    <s v="California"/>
    <s v="West"/>
    <s v="Kohl's"/>
    <s v="Online"/>
    <n v="48"/>
    <n v="20"/>
    <n v="960"/>
  </r>
  <r>
    <s v="TXN-06333"/>
    <s v="09-04-2021"/>
    <n v="2021"/>
    <s v="Apr"/>
    <s v="Q2"/>
    <s v="Women"/>
    <s v="Street Footwear"/>
    <s v="California"/>
    <s v="West"/>
    <s v="Kohl's"/>
    <s v="Online"/>
    <n v="49"/>
    <n v="18"/>
    <n v="882"/>
  </r>
  <r>
    <s v="TXN-06334"/>
    <s v="09-03-2021"/>
    <n v="2021"/>
    <s v="Mar"/>
    <s v="Q1"/>
    <s v="Women"/>
    <s v="Street Footwear"/>
    <s v="California"/>
    <s v="West"/>
    <s v="Kohl's"/>
    <s v="Online"/>
    <n v="41"/>
    <n v="15"/>
    <n v="615"/>
  </r>
  <r>
    <s v="TXN-06335"/>
    <s v="12-12-2021"/>
    <n v="2021"/>
    <s v="Dec"/>
    <s v="Q4"/>
    <s v="Men"/>
    <s v="Apparel"/>
    <s v="Kansas"/>
    <s v="Midwest"/>
    <s v="Foot Locker"/>
    <s v="Online"/>
    <n v="70"/>
    <n v="30"/>
    <n v="2100"/>
  </r>
  <r>
    <s v="TXN-06336"/>
    <s v="13-11-2021"/>
    <n v="2021"/>
    <s v="Nov"/>
    <s v="Q4"/>
    <s v="Men"/>
    <s v="Apparel"/>
    <s v="Kansas"/>
    <s v="Midwest"/>
    <s v="Foot Locker"/>
    <s v="Online"/>
    <n v="75"/>
    <n v="25"/>
    <n v="1875"/>
  </r>
  <r>
    <s v="TXN-06337"/>
    <s v="13-11-2021"/>
    <n v="2021"/>
    <s v="Nov"/>
    <s v="Q4"/>
    <s v="Men"/>
    <s v="Apparel"/>
    <s v="Kansas"/>
    <s v="Midwest"/>
    <s v="Foot Locker"/>
    <s v="Online"/>
    <n v="68"/>
    <n v="7"/>
    <n v="476"/>
  </r>
  <r>
    <s v="TXN-06338"/>
    <s v="12-12-2021"/>
    <n v="2021"/>
    <s v="Dec"/>
    <s v="Q4"/>
    <s v="Men"/>
    <s v="Apparel"/>
    <s v="Kansas"/>
    <s v="Midwest"/>
    <s v="Foot Locker"/>
    <s v="Online"/>
    <n v="64"/>
    <n v="8"/>
    <n v="512"/>
  </r>
  <r>
    <s v="TXN-06339"/>
    <s v="13-11-2021"/>
    <n v="2021"/>
    <s v="Nov"/>
    <s v="Q4"/>
    <s v="Men"/>
    <s v="Athletic Footwear"/>
    <s v="Kansas"/>
    <s v="Midwest"/>
    <s v="Foot Locker"/>
    <s v="Online"/>
    <n v="15"/>
    <n v="28"/>
    <n v="420"/>
  </r>
  <r>
    <s v="TXN-06340"/>
    <s v="12-12-2021"/>
    <n v="2021"/>
    <s v="Dec"/>
    <s v="Q4"/>
    <s v="Men"/>
    <s v="Athletic Footwear"/>
    <s v="Kansas"/>
    <s v="Midwest"/>
    <s v="Foot Locker"/>
    <s v="Online"/>
    <n v="60"/>
    <n v="43"/>
    <n v="2580"/>
  </r>
  <r>
    <s v="TXN-06341"/>
    <s v="13-11-2021"/>
    <n v="2021"/>
    <s v="Nov"/>
    <s v="Q4"/>
    <s v="Men"/>
    <s v="Athletic Footwear"/>
    <s v="Kansas"/>
    <s v="Midwest"/>
    <s v="Foot Locker"/>
    <s v="Online"/>
    <n v="14"/>
    <n v="10"/>
    <n v="140"/>
  </r>
  <r>
    <s v="TXN-06342"/>
    <s v="12-12-2021"/>
    <n v="2021"/>
    <s v="Dec"/>
    <s v="Q4"/>
    <s v="Men"/>
    <s v="Athletic Footwear"/>
    <s v="Kansas"/>
    <s v="Midwest"/>
    <s v="Foot Locker"/>
    <s v="Online"/>
    <n v="59"/>
    <n v="14"/>
    <n v="826"/>
  </r>
  <r>
    <s v="TXN-06343"/>
    <s v="13-11-2021"/>
    <n v="2021"/>
    <s v="Nov"/>
    <s v="Q4"/>
    <s v="Men"/>
    <s v="Street Footwear"/>
    <s v="Kansas"/>
    <s v="Midwest"/>
    <s v="Foot Locker"/>
    <s v="Online"/>
    <n v="25"/>
    <n v="45"/>
    <n v="1125"/>
  </r>
  <r>
    <s v="TXN-06344"/>
    <s v="12-12-2021"/>
    <n v="2021"/>
    <s v="Dec"/>
    <s v="Q4"/>
    <s v="Men"/>
    <s v="Street Footwear"/>
    <s v="Kansas"/>
    <s v="Midwest"/>
    <s v="Foot Locker"/>
    <s v="Online"/>
    <n v="70"/>
    <n v="60"/>
    <n v="4200"/>
  </r>
  <r>
    <s v="TXN-06345"/>
    <s v="13-11-2021"/>
    <n v="2021"/>
    <s v="Nov"/>
    <s v="Q4"/>
    <s v="Men"/>
    <s v="Street Footwear"/>
    <s v="Kansas"/>
    <s v="Midwest"/>
    <s v="Foot Locker"/>
    <s v="Online"/>
    <n v="23"/>
    <n v="12"/>
    <n v="276"/>
  </r>
  <r>
    <s v="TXN-06346"/>
    <s v="12-12-2021"/>
    <n v="2021"/>
    <s v="Dec"/>
    <s v="Q4"/>
    <s v="Men"/>
    <s v="Street Footwear"/>
    <s v="Kansas"/>
    <s v="Midwest"/>
    <s v="Foot Locker"/>
    <s v="Online"/>
    <n v="66"/>
    <n v="15"/>
    <n v="990"/>
  </r>
  <r>
    <s v="TXN-06347"/>
    <s v="14-10-2021"/>
    <n v="2021"/>
    <s v="Oct"/>
    <s v="Q4"/>
    <s v="Women"/>
    <s v="Apparel"/>
    <s v="Kansas"/>
    <s v="Midwest"/>
    <s v="Foot Locker"/>
    <s v="Online"/>
    <n v="30"/>
    <n v="30"/>
    <n v="900"/>
  </r>
  <r>
    <s v="TXN-06348"/>
    <s v="13-11-2021"/>
    <n v="2021"/>
    <s v="Nov"/>
    <s v="Q4"/>
    <s v="Women"/>
    <s v="Apparel"/>
    <s v="Kansas"/>
    <s v="Midwest"/>
    <s v="Foot Locker"/>
    <s v="Online"/>
    <n v="75"/>
    <n v="35"/>
    <n v="2625"/>
  </r>
  <r>
    <s v="TXN-06349"/>
    <s v="12-12-2021"/>
    <n v="2021"/>
    <s v="Dec"/>
    <s v="Q4"/>
    <s v="Women"/>
    <s v="Apparel"/>
    <s v="Kansas"/>
    <s v="Midwest"/>
    <s v="Foot Locker"/>
    <s v="Online"/>
    <n v="75"/>
    <n v="40"/>
    <n v="3000"/>
  </r>
  <r>
    <s v="TXN-06350"/>
    <s v="12-12-2021"/>
    <n v="2021"/>
    <s v="Dec"/>
    <s v="Q4"/>
    <s v="Women"/>
    <s v="Apparel"/>
    <s v="Kansas"/>
    <s v="Midwest"/>
    <s v="Foot Locker"/>
    <s v="Online"/>
    <n v="68"/>
    <n v="7"/>
    <n v="476"/>
  </r>
  <r>
    <s v="TXN-06351"/>
    <s v="13-11-2021"/>
    <n v="2021"/>
    <s v="Nov"/>
    <s v="Q4"/>
    <s v="Women"/>
    <s v="Apparel"/>
    <s v="Kansas"/>
    <s v="Midwest"/>
    <s v="Foot Locker"/>
    <s v="Online"/>
    <n v="73"/>
    <n v="9"/>
    <n v="657"/>
  </r>
  <r>
    <s v="TXN-06352"/>
    <s v="14-10-2021"/>
    <n v="2021"/>
    <s v="Oct"/>
    <s v="Q4"/>
    <s v="Women"/>
    <s v="Apparel"/>
    <s v="Kansas"/>
    <s v="Midwest"/>
    <s v="Foot Locker"/>
    <s v="Online"/>
    <n v="28"/>
    <n v="4"/>
    <n v="112"/>
  </r>
  <r>
    <s v="TXN-06353"/>
    <s v="13-11-2021"/>
    <n v="2021"/>
    <s v="Nov"/>
    <s v="Q4"/>
    <s v="Women"/>
    <s v="Athletic Footwear"/>
    <s v="Kansas"/>
    <s v="Midwest"/>
    <s v="Foot Locker"/>
    <s v="Online"/>
    <n v="55"/>
    <n v="28"/>
    <n v="1540"/>
  </r>
  <r>
    <s v="TXN-06354"/>
    <s v="12-12-2021"/>
    <n v="2021"/>
    <s v="Dec"/>
    <s v="Q4"/>
    <s v="Women"/>
    <s v="Athletic Footwear"/>
    <s v="Kansas"/>
    <s v="Midwest"/>
    <s v="Foot Locker"/>
    <s v="Online"/>
    <n v="60"/>
    <n v="26"/>
    <n v="1560"/>
  </r>
  <r>
    <s v="TXN-06355"/>
    <s v="12-12-2021"/>
    <n v="2021"/>
    <s v="Dec"/>
    <s v="Q4"/>
    <s v="Women"/>
    <s v="Athletic Footwear"/>
    <s v="Kansas"/>
    <s v="Midwest"/>
    <s v="Foot Locker"/>
    <s v="Online"/>
    <n v="59"/>
    <n v="9"/>
    <n v="531"/>
  </r>
  <r>
    <s v="TXN-06356"/>
    <s v="13-11-2021"/>
    <n v="2021"/>
    <s v="Nov"/>
    <s v="Q4"/>
    <s v="Women"/>
    <s v="Athletic Footwear"/>
    <s v="Kansas"/>
    <s v="Midwest"/>
    <s v="Foot Locker"/>
    <s v="Online"/>
    <n v="54"/>
    <n v="5"/>
    <n v="270"/>
  </r>
  <r>
    <s v="TXN-06357"/>
    <s v="13-11-2021"/>
    <n v="2021"/>
    <s v="Nov"/>
    <s v="Q4"/>
    <s v="Women"/>
    <s v="Street Footwear"/>
    <s v="Kansas"/>
    <s v="Midwest"/>
    <s v="Foot Locker"/>
    <s v="Online"/>
    <n v="25"/>
    <n v="22"/>
    <n v="550"/>
  </r>
  <r>
    <s v="TXN-06358"/>
    <s v="12-12-2021"/>
    <n v="2021"/>
    <s v="Dec"/>
    <s v="Q4"/>
    <s v="Women"/>
    <s v="Street Footwear"/>
    <s v="Kansas"/>
    <s v="Midwest"/>
    <s v="Foot Locker"/>
    <s v="Online"/>
    <n v="60"/>
    <n v="32"/>
    <n v="1920"/>
  </r>
  <r>
    <s v="TXN-06359"/>
    <s v="12-12-2021"/>
    <n v="2021"/>
    <s v="Dec"/>
    <s v="Q4"/>
    <s v="Women"/>
    <s v="Street Footwear"/>
    <s v="Kansas"/>
    <s v="Midwest"/>
    <s v="Foot Locker"/>
    <s v="Online"/>
    <n v="58"/>
    <n v="12"/>
    <n v="696"/>
  </r>
  <r>
    <s v="TXN-06360"/>
    <s v="13-11-2021"/>
    <n v="2021"/>
    <s v="Nov"/>
    <s v="Q4"/>
    <s v="Women"/>
    <s v="Street Footwear"/>
    <s v="Kansas"/>
    <s v="Midwest"/>
    <s v="Foot Locker"/>
    <s v="Online"/>
    <n v="23"/>
    <n v="6"/>
    <n v="138"/>
  </r>
  <r>
    <s v="TXN-06361"/>
    <s v="12-09-2021"/>
    <n v="2021"/>
    <s v="Sept"/>
    <s v="Q3"/>
    <s v="Men"/>
    <s v="Apparel"/>
    <s v="Kansas"/>
    <s v="Midwest"/>
    <s v="Kohl's"/>
    <s v="Online"/>
    <n v="25"/>
    <n v="23"/>
    <n v="575"/>
  </r>
  <r>
    <s v="TXN-06362"/>
    <s v="14-10-2021"/>
    <n v="2021"/>
    <s v="Oct"/>
    <s v="Q4"/>
    <s v="Men"/>
    <s v="Apparel"/>
    <s v="Kansas"/>
    <s v="Midwest"/>
    <s v="Kohl's"/>
    <s v="Online"/>
    <n v="30"/>
    <n v="15"/>
    <n v="450"/>
  </r>
  <r>
    <s v="TXN-06363"/>
    <s v="14-02-2021"/>
    <n v="2021"/>
    <s v="Feb"/>
    <s v="Q1"/>
    <s v="Men"/>
    <s v="Apparel"/>
    <s v="Kansas"/>
    <s v="Midwest"/>
    <s v="Kohl's"/>
    <s v="Online"/>
    <n v="35"/>
    <n v="23"/>
    <n v="805"/>
  </r>
  <r>
    <s v="TXN-06364"/>
    <s v="12-03-2021"/>
    <n v="2021"/>
    <s v="Mar"/>
    <s v="Q1"/>
    <s v="Men"/>
    <s v="Apparel"/>
    <s v="Kansas"/>
    <s v="Midwest"/>
    <s v="Kohl's"/>
    <s v="Online"/>
    <n v="35"/>
    <n v="15"/>
    <n v="525"/>
  </r>
  <r>
    <s v="TXN-06365"/>
    <s v="13-04-2021"/>
    <n v="2021"/>
    <s v="Apr"/>
    <s v="Q2"/>
    <s v="Men"/>
    <s v="Apparel"/>
    <s v="Kansas"/>
    <s v="Midwest"/>
    <s v="Kohl's"/>
    <s v="Online"/>
    <n v="40"/>
    <n v="15"/>
    <n v="600"/>
  </r>
  <r>
    <s v="TXN-06366"/>
    <s v="12-05-2021"/>
    <n v="2021"/>
    <s v="May"/>
    <s v="Q2"/>
    <s v="Men"/>
    <s v="Apparel"/>
    <s v="Kansas"/>
    <s v="Midwest"/>
    <s v="Kohl's"/>
    <s v="Online"/>
    <n v="45"/>
    <n v="27"/>
    <n v="1215"/>
  </r>
  <r>
    <s v="TXN-06367"/>
    <s v="13-08-2021"/>
    <n v="2021"/>
    <s v="Aug"/>
    <s v="Q3"/>
    <s v="Men"/>
    <s v="Apparel"/>
    <s v="Kansas"/>
    <s v="Midwest"/>
    <s v="Kohl's"/>
    <s v="Online"/>
    <n v="50"/>
    <n v="28"/>
    <n v="1400"/>
  </r>
  <r>
    <s v="TXN-06368"/>
    <s v="14-06-2021"/>
    <n v="2021"/>
    <s v="Jun"/>
    <s v="Q2"/>
    <s v="Men"/>
    <s v="Apparel"/>
    <s v="Kansas"/>
    <s v="Midwest"/>
    <s v="Kohl's"/>
    <s v="Online"/>
    <n v="55"/>
    <n v="27"/>
    <n v="1485"/>
  </r>
  <r>
    <s v="TXN-06369"/>
    <s v="12-07-2021"/>
    <n v="2021"/>
    <s v="Jul"/>
    <s v="Q3"/>
    <s v="Men"/>
    <s v="Apparel"/>
    <s v="Kansas"/>
    <s v="Midwest"/>
    <s v="Kohl's"/>
    <s v="Online"/>
    <n v="60"/>
    <n v="33"/>
    <n v="1980"/>
  </r>
  <r>
    <s v="TXN-06370"/>
    <s v="12-03-2021"/>
    <n v="2021"/>
    <s v="Mar"/>
    <s v="Q1"/>
    <s v="Men"/>
    <s v="Apparel"/>
    <s v="Kansas"/>
    <s v="Midwest"/>
    <s v="Kohl's"/>
    <s v="Online"/>
    <n v="32"/>
    <n v="7"/>
    <n v="224"/>
  </r>
  <r>
    <s v="TXN-06371"/>
    <s v="12-07-2021"/>
    <n v="2021"/>
    <s v="Jul"/>
    <s v="Q3"/>
    <s v="Men"/>
    <s v="Apparel"/>
    <s v="Kansas"/>
    <s v="Midwest"/>
    <s v="Kohl's"/>
    <s v="Online"/>
    <n v="56"/>
    <n v="9"/>
    <n v="504"/>
  </r>
  <r>
    <s v="TXN-06372"/>
    <s v="14-02-2021"/>
    <n v="2021"/>
    <s v="Feb"/>
    <s v="Q1"/>
    <s v="Men"/>
    <s v="Apparel"/>
    <s v="Kansas"/>
    <s v="Midwest"/>
    <s v="Kohl's"/>
    <s v="Online"/>
    <n v="32"/>
    <n v="7"/>
    <n v="224"/>
  </r>
  <r>
    <s v="TXN-06373"/>
    <s v="14-06-2021"/>
    <n v="2021"/>
    <s v="Jun"/>
    <s v="Q2"/>
    <s v="Men"/>
    <s v="Apparel"/>
    <s v="Kansas"/>
    <s v="Midwest"/>
    <s v="Kohl's"/>
    <s v="Online"/>
    <n v="54"/>
    <n v="8"/>
    <n v="432"/>
  </r>
  <r>
    <s v="TXN-06374"/>
    <s v="12-09-2021"/>
    <n v="2021"/>
    <s v="Sept"/>
    <s v="Q3"/>
    <s v="Men"/>
    <s v="Apparel"/>
    <s v="Kansas"/>
    <s v="Midwest"/>
    <s v="Kohl's"/>
    <s v="Online"/>
    <n v="24"/>
    <n v="7"/>
    <n v="168"/>
  </r>
  <r>
    <s v="TXN-06375"/>
    <s v="14-10-2021"/>
    <n v="2021"/>
    <s v="Oct"/>
    <s v="Q4"/>
    <s v="Men"/>
    <s v="Apparel"/>
    <s v="Kansas"/>
    <s v="Midwest"/>
    <s v="Kohl's"/>
    <s v="Online"/>
    <n v="29"/>
    <n v="5"/>
    <n v="145"/>
  </r>
  <r>
    <s v="TXN-06376"/>
    <s v="13-04-2021"/>
    <n v="2021"/>
    <s v="Apr"/>
    <s v="Q2"/>
    <s v="Men"/>
    <s v="Apparel"/>
    <s v="Kansas"/>
    <s v="Midwest"/>
    <s v="Kohl's"/>
    <s v="Online"/>
    <n v="39"/>
    <n v="4"/>
    <n v="156"/>
  </r>
  <r>
    <s v="TXN-06377"/>
    <s v="12-05-2021"/>
    <n v="2021"/>
    <s v="May"/>
    <s v="Q2"/>
    <s v="Men"/>
    <s v="Apparel"/>
    <s v="Kansas"/>
    <s v="Midwest"/>
    <s v="Kohl's"/>
    <s v="Online"/>
    <n v="43"/>
    <n v="6"/>
    <n v="258"/>
  </r>
  <r>
    <s v="TXN-06378"/>
    <s v="13-08-2021"/>
    <n v="2021"/>
    <s v="Aug"/>
    <s v="Q3"/>
    <s v="Men"/>
    <s v="Apparel"/>
    <s v="Kansas"/>
    <s v="Midwest"/>
    <s v="Kohl's"/>
    <s v="Online"/>
    <n v="47"/>
    <n v="7"/>
    <n v="329"/>
  </r>
  <r>
    <s v="TXN-06379"/>
    <s v="12-03-2021"/>
    <n v="2021"/>
    <s v="Mar"/>
    <s v="Q1"/>
    <s v="Men"/>
    <s v="Athletic Footwear"/>
    <s v="Kansas"/>
    <s v="Midwest"/>
    <s v="Kohl's"/>
    <s v="Online"/>
    <n v="20"/>
    <n v="23"/>
    <n v="460"/>
  </r>
  <r>
    <s v="TXN-06380"/>
    <s v="14-10-2021"/>
    <n v="2021"/>
    <s v="Oct"/>
    <s v="Q4"/>
    <s v="Men"/>
    <s v="Athletic Footwear"/>
    <s v="Kansas"/>
    <s v="Midwest"/>
    <s v="Kohl's"/>
    <s v="Online"/>
    <n v="20"/>
    <n v="33"/>
    <n v="660"/>
  </r>
  <r>
    <s v="TXN-06381"/>
    <s v="13-04-2021"/>
    <n v="2021"/>
    <s v="Apr"/>
    <s v="Q2"/>
    <s v="Men"/>
    <s v="Athletic Footwear"/>
    <s v="Kansas"/>
    <s v="Midwest"/>
    <s v="Kohl's"/>
    <s v="Online"/>
    <n v="25"/>
    <n v="16"/>
    <n v="400"/>
  </r>
  <r>
    <s v="TXN-06382"/>
    <s v="14-06-2021"/>
    <n v="2021"/>
    <s v="Jun"/>
    <s v="Q2"/>
    <s v="Men"/>
    <s v="Athletic Footwear"/>
    <s v="Kansas"/>
    <s v="Midwest"/>
    <s v="Kohl's"/>
    <s v="Online"/>
    <n v="35"/>
    <n v="37"/>
    <n v="1295"/>
  </r>
  <r>
    <s v="TXN-06383"/>
    <s v="12-05-2021"/>
    <n v="2021"/>
    <s v="May"/>
    <s v="Q2"/>
    <s v="Men"/>
    <s v="Athletic Footwear"/>
    <s v="Kansas"/>
    <s v="Midwest"/>
    <s v="Kohl's"/>
    <s v="Online"/>
    <n v="40"/>
    <n v="28"/>
    <n v="1120"/>
  </r>
  <r>
    <s v="TXN-06384"/>
    <s v="12-09-2021"/>
    <n v="2021"/>
    <s v="Sept"/>
    <s v="Q3"/>
    <s v="Men"/>
    <s v="Athletic Footwear"/>
    <s v="Kansas"/>
    <s v="Midwest"/>
    <s v="Kohl's"/>
    <s v="Online"/>
    <n v="40"/>
    <n v="35"/>
    <n v="1400"/>
  </r>
  <r>
    <s v="TXN-06385"/>
    <s v="12-07-2021"/>
    <n v="2021"/>
    <s v="Jul"/>
    <s v="Q3"/>
    <s v="Men"/>
    <s v="Athletic Footwear"/>
    <s v="Kansas"/>
    <s v="Midwest"/>
    <s v="Kohl's"/>
    <s v="Online"/>
    <n v="50"/>
    <n v="43"/>
    <n v="2150"/>
  </r>
  <r>
    <s v="TXN-06386"/>
    <s v="13-08-2021"/>
    <n v="2021"/>
    <s v="Aug"/>
    <s v="Q3"/>
    <s v="Men"/>
    <s v="Athletic Footwear"/>
    <s v="Kansas"/>
    <s v="Midwest"/>
    <s v="Kohl's"/>
    <s v="Online"/>
    <n v="55"/>
    <n v="43"/>
    <n v="2365"/>
  </r>
  <r>
    <s v="TXN-06387"/>
    <s v="12-09-2021"/>
    <n v="2021"/>
    <s v="Sept"/>
    <s v="Q3"/>
    <s v="Men"/>
    <s v="Athletic Footwear"/>
    <s v="Kansas"/>
    <s v="Midwest"/>
    <s v="Kohl's"/>
    <s v="Online"/>
    <n v="38"/>
    <n v="13"/>
    <n v="494"/>
  </r>
  <r>
    <s v="TXN-06388"/>
    <s v="13-08-2021"/>
    <n v="2021"/>
    <s v="Aug"/>
    <s v="Q3"/>
    <s v="Men"/>
    <s v="Athletic Footwear"/>
    <s v="Kansas"/>
    <s v="Midwest"/>
    <s v="Kohl's"/>
    <s v="Online"/>
    <n v="51"/>
    <n v="11"/>
    <n v="561"/>
  </r>
  <r>
    <s v="TXN-06389"/>
    <s v="14-10-2021"/>
    <n v="2021"/>
    <s v="Oct"/>
    <s v="Q4"/>
    <s v="Men"/>
    <s v="Athletic Footwear"/>
    <s v="Kansas"/>
    <s v="Midwest"/>
    <s v="Kohl's"/>
    <s v="Online"/>
    <n v="19"/>
    <n v="9"/>
    <n v="171"/>
  </r>
  <r>
    <s v="TXN-06390"/>
    <s v="12-03-2021"/>
    <n v="2021"/>
    <s v="Mar"/>
    <s v="Q1"/>
    <s v="Men"/>
    <s v="Athletic Footwear"/>
    <s v="Kansas"/>
    <s v="Midwest"/>
    <s v="Kohl's"/>
    <s v="Online"/>
    <n v="19"/>
    <n v="11"/>
    <n v="209"/>
  </r>
  <r>
    <s v="TXN-06391"/>
    <s v="13-04-2021"/>
    <n v="2021"/>
    <s v="Apr"/>
    <s v="Q2"/>
    <s v="Men"/>
    <s v="Athletic Footwear"/>
    <s v="Kansas"/>
    <s v="Midwest"/>
    <s v="Kohl's"/>
    <s v="Online"/>
    <n v="25"/>
    <n v="6"/>
    <n v="150"/>
  </r>
  <r>
    <s v="TXN-06392"/>
    <s v="14-06-2021"/>
    <n v="2021"/>
    <s v="Jun"/>
    <s v="Q2"/>
    <s v="Men"/>
    <s v="Athletic Footwear"/>
    <s v="Kansas"/>
    <s v="Midwest"/>
    <s v="Kohl's"/>
    <s v="Online"/>
    <n v="32"/>
    <n v="9"/>
    <n v="288"/>
  </r>
  <r>
    <s v="TXN-06393"/>
    <s v="12-05-2021"/>
    <n v="2021"/>
    <s v="May"/>
    <s v="Q2"/>
    <s v="Men"/>
    <s v="Athletic Footwear"/>
    <s v="Kansas"/>
    <s v="Midwest"/>
    <s v="Kohl's"/>
    <s v="Online"/>
    <n v="39"/>
    <n v="8"/>
    <n v="312"/>
  </r>
  <r>
    <s v="TXN-06394"/>
    <s v="12-07-2021"/>
    <n v="2021"/>
    <s v="Jul"/>
    <s v="Q3"/>
    <s v="Men"/>
    <s v="Athletic Footwear"/>
    <s v="Kansas"/>
    <s v="Midwest"/>
    <s v="Kohl's"/>
    <s v="Online"/>
    <n v="49"/>
    <n v="12"/>
    <n v="588"/>
  </r>
  <r>
    <s v="TXN-06395"/>
    <s v="12-03-2021"/>
    <n v="2021"/>
    <s v="Mar"/>
    <s v="Q1"/>
    <s v="Men"/>
    <s v="Street Footwear"/>
    <s v="Kansas"/>
    <s v="Midwest"/>
    <s v="Kohl's"/>
    <s v="Online"/>
    <n v="20"/>
    <n v="54"/>
    <n v="1080"/>
  </r>
  <r>
    <s v="TXN-06396"/>
    <s v="13-04-2021"/>
    <n v="2021"/>
    <s v="Apr"/>
    <s v="Q2"/>
    <s v="Men"/>
    <s v="Street Footwear"/>
    <s v="Kansas"/>
    <s v="Midwest"/>
    <s v="Kohl's"/>
    <s v="Online"/>
    <n v="25"/>
    <n v="50"/>
    <n v="1250"/>
  </r>
  <r>
    <s v="TXN-06397"/>
    <s v="14-10-2021"/>
    <n v="2021"/>
    <s v="Oct"/>
    <s v="Q4"/>
    <s v="Men"/>
    <s v="Street Footwear"/>
    <s v="Kansas"/>
    <s v="Midwest"/>
    <s v="Kohl's"/>
    <s v="Online"/>
    <n v="30"/>
    <n v="45"/>
    <n v="1350"/>
  </r>
  <r>
    <s v="TXN-06398"/>
    <s v="12-05-2021"/>
    <n v="2021"/>
    <s v="May"/>
    <s v="Q2"/>
    <s v="Men"/>
    <s v="Street Footwear"/>
    <s v="Kansas"/>
    <s v="Midwest"/>
    <s v="Kohl's"/>
    <s v="Online"/>
    <n v="40"/>
    <n v="57"/>
    <n v="2280"/>
  </r>
  <r>
    <s v="TXN-06399"/>
    <s v="14-06-2021"/>
    <n v="2021"/>
    <s v="Jun"/>
    <s v="Q2"/>
    <s v="Men"/>
    <s v="Street Footwear"/>
    <s v="Kansas"/>
    <s v="Midwest"/>
    <s v="Kohl's"/>
    <s v="Online"/>
    <n v="40"/>
    <n v="58"/>
    <n v="2320"/>
  </r>
  <r>
    <s v="TXN-06400"/>
    <s v="12-09-2021"/>
    <n v="2021"/>
    <s v="Sept"/>
    <s v="Q3"/>
    <s v="Men"/>
    <s v="Street Footwear"/>
    <s v="Kansas"/>
    <s v="Midwest"/>
    <s v="Kohl's"/>
    <s v="Online"/>
    <n v="50"/>
    <n v="60"/>
    <n v="3000"/>
  </r>
  <r>
    <s v="TXN-06401"/>
    <s v="12-07-2021"/>
    <n v="2021"/>
    <s v="Jul"/>
    <s v="Q3"/>
    <s v="Men"/>
    <s v="Street Footwear"/>
    <s v="Kansas"/>
    <s v="Midwest"/>
    <s v="Kohl's"/>
    <s v="Online"/>
    <n v="55"/>
    <n v="68"/>
    <n v="3740"/>
  </r>
  <r>
    <s v="TXN-06402"/>
    <s v="13-08-2021"/>
    <n v="2021"/>
    <s v="Aug"/>
    <s v="Q3"/>
    <s v="Men"/>
    <s v="Street Footwear"/>
    <s v="Kansas"/>
    <s v="Midwest"/>
    <s v="Kohl's"/>
    <s v="Online"/>
    <n v="60"/>
    <n v="64"/>
    <n v="3840"/>
  </r>
  <r>
    <s v="TXN-06403"/>
    <s v="13-04-2021"/>
    <n v="2021"/>
    <s v="Apr"/>
    <s v="Q2"/>
    <s v="Men"/>
    <s v="Street Footwear"/>
    <s v="Kansas"/>
    <s v="Midwest"/>
    <s v="Kohl's"/>
    <s v="Online"/>
    <n v="24"/>
    <n v="15"/>
    <n v="360"/>
  </r>
  <r>
    <s v="TXN-06404"/>
    <s v="12-05-2021"/>
    <n v="2021"/>
    <s v="May"/>
    <s v="Q2"/>
    <s v="Men"/>
    <s v="Street Footwear"/>
    <s v="Kansas"/>
    <s v="Midwest"/>
    <s v="Kohl's"/>
    <s v="Online"/>
    <n v="36"/>
    <n v="13"/>
    <n v="468"/>
  </r>
  <r>
    <s v="TXN-06405"/>
    <s v="14-10-2021"/>
    <n v="2021"/>
    <s v="Oct"/>
    <s v="Q4"/>
    <s v="Men"/>
    <s v="Street Footwear"/>
    <s v="Kansas"/>
    <s v="Midwest"/>
    <s v="Kohl's"/>
    <s v="Online"/>
    <n v="29"/>
    <n v="15"/>
    <n v="435"/>
  </r>
  <r>
    <s v="TXN-06406"/>
    <s v="12-03-2021"/>
    <n v="2021"/>
    <s v="Mar"/>
    <s v="Q1"/>
    <s v="Men"/>
    <s v="Street Footwear"/>
    <s v="Kansas"/>
    <s v="Midwest"/>
    <s v="Kohl's"/>
    <s v="Online"/>
    <n v="20"/>
    <n v="15"/>
    <n v="300"/>
  </r>
  <r>
    <s v="TXN-06407"/>
    <s v="14-06-2021"/>
    <n v="2021"/>
    <s v="Jun"/>
    <s v="Q2"/>
    <s v="Men"/>
    <s v="Street Footwear"/>
    <s v="Kansas"/>
    <s v="Midwest"/>
    <s v="Kohl's"/>
    <s v="Online"/>
    <n v="37"/>
    <n v="14"/>
    <n v="518"/>
  </r>
  <r>
    <s v="TXN-06408"/>
    <s v="12-09-2021"/>
    <n v="2021"/>
    <s v="Sept"/>
    <s v="Q3"/>
    <s v="Men"/>
    <s v="Street Footwear"/>
    <s v="Kansas"/>
    <s v="Midwest"/>
    <s v="Kohl's"/>
    <s v="Online"/>
    <n v="47"/>
    <n v="17"/>
    <n v="799"/>
  </r>
  <r>
    <s v="TXN-06409"/>
    <s v="12-07-2021"/>
    <n v="2021"/>
    <s v="Jul"/>
    <s v="Q3"/>
    <s v="Men"/>
    <s v="Street Footwear"/>
    <s v="Kansas"/>
    <s v="Midwest"/>
    <s v="Kohl's"/>
    <s v="Online"/>
    <n v="51"/>
    <n v="18"/>
    <n v="918"/>
  </r>
  <r>
    <s v="TXN-06410"/>
    <s v="13-08-2021"/>
    <n v="2021"/>
    <s v="Aug"/>
    <s v="Q3"/>
    <s v="Men"/>
    <s v="Street Footwear"/>
    <s v="Kansas"/>
    <s v="Midwest"/>
    <s v="Kohl's"/>
    <s v="Online"/>
    <n v="56"/>
    <n v="19"/>
    <n v="1064"/>
  </r>
  <r>
    <s v="TXN-06411"/>
    <s v="14-02-2021"/>
    <n v="2021"/>
    <s v="Feb"/>
    <s v="Q1"/>
    <s v="Women"/>
    <s v="Apparel"/>
    <s v="Kansas"/>
    <s v="Midwest"/>
    <s v="Kohl's"/>
    <s v="Online"/>
    <n v="20"/>
    <n v="33"/>
    <n v="660"/>
  </r>
  <r>
    <s v="TXN-06412"/>
    <s v="12-03-2021"/>
    <n v="2021"/>
    <s v="Mar"/>
    <s v="Q1"/>
    <s v="Women"/>
    <s v="Apparel"/>
    <s v="Kansas"/>
    <s v="Midwest"/>
    <s v="Kohl's"/>
    <s v="Online"/>
    <n v="25"/>
    <n v="26"/>
    <n v="650"/>
  </r>
  <r>
    <s v="TXN-06413"/>
    <s v="13-04-2021"/>
    <n v="2021"/>
    <s v="Apr"/>
    <s v="Q2"/>
    <s v="Women"/>
    <s v="Apparel"/>
    <s v="Kansas"/>
    <s v="Midwest"/>
    <s v="Kohl's"/>
    <s v="Online"/>
    <n v="30"/>
    <n v="30"/>
    <n v="900"/>
  </r>
  <r>
    <s v="TXN-06414"/>
    <s v="12-09-2021"/>
    <n v="2021"/>
    <s v="Sept"/>
    <s v="Q3"/>
    <s v="Women"/>
    <s v="Apparel"/>
    <s v="Kansas"/>
    <s v="Midwest"/>
    <s v="Kohl's"/>
    <s v="Online"/>
    <n v="30"/>
    <n v="33"/>
    <n v="990"/>
  </r>
  <r>
    <s v="TXN-06415"/>
    <s v="12-05-2021"/>
    <n v="2021"/>
    <s v="May"/>
    <s v="Q2"/>
    <s v="Women"/>
    <s v="Apparel"/>
    <s v="Kansas"/>
    <s v="Midwest"/>
    <s v="Kohl's"/>
    <s v="Online"/>
    <n v="45"/>
    <n v="33"/>
    <n v="1485"/>
  </r>
  <r>
    <s v="TXN-06416"/>
    <s v="13-08-2021"/>
    <n v="2021"/>
    <s v="Aug"/>
    <s v="Q3"/>
    <s v="Women"/>
    <s v="Apparel"/>
    <s v="Kansas"/>
    <s v="Midwest"/>
    <s v="Kohl's"/>
    <s v="Online"/>
    <n v="55"/>
    <n v="45"/>
    <n v="2475"/>
  </r>
  <r>
    <s v="TXN-06417"/>
    <s v="14-06-2021"/>
    <n v="2021"/>
    <s v="Jun"/>
    <s v="Q2"/>
    <s v="Women"/>
    <s v="Apparel"/>
    <s v="Kansas"/>
    <s v="Midwest"/>
    <s v="Kohl's"/>
    <s v="Online"/>
    <n v="60"/>
    <n v="45"/>
    <n v="2700"/>
  </r>
  <r>
    <s v="TXN-06418"/>
    <s v="12-07-2021"/>
    <n v="2021"/>
    <s v="Jul"/>
    <s v="Q3"/>
    <s v="Women"/>
    <s v="Apparel"/>
    <s v="Kansas"/>
    <s v="Midwest"/>
    <s v="Kohl's"/>
    <s v="Online"/>
    <n v="65"/>
    <n v="50"/>
    <n v="3250"/>
  </r>
  <r>
    <s v="TXN-06419"/>
    <s v="12-05-2021"/>
    <n v="2021"/>
    <s v="May"/>
    <s v="Q2"/>
    <s v="Women"/>
    <s v="Apparel"/>
    <s v="Kansas"/>
    <s v="Midwest"/>
    <s v="Kohl's"/>
    <s v="Online"/>
    <n v="42"/>
    <n v="13"/>
    <n v="546"/>
  </r>
  <r>
    <s v="TXN-06420"/>
    <s v="14-02-2021"/>
    <n v="2021"/>
    <s v="Feb"/>
    <s v="Q1"/>
    <s v="Women"/>
    <s v="Apparel"/>
    <s v="Kansas"/>
    <s v="Midwest"/>
    <s v="Kohl's"/>
    <s v="Online"/>
    <n v="18"/>
    <n v="14"/>
    <n v="252"/>
  </r>
  <r>
    <s v="TXN-06421"/>
    <s v="13-04-2021"/>
    <n v="2021"/>
    <s v="Apr"/>
    <s v="Q2"/>
    <s v="Women"/>
    <s v="Apparel"/>
    <s v="Kansas"/>
    <s v="Midwest"/>
    <s v="Kohl's"/>
    <s v="Online"/>
    <n v="29"/>
    <n v="8"/>
    <n v="232"/>
  </r>
  <r>
    <s v="TXN-06422"/>
    <s v="12-09-2021"/>
    <n v="2021"/>
    <s v="Sept"/>
    <s v="Q3"/>
    <s v="Women"/>
    <s v="Apparel"/>
    <s v="Kansas"/>
    <s v="Midwest"/>
    <s v="Kohl's"/>
    <s v="Online"/>
    <n v="29"/>
    <n v="6"/>
    <n v="174"/>
  </r>
  <r>
    <s v="TXN-06423"/>
    <s v="14-06-2021"/>
    <n v="2021"/>
    <s v="Jun"/>
    <s v="Q2"/>
    <s v="Women"/>
    <s v="Apparel"/>
    <s v="Kansas"/>
    <s v="Midwest"/>
    <s v="Kohl's"/>
    <s v="Online"/>
    <n v="58"/>
    <n v="12"/>
    <n v="696"/>
  </r>
  <r>
    <s v="TXN-06424"/>
    <s v="12-07-2021"/>
    <n v="2021"/>
    <s v="Jul"/>
    <s v="Q3"/>
    <s v="Women"/>
    <s v="Apparel"/>
    <s v="Kansas"/>
    <s v="Midwest"/>
    <s v="Kohl's"/>
    <s v="Online"/>
    <n v="60"/>
    <n v="11"/>
    <n v="660"/>
  </r>
  <r>
    <s v="TXN-06425"/>
    <s v="12-03-2021"/>
    <n v="2021"/>
    <s v="Mar"/>
    <s v="Q1"/>
    <s v="Women"/>
    <s v="Apparel"/>
    <s v="Kansas"/>
    <s v="Midwest"/>
    <s v="Kohl's"/>
    <s v="Online"/>
    <n v="23"/>
    <n v="7"/>
    <n v="161"/>
  </r>
  <r>
    <s v="TXN-06426"/>
    <s v="13-08-2021"/>
    <n v="2021"/>
    <s v="Aug"/>
    <s v="Q3"/>
    <s v="Women"/>
    <s v="Apparel"/>
    <s v="Kansas"/>
    <s v="Midwest"/>
    <s v="Kohl's"/>
    <s v="Online"/>
    <n v="52"/>
    <n v="11"/>
    <n v="572"/>
  </r>
  <r>
    <s v="TXN-06427"/>
    <s v="12-09-2021"/>
    <n v="2021"/>
    <s v="Sept"/>
    <s v="Q3"/>
    <s v="Women"/>
    <s v="Athletic Footwear"/>
    <s v="Kansas"/>
    <s v="Midwest"/>
    <s v="Kohl's"/>
    <s v="Online"/>
    <n v="15"/>
    <n v="23"/>
    <n v="345"/>
  </r>
  <r>
    <s v="TXN-06428"/>
    <s v="12-03-2021"/>
    <n v="2021"/>
    <s v="Mar"/>
    <s v="Q1"/>
    <s v="Women"/>
    <s v="Athletic Footwear"/>
    <s v="Kansas"/>
    <s v="Midwest"/>
    <s v="Kohl's"/>
    <s v="Online"/>
    <n v="20"/>
    <n v="7"/>
    <n v="140"/>
  </r>
  <r>
    <s v="TXN-06429"/>
    <s v="13-04-2021"/>
    <n v="2021"/>
    <s v="Apr"/>
    <s v="Q2"/>
    <s v="Women"/>
    <s v="Athletic Footwear"/>
    <s v="Kansas"/>
    <s v="Midwest"/>
    <s v="Kohl's"/>
    <s v="Online"/>
    <n v="20"/>
    <n v="9"/>
    <n v="180"/>
  </r>
  <r>
    <s v="TXN-06430"/>
    <s v="14-02-2021"/>
    <n v="2021"/>
    <s v="Feb"/>
    <s v="Q1"/>
    <s v="Women"/>
    <s v="Athletic Footwear"/>
    <s v="Kansas"/>
    <s v="Midwest"/>
    <s v="Kohl's"/>
    <s v="Online"/>
    <n v="20"/>
    <n v="15"/>
    <n v="300"/>
  </r>
  <r>
    <s v="TXN-06431"/>
    <s v="14-10-2021"/>
    <n v="2021"/>
    <s v="Oct"/>
    <s v="Q4"/>
    <s v="Women"/>
    <s v="Athletic Footwear"/>
    <s v="Kansas"/>
    <s v="Midwest"/>
    <s v="Kohl's"/>
    <s v="Online"/>
    <n v="20"/>
    <n v="23"/>
    <n v="460"/>
  </r>
  <r>
    <s v="TXN-06432"/>
    <s v="12-05-2021"/>
    <n v="2021"/>
    <s v="May"/>
    <s v="Q2"/>
    <s v="Women"/>
    <s v="Athletic Footwear"/>
    <s v="Kansas"/>
    <s v="Midwest"/>
    <s v="Kohl's"/>
    <s v="Online"/>
    <n v="35"/>
    <n v="20"/>
    <n v="700"/>
  </r>
  <r>
    <s v="TXN-06433"/>
    <s v="14-06-2021"/>
    <n v="2021"/>
    <s v="Jun"/>
    <s v="Q2"/>
    <s v="Women"/>
    <s v="Athletic Footwear"/>
    <s v="Kansas"/>
    <s v="Midwest"/>
    <s v="Kohl's"/>
    <s v="Online"/>
    <n v="40"/>
    <n v="28"/>
    <n v="1120"/>
  </r>
  <r>
    <s v="TXN-06434"/>
    <s v="13-08-2021"/>
    <n v="2021"/>
    <s v="Aug"/>
    <s v="Q3"/>
    <s v="Women"/>
    <s v="Athletic Footwear"/>
    <s v="Kansas"/>
    <s v="Midwest"/>
    <s v="Kohl's"/>
    <s v="Online"/>
    <n v="40"/>
    <n v="30"/>
    <n v="1200"/>
  </r>
  <r>
    <s v="TXN-06435"/>
    <s v="12-07-2021"/>
    <n v="2021"/>
    <s v="Jul"/>
    <s v="Q3"/>
    <s v="Women"/>
    <s v="Athletic Footwear"/>
    <s v="Kansas"/>
    <s v="Midwest"/>
    <s v="Kohl's"/>
    <s v="Online"/>
    <n v="45"/>
    <n v="30"/>
    <n v="1350"/>
  </r>
  <r>
    <s v="TXN-06436"/>
    <s v="13-04-2021"/>
    <n v="2021"/>
    <s v="Apr"/>
    <s v="Q2"/>
    <s v="Women"/>
    <s v="Athletic Footwear"/>
    <s v="Kansas"/>
    <s v="Midwest"/>
    <s v="Kohl's"/>
    <s v="Online"/>
    <n v="19"/>
    <n v="4"/>
    <n v="76"/>
  </r>
  <r>
    <s v="TXN-06437"/>
    <s v="14-02-2021"/>
    <n v="2021"/>
    <s v="Feb"/>
    <s v="Q1"/>
    <s v="Women"/>
    <s v="Athletic Footwear"/>
    <s v="Kansas"/>
    <s v="Midwest"/>
    <s v="Kohl's"/>
    <s v="Online"/>
    <n v="20"/>
    <n v="7"/>
    <n v="140"/>
  </r>
  <r>
    <s v="TXN-06438"/>
    <s v="14-06-2021"/>
    <n v="2021"/>
    <s v="Jun"/>
    <s v="Q2"/>
    <s v="Women"/>
    <s v="Athletic Footwear"/>
    <s v="Kansas"/>
    <s v="Midwest"/>
    <s v="Kohl's"/>
    <s v="Online"/>
    <n v="38"/>
    <n v="8"/>
    <n v="304"/>
  </r>
  <r>
    <s v="TXN-06439"/>
    <s v="12-09-2021"/>
    <n v="2021"/>
    <s v="Sept"/>
    <s v="Q3"/>
    <s v="Women"/>
    <s v="Athletic Footwear"/>
    <s v="Kansas"/>
    <s v="Midwest"/>
    <s v="Kohl's"/>
    <s v="Online"/>
    <n v="14"/>
    <n v="7"/>
    <n v="98"/>
  </r>
  <r>
    <s v="TXN-06440"/>
    <s v="14-10-2021"/>
    <n v="2021"/>
    <s v="Oct"/>
    <s v="Q4"/>
    <s v="Women"/>
    <s v="Athletic Footwear"/>
    <s v="Kansas"/>
    <s v="Midwest"/>
    <s v="Kohl's"/>
    <s v="Online"/>
    <n v="19"/>
    <n v="5"/>
    <n v="95"/>
  </r>
  <r>
    <s v="TXN-06441"/>
    <s v="12-03-2021"/>
    <n v="2021"/>
    <s v="Mar"/>
    <s v="Q1"/>
    <s v="Women"/>
    <s v="Athletic Footwear"/>
    <s v="Kansas"/>
    <s v="Midwest"/>
    <s v="Kohl's"/>
    <s v="Online"/>
    <n v="20"/>
    <n v="3"/>
    <n v="60"/>
  </r>
  <r>
    <s v="TXN-06442"/>
    <s v="13-08-2021"/>
    <n v="2021"/>
    <s v="Aug"/>
    <s v="Q3"/>
    <s v="Women"/>
    <s v="Athletic Footwear"/>
    <s v="Kansas"/>
    <s v="Midwest"/>
    <s v="Kohl's"/>
    <s v="Online"/>
    <n v="37"/>
    <n v="9"/>
    <n v="333"/>
  </r>
  <r>
    <s v="TXN-06443"/>
    <s v="12-07-2021"/>
    <n v="2021"/>
    <s v="Jul"/>
    <s v="Q3"/>
    <s v="Women"/>
    <s v="Athletic Footwear"/>
    <s v="Kansas"/>
    <s v="Midwest"/>
    <s v="Kohl's"/>
    <s v="Online"/>
    <n v="43"/>
    <n v="6"/>
    <n v="258"/>
  </r>
  <r>
    <s v="TXN-06444"/>
    <s v="12-05-2021"/>
    <n v="2021"/>
    <s v="May"/>
    <s v="Q2"/>
    <s v="Women"/>
    <s v="Athletic Footwear"/>
    <s v="Kansas"/>
    <s v="Midwest"/>
    <s v="Kohl's"/>
    <s v="Online"/>
    <n v="32"/>
    <n v="6"/>
    <n v="192"/>
  </r>
  <r>
    <s v="TXN-06445"/>
    <s v="12-03-2021"/>
    <n v="2021"/>
    <s v="Mar"/>
    <s v="Q1"/>
    <s v="Women"/>
    <s v="Street Footwear"/>
    <s v="Kansas"/>
    <s v="Midwest"/>
    <s v="Kohl's"/>
    <s v="Online"/>
    <n v="10"/>
    <n v="25"/>
    <n v="250"/>
  </r>
  <r>
    <s v="TXN-06446"/>
    <s v="13-04-2021"/>
    <n v="2021"/>
    <s v="Apr"/>
    <s v="Q2"/>
    <s v="Women"/>
    <s v="Street Footwear"/>
    <s v="Kansas"/>
    <s v="Midwest"/>
    <s v="Kohl's"/>
    <s v="Online"/>
    <n v="15"/>
    <n v="20"/>
    <n v="300"/>
  </r>
  <r>
    <s v="TXN-06447"/>
    <s v="12-09-2021"/>
    <n v="2021"/>
    <s v="Sept"/>
    <s v="Q3"/>
    <s v="Women"/>
    <s v="Street Footwear"/>
    <s v="Kansas"/>
    <s v="Midwest"/>
    <s v="Kohl's"/>
    <s v="Online"/>
    <n v="15"/>
    <n v="25"/>
    <n v="375"/>
  </r>
  <r>
    <s v="TXN-06448"/>
    <s v="14-10-2021"/>
    <n v="2021"/>
    <s v="Oct"/>
    <s v="Q4"/>
    <s v="Women"/>
    <s v="Street Footwear"/>
    <s v="Kansas"/>
    <s v="Midwest"/>
    <s v="Kohl's"/>
    <s v="Online"/>
    <n v="20"/>
    <n v="15"/>
    <n v="300"/>
  </r>
  <r>
    <s v="TXN-06449"/>
    <s v="12-05-2021"/>
    <n v="2021"/>
    <s v="May"/>
    <s v="Q2"/>
    <s v="Women"/>
    <s v="Street Footwear"/>
    <s v="Kansas"/>
    <s v="Midwest"/>
    <s v="Kohl's"/>
    <s v="Online"/>
    <n v="35"/>
    <n v="25"/>
    <n v="875"/>
  </r>
  <r>
    <s v="TXN-06450"/>
    <s v="14-06-2021"/>
    <n v="2021"/>
    <s v="Jun"/>
    <s v="Q2"/>
    <s v="Women"/>
    <s v="Street Footwear"/>
    <s v="Kansas"/>
    <s v="Midwest"/>
    <s v="Kohl's"/>
    <s v="Online"/>
    <n v="40"/>
    <n v="34"/>
    <n v="1360"/>
  </r>
  <r>
    <s v="TXN-06451"/>
    <s v="12-07-2021"/>
    <n v="2021"/>
    <s v="Jul"/>
    <s v="Q3"/>
    <s v="Women"/>
    <s v="Street Footwear"/>
    <s v="Kansas"/>
    <s v="Midwest"/>
    <s v="Kohl's"/>
    <s v="Online"/>
    <n v="45"/>
    <n v="35"/>
    <n v="1575"/>
  </r>
  <r>
    <s v="TXN-06452"/>
    <s v="13-08-2021"/>
    <n v="2021"/>
    <s v="Aug"/>
    <s v="Q3"/>
    <s v="Women"/>
    <s v="Street Footwear"/>
    <s v="Kansas"/>
    <s v="Midwest"/>
    <s v="Kohl's"/>
    <s v="Online"/>
    <n v="50"/>
    <n v="35"/>
    <n v="1750"/>
  </r>
  <r>
    <s v="TXN-06453"/>
    <s v="12-03-2021"/>
    <n v="2021"/>
    <s v="Mar"/>
    <s v="Q1"/>
    <s v="Women"/>
    <s v="Street Footwear"/>
    <s v="Kansas"/>
    <s v="Midwest"/>
    <s v="Kohl's"/>
    <s v="Online"/>
    <n v="9"/>
    <n v="8"/>
    <n v="72"/>
  </r>
  <r>
    <s v="TXN-06454"/>
    <s v="14-06-2021"/>
    <n v="2021"/>
    <s v="Jun"/>
    <s v="Q2"/>
    <s v="Women"/>
    <s v="Street Footwear"/>
    <s v="Kansas"/>
    <s v="Midwest"/>
    <s v="Kohl's"/>
    <s v="Online"/>
    <n v="37"/>
    <n v="8"/>
    <n v="296"/>
  </r>
  <r>
    <s v="TXN-06455"/>
    <s v="12-07-2021"/>
    <n v="2021"/>
    <s v="Jul"/>
    <s v="Q3"/>
    <s v="Women"/>
    <s v="Street Footwear"/>
    <s v="Kansas"/>
    <s v="Midwest"/>
    <s v="Kohl's"/>
    <s v="Online"/>
    <n v="42"/>
    <n v="10"/>
    <n v="420"/>
  </r>
  <r>
    <s v="TXN-06456"/>
    <s v="12-09-2021"/>
    <n v="2021"/>
    <s v="Sept"/>
    <s v="Q3"/>
    <s v="Women"/>
    <s v="Street Footwear"/>
    <s v="Kansas"/>
    <s v="Midwest"/>
    <s v="Kohl's"/>
    <s v="Online"/>
    <n v="15"/>
    <n v="8"/>
    <n v="120"/>
  </r>
  <r>
    <s v="TXN-06457"/>
    <s v="14-10-2021"/>
    <n v="2021"/>
    <s v="Oct"/>
    <s v="Q4"/>
    <s v="Women"/>
    <s v="Street Footwear"/>
    <s v="Kansas"/>
    <s v="Midwest"/>
    <s v="Kohl's"/>
    <s v="Online"/>
    <n v="19"/>
    <n v="6"/>
    <n v="114"/>
  </r>
  <r>
    <s v="TXN-06458"/>
    <s v="12-05-2021"/>
    <n v="2021"/>
    <s v="May"/>
    <s v="Q2"/>
    <s v="Women"/>
    <s v="Street Footwear"/>
    <s v="Kansas"/>
    <s v="Midwest"/>
    <s v="Kohl's"/>
    <s v="Online"/>
    <n v="32"/>
    <n v="7"/>
    <n v="224"/>
  </r>
  <r>
    <s v="TXN-06459"/>
    <s v="13-04-2021"/>
    <n v="2021"/>
    <s v="Apr"/>
    <s v="Q2"/>
    <s v="Women"/>
    <s v="Street Footwear"/>
    <s v="Kansas"/>
    <s v="Midwest"/>
    <s v="Kohl's"/>
    <s v="Online"/>
    <n v="14"/>
    <n v="6"/>
    <n v="84"/>
  </r>
  <r>
    <s v="TXN-06460"/>
    <s v="13-08-2021"/>
    <n v="2021"/>
    <s v="Aug"/>
    <s v="Q3"/>
    <s v="Women"/>
    <s v="Street Footwear"/>
    <s v="Kansas"/>
    <s v="Midwest"/>
    <s v="Kohl's"/>
    <s v="Online"/>
    <n v="47"/>
    <n v="10"/>
    <n v="470"/>
  </r>
  <r>
    <s v="TXN-06461"/>
    <s v="12-08-2021"/>
    <n v="2021"/>
    <s v="Aug"/>
    <s v="Q3"/>
    <s v="Men"/>
    <s v="Athletic Footwear"/>
    <s v="Illinois"/>
    <s v="Midwest"/>
    <s v="Sports Direct"/>
    <s v="Online"/>
    <n v="28"/>
    <n v="22"/>
    <n v="616"/>
  </r>
  <r>
    <s v="TXN-06462"/>
    <s v="11-03-2021"/>
    <n v="2021"/>
    <s v="Mar"/>
    <s v="Q1"/>
    <s v="Men"/>
    <s v="Athletic Footwear"/>
    <s v="Montana"/>
    <s v="Midwest"/>
    <s v="Sports Direct"/>
    <s v="Online"/>
    <n v="29"/>
    <n v="14"/>
    <n v="406"/>
  </r>
  <r>
    <s v="TXN-06463"/>
    <s v="02-08-2021"/>
    <n v="2021"/>
    <s v="Aug"/>
    <s v="Q3"/>
    <s v="Men"/>
    <s v="Athletic Footwear"/>
    <s v="Nebraska"/>
    <s v="Midwest"/>
    <s v="Sports Direct"/>
    <s v="Online"/>
    <n v="29"/>
    <n v="20"/>
    <n v="580"/>
  </r>
  <r>
    <s v="TXN-06464"/>
    <s v="11-08-2021"/>
    <n v="2021"/>
    <s v="Aug"/>
    <s v="Q3"/>
    <s v="Men"/>
    <s v="Street Footwear"/>
    <s v="Illinois"/>
    <s v="Midwest"/>
    <s v="Sports Direct"/>
    <s v="Online"/>
    <n v="20"/>
    <n v="19"/>
    <n v="380"/>
  </r>
  <r>
    <s v="TXN-06465"/>
    <s v="10-03-2021"/>
    <n v="2021"/>
    <s v="Mar"/>
    <s v="Q1"/>
    <s v="Men"/>
    <s v="Street Footwear"/>
    <s v="Montana"/>
    <s v="Midwest"/>
    <s v="Sports Direct"/>
    <s v="Online"/>
    <n v="18"/>
    <n v="21"/>
    <n v="378"/>
  </r>
  <r>
    <s v="TXN-06466"/>
    <s v="01-08-2021"/>
    <n v="2021"/>
    <s v="Aug"/>
    <s v="Q3"/>
    <s v="Men"/>
    <s v="Street Footwear"/>
    <s v="Nebraska"/>
    <s v="Midwest"/>
    <s v="Sports Direct"/>
    <s v="Online"/>
    <n v="19"/>
    <n v="20"/>
    <n v="380"/>
  </r>
  <r>
    <s v="TXN-06467"/>
    <s v="14-08-2021"/>
    <n v="2021"/>
    <s v="Aug"/>
    <s v="Q3"/>
    <s v="Women"/>
    <s v="Athletic Footwear"/>
    <s v="Illinois"/>
    <s v="Midwest"/>
    <s v="Sports Direct"/>
    <s v="Online"/>
    <n v="34"/>
    <n v="15"/>
    <n v="510"/>
  </r>
  <r>
    <s v="TXN-06468"/>
    <s v="13-03-2021"/>
    <n v="2021"/>
    <s v="Mar"/>
    <s v="Q1"/>
    <s v="Women"/>
    <s v="Athletic Footwear"/>
    <s v="Montana"/>
    <s v="Midwest"/>
    <s v="Sports Direct"/>
    <s v="Online"/>
    <n v="32"/>
    <n v="18"/>
    <n v="576"/>
  </r>
  <r>
    <s v="TXN-06469"/>
    <s v="04-08-2021"/>
    <n v="2021"/>
    <s v="Aug"/>
    <s v="Q3"/>
    <s v="Women"/>
    <s v="Athletic Footwear"/>
    <s v="Nebraska"/>
    <s v="Midwest"/>
    <s v="Sports Direct"/>
    <s v="Online"/>
    <n v="33"/>
    <n v="14"/>
    <n v="462"/>
  </r>
  <r>
    <s v="TXN-06470"/>
    <s v="13-08-2021"/>
    <n v="2021"/>
    <s v="Aug"/>
    <s v="Q3"/>
    <s v="Women"/>
    <s v="Street Footwear"/>
    <s v="Illinois"/>
    <s v="Midwest"/>
    <s v="Sports Direct"/>
    <s v="Online"/>
    <n v="27"/>
    <n v="14"/>
    <n v="378"/>
  </r>
  <r>
    <s v="TXN-06471"/>
    <s v="12-03-2021"/>
    <n v="2021"/>
    <s v="Mar"/>
    <s v="Q1"/>
    <s v="Women"/>
    <s v="Street Footwear"/>
    <s v="Montana"/>
    <s v="Midwest"/>
    <s v="Sports Direct"/>
    <s v="Online"/>
    <n v="27"/>
    <n v="17"/>
    <n v="459"/>
  </r>
  <r>
    <s v="TXN-06472"/>
    <s v="03-08-2021"/>
    <n v="2021"/>
    <s v="Aug"/>
    <s v="Q3"/>
    <s v="Women"/>
    <s v="Street Footwear"/>
    <s v="Nebraska"/>
    <s v="Midwest"/>
    <s v="Sports Direct"/>
    <s v="Online"/>
    <n v="28"/>
    <n v="14"/>
    <n v="392"/>
  </r>
  <r>
    <s v="TXN-06473"/>
    <s v="20-07-2020"/>
    <n v="2020"/>
    <s v="Jul"/>
    <s v="Q3"/>
    <s v="Men"/>
    <s v="Athletic Footwear"/>
    <s v="New York"/>
    <s v="Northeast"/>
    <s v="Sports Direct"/>
    <s v="Online"/>
    <n v="34"/>
    <n v="23"/>
    <n v="782"/>
  </r>
  <r>
    <s v="TXN-06474"/>
    <s v="19-07-2020"/>
    <n v="2020"/>
    <s v="Jul"/>
    <s v="Q3"/>
    <s v="Men"/>
    <s v="Street Footwear"/>
    <s v="New York"/>
    <s v="Northeast"/>
    <s v="Sports Direct"/>
    <s v="Online"/>
    <n v="24"/>
    <n v="26"/>
    <n v="624"/>
  </r>
  <r>
    <s v="TXN-06475"/>
    <s v="22-07-2020"/>
    <n v="2020"/>
    <s v="Jul"/>
    <s v="Q3"/>
    <s v="Women"/>
    <s v="Athletic Footwear"/>
    <s v="New York"/>
    <s v="Northeast"/>
    <s v="Sports Direct"/>
    <s v="Online"/>
    <n v="34"/>
    <n v="18"/>
    <n v="612"/>
  </r>
  <r>
    <s v="TXN-06476"/>
    <s v="21-07-2020"/>
    <n v="2020"/>
    <s v="Jul"/>
    <s v="Q3"/>
    <s v="Women"/>
    <s v="Street Footwear"/>
    <s v="New York"/>
    <s v="Northeast"/>
    <s v="Sports Direct"/>
    <s v="Online"/>
    <n v="33"/>
    <n v="23"/>
    <n v="759"/>
  </r>
  <r>
    <s v="TXN-06477"/>
    <s v="05-01-2021"/>
    <n v="2021"/>
    <s v="Jan"/>
    <s v="Q1"/>
    <s v="Men"/>
    <s v="Apparel"/>
    <s v="Louisiana"/>
    <s v="South"/>
    <s v="Foot Locker"/>
    <s v="Online"/>
    <n v="40"/>
    <n v="33"/>
    <n v="1320"/>
  </r>
  <r>
    <s v="TXN-06478"/>
    <s v="05-01-2021"/>
    <n v="2021"/>
    <s v="Jan"/>
    <s v="Q1"/>
    <s v="Men"/>
    <s v="Apparel"/>
    <s v="Louisiana"/>
    <s v="South"/>
    <s v="Foot Locker"/>
    <s v="Online"/>
    <n v="36"/>
    <n v="9"/>
    <n v="324"/>
  </r>
  <r>
    <s v="TXN-06479"/>
    <s v="05-01-2021"/>
    <n v="2021"/>
    <s v="Jan"/>
    <s v="Q1"/>
    <s v="Men"/>
    <s v="Athletic Footwear"/>
    <s v="Louisiana"/>
    <s v="South"/>
    <s v="Foot Locker"/>
    <s v="Online"/>
    <n v="30"/>
    <n v="68"/>
    <n v="2040"/>
  </r>
  <r>
    <s v="TXN-06480"/>
    <s v="04-02-2021"/>
    <n v="2021"/>
    <s v="Feb"/>
    <s v="Q1"/>
    <s v="Men"/>
    <s v="Athletic Footwear"/>
    <s v="Louisiana"/>
    <s v="South"/>
    <s v="Foot Locker"/>
    <s v="Online"/>
    <n v="35"/>
    <n v="60"/>
    <n v="2100"/>
  </r>
  <r>
    <s v="TXN-06481"/>
    <s v="04-02-2021"/>
    <n v="2021"/>
    <s v="Feb"/>
    <s v="Q1"/>
    <s v="Men"/>
    <s v="Athletic Footwear"/>
    <s v="Louisiana"/>
    <s v="South"/>
    <s v="Foot Locker"/>
    <s v="Online"/>
    <n v="32"/>
    <n v="17"/>
    <n v="544"/>
  </r>
  <r>
    <s v="TXN-06482"/>
    <s v="05-01-2021"/>
    <n v="2021"/>
    <s v="Jan"/>
    <s v="Q1"/>
    <s v="Men"/>
    <s v="Athletic Footwear"/>
    <s v="Louisiana"/>
    <s v="South"/>
    <s v="Foot Locker"/>
    <s v="Online"/>
    <n v="28"/>
    <n v="20"/>
    <n v="560"/>
  </r>
  <r>
    <s v="TXN-06483"/>
    <s v="05-01-2021"/>
    <n v="2021"/>
    <s v="Jan"/>
    <s v="Q1"/>
    <s v="Men"/>
    <s v="Street Footwear"/>
    <s v="Louisiana"/>
    <s v="South"/>
    <s v="Foot Locker"/>
    <s v="Online"/>
    <n v="20"/>
    <n v="72"/>
    <n v="1440"/>
  </r>
  <r>
    <s v="TXN-06484"/>
    <s v="04-02-2021"/>
    <n v="2021"/>
    <s v="Feb"/>
    <s v="Q1"/>
    <s v="Men"/>
    <s v="Street Footwear"/>
    <s v="Louisiana"/>
    <s v="South"/>
    <s v="Foot Locker"/>
    <s v="Online"/>
    <n v="25"/>
    <n v="67"/>
    <n v="1675"/>
  </r>
  <r>
    <s v="TXN-06485"/>
    <s v="04-02-2021"/>
    <n v="2021"/>
    <s v="Feb"/>
    <s v="Q1"/>
    <s v="Men"/>
    <s v="Street Footwear"/>
    <s v="Louisiana"/>
    <s v="South"/>
    <s v="Foot Locker"/>
    <s v="Online"/>
    <n v="23"/>
    <n v="16"/>
    <n v="368"/>
  </r>
  <r>
    <s v="TXN-06486"/>
    <s v="05-01-2021"/>
    <n v="2021"/>
    <s v="Jan"/>
    <s v="Q1"/>
    <s v="Men"/>
    <s v="Street Footwear"/>
    <s v="Louisiana"/>
    <s v="South"/>
    <s v="Foot Locker"/>
    <s v="Online"/>
    <n v="19"/>
    <n v="18"/>
    <n v="342"/>
  </r>
  <r>
    <s v="TXN-06487"/>
    <s v="05-01-2021"/>
    <n v="2021"/>
    <s v="Jan"/>
    <s v="Q1"/>
    <s v="Women"/>
    <s v="Athletic Footwear"/>
    <s v="Louisiana"/>
    <s v="South"/>
    <s v="Foot Locker"/>
    <s v="Online"/>
    <n v="35"/>
    <n v="51"/>
    <n v="1785"/>
  </r>
  <r>
    <s v="TXN-06488"/>
    <s v="05-01-2021"/>
    <n v="2021"/>
    <s v="Jan"/>
    <s v="Q1"/>
    <s v="Women"/>
    <s v="Athletic Footwear"/>
    <s v="Louisiana"/>
    <s v="South"/>
    <s v="Foot Locker"/>
    <s v="Online"/>
    <n v="33"/>
    <n v="13"/>
    <n v="429"/>
  </r>
  <r>
    <s v="TXN-06489"/>
    <s v="05-01-2021"/>
    <n v="2021"/>
    <s v="Jan"/>
    <s v="Q1"/>
    <s v="Women"/>
    <s v="Street Footwear"/>
    <s v="Louisiana"/>
    <s v="South"/>
    <s v="Foot Locker"/>
    <s v="Online"/>
    <n v="30"/>
    <n v="44"/>
    <n v="1320"/>
  </r>
  <r>
    <s v="TXN-06490"/>
    <s v="04-02-2021"/>
    <n v="2021"/>
    <s v="Feb"/>
    <s v="Q1"/>
    <s v="Women"/>
    <s v="Street Footwear"/>
    <s v="Louisiana"/>
    <s v="South"/>
    <s v="Foot Locker"/>
    <s v="Online"/>
    <n v="35"/>
    <n v="43"/>
    <n v="1505"/>
  </r>
  <r>
    <s v="TXN-06491"/>
    <s v="05-01-2021"/>
    <n v="2021"/>
    <s v="Jan"/>
    <s v="Q1"/>
    <s v="Women"/>
    <s v="Street Footwear"/>
    <s v="Louisiana"/>
    <s v="South"/>
    <s v="Foot Locker"/>
    <s v="Online"/>
    <n v="28"/>
    <n v="11"/>
    <n v="308"/>
  </r>
  <r>
    <s v="TXN-06492"/>
    <s v="04-02-2021"/>
    <n v="2021"/>
    <s v="Feb"/>
    <s v="Q1"/>
    <s v="Women"/>
    <s v="Street Footwear"/>
    <s v="Louisiana"/>
    <s v="South"/>
    <s v="Foot Locker"/>
    <s v="Online"/>
    <n v="34"/>
    <n v="13"/>
    <n v="442"/>
  </r>
  <r>
    <s v="TXN-06493"/>
    <s v="16-01-2021"/>
    <n v="2021"/>
    <s v="Jan"/>
    <s v="Q1"/>
    <s v="Men"/>
    <s v="Apparel"/>
    <s v="Oklahoma"/>
    <s v="South"/>
    <s v="Kohl's"/>
    <s v="Online"/>
    <n v="35"/>
    <n v="25"/>
    <n v="875"/>
  </r>
  <r>
    <s v="TXN-06494"/>
    <s v="19-12-2021"/>
    <n v="2021"/>
    <s v="Dec"/>
    <s v="Q4"/>
    <s v="Men"/>
    <s v="Apparel"/>
    <s v="Oklahoma"/>
    <s v="South"/>
    <s v="Kohl's"/>
    <s v="Online"/>
    <n v="70"/>
    <n v="37"/>
    <n v="2590"/>
  </r>
  <r>
    <s v="TXN-06495"/>
    <s v="20-11-2021"/>
    <n v="2021"/>
    <s v="Nov"/>
    <s v="Q4"/>
    <s v="Men"/>
    <s v="Apparel"/>
    <s v="Oklahoma"/>
    <s v="South"/>
    <s v="Kohl's"/>
    <s v="Online"/>
    <n v="75"/>
    <n v="28"/>
    <n v="2100"/>
  </r>
  <r>
    <s v="TXN-06496"/>
    <s v="16-01-2021"/>
    <n v="2021"/>
    <s v="Jan"/>
    <s v="Q1"/>
    <s v="Men"/>
    <s v="Apparel"/>
    <s v="Oklahoma"/>
    <s v="South"/>
    <s v="Kohl's"/>
    <s v="Online"/>
    <n v="33"/>
    <n v="7"/>
    <n v="231"/>
  </r>
  <r>
    <s v="TXN-06497"/>
    <s v="19-12-2021"/>
    <n v="2021"/>
    <s v="Dec"/>
    <s v="Q4"/>
    <s v="Men"/>
    <s v="Apparel"/>
    <s v="Oklahoma"/>
    <s v="South"/>
    <s v="Kohl's"/>
    <s v="Online"/>
    <n v="69"/>
    <n v="8"/>
    <n v="552"/>
  </r>
  <r>
    <s v="TXN-06498"/>
    <s v="20-11-2021"/>
    <n v="2021"/>
    <s v="Nov"/>
    <s v="Q4"/>
    <s v="Men"/>
    <s v="Apparel"/>
    <s v="Oklahoma"/>
    <s v="South"/>
    <s v="Kohl's"/>
    <s v="Online"/>
    <n v="71"/>
    <n v="8"/>
    <n v="568"/>
  </r>
  <r>
    <s v="TXN-06499"/>
    <s v="20-11-2021"/>
    <n v="2021"/>
    <s v="Nov"/>
    <s v="Q4"/>
    <s v="Men"/>
    <s v="Athletic Footwear"/>
    <s v="Oklahoma"/>
    <s v="South"/>
    <s v="Kohl's"/>
    <s v="Online"/>
    <n v="15"/>
    <n v="30"/>
    <n v="450"/>
  </r>
  <r>
    <s v="TXN-06500"/>
    <s v="14-02-2021"/>
    <n v="2021"/>
    <s v="Feb"/>
    <s v="Q1"/>
    <s v="Men"/>
    <s v="Athletic Footwear"/>
    <s v="Oklahoma"/>
    <s v="South"/>
    <s v="Kohl's"/>
    <s v="Online"/>
    <n v="25"/>
    <n v="25"/>
    <n v="625"/>
  </r>
  <r>
    <s v="TXN-06501"/>
    <s v="16-01-2021"/>
    <n v="2021"/>
    <s v="Jan"/>
    <s v="Q1"/>
    <s v="Men"/>
    <s v="Athletic Footwear"/>
    <s v="Oklahoma"/>
    <s v="South"/>
    <s v="Kohl's"/>
    <s v="Online"/>
    <n v="25"/>
    <n v="39"/>
    <n v="975"/>
  </r>
  <r>
    <s v="TXN-06502"/>
    <s v="19-12-2021"/>
    <n v="2021"/>
    <s v="Dec"/>
    <s v="Q4"/>
    <s v="Men"/>
    <s v="Athletic Footwear"/>
    <s v="Oklahoma"/>
    <s v="South"/>
    <s v="Kohl's"/>
    <s v="Online"/>
    <n v="60"/>
    <n v="43"/>
    <n v="2580"/>
  </r>
  <r>
    <s v="TXN-06503"/>
    <s v="19-12-2021"/>
    <n v="2021"/>
    <s v="Dec"/>
    <s v="Q4"/>
    <s v="Men"/>
    <s v="Athletic Footwear"/>
    <s v="Oklahoma"/>
    <s v="South"/>
    <s v="Kohl's"/>
    <s v="Online"/>
    <n v="58"/>
    <n v="12"/>
    <n v="696"/>
  </r>
  <r>
    <s v="TXN-06504"/>
    <s v="20-11-2021"/>
    <n v="2021"/>
    <s v="Nov"/>
    <s v="Q4"/>
    <s v="Men"/>
    <s v="Athletic Footwear"/>
    <s v="Oklahoma"/>
    <s v="South"/>
    <s v="Kohl's"/>
    <s v="Online"/>
    <n v="14"/>
    <n v="3"/>
    <n v="42"/>
  </r>
  <r>
    <s v="TXN-06505"/>
    <s v="16-01-2021"/>
    <n v="2021"/>
    <s v="Jan"/>
    <s v="Q1"/>
    <s v="Men"/>
    <s v="Athletic Footwear"/>
    <s v="Oklahoma"/>
    <s v="South"/>
    <s v="Kohl's"/>
    <s v="Online"/>
    <n v="23"/>
    <n v="9"/>
    <n v="207"/>
  </r>
  <r>
    <s v="TXN-06506"/>
    <s v="14-02-2021"/>
    <n v="2021"/>
    <s v="Feb"/>
    <s v="Q1"/>
    <s v="Men"/>
    <s v="Athletic Footwear"/>
    <s v="Oklahoma"/>
    <s v="South"/>
    <s v="Kohl's"/>
    <s v="Online"/>
    <n v="23"/>
    <n v="5"/>
    <n v="115"/>
  </r>
  <r>
    <s v="TXN-06507"/>
    <s v="16-01-2021"/>
    <n v="2021"/>
    <s v="Jan"/>
    <s v="Q1"/>
    <s v="Men"/>
    <s v="Street Footwear"/>
    <s v="Oklahoma"/>
    <s v="South"/>
    <s v="Kohl's"/>
    <s v="Online"/>
    <n v="25"/>
    <n v="55"/>
    <n v="1375"/>
  </r>
  <r>
    <s v="TXN-06508"/>
    <s v="14-02-2021"/>
    <n v="2021"/>
    <s v="Feb"/>
    <s v="Q1"/>
    <s v="Men"/>
    <s v="Street Footwear"/>
    <s v="Oklahoma"/>
    <s v="South"/>
    <s v="Kohl's"/>
    <s v="Online"/>
    <n v="25"/>
    <n v="60"/>
    <n v="1500"/>
  </r>
  <r>
    <s v="TXN-06509"/>
    <s v="20-11-2021"/>
    <n v="2021"/>
    <s v="Nov"/>
    <s v="Q4"/>
    <s v="Men"/>
    <s v="Street Footwear"/>
    <s v="Oklahoma"/>
    <s v="South"/>
    <s v="Kohl's"/>
    <s v="Online"/>
    <n v="25"/>
    <n v="48"/>
    <n v="1200"/>
  </r>
  <r>
    <s v="TXN-06510"/>
    <s v="19-12-2021"/>
    <n v="2021"/>
    <s v="Dec"/>
    <s v="Q4"/>
    <s v="Men"/>
    <s v="Street Footwear"/>
    <s v="Oklahoma"/>
    <s v="South"/>
    <s v="Kohl's"/>
    <s v="Online"/>
    <n v="70"/>
    <n v="68"/>
    <n v="4760"/>
  </r>
  <r>
    <s v="TXN-06511"/>
    <s v="14-02-2021"/>
    <n v="2021"/>
    <s v="Feb"/>
    <s v="Q1"/>
    <s v="Men"/>
    <s v="Street Footwear"/>
    <s v="Oklahoma"/>
    <s v="South"/>
    <s v="Kohl's"/>
    <s v="Online"/>
    <n v="23"/>
    <n v="16"/>
    <n v="368"/>
  </r>
  <r>
    <s v="TXN-06512"/>
    <s v="16-01-2021"/>
    <n v="2021"/>
    <s v="Jan"/>
    <s v="Q1"/>
    <s v="Men"/>
    <s v="Street Footwear"/>
    <s v="Oklahoma"/>
    <s v="South"/>
    <s v="Kohl's"/>
    <s v="Online"/>
    <n v="23"/>
    <n v="12"/>
    <n v="276"/>
  </r>
  <r>
    <s v="TXN-06513"/>
    <s v="20-11-2021"/>
    <n v="2021"/>
    <s v="Nov"/>
    <s v="Q4"/>
    <s v="Men"/>
    <s v="Street Footwear"/>
    <s v="Oklahoma"/>
    <s v="South"/>
    <s v="Kohl's"/>
    <s v="Online"/>
    <n v="23"/>
    <n v="13"/>
    <n v="299"/>
  </r>
  <r>
    <s v="TXN-06514"/>
    <s v="19-12-2021"/>
    <n v="2021"/>
    <s v="Dec"/>
    <s v="Q4"/>
    <s v="Men"/>
    <s v="Street Footwear"/>
    <s v="Oklahoma"/>
    <s v="South"/>
    <s v="Kohl's"/>
    <s v="Online"/>
    <n v="64"/>
    <n v="17"/>
    <n v="1088"/>
  </r>
  <r>
    <s v="TXN-06515"/>
    <s v="16-01-2021"/>
    <n v="2021"/>
    <s v="Jan"/>
    <s v="Q1"/>
    <s v="Women"/>
    <s v="Apparel"/>
    <s v="Oklahoma"/>
    <s v="South"/>
    <s v="Kohl's"/>
    <s v="Online"/>
    <n v="25"/>
    <n v="35"/>
    <n v="875"/>
  </r>
  <r>
    <s v="TXN-06516"/>
    <s v="21-10-2021"/>
    <n v="2021"/>
    <s v="Oct"/>
    <s v="Q4"/>
    <s v="Women"/>
    <s v="Apparel"/>
    <s v="Oklahoma"/>
    <s v="South"/>
    <s v="Kohl's"/>
    <s v="Online"/>
    <n v="30"/>
    <n v="33"/>
    <n v="990"/>
  </r>
  <r>
    <s v="TXN-06517"/>
    <s v="20-11-2021"/>
    <n v="2021"/>
    <s v="Nov"/>
    <s v="Q4"/>
    <s v="Women"/>
    <s v="Apparel"/>
    <s v="Oklahoma"/>
    <s v="South"/>
    <s v="Kohl's"/>
    <s v="Online"/>
    <n v="75"/>
    <n v="38"/>
    <n v="2850"/>
  </r>
  <r>
    <s v="TXN-06518"/>
    <s v="19-12-2021"/>
    <n v="2021"/>
    <s v="Dec"/>
    <s v="Q4"/>
    <s v="Women"/>
    <s v="Apparel"/>
    <s v="Oklahoma"/>
    <s v="South"/>
    <s v="Kohl's"/>
    <s v="Online"/>
    <n v="75"/>
    <n v="43"/>
    <n v="3225"/>
  </r>
  <r>
    <s v="TXN-06519"/>
    <s v="16-01-2021"/>
    <n v="2021"/>
    <s v="Jan"/>
    <s v="Q1"/>
    <s v="Women"/>
    <s v="Apparel"/>
    <s v="Oklahoma"/>
    <s v="South"/>
    <s v="Kohl's"/>
    <s v="Online"/>
    <n v="23"/>
    <n v="10"/>
    <n v="230"/>
  </r>
  <r>
    <s v="TXN-06520"/>
    <s v="19-12-2021"/>
    <n v="2021"/>
    <s v="Dec"/>
    <s v="Q4"/>
    <s v="Women"/>
    <s v="Apparel"/>
    <s v="Oklahoma"/>
    <s v="South"/>
    <s v="Kohl's"/>
    <s v="Online"/>
    <n v="68"/>
    <n v="12"/>
    <n v="816"/>
  </r>
  <r>
    <s v="TXN-06521"/>
    <s v="20-11-2021"/>
    <n v="2021"/>
    <s v="Nov"/>
    <s v="Q4"/>
    <s v="Women"/>
    <s v="Apparel"/>
    <s v="Oklahoma"/>
    <s v="South"/>
    <s v="Kohl's"/>
    <s v="Online"/>
    <n v="72"/>
    <n v="8"/>
    <n v="576"/>
  </r>
  <r>
    <s v="TXN-06522"/>
    <s v="21-10-2021"/>
    <n v="2021"/>
    <s v="Oct"/>
    <s v="Q4"/>
    <s v="Women"/>
    <s v="Apparel"/>
    <s v="Oklahoma"/>
    <s v="South"/>
    <s v="Kohl's"/>
    <s v="Online"/>
    <n v="29"/>
    <n v="9"/>
    <n v="261"/>
  </r>
  <r>
    <s v="TXN-06523"/>
    <s v="16-01-2021"/>
    <n v="2021"/>
    <s v="Jan"/>
    <s v="Q1"/>
    <s v="Women"/>
    <s v="Athletic Footwear"/>
    <s v="Oklahoma"/>
    <s v="South"/>
    <s v="Kohl's"/>
    <s v="Online"/>
    <n v="20"/>
    <n v="20"/>
    <n v="400"/>
  </r>
  <r>
    <s v="TXN-06524"/>
    <s v="20-11-2021"/>
    <n v="2021"/>
    <s v="Nov"/>
    <s v="Q4"/>
    <s v="Women"/>
    <s v="Athletic Footwear"/>
    <s v="Oklahoma"/>
    <s v="South"/>
    <s v="Kohl's"/>
    <s v="Online"/>
    <n v="55"/>
    <n v="30"/>
    <n v="1650"/>
  </r>
  <r>
    <s v="TXN-06525"/>
    <s v="19-12-2021"/>
    <n v="2021"/>
    <s v="Dec"/>
    <s v="Q4"/>
    <s v="Women"/>
    <s v="Athletic Footwear"/>
    <s v="Oklahoma"/>
    <s v="South"/>
    <s v="Kohl's"/>
    <s v="Online"/>
    <n v="60"/>
    <n v="32"/>
    <n v="1920"/>
  </r>
  <r>
    <s v="TXN-06526"/>
    <s v="16-01-2021"/>
    <n v="2021"/>
    <s v="Jan"/>
    <s v="Q1"/>
    <s v="Women"/>
    <s v="Athletic Footwear"/>
    <s v="Oklahoma"/>
    <s v="South"/>
    <s v="Kohl's"/>
    <s v="Online"/>
    <n v="19"/>
    <n v="6"/>
    <n v="114"/>
  </r>
  <r>
    <s v="TXN-06527"/>
    <s v="20-11-2021"/>
    <n v="2021"/>
    <s v="Nov"/>
    <s v="Q4"/>
    <s v="Women"/>
    <s v="Athletic Footwear"/>
    <s v="Oklahoma"/>
    <s v="South"/>
    <s v="Kohl's"/>
    <s v="Online"/>
    <n v="52"/>
    <n v="4"/>
    <n v="208"/>
  </r>
  <r>
    <s v="TXN-06528"/>
    <s v="19-12-2021"/>
    <n v="2021"/>
    <s v="Dec"/>
    <s v="Q4"/>
    <s v="Women"/>
    <s v="Athletic Footwear"/>
    <s v="Oklahoma"/>
    <s v="South"/>
    <s v="Kohl's"/>
    <s v="Online"/>
    <n v="54"/>
    <n v="13"/>
    <n v="702"/>
  </r>
  <r>
    <s v="TXN-06529"/>
    <s v="14-02-2021"/>
    <n v="2021"/>
    <s v="Feb"/>
    <s v="Q1"/>
    <s v="Women"/>
    <s v="Street Footwear"/>
    <s v="Oklahoma"/>
    <s v="South"/>
    <s v="Kohl's"/>
    <s v="Online"/>
    <n v="15"/>
    <n v="30"/>
    <n v="450"/>
  </r>
  <r>
    <s v="TXN-06530"/>
    <s v="16-01-2021"/>
    <n v="2021"/>
    <s v="Jan"/>
    <s v="Q1"/>
    <s v="Women"/>
    <s v="Street Footwear"/>
    <s v="Oklahoma"/>
    <s v="South"/>
    <s v="Kohl's"/>
    <s v="Online"/>
    <n v="15"/>
    <n v="35"/>
    <n v="525"/>
  </r>
  <r>
    <s v="TXN-06531"/>
    <s v="20-11-2021"/>
    <n v="2021"/>
    <s v="Nov"/>
    <s v="Q4"/>
    <s v="Women"/>
    <s v="Street Footwear"/>
    <s v="Oklahoma"/>
    <s v="South"/>
    <s v="Kohl's"/>
    <s v="Online"/>
    <n v="25"/>
    <n v="25"/>
    <n v="625"/>
  </r>
  <r>
    <s v="TXN-06532"/>
    <s v="19-12-2021"/>
    <n v="2021"/>
    <s v="Dec"/>
    <s v="Q4"/>
    <s v="Women"/>
    <s v="Street Footwear"/>
    <s v="Oklahoma"/>
    <s v="South"/>
    <s v="Kohl's"/>
    <s v="Online"/>
    <n v="60"/>
    <n v="43"/>
    <n v="2580"/>
  </r>
  <r>
    <s v="TXN-06533"/>
    <s v="16-01-2021"/>
    <n v="2021"/>
    <s v="Jan"/>
    <s v="Q1"/>
    <s v="Women"/>
    <s v="Street Footwear"/>
    <s v="Oklahoma"/>
    <s v="South"/>
    <s v="Kohl's"/>
    <s v="Online"/>
    <n v="14"/>
    <n v="9"/>
    <n v="126"/>
  </r>
  <r>
    <s v="TXN-06534"/>
    <s v="14-02-2021"/>
    <n v="2021"/>
    <s v="Feb"/>
    <s v="Q1"/>
    <s v="Women"/>
    <s v="Street Footwear"/>
    <s v="Oklahoma"/>
    <s v="South"/>
    <s v="Kohl's"/>
    <s v="Online"/>
    <n v="14"/>
    <n v="8"/>
    <n v="112"/>
  </r>
  <r>
    <s v="TXN-06535"/>
    <s v="19-12-2021"/>
    <n v="2021"/>
    <s v="Dec"/>
    <s v="Q4"/>
    <s v="Women"/>
    <s v="Street Footwear"/>
    <s v="Oklahoma"/>
    <s v="South"/>
    <s v="Kohl's"/>
    <s v="Online"/>
    <n v="55"/>
    <n v="10"/>
    <n v="550"/>
  </r>
  <r>
    <s v="TXN-06536"/>
    <s v="20-11-2021"/>
    <n v="2021"/>
    <s v="Nov"/>
    <s v="Q4"/>
    <s v="Women"/>
    <s v="Street Footwear"/>
    <s v="Oklahoma"/>
    <s v="South"/>
    <s v="Kohl's"/>
    <s v="Online"/>
    <n v="23"/>
    <n v="7"/>
    <n v="161"/>
  </r>
  <r>
    <s v="TXN-06537"/>
    <s v="05-08-2021"/>
    <n v="2021"/>
    <s v="Aug"/>
    <s v="Q3"/>
    <s v="Men"/>
    <s v="Apparel"/>
    <s v="Alabama"/>
    <s v="South"/>
    <s v="Sports Direct"/>
    <s v="Online"/>
    <n v="37"/>
    <n v="10"/>
    <n v="370"/>
  </r>
  <r>
    <s v="TXN-06538"/>
    <s v="11-08-2021"/>
    <n v="2021"/>
    <s v="Aug"/>
    <s v="Q3"/>
    <s v="Men"/>
    <s v="Apparel"/>
    <s v="Alabama"/>
    <s v="South"/>
    <s v="Sports Direct"/>
    <s v="Online"/>
    <n v="38"/>
    <n v="7"/>
    <n v="266"/>
  </r>
  <r>
    <s v="TXN-06539"/>
    <s v="17-08-2021"/>
    <n v="2021"/>
    <s v="Aug"/>
    <s v="Q3"/>
    <s v="Men"/>
    <s v="Apparel"/>
    <s v="Alabama"/>
    <s v="South"/>
    <s v="Sports Direct"/>
    <s v="Online"/>
    <n v="37"/>
    <n v="7"/>
    <n v="259"/>
  </r>
  <r>
    <s v="TXN-06540"/>
    <s v="23-08-2021"/>
    <n v="2021"/>
    <s v="Aug"/>
    <s v="Q3"/>
    <s v="Men"/>
    <s v="Apparel"/>
    <s v="Alabama"/>
    <s v="South"/>
    <s v="Sports Direct"/>
    <s v="Online"/>
    <n v="23"/>
    <n v="4"/>
    <n v="92"/>
  </r>
  <r>
    <s v="TXN-06541"/>
    <s v="29-08-2021"/>
    <n v="2021"/>
    <s v="Aug"/>
    <s v="Q3"/>
    <s v="Men"/>
    <s v="Apparel"/>
    <s v="Alabama"/>
    <s v="South"/>
    <s v="Sports Direct"/>
    <s v="Online"/>
    <n v="49"/>
    <n v="12"/>
    <n v="588"/>
  </r>
  <r>
    <s v="TXN-06542"/>
    <s v="04-09-2021"/>
    <n v="2021"/>
    <s v="Sept"/>
    <s v="Q3"/>
    <s v="Men"/>
    <s v="Apparel"/>
    <s v="Alabama"/>
    <s v="South"/>
    <s v="Sports Direct"/>
    <s v="Online"/>
    <n v="49"/>
    <n v="15"/>
    <n v="735"/>
  </r>
  <r>
    <s v="TXN-06543"/>
    <s v="10-10-2021"/>
    <n v="2021"/>
    <s v="Oct"/>
    <s v="Q4"/>
    <s v="Men"/>
    <s v="Apparel"/>
    <s v="Alabama"/>
    <s v="South"/>
    <s v="Sports Direct"/>
    <s v="Online"/>
    <n v="58"/>
    <n v="17"/>
    <n v="986"/>
  </r>
  <r>
    <s v="TXN-06544"/>
    <s v="22-09-2021"/>
    <n v="2021"/>
    <s v="Sept"/>
    <s v="Q3"/>
    <s v="Men"/>
    <s v="Apparel"/>
    <s v="Alabama"/>
    <s v="South"/>
    <s v="Sports Direct"/>
    <s v="Online"/>
    <n v="41"/>
    <n v="8"/>
    <n v="328"/>
  </r>
  <r>
    <s v="TXN-06545"/>
    <s v="10-09-2021"/>
    <n v="2021"/>
    <s v="Sept"/>
    <s v="Q3"/>
    <s v="Men"/>
    <s v="Apparel"/>
    <s v="Alabama"/>
    <s v="South"/>
    <s v="Sports Direct"/>
    <s v="Online"/>
    <n v="45"/>
    <n v="13"/>
    <n v="585"/>
  </r>
  <r>
    <s v="TXN-06546"/>
    <s v="04-10-2021"/>
    <n v="2021"/>
    <s v="Oct"/>
    <s v="Q4"/>
    <s v="Men"/>
    <s v="Apparel"/>
    <s v="Alabama"/>
    <s v="South"/>
    <s v="Sports Direct"/>
    <s v="Online"/>
    <n v="48"/>
    <n v="11"/>
    <n v="528"/>
  </r>
  <r>
    <s v="TXN-06547"/>
    <s v="16-09-2021"/>
    <n v="2021"/>
    <s v="Sept"/>
    <s v="Q3"/>
    <s v="Men"/>
    <s v="Apparel"/>
    <s v="Alabama"/>
    <s v="South"/>
    <s v="Sports Direct"/>
    <s v="Online"/>
    <n v="50"/>
    <n v="12"/>
    <n v="600"/>
  </r>
  <r>
    <s v="TXN-06548"/>
    <s v="28-09-2021"/>
    <n v="2021"/>
    <s v="Sept"/>
    <s v="Q3"/>
    <s v="Men"/>
    <s v="Apparel"/>
    <s v="Alabama"/>
    <s v="South"/>
    <s v="Sports Direct"/>
    <s v="Online"/>
    <n v="29"/>
    <n v="8"/>
    <n v="232"/>
  </r>
  <r>
    <s v="TXN-06549"/>
    <s v="23-01-2021"/>
    <n v="2021"/>
    <s v="Jan"/>
    <s v="Q1"/>
    <s v="Men"/>
    <s v="Apparel"/>
    <s v="Mississippi"/>
    <s v="South"/>
    <s v="Sports Direct"/>
    <s v="Online"/>
    <n v="35"/>
    <n v="35"/>
    <n v="1225"/>
  </r>
  <r>
    <s v="TXN-06550"/>
    <s v="23-01-2021"/>
    <n v="2021"/>
    <s v="Jan"/>
    <s v="Q1"/>
    <s v="Men"/>
    <s v="Apparel"/>
    <s v="Mississippi"/>
    <s v="South"/>
    <s v="Sports Direct"/>
    <s v="Online"/>
    <n v="34"/>
    <n v="8"/>
    <n v="272"/>
  </r>
  <r>
    <s v="TXN-06551"/>
    <s v="14-03-2021"/>
    <n v="2021"/>
    <s v="Mar"/>
    <s v="Q1"/>
    <s v="Men"/>
    <s v="Apparel"/>
    <s v="Tennessee"/>
    <s v="South"/>
    <s v="Sports Direct"/>
    <s v="Online"/>
    <n v="39"/>
    <n v="13"/>
    <n v="507"/>
  </r>
  <r>
    <s v="TXN-06552"/>
    <s v="20-03-2021"/>
    <n v="2021"/>
    <s v="Mar"/>
    <s v="Q1"/>
    <s v="Men"/>
    <s v="Apparel"/>
    <s v="Tennessee"/>
    <s v="South"/>
    <s v="Sports Direct"/>
    <s v="Online"/>
    <n v="37"/>
    <n v="8"/>
    <n v="296"/>
  </r>
  <r>
    <s v="TXN-06553"/>
    <s v="01-04-2021"/>
    <n v="2021"/>
    <s v="Apr"/>
    <s v="Q2"/>
    <s v="Men"/>
    <s v="Apparel"/>
    <s v="Tennessee"/>
    <s v="South"/>
    <s v="Sports Direct"/>
    <s v="Online"/>
    <n v="28"/>
    <n v="13"/>
    <n v="364"/>
  </r>
  <r>
    <s v="TXN-06554"/>
    <s v="26-03-2021"/>
    <n v="2021"/>
    <s v="Mar"/>
    <s v="Q1"/>
    <s v="Men"/>
    <s v="Apparel"/>
    <s v="Tennessee"/>
    <s v="South"/>
    <s v="Sports Direct"/>
    <s v="Online"/>
    <n v="39"/>
    <n v="7"/>
    <n v="273"/>
  </r>
  <r>
    <s v="TXN-06555"/>
    <s v="13-04-2021"/>
    <n v="2021"/>
    <s v="Apr"/>
    <s v="Q2"/>
    <s v="Men"/>
    <s v="Apparel"/>
    <s v="Tennessee"/>
    <s v="South"/>
    <s v="Sports Direct"/>
    <s v="Online"/>
    <n v="43"/>
    <n v="15"/>
    <n v="645"/>
  </r>
  <r>
    <s v="TXN-06556"/>
    <s v="07-04-2021"/>
    <n v="2021"/>
    <s v="Apr"/>
    <s v="Q2"/>
    <s v="Men"/>
    <s v="Apparel"/>
    <s v="Tennessee"/>
    <s v="South"/>
    <s v="Sports Direct"/>
    <s v="Online"/>
    <n v="41"/>
    <n v="7"/>
    <n v="287"/>
  </r>
  <r>
    <s v="TXN-06557"/>
    <s v="19-05-2021"/>
    <n v="2021"/>
    <s v="May"/>
    <s v="Q2"/>
    <s v="Men"/>
    <s v="Apparel"/>
    <s v="Tennessee"/>
    <s v="South"/>
    <s v="Sports Direct"/>
    <s v="Online"/>
    <n v="50"/>
    <n v="14"/>
    <n v="700"/>
  </r>
  <r>
    <s v="TXN-06558"/>
    <s v="07-05-2021"/>
    <n v="2021"/>
    <s v="May"/>
    <s v="Q2"/>
    <s v="Men"/>
    <s v="Apparel"/>
    <s v="Tennessee"/>
    <s v="South"/>
    <s v="Sports Direct"/>
    <s v="Online"/>
    <n v="32"/>
    <n v="7"/>
    <n v="224"/>
  </r>
  <r>
    <s v="TXN-06559"/>
    <s v="01-05-2021"/>
    <n v="2021"/>
    <s v="May"/>
    <s v="Q2"/>
    <s v="Men"/>
    <s v="Apparel"/>
    <s v="Tennessee"/>
    <s v="South"/>
    <s v="Sports Direct"/>
    <s v="Online"/>
    <n v="47"/>
    <n v="12"/>
    <n v="564"/>
  </r>
  <r>
    <s v="TXN-06560"/>
    <s v="19-04-2021"/>
    <n v="2021"/>
    <s v="Apr"/>
    <s v="Q2"/>
    <s v="Men"/>
    <s v="Apparel"/>
    <s v="Tennessee"/>
    <s v="South"/>
    <s v="Sports Direct"/>
    <s v="Online"/>
    <n v="43"/>
    <n v="17"/>
    <n v="731"/>
  </r>
  <r>
    <s v="TXN-06561"/>
    <s v="25-04-2021"/>
    <n v="2021"/>
    <s v="Apr"/>
    <s v="Q2"/>
    <s v="Men"/>
    <s v="Apparel"/>
    <s v="Tennessee"/>
    <s v="South"/>
    <s v="Sports Direct"/>
    <s v="Online"/>
    <n v="49"/>
    <n v="13"/>
    <n v="637"/>
  </r>
  <r>
    <s v="TXN-06562"/>
    <s v="13-05-2021"/>
    <n v="2021"/>
    <s v="May"/>
    <s v="Q2"/>
    <s v="Men"/>
    <s v="Apparel"/>
    <s v="Tennessee"/>
    <s v="South"/>
    <s v="Sports Direct"/>
    <s v="Online"/>
    <n v="51"/>
    <n v="13"/>
    <n v="663"/>
  </r>
  <r>
    <s v="TXN-06563"/>
    <s v="15-08-2021"/>
    <n v="2021"/>
    <s v="Aug"/>
    <s v="Q3"/>
    <s v="Men"/>
    <s v="Apparel"/>
    <s v="Texas"/>
    <s v="South"/>
    <s v="Sports Direct"/>
    <s v="Online"/>
    <n v="37"/>
    <n v="9"/>
    <n v="333"/>
  </r>
  <r>
    <s v="TXN-06564"/>
    <s v="21-08-2021"/>
    <n v="2021"/>
    <s v="Aug"/>
    <s v="Q3"/>
    <s v="Men"/>
    <s v="Apparel"/>
    <s v="Texas"/>
    <s v="South"/>
    <s v="Sports Direct"/>
    <s v="Online"/>
    <n v="38"/>
    <n v="9"/>
    <n v="342"/>
  </r>
  <r>
    <s v="TXN-06565"/>
    <s v="02-09-2021"/>
    <n v="2021"/>
    <s v="Sept"/>
    <s v="Q3"/>
    <s v="Men"/>
    <s v="Apparel"/>
    <s v="Texas"/>
    <s v="South"/>
    <s v="Sports Direct"/>
    <s v="Online"/>
    <n v="34"/>
    <n v="9"/>
    <n v="306"/>
  </r>
  <r>
    <s v="TXN-06566"/>
    <s v="14-09-2021"/>
    <n v="2021"/>
    <s v="Sept"/>
    <s v="Q3"/>
    <s v="Men"/>
    <s v="Apparel"/>
    <s v="Texas"/>
    <s v="South"/>
    <s v="Sports Direct"/>
    <s v="Online"/>
    <n v="45"/>
    <n v="15"/>
    <n v="675"/>
  </r>
  <r>
    <s v="TXN-06567"/>
    <s v="08-10-2021"/>
    <n v="2021"/>
    <s v="Oct"/>
    <s v="Q4"/>
    <s v="Men"/>
    <s v="Apparel"/>
    <s v="Texas"/>
    <s v="South"/>
    <s v="Sports Direct"/>
    <s v="Online"/>
    <n v="36"/>
    <n v="10"/>
    <n v="360"/>
  </r>
  <r>
    <s v="TXN-06568"/>
    <s v="27-08-2021"/>
    <n v="2021"/>
    <s v="Aug"/>
    <s v="Q3"/>
    <s v="Men"/>
    <s v="Apparel"/>
    <s v="Texas"/>
    <s v="South"/>
    <s v="Sports Direct"/>
    <s v="Online"/>
    <n v="38"/>
    <n v="8"/>
    <n v="304"/>
  </r>
  <r>
    <s v="TXN-06569"/>
    <s v="08-09-2021"/>
    <n v="2021"/>
    <s v="Sept"/>
    <s v="Q3"/>
    <s v="Men"/>
    <s v="Apparel"/>
    <s v="Texas"/>
    <s v="South"/>
    <s v="Sports Direct"/>
    <s v="Online"/>
    <n v="49"/>
    <n v="12"/>
    <n v="588"/>
  </r>
  <r>
    <s v="TXN-06570"/>
    <s v="20-09-2021"/>
    <n v="2021"/>
    <s v="Sept"/>
    <s v="Q3"/>
    <s v="Men"/>
    <s v="Apparel"/>
    <s v="Texas"/>
    <s v="South"/>
    <s v="Sports Direct"/>
    <s v="Online"/>
    <n v="47"/>
    <n v="17"/>
    <n v="799"/>
  </r>
  <r>
    <s v="TXN-06571"/>
    <s v="26-09-2021"/>
    <n v="2021"/>
    <s v="Sept"/>
    <s v="Q3"/>
    <s v="Men"/>
    <s v="Apparel"/>
    <s v="Texas"/>
    <s v="South"/>
    <s v="Sports Direct"/>
    <s v="Online"/>
    <n v="53"/>
    <n v="14"/>
    <n v="742"/>
  </r>
  <r>
    <s v="TXN-06572"/>
    <s v="14-10-2021"/>
    <n v="2021"/>
    <s v="Oct"/>
    <s v="Q4"/>
    <s v="Men"/>
    <s v="Apparel"/>
    <s v="Texas"/>
    <s v="South"/>
    <s v="Sports Direct"/>
    <s v="Online"/>
    <n v="56"/>
    <n v="14"/>
    <n v="784"/>
  </r>
  <r>
    <s v="TXN-06573"/>
    <s v="02-10-2021"/>
    <n v="2021"/>
    <s v="Oct"/>
    <s v="Q4"/>
    <s v="Men"/>
    <s v="Apparel"/>
    <s v="Texas"/>
    <s v="South"/>
    <s v="Sports Direct"/>
    <s v="Online"/>
    <n v="53"/>
    <n v="12"/>
    <n v="636"/>
  </r>
  <r>
    <s v="TXN-06574"/>
    <s v="20-10-2021"/>
    <n v="2021"/>
    <s v="Oct"/>
    <s v="Q4"/>
    <s v="Men"/>
    <s v="Apparel"/>
    <s v="Texas"/>
    <s v="South"/>
    <s v="Sports Direct"/>
    <s v="Online"/>
    <n v="58"/>
    <n v="15"/>
    <n v="870"/>
  </r>
  <r>
    <s v="TXN-06575"/>
    <s v="04-08-2020"/>
    <n v="2020"/>
    <s v="Aug"/>
    <s v="Q3"/>
    <s v="Men"/>
    <s v="Apparel"/>
    <s v="Texas"/>
    <s v="South"/>
    <s v="Sports Direct"/>
    <s v="Online"/>
    <n v="41"/>
    <n v="13"/>
    <n v="533"/>
  </r>
  <r>
    <s v="TXN-06576"/>
    <s v="23-07-2020"/>
    <n v="2020"/>
    <s v="Jul"/>
    <s v="Q3"/>
    <s v="Men"/>
    <s v="Apparel"/>
    <s v="Texas"/>
    <s v="South"/>
    <s v="Sports Direct"/>
    <s v="Online"/>
    <n v="36"/>
    <n v="18"/>
    <n v="648"/>
  </r>
  <r>
    <s v="TXN-06577"/>
    <s v="29-07-2020"/>
    <n v="2020"/>
    <s v="Jul"/>
    <s v="Q3"/>
    <s v="Men"/>
    <s v="Apparel"/>
    <s v="Texas"/>
    <s v="South"/>
    <s v="Sports Direct"/>
    <s v="Online"/>
    <n v="38"/>
    <n v="13"/>
    <n v="494"/>
  </r>
  <r>
    <s v="TXN-06578"/>
    <s v="08-08-2021"/>
    <n v="2021"/>
    <s v="Aug"/>
    <s v="Q3"/>
    <s v="Men"/>
    <s v="Athletic Footwear"/>
    <s v="Alabama"/>
    <s v="South"/>
    <s v="Sports Direct"/>
    <s v="Online"/>
    <n v="33"/>
    <n v="17"/>
    <n v="561"/>
  </r>
  <r>
    <s v="TXN-06579"/>
    <s v="14-08-2021"/>
    <n v="2021"/>
    <s v="Aug"/>
    <s v="Q3"/>
    <s v="Men"/>
    <s v="Athletic Footwear"/>
    <s v="Alabama"/>
    <s v="South"/>
    <s v="Sports Direct"/>
    <s v="Online"/>
    <n v="36"/>
    <n v="19"/>
    <n v="684"/>
  </r>
  <r>
    <s v="TXN-06580"/>
    <s v="01-09-2021"/>
    <n v="2021"/>
    <s v="Sept"/>
    <s v="Q3"/>
    <s v="Men"/>
    <s v="Athletic Footwear"/>
    <s v="Alabama"/>
    <s v="South"/>
    <s v="Sports Direct"/>
    <s v="Online"/>
    <n v="49"/>
    <n v="16"/>
    <n v="784"/>
  </r>
  <r>
    <s v="TXN-06581"/>
    <s v="20-08-2021"/>
    <n v="2021"/>
    <s v="Aug"/>
    <s v="Q3"/>
    <s v="Men"/>
    <s v="Athletic Footwear"/>
    <s v="Alabama"/>
    <s v="South"/>
    <s v="Sports Direct"/>
    <s v="Online"/>
    <n v="19"/>
    <n v="19"/>
    <n v="361"/>
  </r>
  <r>
    <s v="TXN-06582"/>
    <s v="26-08-2021"/>
    <n v="2021"/>
    <s v="Aug"/>
    <s v="Q3"/>
    <s v="Men"/>
    <s v="Athletic Footwear"/>
    <s v="Alabama"/>
    <s v="South"/>
    <s v="Sports Direct"/>
    <s v="Online"/>
    <n v="19"/>
    <n v="19"/>
    <n v="361"/>
  </r>
  <r>
    <s v="TXN-06583"/>
    <s v="01-10-2021"/>
    <n v="2021"/>
    <s v="Oct"/>
    <s v="Q4"/>
    <s v="Men"/>
    <s v="Athletic Footwear"/>
    <s v="Alabama"/>
    <s v="South"/>
    <s v="Sports Direct"/>
    <s v="Online"/>
    <n v="19"/>
    <n v="18"/>
    <n v="342"/>
  </r>
  <r>
    <s v="TXN-06584"/>
    <s v="25-09-2021"/>
    <n v="2021"/>
    <s v="Sept"/>
    <s v="Q3"/>
    <s v="Men"/>
    <s v="Athletic Footwear"/>
    <s v="Alabama"/>
    <s v="South"/>
    <s v="Sports Direct"/>
    <s v="Online"/>
    <n v="29"/>
    <n v="16"/>
    <n v="464"/>
  </r>
  <r>
    <s v="TXN-06585"/>
    <s v="19-09-2021"/>
    <n v="2021"/>
    <s v="Sept"/>
    <s v="Q3"/>
    <s v="Men"/>
    <s v="Athletic Footwear"/>
    <s v="Alabama"/>
    <s v="South"/>
    <s v="Sports Direct"/>
    <s v="Online"/>
    <n v="50"/>
    <n v="14"/>
    <n v="700"/>
  </r>
  <r>
    <s v="TXN-06586"/>
    <s v="07-09-2021"/>
    <n v="2021"/>
    <s v="Sept"/>
    <s v="Q3"/>
    <s v="Men"/>
    <s v="Athletic Footwear"/>
    <s v="Alabama"/>
    <s v="South"/>
    <s v="Sports Direct"/>
    <s v="Online"/>
    <n v="49"/>
    <n v="22"/>
    <n v="1078"/>
  </r>
  <r>
    <s v="TXN-06587"/>
    <s v="07-10-2021"/>
    <n v="2021"/>
    <s v="Oct"/>
    <s v="Q4"/>
    <s v="Men"/>
    <s v="Athletic Footwear"/>
    <s v="Alabama"/>
    <s v="South"/>
    <s v="Sports Direct"/>
    <s v="Online"/>
    <n v="58"/>
    <n v="24"/>
    <n v="1392"/>
  </r>
  <r>
    <s v="TXN-06588"/>
    <s v="13-09-2021"/>
    <n v="2021"/>
    <s v="Sept"/>
    <s v="Q3"/>
    <s v="Men"/>
    <s v="Athletic Footwear"/>
    <s v="Alabama"/>
    <s v="South"/>
    <s v="Sports Direct"/>
    <s v="Online"/>
    <n v="52"/>
    <n v="21"/>
    <n v="1092"/>
  </r>
  <r>
    <s v="TXN-06589"/>
    <s v="21-02-2021"/>
    <n v="2021"/>
    <s v="Feb"/>
    <s v="Q1"/>
    <s v="Men"/>
    <s v="Athletic Footwear"/>
    <s v="Mississippi"/>
    <s v="South"/>
    <s v="Sports Direct"/>
    <s v="Online"/>
    <n v="25"/>
    <n v="35"/>
    <n v="875"/>
  </r>
  <r>
    <s v="TXN-06590"/>
    <s v="23-01-2021"/>
    <n v="2021"/>
    <s v="Jan"/>
    <s v="Q1"/>
    <s v="Men"/>
    <s v="Athletic Footwear"/>
    <s v="Mississippi"/>
    <s v="South"/>
    <s v="Sports Direct"/>
    <s v="Online"/>
    <n v="25"/>
    <n v="45"/>
    <n v="1125"/>
  </r>
  <r>
    <s v="TXN-06591"/>
    <s v="21-02-2021"/>
    <n v="2021"/>
    <s v="Feb"/>
    <s v="Q1"/>
    <s v="Men"/>
    <s v="Athletic Footwear"/>
    <s v="Mississippi"/>
    <s v="South"/>
    <s v="Sports Direct"/>
    <s v="Online"/>
    <n v="24"/>
    <n v="16"/>
    <n v="384"/>
  </r>
  <r>
    <s v="TXN-06592"/>
    <s v="23-01-2021"/>
    <n v="2021"/>
    <s v="Jan"/>
    <s v="Q1"/>
    <s v="Men"/>
    <s v="Athletic Footwear"/>
    <s v="Mississippi"/>
    <s v="South"/>
    <s v="Sports Direct"/>
    <s v="Online"/>
    <n v="25"/>
    <n v="13"/>
    <n v="325"/>
  </r>
  <r>
    <s v="TXN-06593"/>
    <s v="17-03-2021"/>
    <n v="2021"/>
    <s v="Mar"/>
    <s v="Q1"/>
    <s v="Men"/>
    <s v="Athletic Footwear"/>
    <s v="Tennessee"/>
    <s v="South"/>
    <s v="Sports Direct"/>
    <s v="Online"/>
    <n v="33"/>
    <n v="19"/>
    <n v="627"/>
  </r>
  <r>
    <s v="TXN-06594"/>
    <s v="04-04-2021"/>
    <n v="2021"/>
    <s v="Apr"/>
    <s v="Q2"/>
    <s v="Men"/>
    <s v="Athletic Footwear"/>
    <s v="Tennessee"/>
    <s v="South"/>
    <s v="Sports Direct"/>
    <s v="Online"/>
    <n v="23"/>
    <n v="25"/>
    <n v="575"/>
  </r>
  <r>
    <s v="TXN-06595"/>
    <s v="29-03-2021"/>
    <n v="2021"/>
    <s v="Mar"/>
    <s v="Q1"/>
    <s v="Men"/>
    <s v="Athletic Footwear"/>
    <s v="Tennessee"/>
    <s v="South"/>
    <s v="Sports Direct"/>
    <s v="Online"/>
    <n v="24"/>
    <n v="18"/>
    <n v="432"/>
  </r>
  <r>
    <s v="TXN-06596"/>
    <s v="10-04-2021"/>
    <n v="2021"/>
    <s v="Apr"/>
    <s v="Q2"/>
    <s v="Men"/>
    <s v="Athletic Footwear"/>
    <s v="Tennessee"/>
    <s v="South"/>
    <s v="Sports Direct"/>
    <s v="Online"/>
    <n v="42"/>
    <n v="20"/>
    <n v="840"/>
  </r>
  <r>
    <s v="TXN-06597"/>
    <s v="23-03-2021"/>
    <n v="2021"/>
    <s v="Mar"/>
    <s v="Q1"/>
    <s v="Men"/>
    <s v="Athletic Footwear"/>
    <s v="Tennessee"/>
    <s v="South"/>
    <s v="Sports Direct"/>
    <s v="Online"/>
    <n v="37"/>
    <n v="19"/>
    <n v="703"/>
  </r>
  <r>
    <s v="TXN-06598"/>
    <s v="16-05-2021"/>
    <n v="2021"/>
    <s v="May"/>
    <s v="Q2"/>
    <s v="Men"/>
    <s v="Athletic Footwear"/>
    <s v="Tennessee"/>
    <s v="South"/>
    <s v="Sports Direct"/>
    <s v="Online"/>
    <n v="51"/>
    <n v="29"/>
    <n v="1479"/>
  </r>
  <r>
    <s v="TXN-06599"/>
    <s v="10-05-2021"/>
    <n v="2021"/>
    <s v="May"/>
    <s v="Q2"/>
    <s v="Men"/>
    <s v="Athletic Footwear"/>
    <s v="Tennessee"/>
    <s v="South"/>
    <s v="Sports Direct"/>
    <s v="Online"/>
    <n v="29"/>
    <n v="19"/>
    <n v="551"/>
  </r>
  <r>
    <s v="TXN-06600"/>
    <s v="22-04-2021"/>
    <n v="2021"/>
    <s v="Apr"/>
    <s v="Q2"/>
    <s v="Men"/>
    <s v="Athletic Footwear"/>
    <s v="Tennessee"/>
    <s v="South"/>
    <s v="Sports Direct"/>
    <s v="Online"/>
    <n v="54"/>
    <n v="19"/>
    <n v="1026"/>
  </r>
  <r>
    <s v="TXN-06601"/>
    <s v="16-04-2021"/>
    <n v="2021"/>
    <s v="Apr"/>
    <s v="Q2"/>
    <s v="Men"/>
    <s v="Athletic Footwear"/>
    <s v="Tennessee"/>
    <s v="South"/>
    <s v="Sports Direct"/>
    <s v="Online"/>
    <n v="43"/>
    <n v="16"/>
    <n v="688"/>
  </r>
  <r>
    <s v="TXN-06602"/>
    <s v="04-05-2021"/>
    <n v="2021"/>
    <s v="May"/>
    <s v="Q2"/>
    <s v="Men"/>
    <s v="Athletic Footwear"/>
    <s v="Tennessee"/>
    <s v="South"/>
    <s v="Sports Direct"/>
    <s v="Online"/>
    <n v="32"/>
    <n v="15"/>
    <n v="480"/>
  </r>
  <r>
    <s v="TXN-06603"/>
    <s v="28-04-2021"/>
    <n v="2021"/>
    <s v="Apr"/>
    <s v="Q2"/>
    <s v="Men"/>
    <s v="Athletic Footwear"/>
    <s v="Tennessee"/>
    <s v="South"/>
    <s v="Sports Direct"/>
    <s v="Online"/>
    <n v="47"/>
    <n v="17"/>
    <n v="799"/>
  </r>
  <r>
    <s v="TXN-06604"/>
    <s v="18-08-2021"/>
    <n v="2021"/>
    <s v="Aug"/>
    <s v="Q3"/>
    <s v="Men"/>
    <s v="Athletic Footwear"/>
    <s v="Texas"/>
    <s v="South"/>
    <s v="Sports Direct"/>
    <s v="Online"/>
    <n v="32"/>
    <n v="17"/>
    <n v="544"/>
  </r>
  <r>
    <s v="TXN-06605"/>
    <s v="30-08-2021"/>
    <n v="2021"/>
    <s v="Aug"/>
    <s v="Q3"/>
    <s v="Men"/>
    <s v="Athletic Footwear"/>
    <s v="Texas"/>
    <s v="South"/>
    <s v="Sports Direct"/>
    <s v="Online"/>
    <n v="28"/>
    <n v="18"/>
    <n v="504"/>
  </r>
  <r>
    <s v="TXN-06606"/>
    <s v="11-09-2021"/>
    <n v="2021"/>
    <s v="Sept"/>
    <s v="Q3"/>
    <s v="Men"/>
    <s v="Athletic Footwear"/>
    <s v="Texas"/>
    <s v="South"/>
    <s v="Sports Direct"/>
    <s v="Online"/>
    <n v="49"/>
    <n v="20"/>
    <n v="980"/>
  </r>
  <r>
    <s v="TXN-06607"/>
    <s v="05-09-2021"/>
    <n v="2021"/>
    <s v="Sept"/>
    <s v="Q3"/>
    <s v="Men"/>
    <s v="Athletic Footwear"/>
    <s v="Texas"/>
    <s v="South"/>
    <s v="Sports Direct"/>
    <s v="Online"/>
    <n v="29"/>
    <n v="19"/>
    <n v="551"/>
  </r>
  <r>
    <s v="TXN-06608"/>
    <s v="11-10-2021"/>
    <n v="2021"/>
    <s v="Oct"/>
    <s v="Q4"/>
    <s v="Men"/>
    <s v="Athletic Footwear"/>
    <s v="Texas"/>
    <s v="South"/>
    <s v="Sports Direct"/>
    <s v="Online"/>
    <n v="37"/>
    <n v="22"/>
    <n v="814"/>
  </r>
  <r>
    <s v="TXN-06609"/>
    <s v="24-08-2021"/>
    <n v="2021"/>
    <s v="Aug"/>
    <s v="Q3"/>
    <s v="Men"/>
    <s v="Athletic Footwear"/>
    <s v="Texas"/>
    <s v="South"/>
    <s v="Sports Direct"/>
    <s v="Online"/>
    <n v="39"/>
    <n v="17"/>
    <n v="663"/>
  </r>
  <r>
    <s v="TXN-06610"/>
    <s v="23-09-2021"/>
    <n v="2021"/>
    <s v="Sept"/>
    <s v="Q3"/>
    <s v="Men"/>
    <s v="Athletic Footwear"/>
    <s v="Texas"/>
    <s v="South"/>
    <s v="Sports Direct"/>
    <s v="Online"/>
    <n v="53"/>
    <n v="21"/>
    <n v="1113"/>
  </r>
  <r>
    <s v="TXN-06611"/>
    <s v="05-10-2021"/>
    <n v="2021"/>
    <s v="Oct"/>
    <s v="Q4"/>
    <s v="Men"/>
    <s v="Athletic Footwear"/>
    <s v="Texas"/>
    <s v="South"/>
    <s v="Sports Direct"/>
    <s v="Online"/>
    <n v="38"/>
    <n v="17"/>
    <n v="646"/>
  </r>
  <r>
    <s v="TXN-06612"/>
    <s v="29-09-2021"/>
    <n v="2021"/>
    <s v="Sept"/>
    <s v="Q3"/>
    <s v="Men"/>
    <s v="Athletic Footwear"/>
    <s v="Texas"/>
    <s v="South"/>
    <s v="Sports Direct"/>
    <s v="Online"/>
    <n v="54"/>
    <n v="21"/>
    <n v="1134"/>
  </r>
  <r>
    <s v="TXN-06613"/>
    <s v="17-10-2021"/>
    <n v="2021"/>
    <s v="Oct"/>
    <s v="Q4"/>
    <s v="Men"/>
    <s v="Athletic Footwear"/>
    <s v="Texas"/>
    <s v="South"/>
    <s v="Sports Direct"/>
    <s v="Online"/>
    <n v="56"/>
    <n v="23"/>
    <n v="1288"/>
  </r>
  <r>
    <s v="TXN-06614"/>
    <s v="17-09-2021"/>
    <n v="2021"/>
    <s v="Sept"/>
    <s v="Q3"/>
    <s v="Men"/>
    <s v="Athletic Footwear"/>
    <s v="Texas"/>
    <s v="South"/>
    <s v="Sports Direct"/>
    <s v="Online"/>
    <n v="48"/>
    <n v="27"/>
    <n v="1296"/>
  </r>
  <r>
    <s v="TXN-06615"/>
    <s v="26-07-2020"/>
    <n v="2020"/>
    <s v="Jul"/>
    <s v="Q3"/>
    <s v="Men"/>
    <s v="Athletic Footwear"/>
    <s v="Texas"/>
    <s v="South"/>
    <s v="Sports Direct"/>
    <s v="Online"/>
    <n v="33"/>
    <n v="26"/>
    <n v="858"/>
  </r>
  <r>
    <s v="TXN-06616"/>
    <s v="07-08-2020"/>
    <n v="2020"/>
    <s v="Aug"/>
    <s v="Q3"/>
    <s v="Men"/>
    <s v="Athletic Footwear"/>
    <s v="Texas"/>
    <s v="South"/>
    <s v="Sports Direct"/>
    <s v="Online"/>
    <n v="38"/>
    <n v="20"/>
    <n v="760"/>
  </r>
  <r>
    <s v="TXN-06617"/>
    <s v="01-08-2020"/>
    <n v="2020"/>
    <s v="Aug"/>
    <s v="Q3"/>
    <s v="Men"/>
    <s v="Athletic Footwear"/>
    <s v="Texas"/>
    <s v="South"/>
    <s v="Sports Direct"/>
    <s v="Online"/>
    <n v="39"/>
    <n v="24"/>
    <n v="936"/>
  </r>
  <r>
    <s v="TXN-06618"/>
    <s v="07-08-2021"/>
    <n v="2021"/>
    <s v="Aug"/>
    <s v="Q3"/>
    <s v="Men"/>
    <s v="Street Footwear"/>
    <s v="Alabama"/>
    <s v="South"/>
    <s v="Sports Direct"/>
    <s v="Online"/>
    <n v="24"/>
    <n v="17"/>
    <n v="408"/>
  </r>
  <r>
    <s v="TXN-06619"/>
    <s v="13-08-2021"/>
    <n v="2021"/>
    <s v="Aug"/>
    <s v="Q3"/>
    <s v="Men"/>
    <s v="Street Footwear"/>
    <s v="Alabama"/>
    <s v="South"/>
    <s v="Sports Direct"/>
    <s v="Online"/>
    <n v="28"/>
    <n v="16"/>
    <n v="448"/>
  </r>
  <r>
    <s v="TXN-06620"/>
    <s v="31-08-2021"/>
    <n v="2021"/>
    <s v="Aug"/>
    <s v="Q3"/>
    <s v="Men"/>
    <s v="Street Footwear"/>
    <s v="Alabama"/>
    <s v="South"/>
    <s v="Sports Direct"/>
    <s v="Online"/>
    <n v="43"/>
    <n v="20"/>
    <n v="860"/>
  </r>
  <r>
    <s v="TXN-06621"/>
    <s v="19-08-2021"/>
    <n v="2021"/>
    <s v="Aug"/>
    <s v="Q3"/>
    <s v="Men"/>
    <s v="Street Footwear"/>
    <s v="Alabama"/>
    <s v="South"/>
    <s v="Sports Direct"/>
    <s v="Online"/>
    <n v="19"/>
    <n v="20"/>
    <n v="380"/>
  </r>
  <r>
    <s v="TXN-06622"/>
    <s v="25-08-2021"/>
    <n v="2021"/>
    <s v="Aug"/>
    <s v="Q3"/>
    <s v="Men"/>
    <s v="Street Footwear"/>
    <s v="Alabama"/>
    <s v="South"/>
    <s v="Sports Direct"/>
    <s v="Online"/>
    <n v="9"/>
    <n v="20"/>
    <n v="180"/>
  </r>
  <r>
    <s v="TXN-06623"/>
    <s v="24-09-2021"/>
    <n v="2021"/>
    <s v="Sept"/>
    <s v="Q3"/>
    <s v="Men"/>
    <s v="Street Footwear"/>
    <s v="Alabama"/>
    <s v="South"/>
    <s v="Sports Direct"/>
    <s v="Online"/>
    <n v="29"/>
    <n v="13"/>
    <n v="377"/>
  </r>
  <r>
    <s v="TXN-06624"/>
    <s v="18-09-2021"/>
    <n v="2021"/>
    <s v="Sept"/>
    <s v="Q3"/>
    <s v="Men"/>
    <s v="Street Footwear"/>
    <s v="Alabama"/>
    <s v="South"/>
    <s v="Sports Direct"/>
    <s v="Online"/>
    <n v="51"/>
    <n v="21"/>
    <n v="1071"/>
  </r>
  <r>
    <s v="TXN-06625"/>
    <s v="12-09-2021"/>
    <n v="2021"/>
    <s v="Sept"/>
    <s v="Q3"/>
    <s v="Men"/>
    <s v="Street Footwear"/>
    <s v="Alabama"/>
    <s v="South"/>
    <s v="Sports Direct"/>
    <s v="Online"/>
    <n v="38"/>
    <n v="23"/>
    <n v="874"/>
  </r>
  <r>
    <s v="TXN-06626"/>
    <s v="06-10-2021"/>
    <n v="2021"/>
    <s v="Oct"/>
    <s v="Q4"/>
    <s v="Men"/>
    <s v="Street Footwear"/>
    <s v="Alabama"/>
    <s v="South"/>
    <s v="Sports Direct"/>
    <s v="Online"/>
    <n v="56"/>
    <n v="23"/>
    <n v="1288"/>
  </r>
  <r>
    <s v="TXN-06627"/>
    <s v="30-09-2021"/>
    <n v="2021"/>
    <s v="Sept"/>
    <s v="Q3"/>
    <s v="Men"/>
    <s v="Street Footwear"/>
    <s v="Alabama"/>
    <s v="South"/>
    <s v="Sports Direct"/>
    <s v="Online"/>
    <n v="18"/>
    <n v="17"/>
    <n v="306"/>
  </r>
  <r>
    <s v="TXN-06628"/>
    <s v="06-09-2021"/>
    <n v="2021"/>
    <s v="Sept"/>
    <s v="Q3"/>
    <s v="Men"/>
    <s v="Street Footwear"/>
    <s v="Alabama"/>
    <s v="South"/>
    <s v="Sports Direct"/>
    <s v="Online"/>
    <n v="44"/>
    <n v="21"/>
    <n v="924"/>
  </r>
  <r>
    <s v="TXN-06629"/>
    <s v="23-01-2021"/>
    <n v="2021"/>
    <s v="Jan"/>
    <s v="Q1"/>
    <s v="Men"/>
    <s v="Street Footwear"/>
    <s v="Mississippi"/>
    <s v="South"/>
    <s v="Sports Direct"/>
    <s v="Online"/>
    <n v="25"/>
    <n v="65"/>
    <n v="1625"/>
  </r>
  <r>
    <s v="TXN-06630"/>
    <s v="21-02-2021"/>
    <n v="2021"/>
    <s v="Feb"/>
    <s v="Q1"/>
    <s v="Men"/>
    <s v="Street Footwear"/>
    <s v="Mississippi"/>
    <s v="South"/>
    <s v="Sports Direct"/>
    <s v="Online"/>
    <n v="25"/>
    <n v="70"/>
    <n v="1750"/>
  </r>
  <r>
    <s v="TXN-06631"/>
    <s v="23-01-2021"/>
    <n v="2021"/>
    <s v="Jan"/>
    <s v="Q1"/>
    <s v="Men"/>
    <s v="Street Footwear"/>
    <s v="Mississippi"/>
    <s v="South"/>
    <s v="Sports Direct"/>
    <s v="Online"/>
    <n v="24"/>
    <n v="18"/>
    <n v="432"/>
  </r>
  <r>
    <s v="TXN-06632"/>
    <s v="21-02-2021"/>
    <n v="2021"/>
    <s v="Feb"/>
    <s v="Q1"/>
    <s v="Men"/>
    <s v="Street Footwear"/>
    <s v="Mississippi"/>
    <s v="South"/>
    <s v="Sports Direct"/>
    <s v="Online"/>
    <n v="24"/>
    <n v="19"/>
    <n v="456"/>
  </r>
  <r>
    <s v="TXN-06633"/>
    <s v="03-04-2021"/>
    <n v="2021"/>
    <s v="Apr"/>
    <s v="Q2"/>
    <s v="Men"/>
    <s v="Street Footwear"/>
    <s v="Tennessee"/>
    <s v="South"/>
    <s v="Sports Direct"/>
    <s v="Online"/>
    <n v="14"/>
    <n v="19"/>
    <n v="266"/>
  </r>
  <r>
    <s v="TXN-06634"/>
    <s v="28-03-2021"/>
    <n v="2021"/>
    <s v="Mar"/>
    <s v="Q1"/>
    <s v="Men"/>
    <s v="Street Footwear"/>
    <s v="Tennessee"/>
    <s v="South"/>
    <s v="Sports Direct"/>
    <s v="Online"/>
    <n v="19"/>
    <n v="16"/>
    <n v="304"/>
  </r>
  <r>
    <s v="TXN-06635"/>
    <s v="16-03-2021"/>
    <n v="2021"/>
    <s v="Mar"/>
    <s v="Q1"/>
    <s v="Men"/>
    <s v="Street Footwear"/>
    <s v="Tennessee"/>
    <s v="South"/>
    <s v="Sports Direct"/>
    <s v="Online"/>
    <n v="24"/>
    <n v="17"/>
    <n v="408"/>
  </r>
  <r>
    <s v="TXN-06636"/>
    <s v="22-03-2021"/>
    <n v="2021"/>
    <s v="Mar"/>
    <s v="Q1"/>
    <s v="Men"/>
    <s v="Street Footwear"/>
    <s v="Tennessee"/>
    <s v="South"/>
    <s v="Sports Direct"/>
    <s v="Online"/>
    <n v="27"/>
    <n v="19"/>
    <n v="513"/>
  </r>
  <r>
    <s v="TXN-06637"/>
    <s v="09-04-2021"/>
    <n v="2021"/>
    <s v="Apr"/>
    <s v="Q2"/>
    <s v="Men"/>
    <s v="Street Footwear"/>
    <s v="Tennessee"/>
    <s v="South"/>
    <s v="Sports Direct"/>
    <s v="Online"/>
    <n v="36"/>
    <n v="22"/>
    <n v="792"/>
  </r>
  <r>
    <s v="TXN-06638"/>
    <s v="09-05-2021"/>
    <n v="2021"/>
    <s v="May"/>
    <s v="Q2"/>
    <s v="Men"/>
    <s v="Street Footwear"/>
    <s v="Tennessee"/>
    <s v="South"/>
    <s v="Sports Direct"/>
    <s v="Online"/>
    <n v="29"/>
    <n v="20"/>
    <n v="580"/>
  </r>
  <r>
    <s v="TXN-06639"/>
    <s v="03-05-2021"/>
    <n v="2021"/>
    <s v="May"/>
    <s v="Q2"/>
    <s v="Men"/>
    <s v="Street Footwear"/>
    <s v="Tennessee"/>
    <s v="South"/>
    <s v="Sports Direct"/>
    <s v="Online"/>
    <n v="33"/>
    <n v="17"/>
    <n v="561"/>
  </r>
  <r>
    <s v="TXN-06640"/>
    <s v="15-04-2021"/>
    <n v="2021"/>
    <s v="Apr"/>
    <s v="Q2"/>
    <s v="Men"/>
    <s v="Street Footwear"/>
    <s v="Tennessee"/>
    <s v="South"/>
    <s v="Sports Direct"/>
    <s v="Online"/>
    <n v="36"/>
    <n v="22"/>
    <n v="792"/>
  </r>
  <r>
    <s v="TXN-06641"/>
    <s v="21-04-2021"/>
    <n v="2021"/>
    <s v="Apr"/>
    <s v="Q2"/>
    <s v="Men"/>
    <s v="Street Footwear"/>
    <s v="Tennessee"/>
    <s v="South"/>
    <s v="Sports Direct"/>
    <s v="Online"/>
    <n v="41"/>
    <n v="23"/>
    <n v="943"/>
  </r>
  <r>
    <s v="TXN-06642"/>
    <s v="15-05-2021"/>
    <n v="2021"/>
    <s v="May"/>
    <s v="Q2"/>
    <s v="Men"/>
    <s v="Street Footwear"/>
    <s v="Tennessee"/>
    <s v="South"/>
    <s v="Sports Direct"/>
    <s v="Online"/>
    <n v="53"/>
    <n v="20"/>
    <n v="1060"/>
  </r>
  <r>
    <s v="TXN-06643"/>
    <s v="27-04-2021"/>
    <n v="2021"/>
    <s v="Apr"/>
    <s v="Q2"/>
    <s v="Men"/>
    <s v="Street Footwear"/>
    <s v="Tennessee"/>
    <s v="South"/>
    <s v="Sports Direct"/>
    <s v="Online"/>
    <n v="49"/>
    <n v="18"/>
    <n v="882"/>
  </r>
  <r>
    <s v="TXN-06644"/>
    <s v="17-08-2021"/>
    <n v="2021"/>
    <s v="Aug"/>
    <s v="Q3"/>
    <s v="Men"/>
    <s v="Street Footwear"/>
    <s v="Texas"/>
    <s v="South"/>
    <s v="Sports Direct"/>
    <s v="Online"/>
    <n v="23"/>
    <n v="18"/>
    <n v="414"/>
  </r>
  <r>
    <s v="TXN-06645"/>
    <s v="29-08-2021"/>
    <n v="2021"/>
    <s v="Aug"/>
    <s v="Q3"/>
    <s v="Men"/>
    <s v="Street Footwear"/>
    <s v="Texas"/>
    <s v="South"/>
    <s v="Sports Direct"/>
    <s v="Online"/>
    <n v="18"/>
    <n v="20"/>
    <n v="360"/>
  </r>
  <r>
    <s v="TXN-06646"/>
    <s v="10-09-2021"/>
    <n v="2021"/>
    <s v="Sept"/>
    <s v="Q3"/>
    <s v="Men"/>
    <s v="Street Footwear"/>
    <s v="Texas"/>
    <s v="South"/>
    <s v="Sports Direct"/>
    <s v="Online"/>
    <n v="41"/>
    <n v="17"/>
    <n v="697"/>
  </r>
  <r>
    <s v="TXN-06647"/>
    <s v="04-09-2021"/>
    <n v="2021"/>
    <s v="Sept"/>
    <s v="Q3"/>
    <s v="Men"/>
    <s v="Street Footwear"/>
    <s v="Texas"/>
    <s v="South"/>
    <s v="Sports Direct"/>
    <s v="Online"/>
    <n v="19"/>
    <n v="15"/>
    <n v="285"/>
  </r>
  <r>
    <s v="TXN-06648"/>
    <s v="23-08-2021"/>
    <n v="2021"/>
    <s v="Aug"/>
    <s v="Q3"/>
    <s v="Men"/>
    <s v="Street Footwear"/>
    <s v="Texas"/>
    <s v="South"/>
    <s v="Sports Direct"/>
    <s v="Online"/>
    <n v="29"/>
    <n v="18"/>
    <n v="522"/>
  </r>
  <r>
    <s v="TXN-06649"/>
    <s v="04-10-2021"/>
    <n v="2021"/>
    <s v="Oct"/>
    <s v="Q4"/>
    <s v="Men"/>
    <s v="Street Footwear"/>
    <s v="Texas"/>
    <s v="South"/>
    <s v="Sports Direct"/>
    <s v="Online"/>
    <n v="39"/>
    <n v="20"/>
    <n v="780"/>
  </r>
  <r>
    <s v="TXN-06650"/>
    <s v="22-09-2021"/>
    <n v="2021"/>
    <s v="Sept"/>
    <s v="Q3"/>
    <s v="Men"/>
    <s v="Street Footwear"/>
    <s v="Texas"/>
    <s v="South"/>
    <s v="Sports Direct"/>
    <s v="Online"/>
    <n v="49"/>
    <n v="21"/>
    <n v="1029"/>
  </r>
  <r>
    <s v="TXN-06651"/>
    <s v="16-09-2021"/>
    <n v="2021"/>
    <s v="Sept"/>
    <s v="Q3"/>
    <s v="Men"/>
    <s v="Street Footwear"/>
    <s v="Texas"/>
    <s v="South"/>
    <s v="Sports Direct"/>
    <s v="Online"/>
    <n v="41"/>
    <n v="23"/>
    <n v="943"/>
  </r>
  <r>
    <s v="TXN-06652"/>
    <s v="16-10-2021"/>
    <n v="2021"/>
    <s v="Oct"/>
    <s v="Q4"/>
    <s v="Men"/>
    <s v="Street Footwear"/>
    <s v="Texas"/>
    <s v="South"/>
    <s v="Sports Direct"/>
    <s v="Online"/>
    <n v="59"/>
    <n v="22"/>
    <n v="1298"/>
  </r>
  <r>
    <s v="TXN-06653"/>
    <s v="10-10-2021"/>
    <n v="2021"/>
    <s v="Oct"/>
    <s v="Q4"/>
    <s v="Men"/>
    <s v="Street Footwear"/>
    <s v="Texas"/>
    <s v="South"/>
    <s v="Sports Direct"/>
    <s v="Online"/>
    <n v="38"/>
    <n v="18"/>
    <n v="684"/>
  </r>
  <r>
    <s v="TXN-06654"/>
    <s v="28-09-2021"/>
    <n v="2021"/>
    <s v="Sept"/>
    <s v="Q3"/>
    <s v="Men"/>
    <s v="Street Footwear"/>
    <s v="Texas"/>
    <s v="South"/>
    <s v="Sports Direct"/>
    <s v="Online"/>
    <n v="53"/>
    <n v="18"/>
    <n v="954"/>
  </r>
  <r>
    <s v="TXN-06655"/>
    <s v="31-07-2020"/>
    <n v="2020"/>
    <s v="Jul"/>
    <s v="Q3"/>
    <s v="Men"/>
    <s v="Street Footwear"/>
    <s v="Texas"/>
    <s v="South"/>
    <s v="Sports Direct"/>
    <s v="Online"/>
    <n v="29"/>
    <n v="29"/>
    <n v="841"/>
  </r>
  <r>
    <s v="TXN-06656"/>
    <s v="06-08-2020"/>
    <n v="2020"/>
    <s v="Aug"/>
    <s v="Q3"/>
    <s v="Men"/>
    <s v="Street Footwear"/>
    <s v="Texas"/>
    <s v="South"/>
    <s v="Sports Direct"/>
    <s v="Online"/>
    <n v="27"/>
    <n v="23"/>
    <n v="621"/>
  </r>
  <r>
    <s v="TXN-06657"/>
    <s v="25-07-2020"/>
    <n v="2020"/>
    <s v="Jul"/>
    <s v="Q3"/>
    <s v="Men"/>
    <s v="Street Footwear"/>
    <s v="Texas"/>
    <s v="South"/>
    <s v="Sports Direct"/>
    <s v="Online"/>
    <n v="23"/>
    <n v="21"/>
    <n v="483"/>
  </r>
  <r>
    <s v="TXN-06658"/>
    <s v="12-08-2021"/>
    <n v="2021"/>
    <s v="Aug"/>
    <s v="Q3"/>
    <s v="Women"/>
    <s v="Apparel"/>
    <s v="Alabama"/>
    <s v="South"/>
    <s v="Sports Direct"/>
    <s v="Online"/>
    <n v="33"/>
    <n v="13"/>
    <n v="429"/>
  </r>
  <r>
    <s v="TXN-06659"/>
    <s v="06-08-2021"/>
    <n v="2021"/>
    <s v="Aug"/>
    <s v="Q3"/>
    <s v="Women"/>
    <s v="Apparel"/>
    <s v="Alabama"/>
    <s v="South"/>
    <s v="Sports Direct"/>
    <s v="Online"/>
    <n v="32"/>
    <n v="14"/>
    <n v="448"/>
  </r>
  <r>
    <s v="TXN-06660"/>
    <s v="30-08-2021"/>
    <n v="2021"/>
    <s v="Aug"/>
    <s v="Q3"/>
    <s v="Women"/>
    <s v="Apparel"/>
    <s v="Alabama"/>
    <s v="South"/>
    <s v="Sports Direct"/>
    <s v="Online"/>
    <n v="43"/>
    <n v="20"/>
    <n v="860"/>
  </r>
  <r>
    <s v="TXN-06661"/>
    <s v="05-09-2021"/>
    <n v="2021"/>
    <s v="Sept"/>
    <s v="Q3"/>
    <s v="Women"/>
    <s v="Apparel"/>
    <s v="Alabama"/>
    <s v="South"/>
    <s v="Sports Direct"/>
    <s v="Online"/>
    <n v="50"/>
    <n v="26"/>
    <n v="1300"/>
  </r>
  <r>
    <s v="TXN-06662"/>
    <s v="24-08-2021"/>
    <n v="2021"/>
    <s v="Aug"/>
    <s v="Q3"/>
    <s v="Women"/>
    <s v="Apparel"/>
    <s v="Alabama"/>
    <s v="South"/>
    <s v="Sports Direct"/>
    <s v="Online"/>
    <n v="20"/>
    <n v="15"/>
    <n v="300"/>
  </r>
  <r>
    <s v="TXN-06663"/>
    <s v="18-08-2021"/>
    <n v="2021"/>
    <s v="Aug"/>
    <s v="Q3"/>
    <s v="Women"/>
    <s v="Apparel"/>
    <s v="Alabama"/>
    <s v="South"/>
    <s v="Sports Direct"/>
    <s v="Online"/>
    <n v="34"/>
    <n v="13"/>
    <n v="442"/>
  </r>
  <r>
    <s v="TXN-06664"/>
    <s v="29-09-2021"/>
    <n v="2021"/>
    <s v="Sept"/>
    <s v="Q3"/>
    <s v="Women"/>
    <s v="Apparel"/>
    <s v="Alabama"/>
    <s v="South"/>
    <s v="Sports Direct"/>
    <s v="Online"/>
    <n v="36"/>
    <n v="14"/>
    <n v="504"/>
  </r>
  <r>
    <s v="TXN-06665"/>
    <s v="23-09-2021"/>
    <n v="2021"/>
    <s v="Sept"/>
    <s v="Q3"/>
    <s v="Women"/>
    <s v="Apparel"/>
    <s v="Alabama"/>
    <s v="South"/>
    <s v="Sports Direct"/>
    <s v="Online"/>
    <n v="37"/>
    <n v="15"/>
    <n v="555"/>
  </r>
  <r>
    <s v="TXN-06666"/>
    <s v="17-09-2021"/>
    <n v="2021"/>
    <s v="Sept"/>
    <s v="Q3"/>
    <s v="Women"/>
    <s v="Apparel"/>
    <s v="Alabama"/>
    <s v="South"/>
    <s v="Sports Direct"/>
    <s v="Online"/>
    <n v="59"/>
    <n v="17"/>
    <n v="1003"/>
  </r>
  <r>
    <s v="TXN-06667"/>
    <s v="05-10-2021"/>
    <n v="2021"/>
    <s v="Oct"/>
    <s v="Q4"/>
    <s v="Women"/>
    <s v="Apparel"/>
    <s v="Alabama"/>
    <s v="South"/>
    <s v="Sports Direct"/>
    <s v="Online"/>
    <n v="56"/>
    <n v="14"/>
    <n v="784"/>
  </r>
  <r>
    <s v="TXN-06668"/>
    <s v="11-09-2021"/>
    <n v="2021"/>
    <s v="Sept"/>
    <s v="Q3"/>
    <s v="Women"/>
    <s v="Apparel"/>
    <s v="Alabama"/>
    <s v="South"/>
    <s v="Sports Direct"/>
    <s v="Online"/>
    <n v="56"/>
    <n v="24"/>
    <n v="1344"/>
  </r>
  <r>
    <s v="TXN-06669"/>
    <s v="11-10-2021"/>
    <n v="2021"/>
    <s v="Oct"/>
    <s v="Q4"/>
    <s v="Women"/>
    <s v="Apparel"/>
    <s v="Alabama"/>
    <s v="South"/>
    <s v="Sports Direct"/>
    <s v="Online"/>
    <n v="68"/>
    <n v="25"/>
    <n v="1700"/>
  </r>
  <r>
    <s v="TXN-06670"/>
    <s v="23-01-2021"/>
    <n v="2021"/>
    <s v="Jan"/>
    <s v="Q1"/>
    <s v="Women"/>
    <s v="Apparel"/>
    <s v="Mississippi"/>
    <s v="South"/>
    <s v="Sports Direct"/>
    <s v="Online"/>
    <n v="25"/>
    <n v="45"/>
    <n v="1125"/>
  </r>
  <r>
    <s v="TXN-06671"/>
    <s v="23-01-2021"/>
    <n v="2021"/>
    <s v="Jan"/>
    <s v="Q1"/>
    <s v="Women"/>
    <s v="Apparel"/>
    <s v="Mississippi"/>
    <s v="South"/>
    <s v="Sports Direct"/>
    <s v="Online"/>
    <n v="23"/>
    <n v="12"/>
    <n v="276"/>
  </r>
  <r>
    <s v="TXN-06672"/>
    <s v="21-03-2021"/>
    <n v="2021"/>
    <s v="Mar"/>
    <s v="Q1"/>
    <s v="Women"/>
    <s v="Apparel"/>
    <s v="Tennessee"/>
    <s v="South"/>
    <s v="Sports Direct"/>
    <s v="Online"/>
    <n v="32"/>
    <n v="13"/>
    <n v="416"/>
  </r>
  <r>
    <s v="TXN-06673"/>
    <s v="15-03-2021"/>
    <n v="2021"/>
    <s v="Mar"/>
    <s v="Q1"/>
    <s v="Women"/>
    <s v="Apparel"/>
    <s v="Tennessee"/>
    <s v="South"/>
    <s v="Sports Direct"/>
    <s v="Online"/>
    <n v="33"/>
    <n v="13"/>
    <n v="429"/>
  </r>
  <r>
    <s v="TXN-06674"/>
    <s v="14-04-2021"/>
    <n v="2021"/>
    <s v="Apr"/>
    <s v="Q2"/>
    <s v="Women"/>
    <s v="Apparel"/>
    <s v="Tennessee"/>
    <s v="South"/>
    <s v="Sports Direct"/>
    <s v="Online"/>
    <n v="49"/>
    <n v="27"/>
    <n v="1323"/>
  </r>
  <r>
    <s v="TXN-06675"/>
    <s v="27-03-2021"/>
    <n v="2021"/>
    <s v="Mar"/>
    <s v="Q1"/>
    <s v="Women"/>
    <s v="Apparel"/>
    <s v="Tennessee"/>
    <s v="South"/>
    <s v="Sports Direct"/>
    <s v="Online"/>
    <n v="33"/>
    <n v="11"/>
    <n v="363"/>
  </r>
  <r>
    <s v="TXN-06676"/>
    <s v="08-04-2021"/>
    <n v="2021"/>
    <s v="Apr"/>
    <s v="Q2"/>
    <s v="Women"/>
    <s v="Apparel"/>
    <s v="Tennessee"/>
    <s v="South"/>
    <s v="Sports Direct"/>
    <s v="Online"/>
    <n v="38"/>
    <n v="20"/>
    <n v="760"/>
  </r>
  <r>
    <s v="TXN-06677"/>
    <s v="02-04-2021"/>
    <n v="2021"/>
    <s v="Apr"/>
    <s v="Q2"/>
    <s v="Women"/>
    <s v="Apparel"/>
    <s v="Tennessee"/>
    <s v="South"/>
    <s v="Sports Direct"/>
    <s v="Online"/>
    <n v="24"/>
    <n v="12"/>
    <n v="288"/>
  </r>
  <r>
    <s v="TXN-06678"/>
    <s v="20-04-2021"/>
    <n v="2021"/>
    <s v="Apr"/>
    <s v="Q2"/>
    <s v="Women"/>
    <s v="Apparel"/>
    <s v="Tennessee"/>
    <s v="South"/>
    <s v="Sports Direct"/>
    <s v="Online"/>
    <n v="52"/>
    <n v="22"/>
    <n v="1144"/>
  </r>
  <r>
    <s v="TXN-06679"/>
    <s v="08-05-2021"/>
    <n v="2021"/>
    <s v="May"/>
    <s v="Q2"/>
    <s v="Women"/>
    <s v="Apparel"/>
    <s v="Tennessee"/>
    <s v="South"/>
    <s v="Sports Direct"/>
    <s v="Online"/>
    <n v="43"/>
    <n v="15"/>
    <n v="645"/>
  </r>
  <r>
    <s v="TXN-06680"/>
    <s v="26-04-2021"/>
    <n v="2021"/>
    <s v="Apr"/>
    <s v="Q2"/>
    <s v="Women"/>
    <s v="Apparel"/>
    <s v="Tennessee"/>
    <s v="South"/>
    <s v="Sports Direct"/>
    <s v="Online"/>
    <n v="53"/>
    <n v="18"/>
    <n v="954"/>
  </r>
  <r>
    <s v="TXN-06681"/>
    <s v="14-05-2021"/>
    <n v="2021"/>
    <s v="May"/>
    <s v="Q2"/>
    <s v="Women"/>
    <s v="Apparel"/>
    <s v="Tennessee"/>
    <s v="South"/>
    <s v="Sports Direct"/>
    <s v="Online"/>
    <n v="59"/>
    <n v="17"/>
    <n v="1003"/>
  </r>
  <r>
    <s v="TXN-06682"/>
    <s v="02-05-2021"/>
    <n v="2021"/>
    <s v="May"/>
    <s v="Q2"/>
    <s v="Women"/>
    <s v="Apparel"/>
    <s v="Tennessee"/>
    <s v="South"/>
    <s v="Sports Direct"/>
    <s v="Online"/>
    <n v="42"/>
    <n v="12"/>
    <n v="504"/>
  </r>
  <r>
    <s v="TXN-06683"/>
    <s v="20-05-2021"/>
    <n v="2021"/>
    <s v="May"/>
    <s v="Q2"/>
    <s v="Women"/>
    <s v="Apparel"/>
    <s v="Tennessee"/>
    <s v="South"/>
    <s v="Sports Direct"/>
    <s v="Online"/>
    <n v="61"/>
    <n v="23"/>
    <n v="1403"/>
  </r>
  <r>
    <s v="TXN-06684"/>
    <s v="16-08-2021"/>
    <n v="2021"/>
    <s v="Aug"/>
    <s v="Q3"/>
    <s v="Women"/>
    <s v="Apparel"/>
    <s v="Texas"/>
    <s v="South"/>
    <s v="Sports Direct"/>
    <s v="Online"/>
    <n v="33"/>
    <n v="15"/>
    <n v="495"/>
  </r>
  <r>
    <s v="TXN-06685"/>
    <s v="22-08-2021"/>
    <n v="2021"/>
    <s v="Aug"/>
    <s v="Q3"/>
    <s v="Women"/>
    <s v="Apparel"/>
    <s v="Texas"/>
    <s v="South"/>
    <s v="Sports Direct"/>
    <s v="Online"/>
    <n v="32"/>
    <n v="14"/>
    <n v="448"/>
  </r>
  <r>
    <s v="TXN-06686"/>
    <s v="03-09-2021"/>
    <n v="2021"/>
    <s v="Sept"/>
    <s v="Q3"/>
    <s v="Women"/>
    <s v="Apparel"/>
    <s v="Texas"/>
    <s v="South"/>
    <s v="Sports Direct"/>
    <s v="Online"/>
    <n v="29"/>
    <n v="16"/>
    <n v="464"/>
  </r>
  <r>
    <s v="TXN-06687"/>
    <s v="28-08-2021"/>
    <n v="2021"/>
    <s v="Aug"/>
    <s v="Q3"/>
    <s v="Women"/>
    <s v="Apparel"/>
    <s v="Texas"/>
    <s v="South"/>
    <s v="Sports Direct"/>
    <s v="Online"/>
    <n v="32"/>
    <n v="9"/>
    <n v="288"/>
  </r>
  <r>
    <s v="TXN-06688"/>
    <s v="15-09-2021"/>
    <n v="2021"/>
    <s v="Sept"/>
    <s v="Q3"/>
    <s v="Women"/>
    <s v="Apparel"/>
    <s v="Texas"/>
    <s v="South"/>
    <s v="Sports Direct"/>
    <s v="Online"/>
    <n v="53"/>
    <n v="22"/>
    <n v="1166"/>
  </r>
  <r>
    <s v="TXN-06689"/>
    <s v="09-09-2021"/>
    <n v="2021"/>
    <s v="Sept"/>
    <s v="Q3"/>
    <s v="Women"/>
    <s v="Apparel"/>
    <s v="Texas"/>
    <s v="South"/>
    <s v="Sports Direct"/>
    <s v="Online"/>
    <n v="43"/>
    <n v="21"/>
    <n v="903"/>
  </r>
  <r>
    <s v="TXN-06690"/>
    <s v="15-10-2021"/>
    <n v="2021"/>
    <s v="Oct"/>
    <s v="Q4"/>
    <s v="Women"/>
    <s v="Apparel"/>
    <s v="Texas"/>
    <s v="South"/>
    <s v="Sports Direct"/>
    <s v="Online"/>
    <n v="67"/>
    <n v="18"/>
    <n v="1206"/>
  </r>
  <r>
    <s v="TXN-06691"/>
    <s v="21-10-2021"/>
    <n v="2021"/>
    <s v="Oct"/>
    <s v="Q4"/>
    <s v="Women"/>
    <s v="Apparel"/>
    <s v="Texas"/>
    <s v="South"/>
    <s v="Sports Direct"/>
    <s v="Online"/>
    <n v="65"/>
    <n v="23"/>
    <n v="1495"/>
  </r>
  <r>
    <s v="TXN-06692"/>
    <s v="21-09-2021"/>
    <n v="2021"/>
    <s v="Sept"/>
    <s v="Q3"/>
    <s v="Women"/>
    <s v="Apparel"/>
    <s v="Texas"/>
    <s v="South"/>
    <s v="Sports Direct"/>
    <s v="Online"/>
    <n v="54"/>
    <n v="26"/>
    <n v="1404"/>
  </r>
  <r>
    <s v="TXN-06693"/>
    <s v="09-10-2021"/>
    <n v="2021"/>
    <s v="Oct"/>
    <s v="Q4"/>
    <s v="Women"/>
    <s v="Apparel"/>
    <s v="Texas"/>
    <s v="South"/>
    <s v="Sports Direct"/>
    <s v="Online"/>
    <n v="45"/>
    <n v="21"/>
    <n v="945"/>
  </r>
  <r>
    <s v="TXN-06694"/>
    <s v="03-10-2021"/>
    <n v="2021"/>
    <s v="Oct"/>
    <s v="Q4"/>
    <s v="Women"/>
    <s v="Apparel"/>
    <s v="Texas"/>
    <s v="South"/>
    <s v="Sports Direct"/>
    <s v="Online"/>
    <n v="48"/>
    <n v="20"/>
    <n v="960"/>
  </r>
  <r>
    <s v="TXN-06695"/>
    <s v="27-09-2021"/>
    <n v="2021"/>
    <s v="Sept"/>
    <s v="Q3"/>
    <s v="Women"/>
    <s v="Apparel"/>
    <s v="Texas"/>
    <s v="South"/>
    <s v="Sports Direct"/>
    <s v="Online"/>
    <n v="56"/>
    <n v="23"/>
    <n v="1288"/>
  </r>
  <r>
    <s v="TXN-06696"/>
    <s v="05-08-2020"/>
    <n v="2020"/>
    <s v="Aug"/>
    <s v="Q3"/>
    <s v="Women"/>
    <s v="Apparel"/>
    <s v="Texas"/>
    <s v="South"/>
    <s v="Sports Direct"/>
    <s v="Online"/>
    <n v="39"/>
    <n v="19"/>
    <n v="741"/>
  </r>
  <r>
    <s v="TXN-06697"/>
    <s v="30-07-2020"/>
    <n v="2020"/>
    <s v="Jul"/>
    <s v="Q3"/>
    <s v="Women"/>
    <s v="Apparel"/>
    <s v="Texas"/>
    <s v="South"/>
    <s v="Sports Direct"/>
    <s v="Online"/>
    <n v="34"/>
    <n v="20"/>
    <n v="680"/>
  </r>
  <r>
    <s v="TXN-06698"/>
    <s v="24-07-2020"/>
    <n v="2020"/>
    <s v="Jul"/>
    <s v="Q3"/>
    <s v="Women"/>
    <s v="Apparel"/>
    <s v="Texas"/>
    <s v="South"/>
    <s v="Sports Direct"/>
    <s v="Online"/>
    <n v="34"/>
    <n v="20"/>
    <n v="680"/>
  </r>
  <r>
    <s v="TXN-06699"/>
    <s v="10-08-2021"/>
    <n v="2021"/>
    <s v="Aug"/>
    <s v="Q3"/>
    <s v="Women"/>
    <s v="Athletic Footwear"/>
    <s v="Alabama"/>
    <s v="South"/>
    <s v="Sports Direct"/>
    <s v="Online"/>
    <n v="32"/>
    <n v="10"/>
    <n v="320"/>
  </r>
  <r>
    <s v="TXN-06700"/>
    <s v="22-08-2021"/>
    <n v="2021"/>
    <s v="Aug"/>
    <s v="Q3"/>
    <s v="Women"/>
    <s v="Athletic Footwear"/>
    <s v="Alabama"/>
    <s v="South"/>
    <s v="Sports Direct"/>
    <s v="Online"/>
    <n v="18"/>
    <n v="11"/>
    <n v="198"/>
  </r>
  <r>
    <s v="TXN-06701"/>
    <s v="16-08-2021"/>
    <n v="2021"/>
    <s v="Aug"/>
    <s v="Q3"/>
    <s v="Women"/>
    <s v="Athletic Footwear"/>
    <s v="Alabama"/>
    <s v="South"/>
    <s v="Sports Direct"/>
    <s v="Online"/>
    <n v="33"/>
    <n v="11"/>
    <n v="363"/>
  </r>
  <r>
    <s v="TXN-06702"/>
    <s v="28-08-2021"/>
    <n v="2021"/>
    <s v="Aug"/>
    <s v="Q3"/>
    <s v="Women"/>
    <s v="Athletic Footwear"/>
    <s v="Alabama"/>
    <s v="South"/>
    <s v="Sports Direct"/>
    <s v="Online"/>
    <n v="34"/>
    <n v="14"/>
    <n v="476"/>
  </r>
  <r>
    <s v="TXN-06703"/>
    <s v="03-09-2021"/>
    <n v="2021"/>
    <s v="Sept"/>
    <s v="Q3"/>
    <s v="Women"/>
    <s v="Athletic Footwear"/>
    <s v="Alabama"/>
    <s v="South"/>
    <s v="Sports Direct"/>
    <s v="Online"/>
    <n v="41"/>
    <n v="18"/>
    <n v="738"/>
  </r>
  <r>
    <s v="TXN-06704"/>
    <s v="15-09-2021"/>
    <n v="2021"/>
    <s v="Sept"/>
    <s v="Q3"/>
    <s v="Women"/>
    <s v="Athletic Footwear"/>
    <s v="Alabama"/>
    <s v="South"/>
    <s v="Sports Direct"/>
    <s v="Online"/>
    <n v="46"/>
    <n v="12"/>
    <n v="552"/>
  </r>
  <r>
    <s v="TXN-06705"/>
    <s v="21-09-2021"/>
    <n v="2021"/>
    <s v="Sept"/>
    <s v="Q3"/>
    <s v="Women"/>
    <s v="Athletic Footwear"/>
    <s v="Alabama"/>
    <s v="South"/>
    <s v="Sports Direct"/>
    <s v="Online"/>
    <n v="58"/>
    <n v="10"/>
    <n v="580"/>
  </r>
  <r>
    <s v="TXN-06706"/>
    <s v="27-09-2021"/>
    <n v="2021"/>
    <s v="Sept"/>
    <s v="Q3"/>
    <s v="Women"/>
    <s v="Athletic Footwear"/>
    <s v="Alabama"/>
    <s v="South"/>
    <s v="Sports Direct"/>
    <s v="Online"/>
    <n v="32"/>
    <n v="11"/>
    <n v="352"/>
  </r>
  <r>
    <s v="TXN-06707"/>
    <s v="03-10-2021"/>
    <n v="2021"/>
    <s v="Oct"/>
    <s v="Q4"/>
    <s v="Women"/>
    <s v="Athletic Footwear"/>
    <s v="Alabama"/>
    <s v="South"/>
    <s v="Sports Direct"/>
    <s v="Online"/>
    <n v="44"/>
    <n v="15"/>
    <n v="660"/>
  </r>
  <r>
    <s v="TXN-06708"/>
    <s v="09-09-2021"/>
    <n v="2021"/>
    <s v="Sept"/>
    <s v="Q3"/>
    <s v="Women"/>
    <s v="Athletic Footwear"/>
    <s v="Alabama"/>
    <s v="South"/>
    <s v="Sports Direct"/>
    <s v="Online"/>
    <n v="44"/>
    <n v="17"/>
    <n v="748"/>
  </r>
  <r>
    <s v="TXN-06709"/>
    <s v="09-10-2021"/>
    <n v="2021"/>
    <s v="Oct"/>
    <s v="Q4"/>
    <s v="Women"/>
    <s v="Athletic Footwear"/>
    <s v="Alabama"/>
    <s v="South"/>
    <s v="Sports Direct"/>
    <s v="Online"/>
    <n v="63"/>
    <n v="14"/>
    <n v="882"/>
  </r>
  <r>
    <s v="TXN-06710"/>
    <s v="23-01-2021"/>
    <n v="2021"/>
    <s v="Jan"/>
    <s v="Q1"/>
    <s v="Women"/>
    <s v="Athletic Footwear"/>
    <s v="Mississippi"/>
    <s v="South"/>
    <s v="Sports Direct"/>
    <s v="Online"/>
    <n v="20"/>
    <n v="30"/>
    <n v="600"/>
  </r>
  <r>
    <s v="TXN-06711"/>
    <s v="23-01-2021"/>
    <n v="2021"/>
    <s v="Jan"/>
    <s v="Q1"/>
    <s v="Women"/>
    <s v="Athletic Footwear"/>
    <s v="Mississippi"/>
    <s v="South"/>
    <s v="Sports Direct"/>
    <s v="Online"/>
    <n v="19"/>
    <n v="8"/>
    <n v="152"/>
  </r>
  <r>
    <s v="TXN-06712"/>
    <s v="06-04-2021"/>
    <n v="2021"/>
    <s v="Apr"/>
    <s v="Q2"/>
    <s v="Women"/>
    <s v="Athletic Footwear"/>
    <s v="Tennessee"/>
    <s v="South"/>
    <s v="Sports Direct"/>
    <s v="Online"/>
    <n v="27"/>
    <n v="10"/>
    <n v="270"/>
  </r>
  <r>
    <s v="TXN-06713"/>
    <s v="19-03-2021"/>
    <n v="2021"/>
    <s v="Mar"/>
    <s v="Q1"/>
    <s v="Women"/>
    <s v="Athletic Footwear"/>
    <s v="Tennessee"/>
    <s v="South"/>
    <s v="Sports Direct"/>
    <s v="Online"/>
    <n v="33"/>
    <n v="11"/>
    <n v="363"/>
  </r>
  <r>
    <s v="TXN-06714"/>
    <s v="12-04-2021"/>
    <n v="2021"/>
    <s v="Apr"/>
    <s v="Q2"/>
    <s v="Women"/>
    <s v="Athletic Footwear"/>
    <s v="Tennessee"/>
    <s v="South"/>
    <s v="Sports Direct"/>
    <s v="Online"/>
    <n v="36"/>
    <n v="16"/>
    <n v="576"/>
  </r>
  <r>
    <s v="TXN-06715"/>
    <s v="25-03-2021"/>
    <n v="2021"/>
    <s v="Mar"/>
    <s v="Q1"/>
    <s v="Women"/>
    <s v="Athletic Footwear"/>
    <s v="Tennessee"/>
    <s v="South"/>
    <s v="Sports Direct"/>
    <s v="Online"/>
    <n v="33"/>
    <n v="10"/>
    <n v="330"/>
  </r>
  <r>
    <s v="TXN-06716"/>
    <s v="31-03-2021"/>
    <n v="2021"/>
    <s v="Mar"/>
    <s v="Q1"/>
    <s v="Women"/>
    <s v="Athletic Footwear"/>
    <s v="Tennessee"/>
    <s v="South"/>
    <s v="Sports Direct"/>
    <s v="Online"/>
    <n v="23"/>
    <n v="10"/>
    <n v="230"/>
  </r>
  <r>
    <s v="TXN-06717"/>
    <s v="18-04-2021"/>
    <n v="2021"/>
    <s v="Apr"/>
    <s v="Q2"/>
    <s v="Women"/>
    <s v="Athletic Footwear"/>
    <s v="Tennessee"/>
    <s v="South"/>
    <s v="Sports Direct"/>
    <s v="Online"/>
    <n v="37"/>
    <n v="16"/>
    <n v="592"/>
  </r>
  <r>
    <s v="TXN-06718"/>
    <s v="24-04-2021"/>
    <n v="2021"/>
    <s v="Apr"/>
    <s v="Q2"/>
    <s v="Women"/>
    <s v="Athletic Footwear"/>
    <s v="Tennessee"/>
    <s v="South"/>
    <s v="Sports Direct"/>
    <s v="Online"/>
    <n v="42"/>
    <n v="13"/>
    <n v="546"/>
  </r>
  <r>
    <s v="TXN-06719"/>
    <s v="12-05-2021"/>
    <n v="2021"/>
    <s v="May"/>
    <s v="Q2"/>
    <s v="Women"/>
    <s v="Athletic Footwear"/>
    <s v="Tennessee"/>
    <s v="South"/>
    <s v="Sports Direct"/>
    <s v="Online"/>
    <n v="52"/>
    <n v="13"/>
    <n v="676"/>
  </r>
  <r>
    <s v="TXN-06720"/>
    <s v="18-05-2021"/>
    <n v="2021"/>
    <s v="May"/>
    <s v="Q2"/>
    <s v="Women"/>
    <s v="Athletic Footwear"/>
    <s v="Tennessee"/>
    <s v="South"/>
    <s v="Sports Direct"/>
    <s v="Online"/>
    <n v="54"/>
    <n v="15"/>
    <n v="810"/>
  </r>
  <r>
    <s v="TXN-06721"/>
    <s v="06-05-2021"/>
    <n v="2021"/>
    <s v="May"/>
    <s v="Q2"/>
    <s v="Women"/>
    <s v="Athletic Footwear"/>
    <s v="Tennessee"/>
    <s v="South"/>
    <s v="Sports Direct"/>
    <s v="Online"/>
    <n v="38"/>
    <n v="8"/>
    <n v="304"/>
  </r>
  <r>
    <s v="TXN-06722"/>
    <s v="30-04-2021"/>
    <n v="2021"/>
    <s v="Apr"/>
    <s v="Q2"/>
    <s v="Women"/>
    <s v="Athletic Footwear"/>
    <s v="Tennessee"/>
    <s v="South"/>
    <s v="Sports Direct"/>
    <s v="Online"/>
    <n v="53"/>
    <n v="10"/>
    <n v="530"/>
  </r>
  <r>
    <s v="TXN-06723"/>
    <s v="20-08-2021"/>
    <n v="2021"/>
    <s v="Aug"/>
    <s v="Q3"/>
    <s v="Women"/>
    <s v="Athletic Footwear"/>
    <s v="Texas"/>
    <s v="South"/>
    <s v="Sports Direct"/>
    <s v="Online"/>
    <n v="32"/>
    <n v="12"/>
    <n v="384"/>
  </r>
  <r>
    <s v="TXN-06724"/>
    <s v="13-09-2021"/>
    <n v="2021"/>
    <s v="Sept"/>
    <s v="Q3"/>
    <s v="Women"/>
    <s v="Athletic Footwear"/>
    <s v="Texas"/>
    <s v="South"/>
    <s v="Sports Direct"/>
    <s v="Online"/>
    <n v="43"/>
    <n v="17"/>
    <n v="731"/>
  </r>
  <r>
    <s v="TXN-06725"/>
    <s v="26-08-2021"/>
    <n v="2021"/>
    <s v="Aug"/>
    <s v="Q3"/>
    <s v="Women"/>
    <s v="Athletic Footwear"/>
    <s v="Texas"/>
    <s v="South"/>
    <s v="Sports Direct"/>
    <s v="Online"/>
    <n v="32"/>
    <n v="12"/>
    <n v="384"/>
  </r>
  <r>
    <s v="TXN-06726"/>
    <s v="01-09-2021"/>
    <n v="2021"/>
    <s v="Sept"/>
    <s v="Q3"/>
    <s v="Women"/>
    <s v="Athletic Footwear"/>
    <s v="Texas"/>
    <s v="South"/>
    <s v="Sports Direct"/>
    <s v="Online"/>
    <n v="29"/>
    <n v="18"/>
    <n v="522"/>
  </r>
  <r>
    <s v="TXN-06727"/>
    <s v="07-09-2021"/>
    <n v="2021"/>
    <s v="Sept"/>
    <s v="Q3"/>
    <s v="Women"/>
    <s v="Athletic Footwear"/>
    <s v="Texas"/>
    <s v="South"/>
    <s v="Sports Direct"/>
    <s v="Online"/>
    <n v="34"/>
    <n v="15"/>
    <n v="510"/>
  </r>
  <r>
    <s v="TXN-06728"/>
    <s v="07-10-2021"/>
    <n v="2021"/>
    <s v="Oct"/>
    <s v="Q4"/>
    <s v="Women"/>
    <s v="Athletic Footwear"/>
    <s v="Texas"/>
    <s v="South"/>
    <s v="Sports Direct"/>
    <s v="Online"/>
    <n v="41"/>
    <n v="11"/>
    <n v="451"/>
  </r>
  <r>
    <s v="TXN-06729"/>
    <s v="19-09-2021"/>
    <n v="2021"/>
    <s v="Sept"/>
    <s v="Q3"/>
    <s v="Women"/>
    <s v="Athletic Footwear"/>
    <s v="Texas"/>
    <s v="South"/>
    <s v="Sports Direct"/>
    <s v="Online"/>
    <n v="43"/>
    <n v="15"/>
    <n v="645"/>
  </r>
  <r>
    <s v="TXN-06730"/>
    <s v="13-10-2021"/>
    <n v="2021"/>
    <s v="Oct"/>
    <s v="Q4"/>
    <s v="Women"/>
    <s v="Athletic Footwear"/>
    <s v="Texas"/>
    <s v="South"/>
    <s v="Sports Direct"/>
    <s v="Online"/>
    <n v="59"/>
    <n v="15"/>
    <n v="885"/>
  </r>
  <r>
    <s v="TXN-06731"/>
    <s v="19-10-2021"/>
    <n v="2021"/>
    <s v="Oct"/>
    <s v="Q4"/>
    <s v="Women"/>
    <s v="Athletic Footwear"/>
    <s v="Texas"/>
    <s v="South"/>
    <s v="Sports Direct"/>
    <s v="Online"/>
    <n v="59"/>
    <n v="17"/>
    <n v="1003"/>
  </r>
  <r>
    <s v="TXN-06732"/>
    <s v="25-09-2021"/>
    <n v="2021"/>
    <s v="Sept"/>
    <s v="Q3"/>
    <s v="Women"/>
    <s v="Athletic Footwear"/>
    <s v="Texas"/>
    <s v="South"/>
    <s v="Sports Direct"/>
    <s v="Online"/>
    <n v="47"/>
    <n v="15"/>
    <n v="705"/>
  </r>
  <r>
    <s v="TXN-06733"/>
    <s v="01-10-2021"/>
    <n v="2021"/>
    <s v="Oct"/>
    <s v="Q4"/>
    <s v="Women"/>
    <s v="Athletic Footwear"/>
    <s v="Texas"/>
    <s v="South"/>
    <s v="Sports Direct"/>
    <s v="Online"/>
    <n v="56"/>
    <n v="8"/>
    <n v="448"/>
  </r>
  <r>
    <s v="TXN-06734"/>
    <s v="03-08-2020"/>
    <n v="2020"/>
    <s v="Aug"/>
    <s v="Q3"/>
    <s v="Women"/>
    <s v="Athletic Footwear"/>
    <s v="Texas"/>
    <s v="South"/>
    <s v="Sports Direct"/>
    <s v="Online"/>
    <n v="37"/>
    <n v="17"/>
    <n v="629"/>
  </r>
  <r>
    <s v="TXN-06735"/>
    <s v="09-08-2020"/>
    <n v="2020"/>
    <s v="Aug"/>
    <s v="Q3"/>
    <s v="Women"/>
    <s v="Athletic Footwear"/>
    <s v="Texas"/>
    <s v="South"/>
    <s v="Sports Direct"/>
    <s v="Online"/>
    <n v="36"/>
    <n v="16"/>
    <n v="576"/>
  </r>
  <r>
    <s v="TXN-06736"/>
    <s v="28-07-2020"/>
    <n v="2020"/>
    <s v="Jul"/>
    <s v="Q3"/>
    <s v="Women"/>
    <s v="Athletic Footwear"/>
    <s v="Texas"/>
    <s v="South"/>
    <s v="Sports Direct"/>
    <s v="Online"/>
    <n v="34"/>
    <n v="18"/>
    <n v="612"/>
  </r>
  <r>
    <s v="TXN-06737"/>
    <s v="09-08-2021"/>
    <n v="2021"/>
    <s v="Aug"/>
    <s v="Q3"/>
    <s v="Women"/>
    <s v="Street Footwear"/>
    <s v="Alabama"/>
    <s v="South"/>
    <s v="Sports Direct"/>
    <s v="Online"/>
    <n v="32"/>
    <n v="13"/>
    <n v="416"/>
  </r>
  <r>
    <s v="TXN-06738"/>
    <s v="27-08-2021"/>
    <n v="2021"/>
    <s v="Aug"/>
    <s v="Q3"/>
    <s v="Women"/>
    <s v="Street Footwear"/>
    <s v="Alabama"/>
    <s v="South"/>
    <s v="Sports Direct"/>
    <s v="Online"/>
    <n v="15"/>
    <n v="17"/>
    <n v="255"/>
  </r>
  <r>
    <s v="TXN-06739"/>
    <s v="15-08-2021"/>
    <n v="2021"/>
    <s v="Aug"/>
    <s v="Q3"/>
    <s v="Women"/>
    <s v="Street Footwear"/>
    <s v="Alabama"/>
    <s v="South"/>
    <s v="Sports Direct"/>
    <s v="Online"/>
    <n v="27"/>
    <n v="12"/>
    <n v="324"/>
  </r>
  <r>
    <s v="TXN-06740"/>
    <s v="21-08-2021"/>
    <n v="2021"/>
    <s v="Aug"/>
    <s v="Q3"/>
    <s v="Women"/>
    <s v="Street Footwear"/>
    <s v="Alabama"/>
    <s v="South"/>
    <s v="Sports Direct"/>
    <s v="Online"/>
    <n v="14"/>
    <n v="12"/>
    <n v="168"/>
  </r>
  <r>
    <s v="TXN-06741"/>
    <s v="02-09-2021"/>
    <n v="2021"/>
    <s v="Sept"/>
    <s v="Q3"/>
    <s v="Women"/>
    <s v="Street Footwear"/>
    <s v="Alabama"/>
    <s v="South"/>
    <s v="Sports Direct"/>
    <s v="Online"/>
    <n v="44"/>
    <n v="19"/>
    <n v="836"/>
  </r>
  <r>
    <s v="TXN-06742"/>
    <s v="26-09-2021"/>
    <n v="2021"/>
    <s v="Sept"/>
    <s v="Q3"/>
    <s v="Women"/>
    <s v="Street Footwear"/>
    <s v="Alabama"/>
    <s v="South"/>
    <s v="Sports Direct"/>
    <s v="Online"/>
    <n v="32"/>
    <n v="12"/>
    <n v="384"/>
  </r>
  <r>
    <s v="TXN-06743"/>
    <s v="14-09-2021"/>
    <n v="2021"/>
    <s v="Sept"/>
    <s v="Q3"/>
    <s v="Women"/>
    <s v="Street Footwear"/>
    <s v="Alabama"/>
    <s v="South"/>
    <s v="Sports Direct"/>
    <s v="Online"/>
    <n v="51"/>
    <n v="25"/>
    <n v="1275"/>
  </r>
  <r>
    <s v="TXN-06744"/>
    <s v="08-10-2021"/>
    <n v="2021"/>
    <s v="Oct"/>
    <s v="Q4"/>
    <s v="Women"/>
    <s v="Street Footwear"/>
    <s v="Alabama"/>
    <s v="South"/>
    <s v="Sports Direct"/>
    <s v="Online"/>
    <n v="64"/>
    <n v="18"/>
    <n v="1152"/>
  </r>
  <r>
    <s v="TXN-06745"/>
    <s v="08-09-2021"/>
    <n v="2021"/>
    <s v="Sept"/>
    <s v="Q3"/>
    <s v="Women"/>
    <s v="Street Footwear"/>
    <s v="Alabama"/>
    <s v="South"/>
    <s v="Sports Direct"/>
    <s v="Online"/>
    <n v="41"/>
    <n v="25"/>
    <n v="1025"/>
  </r>
  <r>
    <s v="TXN-06746"/>
    <s v="20-09-2021"/>
    <n v="2021"/>
    <s v="Sept"/>
    <s v="Q3"/>
    <s v="Women"/>
    <s v="Street Footwear"/>
    <s v="Alabama"/>
    <s v="South"/>
    <s v="Sports Direct"/>
    <s v="Online"/>
    <n v="59"/>
    <n v="19"/>
    <n v="1121"/>
  </r>
  <r>
    <s v="TXN-06747"/>
    <s v="02-10-2021"/>
    <n v="2021"/>
    <s v="Oct"/>
    <s v="Q4"/>
    <s v="Women"/>
    <s v="Street Footwear"/>
    <s v="Alabama"/>
    <s v="South"/>
    <s v="Sports Direct"/>
    <s v="Online"/>
    <n v="43"/>
    <n v="11"/>
    <n v="473"/>
  </r>
  <r>
    <s v="TXN-06748"/>
    <s v="21-02-2021"/>
    <n v="2021"/>
    <s v="Feb"/>
    <s v="Q1"/>
    <s v="Women"/>
    <s v="Street Footwear"/>
    <s v="Mississippi"/>
    <s v="South"/>
    <s v="Sports Direct"/>
    <s v="Online"/>
    <n v="15"/>
    <n v="40"/>
    <n v="600"/>
  </r>
  <r>
    <s v="TXN-06749"/>
    <s v="23-01-2021"/>
    <n v="2021"/>
    <s v="Jan"/>
    <s v="Q1"/>
    <s v="Women"/>
    <s v="Street Footwear"/>
    <s v="Mississippi"/>
    <s v="South"/>
    <s v="Sports Direct"/>
    <s v="Online"/>
    <n v="15"/>
    <n v="50"/>
    <n v="750"/>
  </r>
  <r>
    <s v="TXN-06750"/>
    <s v="21-02-2021"/>
    <n v="2021"/>
    <s v="Feb"/>
    <s v="Q1"/>
    <s v="Women"/>
    <s v="Street Footwear"/>
    <s v="Mississippi"/>
    <s v="South"/>
    <s v="Sports Direct"/>
    <s v="Online"/>
    <n v="14"/>
    <n v="7"/>
    <n v="98"/>
  </r>
  <r>
    <s v="TXN-06751"/>
    <s v="23-01-2021"/>
    <n v="2021"/>
    <s v="Jan"/>
    <s v="Q1"/>
    <s v="Women"/>
    <s v="Street Footwear"/>
    <s v="Mississippi"/>
    <s v="South"/>
    <s v="Sports Direct"/>
    <s v="Online"/>
    <n v="14"/>
    <n v="12"/>
    <n v="168"/>
  </r>
  <r>
    <s v="TXN-06752"/>
    <s v="18-03-2021"/>
    <n v="2021"/>
    <s v="Mar"/>
    <s v="Q1"/>
    <s v="Women"/>
    <s v="Street Footwear"/>
    <s v="Tennessee"/>
    <s v="South"/>
    <s v="Sports Direct"/>
    <s v="Online"/>
    <n v="32"/>
    <n v="12"/>
    <n v="384"/>
  </r>
  <r>
    <s v="TXN-06753"/>
    <s v="11-04-2021"/>
    <n v="2021"/>
    <s v="Apr"/>
    <s v="Q2"/>
    <s v="Women"/>
    <s v="Street Footwear"/>
    <s v="Tennessee"/>
    <s v="South"/>
    <s v="Sports Direct"/>
    <s v="Online"/>
    <n v="36"/>
    <n v="17"/>
    <n v="612"/>
  </r>
  <r>
    <s v="TXN-06754"/>
    <s v="05-04-2021"/>
    <n v="2021"/>
    <s v="Apr"/>
    <s v="Q2"/>
    <s v="Women"/>
    <s v="Street Footwear"/>
    <s v="Tennessee"/>
    <s v="South"/>
    <s v="Sports Direct"/>
    <s v="Online"/>
    <n v="19"/>
    <n v="18"/>
    <n v="342"/>
  </r>
  <r>
    <s v="TXN-06755"/>
    <s v="30-03-2021"/>
    <n v="2021"/>
    <s v="Mar"/>
    <s v="Q1"/>
    <s v="Women"/>
    <s v="Street Footwear"/>
    <s v="Tennessee"/>
    <s v="South"/>
    <s v="Sports Direct"/>
    <s v="Online"/>
    <n v="19"/>
    <n v="14"/>
    <n v="266"/>
  </r>
  <r>
    <s v="TXN-06756"/>
    <s v="24-03-2021"/>
    <n v="2021"/>
    <s v="Mar"/>
    <s v="Q1"/>
    <s v="Women"/>
    <s v="Street Footwear"/>
    <s v="Tennessee"/>
    <s v="South"/>
    <s v="Sports Direct"/>
    <s v="Online"/>
    <n v="28"/>
    <n v="12"/>
    <n v="336"/>
  </r>
  <r>
    <s v="TXN-06757"/>
    <s v="17-05-2021"/>
    <n v="2021"/>
    <s v="May"/>
    <s v="Q2"/>
    <s v="Women"/>
    <s v="Street Footwear"/>
    <s v="Tennessee"/>
    <s v="South"/>
    <s v="Sports Direct"/>
    <s v="Online"/>
    <n v="54"/>
    <n v="21"/>
    <n v="1134"/>
  </r>
  <r>
    <s v="TXN-06758"/>
    <s v="11-05-2021"/>
    <n v="2021"/>
    <s v="May"/>
    <s v="Q2"/>
    <s v="Women"/>
    <s v="Street Footwear"/>
    <s v="Tennessee"/>
    <s v="South"/>
    <s v="Sports Direct"/>
    <s v="Online"/>
    <n v="50"/>
    <n v="12"/>
    <n v="600"/>
  </r>
  <r>
    <s v="TXN-06759"/>
    <s v="05-05-2021"/>
    <n v="2021"/>
    <s v="May"/>
    <s v="Q2"/>
    <s v="Women"/>
    <s v="Street Footwear"/>
    <s v="Tennessee"/>
    <s v="South"/>
    <s v="Sports Direct"/>
    <s v="Online"/>
    <n v="36"/>
    <n v="15"/>
    <n v="540"/>
  </r>
  <r>
    <s v="TXN-06760"/>
    <s v="29-04-2021"/>
    <n v="2021"/>
    <s v="Apr"/>
    <s v="Q2"/>
    <s v="Women"/>
    <s v="Street Footwear"/>
    <s v="Tennessee"/>
    <s v="South"/>
    <s v="Sports Direct"/>
    <s v="Online"/>
    <n v="54"/>
    <n v="18"/>
    <n v="972"/>
  </r>
  <r>
    <s v="TXN-06761"/>
    <s v="17-04-2021"/>
    <n v="2021"/>
    <s v="Apr"/>
    <s v="Q2"/>
    <s v="Women"/>
    <s v="Street Footwear"/>
    <s v="Tennessee"/>
    <s v="South"/>
    <s v="Sports Direct"/>
    <s v="Online"/>
    <n v="36"/>
    <n v="26"/>
    <n v="936"/>
  </r>
  <r>
    <s v="TXN-06762"/>
    <s v="23-04-2021"/>
    <n v="2021"/>
    <s v="Apr"/>
    <s v="Q2"/>
    <s v="Women"/>
    <s v="Street Footwear"/>
    <s v="Tennessee"/>
    <s v="South"/>
    <s v="Sports Direct"/>
    <s v="Online"/>
    <n v="46"/>
    <n v="29"/>
    <n v="1334"/>
  </r>
  <r>
    <s v="TXN-06763"/>
    <s v="19-08-2021"/>
    <n v="2021"/>
    <s v="Aug"/>
    <s v="Q3"/>
    <s v="Women"/>
    <s v="Street Footwear"/>
    <s v="Texas"/>
    <s v="South"/>
    <s v="Sports Direct"/>
    <s v="Online"/>
    <n v="34"/>
    <n v="12"/>
    <n v="408"/>
  </r>
  <r>
    <s v="TXN-06764"/>
    <s v="06-09-2021"/>
    <n v="2021"/>
    <s v="Sept"/>
    <s v="Q3"/>
    <s v="Women"/>
    <s v="Street Footwear"/>
    <s v="Texas"/>
    <s v="South"/>
    <s v="Sports Direct"/>
    <s v="Online"/>
    <n v="24"/>
    <n v="18"/>
    <n v="432"/>
  </r>
  <r>
    <s v="TXN-06765"/>
    <s v="25-08-2021"/>
    <n v="2021"/>
    <s v="Aug"/>
    <s v="Q3"/>
    <s v="Women"/>
    <s v="Street Footwear"/>
    <s v="Texas"/>
    <s v="South"/>
    <s v="Sports Direct"/>
    <s v="Online"/>
    <n v="28"/>
    <n v="15"/>
    <n v="420"/>
  </r>
  <r>
    <s v="TXN-06766"/>
    <s v="12-09-2021"/>
    <n v="2021"/>
    <s v="Sept"/>
    <s v="Q3"/>
    <s v="Women"/>
    <s v="Street Footwear"/>
    <s v="Texas"/>
    <s v="South"/>
    <s v="Sports Direct"/>
    <s v="Online"/>
    <n v="44"/>
    <n v="18"/>
    <n v="792"/>
  </r>
  <r>
    <s v="TXN-06767"/>
    <s v="31-08-2021"/>
    <n v="2021"/>
    <s v="Aug"/>
    <s v="Q3"/>
    <s v="Women"/>
    <s v="Street Footwear"/>
    <s v="Texas"/>
    <s v="South"/>
    <s v="Sports Direct"/>
    <s v="Online"/>
    <n v="25"/>
    <n v="15"/>
    <n v="375"/>
  </r>
  <r>
    <s v="TXN-06768"/>
    <s v="06-10-2021"/>
    <n v="2021"/>
    <s v="Oct"/>
    <s v="Q4"/>
    <s v="Women"/>
    <s v="Street Footwear"/>
    <s v="Texas"/>
    <s v="South"/>
    <s v="Sports Direct"/>
    <s v="Online"/>
    <n v="41"/>
    <n v="17"/>
    <n v="697"/>
  </r>
  <r>
    <s v="TXN-06769"/>
    <s v="30-09-2021"/>
    <n v="2021"/>
    <s v="Sept"/>
    <s v="Q3"/>
    <s v="Women"/>
    <s v="Street Footwear"/>
    <s v="Texas"/>
    <s v="South"/>
    <s v="Sports Direct"/>
    <s v="Online"/>
    <n v="59"/>
    <n v="20"/>
    <n v="1180"/>
  </r>
  <r>
    <s v="TXN-06770"/>
    <s v="18-10-2021"/>
    <n v="2021"/>
    <s v="Oct"/>
    <s v="Q4"/>
    <s v="Women"/>
    <s v="Street Footwear"/>
    <s v="Texas"/>
    <s v="South"/>
    <s v="Sports Direct"/>
    <s v="Online"/>
    <n v="62"/>
    <n v="19"/>
    <n v="1178"/>
  </r>
  <r>
    <s v="TXN-06771"/>
    <s v="18-09-2021"/>
    <n v="2021"/>
    <s v="Sept"/>
    <s v="Q3"/>
    <s v="Women"/>
    <s v="Street Footwear"/>
    <s v="Texas"/>
    <s v="South"/>
    <s v="Sports Direct"/>
    <s v="Online"/>
    <n v="44"/>
    <n v="25"/>
    <n v="1100"/>
  </r>
  <r>
    <s v="TXN-06772"/>
    <s v="24-09-2021"/>
    <n v="2021"/>
    <s v="Sept"/>
    <s v="Q3"/>
    <s v="Women"/>
    <s v="Street Footwear"/>
    <s v="Texas"/>
    <s v="South"/>
    <s v="Sports Direct"/>
    <s v="Online"/>
    <n v="46"/>
    <n v="27"/>
    <n v="1242"/>
  </r>
  <r>
    <s v="TXN-06773"/>
    <s v="12-10-2021"/>
    <n v="2021"/>
    <s v="Oct"/>
    <s v="Q4"/>
    <s v="Women"/>
    <s v="Street Footwear"/>
    <s v="Texas"/>
    <s v="South"/>
    <s v="Sports Direct"/>
    <s v="Online"/>
    <n v="63"/>
    <n v="18"/>
    <n v="1134"/>
  </r>
  <r>
    <s v="TXN-06774"/>
    <s v="27-07-2020"/>
    <n v="2020"/>
    <s v="Jul"/>
    <s v="Q3"/>
    <s v="Women"/>
    <s v="Street Footwear"/>
    <s v="Texas"/>
    <s v="South"/>
    <s v="Sports Direct"/>
    <s v="Online"/>
    <n v="32"/>
    <n v="18"/>
    <n v="576"/>
  </r>
  <r>
    <s v="TXN-06775"/>
    <s v="08-08-2020"/>
    <n v="2020"/>
    <s v="Aug"/>
    <s v="Q3"/>
    <s v="Women"/>
    <s v="Street Footwear"/>
    <s v="Texas"/>
    <s v="South"/>
    <s v="Sports Direct"/>
    <s v="Online"/>
    <n v="34"/>
    <n v="20"/>
    <n v="680"/>
  </r>
  <r>
    <s v="TXN-06776"/>
    <s v="02-08-2020"/>
    <n v="2020"/>
    <s v="Aug"/>
    <s v="Q3"/>
    <s v="Women"/>
    <s v="Street Footwear"/>
    <s v="Texas"/>
    <s v="South"/>
    <s v="Sports Direct"/>
    <s v="Online"/>
    <n v="32"/>
    <n v="17"/>
    <n v="544"/>
  </r>
  <r>
    <s v="TXN-06777"/>
    <s v="19-09-2021"/>
    <n v="2021"/>
    <s v="Sept"/>
    <s v="Q3"/>
    <s v="Men"/>
    <s v="Apparel"/>
    <s v="Arkansas"/>
    <s v="South"/>
    <s v="Walmart"/>
    <s v="Online"/>
    <n v="25"/>
    <n v="33"/>
    <n v="825"/>
  </r>
  <r>
    <s v="TXN-06778"/>
    <s v="21-10-2021"/>
    <n v="2021"/>
    <s v="Oct"/>
    <s v="Q4"/>
    <s v="Men"/>
    <s v="Apparel"/>
    <s v="Arkansas"/>
    <s v="South"/>
    <s v="Walmart"/>
    <s v="Online"/>
    <n v="30"/>
    <n v="28"/>
    <n v="840"/>
  </r>
  <r>
    <s v="TXN-06779"/>
    <s v="21-02-2021"/>
    <n v="2021"/>
    <s v="Feb"/>
    <s v="Q1"/>
    <s v="Men"/>
    <s v="Apparel"/>
    <s v="Arkansas"/>
    <s v="South"/>
    <s v="Walmart"/>
    <s v="Online"/>
    <n v="35"/>
    <n v="31"/>
    <n v="1085"/>
  </r>
  <r>
    <s v="TXN-06780"/>
    <s v="19-03-2021"/>
    <n v="2021"/>
    <s v="Mar"/>
    <s v="Q1"/>
    <s v="Men"/>
    <s v="Apparel"/>
    <s v="Arkansas"/>
    <s v="South"/>
    <s v="Walmart"/>
    <s v="Online"/>
    <n v="35"/>
    <n v="25"/>
    <n v="875"/>
  </r>
  <r>
    <s v="TXN-06781"/>
    <s v="20-04-2021"/>
    <n v="2021"/>
    <s v="Apr"/>
    <s v="Q2"/>
    <s v="Men"/>
    <s v="Apparel"/>
    <s v="Arkansas"/>
    <s v="South"/>
    <s v="Walmart"/>
    <s v="Online"/>
    <n v="40"/>
    <n v="25"/>
    <n v="1000"/>
  </r>
  <r>
    <s v="TXN-06782"/>
    <s v="19-05-2021"/>
    <n v="2021"/>
    <s v="May"/>
    <s v="Q2"/>
    <s v="Men"/>
    <s v="Apparel"/>
    <s v="Arkansas"/>
    <s v="South"/>
    <s v="Walmart"/>
    <s v="Online"/>
    <n v="45"/>
    <n v="33"/>
    <n v="1485"/>
  </r>
  <r>
    <s v="TXN-06783"/>
    <s v="20-08-2021"/>
    <n v="2021"/>
    <s v="Aug"/>
    <s v="Q3"/>
    <s v="Men"/>
    <s v="Apparel"/>
    <s v="Arkansas"/>
    <s v="South"/>
    <s v="Walmart"/>
    <s v="Online"/>
    <n v="50"/>
    <n v="38"/>
    <n v="1900"/>
  </r>
  <r>
    <s v="TXN-06784"/>
    <s v="21-06-2021"/>
    <n v="2021"/>
    <s v="Jun"/>
    <s v="Q2"/>
    <s v="Men"/>
    <s v="Apparel"/>
    <s v="Arkansas"/>
    <s v="South"/>
    <s v="Walmart"/>
    <s v="Online"/>
    <n v="55"/>
    <n v="35"/>
    <n v="1925"/>
  </r>
  <r>
    <s v="TXN-06785"/>
    <s v="19-07-2021"/>
    <n v="2021"/>
    <s v="Jul"/>
    <s v="Q3"/>
    <s v="Men"/>
    <s v="Apparel"/>
    <s v="Arkansas"/>
    <s v="South"/>
    <s v="Walmart"/>
    <s v="Online"/>
    <n v="60"/>
    <n v="43"/>
    <n v="2580"/>
  </r>
  <r>
    <s v="TXN-06786"/>
    <s v="21-02-2021"/>
    <n v="2021"/>
    <s v="Feb"/>
    <s v="Q1"/>
    <s v="Men"/>
    <s v="Apparel"/>
    <s v="Arkansas"/>
    <s v="South"/>
    <s v="Walmart"/>
    <s v="Online"/>
    <n v="34"/>
    <n v="12"/>
    <n v="408"/>
  </r>
  <r>
    <s v="TXN-06787"/>
    <s v="19-03-2021"/>
    <n v="2021"/>
    <s v="Mar"/>
    <s v="Q1"/>
    <s v="Men"/>
    <s v="Apparel"/>
    <s v="Arkansas"/>
    <s v="South"/>
    <s v="Walmart"/>
    <s v="Online"/>
    <n v="32"/>
    <n v="7"/>
    <n v="224"/>
  </r>
  <r>
    <s v="TXN-06788"/>
    <s v="21-10-2021"/>
    <n v="2021"/>
    <s v="Oct"/>
    <s v="Q4"/>
    <s v="Men"/>
    <s v="Apparel"/>
    <s v="Arkansas"/>
    <s v="South"/>
    <s v="Walmart"/>
    <s v="Online"/>
    <n v="27"/>
    <n v="8"/>
    <n v="216"/>
  </r>
  <r>
    <s v="TXN-06789"/>
    <s v="19-05-2021"/>
    <n v="2021"/>
    <s v="May"/>
    <s v="Q2"/>
    <s v="Men"/>
    <s v="Apparel"/>
    <s v="Arkansas"/>
    <s v="South"/>
    <s v="Walmart"/>
    <s v="Online"/>
    <n v="42"/>
    <n v="9"/>
    <n v="378"/>
  </r>
  <r>
    <s v="TXN-06790"/>
    <s v="20-04-2021"/>
    <n v="2021"/>
    <s v="Apr"/>
    <s v="Q2"/>
    <s v="Men"/>
    <s v="Apparel"/>
    <s v="Arkansas"/>
    <s v="South"/>
    <s v="Walmart"/>
    <s v="Online"/>
    <n v="37"/>
    <n v="7"/>
    <n v="259"/>
  </r>
  <r>
    <s v="TXN-06791"/>
    <s v="21-06-2021"/>
    <n v="2021"/>
    <s v="Jun"/>
    <s v="Q2"/>
    <s v="Men"/>
    <s v="Apparel"/>
    <s v="Arkansas"/>
    <s v="South"/>
    <s v="Walmart"/>
    <s v="Online"/>
    <n v="54"/>
    <n v="14"/>
    <n v="756"/>
  </r>
  <r>
    <s v="TXN-06792"/>
    <s v="20-08-2021"/>
    <n v="2021"/>
    <s v="Aug"/>
    <s v="Q3"/>
    <s v="Men"/>
    <s v="Apparel"/>
    <s v="Arkansas"/>
    <s v="South"/>
    <s v="Walmart"/>
    <s v="Online"/>
    <n v="48"/>
    <n v="16"/>
    <n v="768"/>
  </r>
  <r>
    <s v="TXN-06793"/>
    <s v="19-07-2021"/>
    <n v="2021"/>
    <s v="Jul"/>
    <s v="Q3"/>
    <s v="Men"/>
    <s v="Apparel"/>
    <s v="Arkansas"/>
    <s v="South"/>
    <s v="Walmart"/>
    <s v="Online"/>
    <n v="55"/>
    <n v="12"/>
    <n v="660"/>
  </r>
  <r>
    <s v="TXN-06794"/>
    <s v="19-09-2021"/>
    <n v="2021"/>
    <s v="Sept"/>
    <s v="Q3"/>
    <s v="Men"/>
    <s v="Apparel"/>
    <s v="Arkansas"/>
    <s v="South"/>
    <s v="Walmart"/>
    <s v="Online"/>
    <n v="23"/>
    <n v="9"/>
    <n v="207"/>
  </r>
  <r>
    <s v="TXN-06795"/>
    <s v="03-09-2020"/>
    <n v="2020"/>
    <s v="Sept"/>
    <s v="Q3"/>
    <s v="Men"/>
    <s v="Apparel"/>
    <s v="Texas"/>
    <s v="South"/>
    <s v="Walmart"/>
    <s v="Online"/>
    <n v="41"/>
    <n v="17"/>
    <n v="697"/>
  </r>
  <r>
    <s v="TXN-06796"/>
    <s v="28-08-2020"/>
    <n v="2020"/>
    <s v="Aug"/>
    <s v="Q3"/>
    <s v="Men"/>
    <s v="Apparel"/>
    <s v="Texas"/>
    <s v="South"/>
    <s v="Walmart"/>
    <s v="Online"/>
    <n v="41"/>
    <n v="20"/>
    <n v="820"/>
  </r>
  <r>
    <s v="TXN-06797"/>
    <s v="16-08-2020"/>
    <n v="2020"/>
    <s v="Aug"/>
    <s v="Q3"/>
    <s v="Men"/>
    <s v="Apparel"/>
    <s v="Texas"/>
    <s v="South"/>
    <s v="Walmart"/>
    <s v="Online"/>
    <n v="42"/>
    <n v="17"/>
    <n v="714"/>
  </r>
  <r>
    <s v="TXN-06798"/>
    <s v="15-09-2020"/>
    <n v="2020"/>
    <s v="Sept"/>
    <s v="Q3"/>
    <s v="Men"/>
    <s v="Apparel"/>
    <s v="Texas"/>
    <s v="South"/>
    <s v="Walmart"/>
    <s v="Online"/>
    <n v="42"/>
    <n v="15"/>
    <n v="630"/>
  </r>
  <r>
    <s v="TXN-06799"/>
    <s v="10-08-2020"/>
    <n v="2020"/>
    <s v="Aug"/>
    <s v="Q3"/>
    <s v="Men"/>
    <s v="Apparel"/>
    <s v="Texas"/>
    <s v="South"/>
    <s v="Walmart"/>
    <s v="Online"/>
    <n v="42"/>
    <n v="15"/>
    <n v="630"/>
  </r>
  <r>
    <s v="TXN-06800"/>
    <s v="09-09-2020"/>
    <n v="2020"/>
    <s v="Sept"/>
    <s v="Q3"/>
    <s v="Men"/>
    <s v="Apparel"/>
    <s v="Texas"/>
    <s v="South"/>
    <s v="Walmart"/>
    <s v="Online"/>
    <n v="44"/>
    <n v="18"/>
    <n v="792"/>
  </r>
  <r>
    <s v="TXN-06801"/>
    <s v="22-08-2020"/>
    <n v="2020"/>
    <s v="Aug"/>
    <s v="Q3"/>
    <s v="Men"/>
    <s v="Apparel"/>
    <s v="Texas"/>
    <s v="South"/>
    <s v="Walmart"/>
    <s v="Online"/>
    <n v="41"/>
    <n v="21"/>
    <n v="861"/>
  </r>
  <r>
    <s v="TXN-06802"/>
    <s v="30-10-2020"/>
    <n v="2020"/>
    <s v="Oct"/>
    <s v="Q4"/>
    <s v="Men"/>
    <s v="Apparel"/>
    <s v="Texas"/>
    <s v="South"/>
    <s v="Walmart"/>
    <s v="Online"/>
    <n v="42"/>
    <n v="18"/>
    <n v="756"/>
  </r>
  <r>
    <s v="TXN-06803"/>
    <s v="24-10-2020"/>
    <n v="2020"/>
    <s v="Oct"/>
    <s v="Q4"/>
    <s v="Men"/>
    <s v="Apparel"/>
    <s v="Texas"/>
    <s v="South"/>
    <s v="Walmart"/>
    <s v="Online"/>
    <n v="42"/>
    <n v="20"/>
    <n v="840"/>
  </r>
  <r>
    <s v="TXN-06804"/>
    <s v="19-03-2021"/>
    <n v="2021"/>
    <s v="Mar"/>
    <s v="Q1"/>
    <s v="Men"/>
    <s v="Athletic Footwear"/>
    <s v="Arkansas"/>
    <s v="South"/>
    <s v="Walmart"/>
    <s v="Online"/>
    <n v="20"/>
    <n v="33"/>
    <n v="660"/>
  </r>
  <r>
    <s v="TXN-06805"/>
    <s v="21-10-2021"/>
    <n v="2021"/>
    <s v="Oct"/>
    <s v="Q4"/>
    <s v="Men"/>
    <s v="Athletic Footwear"/>
    <s v="Arkansas"/>
    <s v="South"/>
    <s v="Walmart"/>
    <s v="Online"/>
    <n v="20"/>
    <n v="43"/>
    <n v="860"/>
  </r>
  <r>
    <s v="TXN-06806"/>
    <s v="20-04-2021"/>
    <n v="2021"/>
    <s v="Apr"/>
    <s v="Q2"/>
    <s v="Men"/>
    <s v="Athletic Footwear"/>
    <s v="Arkansas"/>
    <s v="South"/>
    <s v="Walmart"/>
    <s v="Online"/>
    <n v="25"/>
    <n v="30"/>
    <n v="750"/>
  </r>
  <r>
    <s v="TXN-06807"/>
    <s v="21-06-2021"/>
    <n v="2021"/>
    <s v="Jun"/>
    <s v="Q2"/>
    <s v="Men"/>
    <s v="Athletic Footwear"/>
    <s v="Arkansas"/>
    <s v="South"/>
    <s v="Walmart"/>
    <s v="Online"/>
    <n v="35"/>
    <n v="43"/>
    <n v="1505"/>
  </r>
  <r>
    <s v="TXN-06808"/>
    <s v="19-05-2021"/>
    <n v="2021"/>
    <s v="May"/>
    <s v="Q2"/>
    <s v="Men"/>
    <s v="Athletic Footwear"/>
    <s v="Arkansas"/>
    <s v="South"/>
    <s v="Walmart"/>
    <s v="Online"/>
    <n v="40"/>
    <n v="33"/>
    <n v="1320"/>
  </r>
  <r>
    <s v="TXN-06809"/>
    <s v="19-09-2021"/>
    <n v="2021"/>
    <s v="Sept"/>
    <s v="Q3"/>
    <s v="Men"/>
    <s v="Athletic Footwear"/>
    <s v="Arkansas"/>
    <s v="South"/>
    <s v="Walmart"/>
    <s v="Online"/>
    <n v="40"/>
    <n v="46"/>
    <n v="1840"/>
  </r>
  <r>
    <s v="TXN-06810"/>
    <s v="19-07-2021"/>
    <n v="2021"/>
    <s v="Jul"/>
    <s v="Q3"/>
    <s v="Men"/>
    <s v="Athletic Footwear"/>
    <s v="Arkansas"/>
    <s v="South"/>
    <s v="Walmart"/>
    <s v="Online"/>
    <n v="50"/>
    <n v="57"/>
    <n v="2850"/>
  </r>
  <r>
    <s v="TXN-06811"/>
    <s v="20-08-2021"/>
    <n v="2021"/>
    <s v="Aug"/>
    <s v="Q3"/>
    <s v="Men"/>
    <s v="Athletic Footwear"/>
    <s v="Arkansas"/>
    <s v="South"/>
    <s v="Walmart"/>
    <s v="Online"/>
    <n v="55"/>
    <n v="53"/>
    <n v="2915"/>
  </r>
  <r>
    <s v="TXN-06812"/>
    <s v="21-10-2021"/>
    <n v="2021"/>
    <s v="Oct"/>
    <s v="Q4"/>
    <s v="Men"/>
    <s v="Athletic Footwear"/>
    <s v="Arkansas"/>
    <s v="South"/>
    <s v="Walmart"/>
    <s v="Online"/>
    <n v="19"/>
    <n v="11"/>
    <n v="209"/>
  </r>
  <r>
    <s v="TXN-06813"/>
    <s v="19-03-2021"/>
    <n v="2021"/>
    <s v="Mar"/>
    <s v="Q1"/>
    <s v="Men"/>
    <s v="Athletic Footwear"/>
    <s v="Arkansas"/>
    <s v="South"/>
    <s v="Walmart"/>
    <s v="Online"/>
    <n v="20"/>
    <n v="5"/>
    <n v="100"/>
  </r>
  <r>
    <s v="TXN-06814"/>
    <s v="19-07-2021"/>
    <n v="2021"/>
    <s v="Jul"/>
    <s v="Q3"/>
    <s v="Men"/>
    <s v="Athletic Footwear"/>
    <s v="Arkansas"/>
    <s v="South"/>
    <s v="Walmart"/>
    <s v="Online"/>
    <n v="47"/>
    <n v="15"/>
    <n v="705"/>
  </r>
  <r>
    <s v="TXN-06815"/>
    <s v="19-09-2021"/>
    <n v="2021"/>
    <s v="Sept"/>
    <s v="Q3"/>
    <s v="Men"/>
    <s v="Athletic Footwear"/>
    <s v="Arkansas"/>
    <s v="South"/>
    <s v="Walmart"/>
    <s v="Online"/>
    <n v="39"/>
    <n v="17"/>
    <n v="663"/>
  </r>
  <r>
    <s v="TXN-06816"/>
    <s v="20-08-2021"/>
    <n v="2021"/>
    <s v="Aug"/>
    <s v="Q3"/>
    <s v="Men"/>
    <s v="Athletic Footwear"/>
    <s v="Arkansas"/>
    <s v="South"/>
    <s v="Walmart"/>
    <s v="Online"/>
    <n v="50"/>
    <n v="15"/>
    <n v="750"/>
  </r>
  <r>
    <s v="TXN-06817"/>
    <s v="20-04-2021"/>
    <n v="2021"/>
    <s v="Apr"/>
    <s v="Q2"/>
    <s v="Men"/>
    <s v="Athletic Footwear"/>
    <s v="Arkansas"/>
    <s v="South"/>
    <s v="Walmart"/>
    <s v="Online"/>
    <n v="24"/>
    <n v="3"/>
    <n v="72"/>
  </r>
  <r>
    <s v="TXN-06818"/>
    <s v="21-06-2021"/>
    <n v="2021"/>
    <s v="Jun"/>
    <s v="Q2"/>
    <s v="Men"/>
    <s v="Athletic Footwear"/>
    <s v="Arkansas"/>
    <s v="South"/>
    <s v="Walmart"/>
    <s v="Online"/>
    <n v="32"/>
    <n v="11"/>
    <n v="352"/>
  </r>
  <r>
    <s v="TXN-06819"/>
    <s v="19-05-2021"/>
    <n v="2021"/>
    <s v="May"/>
    <s v="Q2"/>
    <s v="Men"/>
    <s v="Athletic Footwear"/>
    <s v="Arkansas"/>
    <s v="South"/>
    <s v="Walmart"/>
    <s v="Online"/>
    <n v="38"/>
    <n v="11"/>
    <n v="418"/>
  </r>
  <r>
    <s v="TXN-06820"/>
    <s v="31-08-2020"/>
    <n v="2020"/>
    <s v="Aug"/>
    <s v="Q3"/>
    <s v="Men"/>
    <s v="Athletic Footwear"/>
    <s v="Texas"/>
    <s v="South"/>
    <s v="Walmart"/>
    <s v="Online"/>
    <n v="41"/>
    <n v="28"/>
    <n v="1148"/>
  </r>
  <r>
    <s v="TXN-06821"/>
    <s v="19-08-2020"/>
    <n v="2020"/>
    <s v="Aug"/>
    <s v="Q3"/>
    <s v="Men"/>
    <s v="Athletic Footwear"/>
    <s v="Texas"/>
    <s v="South"/>
    <s v="Walmart"/>
    <s v="Online"/>
    <n v="42"/>
    <n v="29"/>
    <n v="1218"/>
  </r>
  <r>
    <s v="TXN-06822"/>
    <s v="13-08-2020"/>
    <n v="2020"/>
    <s v="Aug"/>
    <s v="Q3"/>
    <s v="Men"/>
    <s v="Athletic Footwear"/>
    <s v="Texas"/>
    <s v="South"/>
    <s v="Walmart"/>
    <s v="Online"/>
    <n v="38"/>
    <n v="26"/>
    <n v="988"/>
  </r>
  <r>
    <s v="TXN-06823"/>
    <s v="06-09-2020"/>
    <n v="2020"/>
    <s v="Sept"/>
    <s v="Q3"/>
    <s v="Men"/>
    <s v="Athletic Footwear"/>
    <s v="Texas"/>
    <s v="South"/>
    <s v="Walmart"/>
    <s v="Online"/>
    <n v="41"/>
    <n v="21"/>
    <n v="861"/>
  </r>
  <r>
    <s v="TXN-06824"/>
    <s v="25-08-2020"/>
    <n v="2020"/>
    <s v="Aug"/>
    <s v="Q3"/>
    <s v="Men"/>
    <s v="Athletic Footwear"/>
    <s v="Texas"/>
    <s v="South"/>
    <s v="Walmart"/>
    <s v="Online"/>
    <n v="42"/>
    <n v="24"/>
    <n v="1008"/>
  </r>
  <r>
    <s v="TXN-06825"/>
    <s v="12-09-2020"/>
    <n v="2020"/>
    <s v="Sept"/>
    <s v="Q3"/>
    <s v="Men"/>
    <s v="Athletic Footwear"/>
    <s v="Texas"/>
    <s v="South"/>
    <s v="Walmart"/>
    <s v="Online"/>
    <n v="43"/>
    <n v="17"/>
    <n v="731"/>
  </r>
  <r>
    <s v="TXN-06826"/>
    <s v="27-10-2020"/>
    <n v="2020"/>
    <s v="Oct"/>
    <s v="Q4"/>
    <s v="Men"/>
    <s v="Athletic Footwear"/>
    <s v="Texas"/>
    <s v="South"/>
    <s v="Walmart"/>
    <s v="Online"/>
    <n v="44"/>
    <n v="29"/>
    <n v="1276"/>
  </r>
  <r>
    <s v="TXN-06827"/>
    <s v="21-10-2020"/>
    <n v="2020"/>
    <s v="Oct"/>
    <s v="Q4"/>
    <s v="Men"/>
    <s v="Athletic Footwear"/>
    <s v="Texas"/>
    <s v="South"/>
    <s v="Walmart"/>
    <s v="Online"/>
    <n v="43"/>
    <n v="23"/>
    <n v="989"/>
  </r>
  <r>
    <s v="TXN-06828"/>
    <s v="19-03-2021"/>
    <n v="2021"/>
    <s v="Mar"/>
    <s v="Q1"/>
    <s v="Men"/>
    <s v="Street Footwear"/>
    <s v="Arkansas"/>
    <s v="South"/>
    <s v="Walmart"/>
    <s v="Online"/>
    <n v="20"/>
    <n v="65"/>
    <n v="1300"/>
  </r>
  <r>
    <s v="TXN-06829"/>
    <s v="20-04-2021"/>
    <n v="2021"/>
    <s v="Apr"/>
    <s v="Q2"/>
    <s v="Men"/>
    <s v="Street Footwear"/>
    <s v="Arkansas"/>
    <s v="South"/>
    <s v="Walmart"/>
    <s v="Online"/>
    <n v="25"/>
    <n v="60"/>
    <n v="1500"/>
  </r>
  <r>
    <s v="TXN-06830"/>
    <s v="21-10-2021"/>
    <n v="2021"/>
    <s v="Oct"/>
    <s v="Q4"/>
    <s v="Men"/>
    <s v="Street Footwear"/>
    <s v="Arkansas"/>
    <s v="South"/>
    <s v="Walmart"/>
    <s v="Online"/>
    <n v="30"/>
    <n v="63"/>
    <n v="1890"/>
  </r>
  <r>
    <s v="TXN-06831"/>
    <s v="19-05-2021"/>
    <n v="2021"/>
    <s v="May"/>
    <s v="Q2"/>
    <s v="Men"/>
    <s v="Street Footwear"/>
    <s v="Arkansas"/>
    <s v="South"/>
    <s v="Walmart"/>
    <s v="Online"/>
    <n v="40"/>
    <n v="67"/>
    <n v="2680"/>
  </r>
  <r>
    <s v="TXN-06832"/>
    <s v="21-06-2021"/>
    <n v="2021"/>
    <s v="Jun"/>
    <s v="Q2"/>
    <s v="Men"/>
    <s v="Street Footwear"/>
    <s v="Arkansas"/>
    <s v="South"/>
    <s v="Walmart"/>
    <s v="Online"/>
    <n v="40"/>
    <n v="68"/>
    <n v="2720"/>
  </r>
  <r>
    <s v="TXN-06833"/>
    <s v="19-09-2021"/>
    <n v="2021"/>
    <s v="Sept"/>
    <s v="Q3"/>
    <s v="Men"/>
    <s v="Street Footwear"/>
    <s v="Arkansas"/>
    <s v="South"/>
    <s v="Walmart"/>
    <s v="Online"/>
    <n v="50"/>
    <n v="65"/>
    <n v="3250"/>
  </r>
  <r>
    <s v="TXN-06834"/>
    <s v="19-07-2021"/>
    <n v="2021"/>
    <s v="Jul"/>
    <s v="Q3"/>
    <s v="Men"/>
    <s v="Street Footwear"/>
    <s v="Arkansas"/>
    <s v="South"/>
    <s v="Walmart"/>
    <s v="Online"/>
    <n v="55"/>
    <n v="78"/>
    <n v="4290"/>
  </r>
  <r>
    <s v="TXN-06835"/>
    <s v="20-08-2021"/>
    <n v="2021"/>
    <s v="Aug"/>
    <s v="Q3"/>
    <s v="Men"/>
    <s v="Street Footwear"/>
    <s v="Arkansas"/>
    <s v="South"/>
    <s v="Walmart"/>
    <s v="Online"/>
    <n v="60"/>
    <n v="75"/>
    <n v="4500"/>
  </r>
  <r>
    <s v="TXN-06836"/>
    <s v="21-10-2021"/>
    <n v="2021"/>
    <s v="Oct"/>
    <s v="Q4"/>
    <s v="Men"/>
    <s v="Street Footwear"/>
    <s v="Arkansas"/>
    <s v="South"/>
    <s v="Walmart"/>
    <s v="Online"/>
    <n v="27"/>
    <n v="15"/>
    <n v="405"/>
  </r>
  <r>
    <s v="TXN-06837"/>
    <s v="21-06-2021"/>
    <n v="2021"/>
    <s v="Jun"/>
    <s v="Q2"/>
    <s v="Men"/>
    <s v="Street Footwear"/>
    <s v="Arkansas"/>
    <s v="South"/>
    <s v="Walmart"/>
    <s v="Online"/>
    <n v="36"/>
    <n v="25"/>
    <n v="900"/>
  </r>
  <r>
    <s v="TXN-06838"/>
    <s v="19-07-2021"/>
    <n v="2021"/>
    <s v="Jul"/>
    <s v="Q3"/>
    <s v="Men"/>
    <s v="Street Footwear"/>
    <s v="Arkansas"/>
    <s v="South"/>
    <s v="Walmart"/>
    <s v="Online"/>
    <n v="50"/>
    <n v="23"/>
    <n v="1150"/>
  </r>
  <r>
    <s v="TXN-06839"/>
    <s v="19-09-2021"/>
    <n v="2021"/>
    <s v="Sept"/>
    <s v="Q3"/>
    <s v="Men"/>
    <s v="Street Footwear"/>
    <s v="Arkansas"/>
    <s v="South"/>
    <s v="Walmart"/>
    <s v="Online"/>
    <n v="48"/>
    <n v="18"/>
    <n v="864"/>
  </r>
  <r>
    <s v="TXN-06840"/>
    <s v="19-03-2021"/>
    <n v="2021"/>
    <s v="Mar"/>
    <s v="Q1"/>
    <s v="Men"/>
    <s v="Street Footwear"/>
    <s v="Arkansas"/>
    <s v="South"/>
    <s v="Walmart"/>
    <s v="Online"/>
    <n v="18"/>
    <n v="18"/>
    <n v="324"/>
  </r>
  <r>
    <s v="TXN-06841"/>
    <s v="20-04-2021"/>
    <n v="2021"/>
    <s v="Apr"/>
    <s v="Q2"/>
    <s v="Men"/>
    <s v="Street Footwear"/>
    <s v="Arkansas"/>
    <s v="South"/>
    <s v="Walmart"/>
    <s v="Online"/>
    <n v="23"/>
    <n v="17"/>
    <n v="391"/>
  </r>
  <r>
    <s v="TXN-06842"/>
    <s v="19-05-2021"/>
    <n v="2021"/>
    <s v="May"/>
    <s v="Q2"/>
    <s v="Men"/>
    <s v="Street Footwear"/>
    <s v="Arkansas"/>
    <s v="South"/>
    <s v="Walmart"/>
    <s v="Online"/>
    <n v="39"/>
    <n v="23"/>
    <n v="897"/>
  </r>
  <r>
    <s v="TXN-06843"/>
    <s v="20-08-2021"/>
    <n v="2021"/>
    <s v="Aug"/>
    <s v="Q3"/>
    <s v="Men"/>
    <s v="Street Footwear"/>
    <s v="Arkansas"/>
    <s v="South"/>
    <s v="Walmart"/>
    <s v="Online"/>
    <n v="55"/>
    <n v="21"/>
    <n v="1155"/>
  </r>
  <r>
    <s v="TXN-06844"/>
    <s v="24-08-2020"/>
    <n v="2020"/>
    <s v="Aug"/>
    <s v="Q3"/>
    <s v="Men"/>
    <s v="Street Footwear"/>
    <s v="Texas"/>
    <s v="South"/>
    <s v="Walmart"/>
    <s v="Online"/>
    <n v="37"/>
    <n v="24"/>
    <n v="888"/>
  </r>
  <r>
    <s v="TXN-06845"/>
    <s v="18-08-2020"/>
    <n v="2020"/>
    <s v="Aug"/>
    <s v="Q3"/>
    <s v="Men"/>
    <s v="Street Footwear"/>
    <s v="Texas"/>
    <s v="South"/>
    <s v="Walmart"/>
    <s v="Online"/>
    <n v="39"/>
    <n v="24"/>
    <n v="936"/>
  </r>
  <r>
    <s v="TXN-06846"/>
    <s v="12-08-2020"/>
    <n v="2020"/>
    <s v="Aug"/>
    <s v="Q3"/>
    <s v="Men"/>
    <s v="Street Footwear"/>
    <s v="Texas"/>
    <s v="South"/>
    <s v="Walmart"/>
    <s v="Online"/>
    <n v="29"/>
    <n v="29"/>
    <n v="841"/>
  </r>
  <r>
    <s v="TXN-06847"/>
    <s v="26-10-2020"/>
    <n v="2020"/>
    <s v="Oct"/>
    <s v="Q4"/>
    <s v="Men"/>
    <s v="Street Footwear"/>
    <s v="Texas"/>
    <s v="South"/>
    <s v="Walmart"/>
    <s v="Online"/>
    <n v="41"/>
    <n v="24"/>
    <n v="984"/>
  </r>
  <r>
    <s v="TXN-06848"/>
    <s v="05-09-2020"/>
    <n v="2020"/>
    <s v="Sept"/>
    <s v="Q3"/>
    <s v="Men"/>
    <s v="Street Footwear"/>
    <s v="Texas"/>
    <s v="South"/>
    <s v="Walmart"/>
    <s v="Online"/>
    <n v="44"/>
    <n v="26"/>
    <n v="1144"/>
  </r>
  <r>
    <s v="TXN-06849"/>
    <s v="30-08-2020"/>
    <n v="2020"/>
    <s v="Aug"/>
    <s v="Q3"/>
    <s v="Men"/>
    <s v="Street Footwear"/>
    <s v="Texas"/>
    <s v="South"/>
    <s v="Walmart"/>
    <s v="Online"/>
    <n v="37"/>
    <n v="32"/>
    <n v="1184"/>
  </r>
  <r>
    <s v="TXN-06850"/>
    <s v="20-10-2020"/>
    <n v="2020"/>
    <s v="Oct"/>
    <s v="Q4"/>
    <s v="Men"/>
    <s v="Street Footwear"/>
    <s v="Texas"/>
    <s v="South"/>
    <s v="Walmart"/>
    <s v="Online"/>
    <n v="43"/>
    <n v="23"/>
    <n v="989"/>
  </r>
  <r>
    <s v="TXN-06851"/>
    <s v="11-09-2020"/>
    <n v="2020"/>
    <s v="Sept"/>
    <s v="Q3"/>
    <s v="Men"/>
    <s v="Street Footwear"/>
    <s v="Texas"/>
    <s v="South"/>
    <s v="Walmart"/>
    <s v="Online"/>
    <n v="44"/>
    <n v="24"/>
    <n v="1056"/>
  </r>
  <r>
    <s v="TXN-06852"/>
    <s v="21-02-2021"/>
    <n v="2021"/>
    <s v="Feb"/>
    <s v="Q1"/>
    <s v="Women"/>
    <s v="Apparel"/>
    <s v="Arkansas"/>
    <s v="South"/>
    <s v="Walmart"/>
    <s v="Online"/>
    <n v="20"/>
    <n v="43"/>
    <n v="860"/>
  </r>
  <r>
    <s v="TXN-06853"/>
    <s v="19-03-2021"/>
    <n v="2021"/>
    <s v="Mar"/>
    <s v="Q1"/>
    <s v="Women"/>
    <s v="Apparel"/>
    <s v="Arkansas"/>
    <s v="South"/>
    <s v="Walmart"/>
    <s v="Online"/>
    <n v="25"/>
    <n v="35"/>
    <n v="875"/>
  </r>
  <r>
    <s v="TXN-06854"/>
    <s v="20-04-2021"/>
    <n v="2021"/>
    <s v="Apr"/>
    <s v="Q2"/>
    <s v="Women"/>
    <s v="Apparel"/>
    <s v="Arkansas"/>
    <s v="South"/>
    <s v="Walmart"/>
    <s v="Online"/>
    <n v="30"/>
    <n v="39"/>
    <n v="1170"/>
  </r>
  <r>
    <s v="TXN-06855"/>
    <s v="19-09-2021"/>
    <n v="2021"/>
    <s v="Sept"/>
    <s v="Q3"/>
    <s v="Women"/>
    <s v="Apparel"/>
    <s v="Arkansas"/>
    <s v="South"/>
    <s v="Walmart"/>
    <s v="Online"/>
    <n v="30"/>
    <n v="43"/>
    <n v="1290"/>
  </r>
  <r>
    <s v="TXN-06856"/>
    <s v="19-05-2021"/>
    <n v="2021"/>
    <s v="May"/>
    <s v="Q2"/>
    <s v="Women"/>
    <s v="Apparel"/>
    <s v="Arkansas"/>
    <s v="South"/>
    <s v="Walmart"/>
    <s v="Online"/>
    <n v="45"/>
    <n v="43"/>
    <n v="1935"/>
  </r>
  <r>
    <s v="TXN-06857"/>
    <s v="20-08-2021"/>
    <n v="2021"/>
    <s v="Aug"/>
    <s v="Q3"/>
    <s v="Women"/>
    <s v="Apparel"/>
    <s v="Arkansas"/>
    <s v="South"/>
    <s v="Walmart"/>
    <s v="Online"/>
    <n v="55"/>
    <n v="52"/>
    <n v="2860"/>
  </r>
  <r>
    <s v="TXN-06858"/>
    <s v="21-06-2021"/>
    <n v="2021"/>
    <s v="Jun"/>
    <s v="Q2"/>
    <s v="Women"/>
    <s v="Apparel"/>
    <s v="Arkansas"/>
    <s v="South"/>
    <s v="Walmart"/>
    <s v="Online"/>
    <n v="60"/>
    <n v="55"/>
    <n v="3300"/>
  </r>
  <r>
    <s v="TXN-06859"/>
    <s v="19-07-2021"/>
    <n v="2021"/>
    <s v="Jul"/>
    <s v="Q3"/>
    <s v="Women"/>
    <s v="Apparel"/>
    <s v="Arkansas"/>
    <s v="South"/>
    <s v="Walmart"/>
    <s v="Online"/>
    <n v="65"/>
    <n v="60"/>
    <n v="3900"/>
  </r>
  <r>
    <s v="TXN-06860"/>
    <s v="19-03-2021"/>
    <n v="2021"/>
    <s v="Mar"/>
    <s v="Q1"/>
    <s v="Women"/>
    <s v="Apparel"/>
    <s v="Arkansas"/>
    <s v="South"/>
    <s v="Walmart"/>
    <s v="Online"/>
    <n v="24"/>
    <n v="10"/>
    <n v="240"/>
  </r>
  <r>
    <s v="TXN-06861"/>
    <s v="20-04-2021"/>
    <n v="2021"/>
    <s v="Apr"/>
    <s v="Q2"/>
    <s v="Women"/>
    <s v="Apparel"/>
    <s v="Arkansas"/>
    <s v="South"/>
    <s v="Walmart"/>
    <s v="Online"/>
    <n v="28"/>
    <n v="11"/>
    <n v="308"/>
  </r>
  <r>
    <s v="TXN-06862"/>
    <s v="20-08-2021"/>
    <n v="2021"/>
    <s v="Aug"/>
    <s v="Q3"/>
    <s v="Women"/>
    <s v="Apparel"/>
    <s v="Arkansas"/>
    <s v="South"/>
    <s v="Walmart"/>
    <s v="Online"/>
    <n v="50"/>
    <n v="19"/>
    <n v="950"/>
  </r>
  <r>
    <s v="TXN-06863"/>
    <s v="21-02-2021"/>
    <n v="2021"/>
    <s v="Feb"/>
    <s v="Q1"/>
    <s v="Women"/>
    <s v="Apparel"/>
    <s v="Arkansas"/>
    <s v="South"/>
    <s v="Walmart"/>
    <s v="Online"/>
    <n v="19"/>
    <n v="12"/>
    <n v="228"/>
  </r>
  <r>
    <s v="TXN-06864"/>
    <s v="19-09-2021"/>
    <n v="2021"/>
    <s v="Sept"/>
    <s v="Q3"/>
    <s v="Women"/>
    <s v="Apparel"/>
    <s v="Arkansas"/>
    <s v="South"/>
    <s v="Walmart"/>
    <s v="Online"/>
    <n v="29"/>
    <n v="12"/>
    <n v="348"/>
  </r>
  <r>
    <s v="TXN-06865"/>
    <s v="21-06-2021"/>
    <n v="2021"/>
    <s v="Jun"/>
    <s v="Q2"/>
    <s v="Women"/>
    <s v="Apparel"/>
    <s v="Arkansas"/>
    <s v="South"/>
    <s v="Walmart"/>
    <s v="Online"/>
    <n v="54"/>
    <n v="16"/>
    <n v="864"/>
  </r>
  <r>
    <s v="TXN-06866"/>
    <s v="19-07-2021"/>
    <n v="2021"/>
    <s v="Jul"/>
    <s v="Q3"/>
    <s v="Women"/>
    <s v="Apparel"/>
    <s v="Arkansas"/>
    <s v="South"/>
    <s v="Walmart"/>
    <s v="Online"/>
    <n v="63"/>
    <n v="18"/>
    <n v="1134"/>
  </r>
  <r>
    <s v="TXN-06867"/>
    <s v="19-05-2021"/>
    <n v="2021"/>
    <s v="May"/>
    <s v="Q2"/>
    <s v="Women"/>
    <s v="Apparel"/>
    <s v="Arkansas"/>
    <s v="South"/>
    <s v="Walmart"/>
    <s v="Online"/>
    <n v="44"/>
    <n v="11"/>
    <n v="484"/>
  </r>
  <r>
    <s v="TXN-06868"/>
    <s v="11-08-2020"/>
    <n v="2020"/>
    <s v="Aug"/>
    <s v="Q3"/>
    <s v="Women"/>
    <s v="Apparel"/>
    <s v="Texas"/>
    <s v="South"/>
    <s v="Walmart"/>
    <s v="Online"/>
    <n v="39"/>
    <n v="23"/>
    <n v="897"/>
  </r>
  <r>
    <s v="TXN-06869"/>
    <s v="25-10-2020"/>
    <n v="2020"/>
    <s v="Oct"/>
    <s v="Q4"/>
    <s v="Women"/>
    <s v="Apparel"/>
    <s v="Texas"/>
    <s v="South"/>
    <s v="Walmart"/>
    <s v="Online"/>
    <n v="51"/>
    <n v="25"/>
    <n v="1275"/>
  </r>
  <r>
    <s v="TXN-06870"/>
    <s v="16-09-2020"/>
    <n v="2020"/>
    <s v="Sept"/>
    <s v="Q3"/>
    <s v="Women"/>
    <s v="Apparel"/>
    <s v="Texas"/>
    <s v="South"/>
    <s v="Walmart"/>
    <s v="Online"/>
    <n v="53"/>
    <n v="21"/>
    <n v="1113"/>
  </r>
  <r>
    <s v="TXN-06871"/>
    <s v="31-10-2020"/>
    <n v="2020"/>
    <s v="Oct"/>
    <s v="Q4"/>
    <s v="Women"/>
    <s v="Apparel"/>
    <s v="Texas"/>
    <s v="South"/>
    <s v="Walmart"/>
    <s v="Online"/>
    <n v="53"/>
    <n v="26"/>
    <n v="1378"/>
  </r>
  <r>
    <s v="TXN-06872"/>
    <s v="17-08-2020"/>
    <n v="2020"/>
    <s v="Aug"/>
    <s v="Q3"/>
    <s v="Women"/>
    <s v="Apparel"/>
    <s v="Texas"/>
    <s v="South"/>
    <s v="Walmart"/>
    <s v="Online"/>
    <n v="37"/>
    <n v="29"/>
    <n v="1073"/>
  </r>
  <r>
    <s v="TXN-06873"/>
    <s v="29-08-2020"/>
    <n v="2020"/>
    <s v="Aug"/>
    <s v="Q3"/>
    <s v="Women"/>
    <s v="Apparel"/>
    <s v="Texas"/>
    <s v="South"/>
    <s v="Walmart"/>
    <s v="Online"/>
    <n v="47"/>
    <n v="29"/>
    <n v="1363"/>
  </r>
  <r>
    <s v="TXN-06874"/>
    <s v="23-08-2020"/>
    <n v="2020"/>
    <s v="Aug"/>
    <s v="Q3"/>
    <s v="Women"/>
    <s v="Apparel"/>
    <s v="Texas"/>
    <s v="South"/>
    <s v="Walmart"/>
    <s v="Online"/>
    <n v="47"/>
    <n v="25"/>
    <n v="1175"/>
  </r>
  <r>
    <s v="TXN-06875"/>
    <s v="10-09-2020"/>
    <n v="2020"/>
    <s v="Sept"/>
    <s v="Q3"/>
    <s v="Women"/>
    <s v="Apparel"/>
    <s v="Texas"/>
    <s v="South"/>
    <s v="Walmart"/>
    <s v="Online"/>
    <n v="50"/>
    <n v="21"/>
    <n v="1050"/>
  </r>
  <r>
    <s v="TXN-06876"/>
    <s v="04-09-2020"/>
    <n v="2020"/>
    <s v="Sept"/>
    <s v="Q3"/>
    <s v="Women"/>
    <s v="Apparel"/>
    <s v="Texas"/>
    <s v="South"/>
    <s v="Walmart"/>
    <s v="Online"/>
    <n v="46"/>
    <n v="23"/>
    <n v="1058"/>
  </r>
  <r>
    <s v="TXN-06877"/>
    <s v="19-09-2021"/>
    <n v="2021"/>
    <s v="Sept"/>
    <s v="Q3"/>
    <s v="Women"/>
    <s v="Athletic Footwear"/>
    <s v="Arkansas"/>
    <s v="South"/>
    <s v="Walmart"/>
    <s v="Online"/>
    <n v="15"/>
    <n v="33"/>
    <n v="495"/>
  </r>
  <r>
    <s v="TXN-06878"/>
    <s v="19-03-2021"/>
    <n v="2021"/>
    <s v="Mar"/>
    <s v="Q1"/>
    <s v="Women"/>
    <s v="Athletic Footwear"/>
    <s v="Arkansas"/>
    <s v="South"/>
    <s v="Walmart"/>
    <s v="Online"/>
    <n v="20"/>
    <n v="22"/>
    <n v="440"/>
  </r>
  <r>
    <s v="TXN-06879"/>
    <s v="20-04-2021"/>
    <n v="2021"/>
    <s v="Apr"/>
    <s v="Q2"/>
    <s v="Women"/>
    <s v="Athletic Footwear"/>
    <s v="Arkansas"/>
    <s v="South"/>
    <s v="Walmart"/>
    <s v="Online"/>
    <n v="20"/>
    <n v="23"/>
    <n v="460"/>
  </r>
  <r>
    <s v="TXN-06880"/>
    <s v="21-02-2021"/>
    <n v="2021"/>
    <s v="Feb"/>
    <s v="Q1"/>
    <s v="Women"/>
    <s v="Athletic Footwear"/>
    <s v="Arkansas"/>
    <s v="South"/>
    <s v="Walmart"/>
    <s v="Online"/>
    <n v="20"/>
    <n v="25"/>
    <n v="500"/>
  </r>
  <r>
    <s v="TXN-06881"/>
    <s v="21-10-2021"/>
    <n v="2021"/>
    <s v="Oct"/>
    <s v="Q4"/>
    <s v="Women"/>
    <s v="Athletic Footwear"/>
    <s v="Arkansas"/>
    <s v="South"/>
    <s v="Walmart"/>
    <s v="Online"/>
    <n v="20"/>
    <n v="28"/>
    <n v="560"/>
  </r>
  <r>
    <s v="TXN-06882"/>
    <s v="19-05-2021"/>
    <n v="2021"/>
    <s v="May"/>
    <s v="Q2"/>
    <s v="Women"/>
    <s v="Athletic Footwear"/>
    <s v="Arkansas"/>
    <s v="South"/>
    <s v="Walmart"/>
    <s v="Online"/>
    <n v="35"/>
    <n v="31"/>
    <n v="1085"/>
  </r>
  <r>
    <s v="TXN-06883"/>
    <s v="21-06-2021"/>
    <n v="2021"/>
    <s v="Jun"/>
    <s v="Q2"/>
    <s v="Women"/>
    <s v="Athletic Footwear"/>
    <s v="Arkansas"/>
    <s v="South"/>
    <s v="Walmart"/>
    <s v="Online"/>
    <n v="40"/>
    <n v="38"/>
    <n v="1520"/>
  </r>
  <r>
    <s v="TXN-06884"/>
    <s v="20-08-2021"/>
    <n v="2021"/>
    <s v="Aug"/>
    <s v="Q3"/>
    <s v="Women"/>
    <s v="Athletic Footwear"/>
    <s v="Arkansas"/>
    <s v="South"/>
    <s v="Walmart"/>
    <s v="Online"/>
    <n v="40"/>
    <n v="40"/>
    <n v="1600"/>
  </r>
  <r>
    <s v="TXN-06885"/>
    <s v="19-07-2021"/>
    <n v="2021"/>
    <s v="Jul"/>
    <s v="Q3"/>
    <s v="Women"/>
    <s v="Athletic Footwear"/>
    <s v="Arkansas"/>
    <s v="South"/>
    <s v="Walmart"/>
    <s v="Online"/>
    <n v="45"/>
    <n v="40"/>
    <n v="1800"/>
  </r>
  <r>
    <s v="TXN-06886"/>
    <s v="21-02-2021"/>
    <n v="2021"/>
    <s v="Feb"/>
    <s v="Q1"/>
    <s v="Women"/>
    <s v="Athletic Footwear"/>
    <s v="Arkansas"/>
    <s v="South"/>
    <s v="Walmart"/>
    <s v="Online"/>
    <n v="18"/>
    <n v="7"/>
    <n v="126"/>
  </r>
  <r>
    <s v="TXN-06887"/>
    <s v="20-08-2021"/>
    <n v="2021"/>
    <s v="Aug"/>
    <s v="Q3"/>
    <s v="Women"/>
    <s v="Athletic Footwear"/>
    <s v="Arkansas"/>
    <s v="South"/>
    <s v="Walmart"/>
    <s v="Online"/>
    <n v="39"/>
    <n v="13"/>
    <n v="507"/>
  </r>
  <r>
    <s v="TXN-06888"/>
    <s v="19-09-2021"/>
    <n v="2021"/>
    <s v="Sept"/>
    <s v="Q3"/>
    <s v="Women"/>
    <s v="Athletic Footwear"/>
    <s v="Arkansas"/>
    <s v="South"/>
    <s v="Walmart"/>
    <s v="Online"/>
    <n v="14"/>
    <n v="7"/>
    <n v="98"/>
  </r>
  <r>
    <s v="TXN-06889"/>
    <s v="19-03-2021"/>
    <n v="2021"/>
    <s v="Mar"/>
    <s v="Q1"/>
    <s v="Women"/>
    <s v="Athletic Footwear"/>
    <s v="Arkansas"/>
    <s v="South"/>
    <s v="Walmart"/>
    <s v="Online"/>
    <n v="19"/>
    <n v="6"/>
    <n v="114"/>
  </r>
  <r>
    <s v="TXN-06890"/>
    <s v="21-06-2021"/>
    <n v="2021"/>
    <s v="Jun"/>
    <s v="Q2"/>
    <s v="Women"/>
    <s v="Athletic Footwear"/>
    <s v="Arkansas"/>
    <s v="South"/>
    <s v="Walmart"/>
    <s v="Online"/>
    <n v="37"/>
    <n v="15"/>
    <n v="555"/>
  </r>
  <r>
    <s v="TXN-06891"/>
    <s v="21-10-2021"/>
    <n v="2021"/>
    <s v="Oct"/>
    <s v="Q4"/>
    <s v="Women"/>
    <s v="Athletic Footwear"/>
    <s v="Arkansas"/>
    <s v="South"/>
    <s v="Walmart"/>
    <s v="Online"/>
    <n v="19"/>
    <n v="10"/>
    <n v="190"/>
  </r>
  <r>
    <s v="TXN-06892"/>
    <s v="20-04-2021"/>
    <n v="2021"/>
    <s v="Apr"/>
    <s v="Q2"/>
    <s v="Women"/>
    <s v="Athletic Footwear"/>
    <s v="Arkansas"/>
    <s v="South"/>
    <s v="Walmart"/>
    <s v="Online"/>
    <n v="20"/>
    <n v="4"/>
    <n v="80"/>
  </r>
  <r>
    <s v="TXN-06893"/>
    <s v="19-05-2021"/>
    <n v="2021"/>
    <s v="May"/>
    <s v="Q2"/>
    <s v="Women"/>
    <s v="Athletic Footwear"/>
    <s v="Arkansas"/>
    <s v="South"/>
    <s v="Walmart"/>
    <s v="Online"/>
    <n v="34"/>
    <n v="8"/>
    <n v="272"/>
  </r>
  <r>
    <s v="TXN-06894"/>
    <s v="19-07-2021"/>
    <n v="2021"/>
    <s v="Jul"/>
    <s v="Q3"/>
    <s v="Women"/>
    <s v="Athletic Footwear"/>
    <s v="Arkansas"/>
    <s v="South"/>
    <s v="Walmart"/>
    <s v="Online"/>
    <n v="41"/>
    <n v="16"/>
    <n v="656"/>
  </r>
  <r>
    <s v="TXN-06895"/>
    <s v="08-09-2020"/>
    <n v="2020"/>
    <s v="Sept"/>
    <s v="Q3"/>
    <s v="Women"/>
    <s v="Athletic Footwear"/>
    <s v="Texas"/>
    <s v="South"/>
    <s v="Walmart"/>
    <s v="Online"/>
    <n v="47"/>
    <n v="18"/>
    <n v="846"/>
  </r>
  <r>
    <s v="TXN-06896"/>
    <s v="23-10-2020"/>
    <n v="2020"/>
    <s v="Oct"/>
    <s v="Q4"/>
    <s v="Women"/>
    <s v="Athletic Footwear"/>
    <s v="Texas"/>
    <s v="South"/>
    <s v="Walmart"/>
    <s v="Online"/>
    <n v="48"/>
    <n v="25"/>
    <n v="1200"/>
  </r>
  <r>
    <s v="TXN-06897"/>
    <s v="21-08-2020"/>
    <n v="2020"/>
    <s v="Aug"/>
    <s v="Q3"/>
    <s v="Women"/>
    <s v="Athletic Footwear"/>
    <s v="Texas"/>
    <s v="South"/>
    <s v="Walmart"/>
    <s v="Online"/>
    <n v="38"/>
    <n v="20"/>
    <n v="760"/>
  </r>
  <r>
    <s v="TXN-06898"/>
    <s v="15-08-2020"/>
    <n v="2020"/>
    <s v="Aug"/>
    <s v="Q3"/>
    <s v="Women"/>
    <s v="Athletic Footwear"/>
    <s v="Texas"/>
    <s v="South"/>
    <s v="Walmart"/>
    <s v="Online"/>
    <n v="39"/>
    <n v="19"/>
    <n v="741"/>
  </r>
  <r>
    <s v="TXN-06899"/>
    <s v="14-09-2020"/>
    <n v="2020"/>
    <s v="Sept"/>
    <s v="Q3"/>
    <s v="Women"/>
    <s v="Athletic Footwear"/>
    <s v="Texas"/>
    <s v="South"/>
    <s v="Walmart"/>
    <s v="Online"/>
    <n v="45"/>
    <n v="15"/>
    <n v="675"/>
  </r>
  <r>
    <s v="TXN-06900"/>
    <s v="29-10-2020"/>
    <n v="2020"/>
    <s v="Oct"/>
    <s v="Q4"/>
    <s v="Women"/>
    <s v="Athletic Footwear"/>
    <s v="Texas"/>
    <s v="South"/>
    <s v="Walmart"/>
    <s v="Online"/>
    <n v="47"/>
    <n v="22"/>
    <n v="1034"/>
  </r>
  <r>
    <s v="TXN-06901"/>
    <s v="02-09-2020"/>
    <n v="2020"/>
    <s v="Sept"/>
    <s v="Q3"/>
    <s v="Women"/>
    <s v="Athletic Footwear"/>
    <s v="Texas"/>
    <s v="South"/>
    <s v="Walmart"/>
    <s v="Online"/>
    <n v="38"/>
    <n v="19"/>
    <n v="722"/>
  </r>
  <r>
    <s v="TXN-06902"/>
    <s v="27-08-2020"/>
    <n v="2020"/>
    <s v="Aug"/>
    <s v="Q3"/>
    <s v="Women"/>
    <s v="Athletic Footwear"/>
    <s v="Texas"/>
    <s v="South"/>
    <s v="Walmart"/>
    <s v="Online"/>
    <n v="36"/>
    <n v="21"/>
    <n v="756"/>
  </r>
  <r>
    <s v="TXN-06903"/>
    <s v="19-03-2021"/>
    <n v="2021"/>
    <s v="Mar"/>
    <s v="Q1"/>
    <s v="Women"/>
    <s v="Street Footwear"/>
    <s v="Arkansas"/>
    <s v="South"/>
    <s v="Walmart"/>
    <s v="Online"/>
    <n v="10"/>
    <n v="36"/>
    <n v="360"/>
  </r>
  <r>
    <s v="TXN-06904"/>
    <s v="20-04-2021"/>
    <n v="2021"/>
    <s v="Apr"/>
    <s v="Q2"/>
    <s v="Women"/>
    <s v="Street Footwear"/>
    <s v="Arkansas"/>
    <s v="South"/>
    <s v="Walmart"/>
    <s v="Online"/>
    <n v="15"/>
    <n v="26"/>
    <n v="390"/>
  </r>
  <r>
    <s v="TXN-06905"/>
    <s v="19-09-2021"/>
    <n v="2021"/>
    <s v="Sept"/>
    <s v="Q3"/>
    <s v="Women"/>
    <s v="Street Footwear"/>
    <s v="Arkansas"/>
    <s v="South"/>
    <s v="Walmart"/>
    <s v="Online"/>
    <n v="15"/>
    <n v="35"/>
    <n v="525"/>
  </r>
  <r>
    <s v="TXN-06906"/>
    <s v="21-10-2021"/>
    <n v="2021"/>
    <s v="Oct"/>
    <s v="Q4"/>
    <s v="Women"/>
    <s v="Street Footwear"/>
    <s v="Arkansas"/>
    <s v="South"/>
    <s v="Walmart"/>
    <s v="Online"/>
    <n v="20"/>
    <n v="30"/>
    <n v="600"/>
  </r>
  <r>
    <s v="TXN-06907"/>
    <s v="19-05-2021"/>
    <n v="2021"/>
    <s v="May"/>
    <s v="Q2"/>
    <s v="Women"/>
    <s v="Street Footwear"/>
    <s v="Arkansas"/>
    <s v="South"/>
    <s v="Walmart"/>
    <s v="Online"/>
    <n v="35"/>
    <n v="35"/>
    <n v="1225"/>
  </r>
  <r>
    <s v="TXN-06908"/>
    <s v="21-06-2021"/>
    <n v="2021"/>
    <s v="Jun"/>
    <s v="Q2"/>
    <s v="Women"/>
    <s v="Street Footwear"/>
    <s v="Arkansas"/>
    <s v="South"/>
    <s v="Walmart"/>
    <s v="Online"/>
    <n v="40"/>
    <n v="40"/>
    <n v="1600"/>
  </r>
  <r>
    <s v="TXN-06909"/>
    <s v="19-07-2021"/>
    <n v="2021"/>
    <s v="Jul"/>
    <s v="Q3"/>
    <s v="Women"/>
    <s v="Street Footwear"/>
    <s v="Arkansas"/>
    <s v="South"/>
    <s v="Walmart"/>
    <s v="Online"/>
    <n v="45"/>
    <n v="45"/>
    <n v="2025"/>
  </r>
  <r>
    <s v="TXN-06910"/>
    <s v="20-08-2021"/>
    <n v="2021"/>
    <s v="Aug"/>
    <s v="Q3"/>
    <s v="Women"/>
    <s v="Street Footwear"/>
    <s v="Arkansas"/>
    <s v="South"/>
    <s v="Walmart"/>
    <s v="Online"/>
    <n v="50"/>
    <n v="45"/>
    <n v="2250"/>
  </r>
  <r>
    <s v="TXN-06911"/>
    <s v="21-10-2021"/>
    <n v="2021"/>
    <s v="Oct"/>
    <s v="Q4"/>
    <s v="Women"/>
    <s v="Street Footwear"/>
    <s v="Arkansas"/>
    <s v="South"/>
    <s v="Walmart"/>
    <s v="Online"/>
    <n v="19"/>
    <n v="8"/>
    <n v="152"/>
  </r>
  <r>
    <s v="TXN-06912"/>
    <s v="19-07-2021"/>
    <n v="2021"/>
    <s v="Jul"/>
    <s v="Q3"/>
    <s v="Women"/>
    <s v="Street Footwear"/>
    <s v="Arkansas"/>
    <s v="South"/>
    <s v="Walmart"/>
    <s v="Online"/>
    <n v="43"/>
    <n v="13"/>
    <n v="559"/>
  </r>
  <r>
    <s v="TXN-06913"/>
    <s v="20-04-2021"/>
    <n v="2021"/>
    <s v="Apr"/>
    <s v="Q2"/>
    <s v="Women"/>
    <s v="Street Footwear"/>
    <s v="Arkansas"/>
    <s v="South"/>
    <s v="Walmart"/>
    <s v="Online"/>
    <n v="14"/>
    <n v="8"/>
    <n v="112"/>
  </r>
  <r>
    <s v="TXN-06914"/>
    <s v="19-09-2021"/>
    <n v="2021"/>
    <s v="Sept"/>
    <s v="Q3"/>
    <s v="Women"/>
    <s v="Street Footwear"/>
    <s v="Arkansas"/>
    <s v="South"/>
    <s v="Walmart"/>
    <s v="Online"/>
    <n v="14"/>
    <n v="9"/>
    <n v="126"/>
  </r>
  <r>
    <s v="TXN-06915"/>
    <s v="20-08-2021"/>
    <n v="2021"/>
    <s v="Aug"/>
    <s v="Q3"/>
    <s v="Women"/>
    <s v="Street Footwear"/>
    <s v="Arkansas"/>
    <s v="South"/>
    <s v="Walmart"/>
    <s v="Online"/>
    <n v="47"/>
    <n v="13"/>
    <n v="611"/>
  </r>
  <r>
    <s v="TXN-06916"/>
    <s v="19-03-2021"/>
    <n v="2021"/>
    <s v="Mar"/>
    <s v="Q1"/>
    <s v="Women"/>
    <s v="Street Footwear"/>
    <s v="Arkansas"/>
    <s v="South"/>
    <s v="Walmart"/>
    <s v="Online"/>
    <n v="10"/>
    <n v="9"/>
    <n v="90"/>
  </r>
  <r>
    <s v="TXN-06917"/>
    <s v="21-06-2021"/>
    <n v="2021"/>
    <s v="Jun"/>
    <s v="Q2"/>
    <s v="Women"/>
    <s v="Street Footwear"/>
    <s v="Arkansas"/>
    <s v="South"/>
    <s v="Walmart"/>
    <s v="Online"/>
    <n v="38"/>
    <n v="10"/>
    <n v="380"/>
  </r>
  <r>
    <s v="TXN-06918"/>
    <s v="19-05-2021"/>
    <n v="2021"/>
    <s v="May"/>
    <s v="Q2"/>
    <s v="Women"/>
    <s v="Street Footwear"/>
    <s v="Arkansas"/>
    <s v="South"/>
    <s v="Walmart"/>
    <s v="Online"/>
    <n v="34"/>
    <n v="9"/>
    <n v="306"/>
  </r>
  <r>
    <s v="TXN-06919"/>
    <s v="26-08-2020"/>
    <n v="2020"/>
    <s v="Aug"/>
    <s v="Q3"/>
    <s v="Women"/>
    <s v="Street Footwear"/>
    <s v="Texas"/>
    <s v="South"/>
    <s v="Walmart"/>
    <s v="Online"/>
    <n v="37"/>
    <n v="32"/>
    <n v="1184"/>
  </r>
  <r>
    <s v="TXN-06920"/>
    <s v="01-09-2020"/>
    <n v="2020"/>
    <s v="Sept"/>
    <s v="Q3"/>
    <s v="Women"/>
    <s v="Street Footwear"/>
    <s v="Texas"/>
    <s v="South"/>
    <s v="Walmart"/>
    <s v="Online"/>
    <n v="39"/>
    <n v="30"/>
    <n v="1170"/>
  </r>
  <r>
    <s v="TXN-06921"/>
    <s v="13-09-2020"/>
    <n v="2020"/>
    <s v="Sept"/>
    <s v="Q3"/>
    <s v="Women"/>
    <s v="Street Footwear"/>
    <s v="Texas"/>
    <s v="South"/>
    <s v="Walmart"/>
    <s v="Online"/>
    <n v="48"/>
    <n v="24"/>
    <n v="1152"/>
  </r>
  <r>
    <s v="TXN-06922"/>
    <s v="14-08-2020"/>
    <n v="2020"/>
    <s v="Aug"/>
    <s v="Q3"/>
    <s v="Women"/>
    <s v="Street Footwear"/>
    <s v="Texas"/>
    <s v="South"/>
    <s v="Walmart"/>
    <s v="Online"/>
    <n v="33"/>
    <n v="23"/>
    <n v="759"/>
  </r>
  <r>
    <s v="TXN-06923"/>
    <s v="22-10-2020"/>
    <n v="2020"/>
    <s v="Oct"/>
    <s v="Q4"/>
    <s v="Women"/>
    <s v="Street Footwear"/>
    <s v="Texas"/>
    <s v="South"/>
    <s v="Walmart"/>
    <s v="Online"/>
    <n v="47"/>
    <n v="21"/>
    <n v="987"/>
  </r>
  <r>
    <s v="TXN-06924"/>
    <s v="20-08-2020"/>
    <n v="2020"/>
    <s v="Aug"/>
    <s v="Q3"/>
    <s v="Women"/>
    <s v="Street Footwear"/>
    <s v="Texas"/>
    <s v="South"/>
    <s v="Walmart"/>
    <s v="Online"/>
    <n v="37"/>
    <n v="18"/>
    <n v="666"/>
  </r>
  <r>
    <s v="TXN-06925"/>
    <s v="07-09-2020"/>
    <n v="2020"/>
    <s v="Sept"/>
    <s v="Q3"/>
    <s v="Women"/>
    <s v="Street Footwear"/>
    <s v="Texas"/>
    <s v="South"/>
    <s v="Walmart"/>
    <s v="Online"/>
    <n v="46"/>
    <n v="23"/>
    <n v="1058"/>
  </r>
  <r>
    <s v="TXN-06926"/>
    <s v="28-10-2020"/>
    <n v="2020"/>
    <s v="Oct"/>
    <s v="Q4"/>
    <s v="Women"/>
    <s v="Street Footwear"/>
    <s v="Texas"/>
    <s v="South"/>
    <s v="Walmart"/>
    <s v="Online"/>
    <n v="47"/>
    <n v="26"/>
    <n v="1222"/>
  </r>
  <r>
    <s v="TXN-06927"/>
    <s v="23-01-2021"/>
    <n v="2021"/>
    <s v="Jan"/>
    <s v="Q1"/>
    <s v="Men"/>
    <s v="Apparel"/>
    <s v="Arkansas"/>
    <s v="South"/>
    <s v="West Gear"/>
    <s v="Online"/>
    <n v="35"/>
    <n v="28"/>
    <n v="980"/>
  </r>
  <r>
    <s v="TXN-06928"/>
    <s v="19-12-2021"/>
    <n v="2021"/>
    <s v="Dec"/>
    <s v="Q4"/>
    <s v="Men"/>
    <s v="Apparel"/>
    <s v="Arkansas"/>
    <s v="South"/>
    <s v="West Gear"/>
    <s v="Online"/>
    <n v="70"/>
    <n v="40"/>
    <n v="2800"/>
  </r>
  <r>
    <s v="TXN-06929"/>
    <s v="20-11-2021"/>
    <n v="2021"/>
    <s v="Nov"/>
    <s v="Q4"/>
    <s v="Men"/>
    <s v="Apparel"/>
    <s v="Arkansas"/>
    <s v="South"/>
    <s v="West Gear"/>
    <s v="Online"/>
    <n v="75"/>
    <n v="30"/>
    <n v="2250"/>
  </r>
  <r>
    <s v="TXN-06930"/>
    <s v="20-11-2021"/>
    <n v="2021"/>
    <s v="Nov"/>
    <s v="Q4"/>
    <s v="Men"/>
    <s v="Apparel"/>
    <s v="Arkansas"/>
    <s v="South"/>
    <s v="West Gear"/>
    <s v="Online"/>
    <n v="69"/>
    <n v="9"/>
    <n v="621"/>
  </r>
  <r>
    <s v="TXN-06931"/>
    <s v="19-12-2021"/>
    <n v="2021"/>
    <s v="Dec"/>
    <s v="Q4"/>
    <s v="Men"/>
    <s v="Apparel"/>
    <s v="Arkansas"/>
    <s v="South"/>
    <s v="West Gear"/>
    <s v="Online"/>
    <n v="64"/>
    <n v="13"/>
    <n v="832"/>
  </r>
  <r>
    <s v="TXN-06932"/>
    <s v="23-01-2021"/>
    <n v="2021"/>
    <s v="Jan"/>
    <s v="Q1"/>
    <s v="Men"/>
    <s v="Apparel"/>
    <s v="Arkansas"/>
    <s v="South"/>
    <s v="West Gear"/>
    <s v="Online"/>
    <n v="33"/>
    <n v="8"/>
    <n v="264"/>
  </r>
  <r>
    <s v="TXN-06933"/>
    <s v="19-09-2021"/>
    <n v="2021"/>
    <s v="Sept"/>
    <s v="Q3"/>
    <s v="Men"/>
    <s v="Apparel"/>
    <s v="Oklahoma"/>
    <s v="South"/>
    <s v="West Gear"/>
    <s v="Online"/>
    <n v="25"/>
    <n v="25"/>
    <n v="625"/>
  </r>
  <r>
    <s v="TXN-06934"/>
    <s v="21-10-2021"/>
    <n v="2021"/>
    <s v="Oct"/>
    <s v="Q4"/>
    <s v="Men"/>
    <s v="Apparel"/>
    <s v="Oklahoma"/>
    <s v="South"/>
    <s v="West Gear"/>
    <s v="Online"/>
    <n v="30"/>
    <n v="20"/>
    <n v="600"/>
  </r>
  <r>
    <s v="TXN-06935"/>
    <s v="21-02-2021"/>
    <n v="2021"/>
    <s v="Feb"/>
    <s v="Q1"/>
    <s v="Men"/>
    <s v="Apparel"/>
    <s v="Oklahoma"/>
    <s v="South"/>
    <s v="West Gear"/>
    <s v="Online"/>
    <n v="35"/>
    <n v="25"/>
    <n v="875"/>
  </r>
  <r>
    <s v="TXN-06936"/>
    <s v="19-03-2021"/>
    <n v="2021"/>
    <s v="Mar"/>
    <s v="Q1"/>
    <s v="Men"/>
    <s v="Apparel"/>
    <s v="Oklahoma"/>
    <s v="South"/>
    <s v="West Gear"/>
    <s v="Online"/>
    <n v="35"/>
    <n v="18"/>
    <n v="630"/>
  </r>
  <r>
    <s v="TXN-06937"/>
    <s v="20-04-2021"/>
    <n v="2021"/>
    <s v="Apr"/>
    <s v="Q2"/>
    <s v="Men"/>
    <s v="Apparel"/>
    <s v="Oklahoma"/>
    <s v="South"/>
    <s v="West Gear"/>
    <s v="Online"/>
    <n v="40"/>
    <n v="18"/>
    <n v="720"/>
  </r>
  <r>
    <s v="TXN-06938"/>
    <s v="19-05-2021"/>
    <n v="2021"/>
    <s v="May"/>
    <s v="Q2"/>
    <s v="Men"/>
    <s v="Apparel"/>
    <s v="Oklahoma"/>
    <s v="South"/>
    <s v="West Gear"/>
    <s v="Online"/>
    <n v="45"/>
    <n v="25"/>
    <n v="1125"/>
  </r>
  <r>
    <s v="TXN-06939"/>
    <s v="20-08-2021"/>
    <n v="2021"/>
    <s v="Aug"/>
    <s v="Q3"/>
    <s v="Men"/>
    <s v="Apparel"/>
    <s v="Oklahoma"/>
    <s v="South"/>
    <s v="West Gear"/>
    <s v="Online"/>
    <n v="50"/>
    <n v="30"/>
    <n v="1500"/>
  </r>
  <r>
    <s v="TXN-06940"/>
    <s v="21-06-2021"/>
    <n v="2021"/>
    <s v="Jun"/>
    <s v="Q2"/>
    <s v="Men"/>
    <s v="Apparel"/>
    <s v="Oklahoma"/>
    <s v="South"/>
    <s v="West Gear"/>
    <s v="Online"/>
    <n v="55"/>
    <n v="30"/>
    <n v="1650"/>
  </r>
  <r>
    <s v="TXN-06941"/>
    <s v="19-07-2021"/>
    <n v="2021"/>
    <s v="Jul"/>
    <s v="Q3"/>
    <s v="Men"/>
    <s v="Apparel"/>
    <s v="Oklahoma"/>
    <s v="South"/>
    <s v="West Gear"/>
    <s v="Online"/>
    <n v="60"/>
    <n v="35"/>
    <n v="2100"/>
  </r>
  <r>
    <s v="TXN-06942"/>
    <s v="19-09-2021"/>
    <n v="2021"/>
    <s v="Sept"/>
    <s v="Q3"/>
    <s v="Men"/>
    <s v="Apparel"/>
    <s v="Oklahoma"/>
    <s v="South"/>
    <s v="West Gear"/>
    <s v="Online"/>
    <n v="23"/>
    <n v="10"/>
    <n v="230"/>
  </r>
  <r>
    <s v="TXN-06943"/>
    <s v="19-05-2021"/>
    <n v="2021"/>
    <s v="May"/>
    <s v="Q2"/>
    <s v="Men"/>
    <s v="Apparel"/>
    <s v="Oklahoma"/>
    <s v="South"/>
    <s v="West Gear"/>
    <s v="Online"/>
    <n v="43"/>
    <n v="8"/>
    <n v="344"/>
  </r>
  <r>
    <s v="TXN-06944"/>
    <s v="20-08-2021"/>
    <n v="2021"/>
    <s v="Aug"/>
    <s v="Q3"/>
    <s v="Men"/>
    <s v="Apparel"/>
    <s v="Oklahoma"/>
    <s v="South"/>
    <s v="West Gear"/>
    <s v="Online"/>
    <n v="47"/>
    <n v="8"/>
    <n v="376"/>
  </r>
  <r>
    <s v="TXN-06945"/>
    <s v="19-07-2021"/>
    <n v="2021"/>
    <s v="Jul"/>
    <s v="Q3"/>
    <s v="Men"/>
    <s v="Apparel"/>
    <s v="Oklahoma"/>
    <s v="South"/>
    <s v="West Gear"/>
    <s v="Online"/>
    <n v="59"/>
    <n v="10"/>
    <n v="590"/>
  </r>
  <r>
    <s v="TXN-06946"/>
    <s v="19-03-2021"/>
    <n v="2021"/>
    <s v="Mar"/>
    <s v="Q1"/>
    <s v="Men"/>
    <s v="Apparel"/>
    <s v="Oklahoma"/>
    <s v="South"/>
    <s v="West Gear"/>
    <s v="Online"/>
    <n v="34"/>
    <n v="3"/>
    <n v="102"/>
  </r>
  <r>
    <s v="TXN-06947"/>
    <s v="21-02-2021"/>
    <n v="2021"/>
    <s v="Feb"/>
    <s v="Q1"/>
    <s v="Men"/>
    <s v="Apparel"/>
    <s v="Oklahoma"/>
    <s v="South"/>
    <s v="West Gear"/>
    <s v="Online"/>
    <n v="34"/>
    <n v="8"/>
    <n v="272"/>
  </r>
  <r>
    <s v="TXN-06948"/>
    <s v="21-06-2021"/>
    <n v="2021"/>
    <s v="Jun"/>
    <s v="Q2"/>
    <s v="Men"/>
    <s v="Apparel"/>
    <s v="Oklahoma"/>
    <s v="South"/>
    <s v="West Gear"/>
    <s v="Online"/>
    <n v="51"/>
    <n v="7"/>
    <n v="357"/>
  </r>
  <r>
    <s v="TXN-06949"/>
    <s v="21-10-2021"/>
    <n v="2021"/>
    <s v="Oct"/>
    <s v="Q4"/>
    <s v="Men"/>
    <s v="Apparel"/>
    <s v="Oklahoma"/>
    <s v="South"/>
    <s v="West Gear"/>
    <s v="Online"/>
    <n v="29"/>
    <n v="5"/>
    <n v="145"/>
  </r>
  <r>
    <s v="TXN-06950"/>
    <s v="20-04-2021"/>
    <n v="2021"/>
    <s v="Apr"/>
    <s v="Q2"/>
    <s v="Men"/>
    <s v="Apparel"/>
    <s v="Oklahoma"/>
    <s v="South"/>
    <s v="West Gear"/>
    <s v="Online"/>
    <n v="38"/>
    <n v="5"/>
    <n v="190"/>
  </r>
  <r>
    <s v="TXN-06951"/>
    <s v="20-11-2021"/>
    <n v="2021"/>
    <s v="Nov"/>
    <s v="Q4"/>
    <s v="Men"/>
    <s v="Athletic Footwear"/>
    <s v="Arkansas"/>
    <s v="South"/>
    <s v="West Gear"/>
    <s v="Online"/>
    <n v="15"/>
    <n v="38"/>
    <n v="570"/>
  </r>
  <r>
    <s v="TXN-06952"/>
    <s v="21-02-2021"/>
    <n v="2021"/>
    <s v="Feb"/>
    <s v="Q1"/>
    <s v="Men"/>
    <s v="Athletic Footwear"/>
    <s v="Arkansas"/>
    <s v="South"/>
    <s v="West Gear"/>
    <s v="Online"/>
    <n v="25"/>
    <n v="32"/>
    <n v="800"/>
  </r>
  <r>
    <s v="TXN-06953"/>
    <s v="23-01-2021"/>
    <n v="2021"/>
    <s v="Jan"/>
    <s v="Q1"/>
    <s v="Men"/>
    <s v="Athletic Footwear"/>
    <s v="Arkansas"/>
    <s v="South"/>
    <s v="West Gear"/>
    <s v="Online"/>
    <n v="25"/>
    <n v="38"/>
    <n v="950"/>
  </r>
  <r>
    <s v="TXN-06954"/>
    <s v="19-12-2021"/>
    <n v="2021"/>
    <s v="Dec"/>
    <s v="Q4"/>
    <s v="Men"/>
    <s v="Athletic Footwear"/>
    <s v="Arkansas"/>
    <s v="South"/>
    <s v="West Gear"/>
    <s v="Online"/>
    <n v="60"/>
    <n v="50"/>
    <n v="3000"/>
  </r>
  <r>
    <s v="TXN-06955"/>
    <s v="23-01-2021"/>
    <n v="2021"/>
    <s v="Jan"/>
    <s v="Q1"/>
    <s v="Men"/>
    <s v="Athletic Footwear"/>
    <s v="Arkansas"/>
    <s v="South"/>
    <s v="West Gear"/>
    <s v="Online"/>
    <n v="25"/>
    <n v="11"/>
    <n v="275"/>
  </r>
  <r>
    <s v="TXN-06956"/>
    <s v="21-02-2021"/>
    <n v="2021"/>
    <s v="Feb"/>
    <s v="Q1"/>
    <s v="Men"/>
    <s v="Athletic Footwear"/>
    <s v="Arkansas"/>
    <s v="South"/>
    <s v="West Gear"/>
    <s v="Online"/>
    <n v="23"/>
    <n v="8"/>
    <n v="184"/>
  </r>
  <r>
    <s v="TXN-06957"/>
    <s v="19-12-2021"/>
    <n v="2021"/>
    <s v="Dec"/>
    <s v="Q4"/>
    <s v="Men"/>
    <s v="Athletic Footwear"/>
    <s v="Arkansas"/>
    <s v="South"/>
    <s v="West Gear"/>
    <s v="Online"/>
    <n v="54"/>
    <n v="17"/>
    <n v="918"/>
  </r>
  <r>
    <s v="TXN-06958"/>
    <s v="20-11-2021"/>
    <n v="2021"/>
    <s v="Nov"/>
    <s v="Q4"/>
    <s v="Men"/>
    <s v="Athletic Footwear"/>
    <s v="Arkansas"/>
    <s v="South"/>
    <s v="West Gear"/>
    <s v="Online"/>
    <n v="14"/>
    <n v="9"/>
    <n v="126"/>
  </r>
  <r>
    <s v="TXN-06959"/>
    <s v="19-03-2021"/>
    <n v="2021"/>
    <s v="Mar"/>
    <s v="Q1"/>
    <s v="Men"/>
    <s v="Athletic Footwear"/>
    <s v="Oklahoma"/>
    <s v="South"/>
    <s v="West Gear"/>
    <s v="Online"/>
    <n v="20"/>
    <n v="25"/>
    <n v="500"/>
  </r>
  <r>
    <s v="TXN-06960"/>
    <s v="21-10-2021"/>
    <n v="2021"/>
    <s v="Oct"/>
    <s v="Q4"/>
    <s v="Men"/>
    <s v="Athletic Footwear"/>
    <s v="Oklahoma"/>
    <s v="South"/>
    <s v="West Gear"/>
    <s v="Online"/>
    <n v="20"/>
    <n v="35"/>
    <n v="700"/>
  </r>
  <r>
    <s v="TXN-06961"/>
    <s v="20-04-2021"/>
    <n v="2021"/>
    <s v="Apr"/>
    <s v="Q2"/>
    <s v="Men"/>
    <s v="Athletic Footwear"/>
    <s v="Oklahoma"/>
    <s v="South"/>
    <s v="West Gear"/>
    <s v="Online"/>
    <n v="25"/>
    <n v="24"/>
    <n v="600"/>
  </r>
  <r>
    <s v="TXN-06962"/>
    <s v="21-06-2021"/>
    <n v="2021"/>
    <s v="Jun"/>
    <s v="Q2"/>
    <s v="Men"/>
    <s v="Athletic Footwear"/>
    <s v="Oklahoma"/>
    <s v="South"/>
    <s v="West Gear"/>
    <s v="Online"/>
    <n v="35"/>
    <n v="31"/>
    <n v="1085"/>
  </r>
  <r>
    <s v="TXN-06963"/>
    <s v="19-05-2021"/>
    <n v="2021"/>
    <s v="May"/>
    <s v="Q2"/>
    <s v="Men"/>
    <s v="Athletic Footwear"/>
    <s v="Oklahoma"/>
    <s v="South"/>
    <s v="West Gear"/>
    <s v="Online"/>
    <n v="40"/>
    <n v="30"/>
    <n v="1200"/>
  </r>
  <r>
    <s v="TXN-06964"/>
    <s v="19-09-2021"/>
    <n v="2021"/>
    <s v="Sept"/>
    <s v="Q3"/>
    <s v="Men"/>
    <s v="Athletic Footwear"/>
    <s v="Oklahoma"/>
    <s v="South"/>
    <s v="West Gear"/>
    <s v="Online"/>
    <n v="40"/>
    <n v="38"/>
    <n v="1520"/>
  </r>
  <r>
    <s v="TXN-06965"/>
    <s v="19-07-2021"/>
    <n v="2021"/>
    <s v="Jul"/>
    <s v="Q3"/>
    <s v="Men"/>
    <s v="Athletic Footwear"/>
    <s v="Oklahoma"/>
    <s v="South"/>
    <s v="West Gear"/>
    <s v="Online"/>
    <n v="50"/>
    <n v="45"/>
    <n v="2250"/>
  </r>
  <r>
    <s v="TXN-06966"/>
    <s v="20-08-2021"/>
    <n v="2021"/>
    <s v="Aug"/>
    <s v="Q3"/>
    <s v="Men"/>
    <s v="Athletic Footwear"/>
    <s v="Oklahoma"/>
    <s v="South"/>
    <s v="West Gear"/>
    <s v="Online"/>
    <n v="55"/>
    <n v="45"/>
    <n v="2475"/>
  </r>
  <r>
    <s v="TXN-06967"/>
    <s v="21-06-2021"/>
    <n v="2021"/>
    <s v="Jun"/>
    <s v="Q2"/>
    <s v="Men"/>
    <s v="Athletic Footwear"/>
    <s v="Oklahoma"/>
    <s v="South"/>
    <s v="West Gear"/>
    <s v="Online"/>
    <n v="33"/>
    <n v="9"/>
    <n v="297"/>
  </r>
  <r>
    <s v="TXN-06968"/>
    <s v="19-09-2021"/>
    <n v="2021"/>
    <s v="Sept"/>
    <s v="Q3"/>
    <s v="Men"/>
    <s v="Athletic Footwear"/>
    <s v="Oklahoma"/>
    <s v="South"/>
    <s v="West Gear"/>
    <s v="Online"/>
    <n v="38"/>
    <n v="10"/>
    <n v="380"/>
  </r>
  <r>
    <s v="TXN-06969"/>
    <s v="19-05-2021"/>
    <n v="2021"/>
    <s v="May"/>
    <s v="Q2"/>
    <s v="Men"/>
    <s v="Athletic Footwear"/>
    <s v="Oklahoma"/>
    <s v="South"/>
    <s v="West Gear"/>
    <s v="Online"/>
    <n v="39"/>
    <n v="9"/>
    <n v="351"/>
  </r>
  <r>
    <s v="TXN-06970"/>
    <s v="21-10-2021"/>
    <n v="2021"/>
    <s v="Oct"/>
    <s v="Q4"/>
    <s v="Men"/>
    <s v="Athletic Footwear"/>
    <s v="Oklahoma"/>
    <s v="South"/>
    <s v="West Gear"/>
    <s v="Online"/>
    <n v="19"/>
    <n v="9"/>
    <n v="171"/>
  </r>
  <r>
    <s v="TXN-06971"/>
    <s v="20-08-2021"/>
    <n v="2021"/>
    <s v="Aug"/>
    <s v="Q3"/>
    <s v="Men"/>
    <s v="Athletic Footwear"/>
    <s v="Oklahoma"/>
    <s v="South"/>
    <s v="West Gear"/>
    <s v="Online"/>
    <n v="51"/>
    <n v="11"/>
    <n v="561"/>
  </r>
  <r>
    <s v="TXN-06972"/>
    <s v="19-03-2021"/>
    <n v="2021"/>
    <s v="Mar"/>
    <s v="Q1"/>
    <s v="Men"/>
    <s v="Athletic Footwear"/>
    <s v="Oklahoma"/>
    <s v="South"/>
    <s v="West Gear"/>
    <s v="Online"/>
    <n v="19"/>
    <n v="7"/>
    <n v="133"/>
  </r>
  <r>
    <s v="TXN-06973"/>
    <s v="20-04-2021"/>
    <n v="2021"/>
    <s v="Apr"/>
    <s v="Q2"/>
    <s v="Men"/>
    <s v="Athletic Footwear"/>
    <s v="Oklahoma"/>
    <s v="South"/>
    <s v="West Gear"/>
    <s v="Online"/>
    <n v="23"/>
    <n v="7"/>
    <n v="161"/>
  </r>
  <r>
    <s v="TXN-06974"/>
    <s v="19-07-2021"/>
    <n v="2021"/>
    <s v="Jul"/>
    <s v="Q3"/>
    <s v="Men"/>
    <s v="Athletic Footwear"/>
    <s v="Oklahoma"/>
    <s v="South"/>
    <s v="West Gear"/>
    <s v="Online"/>
    <n v="45"/>
    <n v="14"/>
    <n v="630"/>
  </r>
  <r>
    <s v="TXN-06975"/>
    <s v="23-01-2021"/>
    <n v="2021"/>
    <s v="Jan"/>
    <s v="Q1"/>
    <s v="Men"/>
    <s v="Street Footwear"/>
    <s v="Arkansas"/>
    <s v="South"/>
    <s v="West Gear"/>
    <s v="Online"/>
    <n v="25"/>
    <n v="58"/>
    <n v="1450"/>
  </r>
  <r>
    <s v="TXN-06976"/>
    <s v="21-02-2021"/>
    <n v="2021"/>
    <s v="Feb"/>
    <s v="Q1"/>
    <s v="Men"/>
    <s v="Street Footwear"/>
    <s v="Arkansas"/>
    <s v="South"/>
    <s v="West Gear"/>
    <s v="Online"/>
    <n v="25"/>
    <n v="63"/>
    <n v="1575"/>
  </r>
  <r>
    <s v="TXN-06977"/>
    <s v="20-11-2021"/>
    <n v="2021"/>
    <s v="Nov"/>
    <s v="Q4"/>
    <s v="Men"/>
    <s v="Street Footwear"/>
    <s v="Arkansas"/>
    <s v="South"/>
    <s v="West Gear"/>
    <s v="Online"/>
    <n v="25"/>
    <n v="55"/>
    <n v="1375"/>
  </r>
  <r>
    <s v="TXN-06978"/>
    <s v="19-12-2021"/>
    <n v="2021"/>
    <s v="Dec"/>
    <s v="Q4"/>
    <s v="Men"/>
    <s v="Street Footwear"/>
    <s v="Arkansas"/>
    <s v="South"/>
    <s v="West Gear"/>
    <s v="Online"/>
    <n v="70"/>
    <n v="70"/>
    <n v="4900"/>
  </r>
  <r>
    <s v="TXN-06979"/>
    <s v="20-11-2021"/>
    <n v="2021"/>
    <s v="Nov"/>
    <s v="Q4"/>
    <s v="Men"/>
    <s v="Street Footwear"/>
    <s v="Arkansas"/>
    <s v="South"/>
    <s v="West Gear"/>
    <s v="Online"/>
    <n v="24"/>
    <n v="14"/>
    <n v="336"/>
  </r>
  <r>
    <s v="TXN-06980"/>
    <s v="21-02-2021"/>
    <n v="2021"/>
    <s v="Feb"/>
    <s v="Q1"/>
    <s v="Men"/>
    <s v="Street Footwear"/>
    <s v="Arkansas"/>
    <s v="South"/>
    <s v="West Gear"/>
    <s v="Online"/>
    <n v="24"/>
    <n v="17"/>
    <n v="408"/>
  </r>
  <r>
    <s v="TXN-06981"/>
    <s v="23-01-2021"/>
    <n v="2021"/>
    <s v="Jan"/>
    <s v="Q1"/>
    <s v="Men"/>
    <s v="Street Footwear"/>
    <s v="Arkansas"/>
    <s v="South"/>
    <s v="West Gear"/>
    <s v="Online"/>
    <n v="24"/>
    <n v="17"/>
    <n v="408"/>
  </r>
  <r>
    <s v="TXN-06982"/>
    <s v="19-12-2021"/>
    <n v="2021"/>
    <s v="Dec"/>
    <s v="Q4"/>
    <s v="Men"/>
    <s v="Street Footwear"/>
    <s v="Arkansas"/>
    <s v="South"/>
    <s v="West Gear"/>
    <s v="Online"/>
    <n v="67"/>
    <n v="25"/>
    <n v="1675"/>
  </r>
  <r>
    <s v="TXN-06983"/>
    <s v="19-03-2021"/>
    <n v="2021"/>
    <s v="Mar"/>
    <s v="Q1"/>
    <s v="Men"/>
    <s v="Street Footwear"/>
    <s v="Oklahoma"/>
    <s v="South"/>
    <s v="West Gear"/>
    <s v="Online"/>
    <n v="20"/>
    <n v="57"/>
    <n v="1140"/>
  </r>
  <r>
    <s v="TXN-06984"/>
    <s v="20-04-2021"/>
    <n v="2021"/>
    <s v="Apr"/>
    <s v="Q2"/>
    <s v="Men"/>
    <s v="Street Footwear"/>
    <s v="Oklahoma"/>
    <s v="South"/>
    <s v="West Gear"/>
    <s v="Online"/>
    <n v="25"/>
    <n v="53"/>
    <n v="1325"/>
  </r>
  <r>
    <s v="TXN-06985"/>
    <s v="21-10-2021"/>
    <n v="2021"/>
    <s v="Oct"/>
    <s v="Q4"/>
    <s v="Men"/>
    <s v="Street Footwear"/>
    <s v="Oklahoma"/>
    <s v="South"/>
    <s v="West Gear"/>
    <s v="Online"/>
    <n v="30"/>
    <n v="53"/>
    <n v="1590"/>
  </r>
  <r>
    <s v="TXN-06986"/>
    <s v="19-05-2021"/>
    <n v="2021"/>
    <s v="May"/>
    <s v="Q2"/>
    <s v="Men"/>
    <s v="Street Footwear"/>
    <s v="Oklahoma"/>
    <s v="South"/>
    <s v="West Gear"/>
    <s v="Online"/>
    <n v="40"/>
    <n v="65"/>
    <n v="2600"/>
  </r>
  <r>
    <s v="TXN-06987"/>
    <s v="21-06-2021"/>
    <n v="2021"/>
    <s v="Jun"/>
    <s v="Q2"/>
    <s v="Men"/>
    <s v="Street Footwear"/>
    <s v="Oklahoma"/>
    <s v="South"/>
    <s v="West Gear"/>
    <s v="Online"/>
    <n v="40"/>
    <n v="60"/>
    <n v="2400"/>
  </r>
  <r>
    <s v="TXN-06988"/>
    <s v="19-09-2021"/>
    <n v="2021"/>
    <s v="Sept"/>
    <s v="Q3"/>
    <s v="Men"/>
    <s v="Street Footwear"/>
    <s v="Oklahoma"/>
    <s v="South"/>
    <s v="West Gear"/>
    <s v="Online"/>
    <n v="50"/>
    <n v="58"/>
    <n v="2900"/>
  </r>
  <r>
    <s v="TXN-06989"/>
    <s v="19-07-2021"/>
    <n v="2021"/>
    <s v="Jul"/>
    <s v="Q3"/>
    <s v="Men"/>
    <s v="Street Footwear"/>
    <s v="Oklahoma"/>
    <s v="South"/>
    <s v="West Gear"/>
    <s v="Online"/>
    <n v="55"/>
    <n v="66"/>
    <n v="3630"/>
  </r>
  <r>
    <s v="TXN-06990"/>
    <s v="20-08-2021"/>
    <n v="2021"/>
    <s v="Aug"/>
    <s v="Q3"/>
    <s v="Men"/>
    <s v="Street Footwear"/>
    <s v="Oklahoma"/>
    <s v="South"/>
    <s v="West Gear"/>
    <s v="Online"/>
    <n v="60"/>
    <n v="68"/>
    <n v="4080"/>
  </r>
  <r>
    <s v="TXN-06991"/>
    <s v="19-03-2021"/>
    <n v="2021"/>
    <s v="Mar"/>
    <s v="Q1"/>
    <s v="Men"/>
    <s v="Street Footwear"/>
    <s v="Oklahoma"/>
    <s v="South"/>
    <s v="West Gear"/>
    <s v="Online"/>
    <n v="19"/>
    <n v="15"/>
    <n v="285"/>
  </r>
  <r>
    <s v="TXN-06992"/>
    <s v="21-06-2021"/>
    <n v="2021"/>
    <s v="Jun"/>
    <s v="Q2"/>
    <s v="Men"/>
    <s v="Street Footwear"/>
    <s v="Oklahoma"/>
    <s v="South"/>
    <s v="West Gear"/>
    <s v="Online"/>
    <n v="38"/>
    <n v="16"/>
    <n v="608"/>
  </r>
  <r>
    <s v="TXN-06993"/>
    <s v="20-08-2021"/>
    <n v="2021"/>
    <s v="Aug"/>
    <s v="Q3"/>
    <s v="Men"/>
    <s v="Street Footwear"/>
    <s v="Oklahoma"/>
    <s v="South"/>
    <s v="West Gear"/>
    <s v="Online"/>
    <n v="56"/>
    <n v="19"/>
    <n v="1064"/>
  </r>
  <r>
    <s v="TXN-06994"/>
    <s v="19-07-2021"/>
    <n v="2021"/>
    <s v="Jul"/>
    <s v="Q3"/>
    <s v="Men"/>
    <s v="Street Footwear"/>
    <s v="Oklahoma"/>
    <s v="South"/>
    <s v="West Gear"/>
    <s v="Online"/>
    <n v="50"/>
    <n v="23"/>
    <n v="1150"/>
  </r>
  <r>
    <s v="TXN-06995"/>
    <s v="20-04-2021"/>
    <n v="2021"/>
    <s v="Apr"/>
    <s v="Q2"/>
    <s v="Men"/>
    <s v="Street Footwear"/>
    <s v="Oklahoma"/>
    <s v="South"/>
    <s v="West Gear"/>
    <s v="Online"/>
    <n v="24"/>
    <n v="13"/>
    <n v="312"/>
  </r>
  <r>
    <s v="TXN-06996"/>
    <s v="21-10-2021"/>
    <n v="2021"/>
    <s v="Oct"/>
    <s v="Q4"/>
    <s v="Men"/>
    <s v="Street Footwear"/>
    <s v="Oklahoma"/>
    <s v="South"/>
    <s v="West Gear"/>
    <s v="Online"/>
    <n v="29"/>
    <n v="14"/>
    <n v="406"/>
  </r>
  <r>
    <s v="TXN-06997"/>
    <s v="19-05-2021"/>
    <n v="2021"/>
    <s v="May"/>
    <s v="Q2"/>
    <s v="Men"/>
    <s v="Street Footwear"/>
    <s v="Oklahoma"/>
    <s v="South"/>
    <s v="West Gear"/>
    <s v="Online"/>
    <n v="36"/>
    <n v="17"/>
    <n v="612"/>
  </r>
  <r>
    <s v="TXN-06998"/>
    <s v="19-09-2021"/>
    <n v="2021"/>
    <s v="Sept"/>
    <s v="Q3"/>
    <s v="Men"/>
    <s v="Street Footwear"/>
    <s v="Oklahoma"/>
    <s v="South"/>
    <s v="West Gear"/>
    <s v="Online"/>
    <n v="49"/>
    <n v="11"/>
    <n v="539"/>
  </r>
  <r>
    <s v="TXN-06999"/>
    <s v="23-01-2021"/>
    <n v="2021"/>
    <s v="Jan"/>
    <s v="Q1"/>
    <s v="Women"/>
    <s v="Apparel"/>
    <s v="Arkansas"/>
    <s v="South"/>
    <s v="West Gear"/>
    <s v="Online"/>
    <n v="25"/>
    <n v="41"/>
    <n v="1025"/>
  </r>
  <r>
    <s v="TXN-07000"/>
    <s v="21-10-2021"/>
    <n v="2021"/>
    <s v="Oct"/>
    <s v="Q4"/>
    <s v="Women"/>
    <s v="Apparel"/>
    <s v="Arkansas"/>
    <s v="South"/>
    <s v="West Gear"/>
    <s v="Online"/>
    <n v="30"/>
    <n v="35"/>
    <n v="1050"/>
  </r>
  <r>
    <s v="TXN-07001"/>
    <s v="20-11-2021"/>
    <n v="2021"/>
    <s v="Nov"/>
    <s v="Q4"/>
    <s v="Women"/>
    <s v="Apparel"/>
    <s v="Arkansas"/>
    <s v="South"/>
    <s v="West Gear"/>
    <s v="Online"/>
    <n v="75"/>
    <n v="45"/>
    <n v="3375"/>
  </r>
  <r>
    <s v="TXN-07002"/>
    <s v="19-12-2021"/>
    <n v="2021"/>
    <s v="Dec"/>
    <s v="Q4"/>
    <s v="Women"/>
    <s v="Apparel"/>
    <s v="Arkansas"/>
    <s v="South"/>
    <s v="West Gear"/>
    <s v="Online"/>
    <n v="75"/>
    <n v="45"/>
    <n v="3375"/>
  </r>
  <r>
    <s v="TXN-07003"/>
    <s v="19-12-2021"/>
    <n v="2021"/>
    <s v="Dec"/>
    <s v="Q4"/>
    <s v="Women"/>
    <s v="Apparel"/>
    <s v="Arkansas"/>
    <s v="South"/>
    <s v="West Gear"/>
    <s v="Online"/>
    <n v="70"/>
    <n v="15"/>
    <n v="1050"/>
  </r>
  <r>
    <s v="TXN-07004"/>
    <s v="23-01-2021"/>
    <n v="2021"/>
    <s v="Jan"/>
    <s v="Q1"/>
    <s v="Women"/>
    <s v="Apparel"/>
    <s v="Arkansas"/>
    <s v="South"/>
    <s v="West Gear"/>
    <s v="Online"/>
    <n v="23"/>
    <n v="14"/>
    <n v="322"/>
  </r>
  <r>
    <s v="TXN-07005"/>
    <s v="21-10-2021"/>
    <n v="2021"/>
    <s v="Oct"/>
    <s v="Q4"/>
    <s v="Women"/>
    <s v="Apparel"/>
    <s v="Arkansas"/>
    <s v="South"/>
    <s v="West Gear"/>
    <s v="Online"/>
    <n v="29"/>
    <n v="10"/>
    <n v="290"/>
  </r>
  <r>
    <s v="TXN-07006"/>
    <s v="20-11-2021"/>
    <n v="2021"/>
    <s v="Nov"/>
    <s v="Q4"/>
    <s v="Women"/>
    <s v="Apparel"/>
    <s v="Arkansas"/>
    <s v="South"/>
    <s v="West Gear"/>
    <s v="Online"/>
    <n v="73"/>
    <n v="12"/>
    <n v="876"/>
  </r>
  <r>
    <s v="TXN-07007"/>
    <s v="05-01-2021"/>
    <n v="2021"/>
    <s v="Jan"/>
    <s v="Q1"/>
    <s v="Women"/>
    <s v="Apparel"/>
    <s v="Louisiana"/>
    <s v="South"/>
    <s v="West Gear"/>
    <s v="Online"/>
    <n v="35"/>
    <n v="48"/>
    <n v="1680"/>
  </r>
  <r>
    <s v="TXN-07008"/>
    <s v="05-01-2021"/>
    <n v="2021"/>
    <s v="Jan"/>
    <s v="Q1"/>
    <s v="Women"/>
    <s v="Apparel"/>
    <s v="Louisiana"/>
    <s v="South"/>
    <s v="West Gear"/>
    <s v="Online"/>
    <n v="34"/>
    <n v="14"/>
    <n v="476"/>
  </r>
  <r>
    <s v="TXN-07009"/>
    <s v="21-02-2021"/>
    <n v="2021"/>
    <s v="Feb"/>
    <s v="Q1"/>
    <s v="Women"/>
    <s v="Apparel"/>
    <s v="Oklahoma"/>
    <s v="South"/>
    <s v="West Gear"/>
    <s v="Online"/>
    <n v="20"/>
    <n v="35"/>
    <n v="700"/>
  </r>
  <r>
    <s v="TXN-07010"/>
    <s v="19-03-2021"/>
    <n v="2021"/>
    <s v="Mar"/>
    <s v="Q1"/>
    <s v="Women"/>
    <s v="Apparel"/>
    <s v="Oklahoma"/>
    <s v="South"/>
    <s v="West Gear"/>
    <s v="Online"/>
    <n v="25"/>
    <n v="28"/>
    <n v="700"/>
  </r>
  <r>
    <s v="TXN-07011"/>
    <s v="20-04-2021"/>
    <n v="2021"/>
    <s v="Apr"/>
    <s v="Q2"/>
    <s v="Women"/>
    <s v="Apparel"/>
    <s v="Oklahoma"/>
    <s v="South"/>
    <s v="West Gear"/>
    <s v="Online"/>
    <n v="30"/>
    <n v="33"/>
    <n v="990"/>
  </r>
  <r>
    <s v="TXN-07012"/>
    <s v="19-09-2021"/>
    <n v="2021"/>
    <s v="Sept"/>
    <s v="Q3"/>
    <s v="Women"/>
    <s v="Apparel"/>
    <s v="Oklahoma"/>
    <s v="South"/>
    <s v="West Gear"/>
    <s v="Online"/>
    <n v="30"/>
    <n v="35"/>
    <n v="1050"/>
  </r>
  <r>
    <s v="TXN-07013"/>
    <s v="19-05-2021"/>
    <n v="2021"/>
    <s v="May"/>
    <s v="Q2"/>
    <s v="Women"/>
    <s v="Apparel"/>
    <s v="Oklahoma"/>
    <s v="South"/>
    <s v="West Gear"/>
    <s v="Online"/>
    <n v="45"/>
    <n v="30"/>
    <n v="1350"/>
  </r>
  <r>
    <s v="TXN-07014"/>
    <s v="20-08-2021"/>
    <n v="2021"/>
    <s v="Aug"/>
    <s v="Q3"/>
    <s v="Women"/>
    <s v="Apparel"/>
    <s v="Oklahoma"/>
    <s v="South"/>
    <s v="West Gear"/>
    <s v="Online"/>
    <n v="55"/>
    <n v="53"/>
    <n v="2915"/>
  </r>
  <r>
    <s v="TXN-07015"/>
    <s v="21-06-2021"/>
    <n v="2021"/>
    <s v="Jun"/>
    <s v="Q2"/>
    <s v="Women"/>
    <s v="Apparel"/>
    <s v="Oklahoma"/>
    <s v="South"/>
    <s v="West Gear"/>
    <s v="Online"/>
    <n v="60"/>
    <n v="48"/>
    <n v="2880"/>
  </r>
  <r>
    <s v="TXN-07016"/>
    <s v="19-07-2021"/>
    <n v="2021"/>
    <s v="Jul"/>
    <s v="Q3"/>
    <s v="Women"/>
    <s v="Apparel"/>
    <s v="Oklahoma"/>
    <s v="South"/>
    <s v="West Gear"/>
    <s v="Online"/>
    <n v="65"/>
    <n v="53"/>
    <n v="3445"/>
  </r>
  <r>
    <s v="TXN-07017"/>
    <s v="21-02-2021"/>
    <n v="2021"/>
    <s v="Feb"/>
    <s v="Q1"/>
    <s v="Women"/>
    <s v="Apparel"/>
    <s v="Oklahoma"/>
    <s v="South"/>
    <s v="West Gear"/>
    <s v="Online"/>
    <n v="18"/>
    <n v="10"/>
    <n v="180"/>
  </r>
  <r>
    <s v="TXN-07018"/>
    <s v="21-06-2021"/>
    <n v="2021"/>
    <s v="Jun"/>
    <s v="Q2"/>
    <s v="Women"/>
    <s v="Apparel"/>
    <s v="Oklahoma"/>
    <s v="South"/>
    <s v="West Gear"/>
    <s v="Online"/>
    <n v="55"/>
    <n v="12"/>
    <n v="660"/>
  </r>
  <r>
    <s v="TXN-07019"/>
    <s v="19-09-2021"/>
    <n v="2021"/>
    <s v="Sept"/>
    <s v="Q3"/>
    <s v="Women"/>
    <s v="Apparel"/>
    <s v="Oklahoma"/>
    <s v="South"/>
    <s v="West Gear"/>
    <s v="Online"/>
    <n v="28"/>
    <n v="9"/>
    <n v="252"/>
  </r>
  <r>
    <s v="TXN-07020"/>
    <s v="19-05-2021"/>
    <n v="2021"/>
    <s v="May"/>
    <s v="Q2"/>
    <s v="Women"/>
    <s v="Apparel"/>
    <s v="Oklahoma"/>
    <s v="South"/>
    <s v="West Gear"/>
    <s v="Online"/>
    <n v="42"/>
    <n v="10"/>
    <n v="420"/>
  </r>
  <r>
    <s v="TXN-07021"/>
    <s v="20-08-2021"/>
    <n v="2021"/>
    <s v="Aug"/>
    <s v="Q3"/>
    <s v="Women"/>
    <s v="Apparel"/>
    <s v="Oklahoma"/>
    <s v="South"/>
    <s v="West Gear"/>
    <s v="Online"/>
    <n v="50"/>
    <n v="12"/>
    <n v="600"/>
  </r>
  <r>
    <s v="TXN-07022"/>
    <s v="19-03-2021"/>
    <n v="2021"/>
    <s v="Mar"/>
    <s v="Q1"/>
    <s v="Women"/>
    <s v="Apparel"/>
    <s v="Oklahoma"/>
    <s v="South"/>
    <s v="West Gear"/>
    <s v="Online"/>
    <n v="23"/>
    <n v="12"/>
    <n v="276"/>
  </r>
  <r>
    <s v="TXN-07023"/>
    <s v="19-07-2021"/>
    <n v="2021"/>
    <s v="Jul"/>
    <s v="Q3"/>
    <s v="Women"/>
    <s v="Apparel"/>
    <s v="Oklahoma"/>
    <s v="South"/>
    <s v="West Gear"/>
    <s v="Online"/>
    <n v="61"/>
    <n v="14"/>
    <n v="854"/>
  </r>
  <r>
    <s v="TXN-07024"/>
    <s v="20-04-2021"/>
    <n v="2021"/>
    <s v="Apr"/>
    <s v="Q2"/>
    <s v="Women"/>
    <s v="Apparel"/>
    <s v="Oklahoma"/>
    <s v="South"/>
    <s v="West Gear"/>
    <s v="Online"/>
    <n v="28"/>
    <n v="4"/>
    <n v="112"/>
  </r>
  <r>
    <s v="TXN-07025"/>
    <s v="23-01-2021"/>
    <n v="2021"/>
    <s v="Jan"/>
    <s v="Q1"/>
    <s v="Women"/>
    <s v="Athletic Footwear"/>
    <s v="Arkansas"/>
    <s v="South"/>
    <s v="West Gear"/>
    <s v="Online"/>
    <n v="20"/>
    <n v="23"/>
    <n v="460"/>
  </r>
  <r>
    <s v="TXN-07026"/>
    <s v="20-11-2021"/>
    <n v="2021"/>
    <s v="Nov"/>
    <s v="Q4"/>
    <s v="Women"/>
    <s v="Athletic Footwear"/>
    <s v="Arkansas"/>
    <s v="South"/>
    <s v="West Gear"/>
    <s v="Online"/>
    <n v="55"/>
    <n v="38"/>
    <n v="2090"/>
  </r>
  <r>
    <s v="TXN-07027"/>
    <s v="19-12-2021"/>
    <n v="2021"/>
    <s v="Dec"/>
    <s v="Q4"/>
    <s v="Women"/>
    <s v="Athletic Footwear"/>
    <s v="Arkansas"/>
    <s v="South"/>
    <s v="West Gear"/>
    <s v="Online"/>
    <n v="60"/>
    <n v="40"/>
    <n v="2400"/>
  </r>
  <r>
    <s v="TXN-07028"/>
    <s v="20-11-2021"/>
    <n v="2021"/>
    <s v="Nov"/>
    <s v="Q4"/>
    <s v="Women"/>
    <s v="Athletic Footwear"/>
    <s v="Arkansas"/>
    <s v="South"/>
    <s v="West Gear"/>
    <s v="Online"/>
    <n v="51"/>
    <n v="9"/>
    <n v="459"/>
  </r>
  <r>
    <s v="TXN-07029"/>
    <s v="19-12-2021"/>
    <n v="2021"/>
    <s v="Dec"/>
    <s v="Q4"/>
    <s v="Women"/>
    <s v="Athletic Footwear"/>
    <s v="Arkansas"/>
    <s v="South"/>
    <s v="West Gear"/>
    <s v="Online"/>
    <n v="57"/>
    <n v="10"/>
    <n v="570"/>
  </r>
  <r>
    <s v="TXN-07030"/>
    <s v="23-01-2021"/>
    <n v="2021"/>
    <s v="Jan"/>
    <s v="Q1"/>
    <s v="Women"/>
    <s v="Athletic Footwear"/>
    <s v="Arkansas"/>
    <s v="South"/>
    <s v="West Gear"/>
    <s v="Online"/>
    <n v="18"/>
    <n v="7"/>
    <n v="126"/>
  </r>
  <r>
    <s v="TXN-07031"/>
    <s v="19-09-2021"/>
    <n v="2021"/>
    <s v="Sept"/>
    <s v="Q3"/>
    <s v="Women"/>
    <s v="Athletic Footwear"/>
    <s v="Oklahoma"/>
    <s v="South"/>
    <s v="West Gear"/>
    <s v="Online"/>
    <n v="15"/>
    <n v="25"/>
    <n v="375"/>
  </r>
  <r>
    <s v="TXN-07032"/>
    <s v="19-03-2021"/>
    <n v="2021"/>
    <s v="Mar"/>
    <s v="Q1"/>
    <s v="Women"/>
    <s v="Athletic Footwear"/>
    <s v="Oklahoma"/>
    <s v="South"/>
    <s v="West Gear"/>
    <s v="Online"/>
    <n v="20"/>
    <n v="11"/>
    <n v="220"/>
  </r>
  <r>
    <s v="TXN-07033"/>
    <s v="20-04-2021"/>
    <n v="2021"/>
    <s v="Apr"/>
    <s v="Q2"/>
    <s v="Women"/>
    <s v="Athletic Footwear"/>
    <s v="Oklahoma"/>
    <s v="South"/>
    <s v="West Gear"/>
    <s v="Online"/>
    <n v="20"/>
    <n v="15"/>
    <n v="300"/>
  </r>
  <r>
    <s v="TXN-07034"/>
    <s v="21-02-2021"/>
    <n v="2021"/>
    <s v="Feb"/>
    <s v="Q1"/>
    <s v="Women"/>
    <s v="Athletic Footwear"/>
    <s v="Oklahoma"/>
    <s v="South"/>
    <s v="West Gear"/>
    <s v="Online"/>
    <n v="20"/>
    <n v="18"/>
    <n v="360"/>
  </r>
  <r>
    <s v="TXN-07035"/>
    <s v="21-10-2021"/>
    <n v="2021"/>
    <s v="Oct"/>
    <s v="Q4"/>
    <s v="Women"/>
    <s v="Athletic Footwear"/>
    <s v="Oklahoma"/>
    <s v="South"/>
    <s v="West Gear"/>
    <s v="Online"/>
    <n v="20"/>
    <n v="18"/>
    <n v="360"/>
  </r>
  <r>
    <s v="TXN-07036"/>
    <s v="19-05-2021"/>
    <n v="2021"/>
    <s v="May"/>
    <s v="Q2"/>
    <s v="Women"/>
    <s v="Athletic Footwear"/>
    <s v="Oklahoma"/>
    <s v="South"/>
    <s v="West Gear"/>
    <s v="Online"/>
    <n v="35"/>
    <n v="18"/>
    <n v="630"/>
  </r>
  <r>
    <s v="TXN-07037"/>
    <s v="21-06-2021"/>
    <n v="2021"/>
    <s v="Jun"/>
    <s v="Q2"/>
    <s v="Women"/>
    <s v="Athletic Footwear"/>
    <s v="Oklahoma"/>
    <s v="South"/>
    <s v="West Gear"/>
    <s v="Online"/>
    <n v="40"/>
    <n v="30"/>
    <n v="1200"/>
  </r>
  <r>
    <s v="TXN-07038"/>
    <s v="20-08-2021"/>
    <n v="2021"/>
    <s v="Aug"/>
    <s v="Q3"/>
    <s v="Women"/>
    <s v="Athletic Footwear"/>
    <s v="Oklahoma"/>
    <s v="South"/>
    <s v="West Gear"/>
    <s v="Online"/>
    <n v="40"/>
    <n v="31"/>
    <n v="1240"/>
  </r>
  <r>
    <s v="TXN-07039"/>
    <s v="19-07-2021"/>
    <n v="2021"/>
    <s v="Jul"/>
    <s v="Q3"/>
    <s v="Women"/>
    <s v="Athletic Footwear"/>
    <s v="Oklahoma"/>
    <s v="South"/>
    <s v="West Gear"/>
    <s v="Online"/>
    <n v="45"/>
    <n v="33"/>
    <n v="1485"/>
  </r>
  <r>
    <s v="TXN-07040"/>
    <s v="19-03-2021"/>
    <n v="2021"/>
    <s v="Mar"/>
    <s v="Q1"/>
    <s v="Women"/>
    <s v="Athletic Footwear"/>
    <s v="Oklahoma"/>
    <s v="South"/>
    <s v="West Gear"/>
    <s v="Online"/>
    <n v="20"/>
    <n v="3"/>
    <n v="60"/>
  </r>
  <r>
    <s v="TXN-07041"/>
    <s v="21-06-2021"/>
    <n v="2021"/>
    <s v="Jun"/>
    <s v="Q2"/>
    <s v="Women"/>
    <s v="Athletic Footwear"/>
    <s v="Oklahoma"/>
    <s v="South"/>
    <s v="West Gear"/>
    <s v="Online"/>
    <n v="38"/>
    <n v="9"/>
    <n v="342"/>
  </r>
  <r>
    <s v="TXN-07042"/>
    <s v="19-09-2021"/>
    <n v="2021"/>
    <s v="Sept"/>
    <s v="Q3"/>
    <s v="Women"/>
    <s v="Athletic Footwear"/>
    <s v="Oklahoma"/>
    <s v="South"/>
    <s v="West Gear"/>
    <s v="Online"/>
    <n v="14"/>
    <n v="6"/>
    <n v="84"/>
  </r>
  <r>
    <s v="TXN-07043"/>
    <s v="21-02-2021"/>
    <n v="2021"/>
    <s v="Feb"/>
    <s v="Q1"/>
    <s v="Women"/>
    <s v="Athletic Footwear"/>
    <s v="Oklahoma"/>
    <s v="South"/>
    <s v="West Gear"/>
    <s v="Online"/>
    <n v="19"/>
    <n v="5"/>
    <n v="95"/>
  </r>
  <r>
    <s v="TXN-07045"/>
    <s v="20-08-2021"/>
    <n v="2021"/>
    <s v="Aug"/>
    <s v="Q3"/>
    <s v="Women"/>
    <s v="Athletic Footwear"/>
    <s v="Oklahoma"/>
    <s v="South"/>
    <s v="West Gear"/>
    <s v="Online"/>
    <n v="37"/>
    <n v="5"/>
    <n v="185"/>
  </r>
  <r>
    <s v="TXN-07046"/>
    <s v="20-04-2021"/>
    <n v="2021"/>
    <s v="Apr"/>
    <s v="Q2"/>
    <s v="Women"/>
    <s v="Athletic Footwear"/>
    <s v="Oklahoma"/>
    <s v="South"/>
    <s v="West Gear"/>
    <s v="Online"/>
    <n v="18"/>
    <n v="5"/>
    <n v="90"/>
  </r>
  <r>
    <s v="TXN-07047"/>
    <s v="19-07-2021"/>
    <n v="2021"/>
    <s v="Jul"/>
    <s v="Q3"/>
    <s v="Women"/>
    <s v="Athletic Footwear"/>
    <s v="Oklahoma"/>
    <s v="South"/>
    <s v="West Gear"/>
    <s v="Online"/>
    <n v="41"/>
    <n v="12"/>
    <n v="492"/>
  </r>
  <r>
    <s v="TXN-07048"/>
    <s v="19-05-2021"/>
    <n v="2021"/>
    <s v="May"/>
    <s v="Q2"/>
    <s v="Women"/>
    <s v="Athletic Footwear"/>
    <s v="Oklahoma"/>
    <s v="South"/>
    <s v="West Gear"/>
    <s v="Online"/>
    <n v="34"/>
    <n v="6"/>
    <n v="204"/>
  </r>
  <r>
    <s v="TXN-07049"/>
    <s v="21-02-2021"/>
    <n v="2021"/>
    <s v="Feb"/>
    <s v="Q1"/>
    <s v="Women"/>
    <s v="Street Footwear"/>
    <s v="Arkansas"/>
    <s v="South"/>
    <s v="West Gear"/>
    <s v="Online"/>
    <n v="15"/>
    <n v="33"/>
    <n v="495"/>
  </r>
  <r>
    <s v="TXN-07050"/>
    <s v="23-01-2021"/>
    <n v="2021"/>
    <s v="Jan"/>
    <s v="Q1"/>
    <s v="Women"/>
    <s v="Street Footwear"/>
    <s v="Arkansas"/>
    <s v="South"/>
    <s v="West Gear"/>
    <s v="Online"/>
    <n v="15"/>
    <n v="38"/>
    <n v="570"/>
  </r>
  <r>
    <s v="TXN-07051"/>
    <s v="20-11-2021"/>
    <n v="2021"/>
    <s v="Nov"/>
    <s v="Q4"/>
    <s v="Women"/>
    <s v="Street Footwear"/>
    <s v="Arkansas"/>
    <s v="South"/>
    <s v="West Gear"/>
    <s v="Online"/>
    <n v="25"/>
    <n v="35"/>
    <n v="875"/>
  </r>
  <r>
    <s v="TXN-07052"/>
    <s v="19-12-2021"/>
    <n v="2021"/>
    <s v="Dec"/>
    <s v="Q4"/>
    <s v="Women"/>
    <s v="Street Footwear"/>
    <s v="Arkansas"/>
    <s v="South"/>
    <s v="West Gear"/>
    <s v="Online"/>
    <n v="60"/>
    <n v="42"/>
    <n v="2520"/>
  </r>
  <r>
    <s v="TXN-07053"/>
    <s v="21-02-2021"/>
    <n v="2021"/>
    <s v="Feb"/>
    <s v="Q1"/>
    <s v="Women"/>
    <s v="Street Footwear"/>
    <s v="Arkansas"/>
    <s v="South"/>
    <s v="West Gear"/>
    <s v="Online"/>
    <n v="15"/>
    <n v="9"/>
    <n v="135"/>
  </r>
  <r>
    <s v="TXN-07054"/>
    <s v="20-11-2021"/>
    <n v="2021"/>
    <s v="Nov"/>
    <s v="Q4"/>
    <s v="Women"/>
    <s v="Street Footwear"/>
    <s v="Arkansas"/>
    <s v="South"/>
    <s v="West Gear"/>
    <s v="Online"/>
    <n v="23"/>
    <n v="9"/>
    <n v="207"/>
  </r>
  <r>
    <s v="TXN-07055"/>
    <s v="19-12-2021"/>
    <n v="2021"/>
    <s v="Dec"/>
    <s v="Q4"/>
    <s v="Women"/>
    <s v="Street Footwear"/>
    <s v="Arkansas"/>
    <s v="South"/>
    <s v="West Gear"/>
    <s v="Online"/>
    <n v="55"/>
    <n v="16"/>
    <n v="880"/>
  </r>
  <r>
    <s v="TXN-07056"/>
    <s v="23-01-2021"/>
    <n v="2021"/>
    <s v="Jan"/>
    <s v="Q1"/>
    <s v="Women"/>
    <s v="Street Footwear"/>
    <s v="Arkansas"/>
    <s v="South"/>
    <s v="West Gear"/>
    <s v="Online"/>
    <n v="15"/>
    <n v="10"/>
    <n v="150"/>
  </r>
  <r>
    <s v="TXN-07057"/>
    <s v="19-03-2021"/>
    <n v="2021"/>
    <s v="Mar"/>
    <s v="Q1"/>
    <s v="Women"/>
    <s v="Street Footwear"/>
    <s v="Oklahoma"/>
    <s v="South"/>
    <s v="West Gear"/>
    <s v="Online"/>
    <n v="10"/>
    <n v="28"/>
    <n v="280"/>
  </r>
  <r>
    <s v="TXN-07058"/>
    <s v="20-04-2021"/>
    <n v="2021"/>
    <s v="Apr"/>
    <s v="Q2"/>
    <s v="Women"/>
    <s v="Street Footwear"/>
    <s v="Oklahoma"/>
    <s v="South"/>
    <s v="West Gear"/>
    <s v="Online"/>
    <n v="15"/>
    <n v="23"/>
    <n v="345"/>
  </r>
  <r>
    <s v="TXN-07059"/>
    <s v="19-09-2021"/>
    <n v="2021"/>
    <s v="Sept"/>
    <s v="Q3"/>
    <s v="Women"/>
    <s v="Street Footwear"/>
    <s v="Oklahoma"/>
    <s v="South"/>
    <s v="West Gear"/>
    <s v="Online"/>
    <n v="15"/>
    <n v="28"/>
    <n v="420"/>
  </r>
  <r>
    <s v="TXN-07060"/>
    <s v="21-10-2021"/>
    <n v="2021"/>
    <s v="Oct"/>
    <s v="Q4"/>
    <s v="Women"/>
    <s v="Street Footwear"/>
    <s v="Oklahoma"/>
    <s v="South"/>
    <s v="West Gear"/>
    <s v="Online"/>
    <n v="20"/>
    <n v="24"/>
    <n v="480"/>
  </r>
  <r>
    <s v="TXN-07061"/>
    <s v="19-05-2021"/>
    <n v="2021"/>
    <s v="May"/>
    <s v="Q2"/>
    <s v="Women"/>
    <s v="Street Footwear"/>
    <s v="Oklahoma"/>
    <s v="South"/>
    <s v="West Gear"/>
    <s v="Online"/>
    <n v="35"/>
    <n v="29"/>
    <n v="1015"/>
  </r>
  <r>
    <s v="TXN-07062"/>
    <s v="21-06-2021"/>
    <n v="2021"/>
    <s v="Jun"/>
    <s v="Q2"/>
    <s v="Women"/>
    <s v="Street Footwear"/>
    <s v="Oklahoma"/>
    <s v="South"/>
    <s v="West Gear"/>
    <s v="Online"/>
    <n v="40"/>
    <n v="35"/>
    <n v="1400"/>
  </r>
  <r>
    <s v="TXN-07063"/>
    <s v="19-07-2021"/>
    <n v="2021"/>
    <s v="Jul"/>
    <s v="Q3"/>
    <s v="Women"/>
    <s v="Street Footwear"/>
    <s v="Oklahoma"/>
    <s v="South"/>
    <s v="West Gear"/>
    <s v="Online"/>
    <n v="45"/>
    <n v="38"/>
    <n v="1710"/>
  </r>
  <r>
    <s v="TXN-07064"/>
    <s v="20-08-2021"/>
    <n v="2021"/>
    <s v="Aug"/>
    <s v="Q3"/>
    <s v="Women"/>
    <s v="Street Footwear"/>
    <s v="Oklahoma"/>
    <s v="South"/>
    <s v="West Gear"/>
    <s v="Online"/>
    <n v="50"/>
    <n v="38"/>
    <n v="1900"/>
  </r>
  <r>
    <s v="TXN-07065"/>
    <s v="19-03-2021"/>
    <n v="2021"/>
    <s v="Mar"/>
    <s v="Q1"/>
    <s v="Women"/>
    <s v="Street Footwear"/>
    <s v="Oklahoma"/>
    <s v="South"/>
    <s v="West Gear"/>
    <s v="Online"/>
    <n v="9"/>
    <n v="8"/>
    <n v="72"/>
  </r>
  <r>
    <s v="TXN-07066"/>
    <s v="19-09-2021"/>
    <n v="2021"/>
    <s v="Sept"/>
    <s v="Q3"/>
    <s v="Women"/>
    <s v="Street Footwear"/>
    <s v="Oklahoma"/>
    <s v="South"/>
    <s v="West Gear"/>
    <s v="Online"/>
    <n v="14"/>
    <n v="7"/>
    <n v="98"/>
  </r>
  <r>
    <s v="TXN-07067"/>
    <s v="21-10-2021"/>
    <n v="2021"/>
    <s v="Oct"/>
    <s v="Q4"/>
    <s v="Women"/>
    <s v="Street Footwear"/>
    <s v="Oklahoma"/>
    <s v="South"/>
    <s v="West Gear"/>
    <s v="Online"/>
    <n v="20"/>
    <n v="6"/>
    <n v="120"/>
  </r>
  <r>
    <s v="TXN-07068"/>
    <s v="19-05-2021"/>
    <n v="2021"/>
    <s v="May"/>
    <s v="Q2"/>
    <s v="Women"/>
    <s v="Street Footwear"/>
    <s v="Oklahoma"/>
    <s v="South"/>
    <s v="West Gear"/>
    <s v="Online"/>
    <n v="34"/>
    <n v="7"/>
    <n v="238"/>
  </r>
  <r>
    <s v="TXN-07069"/>
    <s v="21-06-2021"/>
    <n v="2021"/>
    <s v="Jun"/>
    <s v="Q2"/>
    <s v="Women"/>
    <s v="Street Footwear"/>
    <s v="Oklahoma"/>
    <s v="South"/>
    <s v="West Gear"/>
    <s v="Online"/>
    <n v="36"/>
    <n v="9"/>
    <n v="324"/>
  </r>
  <r>
    <s v="TXN-07070"/>
    <s v="20-04-2021"/>
    <n v="2021"/>
    <s v="Apr"/>
    <s v="Q2"/>
    <s v="Women"/>
    <s v="Street Footwear"/>
    <s v="Oklahoma"/>
    <s v="South"/>
    <s v="West Gear"/>
    <s v="Online"/>
    <n v="14"/>
    <n v="6"/>
    <n v="84"/>
  </r>
  <r>
    <s v="TXN-07071"/>
    <s v="20-08-2021"/>
    <n v="2021"/>
    <s v="Aug"/>
    <s v="Q3"/>
    <s v="Women"/>
    <s v="Street Footwear"/>
    <s v="Oklahoma"/>
    <s v="South"/>
    <s v="West Gear"/>
    <s v="Online"/>
    <n v="47"/>
    <n v="11"/>
    <n v="517"/>
  </r>
  <r>
    <s v="TXN-07072"/>
    <s v="19-07-2021"/>
    <n v="2021"/>
    <s v="Jul"/>
    <s v="Q3"/>
    <s v="Women"/>
    <s v="Street Footwear"/>
    <s v="Oklahoma"/>
    <s v="South"/>
    <s v="West Gear"/>
    <s v="Online"/>
    <n v="44"/>
    <n v="8"/>
    <n v="352"/>
  </r>
  <r>
    <s v="TXN-07073"/>
    <s v="04-02-2021"/>
    <n v="2021"/>
    <s v="Feb"/>
    <s v="Q1"/>
    <s v="Men"/>
    <s v="Apparel"/>
    <s v="Idaho"/>
    <s v="West"/>
    <s v="Foot Locker"/>
    <s v="Online"/>
    <n v="40"/>
    <n v="25"/>
    <n v="1000"/>
  </r>
  <r>
    <s v="TXN-07074"/>
    <s v="04-02-2021"/>
    <n v="2021"/>
    <s v="Feb"/>
    <s v="Q1"/>
    <s v="Men"/>
    <s v="Apparel"/>
    <s v="Idaho"/>
    <s v="West"/>
    <s v="Foot Locker"/>
    <s v="Online"/>
    <n v="39"/>
    <n v="8"/>
    <n v="312"/>
  </r>
  <r>
    <s v="TXN-07075"/>
    <s v="04-12-2021"/>
    <n v="2021"/>
    <s v="Dec"/>
    <s v="Q4"/>
    <s v="Men"/>
    <s v="Apparel"/>
    <s v="Idaho"/>
    <s v="West"/>
    <s v="Foot Locker"/>
    <s v="Online"/>
    <n v="55"/>
    <n v="48"/>
    <n v="2640"/>
  </r>
  <r>
    <s v="TXN-07076"/>
    <s v="04-12-2021"/>
    <n v="2021"/>
    <s v="Dec"/>
    <s v="Q4"/>
    <s v="Men"/>
    <s v="Apparel"/>
    <s v="Idaho"/>
    <s v="West"/>
    <s v="Foot Locker"/>
    <s v="Online"/>
    <n v="50"/>
    <n v="13"/>
    <n v="650"/>
  </r>
  <r>
    <s v="TXN-07077"/>
    <s v="06-03-2021"/>
    <n v="2021"/>
    <s v="Mar"/>
    <s v="Q1"/>
    <s v="Men"/>
    <s v="Athletic Footwear"/>
    <s v="Idaho"/>
    <s v="West"/>
    <s v="Foot Locker"/>
    <s v="Online"/>
    <n v="40"/>
    <n v="60"/>
    <n v="2400"/>
  </r>
  <r>
    <s v="TXN-07078"/>
    <s v="04-12-2021"/>
    <n v="2021"/>
    <s v="Dec"/>
    <s v="Q4"/>
    <s v="Men"/>
    <s v="Athletic Footwear"/>
    <s v="Idaho"/>
    <s v="West"/>
    <s v="Foot Locker"/>
    <s v="Online"/>
    <n v="55"/>
    <n v="78"/>
    <n v="4290"/>
  </r>
  <r>
    <s v="TXN-07079"/>
    <s v="08-08-2021"/>
    <n v="2021"/>
    <s v="Aug"/>
    <s v="Q3"/>
    <s v="Men"/>
    <s v="Athletic Footwear"/>
    <s v="Idaho"/>
    <s v="West"/>
    <s v="Foot Locker"/>
    <s v="Online"/>
    <n v="55"/>
    <n v="75"/>
    <n v="4125"/>
  </r>
  <r>
    <s v="TXN-07080"/>
    <s v="06-03-2021"/>
    <n v="2021"/>
    <s v="Mar"/>
    <s v="Q1"/>
    <s v="Men"/>
    <s v="Athletic Footwear"/>
    <s v="Idaho"/>
    <s v="West"/>
    <s v="Foot Locker"/>
    <s v="Online"/>
    <n v="36"/>
    <n v="17"/>
    <n v="612"/>
  </r>
  <r>
    <s v="TXN-07081"/>
    <s v="08-08-2021"/>
    <n v="2021"/>
    <s v="Aug"/>
    <s v="Q3"/>
    <s v="Men"/>
    <s v="Athletic Footwear"/>
    <s v="Idaho"/>
    <s v="West"/>
    <s v="Foot Locker"/>
    <s v="Online"/>
    <n v="53"/>
    <n v="20"/>
    <n v="1060"/>
  </r>
  <r>
    <s v="TXN-07082"/>
    <s v="04-12-2021"/>
    <n v="2021"/>
    <s v="Dec"/>
    <s v="Q4"/>
    <s v="Men"/>
    <s v="Athletic Footwear"/>
    <s v="Idaho"/>
    <s v="West"/>
    <s v="Foot Locker"/>
    <s v="Online"/>
    <n v="51"/>
    <n v="22"/>
    <n v="1122"/>
  </r>
  <r>
    <s v="TXN-07083"/>
    <s v="06-03-2021"/>
    <n v="2021"/>
    <s v="Mar"/>
    <s v="Q1"/>
    <s v="Men"/>
    <s v="Street Footwear"/>
    <s v="Idaho"/>
    <s v="West"/>
    <s v="Foot Locker"/>
    <s v="Online"/>
    <n v="30"/>
    <n v="60"/>
    <n v="1800"/>
  </r>
  <r>
    <s v="TXN-07084"/>
    <s v="08-08-2021"/>
    <n v="2021"/>
    <s v="Aug"/>
    <s v="Q3"/>
    <s v="Men"/>
    <s v="Street Footwear"/>
    <s v="Idaho"/>
    <s v="West"/>
    <s v="Foot Locker"/>
    <s v="Online"/>
    <n v="50"/>
    <n v="75"/>
    <n v="3750"/>
  </r>
  <r>
    <s v="TXN-07085"/>
    <s v="04-12-2021"/>
    <n v="2021"/>
    <s v="Dec"/>
    <s v="Q4"/>
    <s v="Men"/>
    <s v="Street Footwear"/>
    <s v="Idaho"/>
    <s v="West"/>
    <s v="Foot Locker"/>
    <s v="Online"/>
    <n v="55"/>
    <n v="76"/>
    <n v="4180"/>
  </r>
  <r>
    <s v="TXN-07086"/>
    <s v="06-03-2021"/>
    <n v="2021"/>
    <s v="Mar"/>
    <s v="Q1"/>
    <s v="Men"/>
    <s v="Street Footwear"/>
    <s v="Idaho"/>
    <s v="West"/>
    <s v="Foot Locker"/>
    <s v="Online"/>
    <n v="28"/>
    <n v="16"/>
    <n v="448"/>
  </r>
  <r>
    <s v="TXN-07087"/>
    <s v="04-12-2021"/>
    <n v="2021"/>
    <s v="Dec"/>
    <s v="Q4"/>
    <s v="Men"/>
    <s v="Street Footwear"/>
    <s v="Idaho"/>
    <s v="West"/>
    <s v="Foot Locker"/>
    <s v="Online"/>
    <n v="54"/>
    <n v="23"/>
    <n v="1242"/>
  </r>
  <r>
    <s v="TXN-07088"/>
    <s v="08-08-2021"/>
    <n v="2021"/>
    <s v="Aug"/>
    <s v="Q3"/>
    <s v="Men"/>
    <s v="Street Footwear"/>
    <s v="Idaho"/>
    <s v="West"/>
    <s v="Foot Locker"/>
    <s v="Online"/>
    <n v="46"/>
    <n v="21"/>
    <n v="966"/>
  </r>
  <r>
    <s v="TXN-07089"/>
    <s v="04-02-2021"/>
    <n v="2021"/>
    <s v="Feb"/>
    <s v="Q1"/>
    <s v="Women"/>
    <s v="Apparel"/>
    <s v="Idaho"/>
    <s v="West"/>
    <s v="Foot Locker"/>
    <s v="Online"/>
    <n v="35"/>
    <n v="45"/>
    <n v="1575"/>
  </r>
  <r>
    <s v="TXN-07090"/>
    <s v="04-02-2021"/>
    <n v="2021"/>
    <s v="Feb"/>
    <s v="Q1"/>
    <s v="Women"/>
    <s v="Apparel"/>
    <s v="Idaho"/>
    <s v="West"/>
    <s v="Foot Locker"/>
    <s v="Online"/>
    <n v="34"/>
    <n v="13"/>
    <n v="442"/>
  </r>
  <r>
    <s v="TXN-07091"/>
    <s v="04-12-2021"/>
    <n v="2021"/>
    <s v="Dec"/>
    <s v="Q4"/>
    <s v="Women"/>
    <s v="Apparel"/>
    <s v="Idaho"/>
    <s v="West"/>
    <s v="Foot Locker"/>
    <s v="Online"/>
    <n v="65"/>
    <n v="73"/>
    <n v="4745"/>
  </r>
  <r>
    <s v="TXN-07092"/>
    <s v="06-07-2021"/>
    <n v="2021"/>
    <s v="Jul"/>
    <s v="Q3"/>
    <s v="Women"/>
    <s v="Apparel"/>
    <s v="Idaho"/>
    <s v="West"/>
    <s v="Foot Locker"/>
    <s v="Online"/>
    <n v="65"/>
    <n v="77"/>
    <n v="5005"/>
  </r>
  <r>
    <s v="TXN-07093"/>
    <s v="04-12-2021"/>
    <n v="2021"/>
    <s v="Dec"/>
    <s v="Q4"/>
    <s v="Women"/>
    <s v="Apparel"/>
    <s v="Idaho"/>
    <s v="West"/>
    <s v="Foot Locker"/>
    <s v="Online"/>
    <n v="60"/>
    <n v="20"/>
    <n v="1200"/>
  </r>
  <r>
    <s v="TXN-07094"/>
    <s v="06-07-2021"/>
    <n v="2021"/>
    <s v="Jul"/>
    <s v="Q3"/>
    <s v="Women"/>
    <s v="Apparel"/>
    <s v="Idaho"/>
    <s v="West"/>
    <s v="Foot Locker"/>
    <s v="Online"/>
    <n v="64"/>
    <n v="21"/>
    <n v="1344"/>
  </r>
  <r>
    <s v="TXN-07095"/>
    <s v="04-02-2021"/>
    <n v="2021"/>
    <s v="Feb"/>
    <s v="Q1"/>
    <s v="Women"/>
    <s v="Athletic Footwear"/>
    <s v="Idaho"/>
    <s v="West"/>
    <s v="Foot Locker"/>
    <s v="Online"/>
    <n v="35"/>
    <n v="39"/>
    <n v="1365"/>
  </r>
  <r>
    <s v="TXN-07096"/>
    <s v="06-03-2021"/>
    <n v="2021"/>
    <s v="Mar"/>
    <s v="Q1"/>
    <s v="Women"/>
    <s v="Athletic Footwear"/>
    <s v="Idaho"/>
    <s v="West"/>
    <s v="Foot Locker"/>
    <s v="Online"/>
    <n v="35"/>
    <n v="35"/>
    <n v="1225"/>
  </r>
  <r>
    <s v="TXN-07097"/>
    <s v="08-08-2021"/>
    <n v="2021"/>
    <s v="Aug"/>
    <s v="Q3"/>
    <s v="Women"/>
    <s v="Athletic Footwear"/>
    <s v="Idaho"/>
    <s v="West"/>
    <s v="Foot Locker"/>
    <s v="Online"/>
    <n v="50"/>
    <n v="48"/>
    <n v="2400"/>
  </r>
  <r>
    <s v="TXN-07098"/>
    <s v="04-12-2021"/>
    <n v="2021"/>
    <s v="Dec"/>
    <s v="Q4"/>
    <s v="Women"/>
    <s v="Athletic Footwear"/>
    <s v="Idaho"/>
    <s v="West"/>
    <s v="Foot Locker"/>
    <s v="Online"/>
    <n v="60"/>
    <n v="53"/>
    <n v="3180"/>
  </r>
  <r>
    <s v="TXN-07099"/>
    <s v="04-02-2021"/>
    <n v="2021"/>
    <s v="Feb"/>
    <s v="Q1"/>
    <s v="Women"/>
    <s v="Athletic Footwear"/>
    <s v="Idaho"/>
    <s v="West"/>
    <s v="Foot Locker"/>
    <s v="Online"/>
    <n v="32"/>
    <n v="11"/>
    <n v="352"/>
  </r>
  <r>
    <s v="TXN-07100"/>
    <s v="06-03-2021"/>
    <n v="2021"/>
    <s v="Mar"/>
    <s v="Q1"/>
    <s v="Women"/>
    <s v="Athletic Footwear"/>
    <s v="Idaho"/>
    <s v="West"/>
    <s v="Foot Locker"/>
    <s v="Online"/>
    <n v="33"/>
    <n v="6"/>
    <n v="198"/>
  </r>
  <r>
    <s v="TXN-07101"/>
    <s v="08-08-2021"/>
    <n v="2021"/>
    <s v="Aug"/>
    <s v="Q3"/>
    <s v="Women"/>
    <s v="Athletic Footwear"/>
    <s v="Idaho"/>
    <s v="West"/>
    <s v="Foot Locker"/>
    <s v="Online"/>
    <n v="48"/>
    <n v="12"/>
    <n v="576"/>
  </r>
  <r>
    <s v="TXN-07102"/>
    <s v="04-12-2021"/>
    <n v="2021"/>
    <s v="Dec"/>
    <s v="Q4"/>
    <s v="Women"/>
    <s v="Athletic Footwear"/>
    <s v="Idaho"/>
    <s v="West"/>
    <s v="Foot Locker"/>
    <s v="Online"/>
    <n v="59"/>
    <n v="14"/>
    <n v="826"/>
  </r>
  <r>
    <s v="TXN-07103"/>
    <s v="06-03-2021"/>
    <n v="2021"/>
    <s v="Mar"/>
    <s v="Q1"/>
    <s v="Women"/>
    <s v="Street Footwear"/>
    <s v="Idaho"/>
    <s v="West"/>
    <s v="Foot Locker"/>
    <s v="Online"/>
    <n v="30"/>
    <n v="45"/>
    <n v="1350"/>
  </r>
  <r>
    <s v="TXN-07104"/>
    <s v="08-08-2021"/>
    <n v="2021"/>
    <s v="Aug"/>
    <s v="Q3"/>
    <s v="Women"/>
    <s v="Street Footwear"/>
    <s v="Idaho"/>
    <s v="West"/>
    <s v="Foot Locker"/>
    <s v="Online"/>
    <n v="50"/>
    <n v="93"/>
    <n v="4650"/>
  </r>
  <r>
    <s v="TXN-07105"/>
    <s v="04-12-2021"/>
    <n v="2021"/>
    <s v="Dec"/>
    <s v="Q4"/>
    <s v="Women"/>
    <s v="Street Footwear"/>
    <s v="Idaho"/>
    <s v="West"/>
    <s v="Foot Locker"/>
    <s v="Online"/>
    <n v="60"/>
    <n v="68"/>
    <n v="4080"/>
  </r>
  <r>
    <s v="TXN-07106"/>
    <s v="06-03-2021"/>
    <n v="2021"/>
    <s v="Mar"/>
    <s v="Q1"/>
    <s v="Women"/>
    <s v="Street Footwear"/>
    <s v="Idaho"/>
    <s v="West"/>
    <s v="Foot Locker"/>
    <s v="Online"/>
    <n v="28"/>
    <n v="11"/>
    <n v="308"/>
  </r>
  <r>
    <s v="TXN-07107"/>
    <s v="04-12-2021"/>
    <n v="2021"/>
    <s v="Dec"/>
    <s v="Q4"/>
    <s v="Women"/>
    <s v="Street Footwear"/>
    <s v="Idaho"/>
    <s v="West"/>
    <s v="Foot Locker"/>
    <s v="Online"/>
    <n v="56"/>
    <n v="18"/>
    <n v="1008"/>
  </r>
  <r>
    <s v="TXN-07108"/>
    <s v="08-08-2021"/>
    <n v="2021"/>
    <s v="Aug"/>
    <s v="Q3"/>
    <s v="Women"/>
    <s v="Street Footwear"/>
    <s v="Idaho"/>
    <s v="West"/>
    <s v="Foot Locker"/>
    <s v="Online"/>
    <n v="46"/>
    <n v="22"/>
    <n v="1012"/>
  </r>
  <r>
    <s v="TXN-07109"/>
    <s v="04-10-2021"/>
    <n v="2021"/>
    <s v="Oct"/>
    <s v="Q4"/>
    <s v="Men"/>
    <s v="Apparel"/>
    <s v="Idaho"/>
    <s v="West"/>
    <s v="Sports Direct"/>
    <s v="Online"/>
    <n v="35"/>
    <n v="35"/>
    <n v="1225"/>
  </r>
  <r>
    <s v="TXN-07110"/>
    <s v="05-11-2021"/>
    <n v="2021"/>
    <s v="Nov"/>
    <s v="Q4"/>
    <s v="Men"/>
    <s v="Apparel"/>
    <s v="Idaho"/>
    <s v="West"/>
    <s v="Sports Direct"/>
    <s v="Online"/>
    <n v="55"/>
    <n v="38"/>
    <n v="2090"/>
  </r>
  <r>
    <s v="TXN-07111"/>
    <s v="05-09-2021"/>
    <n v="2021"/>
    <s v="Sept"/>
    <s v="Q3"/>
    <s v="Men"/>
    <s v="Apparel"/>
    <s v="Idaho"/>
    <s v="West"/>
    <s v="Sports Direct"/>
    <s v="Online"/>
    <n v="55"/>
    <n v="42"/>
    <n v="2310"/>
  </r>
  <r>
    <s v="TXN-07112"/>
    <s v="08-08-2021"/>
    <n v="2021"/>
    <s v="Aug"/>
    <s v="Q3"/>
    <s v="Men"/>
    <s v="Apparel"/>
    <s v="Idaho"/>
    <s v="West"/>
    <s v="Sports Direct"/>
    <s v="Online"/>
    <n v="55"/>
    <n v="48"/>
    <n v="2640"/>
  </r>
  <r>
    <s v="TXN-07113"/>
    <s v="05-09-2021"/>
    <n v="2021"/>
    <s v="Sept"/>
    <s v="Q3"/>
    <s v="Men"/>
    <s v="Apparel"/>
    <s v="Idaho"/>
    <s v="West"/>
    <s v="Sports Direct"/>
    <s v="Online"/>
    <n v="50"/>
    <n v="15"/>
    <n v="750"/>
  </r>
  <r>
    <s v="TXN-07114"/>
    <s v="08-08-2021"/>
    <n v="2021"/>
    <s v="Aug"/>
    <s v="Q3"/>
    <s v="Men"/>
    <s v="Apparel"/>
    <s v="Idaho"/>
    <s v="West"/>
    <s v="Sports Direct"/>
    <s v="Online"/>
    <n v="52"/>
    <n v="11"/>
    <n v="572"/>
  </r>
  <r>
    <s v="TXN-07115"/>
    <s v="04-10-2021"/>
    <n v="2021"/>
    <s v="Oct"/>
    <s v="Q4"/>
    <s v="Men"/>
    <s v="Apparel"/>
    <s v="Idaho"/>
    <s v="West"/>
    <s v="Sports Direct"/>
    <s v="Online"/>
    <n v="32"/>
    <n v="5"/>
    <n v="160"/>
  </r>
  <r>
    <s v="TXN-07116"/>
    <s v="05-11-2021"/>
    <n v="2021"/>
    <s v="Nov"/>
    <s v="Q4"/>
    <s v="Men"/>
    <s v="Apparel"/>
    <s v="Idaho"/>
    <s v="West"/>
    <s v="Sports Direct"/>
    <s v="Online"/>
    <n v="54"/>
    <n v="11"/>
    <n v="594"/>
  </r>
  <r>
    <s v="TXN-07117"/>
    <s v="05-11-2021"/>
    <n v="2021"/>
    <s v="Nov"/>
    <s v="Q4"/>
    <s v="Men"/>
    <s v="Athletic Footwear"/>
    <s v="Idaho"/>
    <s v="West"/>
    <s v="Sports Direct"/>
    <s v="Online"/>
    <n v="35"/>
    <n v="68"/>
    <n v="2380"/>
  </r>
  <r>
    <s v="TXN-07118"/>
    <s v="04-10-2021"/>
    <n v="2021"/>
    <s v="Oct"/>
    <s v="Q4"/>
    <s v="Men"/>
    <s v="Athletic Footwear"/>
    <s v="Idaho"/>
    <s v="West"/>
    <s v="Sports Direct"/>
    <s v="Online"/>
    <n v="40"/>
    <n v="62"/>
    <n v="2480"/>
  </r>
  <r>
    <s v="TXN-07119"/>
    <s v="05-09-2021"/>
    <n v="2021"/>
    <s v="Sept"/>
    <s v="Q3"/>
    <s v="Men"/>
    <s v="Athletic Footwear"/>
    <s v="Idaho"/>
    <s v="West"/>
    <s v="Sports Direct"/>
    <s v="Online"/>
    <n v="55"/>
    <n v="63"/>
    <n v="3465"/>
  </r>
  <r>
    <s v="TXN-07120"/>
    <s v="05-11-2021"/>
    <n v="2021"/>
    <s v="Nov"/>
    <s v="Q4"/>
    <s v="Men"/>
    <s v="Athletic Footwear"/>
    <s v="Idaho"/>
    <s v="West"/>
    <s v="Sports Direct"/>
    <s v="Online"/>
    <n v="32"/>
    <n v="19"/>
    <n v="608"/>
  </r>
  <r>
    <s v="TXN-07121"/>
    <s v="05-09-2021"/>
    <n v="2021"/>
    <s v="Sept"/>
    <s v="Q3"/>
    <s v="Men"/>
    <s v="Athletic Footwear"/>
    <s v="Idaho"/>
    <s v="West"/>
    <s v="Sports Direct"/>
    <s v="Online"/>
    <n v="50"/>
    <n v="19"/>
    <n v="950"/>
  </r>
  <r>
    <s v="TXN-07122"/>
    <s v="04-10-2021"/>
    <n v="2021"/>
    <s v="Oct"/>
    <s v="Q4"/>
    <s v="Men"/>
    <s v="Athletic Footwear"/>
    <s v="Idaho"/>
    <s v="West"/>
    <s v="Sports Direct"/>
    <s v="Online"/>
    <n v="37"/>
    <n v="17"/>
    <n v="629"/>
  </r>
  <r>
    <s v="TXN-07123"/>
    <s v="05-11-2021"/>
    <n v="2021"/>
    <s v="Nov"/>
    <s v="Q4"/>
    <s v="Men"/>
    <s v="Street Footwear"/>
    <s v="Idaho"/>
    <s v="West"/>
    <s v="Sports Direct"/>
    <s v="Online"/>
    <n v="35"/>
    <n v="68"/>
    <n v="2380"/>
  </r>
  <r>
    <s v="TXN-07124"/>
    <s v="04-10-2021"/>
    <n v="2021"/>
    <s v="Oct"/>
    <s v="Q4"/>
    <s v="Men"/>
    <s v="Street Footwear"/>
    <s v="Idaho"/>
    <s v="West"/>
    <s v="Sports Direct"/>
    <s v="Online"/>
    <n v="40"/>
    <n v="54"/>
    <n v="2160"/>
  </r>
  <r>
    <s v="TXN-07125"/>
    <s v="05-09-2021"/>
    <n v="2021"/>
    <s v="Sept"/>
    <s v="Q3"/>
    <s v="Men"/>
    <s v="Street Footwear"/>
    <s v="Idaho"/>
    <s v="West"/>
    <s v="Sports Direct"/>
    <s v="Online"/>
    <n v="55"/>
    <n v="64"/>
    <n v="3520"/>
  </r>
  <r>
    <s v="TXN-07126"/>
    <s v="05-09-2021"/>
    <n v="2021"/>
    <s v="Sept"/>
    <s v="Q3"/>
    <s v="Men"/>
    <s v="Street Footwear"/>
    <s v="Idaho"/>
    <s v="West"/>
    <s v="Sports Direct"/>
    <s v="Online"/>
    <n v="50"/>
    <n v="18"/>
    <n v="900"/>
  </r>
  <r>
    <s v="TXN-07127"/>
    <s v="04-10-2021"/>
    <n v="2021"/>
    <s v="Oct"/>
    <s v="Q4"/>
    <s v="Men"/>
    <s v="Street Footwear"/>
    <s v="Idaho"/>
    <s v="West"/>
    <s v="Sports Direct"/>
    <s v="Online"/>
    <n v="36"/>
    <n v="17"/>
    <n v="612"/>
  </r>
  <r>
    <s v="TXN-07128"/>
    <s v="05-11-2021"/>
    <n v="2021"/>
    <s v="Nov"/>
    <s v="Q4"/>
    <s v="Men"/>
    <s v="Street Footwear"/>
    <s v="Idaho"/>
    <s v="West"/>
    <s v="Sports Direct"/>
    <s v="Online"/>
    <n v="33"/>
    <n v="18"/>
    <n v="594"/>
  </r>
  <r>
    <s v="TXN-07129"/>
    <s v="04-10-2021"/>
    <n v="2021"/>
    <s v="Oct"/>
    <s v="Q4"/>
    <s v="Women"/>
    <s v="Apparel"/>
    <s v="Idaho"/>
    <s v="West"/>
    <s v="Sports Direct"/>
    <s v="Online"/>
    <n v="45"/>
    <n v="53"/>
    <n v="2385"/>
  </r>
  <r>
    <s v="TXN-07130"/>
    <s v="05-09-2021"/>
    <n v="2021"/>
    <s v="Sept"/>
    <s v="Q3"/>
    <s v="Women"/>
    <s v="Apparel"/>
    <s v="Idaho"/>
    <s v="West"/>
    <s v="Sports Direct"/>
    <s v="Online"/>
    <n v="50"/>
    <n v="63"/>
    <n v="3150"/>
  </r>
  <r>
    <s v="TXN-07131"/>
    <s v="08-08-2021"/>
    <n v="2021"/>
    <s v="Aug"/>
    <s v="Q3"/>
    <s v="Women"/>
    <s v="Apparel"/>
    <s v="Idaho"/>
    <s v="West"/>
    <s v="Sports Direct"/>
    <s v="Online"/>
    <n v="60"/>
    <n v="73"/>
    <n v="4380"/>
  </r>
  <r>
    <s v="TXN-07132"/>
    <s v="05-11-2021"/>
    <n v="2021"/>
    <s v="Nov"/>
    <s v="Q4"/>
    <s v="Women"/>
    <s v="Apparel"/>
    <s v="Idaho"/>
    <s v="West"/>
    <s v="Sports Direct"/>
    <s v="Online"/>
    <n v="65"/>
    <n v="63"/>
    <n v="4095"/>
  </r>
  <r>
    <s v="TXN-07133"/>
    <s v="04-10-2021"/>
    <n v="2021"/>
    <s v="Oct"/>
    <s v="Q4"/>
    <s v="Women"/>
    <s v="Apparel"/>
    <s v="Idaho"/>
    <s v="West"/>
    <s v="Sports Direct"/>
    <s v="Online"/>
    <n v="42"/>
    <n v="14"/>
    <n v="588"/>
  </r>
  <r>
    <s v="TXN-07134"/>
    <s v="05-09-2021"/>
    <n v="2021"/>
    <s v="Sept"/>
    <s v="Q3"/>
    <s v="Women"/>
    <s v="Apparel"/>
    <s v="Idaho"/>
    <s v="West"/>
    <s v="Sports Direct"/>
    <s v="Online"/>
    <n v="49"/>
    <n v="18"/>
    <n v="882"/>
  </r>
  <r>
    <s v="TXN-07135"/>
    <s v="05-11-2021"/>
    <n v="2021"/>
    <s v="Nov"/>
    <s v="Q4"/>
    <s v="Women"/>
    <s v="Apparel"/>
    <s v="Idaho"/>
    <s v="West"/>
    <s v="Sports Direct"/>
    <s v="Online"/>
    <n v="63"/>
    <n v="16"/>
    <n v="1008"/>
  </r>
  <r>
    <s v="TXN-07136"/>
    <s v="08-08-2021"/>
    <n v="2021"/>
    <s v="Aug"/>
    <s v="Q3"/>
    <s v="Women"/>
    <s v="Apparel"/>
    <s v="Idaho"/>
    <s v="West"/>
    <s v="Sports Direct"/>
    <s v="Online"/>
    <n v="54"/>
    <n v="20"/>
    <n v="1080"/>
  </r>
  <r>
    <s v="TXN-07137"/>
    <s v="04-10-2021"/>
    <n v="2021"/>
    <s v="Oct"/>
    <s v="Q4"/>
    <s v="Women"/>
    <s v="Athletic Footwear"/>
    <s v="Idaho"/>
    <s v="West"/>
    <s v="Sports Direct"/>
    <s v="Online"/>
    <n v="45"/>
    <n v="38"/>
    <n v="1710"/>
  </r>
  <r>
    <s v="TXN-07138"/>
    <s v="05-09-2021"/>
    <n v="2021"/>
    <s v="Sept"/>
    <s v="Q3"/>
    <s v="Women"/>
    <s v="Athletic Footwear"/>
    <s v="Idaho"/>
    <s v="West"/>
    <s v="Sports Direct"/>
    <s v="Online"/>
    <n v="60"/>
    <n v="39"/>
    <n v="2340"/>
  </r>
  <r>
    <s v="TXN-07139"/>
    <s v="05-11-2021"/>
    <n v="2021"/>
    <s v="Nov"/>
    <s v="Q4"/>
    <s v="Women"/>
    <s v="Athletic Footwear"/>
    <s v="Idaho"/>
    <s v="West"/>
    <s v="Sports Direct"/>
    <s v="Online"/>
    <n v="60"/>
    <n v="50"/>
    <n v="3000"/>
  </r>
  <r>
    <s v="TXN-07140"/>
    <s v="05-11-2021"/>
    <n v="2021"/>
    <s v="Nov"/>
    <s v="Q4"/>
    <s v="Women"/>
    <s v="Athletic Footwear"/>
    <s v="Idaho"/>
    <s v="West"/>
    <s v="Sports Direct"/>
    <s v="Online"/>
    <n v="54"/>
    <n v="8"/>
    <n v="432"/>
  </r>
  <r>
    <s v="TXN-07141"/>
    <s v="05-09-2021"/>
    <n v="2021"/>
    <s v="Sept"/>
    <s v="Q3"/>
    <s v="Women"/>
    <s v="Athletic Footwear"/>
    <s v="Idaho"/>
    <s v="West"/>
    <s v="Sports Direct"/>
    <s v="Online"/>
    <n v="55"/>
    <n v="12"/>
    <n v="660"/>
  </r>
  <r>
    <s v="TXN-07142"/>
    <s v="04-10-2021"/>
    <n v="2021"/>
    <s v="Oct"/>
    <s v="Q4"/>
    <s v="Women"/>
    <s v="Athletic Footwear"/>
    <s v="Idaho"/>
    <s v="West"/>
    <s v="Sports Direct"/>
    <s v="Online"/>
    <n v="44"/>
    <n v="11"/>
    <n v="484"/>
  </r>
  <r>
    <s v="TXN-07143"/>
    <s v="04-10-2021"/>
    <n v="2021"/>
    <s v="Oct"/>
    <s v="Q4"/>
    <s v="Women"/>
    <s v="Street Footwear"/>
    <s v="Idaho"/>
    <s v="West"/>
    <s v="Sports Direct"/>
    <s v="Online"/>
    <n v="45"/>
    <n v="53"/>
    <n v="2385"/>
  </r>
  <r>
    <s v="TXN-07144"/>
    <s v="05-11-2021"/>
    <n v="2021"/>
    <s v="Nov"/>
    <s v="Q4"/>
    <s v="Women"/>
    <s v="Street Footwear"/>
    <s v="Idaho"/>
    <s v="West"/>
    <s v="Sports Direct"/>
    <s v="Online"/>
    <n v="60"/>
    <n v="60"/>
    <n v="3600"/>
  </r>
  <r>
    <s v="TXN-07145"/>
    <s v="05-09-2021"/>
    <n v="2021"/>
    <s v="Sept"/>
    <s v="Q3"/>
    <s v="Women"/>
    <s v="Street Footwear"/>
    <s v="Idaho"/>
    <s v="West"/>
    <s v="Sports Direct"/>
    <s v="Online"/>
    <n v="60"/>
    <n v="68"/>
    <n v="4080"/>
  </r>
  <r>
    <s v="TXN-07146"/>
    <s v="04-10-2021"/>
    <n v="2021"/>
    <s v="Oct"/>
    <s v="Q4"/>
    <s v="Women"/>
    <s v="Street Footwear"/>
    <s v="Idaho"/>
    <s v="West"/>
    <s v="Sports Direct"/>
    <s v="Online"/>
    <n v="41"/>
    <n v="13"/>
    <n v="533"/>
  </r>
  <r>
    <s v="TXN-07147"/>
    <s v="05-09-2021"/>
    <n v="2021"/>
    <s v="Sept"/>
    <s v="Q3"/>
    <s v="Women"/>
    <s v="Street Footwear"/>
    <s v="Idaho"/>
    <s v="West"/>
    <s v="Sports Direct"/>
    <s v="Online"/>
    <n v="56"/>
    <n v="18"/>
    <n v="1008"/>
  </r>
  <r>
    <s v="TXN-07148"/>
    <s v="05-11-2021"/>
    <n v="2021"/>
    <s v="Nov"/>
    <s v="Q4"/>
    <s v="Women"/>
    <s v="Street Footwear"/>
    <s v="Idaho"/>
    <s v="West"/>
    <s v="Sports Direct"/>
    <s v="Online"/>
    <n v="58"/>
    <n v="13"/>
    <n v="754"/>
  </r>
  <r>
    <s v="TXN-07149"/>
    <s v="05-04-2021"/>
    <n v="2021"/>
    <s v="Apr"/>
    <s v="Q2"/>
    <s v="Men"/>
    <s v="Apparel"/>
    <s v="Idaho"/>
    <s v="West"/>
    <s v="West Gear"/>
    <s v="Online"/>
    <n v="35"/>
    <n v="28"/>
    <n v="980"/>
  </r>
  <r>
    <s v="TXN-07150"/>
    <s v="06-03-2021"/>
    <n v="2021"/>
    <s v="Mar"/>
    <s v="Q1"/>
    <s v="Men"/>
    <s v="Apparel"/>
    <s v="Idaho"/>
    <s v="West"/>
    <s v="West Gear"/>
    <s v="Online"/>
    <n v="40"/>
    <n v="25"/>
    <n v="1000"/>
  </r>
  <r>
    <s v="TXN-07151"/>
    <s v="05-05-2021"/>
    <n v="2021"/>
    <s v="May"/>
    <s v="Q2"/>
    <s v="Men"/>
    <s v="Apparel"/>
    <s v="Idaho"/>
    <s v="West"/>
    <s v="West Gear"/>
    <s v="Online"/>
    <n v="50"/>
    <n v="40"/>
    <n v="2000"/>
  </r>
  <r>
    <s v="TXN-07152"/>
    <s v="04-06-2021"/>
    <n v="2021"/>
    <s v="Jun"/>
    <s v="Q2"/>
    <s v="Men"/>
    <s v="Apparel"/>
    <s v="Idaho"/>
    <s v="West"/>
    <s v="West Gear"/>
    <s v="Online"/>
    <n v="55"/>
    <n v="45"/>
    <n v="2475"/>
  </r>
  <r>
    <s v="TXN-07153"/>
    <s v="06-07-2021"/>
    <n v="2021"/>
    <s v="Jul"/>
    <s v="Q3"/>
    <s v="Men"/>
    <s v="Apparel"/>
    <s v="Idaho"/>
    <s v="West"/>
    <s v="West Gear"/>
    <s v="Online"/>
    <n v="55"/>
    <n v="53"/>
    <n v="2915"/>
  </r>
  <r>
    <s v="TXN-07154"/>
    <s v="05-05-2021"/>
    <n v="2021"/>
    <s v="May"/>
    <s v="Q2"/>
    <s v="Men"/>
    <s v="Apparel"/>
    <s v="Idaho"/>
    <s v="West"/>
    <s v="West Gear"/>
    <s v="Online"/>
    <n v="47"/>
    <n v="12"/>
    <n v="564"/>
  </r>
  <r>
    <s v="TXN-07155"/>
    <s v="05-04-2021"/>
    <n v="2021"/>
    <s v="Apr"/>
    <s v="Q2"/>
    <s v="Men"/>
    <s v="Apparel"/>
    <s v="Idaho"/>
    <s v="West"/>
    <s v="West Gear"/>
    <s v="Online"/>
    <n v="34"/>
    <n v="7"/>
    <n v="238"/>
  </r>
  <r>
    <s v="TXN-07156"/>
    <s v="04-06-2021"/>
    <n v="2021"/>
    <s v="Jun"/>
    <s v="Q2"/>
    <s v="Men"/>
    <s v="Apparel"/>
    <s v="Idaho"/>
    <s v="West"/>
    <s v="West Gear"/>
    <s v="Online"/>
    <n v="52"/>
    <n v="12"/>
    <n v="624"/>
  </r>
  <r>
    <s v="TXN-07157"/>
    <s v="06-03-2021"/>
    <n v="2021"/>
    <s v="Mar"/>
    <s v="Q1"/>
    <s v="Men"/>
    <s v="Apparel"/>
    <s v="Idaho"/>
    <s v="West"/>
    <s v="West Gear"/>
    <s v="Online"/>
    <n v="37"/>
    <n v="8"/>
    <n v="296"/>
  </r>
  <r>
    <s v="TXN-07158"/>
    <s v="06-07-2021"/>
    <n v="2021"/>
    <s v="Jul"/>
    <s v="Q3"/>
    <s v="Men"/>
    <s v="Apparel"/>
    <s v="Idaho"/>
    <s v="West"/>
    <s v="West Gear"/>
    <s v="Online"/>
    <n v="53"/>
    <n v="13"/>
    <n v="689"/>
  </r>
  <r>
    <s v="TXN-07159"/>
    <s v="05-04-2021"/>
    <n v="2021"/>
    <s v="Apr"/>
    <s v="Q2"/>
    <s v="Men"/>
    <s v="Athletic Footwear"/>
    <s v="Idaho"/>
    <s v="West"/>
    <s v="West Gear"/>
    <s v="Online"/>
    <n v="30"/>
    <n v="63"/>
    <n v="1890"/>
  </r>
  <r>
    <s v="TXN-07160"/>
    <s v="05-05-2021"/>
    <n v="2021"/>
    <s v="May"/>
    <s v="Q2"/>
    <s v="Men"/>
    <s v="Athletic Footwear"/>
    <s v="Idaho"/>
    <s v="West"/>
    <s v="West Gear"/>
    <s v="Online"/>
    <n v="30"/>
    <n v="73"/>
    <n v="2190"/>
  </r>
  <r>
    <s v="TXN-07161"/>
    <s v="04-06-2021"/>
    <n v="2021"/>
    <s v="Jun"/>
    <s v="Q2"/>
    <s v="Men"/>
    <s v="Athletic Footwear"/>
    <s v="Idaho"/>
    <s v="West"/>
    <s v="West Gear"/>
    <s v="Online"/>
    <n v="50"/>
    <n v="75"/>
    <n v="3750"/>
  </r>
  <r>
    <s v="TXN-07162"/>
    <s v="06-07-2021"/>
    <n v="2021"/>
    <s v="Jul"/>
    <s v="Q3"/>
    <s v="Men"/>
    <s v="Athletic Footwear"/>
    <s v="Idaho"/>
    <s v="West"/>
    <s v="West Gear"/>
    <s v="Online"/>
    <n v="55"/>
    <n v="78"/>
    <n v="4290"/>
  </r>
  <r>
    <s v="TXN-07163"/>
    <s v="05-05-2021"/>
    <n v="2021"/>
    <s v="May"/>
    <s v="Q2"/>
    <s v="Men"/>
    <s v="Athletic Footwear"/>
    <s v="Idaho"/>
    <s v="West"/>
    <s v="West Gear"/>
    <s v="Online"/>
    <n v="28"/>
    <n v="23"/>
    <n v="644"/>
  </r>
  <r>
    <s v="TXN-07164"/>
    <s v="05-04-2021"/>
    <n v="2021"/>
    <s v="Apr"/>
    <s v="Q2"/>
    <s v="Men"/>
    <s v="Athletic Footwear"/>
    <s v="Idaho"/>
    <s v="West"/>
    <s v="West Gear"/>
    <s v="Online"/>
    <n v="29"/>
    <n v="20"/>
    <n v="580"/>
  </r>
  <r>
    <s v="TXN-07165"/>
    <s v="04-06-2021"/>
    <n v="2021"/>
    <s v="Jun"/>
    <s v="Q2"/>
    <s v="Men"/>
    <s v="Athletic Footwear"/>
    <s v="Idaho"/>
    <s v="West"/>
    <s v="West Gear"/>
    <s v="Online"/>
    <n v="46"/>
    <n v="19"/>
    <n v="874"/>
  </r>
  <r>
    <s v="TXN-07166"/>
    <s v="06-07-2021"/>
    <n v="2021"/>
    <s v="Jul"/>
    <s v="Q3"/>
    <s v="Men"/>
    <s v="Athletic Footwear"/>
    <s v="Idaho"/>
    <s v="West"/>
    <s v="West Gear"/>
    <s v="Online"/>
    <n v="52"/>
    <n v="20"/>
    <n v="1040"/>
  </r>
  <r>
    <s v="TXN-07167"/>
    <s v="05-04-2021"/>
    <n v="2021"/>
    <s v="Apr"/>
    <s v="Q2"/>
    <s v="Men"/>
    <s v="Street Footwear"/>
    <s v="Idaho"/>
    <s v="West"/>
    <s v="West Gear"/>
    <s v="Online"/>
    <n v="20"/>
    <n v="65"/>
    <n v="1300"/>
  </r>
  <r>
    <s v="TXN-07168"/>
    <s v="05-05-2021"/>
    <n v="2021"/>
    <s v="May"/>
    <s v="Q2"/>
    <s v="Men"/>
    <s v="Street Footwear"/>
    <s v="Idaho"/>
    <s v="West"/>
    <s v="West Gear"/>
    <s v="Online"/>
    <n v="20"/>
    <n v="70"/>
    <n v="1400"/>
  </r>
  <r>
    <s v="TXN-07169"/>
    <s v="04-06-2021"/>
    <n v="2021"/>
    <s v="Jun"/>
    <s v="Q2"/>
    <s v="Men"/>
    <s v="Street Footwear"/>
    <s v="Idaho"/>
    <s v="West"/>
    <s v="West Gear"/>
    <s v="Online"/>
    <n v="45"/>
    <n v="75"/>
    <n v="3375"/>
  </r>
  <r>
    <s v="TXN-07170"/>
    <s v="06-07-2021"/>
    <n v="2021"/>
    <s v="Jul"/>
    <s v="Q3"/>
    <s v="Men"/>
    <s v="Street Footwear"/>
    <s v="Idaho"/>
    <s v="West"/>
    <s v="West Gear"/>
    <s v="Online"/>
    <n v="50"/>
    <n v="78"/>
    <n v="3900"/>
  </r>
  <r>
    <s v="TXN-07171"/>
    <s v="05-04-2021"/>
    <n v="2021"/>
    <s v="Apr"/>
    <s v="Q2"/>
    <s v="Men"/>
    <s v="Street Footwear"/>
    <s v="Idaho"/>
    <s v="West"/>
    <s v="West Gear"/>
    <s v="Online"/>
    <n v="19"/>
    <n v="20"/>
    <n v="380"/>
  </r>
  <r>
    <s v="TXN-07172"/>
    <s v="04-06-2021"/>
    <n v="2021"/>
    <s v="Jun"/>
    <s v="Q2"/>
    <s v="Men"/>
    <s v="Street Footwear"/>
    <s v="Idaho"/>
    <s v="West"/>
    <s v="West Gear"/>
    <s v="Online"/>
    <n v="42"/>
    <n v="20"/>
    <n v="840"/>
  </r>
  <r>
    <s v="TXN-07173"/>
    <s v="05-05-2021"/>
    <n v="2021"/>
    <s v="May"/>
    <s v="Q2"/>
    <s v="Men"/>
    <s v="Street Footwear"/>
    <s v="Idaho"/>
    <s v="West"/>
    <s v="West Gear"/>
    <s v="Online"/>
    <n v="18"/>
    <n v="20"/>
    <n v="360"/>
  </r>
  <r>
    <s v="TXN-07174"/>
    <s v="06-07-2021"/>
    <n v="2021"/>
    <s v="Jul"/>
    <s v="Q3"/>
    <s v="Men"/>
    <s v="Street Footwear"/>
    <s v="Idaho"/>
    <s v="West"/>
    <s v="West Gear"/>
    <s v="Online"/>
    <n v="48"/>
    <n v="22"/>
    <n v="1056"/>
  </r>
  <r>
    <s v="TXN-07175"/>
    <s v="05-04-2021"/>
    <n v="2021"/>
    <s v="Apr"/>
    <s v="Q2"/>
    <s v="Women"/>
    <s v="Apparel"/>
    <s v="Idaho"/>
    <s v="West"/>
    <s v="West Gear"/>
    <s v="Online"/>
    <n v="30"/>
    <n v="52"/>
    <n v="1560"/>
  </r>
  <r>
    <s v="TXN-07176"/>
    <s v="06-03-2021"/>
    <n v="2021"/>
    <s v="Mar"/>
    <s v="Q1"/>
    <s v="Women"/>
    <s v="Apparel"/>
    <s v="Idaho"/>
    <s v="West"/>
    <s v="West Gear"/>
    <s v="Online"/>
    <n v="35"/>
    <n v="40"/>
    <n v="1400"/>
  </r>
  <r>
    <s v="TXN-07177"/>
    <s v="05-05-2021"/>
    <n v="2021"/>
    <s v="May"/>
    <s v="Q2"/>
    <s v="Women"/>
    <s v="Apparel"/>
    <s v="Idaho"/>
    <s v="West"/>
    <s v="West Gear"/>
    <s v="Online"/>
    <n v="45"/>
    <n v="75"/>
    <n v="3375"/>
  </r>
  <r>
    <s v="TXN-07178"/>
    <s v="04-06-2021"/>
    <n v="2021"/>
    <s v="Jun"/>
    <s v="Q2"/>
    <s v="Women"/>
    <s v="Apparel"/>
    <s v="Idaho"/>
    <s v="West"/>
    <s v="West Gear"/>
    <s v="Online"/>
    <n v="60"/>
    <n v="83"/>
    <n v="4980"/>
  </r>
  <r>
    <s v="TXN-07179"/>
    <s v="05-04-2021"/>
    <n v="2021"/>
    <s v="Apr"/>
    <s v="Q2"/>
    <s v="Women"/>
    <s v="Apparel"/>
    <s v="Idaho"/>
    <s v="West"/>
    <s v="West Gear"/>
    <s v="Online"/>
    <n v="28"/>
    <n v="19"/>
    <n v="532"/>
  </r>
  <r>
    <s v="TXN-07180"/>
    <s v="04-06-2021"/>
    <n v="2021"/>
    <s v="Jun"/>
    <s v="Q2"/>
    <s v="Women"/>
    <s v="Apparel"/>
    <s v="Idaho"/>
    <s v="West"/>
    <s v="West Gear"/>
    <s v="Online"/>
    <n v="55"/>
    <n v="23"/>
    <n v="1265"/>
  </r>
  <r>
    <s v="TXN-07181"/>
    <s v="05-05-2021"/>
    <n v="2021"/>
    <s v="May"/>
    <s v="Q2"/>
    <s v="Women"/>
    <s v="Apparel"/>
    <s v="Idaho"/>
    <s v="West"/>
    <s v="West Gear"/>
    <s v="Online"/>
    <n v="42"/>
    <n v="18"/>
    <n v="756"/>
  </r>
  <r>
    <s v="TXN-07182"/>
    <s v="06-03-2021"/>
    <n v="2021"/>
    <s v="Mar"/>
    <s v="Q1"/>
    <s v="Women"/>
    <s v="Apparel"/>
    <s v="Idaho"/>
    <s v="West"/>
    <s v="West Gear"/>
    <s v="Online"/>
    <n v="33"/>
    <n v="12"/>
    <n v="396"/>
  </r>
  <r>
    <s v="TXN-07183"/>
    <s v="05-04-2021"/>
    <n v="2021"/>
    <s v="Apr"/>
    <s v="Q2"/>
    <s v="Women"/>
    <s v="Athletic Footwear"/>
    <s v="Idaho"/>
    <s v="West"/>
    <s v="West Gear"/>
    <s v="Online"/>
    <n v="30"/>
    <n v="41"/>
    <n v="1230"/>
  </r>
  <r>
    <s v="TXN-07184"/>
    <s v="05-05-2021"/>
    <n v="2021"/>
    <s v="May"/>
    <s v="Q2"/>
    <s v="Women"/>
    <s v="Athletic Footwear"/>
    <s v="Idaho"/>
    <s v="West"/>
    <s v="West Gear"/>
    <s v="Online"/>
    <n v="35"/>
    <n v="50"/>
    <n v="1750"/>
  </r>
  <r>
    <s v="TXN-07185"/>
    <s v="04-06-2021"/>
    <n v="2021"/>
    <s v="Jun"/>
    <s v="Q2"/>
    <s v="Women"/>
    <s v="Athletic Footwear"/>
    <s v="Idaho"/>
    <s v="West"/>
    <s v="West Gear"/>
    <s v="Online"/>
    <n v="50"/>
    <n v="55"/>
    <n v="2750"/>
  </r>
  <r>
    <s v="TXN-07186"/>
    <s v="06-07-2021"/>
    <n v="2021"/>
    <s v="Jul"/>
    <s v="Q3"/>
    <s v="Women"/>
    <s v="Athletic Footwear"/>
    <s v="Idaho"/>
    <s v="West"/>
    <s v="West Gear"/>
    <s v="Online"/>
    <n v="50"/>
    <n v="53"/>
    <n v="2650"/>
  </r>
  <r>
    <s v="TXN-07187"/>
    <s v="05-04-2021"/>
    <n v="2021"/>
    <s v="Apr"/>
    <s v="Q2"/>
    <s v="Women"/>
    <s v="Athletic Footwear"/>
    <s v="Idaho"/>
    <s v="West"/>
    <s v="West Gear"/>
    <s v="Online"/>
    <n v="29"/>
    <n v="11"/>
    <n v="319"/>
  </r>
  <r>
    <s v="TXN-07188"/>
    <s v="05-05-2021"/>
    <n v="2021"/>
    <s v="May"/>
    <s v="Q2"/>
    <s v="Women"/>
    <s v="Athletic Footwear"/>
    <s v="Idaho"/>
    <s v="West"/>
    <s v="West Gear"/>
    <s v="Online"/>
    <n v="33"/>
    <n v="13"/>
    <n v="429"/>
  </r>
  <r>
    <s v="TXN-07189"/>
    <s v="04-06-2021"/>
    <n v="2021"/>
    <s v="Jun"/>
    <s v="Q2"/>
    <s v="Women"/>
    <s v="Athletic Footwear"/>
    <s v="Idaho"/>
    <s v="West"/>
    <s v="West Gear"/>
    <s v="Online"/>
    <n v="48"/>
    <n v="14"/>
    <n v="672"/>
  </r>
  <r>
    <s v="TXN-07190"/>
    <s v="06-07-2021"/>
    <n v="2021"/>
    <s v="Jul"/>
    <s v="Q3"/>
    <s v="Women"/>
    <s v="Athletic Footwear"/>
    <s v="Idaho"/>
    <s v="West"/>
    <s v="West Gear"/>
    <s v="Online"/>
    <n v="47"/>
    <n v="14"/>
    <n v="658"/>
  </r>
  <r>
    <s v="TXN-07191"/>
    <s v="05-04-2021"/>
    <n v="2021"/>
    <s v="Apr"/>
    <s v="Q2"/>
    <s v="Women"/>
    <s v="Street Footwear"/>
    <s v="Idaho"/>
    <s v="West"/>
    <s v="West Gear"/>
    <s v="Online"/>
    <n v="25"/>
    <n v="48"/>
    <n v="1200"/>
  </r>
  <r>
    <s v="TXN-07192"/>
    <s v="05-05-2021"/>
    <n v="2021"/>
    <s v="May"/>
    <s v="Q2"/>
    <s v="Women"/>
    <s v="Street Footwear"/>
    <s v="Idaho"/>
    <s v="West"/>
    <s v="West Gear"/>
    <s v="Online"/>
    <n v="25"/>
    <n v="58"/>
    <n v="1450"/>
  </r>
  <r>
    <s v="TXN-07193"/>
    <s v="04-06-2021"/>
    <n v="2021"/>
    <s v="Jun"/>
    <s v="Q2"/>
    <s v="Women"/>
    <s v="Street Footwear"/>
    <s v="Idaho"/>
    <s v="West"/>
    <s v="West Gear"/>
    <s v="Online"/>
    <n v="50"/>
    <n v="60"/>
    <n v="3000"/>
  </r>
  <r>
    <s v="TXN-07194"/>
    <s v="06-07-2021"/>
    <n v="2021"/>
    <s v="Jul"/>
    <s v="Q3"/>
    <s v="Women"/>
    <s v="Street Footwear"/>
    <s v="Idaho"/>
    <s v="West"/>
    <s v="West Gear"/>
    <s v="Online"/>
    <n v="50"/>
    <n v="93"/>
    <n v="4650"/>
  </r>
  <r>
    <s v="TXN-07195"/>
    <s v="05-05-2021"/>
    <n v="2021"/>
    <s v="May"/>
    <s v="Q2"/>
    <s v="Women"/>
    <s v="Street Footwear"/>
    <s v="Idaho"/>
    <s v="West"/>
    <s v="West Gear"/>
    <s v="Online"/>
    <n v="23"/>
    <n v="21"/>
    <n v="483"/>
  </r>
  <r>
    <s v="TXN-07196"/>
    <s v="05-04-2021"/>
    <n v="2021"/>
    <s v="Apr"/>
    <s v="Q2"/>
    <s v="Women"/>
    <s v="Street Footwear"/>
    <s v="Idaho"/>
    <s v="West"/>
    <s v="West Gear"/>
    <s v="Online"/>
    <n v="24"/>
    <n v="14"/>
    <n v="336"/>
  </r>
  <r>
    <s v="TXN-07197"/>
    <s v="04-06-2021"/>
    <n v="2021"/>
    <s v="Jun"/>
    <s v="Q2"/>
    <s v="Women"/>
    <s v="Street Footwear"/>
    <s v="Idaho"/>
    <s v="West"/>
    <s v="West Gear"/>
    <s v="Online"/>
    <n v="47"/>
    <n v="17"/>
    <n v="799"/>
  </r>
  <r>
    <s v="TXN-07198"/>
    <s v="06-07-2021"/>
    <n v="2021"/>
    <s v="Jul"/>
    <s v="Q3"/>
    <s v="Women"/>
    <s v="Street Footwear"/>
    <s v="Idaho"/>
    <s v="West"/>
    <s v="West Gear"/>
    <s v="Online"/>
    <n v="46"/>
    <n v="24"/>
    <n v="1104"/>
  </r>
  <r>
    <s v="TXN-07199"/>
    <s v="10-01-2021"/>
    <n v="2021"/>
    <s v="Jan"/>
    <s v="Q1"/>
    <s v="Men"/>
    <s v="Athletic Footwear"/>
    <s v="Maine"/>
    <s v="Northeast"/>
    <s v="West Gear"/>
    <s v="Outlet"/>
    <n v="45"/>
    <n v="38"/>
    <n v="1710"/>
  </r>
  <r>
    <s v="TXN-07200"/>
    <s v="03-01-2020"/>
    <n v="2020"/>
    <s v="Jan"/>
    <s v="Q1"/>
    <s v="Men"/>
    <s v="Athletic Footwear"/>
    <s v="Pennsylvania"/>
    <s v="Northeast"/>
    <s v="West Gear"/>
    <s v="Outlet"/>
    <n v="35"/>
    <n v="14"/>
    <n v="490"/>
  </r>
  <r>
    <s v="TXN-07201"/>
    <s v="10-01-2021"/>
    <n v="2021"/>
    <s v="Jan"/>
    <s v="Q1"/>
    <s v="Men"/>
    <s v="Street Footwear"/>
    <s v="Maine"/>
    <s v="Northeast"/>
    <s v="West Gear"/>
    <s v="Outlet"/>
    <n v="35"/>
    <n v="38"/>
    <n v="1330"/>
  </r>
  <r>
    <s v="TXN-07202"/>
    <s v="02-01-2020"/>
    <n v="2020"/>
    <s v="Jan"/>
    <s v="Q1"/>
    <s v="Men"/>
    <s v="Street Footwear"/>
    <s v="Pennsylvania"/>
    <s v="Northeast"/>
    <s v="West Gear"/>
    <s v="Outlet"/>
    <n v="27"/>
    <n v="16"/>
    <n v="432"/>
  </r>
  <r>
    <s v="TXN-07203"/>
    <s v="10-01-2021"/>
    <n v="2021"/>
    <s v="Jan"/>
    <s v="Q1"/>
    <s v="Women"/>
    <s v="Athletic Footwear"/>
    <s v="Maine"/>
    <s v="Northeast"/>
    <s v="West Gear"/>
    <s v="Outlet"/>
    <n v="45"/>
    <n v="23"/>
    <n v="1035"/>
  </r>
  <r>
    <s v="TXN-07204"/>
    <s v="05-01-2020"/>
    <n v="2020"/>
    <s v="Jan"/>
    <s v="Q1"/>
    <s v="Women"/>
    <s v="Athletic Footwear"/>
    <s v="Pennsylvania"/>
    <s v="Northeast"/>
    <s v="West Gear"/>
    <s v="Outlet"/>
    <n v="34"/>
    <n v="9"/>
    <n v="306"/>
  </r>
  <r>
    <s v="TXN-07205"/>
    <s v="10-01-2021"/>
    <n v="2021"/>
    <s v="Jan"/>
    <s v="Q1"/>
    <s v="Women"/>
    <s v="Street Footwear"/>
    <s v="Maine"/>
    <s v="Northeast"/>
    <s v="West Gear"/>
    <s v="Outlet"/>
    <n v="45"/>
    <n v="38"/>
    <n v="1710"/>
  </r>
  <r>
    <s v="TXN-07206"/>
    <s v="04-01-2020"/>
    <n v="2020"/>
    <s v="Jan"/>
    <s v="Q1"/>
    <s v="Women"/>
    <s v="Street Footwear"/>
    <s v="Pennsylvania"/>
    <s v="Northeast"/>
    <s v="West Gear"/>
    <s v="Outlet"/>
    <n v="36"/>
    <n v="15"/>
    <n v="540"/>
  </r>
  <r>
    <s v="TXN-07207"/>
    <s v="16-12-2021"/>
    <n v="2021"/>
    <s v="Dec"/>
    <s v="Q4"/>
    <s v="Men"/>
    <s v="Apparel"/>
    <s v="Louisiana"/>
    <s v="South"/>
    <s v="Foot Locker"/>
    <s v="Outlet"/>
    <n v="55"/>
    <n v="17"/>
    <n v="935"/>
  </r>
  <r>
    <s v="TXN-07208"/>
    <s v="16-12-2021"/>
    <n v="2021"/>
    <s v="Dec"/>
    <s v="Q4"/>
    <s v="Women"/>
    <s v="Apparel"/>
    <s v="Louisiana"/>
    <s v="South"/>
    <s v="Foot Locker"/>
    <s v="Outlet"/>
    <n v="59"/>
    <n v="19"/>
    <n v="1121"/>
  </r>
  <r>
    <s v="TXN-07209"/>
    <s v="16-12-2021"/>
    <n v="2021"/>
    <s v="Dec"/>
    <s v="Q4"/>
    <s v="Women"/>
    <s v="Athletic Footwear"/>
    <s v="Louisiana"/>
    <s v="South"/>
    <s v="Foot Locker"/>
    <s v="Outlet"/>
    <n v="53"/>
    <n v="19"/>
    <n v="1007"/>
  </r>
  <r>
    <s v="TXN-07210"/>
    <s v="16-12-2021"/>
    <n v="2021"/>
    <s v="Dec"/>
    <s v="Q4"/>
    <s v="Women"/>
    <s v="Street Footwear"/>
    <s v="Louisiana"/>
    <s v="South"/>
    <s v="Foot Locker"/>
    <s v="Outlet"/>
    <n v="53"/>
    <n v="21"/>
    <n v="1113"/>
  </r>
  <r>
    <s v="TXN-07211"/>
    <s v="17-02-2021"/>
    <n v="2021"/>
    <s v="Feb"/>
    <s v="Q1"/>
    <s v="Men"/>
    <s v="Apparel"/>
    <s v="Louisiana"/>
    <s v="South"/>
    <s v="West Gear"/>
    <s v="Outlet"/>
    <n v="33"/>
    <n v="5"/>
    <n v="165"/>
  </r>
  <r>
    <s v="TXN-07212"/>
    <s v="17-11-2021"/>
    <n v="2021"/>
    <s v="Nov"/>
    <s v="Q4"/>
    <s v="Men"/>
    <s v="Apparel"/>
    <s v="Louisiana"/>
    <s v="South"/>
    <s v="West Gear"/>
    <s v="Outlet"/>
    <n v="53"/>
    <n v="12"/>
    <n v="636"/>
  </r>
  <r>
    <s v="TXN-07213"/>
    <s v="17-06-2021"/>
    <n v="2021"/>
    <s v="Jun"/>
    <s v="Q2"/>
    <s v="Men"/>
    <s v="Apparel"/>
    <s v="Louisiana"/>
    <s v="South"/>
    <s v="West Gear"/>
    <s v="Outlet"/>
    <n v="70"/>
    <n v="15"/>
    <n v="1050"/>
  </r>
  <r>
    <s v="TXN-07214"/>
    <s v="18-05-2021"/>
    <n v="2021"/>
    <s v="May"/>
    <s v="Q2"/>
    <s v="Men"/>
    <s v="Apparel"/>
    <s v="Louisiana"/>
    <s v="South"/>
    <s v="West Gear"/>
    <s v="Outlet"/>
    <n v="32"/>
    <n v="8"/>
    <n v="256"/>
  </r>
  <r>
    <s v="TXN-07215"/>
    <s v="17-10-2021"/>
    <n v="2021"/>
    <s v="Oct"/>
    <s v="Q4"/>
    <s v="Men"/>
    <s v="Apparel"/>
    <s v="Louisiana"/>
    <s v="South"/>
    <s v="West Gear"/>
    <s v="Outlet"/>
    <n v="39"/>
    <n v="11"/>
    <n v="429"/>
  </r>
  <r>
    <s v="TXN-07216"/>
    <s v="18-09-2021"/>
    <n v="2021"/>
    <s v="Sept"/>
    <s v="Q3"/>
    <s v="Men"/>
    <s v="Apparel"/>
    <s v="Louisiana"/>
    <s v="South"/>
    <s v="West Gear"/>
    <s v="Outlet"/>
    <n v="41"/>
    <n v="10"/>
    <n v="410"/>
  </r>
  <r>
    <s v="TXN-07217"/>
    <s v="17-08-2021"/>
    <n v="2021"/>
    <s v="Aug"/>
    <s v="Q3"/>
    <s v="Men"/>
    <s v="Apparel"/>
    <s v="Louisiana"/>
    <s v="South"/>
    <s v="West Gear"/>
    <s v="Outlet"/>
    <n v="47"/>
    <n v="15"/>
    <n v="705"/>
  </r>
  <r>
    <s v="TXN-07218"/>
    <s v="16-07-2021"/>
    <n v="2021"/>
    <s v="Jul"/>
    <s v="Q3"/>
    <s v="Men"/>
    <s v="Apparel"/>
    <s v="Louisiana"/>
    <s v="South"/>
    <s v="West Gear"/>
    <s v="Outlet"/>
    <n v="73"/>
    <n v="22"/>
    <n v="1606"/>
  </r>
  <r>
    <s v="TXN-07219"/>
    <s v="17-04-2021"/>
    <n v="2021"/>
    <s v="Apr"/>
    <s v="Q2"/>
    <s v="Men"/>
    <s v="Apparel"/>
    <s v="Louisiana"/>
    <s v="South"/>
    <s v="West Gear"/>
    <s v="Outlet"/>
    <n v="34"/>
    <n v="2"/>
    <n v="68"/>
  </r>
  <r>
    <s v="TXN-07220"/>
    <s v="16-03-2021"/>
    <n v="2021"/>
    <s v="Mar"/>
    <s v="Q1"/>
    <s v="Men"/>
    <s v="Apparel"/>
    <s v="Louisiana"/>
    <s v="South"/>
    <s v="West Gear"/>
    <s v="Outlet"/>
    <n v="40"/>
    <n v="5"/>
    <n v="200"/>
  </r>
  <r>
    <s v="TXN-07221"/>
    <s v="18-09-2021"/>
    <n v="2021"/>
    <s v="Sept"/>
    <s v="Q3"/>
    <s v="Men"/>
    <s v="Athletic Footwear"/>
    <s v="Louisiana"/>
    <s v="South"/>
    <s v="West Gear"/>
    <s v="Outlet"/>
    <n v="40"/>
    <n v="17"/>
    <n v="680"/>
  </r>
  <r>
    <s v="TXN-07222"/>
    <s v="16-03-2021"/>
    <n v="2021"/>
    <s v="Mar"/>
    <s v="Q1"/>
    <s v="Men"/>
    <s v="Athletic Footwear"/>
    <s v="Louisiana"/>
    <s v="South"/>
    <s v="West Gear"/>
    <s v="Outlet"/>
    <n v="38"/>
    <n v="12"/>
    <n v="456"/>
  </r>
  <r>
    <s v="TXN-07223"/>
    <s v="18-05-2021"/>
    <n v="2021"/>
    <s v="May"/>
    <s v="Q2"/>
    <s v="Men"/>
    <s v="Athletic Footwear"/>
    <s v="Louisiana"/>
    <s v="South"/>
    <s v="West Gear"/>
    <s v="Outlet"/>
    <n v="40"/>
    <n v="13"/>
    <n v="520"/>
  </r>
  <r>
    <s v="TXN-07224"/>
    <s v="16-12-2021"/>
    <n v="2021"/>
    <s v="Dec"/>
    <s v="Q4"/>
    <s v="Men"/>
    <s v="Athletic Footwear"/>
    <s v="Louisiana"/>
    <s v="South"/>
    <s v="West Gear"/>
    <s v="Outlet"/>
    <n v="52"/>
    <n v="24"/>
    <n v="1248"/>
  </r>
  <r>
    <s v="TXN-07225"/>
    <s v="17-08-2021"/>
    <n v="2021"/>
    <s v="Aug"/>
    <s v="Q3"/>
    <s v="Men"/>
    <s v="Athletic Footwear"/>
    <s v="Louisiana"/>
    <s v="South"/>
    <s v="West Gear"/>
    <s v="Outlet"/>
    <n v="57"/>
    <n v="26"/>
    <n v="1482"/>
  </r>
  <r>
    <s v="TXN-07226"/>
    <s v="17-10-2021"/>
    <n v="2021"/>
    <s v="Oct"/>
    <s v="Q4"/>
    <s v="Men"/>
    <s v="Athletic Footwear"/>
    <s v="Louisiana"/>
    <s v="South"/>
    <s v="West Gear"/>
    <s v="Outlet"/>
    <n v="34"/>
    <n v="13"/>
    <n v="442"/>
  </r>
  <r>
    <s v="TXN-07227"/>
    <s v="17-06-2021"/>
    <n v="2021"/>
    <s v="Jun"/>
    <s v="Q2"/>
    <s v="Men"/>
    <s v="Athletic Footwear"/>
    <s v="Louisiana"/>
    <s v="South"/>
    <s v="West Gear"/>
    <s v="Outlet"/>
    <n v="55"/>
    <n v="22"/>
    <n v="1210"/>
  </r>
  <r>
    <s v="TXN-07228"/>
    <s v="17-04-2021"/>
    <n v="2021"/>
    <s v="Apr"/>
    <s v="Q2"/>
    <s v="Men"/>
    <s v="Athletic Footwear"/>
    <s v="Louisiana"/>
    <s v="South"/>
    <s v="West Gear"/>
    <s v="Outlet"/>
    <n v="36"/>
    <n v="11"/>
    <n v="396"/>
  </r>
  <r>
    <s v="TXN-07229"/>
    <s v="16-07-2021"/>
    <n v="2021"/>
    <s v="Jul"/>
    <s v="Q3"/>
    <s v="Men"/>
    <s v="Athletic Footwear"/>
    <s v="Louisiana"/>
    <s v="South"/>
    <s v="West Gear"/>
    <s v="Outlet"/>
    <n v="67"/>
    <n v="25"/>
    <n v="1675"/>
  </r>
  <r>
    <s v="TXN-07230"/>
    <s v="17-11-2021"/>
    <n v="2021"/>
    <s v="Nov"/>
    <s v="Q4"/>
    <s v="Men"/>
    <s v="Athletic Footwear"/>
    <s v="Louisiana"/>
    <s v="South"/>
    <s v="West Gear"/>
    <s v="Outlet"/>
    <n v="35"/>
    <n v="27"/>
    <n v="945"/>
  </r>
  <r>
    <s v="TXN-07231"/>
    <s v="02-11-2020"/>
    <n v="2020"/>
    <s v="Nov"/>
    <s v="Q4"/>
    <s v="Men"/>
    <s v="Athletic Footwear"/>
    <s v="Texas"/>
    <s v="South"/>
    <s v="West Gear"/>
    <s v="Outlet"/>
    <n v="33"/>
    <n v="28"/>
    <n v="924"/>
  </r>
  <r>
    <s v="TXN-07232"/>
    <s v="18-09-2021"/>
    <n v="2021"/>
    <s v="Sept"/>
    <s v="Q3"/>
    <s v="Men"/>
    <s v="Street Footwear"/>
    <s v="Louisiana"/>
    <s v="South"/>
    <s v="West Gear"/>
    <s v="Outlet"/>
    <n v="33"/>
    <n v="18"/>
    <n v="594"/>
  </r>
  <r>
    <s v="TXN-07233"/>
    <s v="17-10-2021"/>
    <n v="2021"/>
    <s v="Oct"/>
    <s v="Q4"/>
    <s v="Men"/>
    <s v="Street Footwear"/>
    <s v="Louisiana"/>
    <s v="South"/>
    <s v="West Gear"/>
    <s v="Outlet"/>
    <n v="25"/>
    <n v="12"/>
    <n v="300"/>
  </r>
  <r>
    <s v="TXN-07234"/>
    <s v="18-05-2021"/>
    <n v="2021"/>
    <s v="May"/>
    <s v="Q2"/>
    <s v="Men"/>
    <s v="Street Footwear"/>
    <s v="Louisiana"/>
    <s v="South"/>
    <s v="West Gear"/>
    <s v="Outlet"/>
    <n v="32"/>
    <n v="18"/>
    <n v="576"/>
  </r>
  <r>
    <s v="TXN-07235"/>
    <s v="16-07-2021"/>
    <n v="2021"/>
    <s v="Jul"/>
    <s v="Q3"/>
    <s v="Men"/>
    <s v="Street Footwear"/>
    <s v="Louisiana"/>
    <s v="South"/>
    <s v="West Gear"/>
    <s v="Outlet"/>
    <n v="62"/>
    <n v="31"/>
    <n v="1922"/>
  </r>
  <r>
    <s v="TXN-07236"/>
    <s v="16-03-2021"/>
    <n v="2021"/>
    <s v="Mar"/>
    <s v="Q1"/>
    <s v="Men"/>
    <s v="Street Footwear"/>
    <s v="Louisiana"/>
    <s v="South"/>
    <s v="West Gear"/>
    <s v="Outlet"/>
    <n v="29"/>
    <n v="18"/>
    <n v="522"/>
  </r>
  <r>
    <s v="TXN-07237"/>
    <s v="16-12-2021"/>
    <n v="2021"/>
    <s v="Dec"/>
    <s v="Q4"/>
    <s v="Men"/>
    <s v="Street Footwear"/>
    <s v="Louisiana"/>
    <s v="South"/>
    <s v="West Gear"/>
    <s v="Outlet"/>
    <n v="46"/>
    <n v="27"/>
    <n v="1242"/>
  </r>
  <r>
    <s v="TXN-07238"/>
    <s v="17-11-2021"/>
    <n v="2021"/>
    <s v="Nov"/>
    <s v="Q4"/>
    <s v="Men"/>
    <s v="Street Footwear"/>
    <s v="Louisiana"/>
    <s v="South"/>
    <s v="West Gear"/>
    <s v="Outlet"/>
    <n v="28"/>
    <n v="22"/>
    <n v="616"/>
  </r>
  <r>
    <s v="TXN-07239"/>
    <s v="17-04-2021"/>
    <n v="2021"/>
    <s v="Apr"/>
    <s v="Q2"/>
    <s v="Men"/>
    <s v="Street Footwear"/>
    <s v="Louisiana"/>
    <s v="South"/>
    <s v="West Gear"/>
    <s v="Outlet"/>
    <n v="38"/>
    <n v="17"/>
    <n v="646"/>
  </r>
  <r>
    <s v="TXN-07240"/>
    <s v="17-06-2021"/>
    <n v="2021"/>
    <s v="Jun"/>
    <s v="Q2"/>
    <s v="Men"/>
    <s v="Street Footwear"/>
    <s v="Louisiana"/>
    <s v="South"/>
    <s v="West Gear"/>
    <s v="Outlet"/>
    <n v="47"/>
    <n v="26"/>
    <n v="1222"/>
  </r>
  <r>
    <s v="TXN-07241"/>
    <s v="17-08-2021"/>
    <n v="2021"/>
    <s v="Aug"/>
    <s v="Q3"/>
    <s v="Men"/>
    <s v="Street Footwear"/>
    <s v="Louisiana"/>
    <s v="South"/>
    <s v="West Gear"/>
    <s v="Outlet"/>
    <n v="73"/>
    <n v="26"/>
    <n v="1898"/>
  </r>
  <r>
    <s v="TXN-07242"/>
    <s v="01-11-2020"/>
    <n v="2020"/>
    <s v="Nov"/>
    <s v="Q4"/>
    <s v="Men"/>
    <s v="Street Footwear"/>
    <s v="Texas"/>
    <s v="South"/>
    <s v="West Gear"/>
    <s v="Outlet"/>
    <n v="30"/>
    <n v="26"/>
    <n v="780"/>
  </r>
  <r>
    <s v="TXN-07243"/>
    <s v="16-03-2021"/>
    <n v="2021"/>
    <s v="Mar"/>
    <s v="Q1"/>
    <s v="Women"/>
    <s v="Apparel"/>
    <s v="Louisiana"/>
    <s v="South"/>
    <s v="West Gear"/>
    <s v="Outlet"/>
    <n v="29"/>
    <n v="11"/>
    <n v="319"/>
  </r>
  <r>
    <s v="TXN-07244"/>
    <s v="17-02-2021"/>
    <n v="2021"/>
    <s v="Feb"/>
    <s v="Q1"/>
    <s v="Women"/>
    <s v="Apparel"/>
    <s v="Louisiana"/>
    <s v="South"/>
    <s v="West Gear"/>
    <s v="Outlet"/>
    <n v="32"/>
    <n v="18"/>
    <n v="576"/>
  </r>
  <r>
    <s v="TXN-07245"/>
    <s v="17-04-2021"/>
    <n v="2021"/>
    <s v="Apr"/>
    <s v="Q2"/>
    <s v="Women"/>
    <s v="Apparel"/>
    <s v="Louisiana"/>
    <s v="South"/>
    <s v="West Gear"/>
    <s v="Outlet"/>
    <n v="39"/>
    <n v="12"/>
    <n v="468"/>
  </r>
  <r>
    <s v="TXN-07246"/>
    <s v="17-08-2021"/>
    <n v="2021"/>
    <s v="Aug"/>
    <s v="Q3"/>
    <s v="Women"/>
    <s v="Apparel"/>
    <s v="Louisiana"/>
    <s v="South"/>
    <s v="West Gear"/>
    <s v="Outlet"/>
    <n v="46"/>
    <n v="10"/>
    <n v="460"/>
  </r>
  <r>
    <s v="TXN-07247"/>
    <s v="18-09-2021"/>
    <n v="2021"/>
    <s v="Sept"/>
    <s v="Q3"/>
    <s v="Women"/>
    <s v="Apparel"/>
    <s v="Louisiana"/>
    <s v="South"/>
    <s v="West Gear"/>
    <s v="Outlet"/>
    <n v="30"/>
    <n v="6"/>
    <n v="180"/>
  </r>
  <r>
    <s v="TXN-07248"/>
    <s v="17-10-2021"/>
    <n v="2021"/>
    <s v="Oct"/>
    <s v="Q4"/>
    <s v="Women"/>
    <s v="Apparel"/>
    <s v="Louisiana"/>
    <s v="South"/>
    <s v="West Gear"/>
    <s v="Outlet"/>
    <n v="44"/>
    <n v="14"/>
    <n v="616"/>
  </r>
  <r>
    <s v="TXN-07249"/>
    <s v="18-05-2021"/>
    <n v="2021"/>
    <s v="May"/>
    <s v="Q2"/>
    <s v="Women"/>
    <s v="Apparel"/>
    <s v="Louisiana"/>
    <s v="South"/>
    <s v="West Gear"/>
    <s v="Outlet"/>
    <n v="46"/>
    <n v="20"/>
    <n v="920"/>
  </r>
  <r>
    <s v="TXN-07250"/>
    <s v="17-11-2021"/>
    <n v="2021"/>
    <s v="Nov"/>
    <s v="Q4"/>
    <s v="Women"/>
    <s v="Apparel"/>
    <s v="Louisiana"/>
    <s v="South"/>
    <s v="West Gear"/>
    <s v="Outlet"/>
    <n v="64"/>
    <n v="18"/>
    <n v="1152"/>
  </r>
  <r>
    <s v="TXN-07251"/>
    <s v="17-06-2021"/>
    <n v="2021"/>
    <s v="Jun"/>
    <s v="Q2"/>
    <s v="Women"/>
    <s v="Apparel"/>
    <s v="Louisiana"/>
    <s v="South"/>
    <s v="West Gear"/>
    <s v="Outlet"/>
    <n v="80"/>
    <n v="25"/>
    <n v="2000"/>
  </r>
  <r>
    <s v="TXN-07252"/>
    <s v="16-07-2021"/>
    <n v="2021"/>
    <s v="Jul"/>
    <s v="Q3"/>
    <s v="Women"/>
    <s v="Apparel"/>
    <s v="Louisiana"/>
    <s v="South"/>
    <s v="West Gear"/>
    <s v="Outlet"/>
    <n v="81"/>
    <n v="16"/>
    <n v="1296"/>
  </r>
  <r>
    <s v="TXN-07253"/>
    <s v="18-09-2021"/>
    <n v="2021"/>
    <s v="Sept"/>
    <s v="Q3"/>
    <s v="Women"/>
    <s v="Athletic Footwear"/>
    <s v="Louisiana"/>
    <s v="South"/>
    <s v="West Gear"/>
    <s v="Outlet"/>
    <n v="34"/>
    <n v="8"/>
    <n v="272"/>
  </r>
  <r>
    <s v="TXN-07254"/>
    <s v="17-10-2021"/>
    <n v="2021"/>
    <s v="Oct"/>
    <s v="Q4"/>
    <s v="Women"/>
    <s v="Athletic Footwear"/>
    <s v="Louisiana"/>
    <s v="South"/>
    <s v="West Gear"/>
    <s v="Outlet"/>
    <n v="31"/>
    <n v="16"/>
    <n v="496"/>
  </r>
  <r>
    <s v="TXN-07255"/>
    <s v="18-05-2021"/>
    <n v="2021"/>
    <s v="May"/>
    <s v="Q2"/>
    <s v="Women"/>
    <s v="Athletic Footwear"/>
    <s v="Louisiana"/>
    <s v="South"/>
    <s v="West Gear"/>
    <s v="Outlet"/>
    <n v="33"/>
    <n v="10"/>
    <n v="330"/>
  </r>
  <r>
    <s v="TXN-07256"/>
    <s v="16-03-2021"/>
    <n v="2021"/>
    <s v="Mar"/>
    <s v="Q1"/>
    <s v="Women"/>
    <s v="Athletic Footwear"/>
    <s v="Louisiana"/>
    <s v="South"/>
    <s v="West Gear"/>
    <s v="Outlet"/>
    <n v="43"/>
    <n v="10"/>
    <n v="430"/>
  </r>
  <r>
    <s v="TXN-07257"/>
    <s v="17-04-2021"/>
    <n v="2021"/>
    <s v="Apr"/>
    <s v="Q2"/>
    <s v="Women"/>
    <s v="Athletic Footwear"/>
    <s v="Louisiana"/>
    <s v="South"/>
    <s v="West Gear"/>
    <s v="Outlet"/>
    <n v="27"/>
    <n v="9"/>
    <n v="243"/>
  </r>
  <r>
    <s v="TXN-07258"/>
    <s v="16-07-2021"/>
    <n v="2021"/>
    <s v="Jul"/>
    <s v="Q3"/>
    <s v="Women"/>
    <s v="Athletic Footwear"/>
    <s v="Louisiana"/>
    <s v="South"/>
    <s v="West Gear"/>
    <s v="Outlet"/>
    <n v="62"/>
    <n v="16"/>
    <n v="992"/>
  </r>
  <r>
    <s v="TXN-07259"/>
    <s v="17-11-2021"/>
    <n v="2021"/>
    <s v="Nov"/>
    <s v="Q4"/>
    <s v="Women"/>
    <s v="Athletic Footwear"/>
    <s v="Louisiana"/>
    <s v="South"/>
    <s v="West Gear"/>
    <s v="Outlet"/>
    <n v="40"/>
    <n v="16"/>
    <n v="640"/>
  </r>
  <r>
    <s v="TXN-07260"/>
    <s v="17-02-2021"/>
    <n v="2021"/>
    <s v="Feb"/>
    <s v="Q1"/>
    <s v="Women"/>
    <s v="Athletic Footwear"/>
    <s v="Louisiana"/>
    <s v="South"/>
    <s v="West Gear"/>
    <s v="Outlet"/>
    <n v="33"/>
    <n v="4"/>
    <n v="132"/>
  </r>
  <r>
    <s v="TXN-07261"/>
    <s v="17-08-2021"/>
    <n v="2021"/>
    <s v="Aug"/>
    <s v="Q3"/>
    <s v="Women"/>
    <s v="Athletic Footwear"/>
    <s v="Louisiana"/>
    <s v="South"/>
    <s v="West Gear"/>
    <s v="Outlet"/>
    <n v="55"/>
    <n v="14"/>
    <n v="770"/>
  </r>
  <r>
    <s v="TXN-07262"/>
    <s v="17-06-2021"/>
    <n v="2021"/>
    <s v="Jun"/>
    <s v="Q2"/>
    <s v="Women"/>
    <s v="Athletic Footwear"/>
    <s v="Louisiana"/>
    <s v="South"/>
    <s v="West Gear"/>
    <s v="Outlet"/>
    <n v="59"/>
    <n v="18"/>
    <n v="1062"/>
  </r>
  <r>
    <s v="TXN-07263"/>
    <s v="04-11-2020"/>
    <n v="2020"/>
    <s v="Nov"/>
    <s v="Q4"/>
    <s v="Women"/>
    <s v="Athletic Footwear"/>
    <s v="Texas"/>
    <s v="South"/>
    <s v="West Gear"/>
    <s v="Outlet"/>
    <n v="35"/>
    <n v="27"/>
    <n v="945"/>
  </r>
  <r>
    <s v="TXN-07264"/>
    <s v="18-05-2021"/>
    <n v="2021"/>
    <s v="May"/>
    <s v="Q2"/>
    <s v="Women"/>
    <s v="Street Footwear"/>
    <s v="Louisiana"/>
    <s v="South"/>
    <s v="West Gear"/>
    <s v="Outlet"/>
    <n v="37"/>
    <n v="14"/>
    <n v="518"/>
  </r>
  <r>
    <s v="TXN-07265"/>
    <s v="17-04-2021"/>
    <n v="2021"/>
    <s v="Apr"/>
    <s v="Q2"/>
    <s v="Women"/>
    <s v="Street Footwear"/>
    <s v="Louisiana"/>
    <s v="South"/>
    <s v="West Gear"/>
    <s v="Outlet"/>
    <n v="40"/>
    <n v="10"/>
    <n v="400"/>
  </r>
  <r>
    <s v="TXN-07266"/>
    <s v="17-08-2021"/>
    <n v="2021"/>
    <s v="Aug"/>
    <s v="Q3"/>
    <s v="Women"/>
    <s v="Street Footwear"/>
    <s v="Louisiana"/>
    <s v="South"/>
    <s v="West Gear"/>
    <s v="Outlet"/>
    <n v="50"/>
    <n v="22"/>
    <n v="1100"/>
  </r>
  <r>
    <s v="TXN-07267"/>
    <s v="17-06-2021"/>
    <n v="2021"/>
    <s v="Jun"/>
    <s v="Q2"/>
    <s v="Women"/>
    <s v="Street Footwear"/>
    <s v="Louisiana"/>
    <s v="South"/>
    <s v="West Gear"/>
    <s v="Outlet"/>
    <n v="55"/>
    <n v="21"/>
    <n v="1155"/>
  </r>
  <r>
    <s v="TXN-07268"/>
    <s v="17-10-2021"/>
    <n v="2021"/>
    <s v="Oct"/>
    <s v="Q4"/>
    <s v="Women"/>
    <s v="Street Footwear"/>
    <s v="Louisiana"/>
    <s v="South"/>
    <s v="West Gear"/>
    <s v="Outlet"/>
    <n v="33"/>
    <n v="13"/>
    <n v="429"/>
  </r>
  <r>
    <s v="TXN-07269"/>
    <s v="16-03-2021"/>
    <n v="2021"/>
    <s v="Mar"/>
    <s v="Q1"/>
    <s v="Women"/>
    <s v="Street Footwear"/>
    <s v="Louisiana"/>
    <s v="South"/>
    <s v="West Gear"/>
    <s v="Outlet"/>
    <n v="39"/>
    <n v="12"/>
    <n v="468"/>
  </r>
  <r>
    <s v="TXN-07270"/>
    <s v="18-09-2021"/>
    <n v="2021"/>
    <s v="Sept"/>
    <s v="Q3"/>
    <s v="Women"/>
    <s v="Street Footwear"/>
    <s v="Louisiana"/>
    <s v="South"/>
    <s v="West Gear"/>
    <s v="Outlet"/>
    <n v="30"/>
    <n v="10"/>
    <n v="300"/>
  </r>
  <r>
    <s v="TXN-07271"/>
    <s v="17-11-2021"/>
    <n v="2021"/>
    <s v="Nov"/>
    <s v="Q4"/>
    <s v="Women"/>
    <s v="Street Footwear"/>
    <s v="Louisiana"/>
    <s v="South"/>
    <s v="West Gear"/>
    <s v="Outlet"/>
    <n v="30"/>
    <n v="16"/>
    <n v="480"/>
  </r>
  <r>
    <s v="TXN-07272"/>
    <s v="16-07-2021"/>
    <n v="2021"/>
    <s v="Jul"/>
    <s v="Q3"/>
    <s v="Women"/>
    <s v="Street Footwear"/>
    <s v="Louisiana"/>
    <s v="South"/>
    <s v="West Gear"/>
    <s v="Outlet"/>
    <n v="69"/>
    <n v="21"/>
    <n v="1449"/>
  </r>
  <r>
    <s v="TXN-07273"/>
    <s v="03-11-2020"/>
    <n v="2020"/>
    <s v="Nov"/>
    <s v="Q4"/>
    <s v="Women"/>
    <s v="Street Footwear"/>
    <s v="Texas"/>
    <s v="South"/>
    <s v="West Gear"/>
    <s v="Outlet"/>
    <n v="33"/>
    <n v="26"/>
    <n v="858"/>
  </r>
  <r>
    <s v="TXN-07274"/>
    <s v="12-12-2021"/>
    <n v="2021"/>
    <s v="Dec"/>
    <s v="Q4"/>
    <s v="Men"/>
    <s v="Apparel"/>
    <s v="Georgia"/>
    <s v="Southeast"/>
    <s v="Foot Locker"/>
    <s v="Outlet"/>
    <n v="44"/>
    <n v="12"/>
    <n v="528"/>
  </r>
  <r>
    <s v="TXN-07275"/>
    <s v="24-04-2021"/>
    <n v="2021"/>
    <s v="Apr"/>
    <s v="Q2"/>
    <s v="Men"/>
    <s v="Apparel"/>
    <s v="Virginia"/>
    <s v="Southeast"/>
    <s v="Foot Locker"/>
    <s v="Outlet"/>
    <n v="40"/>
    <n v="4"/>
    <n v="160"/>
  </r>
  <r>
    <s v="TXN-07276"/>
    <s v="23-03-2021"/>
    <n v="2021"/>
    <s v="Mar"/>
    <s v="Q1"/>
    <s v="Men"/>
    <s v="Apparel"/>
    <s v="Virginia"/>
    <s v="Southeast"/>
    <s v="Foot Locker"/>
    <s v="Outlet"/>
    <n v="43"/>
    <n v="3"/>
    <n v="129"/>
  </r>
  <r>
    <s v="TXN-07277"/>
    <s v="25-05-2021"/>
    <n v="2021"/>
    <s v="May"/>
    <s v="Q2"/>
    <s v="Men"/>
    <s v="Apparel"/>
    <s v="Virginia"/>
    <s v="Southeast"/>
    <s v="Foot Locker"/>
    <s v="Outlet"/>
    <n v="34"/>
    <n v="5"/>
    <n v="170"/>
  </r>
  <r>
    <s v="TXN-07278"/>
    <s v="23-07-2021"/>
    <n v="2021"/>
    <s v="Jul"/>
    <s v="Q3"/>
    <s v="Men"/>
    <s v="Apparel"/>
    <s v="Virginia"/>
    <s v="Southeast"/>
    <s v="Foot Locker"/>
    <s v="Outlet"/>
    <n v="72"/>
    <n v="21"/>
    <n v="1512"/>
  </r>
  <r>
    <s v="TXN-07279"/>
    <s v="24-11-2021"/>
    <n v="2021"/>
    <s v="Nov"/>
    <s v="Q4"/>
    <s v="Men"/>
    <s v="Apparel"/>
    <s v="Virginia"/>
    <s v="Southeast"/>
    <s v="Foot Locker"/>
    <s v="Outlet"/>
    <n v="56"/>
    <n v="14"/>
    <n v="784"/>
  </r>
  <r>
    <s v="TXN-07280"/>
    <s v="24-02-2021"/>
    <n v="2021"/>
    <s v="Feb"/>
    <s v="Q1"/>
    <s v="Men"/>
    <s v="Apparel"/>
    <s v="Virginia"/>
    <s v="Southeast"/>
    <s v="Foot Locker"/>
    <s v="Outlet"/>
    <n v="29"/>
    <n v="3"/>
    <n v="87"/>
  </r>
  <r>
    <s v="TXN-07281"/>
    <s v="24-08-2021"/>
    <n v="2021"/>
    <s v="Aug"/>
    <s v="Q3"/>
    <s v="Men"/>
    <s v="Apparel"/>
    <s v="Virginia"/>
    <s v="Southeast"/>
    <s v="Foot Locker"/>
    <s v="Outlet"/>
    <n v="51"/>
    <n v="13"/>
    <n v="663"/>
  </r>
  <r>
    <s v="TXN-07282"/>
    <s v="24-06-2021"/>
    <n v="2021"/>
    <s v="Jun"/>
    <s v="Q2"/>
    <s v="Men"/>
    <s v="Apparel"/>
    <s v="Virginia"/>
    <s v="Southeast"/>
    <s v="Foot Locker"/>
    <s v="Outlet"/>
    <n v="68"/>
    <n v="13"/>
    <n v="884"/>
  </r>
  <r>
    <s v="TXN-07283"/>
    <s v="25-09-2021"/>
    <n v="2021"/>
    <s v="Sept"/>
    <s v="Q3"/>
    <s v="Men"/>
    <s v="Apparel"/>
    <s v="Virginia"/>
    <s v="Southeast"/>
    <s v="Foot Locker"/>
    <s v="Outlet"/>
    <n v="39"/>
    <n v="7"/>
    <n v="273"/>
  </r>
  <r>
    <s v="TXN-07284"/>
    <s v="24-10-2021"/>
    <n v="2021"/>
    <s v="Oct"/>
    <s v="Q4"/>
    <s v="Men"/>
    <s v="Apparel"/>
    <s v="Virginia"/>
    <s v="Southeast"/>
    <s v="Foot Locker"/>
    <s v="Outlet"/>
    <n v="42"/>
    <n v="11"/>
    <n v="462"/>
  </r>
  <r>
    <s v="TXN-07285"/>
    <s v="24-11-2021"/>
    <n v="2021"/>
    <s v="Nov"/>
    <s v="Q4"/>
    <s v="Men"/>
    <s v="Athletic Footwear"/>
    <s v="Virginia"/>
    <s v="Southeast"/>
    <s v="Foot Locker"/>
    <s v="Outlet"/>
    <n v="34"/>
    <n v="22"/>
    <n v="748"/>
  </r>
  <r>
    <s v="TXN-07286"/>
    <s v="24-10-2021"/>
    <n v="2021"/>
    <s v="Oct"/>
    <s v="Q4"/>
    <s v="Men"/>
    <s v="Athletic Footwear"/>
    <s v="Virginia"/>
    <s v="Southeast"/>
    <s v="Foot Locker"/>
    <s v="Outlet"/>
    <n v="39"/>
    <n v="15"/>
    <n v="585"/>
  </r>
  <r>
    <s v="TXN-07287"/>
    <s v="23-07-2021"/>
    <n v="2021"/>
    <s v="Jul"/>
    <s v="Q3"/>
    <s v="Men"/>
    <s v="Athletic Footwear"/>
    <s v="Virginia"/>
    <s v="Southeast"/>
    <s v="Foot Locker"/>
    <s v="Outlet"/>
    <n v="60"/>
    <n v="22"/>
    <n v="1320"/>
  </r>
  <r>
    <s v="TXN-07288"/>
    <s v="25-09-2021"/>
    <n v="2021"/>
    <s v="Sept"/>
    <s v="Q3"/>
    <s v="Men"/>
    <s v="Athletic Footwear"/>
    <s v="Virginia"/>
    <s v="Southeast"/>
    <s v="Foot Locker"/>
    <s v="Outlet"/>
    <n v="43"/>
    <n v="10"/>
    <n v="430"/>
  </r>
  <r>
    <s v="TXN-07289"/>
    <s v="23-03-2021"/>
    <n v="2021"/>
    <s v="Mar"/>
    <s v="Q1"/>
    <s v="Men"/>
    <s v="Athletic Footwear"/>
    <s v="Virginia"/>
    <s v="Southeast"/>
    <s v="Foot Locker"/>
    <s v="Outlet"/>
    <n v="35"/>
    <n v="10"/>
    <n v="350"/>
  </r>
  <r>
    <s v="TXN-07290"/>
    <s v="25-05-2021"/>
    <n v="2021"/>
    <s v="May"/>
    <s v="Q2"/>
    <s v="Men"/>
    <s v="Athletic Footwear"/>
    <s v="Virginia"/>
    <s v="Southeast"/>
    <s v="Foot Locker"/>
    <s v="Outlet"/>
    <n v="40"/>
    <n v="11"/>
    <n v="440"/>
  </r>
  <r>
    <s v="TXN-07291"/>
    <s v="24-04-2021"/>
    <n v="2021"/>
    <s v="Apr"/>
    <s v="Q2"/>
    <s v="Men"/>
    <s v="Athletic Footwear"/>
    <s v="Virginia"/>
    <s v="Southeast"/>
    <s v="Foot Locker"/>
    <s v="Outlet"/>
    <n v="44"/>
    <n v="9"/>
    <n v="396"/>
  </r>
  <r>
    <s v="TXN-07292"/>
    <s v="24-06-2021"/>
    <n v="2021"/>
    <s v="Jun"/>
    <s v="Q2"/>
    <s v="Men"/>
    <s v="Athletic Footwear"/>
    <s v="Virginia"/>
    <s v="Southeast"/>
    <s v="Foot Locker"/>
    <s v="Outlet"/>
    <n v="45"/>
    <n v="22"/>
    <n v="990"/>
  </r>
  <r>
    <s v="TXN-07293"/>
    <s v="23-12-2021"/>
    <n v="2021"/>
    <s v="Dec"/>
    <s v="Q4"/>
    <s v="Men"/>
    <s v="Athletic Footwear"/>
    <s v="Virginia"/>
    <s v="Southeast"/>
    <s v="Foot Locker"/>
    <s v="Outlet"/>
    <n v="54"/>
    <n v="26"/>
    <n v="1404"/>
  </r>
  <r>
    <s v="TXN-07294"/>
    <s v="24-08-2021"/>
    <n v="2021"/>
    <s v="Aug"/>
    <s v="Q3"/>
    <s v="Men"/>
    <s v="Athletic Footwear"/>
    <s v="Virginia"/>
    <s v="Southeast"/>
    <s v="Foot Locker"/>
    <s v="Outlet"/>
    <n v="53"/>
    <n v="20"/>
    <n v="1060"/>
  </r>
  <r>
    <s v="TXN-07295"/>
    <s v="24-06-2021"/>
    <n v="2021"/>
    <s v="Jun"/>
    <s v="Q2"/>
    <s v="Men"/>
    <s v="Street Footwear"/>
    <s v="Virginia"/>
    <s v="Southeast"/>
    <s v="Foot Locker"/>
    <s v="Outlet"/>
    <n v="37"/>
    <n v="19"/>
    <n v="703"/>
  </r>
  <r>
    <s v="TXN-07296"/>
    <s v="24-04-2021"/>
    <n v="2021"/>
    <s v="Apr"/>
    <s v="Q2"/>
    <s v="Men"/>
    <s v="Street Footwear"/>
    <s v="Virginia"/>
    <s v="Southeast"/>
    <s v="Foot Locker"/>
    <s v="Outlet"/>
    <n v="38"/>
    <n v="19"/>
    <n v="722"/>
  </r>
  <r>
    <s v="TXN-07297"/>
    <s v="23-07-2021"/>
    <n v="2021"/>
    <s v="Jul"/>
    <s v="Q3"/>
    <s v="Men"/>
    <s v="Street Footwear"/>
    <s v="Virginia"/>
    <s v="Southeast"/>
    <s v="Foot Locker"/>
    <s v="Outlet"/>
    <n v="60"/>
    <n v="28"/>
    <n v="1680"/>
  </r>
  <r>
    <s v="TXN-07298"/>
    <s v="23-03-2021"/>
    <n v="2021"/>
    <s v="Mar"/>
    <s v="Q1"/>
    <s v="Men"/>
    <s v="Street Footwear"/>
    <s v="Virginia"/>
    <s v="Southeast"/>
    <s v="Foot Locker"/>
    <s v="Outlet"/>
    <n v="30"/>
    <n v="20"/>
    <n v="600"/>
  </r>
  <r>
    <s v="TXN-07299"/>
    <s v="24-10-2021"/>
    <n v="2021"/>
    <s v="Oct"/>
    <s v="Q4"/>
    <s v="Men"/>
    <s v="Street Footwear"/>
    <s v="Virginia"/>
    <s v="Southeast"/>
    <s v="Foot Locker"/>
    <s v="Outlet"/>
    <n v="28"/>
    <n v="12"/>
    <n v="336"/>
  </r>
  <r>
    <s v="TXN-07300"/>
    <s v="25-05-2021"/>
    <n v="2021"/>
    <s v="May"/>
    <s v="Q2"/>
    <s v="Men"/>
    <s v="Street Footwear"/>
    <s v="Virginia"/>
    <s v="Southeast"/>
    <s v="Foot Locker"/>
    <s v="Outlet"/>
    <n v="39"/>
    <n v="18"/>
    <n v="702"/>
  </r>
  <r>
    <s v="TXN-07301"/>
    <s v="23-12-2021"/>
    <n v="2021"/>
    <s v="Dec"/>
    <s v="Q4"/>
    <s v="Men"/>
    <s v="Street Footwear"/>
    <s v="Virginia"/>
    <s v="Southeast"/>
    <s v="Foot Locker"/>
    <s v="Outlet"/>
    <n v="49"/>
    <n v="25"/>
    <n v="1225"/>
  </r>
  <r>
    <s v="TXN-07302"/>
    <s v="24-08-2021"/>
    <n v="2021"/>
    <s v="Aug"/>
    <s v="Q3"/>
    <s v="Men"/>
    <s v="Street Footwear"/>
    <s v="Virginia"/>
    <s v="Southeast"/>
    <s v="Foot Locker"/>
    <s v="Outlet"/>
    <n v="67"/>
    <n v="25"/>
    <n v="1675"/>
  </r>
  <r>
    <s v="TXN-07303"/>
    <s v="24-11-2021"/>
    <n v="2021"/>
    <s v="Nov"/>
    <s v="Q4"/>
    <s v="Men"/>
    <s v="Street Footwear"/>
    <s v="Virginia"/>
    <s v="Southeast"/>
    <s v="Foot Locker"/>
    <s v="Outlet"/>
    <n v="34"/>
    <n v="17"/>
    <n v="578"/>
  </r>
  <r>
    <s v="TXN-07304"/>
    <s v="25-09-2021"/>
    <n v="2021"/>
    <s v="Sept"/>
    <s v="Q3"/>
    <s v="Men"/>
    <s v="Street Footwear"/>
    <s v="Virginia"/>
    <s v="Southeast"/>
    <s v="Foot Locker"/>
    <s v="Outlet"/>
    <n v="35"/>
    <n v="15"/>
    <n v="525"/>
  </r>
  <r>
    <s v="TXN-07305"/>
    <s v="12-12-2021"/>
    <n v="2021"/>
    <s v="Dec"/>
    <s v="Q4"/>
    <s v="Women"/>
    <s v="Apparel"/>
    <s v="Georgia"/>
    <s v="Southeast"/>
    <s v="Foot Locker"/>
    <s v="Outlet"/>
    <n v="47"/>
    <n v="16"/>
    <n v="752"/>
  </r>
  <r>
    <s v="TXN-07306"/>
    <s v="24-10-2021"/>
    <n v="2021"/>
    <s v="Oct"/>
    <s v="Q4"/>
    <s v="Women"/>
    <s v="Apparel"/>
    <s v="Virginia"/>
    <s v="Southeast"/>
    <s v="Foot Locker"/>
    <s v="Outlet"/>
    <n v="40"/>
    <n v="11"/>
    <n v="440"/>
  </r>
  <r>
    <s v="TXN-07307"/>
    <s v="24-11-2021"/>
    <n v="2021"/>
    <s v="Nov"/>
    <s v="Q4"/>
    <s v="Women"/>
    <s v="Apparel"/>
    <s v="Virginia"/>
    <s v="Southeast"/>
    <s v="Foot Locker"/>
    <s v="Outlet"/>
    <n v="60"/>
    <n v="15"/>
    <n v="900"/>
  </r>
  <r>
    <s v="TXN-07308"/>
    <s v="23-07-2021"/>
    <n v="2021"/>
    <s v="Jul"/>
    <s v="Q3"/>
    <s v="Women"/>
    <s v="Apparel"/>
    <s v="Virginia"/>
    <s v="Southeast"/>
    <s v="Foot Locker"/>
    <s v="Outlet"/>
    <n v="82"/>
    <n v="18"/>
    <n v="1476"/>
  </r>
  <r>
    <s v="TXN-07309"/>
    <s v="24-08-2021"/>
    <n v="2021"/>
    <s v="Aug"/>
    <s v="Q3"/>
    <s v="Women"/>
    <s v="Apparel"/>
    <s v="Virginia"/>
    <s v="Southeast"/>
    <s v="Foot Locker"/>
    <s v="Outlet"/>
    <n v="55"/>
    <n v="8"/>
    <n v="440"/>
  </r>
  <r>
    <s v="TXN-07310"/>
    <s v="25-05-2021"/>
    <n v="2021"/>
    <s v="May"/>
    <s v="Q2"/>
    <s v="Women"/>
    <s v="Apparel"/>
    <s v="Virginia"/>
    <s v="Southeast"/>
    <s v="Foot Locker"/>
    <s v="Outlet"/>
    <n v="44"/>
    <n v="20"/>
    <n v="880"/>
  </r>
  <r>
    <s v="TXN-07311"/>
    <s v="24-02-2021"/>
    <n v="2021"/>
    <s v="Feb"/>
    <s v="Q1"/>
    <s v="Women"/>
    <s v="Apparel"/>
    <s v="Virginia"/>
    <s v="Southeast"/>
    <s v="Foot Locker"/>
    <s v="Outlet"/>
    <n v="30"/>
    <n v="11"/>
    <n v="330"/>
  </r>
  <r>
    <s v="TXN-07312"/>
    <s v="25-09-2021"/>
    <n v="2021"/>
    <s v="Sept"/>
    <s v="Q3"/>
    <s v="Women"/>
    <s v="Apparel"/>
    <s v="Virginia"/>
    <s v="Southeast"/>
    <s v="Foot Locker"/>
    <s v="Outlet"/>
    <n v="33"/>
    <n v="8"/>
    <n v="264"/>
  </r>
  <r>
    <s v="TXN-07313"/>
    <s v="23-03-2021"/>
    <n v="2021"/>
    <s v="Mar"/>
    <s v="Q1"/>
    <s v="Women"/>
    <s v="Apparel"/>
    <s v="Virginia"/>
    <s v="Southeast"/>
    <s v="Foot Locker"/>
    <s v="Outlet"/>
    <n v="35"/>
    <n v="10"/>
    <n v="350"/>
  </r>
  <r>
    <s v="TXN-07314"/>
    <s v="24-04-2021"/>
    <n v="2021"/>
    <s v="Apr"/>
    <s v="Q2"/>
    <s v="Women"/>
    <s v="Apparel"/>
    <s v="Virginia"/>
    <s v="Southeast"/>
    <s v="Foot Locker"/>
    <s v="Outlet"/>
    <n v="47"/>
    <n v="9"/>
    <n v="423"/>
  </r>
  <r>
    <s v="TXN-07315"/>
    <s v="24-06-2021"/>
    <n v="2021"/>
    <s v="Jun"/>
    <s v="Q2"/>
    <s v="Women"/>
    <s v="Apparel"/>
    <s v="Virginia"/>
    <s v="Southeast"/>
    <s v="Foot Locker"/>
    <s v="Outlet"/>
    <n v="82"/>
    <n v="23"/>
    <n v="1886"/>
  </r>
  <r>
    <s v="TXN-07316"/>
    <s v="12-12-2021"/>
    <n v="2021"/>
    <s v="Dec"/>
    <s v="Q4"/>
    <s v="Women"/>
    <s v="Athletic Footwear"/>
    <s v="Georgia"/>
    <s v="Southeast"/>
    <s v="Foot Locker"/>
    <s v="Outlet"/>
    <n v="40"/>
    <n v="14"/>
    <n v="560"/>
  </r>
  <r>
    <s v="TXN-07317"/>
    <s v="24-10-2021"/>
    <n v="2021"/>
    <s v="Oct"/>
    <s v="Q4"/>
    <s v="Women"/>
    <s v="Athletic Footwear"/>
    <s v="Virginia"/>
    <s v="Southeast"/>
    <s v="Foot Locker"/>
    <s v="Outlet"/>
    <n v="31"/>
    <n v="10"/>
    <n v="310"/>
  </r>
  <r>
    <s v="TXN-07318"/>
    <s v="25-05-2021"/>
    <n v="2021"/>
    <s v="May"/>
    <s v="Q2"/>
    <s v="Women"/>
    <s v="Athletic Footwear"/>
    <s v="Virginia"/>
    <s v="Southeast"/>
    <s v="Foot Locker"/>
    <s v="Outlet"/>
    <n v="33"/>
    <n v="9"/>
    <n v="297"/>
  </r>
  <r>
    <s v="TXN-07319"/>
    <s v="24-11-2021"/>
    <n v="2021"/>
    <s v="Nov"/>
    <s v="Q4"/>
    <s v="Women"/>
    <s v="Athletic Footwear"/>
    <s v="Virginia"/>
    <s v="Southeast"/>
    <s v="Foot Locker"/>
    <s v="Outlet"/>
    <n v="36"/>
    <n v="14"/>
    <n v="504"/>
  </r>
  <r>
    <s v="TXN-07320"/>
    <s v="23-03-2021"/>
    <n v="2021"/>
    <s v="Mar"/>
    <s v="Q1"/>
    <s v="Women"/>
    <s v="Athletic Footwear"/>
    <s v="Virginia"/>
    <s v="Southeast"/>
    <s v="Foot Locker"/>
    <s v="Outlet"/>
    <n v="38"/>
    <n v="3"/>
    <n v="114"/>
  </r>
  <r>
    <s v="TXN-07321"/>
    <s v="24-08-2021"/>
    <n v="2021"/>
    <s v="Aug"/>
    <s v="Q3"/>
    <s v="Women"/>
    <s v="Athletic Footwear"/>
    <s v="Virginia"/>
    <s v="Southeast"/>
    <s v="Foot Locker"/>
    <s v="Outlet"/>
    <n v="52"/>
    <n v="17"/>
    <n v="884"/>
  </r>
  <r>
    <s v="TXN-07322"/>
    <s v="25-09-2021"/>
    <n v="2021"/>
    <s v="Sept"/>
    <s v="Q3"/>
    <s v="Women"/>
    <s v="Athletic Footwear"/>
    <s v="Virginia"/>
    <s v="Southeast"/>
    <s v="Foot Locker"/>
    <s v="Outlet"/>
    <n v="37"/>
    <n v="7"/>
    <n v="259"/>
  </r>
  <r>
    <s v="TXN-07323"/>
    <s v="24-02-2021"/>
    <n v="2021"/>
    <s v="Feb"/>
    <s v="Q1"/>
    <s v="Women"/>
    <s v="Athletic Footwear"/>
    <s v="Virginia"/>
    <s v="Southeast"/>
    <s v="Foot Locker"/>
    <s v="Outlet"/>
    <n v="28"/>
    <n v="6"/>
    <n v="168"/>
  </r>
  <r>
    <s v="TXN-07324"/>
    <s v="24-06-2021"/>
    <n v="2021"/>
    <s v="Jun"/>
    <s v="Q2"/>
    <s v="Women"/>
    <s v="Athletic Footwear"/>
    <s v="Virginia"/>
    <s v="Southeast"/>
    <s v="Foot Locker"/>
    <s v="Outlet"/>
    <n v="61"/>
    <n v="16"/>
    <n v="976"/>
  </r>
  <r>
    <s v="TXN-07325"/>
    <s v="24-04-2021"/>
    <n v="2021"/>
    <s v="Apr"/>
    <s v="Q2"/>
    <s v="Women"/>
    <s v="Athletic Footwear"/>
    <s v="Virginia"/>
    <s v="Southeast"/>
    <s v="Foot Locker"/>
    <s v="Outlet"/>
    <n v="32"/>
    <n v="5"/>
    <n v="160"/>
  </r>
  <r>
    <s v="TXN-07326"/>
    <s v="23-07-2021"/>
    <n v="2021"/>
    <s v="Jul"/>
    <s v="Q3"/>
    <s v="Women"/>
    <s v="Athletic Footwear"/>
    <s v="Virginia"/>
    <s v="Southeast"/>
    <s v="Foot Locker"/>
    <s v="Outlet"/>
    <n v="65"/>
    <n v="24"/>
    <n v="1560"/>
  </r>
  <r>
    <s v="TXN-07327"/>
    <s v="12-12-2021"/>
    <n v="2021"/>
    <s v="Dec"/>
    <s v="Q4"/>
    <s v="Women"/>
    <s v="Street Footwear"/>
    <s v="Georgia"/>
    <s v="Southeast"/>
    <s v="Foot Locker"/>
    <s v="Outlet"/>
    <n v="36"/>
    <n v="15"/>
    <n v="540"/>
  </r>
  <r>
    <s v="TXN-07328"/>
    <s v="25-05-2021"/>
    <n v="2021"/>
    <s v="May"/>
    <s v="Q2"/>
    <s v="Women"/>
    <s v="Street Footwear"/>
    <s v="Virginia"/>
    <s v="Southeast"/>
    <s v="Foot Locker"/>
    <s v="Outlet"/>
    <n v="37"/>
    <n v="11"/>
    <n v="407"/>
  </r>
  <r>
    <s v="TXN-07329"/>
    <s v="24-04-2021"/>
    <n v="2021"/>
    <s v="Apr"/>
    <s v="Q2"/>
    <s v="Women"/>
    <s v="Street Footwear"/>
    <s v="Virginia"/>
    <s v="Southeast"/>
    <s v="Foot Locker"/>
    <s v="Outlet"/>
    <n v="41"/>
    <n v="11"/>
    <n v="451"/>
  </r>
  <r>
    <s v="TXN-07330"/>
    <s v="24-08-2021"/>
    <n v="2021"/>
    <s v="Aug"/>
    <s v="Q3"/>
    <s v="Women"/>
    <s v="Street Footwear"/>
    <s v="Virginia"/>
    <s v="Southeast"/>
    <s v="Foot Locker"/>
    <s v="Outlet"/>
    <n v="53"/>
    <n v="22"/>
    <n v="1166"/>
  </r>
  <r>
    <s v="TXN-07331"/>
    <s v="24-06-2021"/>
    <n v="2021"/>
    <s v="Jun"/>
    <s v="Q2"/>
    <s v="Women"/>
    <s v="Street Footwear"/>
    <s v="Virginia"/>
    <s v="Southeast"/>
    <s v="Foot Locker"/>
    <s v="Outlet"/>
    <n v="58"/>
    <n v="21"/>
    <n v="1218"/>
  </r>
  <r>
    <s v="TXN-07332"/>
    <s v="23-07-2021"/>
    <n v="2021"/>
    <s v="Jul"/>
    <s v="Q3"/>
    <s v="Women"/>
    <s v="Street Footwear"/>
    <s v="Virginia"/>
    <s v="Southeast"/>
    <s v="Foot Locker"/>
    <s v="Outlet"/>
    <n v="62"/>
    <n v="21"/>
    <n v="1302"/>
  </r>
  <r>
    <s v="TXN-07333"/>
    <s v="24-11-2021"/>
    <n v="2021"/>
    <s v="Nov"/>
    <s v="Q4"/>
    <s v="Women"/>
    <s v="Street Footwear"/>
    <s v="Virginia"/>
    <s v="Southeast"/>
    <s v="Foot Locker"/>
    <s v="Outlet"/>
    <n v="33"/>
    <n v="14"/>
    <n v="462"/>
  </r>
  <r>
    <s v="TXN-07334"/>
    <s v="25-09-2021"/>
    <n v="2021"/>
    <s v="Sept"/>
    <s v="Q3"/>
    <s v="Women"/>
    <s v="Street Footwear"/>
    <s v="Virginia"/>
    <s v="Southeast"/>
    <s v="Foot Locker"/>
    <s v="Outlet"/>
    <n v="34"/>
    <n v="4"/>
    <n v="136"/>
  </r>
  <r>
    <s v="TXN-07335"/>
    <s v="23-03-2021"/>
    <n v="2021"/>
    <s v="Mar"/>
    <s v="Q1"/>
    <s v="Women"/>
    <s v="Street Footwear"/>
    <s v="Virginia"/>
    <s v="Southeast"/>
    <s v="Foot Locker"/>
    <s v="Outlet"/>
    <n v="43"/>
    <n v="11"/>
    <n v="473"/>
  </r>
  <r>
    <s v="TXN-07336"/>
    <s v="24-10-2021"/>
    <n v="2021"/>
    <s v="Oct"/>
    <s v="Q4"/>
    <s v="Women"/>
    <s v="Street Footwear"/>
    <s v="Virginia"/>
    <s v="Southeast"/>
    <s v="Foot Locker"/>
    <s v="Outlet"/>
    <n v="39"/>
    <n v="16"/>
    <n v="624"/>
  </r>
  <r>
    <s v="TXN-07337"/>
    <s v="17-02-2021"/>
    <n v="2021"/>
    <s v="Feb"/>
    <s v="Q1"/>
    <s v="Men"/>
    <s v="Apparel"/>
    <s v="Florida"/>
    <s v="Southeast"/>
    <s v="Sports Direct"/>
    <s v="Outlet"/>
    <n v="55"/>
    <n v="17"/>
    <n v="935"/>
  </r>
  <r>
    <s v="TXN-07338"/>
    <s v="16-03-2021"/>
    <n v="2021"/>
    <s v="Mar"/>
    <s v="Q1"/>
    <s v="Men"/>
    <s v="Apparel"/>
    <s v="Florida"/>
    <s v="Southeast"/>
    <s v="Sports Direct"/>
    <s v="Outlet"/>
    <n v="65"/>
    <n v="21"/>
    <n v="1365"/>
  </r>
  <r>
    <s v="TXN-07339"/>
    <s v="17-02-2021"/>
    <n v="2021"/>
    <s v="Feb"/>
    <s v="Q1"/>
    <s v="Men"/>
    <s v="Apparel"/>
    <s v="Florida"/>
    <s v="Southeast"/>
    <s v="Sports Direct"/>
    <s v="Outlet"/>
    <n v="44"/>
    <n v="6"/>
    <n v="264"/>
  </r>
  <r>
    <s v="TXN-07340"/>
    <s v="16-03-2021"/>
    <n v="2021"/>
    <s v="Mar"/>
    <s v="Q1"/>
    <s v="Men"/>
    <s v="Apparel"/>
    <s v="Florida"/>
    <s v="Southeast"/>
    <s v="Sports Direct"/>
    <s v="Outlet"/>
    <n v="44"/>
    <n v="6"/>
    <n v="264"/>
  </r>
  <r>
    <s v="TXN-07341"/>
    <s v="14-09-2021"/>
    <n v="2021"/>
    <s v="Sept"/>
    <s v="Q3"/>
    <s v="Men"/>
    <s v="Apparel"/>
    <s v="Georgia"/>
    <s v="Southeast"/>
    <s v="Sports Direct"/>
    <s v="Outlet"/>
    <n v="36"/>
    <n v="18"/>
    <n v="648"/>
  </r>
  <r>
    <s v="TXN-07342"/>
    <s v="12-07-2021"/>
    <n v="2021"/>
    <s v="Jul"/>
    <s v="Q3"/>
    <s v="Men"/>
    <s v="Apparel"/>
    <s v="Georgia"/>
    <s v="Southeast"/>
    <s v="Sports Direct"/>
    <s v="Outlet"/>
    <n v="39"/>
    <n v="16"/>
    <n v="624"/>
  </r>
  <r>
    <s v="TXN-07343"/>
    <s v="13-11-2021"/>
    <n v="2021"/>
    <s v="Nov"/>
    <s v="Q4"/>
    <s v="Men"/>
    <s v="Apparel"/>
    <s v="Georgia"/>
    <s v="Southeast"/>
    <s v="Sports Direct"/>
    <s v="Outlet"/>
    <n v="47"/>
    <n v="13"/>
    <n v="611"/>
  </r>
  <r>
    <s v="TXN-07344"/>
    <s v="13-02-2021"/>
    <n v="2021"/>
    <s v="Feb"/>
    <s v="Q1"/>
    <s v="Men"/>
    <s v="Apparel"/>
    <s v="Georgia"/>
    <s v="Southeast"/>
    <s v="Sports Direct"/>
    <s v="Outlet"/>
    <n v="34"/>
    <n v="6"/>
    <n v="204"/>
  </r>
  <r>
    <s v="TXN-07345"/>
    <s v="13-06-2021"/>
    <n v="2021"/>
    <s v="Jun"/>
    <s v="Q2"/>
    <s v="Men"/>
    <s v="Apparel"/>
    <s v="Georgia"/>
    <s v="Southeast"/>
    <s v="Sports Direct"/>
    <s v="Outlet"/>
    <n v="42"/>
    <n v="9"/>
    <n v="378"/>
  </r>
  <r>
    <s v="TXN-07346"/>
    <s v="13-08-2021"/>
    <n v="2021"/>
    <s v="Aug"/>
    <s v="Q3"/>
    <s v="Men"/>
    <s v="Apparel"/>
    <s v="Georgia"/>
    <s v="Southeast"/>
    <s v="Sports Direct"/>
    <s v="Outlet"/>
    <n v="51"/>
    <n v="14"/>
    <n v="714"/>
  </r>
  <r>
    <s v="TXN-07347"/>
    <s v="13-10-2021"/>
    <n v="2021"/>
    <s v="Oct"/>
    <s v="Q4"/>
    <s v="Men"/>
    <s v="Apparel"/>
    <s v="Georgia"/>
    <s v="Southeast"/>
    <s v="Sports Direct"/>
    <s v="Outlet"/>
    <n v="41"/>
    <n v="10"/>
    <n v="410"/>
  </r>
  <r>
    <s v="TXN-07348"/>
    <s v="12-03-2021"/>
    <n v="2021"/>
    <s v="Mar"/>
    <s v="Q1"/>
    <s v="Men"/>
    <s v="Apparel"/>
    <s v="Georgia"/>
    <s v="Southeast"/>
    <s v="Sports Direct"/>
    <s v="Outlet"/>
    <n v="41"/>
    <n v="5"/>
    <n v="205"/>
  </r>
  <r>
    <s v="TXN-07349"/>
    <s v="13-04-2021"/>
    <n v="2021"/>
    <s v="Apr"/>
    <s v="Q2"/>
    <s v="Men"/>
    <s v="Apparel"/>
    <s v="Georgia"/>
    <s v="Southeast"/>
    <s v="Sports Direct"/>
    <s v="Outlet"/>
    <n v="38"/>
    <n v="6"/>
    <n v="228"/>
  </r>
  <r>
    <s v="TXN-07350"/>
    <s v="14-05-2021"/>
    <n v="2021"/>
    <s v="May"/>
    <s v="Q2"/>
    <s v="Men"/>
    <s v="Apparel"/>
    <s v="Georgia"/>
    <s v="Southeast"/>
    <s v="Sports Direct"/>
    <s v="Outlet"/>
    <n v="39"/>
    <n v="7"/>
    <n v="273"/>
  </r>
  <r>
    <s v="TXN-07351"/>
    <s v="23-12-2021"/>
    <n v="2021"/>
    <s v="Dec"/>
    <s v="Q4"/>
    <s v="Men"/>
    <s v="Apparel"/>
    <s v="Virginia"/>
    <s v="Southeast"/>
    <s v="Sports Direct"/>
    <s v="Outlet"/>
    <n v="59"/>
    <n v="16"/>
    <n v="944"/>
  </r>
  <r>
    <s v="TXN-07352"/>
    <s v="16-03-2021"/>
    <n v="2021"/>
    <s v="Mar"/>
    <s v="Q1"/>
    <s v="Men"/>
    <s v="Athletic Footwear"/>
    <s v="Florida"/>
    <s v="Southeast"/>
    <s v="Sports Direct"/>
    <s v="Outlet"/>
    <n v="60"/>
    <n v="40"/>
    <n v="2400"/>
  </r>
  <r>
    <s v="TXN-07353"/>
    <s v="16-03-2021"/>
    <n v="2021"/>
    <s v="Mar"/>
    <s v="Q1"/>
    <s v="Men"/>
    <s v="Athletic Footwear"/>
    <s v="Florida"/>
    <s v="Southeast"/>
    <s v="Sports Direct"/>
    <s v="Outlet"/>
    <n v="44"/>
    <n v="12"/>
    <n v="528"/>
  </r>
  <r>
    <s v="TXN-07354"/>
    <s v="13-10-2021"/>
    <n v="2021"/>
    <s v="Oct"/>
    <s v="Q4"/>
    <s v="Men"/>
    <s v="Athletic Footwear"/>
    <s v="Georgia"/>
    <s v="Southeast"/>
    <s v="Sports Direct"/>
    <s v="Outlet"/>
    <n v="34"/>
    <n v="17"/>
    <n v="578"/>
  </r>
  <r>
    <s v="TXN-07355"/>
    <s v="13-04-2021"/>
    <n v="2021"/>
    <s v="Apr"/>
    <s v="Q2"/>
    <s v="Men"/>
    <s v="Athletic Footwear"/>
    <s v="Georgia"/>
    <s v="Southeast"/>
    <s v="Sports Direct"/>
    <s v="Outlet"/>
    <n v="40"/>
    <n v="11"/>
    <n v="440"/>
  </r>
  <r>
    <s v="TXN-07356"/>
    <s v="13-08-2021"/>
    <n v="2021"/>
    <s v="Aug"/>
    <s v="Q3"/>
    <s v="Men"/>
    <s v="Athletic Footwear"/>
    <s v="Georgia"/>
    <s v="Southeast"/>
    <s v="Sports Direct"/>
    <s v="Outlet"/>
    <n v="44"/>
    <n v="23"/>
    <n v="1012"/>
  </r>
  <r>
    <s v="TXN-07357"/>
    <s v="12-03-2021"/>
    <n v="2021"/>
    <s v="Mar"/>
    <s v="Q1"/>
    <s v="Men"/>
    <s v="Athletic Footwear"/>
    <s v="Georgia"/>
    <s v="Southeast"/>
    <s v="Sports Direct"/>
    <s v="Outlet"/>
    <n v="37"/>
    <n v="11"/>
    <n v="407"/>
  </r>
  <r>
    <s v="TXN-07358"/>
    <s v="14-09-2021"/>
    <n v="2021"/>
    <s v="Sept"/>
    <s v="Q3"/>
    <s v="Men"/>
    <s v="Athletic Footwear"/>
    <s v="Georgia"/>
    <s v="Southeast"/>
    <s v="Sports Direct"/>
    <s v="Outlet"/>
    <n v="38"/>
    <n v="20"/>
    <n v="760"/>
  </r>
  <r>
    <s v="TXN-07359"/>
    <s v="13-11-2021"/>
    <n v="2021"/>
    <s v="Nov"/>
    <s v="Q4"/>
    <s v="Men"/>
    <s v="Athletic Footwear"/>
    <s v="Georgia"/>
    <s v="Southeast"/>
    <s v="Sports Direct"/>
    <s v="Outlet"/>
    <n v="40"/>
    <n v="18"/>
    <n v="720"/>
  </r>
  <r>
    <s v="TXN-07360"/>
    <s v="13-06-2021"/>
    <n v="2021"/>
    <s v="Jun"/>
    <s v="Q2"/>
    <s v="Men"/>
    <s v="Athletic Footwear"/>
    <s v="Georgia"/>
    <s v="Southeast"/>
    <s v="Sports Direct"/>
    <s v="Outlet"/>
    <n v="41"/>
    <n v="21"/>
    <n v="861"/>
  </r>
  <r>
    <s v="TXN-07361"/>
    <s v="14-05-2021"/>
    <n v="2021"/>
    <s v="May"/>
    <s v="Q2"/>
    <s v="Men"/>
    <s v="Athletic Footwear"/>
    <s v="Georgia"/>
    <s v="Southeast"/>
    <s v="Sports Direct"/>
    <s v="Outlet"/>
    <n v="36"/>
    <n v="14"/>
    <n v="504"/>
  </r>
  <r>
    <s v="TXN-07362"/>
    <s v="12-07-2021"/>
    <n v="2021"/>
    <s v="Jul"/>
    <s v="Q3"/>
    <s v="Men"/>
    <s v="Athletic Footwear"/>
    <s v="Georgia"/>
    <s v="Southeast"/>
    <s v="Sports Direct"/>
    <s v="Outlet"/>
    <n v="37"/>
    <n v="17"/>
    <n v="629"/>
  </r>
  <r>
    <s v="TXN-07363"/>
    <s v="12-12-2021"/>
    <n v="2021"/>
    <s v="Dec"/>
    <s v="Q4"/>
    <s v="Men"/>
    <s v="Athletic Footwear"/>
    <s v="Georgia"/>
    <s v="Southeast"/>
    <s v="Sports Direct"/>
    <s v="Outlet"/>
    <n v="39"/>
    <n v="21"/>
    <n v="819"/>
  </r>
  <r>
    <s v="TXN-07364"/>
    <s v="16-03-2021"/>
    <n v="2021"/>
    <s v="Mar"/>
    <s v="Q1"/>
    <s v="Men"/>
    <s v="Street Footwear"/>
    <s v="Florida"/>
    <s v="Southeast"/>
    <s v="Sports Direct"/>
    <s v="Outlet"/>
    <n v="50"/>
    <n v="55"/>
    <n v="2750"/>
  </r>
  <r>
    <s v="TXN-07365"/>
    <s v="16-03-2021"/>
    <n v="2021"/>
    <s v="Mar"/>
    <s v="Q1"/>
    <s v="Men"/>
    <s v="Street Footwear"/>
    <s v="Florida"/>
    <s v="Southeast"/>
    <s v="Sports Direct"/>
    <s v="Outlet"/>
    <n v="35"/>
    <n v="20"/>
    <n v="700"/>
  </r>
  <r>
    <s v="TXN-07366"/>
    <s v="13-11-2021"/>
    <n v="2021"/>
    <s v="Nov"/>
    <s v="Q4"/>
    <s v="Men"/>
    <s v="Street Footwear"/>
    <s v="Georgia"/>
    <s v="Southeast"/>
    <s v="Sports Direct"/>
    <s v="Outlet"/>
    <n v="36"/>
    <n v="17"/>
    <n v="612"/>
  </r>
  <r>
    <s v="TXN-07367"/>
    <s v="12-03-2021"/>
    <n v="2021"/>
    <s v="Mar"/>
    <s v="Q1"/>
    <s v="Men"/>
    <s v="Street Footwear"/>
    <s v="Georgia"/>
    <s v="Southeast"/>
    <s v="Sports Direct"/>
    <s v="Outlet"/>
    <n v="30"/>
    <n v="16"/>
    <n v="480"/>
  </r>
  <r>
    <s v="TXN-07368"/>
    <s v="13-06-2021"/>
    <n v="2021"/>
    <s v="Jun"/>
    <s v="Q2"/>
    <s v="Men"/>
    <s v="Street Footwear"/>
    <s v="Georgia"/>
    <s v="Southeast"/>
    <s v="Sports Direct"/>
    <s v="Outlet"/>
    <n v="35"/>
    <n v="20"/>
    <n v="700"/>
  </r>
  <r>
    <s v="TXN-07369"/>
    <s v="13-04-2021"/>
    <n v="2021"/>
    <s v="Apr"/>
    <s v="Q2"/>
    <s v="Men"/>
    <s v="Street Footwear"/>
    <s v="Georgia"/>
    <s v="Southeast"/>
    <s v="Sports Direct"/>
    <s v="Outlet"/>
    <n v="37"/>
    <n v="17"/>
    <n v="629"/>
  </r>
  <r>
    <s v="TXN-07370"/>
    <s v="14-09-2021"/>
    <n v="2021"/>
    <s v="Sept"/>
    <s v="Q3"/>
    <s v="Men"/>
    <s v="Street Footwear"/>
    <s v="Georgia"/>
    <s v="Southeast"/>
    <s v="Sports Direct"/>
    <s v="Outlet"/>
    <n v="31"/>
    <n v="20"/>
    <n v="620"/>
  </r>
  <r>
    <s v="TXN-07371"/>
    <s v="13-10-2021"/>
    <n v="2021"/>
    <s v="Oct"/>
    <s v="Q4"/>
    <s v="Men"/>
    <s v="Street Footwear"/>
    <s v="Georgia"/>
    <s v="Southeast"/>
    <s v="Sports Direct"/>
    <s v="Outlet"/>
    <n v="34"/>
    <n v="17"/>
    <n v="578"/>
  </r>
  <r>
    <s v="TXN-07372"/>
    <s v="14-05-2021"/>
    <n v="2021"/>
    <s v="May"/>
    <s v="Q2"/>
    <s v="Men"/>
    <s v="Street Footwear"/>
    <s v="Georgia"/>
    <s v="Southeast"/>
    <s v="Sports Direct"/>
    <s v="Outlet"/>
    <n v="37"/>
    <n v="19"/>
    <n v="703"/>
  </r>
  <r>
    <s v="TXN-07373"/>
    <s v="12-07-2021"/>
    <n v="2021"/>
    <s v="Jul"/>
    <s v="Q3"/>
    <s v="Men"/>
    <s v="Street Footwear"/>
    <s v="Georgia"/>
    <s v="Southeast"/>
    <s v="Sports Direct"/>
    <s v="Outlet"/>
    <n v="37"/>
    <n v="24"/>
    <n v="888"/>
  </r>
  <r>
    <s v="TXN-07374"/>
    <s v="13-08-2021"/>
    <n v="2021"/>
    <s v="Aug"/>
    <s v="Q3"/>
    <s v="Men"/>
    <s v="Street Footwear"/>
    <s v="Georgia"/>
    <s v="Southeast"/>
    <s v="Sports Direct"/>
    <s v="Outlet"/>
    <n v="39"/>
    <n v="21"/>
    <n v="819"/>
  </r>
  <r>
    <s v="TXN-07375"/>
    <s v="12-12-2021"/>
    <n v="2021"/>
    <s v="Dec"/>
    <s v="Q4"/>
    <s v="Men"/>
    <s v="Street Footwear"/>
    <s v="Georgia"/>
    <s v="Southeast"/>
    <s v="Sports Direct"/>
    <s v="Outlet"/>
    <n v="42"/>
    <n v="24"/>
    <n v="1008"/>
  </r>
  <r>
    <s v="TXN-07376"/>
    <s v="17-02-2021"/>
    <n v="2021"/>
    <s v="Feb"/>
    <s v="Q1"/>
    <s v="Women"/>
    <s v="Apparel"/>
    <s v="Florida"/>
    <s v="Southeast"/>
    <s v="Sports Direct"/>
    <s v="Outlet"/>
    <n v="50"/>
    <n v="40"/>
    <n v="2000"/>
  </r>
  <r>
    <s v="TXN-07377"/>
    <s v="16-03-2021"/>
    <n v="2021"/>
    <s v="Mar"/>
    <s v="Q1"/>
    <s v="Women"/>
    <s v="Apparel"/>
    <s v="Florida"/>
    <s v="Southeast"/>
    <s v="Sports Direct"/>
    <s v="Outlet"/>
    <n v="60"/>
    <n v="38"/>
    <n v="2280"/>
  </r>
  <r>
    <s v="TXN-07378"/>
    <s v="16-03-2021"/>
    <n v="2021"/>
    <s v="Mar"/>
    <s v="Q1"/>
    <s v="Women"/>
    <s v="Apparel"/>
    <s v="Florida"/>
    <s v="Southeast"/>
    <s v="Sports Direct"/>
    <s v="Outlet"/>
    <n v="48"/>
    <n v="13"/>
    <n v="624"/>
  </r>
  <r>
    <s v="TXN-07379"/>
    <s v="17-02-2021"/>
    <n v="2021"/>
    <s v="Feb"/>
    <s v="Q1"/>
    <s v="Women"/>
    <s v="Apparel"/>
    <s v="Florida"/>
    <s v="Southeast"/>
    <s v="Sports Direct"/>
    <s v="Outlet"/>
    <n v="33"/>
    <n v="11"/>
    <n v="363"/>
  </r>
  <r>
    <s v="TXN-07380"/>
    <s v="13-04-2021"/>
    <n v="2021"/>
    <s v="Apr"/>
    <s v="Q2"/>
    <s v="Women"/>
    <s v="Apparel"/>
    <s v="Georgia"/>
    <s v="Southeast"/>
    <s v="Sports Direct"/>
    <s v="Outlet"/>
    <n v="56"/>
    <n v="11"/>
    <n v="616"/>
  </r>
  <r>
    <s v="TXN-07381"/>
    <s v="13-02-2021"/>
    <n v="2021"/>
    <s v="Feb"/>
    <s v="Q1"/>
    <s v="Women"/>
    <s v="Apparel"/>
    <s v="Georgia"/>
    <s v="Southeast"/>
    <s v="Sports Direct"/>
    <s v="Outlet"/>
    <n v="28"/>
    <n v="13"/>
    <n v="364"/>
  </r>
  <r>
    <s v="TXN-07382"/>
    <s v="12-03-2021"/>
    <n v="2021"/>
    <s v="Mar"/>
    <s v="Q1"/>
    <s v="Women"/>
    <s v="Apparel"/>
    <s v="Georgia"/>
    <s v="Southeast"/>
    <s v="Sports Direct"/>
    <s v="Outlet"/>
    <n v="40"/>
    <n v="11"/>
    <n v="440"/>
  </r>
  <r>
    <s v="TXN-07383"/>
    <s v="13-11-2021"/>
    <n v="2021"/>
    <s v="Nov"/>
    <s v="Q4"/>
    <s v="Women"/>
    <s v="Apparel"/>
    <s v="Georgia"/>
    <s v="Southeast"/>
    <s v="Sports Direct"/>
    <s v="Outlet"/>
    <n v="46"/>
    <n v="12"/>
    <n v="552"/>
  </r>
  <r>
    <s v="TXN-07384"/>
    <s v="13-08-2021"/>
    <n v="2021"/>
    <s v="Aug"/>
    <s v="Q3"/>
    <s v="Women"/>
    <s v="Apparel"/>
    <s v="Georgia"/>
    <s v="Southeast"/>
    <s v="Sports Direct"/>
    <s v="Outlet"/>
    <n v="50"/>
    <n v="13"/>
    <n v="650"/>
  </r>
  <r>
    <s v="TXN-07385"/>
    <s v="12-07-2021"/>
    <n v="2021"/>
    <s v="Jul"/>
    <s v="Q3"/>
    <s v="Women"/>
    <s v="Apparel"/>
    <s v="Georgia"/>
    <s v="Southeast"/>
    <s v="Sports Direct"/>
    <s v="Outlet"/>
    <n v="51"/>
    <n v="16"/>
    <n v="816"/>
  </r>
  <r>
    <s v="TXN-07386"/>
    <s v="14-09-2021"/>
    <n v="2021"/>
    <s v="Sept"/>
    <s v="Q3"/>
    <s v="Women"/>
    <s v="Apparel"/>
    <s v="Georgia"/>
    <s v="Southeast"/>
    <s v="Sports Direct"/>
    <s v="Outlet"/>
    <n v="46"/>
    <n v="9"/>
    <n v="414"/>
  </r>
  <r>
    <s v="TXN-07387"/>
    <s v="13-10-2021"/>
    <n v="2021"/>
    <s v="Oct"/>
    <s v="Q4"/>
    <s v="Women"/>
    <s v="Apparel"/>
    <s v="Georgia"/>
    <s v="Southeast"/>
    <s v="Sports Direct"/>
    <s v="Outlet"/>
    <n v="46"/>
    <n v="6"/>
    <n v="276"/>
  </r>
  <r>
    <s v="TXN-07388"/>
    <s v="14-05-2021"/>
    <n v="2021"/>
    <s v="May"/>
    <s v="Q2"/>
    <s v="Women"/>
    <s v="Apparel"/>
    <s v="Georgia"/>
    <s v="Southeast"/>
    <s v="Sports Direct"/>
    <s v="Outlet"/>
    <n v="53"/>
    <n v="9"/>
    <n v="477"/>
  </r>
  <r>
    <s v="TXN-07389"/>
    <s v="13-06-2021"/>
    <n v="2021"/>
    <s v="Jun"/>
    <s v="Q2"/>
    <s v="Women"/>
    <s v="Apparel"/>
    <s v="Georgia"/>
    <s v="Southeast"/>
    <s v="Sports Direct"/>
    <s v="Outlet"/>
    <n v="53"/>
    <n v="19"/>
    <n v="1007"/>
  </r>
  <r>
    <s v="TXN-07390"/>
    <s v="23-12-2021"/>
    <n v="2021"/>
    <s v="Dec"/>
    <s v="Q4"/>
    <s v="Women"/>
    <s v="Apparel"/>
    <s v="Virginia"/>
    <s v="Southeast"/>
    <s v="Sports Direct"/>
    <s v="Outlet"/>
    <n v="65"/>
    <n v="14"/>
    <n v="910"/>
  </r>
  <r>
    <s v="TXN-07391"/>
    <s v="17-02-2021"/>
    <n v="2021"/>
    <s v="Feb"/>
    <s v="Q1"/>
    <s v="Women"/>
    <s v="Athletic Footwear"/>
    <s v="Florida"/>
    <s v="Southeast"/>
    <s v="Sports Direct"/>
    <s v="Outlet"/>
    <n v="50"/>
    <n v="28"/>
    <n v="1400"/>
  </r>
  <r>
    <s v="TXN-07392"/>
    <s v="16-03-2021"/>
    <n v="2021"/>
    <s v="Mar"/>
    <s v="Q1"/>
    <s v="Women"/>
    <s v="Athletic Footwear"/>
    <s v="Florida"/>
    <s v="Southeast"/>
    <s v="Sports Direct"/>
    <s v="Outlet"/>
    <n v="60"/>
    <n v="33"/>
    <n v="1980"/>
  </r>
  <r>
    <s v="TXN-07393"/>
    <s v="16-03-2021"/>
    <n v="2021"/>
    <s v="Mar"/>
    <s v="Q1"/>
    <s v="Women"/>
    <s v="Athletic Footwear"/>
    <s v="Florida"/>
    <s v="Southeast"/>
    <s v="Sports Direct"/>
    <s v="Outlet"/>
    <n v="42"/>
    <n v="11"/>
    <n v="462"/>
  </r>
  <r>
    <s v="TXN-07394"/>
    <s v="17-02-2021"/>
    <n v="2021"/>
    <s v="Feb"/>
    <s v="Q1"/>
    <s v="Women"/>
    <s v="Athletic Footwear"/>
    <s v="Florida"/>
    <s v="Southeast"/>
    <s v="Sports Direct"/>
    <s v="Outlet"/>
    <n v="36"/>
    <n v="9"/>
    <n v="324"/>
  </r>
  <r>
    <s v="TXN-07395"/>
    <s v="13-06-2021"/>
    <n v="2021"/>
    <s v="Jun"/>
    <s v="Q2"/>
    <s v="Women"/>
    <s v="Athletic Footwear"/>
    <s v="Georgia"/>
    <s v="Southeast"/>
    <s v="Sports Direct"/>
    <s v="Outlet"/>
    <n v="33"/>
    <n v="13"/>
    <n v="429"/>
  </r>
  <r>
    <s v="TXN-07396"/>
    <s v="14-05-2021"/>
    <n v="2021"/>
    <s v="May"/>
    <s v="Q2"/>
    <s v="Women"/>
    <s v="Athletic Footwear"/>
    <s v="Georgia"/>
    <s v="Southeast"/>
    <s v="Sports Direct"/>
    <s v="Outlet"/>
    <n v="34"/>
    <n v="11"/>
    <n v="374"/>
  </r>
  <r>
    <s v="TXN-07397"/>
    <s v="13-02-2021"/>
    <n v="2021"/>
    <s v="Feb"/>
    <s v="Q1"/>
    <s v="Women"/>
    <s v="Athletic Footwear"/>
    <s v="Georgia"/>
    <s v="Southeast"/>
    <s v="Sports Direct"/>
    <s v="Outlet"/>
    <n v="30"/>
    <n v="8"/>
    <n v="240"/>
  </r>
  <r>
    <s v="TXN-07398"/>
    <s v="13-10-2021"/>
    <n v="2021"/>
    <s v="Oct"/>
    <s v="Q4"/>
    <s v="Women"/>
    <s v="Athletic Footwear"/>
    <s v="Georgia"/>
    <s v="Southeast"/>
    <s v="Sports Direct"/>
    <s v="Outlet"/>
    <n v="32"/>
    <n v="11"/>
    <n v="352"/>
  </r>
  <r>
    <s v="TXN-07399"/>
    <s v="12-03-2021"/>
    <n v="2021"/>
    <s v="Mar"/>
    <s v="Q1"/>
    <s v="Women"/>
    <s v="Athletic Footwear"/>
    <s v="Georgia"/>
    <s v="Southeast"/>
    <s v="Sports Direct"/>
    <s v="Outlet"/>
    <n v="38"/>
    <n v="13"/>
    <n v="494"/>
  </r>
  <r>
    <s v="TXN-07400"/>
    <s v="12-07-2021"/>
    <n v="2021"/>
    <s v="Jul"/>
    <s v="Q3"/>
    <s v="Women"/>
    <s v="Athletic Footwear"/>
    <s v="Georgia"/>
    <s v="Southeast"/>
    <s v="Sports Direct"/>
    <s v="Outlet"/>
    <n v="39"/>
    <n v="13"/>
    <n v="507"/>
  </r>
  <r>
    <s v="TXN-07401"/>
    <s v="13-04-2021"/>
    <n v="2021"/>
    <s v="Apr"/>
    <s v="Q2"/>
    <s v="Women"/>
    <s v="Athletic Footwear"/>
    <s v="Georgia"/>
    <s v="Southeast"/>
    <s v="Sports Direct"/>
    <s v="Outlet"/>
    <n v="40"/>
    <n v="10"/>
    <n v="400"/>
  </r>
  <r>
    <s v="TXN-07402"/>
    <s v="13-08-2021"/>
    <n v="2021"/>
    <s v="Aug"/>
    <s v="Q3"/>
    <s v="Women"/>
    <s v="Athletic Footwear"/>
    <s v="Georgia"/>
    <s v="Southeast"/>
    <s v="Sports Direct"/>
    <s v="Outlet"/>
    <n v="42"/>
    <n v="15"/>
    <n v="630"/>
  </r>
  <r>
    <s v="TXN-07403"/>
    <s v="14-09-2021"/>
    <n v="2021"/>
    <s v="Sept"/>
    <s v="Q3"/>
    <s v="Women"/>
    <s v="Athletic Footwear"/>
    <s v="Georgia"/>
    <s v="Southeast"/>
    <s v="Sports Direct"/>
    <s v="Outlet"/>
    <n v="35"/>
    <n v="12"/>
    <n v="420"/>
  </r>
  <r>
    <s v="TXN-07404"/>
    <s v="13-11-2021"/>
    <n v="2021"/>
    <s v="Nov"/>
    <s v="Q4"/>
    <s v="Women"/>
    <s v="Athletic Footwear"/>
    <s v="Georgia"/>
    <s v="Southeast"/>
    <s v="Sports Direct"/>
    <s v="Outlet"/>
    <n v="37"/>
    <n v="14"/>
    <n v="518"/>
  </r>
  <r>
    <s v="TXN-07405"/>
    <s v="23-12-2021"/>
    <n v="2021"/>
    <s v="Dec"/>
    <s v="Q4"/>
    <s v="Women"/>
    <s v="Athletic Footwear"/>
    <s v="Virginia"/>
    <s v="Southeast"/>
    <s v="Sports Direct"/>
    <s v="Outlet"/>
    <n v="51"/>
    <n v="18"/>
    <n v="918"/>
  </r>
  <r>
    <s v="TXN-07406"/>
    <s v="16-03-2021"/>
    <n v="2021"/>
    <s v="Mar"/>
    <s v="Q1"/>
    <s v="Women"/>
    <s v="Street Footwear"/>
    <s v="Florida"/>
    <s v="Southeast"/>
    <s v="Sports Direct"/>
    <s v="Outlet"/>
    <n v="65"/>
    <n v="41"/>
    <n v="2665"/>
  </r>
  <r>
    <s v="TXN-07407"/>
    <s v="16-03-2021"/>
    <n v="2021"/>
    <s v="Mar"/>
    <s v="Q1"/>
    <s v="Women"/>
    <s v="Street Footwear"/>
    <s v="Florida"/>
    <s v="Southeast"/>
    <s v="Sports Direct"/>
    <s v="Outlet"/>
    <n v="47"/>
    <n v="15"/>
    <n v="705"/>
  </r>
  <r>
    <s v="TXN-07408"/>
    <s v="14-09-2021"/>
    <n v="2021"/>
    <s v="Sept"/>
    <s v="Q3"/>
    <s v="Women"/>
    <s v="Street Footwear"/>
    <s v="Georgia"/>
    <s v="Southeast"/>
    <s v="Sports Direct"/>
    <s v="Outlet"/>
    <n v="32"/>
    <n v="14"/>
    <n v="448"/>
  </r>
  <r>
    <s v="TXN-07409"/>
    <s v="13-04-2021"/>
    <n v="2021"/>
    <s v="Apr"/>
    <s v="Q2"/>
    <s v="Women"/>
    <s v="Street Footwear"/>
    <s v="Georgia"/>
    <s v="Southeast"/>
    <s v="Sports Direct"/>
    <s v="Outlet"/>
    <n v="36"/>
    <n v="11"/>
    <n v="396"/>
  </r>
  <r>
    <s v="TXN-07410"/>
    <s v="13-10-2021"/>
    <n v="2021"/>
    <s v="Oct"/>
    <s v="Q4"/>
    <s v="Women"/>
    <s v="Street Footwear"/>
    <s v="Georgia"/>
    <s v="Southeast"/>
    <s v="Sports Direct"/>
    <s v="Outlet"/>
    <n v="32"/>
    <n v="13"/>
    <n v="416"/>
  </r>
  <r>
    <s v="TXN-07411"/>
    <s v="12-03-2021"/>
    <n v="2021"/>
    <s v="Mar"/>
    <s v="Q1"/>
    <s v="Women"/>
    <s v="Street Footwear"/>
    <s v="Georgia"/>
    <s v="Southeast"/>
    <s v="Sports Direct"/>
    <s v="Outlet"/>
    <n v="39"/>
    <n v="12"/>
    <n v="468"/>
  </r>
  <r>
    <s v="TXN-07412"/>
    <s v="13-06-2021"/>
    <n v="2021"/>
    <s v="Jun"/>
    <s v="Q2"/>
    <s v="Women"/>
    <s v="Street Footwear"/>
    <s v="Georgia"/>
    <s v="Southeast"/>
    <s v="Sports Direct"/>
    <s v="Outlet"/>
    <n v="39"/>
    <n v="16"/>
    <n v="624"/>
  </r>
  <r>
    <s v="TXN-07413"/>
    <s v="14-05-2021"/>
    <n v="2021"/>
    <s v="May"/>
    <s v="Q2"/>
    <s v="Women"/>
    <s v="Street Footwear"/>
    <s v="Georgia"/>
    <s v="Southeast"/>
    <s v="Sports Direct"/>
    <s v="Outlet"/>
    <n v="40"/>
    <n v="15"/>
    <n v="600"/>
  </r>
  <r>
    <s v="TXN-07414"/>
    <s v="13-11-2021"/>
    <n v="2021"/>
    <s v="Nov"/>
    <s v="Q4"/>
    <s v="Women"/>
    <s v="Street Footwear"/>
    <s v="Georgia"/>
    <s v="Southeast"/>
    <s v="Sports Direct"/>
    <s v="Outlet"/>
    <n v="39"/>
    <n v="15"/>
    <n v="585"/>
  </r>
  <r>
    <s v="TXN-07415"/>
    <s v="12-07-2021"/>
    <n v="2021"/>
    <s v="Jul"/>
    <s v="Q3"/>
    <s v="Women"/>
    <s v="Street Footwear"/>
    <s v="Georgia"/>
    <s v="Southeast"/>
    <s v="Sports Direct"/>
    <s v="Outlet"/>
    <n v="41"/>
    <n v="16"/>
    <n v="656"/>
  </r>
  <r>
    <s v="TXN-07416"/>
    <s v="13-08-2021"/>
    <n v="2021"/>
    <s v="Aug"/>
    <s v="Q3"/>
    <s v="Women"/>
    <s v="Street Footwear"/>
    <s v="Georgia"/>
    <s v="Southeast"/>
    <s v="Sports Direct"/>
    <s v="Outlet"/>
    <n v="42"/>
    <n v="15"/>
    <n v="630"/>
  </r>
  <r>
    <s v="TXN-07417"/>
    <s v="23-12-2021"/>
    <n v="2021"/>
    <s v="Dec"/>
    <s v="Q4"/>
    <s v="Women"/>
    <s v="Street Footwear"/>
    <s v="Virginia"/>
    <s v="Southeast"/>
    <s v="Sports Direct"/>
    <s v="Outlet"/>
    <n v="53"/>
    <n v="17"/>
    <n v="901"/>
  </r>
  <r>
    <s v="TXN-07418"/>
    <s v="18-05-2021"/>
    <n v="2021"/>
    <s v="May"/>
    <s v="Q2"/>
    <s v="Men"/>
    <s v="Apparel"/>
    <s v="Florida"/>
    <s v="Southeast"/>
    <s v="Walmart"/>
    <s v="Outlet"/>
    <n v="55"/>
    <n v="27"/>
    <n v="1485"/>
  </r>
  <r>
    <s v="TXN-07419"/>
    <s v="17-04-2021"/>
    <n v="2021"/>
    <s v="Apr"/>
    <s v="Q2"/>
    <s v="Men"/>
    <s v="Apparel"/>
    <s v="Florida"/>
    <s v="Southeast"/>
    <s v="Walmart"/>
    <s v="Outlet"/>
    <n v="60"/>
    <n v="20"/>
    <n v="1200"/>
  </r>
  <r>
    <s v="TXN-07420"/>
    <s v="17-04-2021"/>
    <n v="2021"/>
    <s v="Apr"/>
    <s v="Q2"/>
    <s v="Men"/>
    <s v="Apparel"/>
    <s v="Florida"/>
    <s v="Southeast"/>
    <s v="Walmart"/>
    <s v="Outlet"/>
    <n v="47"/>
    <n v="6"/>
    <n v="282"/>
  </r>
  <r>
    <s v="TXN-07421"/>
    <s v="17-10-2021"/>
    <n v="2021"/>
    <s v="Oct"/>
    <s v="Q4"/>
    <s v="Men"/>
    <s v="Apparel"/>
    <s v="Florida"/>
    <s v="Southeast"/>
    <s v="Walmart"/>
    <s v="Outlet"/>
    <n v="47"/>
    <n v="15"/>
    <n v="705"/>
  </r>
  <r>
    <s v="TXN-07422"/>
    <s v="16-07-2021"/>
    <n v="2021"/>
    <s v="Jul"/>
    <s v="Q3"/>
    <s v="Men"/>
    <s v="Apparel"/>
    <s v="Florida"/>
    <s v="Southeast"/>
    <s v="Walmart"/>
    <s v="Outlet"/>
    <n v="68"/>
    <n v="21"/>
    <n v="1428"/>
  </r>
  <r>
    <s v="TXN-07423"/>
    <s v="17-06-2021"/>
    <n v="2021"/>
    <s v="Jun"/>
    <s v="Q2"/>
    <s v="Men"/>
    <s v="Apparel"/>
    <s v="Florida"/>
    <s v="Southeast"/>
    <s v="Walmart"/>
    <s v="Outlet"/>
    <n v="71"/>
    <n v="15"/>
    <n v="1065"/>
  </r>
  <r>
    <s v="TXN-07424"/>
    <s v="18-09-2021"/>
    <n v="2021"/>
    <s v="Sept"/>
    <s v="Q3"/>
    <s v="Men"/>
    <s v="Apparel"/>
    <s v="Florida"/>
    <s v="Southeast"/>
    <s v="Walmart"/>
    <s v="Outlet"/>
    <n v="54"/>
    <n v="10"/>
    <n v="540"/>
  </r>
  <r>
    <s v="TXN-07425"/>
    <s v="17-08-2021"/>
    <n v="2021"/>
    <s v="Aug"/>
    <s v="Q3"/>
    <s v="Men"/>
    <s v="Apparel"/>
    <s v="Florida"/>
    <s v="Southeast"/>
    <s v="Walmart"/>
    <s v="Outlet"/>
    <n v="63"/>
    <n v="17"/>
    <n v="1071"/>
  </r>
  <r>
    <s v="TXN-07426"/>
    <s v="18-05-2021"/>
    <n v="2021"/>
    <s v="May"/>
    <s v="Q2"/>
    <s v="Men"/>
    <s v="Apparel"/>
    <s v="Florida"/>
    <s v="Southeast"/>
    <s v="Walmart"/>
    <s v="Outlet"/>
    <n v="42"/>
    <n v="7"/>
    <n v="294"/>
  </r>
  <r>
    <s v="TXN-07427"/>
    <s v="17-11-2021"/>
    <n v="2021"/>
    <s v="Nov"/>
    <s v="Q4"/>
    <s v="Men"/>
    <s v="Apparel"/>
    <s v="Florida"/>
    <s v="Southeast"/>
    <s v="Walmart"/>
    <s v="Outlet"/>
    <n v="58"/>
    <n v="10"/>
    <n v="580"/>
  </r>
  <r>
    <s v="TXN-07428"/>
    <s v="18-05-2021"/>
    <n v="2021"/>
    <s v="May"/>
    <s v="Q2"/>
    <s v="Men"/>
    <s v="Athletic Footwear"/>
    <s v="Florida"/>
    <s v="Southeast"/>
    <s v="Walmart"/>
    <s v="Outlet"/>
    <n v="65"/>
    <n v="46"/>
    <n v="2990"/>
  </r>
  <r>
    <s v="TXN-07429"/>
    <s v="17-04-2021"/>
    <n v="2021"/>
    <s v="Apr"/>
    <s v="Q2"/>
    <s v="Men"/>
    <s v="Athletic Footwear"/>
    <s v="Florida"/>
    <s v="Southeast"/>
    <s v="Walmart"/>
    <s v="Outlet"/>
    <n v="70"/>
    <n v="35"/>
    <n v="2450"/>
  </r>
  <r>
    <s v="TXN-07430"/>
    <s v="17-04-2021"/>
    <n v="2021"/>
    <s v="Apr"/>
    <s v="Q2"/>
    <s v="Men"/>
    <s v="Athletic Footwear"/>
    <s v="Florida"/>
    <s v="Southeast"/>
    <s v="Walmart"/>
    <s v="Outlet"/>
    <n v="51"/>
    <n v="11"/>
    <n v="561"/>
  </r>
  <r>
    <s v="TXN-07431"/>
    <s v="17-08-2021"/>
    <n v="2021"/>
    <s v="Aug"/>
    <s v="Q3"/>
    <s v="Men"/>
    <s v="Athletic Footwear"/>
    <s v="Florida"/>
    <s v="Southeast"/>
    <s v="Walmart"/>
    <s v="Outlet"/>
    <n v="60"/>
    <n v="27"/>
    <n v="1620"/>
  </r>
  <r>
    <s v="TXN-07432"/>
    <s v="18-05-2021"/>
    <n v="2021"/>
    <s v="May"/>
    <s v="Q2"/>
    <s v="Men"/>
    <s v="Athletic Footwear"/>
    <s v="Florida"/>
    <s v="Southeast"/>
    <s v="Walmart"/>
    <s v="Outlet"/>
    <n v="46"/>
    <n v="13"/>
    <n v="598"/>
  </r>
  <r>
    <s v="TXN-07433"/>
    <s v="16-07-2021"/>
    <n v="2021"/>
    <s v="Jul"/>
    <s v="Q3"/>
    <s v="Men"/>
    <s v="Athletic Footwear"/>
    <s v="Florida"/>
    <s v="Southeast"/>
    <s v="Walmart"/>
    <s v="Outlet"/>
    <n v="74"/>
    <n v="26"/>
    <n v="1924"/>
  </r>
  <r>
    <s v="TXN-07434"/>
    <s v="17-10-2021"/>
    <n v="2021"/>
    <s v="Oct"/>
    <s v="Q4"/>
    <s v="Men"/>
    <s v="Athletic Footwear"/>
    <s v="Florida"/>
    <s v="Southeast"/>
    <s v="Walmart"/>
    <s v="Outlet"/>
    <n v="43"/>
    <n v="19"/>
    <n v="817"/>
  </r>
  <r>
    <s v="TXN-07435"/>
    <s v="17-06-2021"/>
    <n v="2021"/>
    <s v="Jun"/>
    <s v="Q2"/>
    <s v="Men"/>
    <s v="Athletic Footwear"/>
    <s v="Florida"/>
    <s v="Southeast"/>
    <s v="Walmart"/>
    <s v="Outlet"/>
    <n v="53"/>
    <n v="22"/>
    <n v="1166"/>
  </r>
  <r>
    <s v="TXN-07436"/>
    <s v="18-09-2021"/>
    <n v="2021"/>
    <s v="Sept"/>
    <s v="Q3"/>
    <s v="Men"/>
    <s v="Athletic Footwear"/>
    <s v="Florida"/>
    <s v="Southeast"/>
    <s v="Walmart"/>
    <s v="Outlet"/>
    <n v="45"/>
    <n v="17"/>
    <n v="765"/>
  </r>
  <r>
    <s v="TXN-07437"/>
    <s v="16-12-2021"/>
    <n v="2021"/>
    <s v="Dec"/>
    <s v="Q4"/>
    <s v="Men"/>
    <s v="Athletic Footwear"/>
    <s v="Florida"/>
    <s v="Southeast"/>
    <s v="Walmart"/>
    <s v="Outlet"/>
    <n v="55"/>
    <n v="29"/>
    <n v="1595"/>
  </r>
  <r>
    <s v="TXN-07438"/>
    <s v="17-11-2021"/>
    <n v="2021"/>
    <s v="Nov"/>
    <s v="Q4"/>
    <s v="Men"/>
    <s v="Athletic Footwear"/>
    <s v="Florida"/>
    <s v="Southeast"/>
    <s v="Walmart"/>
    <s v="Outlet"/>
    <n v="46"/>
    <n v="23"/>
    <n v="1058"/>
  </r>
  <r>
    <s v="TXN-07439"/>
    <s v="18-05-2021"/>
    <n v="2021"/>
    <s v="May"/>
    <s v="Q2"/>
    <s v="Men"/>
    <s v="Street Footwear"/>
    <s v="Florida"/>
    <s v="Southeast"/>
    <s v="Walmart"/>
    <s v="Outlet"/>
    <n v="60"/>
    <n v="63"/>
    <n v="3780"/>
  </r>
  <r>
    <s v="TXN-07440"/>
    <s v="17-06-2021"/>
    <n v="2021"/>
    <s v="Jun"/>
    <s v="Q2"/>
    <s v="Men"/>
    <s v="Street Footwear"/>
    <s v="Florida"/>
    <s v="Southeast"/>
    <s v="Walmart"/>
    <s v="Outlet"/>
    <n v="65"/>
    <n v="83"/>
    <n v="5395"/>
  </r>
  <r>
    <s v="TXN-07441"/>
    <s v="17-04-2021"/>
    <n v="2021"/>
    <s v="Apr"/>
    <s v="Q2"/>
    <s v="Men"/>
    <s v="Street Footwear"/>
    <s v="Florida"/>
    <s v="Southeast"/>
    <s v="Walmart"/>
    <s v="Outlet"/>
    <n v="65"/>
    <n v="55"/>
    <n v="3575"/>
  </r>
  <r>
    <s v="TXN-07442"/>
    <s v="17-06-2021"/>
    <n v="2021"/>
    <s v="Jun"/>
    <s v="Q2"/>
    <s v="Men"/>
    <s v="Street Footwear"/>
    <s v="Florida"/>
    <s v="Southeast"/>
    <s v="Walmart"/>
    <s v="Outlet"/>
    <n v="50"/>
    <n v="27"/>
    <n v="1350"/>
  </r>
  <r>
    <s v="TXN-07443"/>
    <s v="18-05-2021"/>
    <n v="2021"/>
    <s v="May"/>
    <s v="Q2"/>
    <s v="Men"/>
    <s v="Street Footwear"/>
    <s v="Florida"/>
    <s v="Southeast"/>
    <s v="Walmart"/>
    <s v="Outlet"/>
    <n v="44"/>
    <n v="20"/>
    <n v="880"/>
  </r>
  <r>
    <s v="TXN-07444"/>
    <s v="17-11-2021"/>
    <n v="2021"/>
    <s v="Nov"/>
    <s v="Q4"/>
    <s v="Men"/>
    <s v="Street Footwear"/>
    <s v="Florida"/>
    <s v="Southeast"/>
    <s v="Walmart"/>
    <s v="Outlet"/>
    <n v="41"/>
    <n v="14"/>
    <n v="574"/>
  </r>
  <r>
    <s v="TXN-07445"/>
    <s v="17-04-2021"/>
    <n v="2021"/>
    <s v="Apr"/>
    <s v="Q2"/>
    <s v="Men"/>
    <s v="Street Footwear"/>
    <s v="Florida"/>
    <s v="Southeast"/>
    <s v="Walmart"/>
    <s v="Outlet"/>
    <n v="47"/>
    <n v="17"/>
    <n v="799"/>
  </r>
  <r>
    <s v="TXN-07446"/>
    <s v="16-12-2021"/>
    <n v="2021"/>
    <s v="Dec"/>
    <s v="Q4"/>
    <s v="Men"/>
    <s v="Street Footwear"/>
    <s v="Florida"/>
    <s v="Southeast"/>
    <s v="Walmart"/>
    <s v="Outlet"/>
    <n v="58"/>
    <n v="28"/>
    <n v="1624"/>
  </r>
  <r>
    <s v="TXN-07447"/>
    <s v="17-08-2021"/>
    <n v="2021"/>
    <s v="Aug"/>
    <s v="Q3"/>
    <s v="Men"/>
    <s v="Street Footwear"/>
    <s v="Florida"/>
    <s v="Southeast"/>
    <s v="Walmart"/>
    <s v="Outlet"/>
    <n v="68"/>
    <n v="26"/>
    <n v="1768"/>
  </r>
  <r>
    <s v="TXN-07448"/>
    <s v="17-10-2021"/>
    <n v="2021"/>
    <s v="Oct"/>
    <s v="Q4"/>
    <s v="Men"/>
    <s v="Street Footwear"/>
    <s v="Florida"/>
    <s v="Southeast"/>
    <s v="Walmart"/>
    <s v="Outlet"/>
    <n v="39"/>
    <n v="15"/>
    <n v="585"/>
  </r>
  <r>
    <s v="TXN-07449"/>
    <s v="18-09-2021"/>
    <n v="2021"/>
    <s v="Sept"/>
    <s v="Q3"/>
    <s v="Men"/>
    <s v="Street Footwear"/>
    <s v="Florida"/>
    <s v="Southeast"/>
    <s v="Walmart"/>
    <s v="Outlet"/>
    <n v="44"/>
    <n v="16"/>
    <n v="704"/>
  </r>
  <r>
    <s v="TXN-07450"/>
    <s v="16-07-2021"/>
    <n v="2021"/>
    <s v="Jul"/>
    <s v="Q3"/>
    <s v="Men"/>
    <s v="Street Footwear"/>
    <s v="Florida"/>
    <s v="Southeast"/>
    <s v="Walmart"/>
    <s v="Outlet"/>
    <n v="68"/>
    <n v="30"/>
    <n v="2040"/>
  </r>
  <r>
    <s v="TXN-07451"/>
    <s v="18-05-2021"/>
    <n v="2021"/>
    <s v="May"/>
    <s v="Q2"/>
    <s v="Women"/>
    <s v="Apparel"/>
    <s v="Florida"/>
    <s v="Southeast"/>
    <s v="Walmart"/>
    <s v="Outlet"/>
    <n v="70"/>
    <n v="58"/>
    <n v="4060"/>
  </r>
  <r>
    <s v="TXN-07452"/>
    <s v="17-04-2021"/>
    <n v="2021"/>
    <s v="Apr"/>
    <s v="Q2"/>
    <s v="Women"/>
    <s v="Apparel"/>
    <s v="Florida"/>
    <s v="Southeast"/>
    <s v="Walmart"/>
    <s v="Outlet"/>
    <n v="75"/>
    <n v="39"/>
    <n v="2925"/>
  </r>
  <r>
    <s v="TXN-07453"/>
    <s v="18-05-2021"/>
    <n v="2021"/>
    <s v="May"/>
    <s v="Q2"/>
    <s v="Women"/>
    <s v="Apparel"/>
    <s v="Florida"/>
    <s v="Southeast"/>
    <s v="Walmart"/>
    <s v="Outlet"/>
    <n v="48"/>
    <n v="17"/>
    <n v="816"/>
  </r>
  <r>
    <s v="TXN-07454"/>
    <s v="17-06-2021"/>
    <n v="2021"/>
    <s v="Jun"/>
    <s v="Q2"/>
    <s v="Women"/>
    <s v="Apparel"/>
    <s v="Florida"/>
    <s v="Southeast"/>
    <s v="Walmart"/>
    <s v="Outlet"/>
    <n v="74"/>
    <n v="25"/>
    <n v="1850"/>
  </r>
  <r>
    <s v="TXN-07455"/>
    <s v="16-07-2021"/>
    <n v="2021"/>
    <s v="Jul"/>
    <s v="Q3"/>
    <s v="Women"/>
    <s v="Apparel"/>
    <s v="Florida"/>
    <s v="Southeast"/>
    <s v="Walmart"/>
    <s v="Outlet"/>
    <n v="75"/>
    <n v="20"/>
    <n v="1500"/>
  </r>
  <r>
    <s v="TXN-07456"/>
    <s v="18-09-2021"/>
    <n v="2021"/>
    <s v="Sept"/>
    <s v="Q3"/>
    <s v="Women"/>
    <s v="Apparel"/>
    <s v="Florida"/>
    <s v="Southeast"/>
    <s v="Walmart"/>
    <s v="Outlet"/>
    <n v="42"/>
    <n v="10"/>
    <n v="420"/>
  </r>
  <r>
    <s v="TXN-07457"/>
    <s v="17-08-2021"/>
    <n v="2021"/>
    <s v="Aug"/>
    <s v="Q3"/>
    <s v="Women"/>
    <s v="Apparel"/>
    <s v="Florida"/>
    <s v="Southeast"/>
    <s v="Walmart"/>
    <s v="Outlet"/>
    <n v="60"/>
    <n v="11"/>
    <n v="660"/>
  </r>
  <r>
    <s v="TXN-07458"/>
    <s v="17-04-2021"/>
    <n v="2021"/>
    <s v="Apr"/>
    <s v="Q2"/>
    <s v="Women"/>
    <s v="Apparel"/>
    <s v="Florida"/>
    <s v="Southeast"/>
    <s v="Walmart"/>
    <s v="Outlet"/>
    <n v="57"/>
    <n v="11"/>
    <n v="627"/>
  </r>
  <r>
    <s v="TXN-07459"/>
    <s v="17-11-2021"/>
    <n v="2021"/>
    <s v="Nov"/>
    <s v="Q4"/>
    <s v="Women"/>
    <s v="Apparel"/>
    <s v="Florida"/>
    <s v="Southeast"/>
    <s v="Walmart"/>
    <s v="Outlet"/>
    <n v="66"/>
    <n v="23"/>
    <n v="1518"/>
  </r>
  <r>
    <s v="TXN-07460"/>
    <s v="17-10-2021"/>
    <n v="2021"/>
    <s v="Oct"/>
    <s v="Q4"/>
    <s v="Women"/>
    <s v="Apparel"/>
    <s v="Florida"/>
    <s v="Southeast"/>
    <s v="Walmart"/>
    <s v="Outlet"/>
    <n v="53"/>
    <n v="14"/>
    <n v="742"/>
  </r>
  <r>
    <s v="TXN-07461"/>
    <s v="17-04-2021"/>
    <n v="2021"/>
    <s v="Apr"/>
    <s v="Q2"/>
    <s v="Women"/>
    <s v="Athletic Footwear"/>
    <s v="Florida"/>
    <s v="Southeast"/>
    <s v="Walmart"/>
    <s v="Outlet"/>
    <n v="55"/>
    <n v="30"/>
    <n v="1650"/>
  </r>
  <r>
    <s v="TXN-07462"/>
    <s v="18-05-2021"/>
    <n v="2021"/>
    <s v="May"/>
    <s v="Q2"/>
    <s v="Women"/>
    <s v="Athletic Footwear"/>
    <s v="Florida"/>
    <s v="Southeast"/>
    <s v="Walmart"/>
    <s v="Outlet"/>
    <n v="60"/>
    <n v="28"/>
    <n v="1680"/>
  </r>
  <r>
    <s v="TXN-07463"/>
    <s v="16-07-2021"/>
    <n v="2021"/>
    <s v="Jul"/>
    <s v="Q3"/>
    <s v="Women"/>
    <s v="Athletic Footwear"/>
    <s v="Florida"/>
    <s v="Southeast"/>
    <s v="Walmart"/>
    <s v="Outlet"/>
    <n v="59"/>
    <n v="19"/>
    <n v="1121"/>
  </r>
  <r>
    <s v="TXN-07464"/>
    <s v="17-08-2021"/>
    <n v="2021"/>
    <s v="Aug"/>
    <s v="Q3"/>
    <s v="Women"/>
    <s v="Athletic Footwear"/>
    <s v="Florida"/>
    <s v="Southeast"/>
    <s v="Walmart"/>
    <s v="Outlet"/>
    <n v="64"/>
    <n v="15"/>
    <n v="960"/>
  </r>
  <r>
    <s v="TXN-07465"/>
    <s v="18-05-2021"/>
    <n v="2021"/>
    <s v="May"/>
    <s v="Q2"/>
    <s v="Women"/>
    <s v="Athletic Footwear"/>
    <s v="Florida"/>
    <s v="Southeast"/>
    <s v="Walmart"/>
    <s v="Outlet"/>
    <n v="39"/>
    <n v="11"/>
    <n v="429"/>
  </r>
  <r>
    <s v="TXN-07466"/>
    <s v="17-11-2021"/>
    <n v="2021"/>
    <s v="Nov"/>
    <s v="Q4"/>
    <s v="Women"/>
    <s v="Athletic Footwear"/>
    <s v="Florida"/>
    <s v="Southeast"/>
    <s v="Walmart"/>
    <s v="Outlet"/>
    <n v="47"/>
    <n v="17"/>
    <n v="799"/>
  </r>
  <r>
    <s v="TXN-07467"/>
    <s v="17-10-2021"/>
    <n v="2021"/>
    <s v="Oct"/>
    <s v="Q4"/>
    <s v="Women"/>
    <s v="Athletic Footwear"/>
    <s v="Florida"/>
    <s v="Southeast"/>
    <s v="Walmart"/>
    <s v="Outlet"/>
    <n v="40"/>
    <n v="12"/>
    <n v="480"/>
  </r>
  <r>
    <s v="TXN-07468"/>
    <s v="17-04-2021"/>
    <n v="2021"/>
    <s v="Apr"/>
    <s v="Q2"/>
    <s v="Women"/>
    <s v="Athletic Footwear"/>
    <s v="Florida"/>
    <s v="Southeast"/>
    <s v="Walmart"/>
    <s v="Outlet"/>
    <n v="41"/>
    <n v="9"/>
    <n v="369"/>
  </r>
  <r>
    <s v="TXN-07469"/>
    <s v="18-09-2021"/>
    <n v="2021"/>
    <s v="Sept"/>
    <s v="Q3"/>
    <s v="Women"/>
    <s v="Athletic Footwear"/>
    <s v="Florida"/>
    <s v="Southeast"/>
    <s v="Walmart"/>
    <s v="Outlet"/>
    <n v="44"/>
    <n v="8"/>
    <n v="352"/>
  </r>
  <r>
    <s v="TXN-07470"/>
    <s v="17-06-2021"/>
    <n v="2021"/>
    <s v="Jun"/>
    <s v="Q2"/>
    <s v="Women"/>
    <s v="Athletic Footwear"/>
    <s v="Florida"/>
    <s v="Southeast"/>
    <s v="Walmart"/>
    <s v="Outlet"/>
    <n v="66"/>
    <n v="20"/>
    <n v="1320"/>
  </r>
  <r>
    <s v="TXN-07471"/>
    <s v="18-05-2021"/>
    <n v="2021"/>
    <s v="May"/>
    <s v="Q2"/>
    <s v="Women"/>
    <s v="Street Footwear"/>
    <s v="Florida"/>
    <s v="Southeast"/>
    <s v="Walmart"/>
    <s v="Outlet"/>
    <n v="65"/>
    <n v="43"/>
    <n v="2795"/>
  </r>
  <r>
    <s v="TXN-07472"/>
    <s v="17-04-2021"/>
    <n v="2021"/>
    <s v="Apr"/>
    <s v="Q2"/>
    <s v="Women"/>
    <s v="Street Footwear"/>
    <s v="Florida"/>
    <s v="Southeast"/>
    <s v="Walmart"/>
    <s v="Outlet"/>
    <n v="70"/>
    <n v="40"/>
    <n v="2800"/>
  </r>
  <r>
    <s v="TXN-07473"/>
    <s v="18-09-2021"/>
    <n v="2021"/>
    <s v="Sept"/>
    <s v="Q3"/>
    <s v="Women"/>
    <s v="Street Footwear"/>
    <s v="Florida"/>
    <s v="Southeast"/>
    <s v="Walmart"/>
    <s v="Outlet"/>
    <n v="39"/>
    <n v="10"/>
    <n v="390"/>
  </r>
  <r>
    <s v="TXN-07474"/>
    <s v="17-06-2021"/>
    <n v="2021"/>
    <s v="Jun"/>
    <s v="Q2"/>
    <s v="Women"/>
    <s v="Street Footwear"/>
    <s v="Florida"/>
    <s v="Southeast"/>
    <s v="Walmart"/>
    <s v="Outlet"/>
    <n v="60"/>
    <n v="24"/>
    <n v="1440"/>
  </r>
  <r>
    <s v="TXN-07475"/>
    <s v="17-08-2021"/>
    <n v="2021"/>
    <s v="Aug"/>
    <s v="Q3"/>
    <s v="Women"/>
    <s v="Street Footwear"/>
    <s v="Florida"/>
    <s v="Southeast"/>
    <s v="Walmart"/>
    <s v="Outlet"/>
    <n v="62"/>
    <n v="23"/>
    <n v="1426"/>
  </r>
  <r>
    <s v="TXN-07476"/>
    <s v="17-10-2021"/>
    <n v="2021"/>
    <s v="Oct"/>
    <s v="Q4"/>
    <s v="Women"/>
    <s v="Street Footwear"/>
    <s v="Florida"/>
    <s v="Southeast"/>
    <s v="Walmart"/>
    <s v="Outlet"/>
    <n v="43"/>
    <n v="13"/>
    <n v="559"/>
  </r>
  <r>
    <s v="TXN-07477"/>
    <s v="17-04-2021"/>
    <n v="2021"/>
    <s v="Apr"/>
    <s v="Q2"/>
    <s v="Women"/>
    <s v="Street Footwear"/>
    <s v="Florida"/>
    <s v="Southeast"/>
    <s v="Walmart"/>
    <s v="Outlet"/>
    <n v="49"/>
    <n v="13"/>
    <n v="637"/>
  </r>
  <r>
    <s v="TXN-07478"/>
    <s v="16-07-2021"/>
    <n v="2021"/>
    <s v="Jul"/>
    <s v="Q3"/>
    <s v="Women"/>
    <s v="Street Footwear"/>
    <s v="Florida"/>
    <s v="Southeast"/>
    <s v="Walmart"/>
    <s v="Outlet"/>
    <n v="72"/>
    <n v="24"/>
    <n v="1728"/>
  </r>
  <r>
    <s v="TXN-07479"/>
    <s v="18-05-2021"/>
    <n v="2021"/>
    <s v="May"/>
    <s v="Q2"/>
    <s v="Women"/>
    <s v="Street Footwear"/>
    <s v="Florida"/>
    <s v="Southeast"/>
    <s v="Walmart"/>
    <s v="Outlet"/>
    <n v="46"/>
    <n v="13"/>
    <n v="598"/>
  </r>
  <r>
    <s v="TXN-07480"/>
    <s v="17-11-2021"/>
    <n v="2021"/>
    <s v="Nov"/>
    <s v="Q4"/>
    <s v="Women"/>
    <s v="Street Footwear"/>
    <s v="Florida"/>
    <s v="Southeast"/>
    <s v="Walmart"/>
    <s v="Outlet"/>
    <n v="44"/>
    <n v="17"/>
    <n v="748"/>
  </r>
  <r>
    <s v="TXN-07481"/>
    <s v="16-12-2021"/>
    <n v="2021"/>
    <s v="Dec"/>
    <s v="Q4"/>
    <s v="Men"/>
    <s v="Apparel"/>
    <s v="Florida"/>
    <s v="Southeast"/>
    <s v="West Gear"/>
    <s v="Outlet"/>
    <n v="64"/>
    <n v="18"/>
    <n v="1152"/>
  </r>
  <r>
    <s v="TXN-07482"/>
    <s v="16-12-2021"/>
    <n v="2021"/>
    <s v="Dec"/>
    <s v="Q4"/>
    <s v="Women"/>
    <s v="Apparel"/>
    <s v="Florida"/>
    <s v="Southeast"/>
    <s v="West Gear"/>
    <s v="Outlet"/>
    <n v="64"/>
    <n v="22"/>
    <n v="1408"/>
  </r>
  <r>
    <s v="TXN-07483"/>
    <s v="16-12-2021"/>
    <n v="2021"/>
    <s v="Dec"/>
    <s v="Q4"/>
    <s v="Women"/>
    <s v="Athletic Footwear"/>
    <s v="Florida"/>
    <s v="Southeast"/>
    <s v="West Gear"/>
    <s v="Outlet"/>
    <n v="58"/>
    <n v="20"/>
    <n v="1160"/>
  </r>
  <r>
    <s v="TXN-07484"/>
    <s v="16-12-2021"/>
    <n v="2021"/>
    <s v="Dec"/>
    <s v="Q4"/>
    <s v="Women"/>
    <s v="Street Footwear"/>
    <s v="Florida"/>
    <s v="Southeast"/>
    <s v="West Gear"/>
    <s v="Outlet"/>
    <n v="64"/>
    <n v="20"/>
    <n v="1280"/>
  </r>
  <r>
    <s v="TXN-07485"/>
    <s v="22-03-2021"/>
    <n v="2021"/>
    <s v="Mar"/>
    <s v="Q1"/>
    <s v="Men"/>
    <s v="Apparel"/>
    <s v="Arizona"/>
    <s v="West"/>
    <s v="Foot Locker"/>
    <s v="Outlet"/>
    <n v="41"/>
    <n v="8"/>
    <n v="328"/>
  </r>
  <r>
    <s v="TXN-07486"/>
    <s v="24-05-2021"/>
    <n v="2021"/>
    <s v="May"/>
    <s v="Q2"/>
    <s v="Men"/>
    <s v="Apparel"/>
    <s v="Arizona"/>
    <s v="West"/>
    <s v="Foot Locker"/>
    <s v="Outlet"/>
    <n v="39"/>
    <n v="6"/>
    <n v="234"/>
  </r>
  <r>
    <s v="TXN-07487"/>
    <s v="24-09-2021"/>
    <n v="2021"/>
    <s v="Sept"/>
    <s v="Q3"/>
    <s v="Men"/>
    <s v="Apparel"/>
    <s v="Arizona"/>
    <s v="West"/>
    <s v="Foot Locker"/>
    <s v="Outlet"/>
    <n v="41"/>
    <n v="13"/>
    <n v="533"/>
  </r>
  <r>
    <s v="TXN-07488"/>
    <s v="23-04-2021"/>
    <n v="2021"/>
    <s v="Apr"/>
    <s v="Q2"/>
    <s v="Men"/>
    <s v="Apparel"/>
    <s v="Arizona"/>
    <s v="West"/>
    <s v="Foot Locker"/>
    <s v="Outlet"/>
    <n v="43"/>
    <n v="5"/>
    <n v="215"/>
  </r>
  <r>
    <s v="TXN-07489"/>
    <s v="23-06-2021"/>
    <n v="2021"/>
    <s v="Jun"/>
    <s v="Q2"/>
    <s v="Men"/>
    <s v="Apparel"/>
    <s v="Arizona"/>
    <s v="West"/>
    <s v="Foot Locker"/>
    <s v="Outlet"/>
    <n v="43"/>
    <n v="7"/>
    <n v="301"/>
  </r>
  <r>
    <s v="TXN-07490"/>
    <s v="23-11-2021"/>
    <n v="2021"/>
    <s v="Nov"/>
    <s v="Q4"/>
    <s v="Men"/>
    <s v="Apparel"/>
    <s v="Arizona"/>
    <s v="West"/>
    <s v="Foot Locker"/>
    <s v="Outlet"/>
    <n v="44"/>
    <n v="10"/>
    <n v="440"/>
  </r>
  <r>
    <s v="TXN-07491"/>
    <s v="23-02-2021"/>
    <n v="2021"/>
    <s v="Feb"/>
    <s v="Q1"/>
    <s v="Men"/>
    <s v="Apparel"/>
    <s v="Arizona"/>
    <s v="West"/>
    <s v="Foot Locker"/>
    <s v="Outlet"/>
    <n v="36"/>
    <n v="5"/>
    <n v="180"/>
  </r>
  <r>
    <s v="TXN-07492"/>
    <s v="22-07-2021"/>
    <n v="2021"/>
    <s v="Jul"/>
    <s v="Q3"/>
    <s v="Men"/>
    <s v="Apparel"/>
    <s v="Arizona"/>
    <s v="West"/>
    <s v="Foot Locker"/>
    <s v="Outlet"/>
    <n v="40"/>
    <n v="15"/>
    <n v="600"/>
  </r>
  <r>
    <s v="TXN-07493"/>
    <s v="23-10-2021"/>
    <n v="2021"/>
    <s v="Oct"/>
    <s v="Q4"/>
    <s v="Men"/>
    <s v="Apparel"/>
    <s v="Arizona"/>
    <s v="West"/>
    <s v="Foot Locker"/>
    <s v="Outlet"/>
    <n v="44"/>
    <n v="9"/>
    <n v="396"/>
  </r>
  <r>
    <s v="TXN-07494"/>
    <s v="23-08-2021"/>
    <n v="2021"/>
    <s v="Aug"/>
    <s v="Q3"/>
    <s v="Men"/>
    <s v="Apparel"/>
    <s v="Arizona"/>
    <s v="West"/>
    <s v="Foot Locker"/>
    <s v="Outlet"/>
    <n v="45"/>
    <n v="14"/>
    <n v="630"/>
  </r>
  <r>
    <s v="TXN-07495"/>
    <s v="23-01-2021"/>
    <n v="2021"/>
    <s v="Jan"/>
    <s v="Q1"/>
    <s v="Men"/>
    <s v="Apparel"/>
    <s v="Idaho"/>
    <s v="West"/>
    <s v="Foot Locker"/>
    <s v="Outlet"/>
    <n v="35"/>
    <n v="7"/>
    <n v="245"/>
  </r>
  <r>
    <s v="TXN-07496"/>
    <s v="23-10-2021"/>
    <n v="2021"/>
    <s v="Oct"/>
    <s v="Q4"/>
    <s v="Men"/>
    <s v="Athletic Footwear"/>
    <s v="Arizona"/>
    <s v="West"/>
    <s v="Foot Locker"/>
    <s v="Outlet"/>
    <n v="33"/>
    <n v="18"/>
    <n v="594"/>
  </r>
  <r>
    <s v="TXN-07497"/>
    <s v="24-05-2021"/>
    <n v="2021"/>
    <s v="May"/>
    <s v="Q2"/>
    <s v="Men"/>
    <s v="Athletic Footwear"/>
    <s v="Arizona"/>
    <s v="West"/>
    <s v="Foot Locker"/>
    <s v="Outlet"/>
    <n v="36"/>
    <n v="12"/>
    <n v="432"/>
  </r>
  <r>
    <s v="TXN-07498"/>
    <s v="23-06-2021"/>
    <n v="2021"/>
    <s v="Jun"/>
    <s v="Q2"/>
    <s v="Men"/>
    <s v="Athletic Footwear"/>
    <s v="Arizona"/>
    <s v="West"/>
    <s v="Foot Locker"/>
    <s v="Outlet"/>
    <n v="36"/>
    <n v="14"/>
    <n v="504"/>
  </r>
  <r>
    <s v="TXN-07499"/>
    <s v="23-08-2021"/>
    <n v="2021"/>
    <s v="Aug"/>
    <s v="Q3"/>
    <s v="Men"/>
    <s v="Athletic Footwear"/>
    <s v="Arizona"/>
    <s v="West"/>
    <s v="Foot Locker"/>
    <s v="Outlet"/>
    <n v="46"/>
    <n v="23"/>
    <n v="1058"/>
  </r>
  <r>
    <s v="TXN-07500"/>
    <s v="23-04-2021"/>
    <n v="2021"/>
    <s v="Apr"/>
    <s v="Q2"/>
    <s v="Men"/>
    <s v="Athletic Footwear"/>
    <s v="Arizona"/>
    <s v="West"/>
    <s v="Foot Locker"/>
    <s v="Outlet"/>
    <n v="37"/>
    <n v="13"/>
    <n v="481"/>
  </r>
  <r>
    <s v="TXN-07501"/>
    <s v="22-03-2021"/>
    <n v="2021"/>
    <s v="Mar"/>
    <s v="Q1"/>
    <s v="Men"/>
    <s v="Athletic Footwear"/>
    <s v="Arizona"/>
    <s v="West"/>
    <s v="Foot Locker"/>
    <s v="Outlet"/>
    <n v="38"/>
    <n v="12"/>
    <n v="456"/>
  </r>
  <r>
    <s v="TXN-07502"/>
    <s v="22-12-2021"/>
    <n v="2021"/>
    <s v="Dec"/>
    <s v="Q4"/>
    <s v="Men"/>
    <s v="Athletic Footwear"/>
    <s v="Arizona"/>
    <s v="West"/>
    <s v="Foot Locker"/>
    <s v="Outlet"/>
    <n v="33"/>
    <n v="21"/>
    <n v="693"/>
  </r>
  <r>
    <s v="TXN-07503"/>
    <s v="22-07-2021"/>
    <n v="2021"/>
    <s v="Jul"/>
    <s v="Q3"/>
    <s v="Men"/>
    <s v="Athletic Footwear"/>
    <s v="Arizona"/>
    <s v="West"/>
    <s v="Foot Locker"/>
    <s v="Outlet"/>
    <n v="40"/>
    <n v="16"/>
    <n v="640"/>
  </r>
  <r>
    <s v="TXN-07504"/>
    <s v="24-09-2021"/>
    <n v="2021"/>
    <s v="Sept"/>
    <s v="Q3"/>
    <s v="Men"/>
    <s v="Athletic Footwear"/>
    <s v="Arizona"/>
    <s v="West"/>
    <s v="Foot Locker"/>
    <s v="Outlet"/>
    <n v="34"/>
    <n v="18"/>
    <n v="612"/>
  </r>
  <r>
    <s v="TXN-07505"/>
    <s v="23-11-2021"/>
    <n v="2021"/>
    <s v="Nov"/>
    <s v="Q4"/>
    <s v="Men"/>
    <s v="Athletic Footwear"/>
    <s v="Arizona"/>
    <s v="West"/>
    <s v="Foot Locker"/>
    <s v="Outlet"/>
    <n v="38"/>
    <n v="16"/>
    <n v="608"/>
  </r>
  <r>
    <s v="TXN-07506"/>
    <s v="23-02-2021"/>
    <n v="2021"/>
    <s v="Feb"/>
    <s v="Q1"/>
    <s v="Men"/>
    <s v="Athletic Footwear"/>
    <s v="Idaho"/>
    <s v="West"/>
    <s v="Foot Locker"/>
    <s v="Outlet"/>
    <n v="28"/>
    <n v="13"/>
    <n v="364"/>
  </r>
  <r>
    <s v="TXN-07507"/>
    <s v="23-01-2021"/>
    <n v="2021"/>
    <s v="Jan"/>
    <s v="Q1"/>
    <s v="Men"/>
    <s v="Athletic Footwear"/>
    <s v="Idaho"/>
    <s v="West"/>
    <s v="Foot Locker"/>
    <s v="Outlet"/>
    <n v="30"/>
    <n v="14"/>
    <n v="420"/>
  </r>
  <r>
    <s v="TXN-07508"/>
    <s v="22-07-2021"/>
    <n v="2021"/>
    <s v="Jul"/>
    <s v="Q3"/>
    <s v="Men"/>
    <s v="Street Footwear"/>
    <s v="Arizona"/>
    <s v="West"/>
    <s v="Foot Locker"/>
    <s v="Outlet"/>
    <n v="40"/>
    <n v="22"/>
    <n v="880"/>
  </r>
  <r>
    <s v="TXN-07509"/>
    <s v="23-11-2021"/>
    <n v="2021"/>
    <s v="Nov"/>
    <s v="Q4"/>
    <s v="Men"/>
    <s v="Street Footwear"/>
    <s v="Arizona"/>
    <s v="West"/>
    <s v="Foot Locker"/>
    <s v="Outlet"/>
    <n v="31"/>
    <n v="15"/>
    <n v="465"/>
  </r>
  <r>
    <s v="TXN-07510"/>
    <s v="24-05-2021"/>
    <n v="2021"/>
    <s v="May"/>
    <s v="Q2"/>
    <s v="Men"/>
    <s v="Street Footwear"/>
    <s v="Arizona"/>
    <s v="West"/>
    <s v="Foot Locker"/>
    <s v="Outlet"/>
    <n v="38"/>
    <n v="18"/>
    <n v="684"/>
  </r>
  <r>
    <s v="TXN-07511"/>
    <s v="23-04-2021"/>
    <n v="2021"/>
    <s v="Apr"/>
    <s v="Q2"/>
    <s v="Men"/>
    <s v="Street Footwear"/>
    <s v="Arizona"/>
    <s v="West"/>
    <s v="Foot Locker"/>
    <s v="Outlet"/>
    <n v="40"/>
    <n v="18"/>
    <n v="720"/>
  </r>
  <r>
    <s v="TXN-07512"/>
    <s v="23-06-2021"/>
    <n v="2021"/>
    <s v="Jun"/>
    <s v="Q2"/>
    <s v="Men"/>
    <s v="Street Footwear"/>
    <s v="Arizona"/>
    <s v="West"/>
    <s v="Foot Locker"/>
    <s v="Outlet"/>
    <n v="37"/>
    <n v="19"/>
    <n v="703"/>
  </r>
  <r>
    <s v="TXN-07513"/>
    <s v="22-03-2021"/>
    <n v="2021"/>
    <s v="Mar"/>
    <s v="Q1"/>
    <s v="Men"/>
    <s v="Street Footwear"/>
    <s v="Arizona"/>
    <s v="West"/>
    <s v="Foot Locker"/>
    <s v="Outlet"/>
    <n v="29"/>
    <n v="16"/>
    <n v="464"/>
  </r>
  <r>
    <s v="TXN-07514"/>
    <s v="22-12-2021"/>
    <n v="2021"/>
    <s v="Dec"/>
    <s v="Q4"/>
    <s v="Men"/>
    <s v="Street Footwear"/>
    <s v="Arizona"/>
    <s v="West"/>
    <s v="Foot Locker"/>
    <s v="Outlet"/>
    <n v="35"/>
    <n v="19"/>
    <n v="665"/>
  </r>
  <r>
    <s v="TXN-07515"/>
    <s v="23-08-2021"/>
    <n v="2021"/>
    <s v="Aug"/>
    <s v="Q3"/>
    <s v="Men"/>
    <s v="Street Footwear"/>
    <s v="Arizona"/>
    <s v="West"/>
    <s v="Foot Locker"/>
    <s v="Outlet"/>
    <n v="41"/>
    <n v="19"/>
    <n v="779"/>
  </r>
  <r>
    <s v="TXN-07516"/>
    <s v="24-09-2021"/>
    <n v="2021"/>
    <s v="Sept"/>
    <s v="Q3"/>
    <s v="Men"/>
    <s v="Street Footwear"/>
    <s v="Arizona"/>
    <s v="West"/>
    <s v="Foot Locker"/>
    <s v="Outlet"/>
    <n v="35"/>
    <n v="18"/>
    <n v="630"/>
  </r>
  <r>
    <s v="TXN-07517"/>
    <s v="23-10-2021"/>
    <n v="2021"/>
    <s v="Oct"/>
    <s v="Q4"/>
    <s v="Men"/>
    <s v="Street Footwear"/>
    <s v="Arizona"/>
    <s v="West"/>
    <s v="Foot Locker"/>
    <s v="Outlet"/>
    <n v="36"/>
    <n v="17"/>
    <n v="612"/>
  </r>
  <r>
    <s v="TXN-07518"/>
    <s v="23-02-2021"/>
    <n v="2021"/>
    <s v="Feb"/>
    <s v="Q1"/>
    <s v="Men"/>
    <s v="Street Footwear"/>
    <s v="Idaho"/>
    <s v="West"/>
    <s v="Foot Locker"/>
    <s v="Outlet"/>
    <n v="21"/>
    <n v="16"/>
    <n v="336"/>
  </r>
  <r>
    <s v="TXN-07519"/>
    <s v="23-01-2021"/>
    <n v="2021"/>
    <s v="Jan"/>
    <s v="Q1"/>
    <s v="Men"/>
    <s v="Street Footwear"/>
    <s v="Idaho"/>
    <s v="West"/>
    <s v="Foot Locker"/>
    <s v="Outlet"/>
    <n v="23"/>
    <n v="9"/>
    <n v="207"/>
  </r>
  <r>
    <s v="TXN-07520"/>
    <s v="23-02-2021"/>
    <n v="2021"/>
    <s v="Feb"/>
    <s v="Q1"/>
    <s v="Women"/>
    <s v="Apparel"/>
    <s v="Arizona"/>
    <s v="West"/>
    <s v="Foot Locker"/>
    <s v="Outlet"/>
    <n v="31"/>
    <n v="12"/>
    <n v="372"/>
  </r>
  <r>
    <s v="TXN-07521"/>
    <s v="22-03-2021"/>
    <n v="2021"/>
    <s v="Mar"/>
    <s v="Q1"/>
    <s v="Women"/>
    <s v="Apparel"/>
    <s v="Arizona"/>
    <s v="West"/>
    <s v="Foot Locker"/>
    <s v="Outlet"/>
    <n v="37"/>
    <n v="11"/>
    <n v="407"/>
  </r>
  <r>
    <s v="TXN-07522"/>
    <s v="23-11-2021"/>
    <n v="2021"/>
    <s v="Nov"/>
    <s v="Q4"/>
    <s v="Women"/>
    <s v="Apparel"/>
    <s v="Arizona"/>
    <s v="West"/>
    <s v="Foot Locker"/>
    <s v="Outlet"/>
    <n v="39"/>
    <n v="10"/>
    <n v="390"/>
  </r>
  <r>
    <s v="TXN-07523"/>
    <s v="23-08-2021"/>
    <n v="2021"/>
    <s v="Aug"/>
    <s v="Q3"/>
    <s v="Women"/>
    <s v="Apparel"/>
    <s v="Arizona"/>
    <s v="West"/>
    <s v="Foot Locker"/>
    <s v="Outlet"/>
    <n v="48"/>
    <n v="17"/>
    <n v="816"/>
  </r>
  <r>
    <s v="TXN-07524"/>
    <s v="23-10-2021"/>
    <n v="2021"/>
    <s v="Oct"/>
    <s v="Q4"/>
    <s v="Women"/>
    <s v="Apparel"/>
    <s v="Arizona"/>
    <s v="West"/>
    <s v="Foot Locker"/>
    <s v="Outlet"/>
    <n v="47"/>
    <n v="11"/>
    <n v="517"/>
  </r>
  <r>
    <s v="TXN-07525"/>
    <s v="24-05-2021"/>
    <n v="2021"/>
    <s v="May"/>
    <s v="Q2"/>
    <s v="Women"/>
    <s v="Apparel"/>
    <s v="Arizona"/>
    <s v="West"/>
    <s v="Foot Locker"/>
    <s v="Outlet"/>
    <n v="53"/>
    <n v="12"/>
    <n v="636"/>
  </r>
  <r>
    <s v="TXN-07526"/>
    <s v="22-07-2021"/>
    <n v="2021"/>
    <s v="Jul"/>
    <s v="Q3"/>
    <s v="Women"/>
    <s v="Apparel"/>
    <s v="Arizona"/>
    <s v="West"/>
    <s v="Foot Locker"/>
    <s v="Outlet"/>
    <n v="46"/>
    <n v="17"/>
    <n v="782"/>
  </r>
  <r>
    <s v="TXN-07527"/>
    <s v="23-04-2021"/>
    <n v="2021"/>
    <s v="Apr"/>
    <s v="Q2"/>
    <s v="Women"/>
    <s v="Apparel"/>
    <s v="Arizona"/>
    <s v="West"/>
    <s v="Foot Locker"/>
    <s v="Outlet"/>
    <n v="49"/>
    <n v="14"/>
    <n v="686"/>
  </r>
  <r>
    <s v="TXN-07528"/>
    <s v="23-06-2021"/>
    <n v="2021"/>
    <s v="Jun"/>
    <s v="Q2"/>
    <s v="Women"/>
    <s v="Apparel"/>
    <s v="Arizona"/>
    <s v="West"/>
    <s v="Foot Locker"/>
    <s v="Outlet"/>
    <n v="46"/>
    <n v="16"/>
    <n v="736"/>
  </r>
  <r>
    <s v="TXN-07529"/>
    <s v="24-09-2021"/>
    <n v="2021"/>
    <s v="Sept"/>
    <s v="Q3"/>
    <s v="Women"/>
    <s v="Apparel"/>
    <s v="Arizona"/>
    <s v="West"/>
    <s v="Foot Locker"/>
    <s v="Outlet"/>
    <n v="43"/>
    <n v="13"/>
    <n v="559"/>
  </r>
  <r>
    <s v="TXN-07530"/>
    <s v="23-01-2021"/>
    <n v="2021"/>
    <s v="Jan"/>
    <s v="Q1"/>
    <s v="Women"/>
    <s v="Apparel"/>
    <s v="Idaho"/>
    <s v="West"/>
    <s v="Foot Locker"/>
    <s v="Outlet"/>
    <n v="27"/>
    <n v="15"/>
    <n v="405"/>
  </r>
  <r>
    <s v="TXN-07531"/>
    <s v="24-09-2021"/>
    <n v="2021"/>
    <s v="Sept"/>
    <s v="Q3"/>
    <s v="Women"/>
    <s v="Athletic Footwear"/>
    <s v="Arizona"/>
    <s v="West"/>
    <s v="Foot Locker"/>
    <s v="Outlet"/>
    <n v="33"/>
    <n v="14"/>
    <n v="462"/>
  </r>
  <r>
    <s v="TXN-07532"/>
    <s v="22-03-2021"/>
    <n v="2021"/>
    <s v="Mar"/>
    <s v="Q1"/>
    <s v="Women"/>
    <s v="Athletic Footwear"/>
    <s v="Arizona"/>
    <s v="West"/>
    <s v="Foot Locker"/>
    <s v="Outlet"/>
    <n v="38"/>
    <n v="7"/>
    <n v="266"/>
  </r>
  <r>
    <s v="TXN-07533"/>
    <s v="24-05-2021"/>
    <n v="2021"/>
    <s v="May"/>
    <s v="Q2"/>
    <s v="Women"/>
    <s v="Athletic Footwear"/>
    <s v="Arizona"/>
    <s v="West"/>
    <s v="Foot Locker"/>
    <s v="Outlet"/>
    <n v="39"/>
    <n v="9"/>
    <n v="351"/>
  </r>
  <r>
    <s v="TXN-07534"/>
    <s v="22-07-2021"/>
    <n v="2021"/>
    <s v="Jul"/>
    <s v="Q3"/>
    <s v="Women"/>
    <s v="Athletic Footwear"/>
    <s v="Arizona"/>
    <s v="West"/>
    <s v="Foot Locker"/>
    <s v="Outlet"/>
    <n v="36"/>
    <n v="14"/>
    <n v="504"/>
  </r>
  <r>
    <s v="TXN-07535"/>
    <s v="23-10-2021"/>
    <n v="2021"/>
    <s v="Oct"/>
    <s v="Q4"/>
    <s v="Women"/>
    <s v="Athletic Footwear"/>
    <s v="Arizona"/>
    <s v="West"/>
    <s v="Foot Locker"/>
    <s v="Outlet"/>
    <n v="32"/>
    <n v="6"/>
    <n v="192"/>
  </r>
  <r>
    <s v="TXN-07536"/>
    <s v="23-06-2021"/>
    <n v="2021"/>
    <s v="Jun"/>
    <s v="Q2"/>
    <s v="Women"/>
    <s v="Athletic Footwear"/>
    <s v="Arizona"/>
    <s v="West"/>
    <s v="Foot Locker"/>
    <s v="Outlet"/>
    <n v="38"/>
    <n v="11"/>
    <n v="418"/>
  </r>
  <r>
    <s v="TXN-07537"/>
    <s v="23-04-2021"/>
    <n v="2021"/>
    <s v="Apr"/>
    <s v="Q2"/>
    <s v="Women"/>
    <s v="Athletic Footwear"/>
    <s v="Arizona"/>
    <s v="West"/>
    <s v="Foot Locker"/>
    <s v="Outlet"/>
    <n v="40"/>
    <n v="5"/>
    <n v="200"/>
  </r>
  <r>
    <s v="TXN-07538"/>
    <s v="23-02-2021"/>
    <n v="2021"/>
    <s v="Feb"/>
    <s v="Q1"/>
    <s v="Women"/>
    <s v="Athletic Footwear"/>
    <s v="Arizona"/>
    <s v="West"/>
    <s v="Foot Locker"/>
    <s v="Outlet"/>
    <n v="26"/>
    <n v="7"/>
    <n v="182"/>
  </r>
  <r>
    <s v="TXN-07539"/>
    <s v="23-11-2021"/>
    <n v="2021"/>
    <s v="Nov"/>
    <s v="Q4"/>
    <s v="Women"/>
    <s v="Athletic Footwear"/>
    <s v="Arizona"/>
    <s v="West"/>
    <s v="Foot Locker"/>
    <s v="Outlet"/>
    <n v="33"/>
    <n v="12"/>
    <n v="396"/>
  </r>
  <r>
    <s v="TXN-07540"/>
    <s v="23-08-2021"/>
    <n v="2021"/>
    <s v="Aug"/>
    <s v="Q3"/>
    <s v="Women"/>
    <s v="Athletic Footwear"/>
    <s v="Arizona"/>
    <s v="West"/>
    <s v="Foot Locker"/>
    <s v="Outlet"/>
    <n v="43"/>
    <n v="12"/>
    <n v="516"/>
  </r>
  <r>
    <s v="TXN-07541"/>
    <s v="23-01-2021"/>
    <n v="2021"/>
    <s v="Jan"/>
    <s v="Q1"/>
    <s v="Women"/>
    <s v="Athletic Footwear"/>
    <s v="Idaho"/>
    <s v="West"/>
    <s v="Foot Locker"/>
    <s v="Outlet"/>
    <n v="30"/>
    <n v="11"/>
    <n v="330"/>
  </r>
  <r>
    <s v="TXN-07542"/>
    <s v="23-10-2021"/>
    <n v="2021"/>
    <s v="Oct"/>
    <s v="Q4"/>
    <s v="Women"/>
    <s v="Street Footwear"/>
    <s v="Arizona"/>
    <s v="West"/>
    <s v="Foot Locker"/>
    <s v="Outlet"/>
    <n v="31"/>
    <n v="11"/>
    <n v="341"/>
  </r>
  <r>
    <s v="TXN-07543"/>
    <s v="24-09-2021"/>
    <n v="2021"/>
    <s v="Sept"/>
    <s v="Q3"/>
    <s v="Women"/>
    <s v="Street Footwear"/>
    <s v="Arizona"/>
    <s v="West"/>
    <s v="Foot Locker"/>
    <s v="Outlet"/>
    <n v="34"/>
    <n v="15"/>
    <n v="510"/>
  </r>
  <r>
    <s v="TXN-07544"/>
    <s v="23-04-2021"/>
    <n v="2021"/>
    <s v="Apr"/>
    <s v="Q2"/>
    <s v="Women"/>
    <s v="Street Footwear"/>
    <s v="Arizona"/>
    <s v="West"/>
    <s v="Foot Locker"/>
    <s v="Outlet"/>
    <n v="42"/>
    <n v="12"/>
    <n v="504"/>
  </r>
  <r>
    <s v="TXN-07545"/>
    <s v="24-05-2021"/>
    <n v="2021"/>
    <s v="May"/>
    <s v="Q2"/>
    <s v="Women"/>
    <s v="Street Footwear"/>
    <s v="Arizona"/>
    <s v="West"/>
    <s v="Foot Locker"/>
    <s v="Outlet"/>
    <n v="41"/>
    <n v="13"/>
    <n v="533"/>
  </r>
  <r>
    <s v="TXN-07546"/>
    <s v="23-06-2021"/>
    <n v="2021"/>
    <s v="Jun"/>
    <s v="Q2"/>
    <s v="Women"/>
    <s v="Street Footwear"/>
    <s v="Arizona"/>
    <s v="West"/>
    <s v="Foot Locker"/>
    <s v="Outlet"/>
    <n v="41"/>
    <n v="15"/>
    <n v="615"/>
  </r>
  <r>
    <s v="TXN-07547"/>
    <s v="23-11-2021"/>
    <n v="2021"/>
    <s v="Nov"/>
    <s v="Q4"/>
    <s v="Women"/>
    <s v="Street Footwear"/>
    <s v="Arizona"/>
    <s v="West"/>
    <s v="Foot Locker"/>
    <s v="Outlet"/>
    <n v="33"/>
    <n v="15"/>
    <n v="495"/>
  </r>
  <r>
    <s v="TXN-07548"/>
    <s v="22-07-2021"/>
    <n v="2021"/>
    <s v="Jul"/>
    <s v="Q3"/>
    <s v="Women"/>
    <s v="Street Footwear"/>
    <s v="Arizona"/>
    <s v="West"/>
    <s v="Foot Locker"/>
    <s v="Outlet"/>
    <n v="39"/>
    <n v="16"/>
    <n v="624"/>
  </r>
  <r>
    <s v="TXN-07549"/>
    <s v="22-03-2021"/>
    <n v="2021"/>
    <s v="Mar"/>
    <s v="Q1"/>
    <s v="Women"/>
    <s v="Street Footwear"/>
    <s v="Arizona"/>
    <s v="West"/>
    <s v="Foot Locker"/>
    <s v="Outlet"/>
    <n v="37"/>
    <n v="12"/>
    <n v="444"/>
  </r>
  <r>
    <s v="TXN-07550"/>
    <s v="23-08-2021"/>
    <n v="2021"/>
    <s v="Aug"/>
    <s v="Q3"/>
    <s v="Women"/>
    <s v="Street Footwear"/>
    <s v="Arizona"/>
    <s v="West"/>
    <s v="Foot Locker"/>
    <s v="Outlet"/>
    <n v="37"/>
    <n v="20"/>
    <n v="740"/>
  </r>
  <r>
    <s v="TXN-07551"/>
    <s v="23-01-2021"/>
    <n v="2021"/>
    <s v="Jan"/>
    <s v="Q1"/>
    <s v="Women"/>
    <s v="Street Footwear"/>
    <s v="Idaho"/>
    <s v="West"/>
    <s v="Foot Locker"/>
    <s v="Outlet"/>
    <n v="31"/>
    <n v="15"/>
    <n v="465"/>
  </r>
  <r>
    <s v="TXN-07552"/>
    <s v="23-02-2021"/>
    <n v="2021"/>
    <s v="Feb"/>
    <s v="Q1"/>
    <s v="Women"/>
    <s v="Street Footwear"/>
    <s v="Idaho"/>
    <s v="West"/>
    <s v="Foot Locker"/>
    <s v="Outlet"/>
    <n v="28"/>
    <n v="7"/>
    <n v="196"/>
  </r>
  <r>
    <s v="TXN-07553"/>
    <s v="22-12-2021"/>
    <n v="2021"/>
    <s v="Dec"/>
    <s v="Q4"/>
    <s v="Men"/>
    <s v="Apparel"/>
    <s v="Arizona"/>
    <s v="West"/>
    <s v="Kohl's"/>
    <s v="Outlet"/>
    <n v="42"/>
    <n v="16"/>
    <n v="672"/>
  </r>
  <r>
    <s v="TXN-07554"/>
    <s v="26-01-2021"/>
    <n v="2021"/>
    <s v="Jan"/>
    <s v="Q1"/>
    <s v="Men"/>
    <s v="Apparel"/>
    <s v="Arizona"/>
    <s v="West"/>
    <s v="Kohl's"/>
    <s v="Outlet"/>
    <n v="33"/>
    <n v="9"/>
    <n v="297"/>
  </r>
  <r>
    <s v="TXN-07555"/>
    <s v="26-02-2021"/>
    <n v="2021"/>
    <s v="Feb"/>
    <s v="Q1"/>
    <s v="Men"/>
    <s v="Apparel"/>
    <s v="New Mexico"/>
    <s v="West"/>
    <s v="Kohl's"/>
    <s v="Outlet"/>
    <n v="34"/>
    <n v="6"/>
    <n v="204"/>
  </r>
  <r>
    <s v="TXN-07556"/>
    <s v="25-07-2021"/>
    <n v="2021"/>
    <s v="Jul"/>
    <s v="Q3"/>
    <s v="Men"/>
    <s v="Apparel"/>
    <s v="New Mexico"/>
    <s v="West"/>
    <s v="Kohl's"/>
    <s v="Outlet"/>
    <n v="40"/>
    <n v="20"/>
    <n v="800"/>
  </r>
  <r>
    <s v="TXN-07557"/>
    <s v="25-03-2021"/>
    <n v="2021"/>
    <s v="Mar"/>
    <s v="Q1"/>
    <s v="Men"/>
    <s v="Apparel"/>
    <s v="New Mexico"/>
    <s v="West"/>
    <s v="Kohl's"/>
    <s v="Outlet"/>
    <n v="41"/>
    <n v="5"/>
    <n v="205"/>
  </r>
  <r>
    <s v="TXN-07558"/>
    <s v="26-10-2021"/>
    <n v="2021"/>
    <s v="Oct"/>
    <s v="Q4"/>
    <s v="Men"/>
    <s v="Apparel"/>
    <s v="New Mexico"/>
    <s v="West"/>
    <s v="Kohl's"/>
    <s v="Outlet"/>
    <n v="41"/>
    <n v="11"/>
    <n v="451"/>
  </r>
  <r>
    <s v="TXN-07559"/>
    <s v="26-08-2021"/>
    <n v="2021"/>
    <s v="Aug"/>
    <s v="Q3"/>
    <s v="Men"/>
    <s v="Apparel"/>
    <s v="New Mexico"/>
    <s v="West"/>
    <s v="Kohl's"/>
    <s v="Outlet"/>
    <n v="48"/>
    <n v="16"/>
    <n v="768"/>
  </r>
  <r>
    <s v="TXN-07560"/>
    <s v="27-09-2021"/>
    <n v="2021"/>
    <s v="Sept"/>
    <s v="Q3"/>
    <s v="Men"/>
    <s v="Apparel"/>
    <s v="New Mexico"/>
    <s v="West"/>
    <s v="Kohl's"/>
    <s v="Outlet"/>
    <n v="40"/>
    <n v="15"/>
    <n v="600"/>
  </r>
  <r>
    <s v="TXN-07561"/>
    <s v="26-06-2021"/>
    <n v="2021"/>
    <s v="Jun"/>
    <s v="Q2"/>
    <s v="Men"/>
    <s v="Apparel"/>
    <s v="New Mexico"/>
    <s v="West"/>
    <s v="Kohl's"/>
    <s v="Outlet"/>
    <n v="44"/>
    <n v="4"/>
    <n v="176"/>
  </r>
  <r>
    <s v="TXN-07562"/>
    <s v="27-05-2021"/>
    <n v="2021"/>
    <s v="May"/>
    <s v="Q2"/>
    <s v="Men"/>
    <s v="Apparel"/>
    <s v="New Mexico"/>
    <s v="West"/>
    <s v="Kohl's"/>
    <s v="Outlet"/>
    <n v="45"/>
    <n v="13"/>
    <n v="585"/>
  </r>
  <r>
    <s v="TXN-07563"/>
    <s v="26-04-2021"/>
    <n v="2021"/>
    <s v="Apr"/>
    <s v="Q2"/>
    <s v="Men"/>
    <s v="Apparel"/>
    <s v="New Mexico"/>
    <s v="West"/>
    <s v="Kohl's"/>
    <s v="Outlet"/>
    <n v="46"/>
    <n v="11"/>
    <n v="506"/>
  </r>
  <r>
    <s v="TXN-07564"/>
    <s v="26-11-2021"/>
    <n v="2021"/>
    <s v="Nov"/>
    <s v="Q4"/>
    <s v="Men"/>
    <s v="Apparel"/>
    <s v="New Mexico"/>
    <s v="West"/>
    <s v="Kohl's"/>
    <s v="Outlet"/>
    <n v="54"/>
    <n v="13"/>
    <n v="702"/>
  </r>
  <r>
    <s v="TXN-07565"/>
    <s v="26-01-2021"/>
    <n v="2021"/>
    <s v="Jan"/>
    <s v="Q1"/>
    <s v="Men"/>
    <s v="Athletic Footwear"/>
    <s v="Arizona"/>
    <s v="West"/>
    <s v="Kohl's"/>
    <s v="Outlet"/>
    <n v="30"/>
    <n v="15"/>
    <n v="450"/>
  </r>
  <r>
    <s v="TXN-07566"/>
    <s v="26-02-2021"/>
    <n v="2021"/>
    <s v="Feb"/>
    <s v="Q1"/>
    <s v="Men"/>
    <s v="Athletic Footwear"/>
    <s v="Arizona"/>
    <s v="West"/>
    <s v="Kohl's"/>
    <s v="Outlet"/>
    <n v="36"/>
    <n v="11"/>
    <n v="396"/>
  </r>
  <r>
    <s v="TXN-07567"/>
    <s v="27-05-2021"/>
    <n v="2021"/>
    <s v="May"/>
    <s v="Q2"/>
    <s v="Men"/>
    <s v="Athletic Footwear"/>
    <s v="New Mexico"/>
    <s v="West"/>
    <s v="Kohl's"/>
    <s v="Outlet"/>
    <n v="46"/>
    <n v="17"/>
    <n v="782"/>
  </r>
  <r>
    <s v="TXN-07568"/>
    <s v="26-10-2021"/>
    <n v="2021"/>
    <s v="Oct"/>
    <s v="Q4"/>
    <s v="Men"/>
    <s v="Athletic Footwear"/>
    <s v="New Mexico"/>
    <s v="West"/>
    <s v="Kohl's"/>
    <s v="Outlet"/>
    <n v="38"/>
    <n v="18"/>
    <n v="684"/>
  </r>
  <r>
    <s v="TXN-07569"/>
    <s v="26-11-2021"/>
    <n v="2021"/>
    <s v="Nov"/>
    <s v="Q4"/>
    <s v="Men"/>
    <s v="Athletic Footwear"/>
    <s v="New Mexico"/>
    <s v="West"/>
    <s v="Kohl's"/>
    <s v="Outlet"/>
    <n v="44"/>
    <n v="18"/>
    <n v="792"/>
  </r>
  <r>
    <s v="TXN-07570"/>
    <s v="25-07-2021"/>
    <n v="2021"/>
    <s v="Jul"/>
    <s v="Q3"/>
    <s v="Men"/>
    <s v="Athletic Footwear"/>
    <s v="New Mexico"/>
    <s v="West"/>
    <s v="Kohl's"/>
    <s v="Outlet"/>
    <n v="45"/>
    <n v="21"/>
    <n v="945"/>
  </r>
  <r>
    <s v="TXN-07571"/>
    <s v="26-06-2021"/>
    <n v="2021"/>
    <s v="Jun"/>
    <s v="Q2"/>
    <s v="Men"/>
    <s v="Athletic Footwear"/>
    <s v="New Mexico"/>
    <s v="West"/>
    <s v="Kohl's"/>
    <s v="Outlet"/>
    <n v="47"/>
    <n v="19"/>
    <n v="893"/>
  </r>
  <r>
    <s v="TXN-07572"/>
    <s v="26-08-2021"/>
    <n v="2021"/>
    <s v="Aug"/>
    <s v="Q3"/>
    <s v="Men"/>
    <s v="Athletic Footwear"/>
    <s v="New Mexico"/>
    <s v="West"/>
    <s v="Kohl's"/>
    <s v="Outlet"/>
    <n v="44"/>
    <n v="21"/>
    <n v="924"/>
  </r>
  <r>
    <s v="TXN-07573"/>
    <s v="25-03-2021"/>
    <n v="2021"/>
    <s v="Mar"/>
    <s v="Q1"/>
    <s v="Men"/>
    <s v="Athletic Footwear"/>
    <s v="New Mexico"/>
    <s v="West"/>
    <s v="Kohl's"/>
    <s v="Outlet"/>
    <n v="36"/>
    <n v="14"/>
    <n v="504"/>
  </r>
  <r>
    <s v="TXN-07574"/>
    <s v="27-09-2021"/>
    <n v="2021"/>
    <s v="Sept"/>
    <s v="Q3"/>
    <s v="Men"/>
    <s v="Athletic Footwear"/>
    <s v="New Mexico"/>
    <s v="West"/>
    <s v="Kohl's"/>
    <s v="Outlet"/>
    <n v="39"/>
    <n v="19"/>
    <n v="741"/>
  </r>
  <r>
    <s v="TXN-07575"/>
    <s v="26-04-2021"/>
    <n v="2021"/>
    <s v="Apr"/>
    <s v="Q2"/>
    <s v="Men"/>
    <s v="Athletic Footwear"/>
    <s v="New Mexico"/>
    <s v="West"/>
    <s v="Kohl's"/>
    <s v="Outlet"/>
    <n v="43"/>
    <n v="11"/>
    <n v="473"/>
  </r>
  <r>
    <s v="TXN-07576"/>
    <s v="25-12-2021"/>
    <n v="2021"/>
    <s v="Dec"/>
    <s v="Q4"/>
    <s v="Men"/>
    <s v="Athletic Footwear"/>
    <s v="New Mexico"/>
    <s v="West"/>
    <s v="Kohl's"/>
    <s v="Outlet"/>
    <n v="47"/>
    <n v="22"/>
    <n v="1034"/>
  </r>
  <r>
    <s v="TXN-07577"/>
    <s v="26-02-2021"/>
    <n v="2021"/>
    <s v="Feb"/>
    <s v="Q1"/>
    <s v="Men"/>
    <s v="Street Footwear"/>
    <s v="Arizona"/>
    <s v="West"/>
    <s v="Kohl's"/>
    <s v="Outlet"/>
    <n v="27"/>
    <n v="17"/>
    <n v="459"/>
  </r>
  <r>
    <s v="TXN-07578"/>
    <s v="26-01-2021"/>
    <n v="2021"/>
    <s v="Jan"/>
    <s v="Q1"/>
    <s v="Men"/>
    <s v="Street Footwear"/>
    <s v="Arizona"/>
    <s v="West"/>
    <s v="Kohl's"/>
    <s v="Outlet"/>
    <n v="27"/>
    <n v="15"/>
    <n v="405"/>
  </r>
  <r>
    <s v="TXN-07579"/>
    <s v="26-10-2021"/>
    <n v="2021"/>
    <s v="Oct"/>
    <s v="Q4"/>
    <s v="Men"/>
    <s v="Street Footwear"/>
    <s v="New Mexico"/>
    <s v="West"/>
    <s v="Kohl's"/>
    <s v="Outlet"/>
    <n v="35"/>
    <n v="17"/>
    <n v="595"/>
  </r>
  <r>
    <s v="TXN-07580"/>
    <s v="26-08-2021"/>
    <n v="2021"/>
    <s v="Aug"/>
    <s v="Q3"/>
    <s v="Men"/>
    <s v="Street Footwear"/>
    <s v="New Mexico"/>
    <s v="West"/>
    <s v="Kohl's"/>
    <s v="Outlet"/>
    <n v="40"/>
    <n v="22"/>
    <n v="880"/>
  </r>
  <r>
    <s v="TXN-07581"/>
    <s v="26-06-2021"/>
    <n v="2021"/>
    <s v="Jun"/>
    <s v="Q2"/>
    <s v="Men"/>
    <s v="Street Footwear"/>
    <s v="New Mexico"/>
    <s v="West"/>
    <s v="Kohl's"/>
    <s v="Outlet"/>
    <n v="37"/>
    <n v="22"/>
    <n v="814"/>
  </r>
  <r>
    <s v="TXN-07582"/>
    <s v="25-07-2021"/>
    <n v="2021"/>
    <s v="Jul"/>
    <s v="Q3"/>
    <s v="Men"/>
    <s v="Street Footwear"/>
    <s v="New Mexico"/>
    <s v="West"/>
    <s v="Kohl's"/>
    <s v="Outlet"/>
    <n v="41"/>
    <n v="22"/>
    <n v="902"/>
  </r>
  <r>
    <s v="TXN-07583"/>
    <s v="25-03-2021"/>
    <n v="2021"/>
    <s v="Mar"/>
    <s v="Q1"/>
    <s v="Men"/>
    <s v="Street Footwear"/>
    <s v="New Mexico"/>
    <s v="West"/>
    <s v="Kohl's"/>
    <s v="Outlet"/>
    <n v="30"/>
    <n v="19"/>
    <n v="570"/>
  </r>
  <r>
    <s v="TXN-07584"/>
    <s v="27-05-2021"/>
    <n v="2021"/>
    <s v="May"/>
    <s v="Q2"/>
    <s v="Men"/>
    <s v="Street Footwear"/>
    <s v="New Mexico"/>
    <s v="West"/>
    <s v="Kohl's"/>
    <s v="Outlet"/>
    <n v="43"/>
    <n v="18"/>
    <n v="774"/>
  </r>
  <r>
    <s v="TXN-07585"/>
    <s v="26-11-2021"/>
    <n v="2021"/>
    <s v="Nov"/>
    <s v="Q4"/>
    <s v="Men"/>
    <s v="Street Footwear"/>
    <s v="New Mexico"/>
    <s v="West"/>
    <s v="Kohl's"/>
    <s v="Outlet"/>
    <n v="47"/>
    <n v="13"/>
    <n v="611"/>
  </r>
  <r>
    <s v="TXN-07586"/>
    <s v="27-09-2021"/>
    <n v="2021"/>
    <s v="Sept"/>
    <s v="Q3"/>
    <s v="Men"/>
    <s v="Street Footwear"/>
    <s v="New Mexico"/>
    <s v="West"/>
    <s v="Kohl's"/>
    <s v="Outlet"/>
    <n v="37"/>
    <n v="21"/>
    <n v="777"/>
  </r>
  <r>
    <s v="TXN-07587"/>
    <s v="26-04-2021"/>
    <n v="2021"/>
    <s v="Apr"/>
    <s v="Q2"/>
    <s v="Men"/>
    <s v="Street Footwear"/>
    <s v="New Mexico"/>
    <s v="West"/>
    <s v="Kohl's"/>
    <s v="Outlet"/>
    <n v="41"/>
    <n v="17"/>
    <n v="697"/>
  </r>
  <r>
    <s v="TXN-07588"/>
    <s v="25-12-2021"/>
    <n v="2021"/>
    <s v="Dec"/>
    <s v="Q4"/>
    <s v="Men"/>
    <s v="Street Footwear"/>
    <s v="New Mexico"/>
    <s v="West"/>
    <s v="Kohl's"/>
    <s v="Outlet"/>
    <n v="44"/>
    <n v="19"/>
    <n v="836"/>
  </r>
  <r>
    <s v="TXN-07589"/>
    <s v="26-01-2021"/>
    <n v="2021"/>
    <s v="Jan"/>
    <s v="Q1"/>
    <s v="Women"/>
    <s v="Apparel"/>
    <s v="Arizona"/>
    <s v="West"/>
    <s v="Kohl's"/>
    <s v="Outlet"/>
    <n v="36"/>
    <n v="17"/>
    <n v="612"/>
  </r>
  <r>
    <s v="TXN-07590"/>
    <s v="22-12-2021"/>
    <n v="2021"/>
    <s v="Dec"/>
    <s v="Q4"/>
    <s v="Women"/>
    <s v="Apparel"/>
    <s v="Arizona"/>
    <s v="West"/>
    <s v="Kohl's"/>
    <s v="Outlet"/>
    <n v="43"/>
    <n v="10"/>
    <n v="430"/>
  </r>
  <r>
    <s v="TXN-07591"/>
    <s v="26-02-2021"/>
    <n v="2021"/>
    <s v="Feb"/>
    <s v="Q1"/>
    <s v="Women"/>
    <s v="Apparel"/>
    <s v="New Mexico"/>
    <s v="West"/>
    <s v="Kohl's"/>
    <s v="Outlet"/>
    <n v="35"/>
    <n v="14"/>
    <n v="490"/>
  </r>
  <r>
    <s v="TXN-07592"/>
    <s v="26-06-2021"/>
    <n v="2021"/>
    <s v="Jun"/>
    <s v="Q2"/>
    <s v="Women"/>
    <s v="Apparel"/>
    <s v="New Mexico"/>
    <s v="West"/>
    <s v="Kohl's"/>
    <s v="Outlet"/>
    <n v="50"/>
    <n v="19"/>
    <n v="950"/>
  </r>
  <r>
    <s v="TXN-07593"/>
    <s v="26-04-2021"/>
    <n v="2021"/>
    <s v="Apr"/>
    <s v="Q2"/>
    <s v="Women"/>
    <s v="Apparel"/>
    <s v="New Mexico"/>
    <s v="West"/>
    <s v="Kohl's"/>
    <s v="Outlet"/>
    <n v="56"/>
    <n v="10"/>
    <n v="560"/>
  </r>
  <r>
    <s v="TXN-07594"/>
    <s v="27-05-2021"/>
    <n v="2021"/>
    <s v="May"/>
    <s v="Q2"/>
    <s v="Women"/>
    <s v="Apparel"/>
    <s v="New Mexico"/>
    <s v="West"/>
    <s v="Kohl's"/>
    <s v="Outlet"/>
    <n v="56"/>
    <n v="13"/>
    <n v="728"/>
  </r>
  <r>
    <s v="TXN-07595"/>
    <s v="27-09-2021"/>
    <n v="2021"/>
    <s v="Sept"/>
    <s v="Q3"/>
    <s v="Women"/>
    <s v="Apparel"/>
    <s v="New Mexico"/>
    <s v="West"/>
    <s v="Kohl's"/>
    <s v="Outlet"/>
    <n v="48"/>
    <n v="16"/>
    <n v="768"/>
  </r>
  <r>
    <s v="TXN-07596"/>
    <s v="26-11-2021"/>
    <n v="2021"/>
    <s v="Nov"/>
    <s v="Q4"/>
    <s v="Women"/>
    <s v="Apparel"/>
    <s v="New Mexico"/>
    <s v="West"/>
    <s v="Kohl's"/>
    <s v="Outlet"/>
    <n v="56"/>
    <n v="17"/>
    <n v="952"/>
  </r>
  <r>
    <s v="TXN-07597"/>
    <s v="25-03-2021"/>
    <n v="2021"/>
    <s v="Mar"/>
    <s v="Q1"/>
    <s v="Women"/>
    <s v="Apparel"/>
    <s v="New Mexico"/>
    <s v="West"/>
    <s v="Kohl's"/>
    <s v="Outlet"/>
    <n v="44"/>
    <n v="13"/>
    <n v="572"/>
  </r>
  <r>
    <s v="TXN-07598"/>
    <s v="26-10-2021"/>
    <n v="2021"/>
    <s v="Oct"/>
    <s v="Q4"/>
    <s v="Women"/>
    <s v="Apparel"/>
    <s v="New Mexico"/>
    <s v="West"/>
    <s v="Kohl's"/>
    <s v="Outlet"/>
    <n v="57"/>
    <n v="13"/>
    <n v="741"/>
  </r>
  <r>
    <s v="TXN-07599"/>
    <s v="25-07-2021"/>
    <n v="2021"/>
    <s v="Jul"/>
    <s v="Q3"/>
    <s v="Women"/>
    <s v="Apparel"/>
    <s v="New Mexico"/>
    <s v="West"/>
    <s v="Kohl's"/>
    <s v="Outlet"/>
    <n v="49"/>
    <n v="20"/>
    <n v="980"/>
  </r>
  <r>
    <s v="TXN-07600"/>
    <s v="26-08-2021"/>
    <n v="2021"/>
    <s v="Aug"/>
    <s v="Q3"/>
    <s v="Women"/>
    <s v="Apparel"/>
    <s v="New Mexico"/>
    <s v="West"/>
    <s v="Kohl's"/>
    <s v="Outlet"/>
    <n v="50"/>
    <n v="15"/>
    <n v="750"/>
  </r>
  <r>
    <s v="TXN-07601"/>
    <s v="26-01-2021"/>
    <n v="2021"/>
    <s v="Jan"/>
    <s v="Q1"/>
    <s v="Women"/>
    <s v="Athletic Footwear"/>
    <s v="Arizona"/>
    <s v="West"/>
    <s v="Kohl's"/>
    <s v="Outlet"/>
    <n v="30"/>
    <n v="10"/>
    <n v="300"/>
  </r>
  <r>
    <s v="TXN-07602"/>
    <s v="22-12-2021"/>
    <n v="2021"/>
    <s v="Dec"/>
    <s v="Q4"/>
    <s v="Women"/>
    <s v="Athletic Footwear"/>
    <s v="Arizona"/>
    <s v="West"/>
    <s v="Kohl's"/>
    <s v="Outlet"/>
    <n v="32"/>
    <n v="13"/>
    <n v="416"/>
  </r>
  <r>
    <s v="TXN-07603"/>
    <s v="26-02-2021"/>
    <n v="2021"/>
    <s v="Feb"/>
    <s v="Q1"/>
    <s v="Women"/>
    <s v="Athletic Footwear"/>
    <s v="New Mexico"/>
    <s v="West"/>
    <s v="Kohl's"/>
    <s v="Outlet"/>
    <n v="29"/>
    <n v="9"/>
    <n v="261"/>
  </r>
  <r>
    <s v="TXN-07604"/>
    <s v="26-08-2021"/>
    <n v="2021"/>
    <s v="Aug"/>
    <s v="Q3"/>
    <s v="Women"/>
    <s v="Athletic Footwear"/>
    <s v="New Mexico"/>
    <s v="West"/>
    <s v="Kohl's"/>
    <s v="Outlet"/>
    <n v="46"/>
    <n v="15"/>
    <n v="690"/>
  </r>
  <r>
    <s v="TXN-07605"/>
    <s v="25-03-2021"/>
    <n v="2021"/>
    <s v="Mar"/>
    <s v="Q1"/>
    <s v="Women"/>
    <s v="Athletic Footwear"/>
    <s v="New Mexico"/>
    <s v="West"/>
    <s v="Kohl's"/>
    <s v="Outlet"/>
    <n v="37"/>
    <n v="5"/>
    <n v="185"/>
  </r>
  <r>
    <s v="TXN-07606"/>
    <s v="26-04-2021"/>
    <n v="2021"/>
    <s v="Apr"/>
    <s v="Q2"/>
    <s v="Women"/>
    <s v="Athletic Footwear"/>
    <s v="New Mexico"/>
    <s v="West"/>
    <s v="Kohl's"/>
    <s v="Outlet"/>
    <n v="37"/>
    <n v="10"/>
    <n v="370"/>
  </r>
  <r>
    <s v="TXN-07607"/>
    <s v="26-06-2021"/>
    <n v="2021"/>
    <s v="Jun"/>
    <s v="Q2"/>
    <s v="Women"/>
    <s v="Athletic Footwear"/>
    <s v="New Mexico"/>
    <s v="West"/>
    <s v="Kohl's"/>
    <s v="Outlet"/>
    <n v="37"/>
    <n v="15"/>
    <n v="555"/>
  </r>
  <r>
    <s v="TXN-07608"/>
    <s v="27-09-2021"/>
    <n v="2021"/>
    <s v="Sept"/>
    <s v="Q3"/>
    <s v="Women"/>
    <s v="Athletic Footwear"/>
    <s v="New Mexico"/>
    <s v="West"/>
    <s v="Kohl's"/>
    <s v="Outlet"/>
    <n v="37"/>
    <n v="11"/>
    <n v="407"/>
  </r>
  <r>
    <s v="TXN-07609"/>
    <s v="26-11-2021"/>
    <n v="2021"/>
    <s v="Nov"/>
    <s v="Q4"/>
    <s v="Women"/>
    <s v="Athletic Footwear"/>
    <s v="New Mexico"/>
    <s v="West"/>
    <s v="Kohl's"/>
    <s v="Outlet"/>
    <n v="40"/>
    <n v="14"/>
    <n v="560"/>
  </r>
  <r>
    <s v="TXN-07610"/>
    <s v="27-05-2021"/>
    <n v="2021"/>
    <s v="May"/>
    <s v="Q2"/>
    <s v="Women"/>
    <s v="Athletic Footwear"/>
    <s v="New Mexico"/>
    <s v="West"/>
    <s v="Kohl's"/>
    <s v="Outlet"/>
    <n v="43"/>
    <n v="11"/>
    <n v="473"/>
  </r>
  <r>
    <s v="TXN-07611"/>
    <s v="26-10-2021"/>
    <n v="2021"/>
    <s v="Oct"/>
    <s v="Q4"/>
    <s v="Women"/>
    <s v="Athletic Footwear"/>
    <s v="New Mexico"/>
    <s v="West"/>
    <s v="Kohl's"/>
    <s v="Outlet"/>
    <n v="35"/>
    <n v="11"/>
    <n v="385"/>
  </r>
  <r>
    <s v="TXN-07612"/>
    <s v="25-07-2021"/>
    <n v="2021"/>
    <s v="Jul"/>
    <s v="Q3"/>
    <s v="Women"/>
    <s v="Athletic Footwear"/>
    <s v="New Mexico"/>
    <s v="West"/>
    <s v="Kohl's"/>
    <s v="Outlet"/>
    <n v="39"/>
    <n v="15"/>
    <n v="585"/>
  </r>
  <r>
    <s v="TXN-07613"/>
    <s v="26-01-2021"/>
    <n v="2021"/>
    <s v="Jan"/>
    <s v="Q1"/>
    <s v="Women"/>
    <s v="Street Footwear"/>
    <s v="Arizona"/>
    <s v="West"/>
    <s v="Kohl's"/>
    <s v="Outlet"/>
    <n v="32"/>
    <n v="16"/>
    <n v="512"/>
  </r>
  <r>
    <s v="TXN-07614"/>
    <s v="26-02-2021"/>
    <n v="2021"/>
    <s v="Feb"/>
    <s v="Q1"/>
    <s v="Women"/>
    <s v="Street Footwear"/>
    <s v="Arizona"/>
    <s v="West"/>
    <s v="Kohl's"/>
    <s v="Outlet"/>
    <n v="35"/>
    <n v="8"/>
    <n v="280"/>
  </r>
  <r>
    <s v="TXN-07615"/>
    <s v="22-12-2021"/>
    <n v="2021"/>
    <s v="Dec"/>
    <s v="Q4"/>
    <s v="Women"/>
    <s v="Street Footwear"/>
    <s v="Arizona"/>
    <s v="West"/>
    <s v="Kohl's"/>
    <s v="Outlet"/>
    <n v="35"/>
    <n v="14"/>
    <n v="490"/>
  </r>
  <r>
    <s v="TXN-07616"/>
    <s v="25-07-2021"/>
    <n v="2021"/>
    <s v="Jul"/>
    <s v="Q3"/>
    <s v="Women"/>
    <s v="Street Footwear"/>
    <s v="New Mexico"/>
    <s v="West"/>
    <s v="Kohl's"/>
    <s v="Outlet"/>
    <n v="39"/>
    <n v="18"/>
    <n v="702"/>
  </r>
  <r>
    <s v="TXN-07617"/>
    <s v="26-11-2021"/>
    <n v="2021"/>
    <s v="Nov"/>
    <s v="Q4"/>
    <s v="Women"/>
    <s v="Street Footwear"/>
    <s v="New Mexico"/>
    <s v="West"/>
    <s v="Kohl's"/>
    <s v="Outlet"/>
    <n v="46"/>
    <n v="15"/>
    <n v="690"/>
  </r>
  <r>
    <s v="TXN-07618"/>
    <s v="25-03-2021"/>
    <n v="2021"/>
    <s v="Mar"/>
    <s v="Q1"/>
    <s v="Women"/>
    <s v="Street Footwear"/>
    <s v="New Mexico"/>
    <s v="West"/>
    <s v="Kohl's"/>
    <s v="Outlet"/>
    <n v="44"/>
    <n v="14"/>
    <n v="616"/>
  </r>
  <r>
    <s v="TXN-07619"/>
    <s v="26-10-2021"/>
    <n v="2021"/>
    <s v="Oct"/>
    <s v="Q4"/>
    <s v="Women"/>
    <s v="Street Footwear"/>
    <s v="New Mexico"/>
    <s v="West"/>
    <s v="Kohl's"/>
    <s v="Outlet"/>
    <n v="34"/>
    <n v="13"/>
    <n v="442"/>
  </r>
  <r>
    <s v="TXN-07620"/>
    <s v="26-06-2021"/>
    <n v="2021"/>
    <s v="Jun"/>
    <s v="Q2"/>
    <s v="Women"/>
    <s v="Street Footwear"/>
    <s v="New Mexico"/>
    <s v="West"/>
    <s v="Kohl's"/>
    <s v="Outlet"/>
    <n v="41"/>
    <n v="19"/>
    <n v="779"/>
  </r>
  <r>
    <s v="TXN-07621"/>
    <s v="26-08-2021"/>
    <n v="2021"/>
    <s v="Aug"/>
    <s v="Q3"/>
    <s v="Women"/>
    <s v="Street Footwear"/>
    <s v="New Mexico"/>
    <s v="West"/>
    <s v="Kohl's"/>
    <s v="Outlet"/>
    <n v="46"/>
    <n v="17"/>
    <n v="782"/>
  </r>
  <r>
    <s v="TXN-07622"/>
    <s v="27-05-2021"/>
    <n v="2021"/>
    <s v="May"/>
    <s v="Q2"/>
    <s v="Women"/>
    <s v="Street Footwear"/>
    <s v="New Mexico"/>
    <s v="West"/>
    <s v="Kohl's"/>
    <s v="Outlet"/>
    <n v="46"/>
    <n v="14"/>
    <n v="644"/>
  </r>
  <r>
    <s v="TXN-07623"/>
    <s v="27-09-2021"/>
    <n v="2021"/>
    <s v="Sept"/>
    <s v="Q3"/>
    <s v="Women"/>
    <s v="Street Footwear"/>
    <s v="New Mexico"/>
    <s v="West"/>
    <s v="Kohl's"/>
    <s v="Outlet"/>
    <n v="39"/>
    <n v="15"/>
    <n v="585"/>
  </r>
  <r>
    <s v="TXN-07624"/>
    <s v="26-04-2021"/>
    <n v="2021"/>
    <s v="Apr"/>
    <s v="Q2"/>
    <s v="Women"/>
    <s v="Street Footwear"/>
    <s v="New Mexico"/>
    <s v="West"/>
    <s v="Kohl's"/>
    <s v="Outlet"/>
    <n v="44"/>
    <n v="14"/>
    <n v="616"/>
  </r>
  <r>
    <s v="TXN-07625"/>
    <s v="25-12-2021"/>
    <n v="2021"/>
    <s v="Dec"/>
    <s v="Q4"/>
    <s v="Men"/>
    <s v="Apparel"/>
    <s v="New Mexico"/>
    <s v="West"/>
    <s v="Sports Direct"/>
    <s v="Outlet"/>
    <n v="55"/>
    <n v="15"/>
    <n v="825"/>
  </r>
  <r>
    <s v="TXN-07626"/>
    <s v="13-01-2021"/>
    <n v="2021"/>
    <s v="Jan"/>
    <s v="Q1"/>
    <s v="Men"/>
    <s v="Apparel"/>
    <s v="New Mexico"/>
    <s v="West"/>
    <s v="Sports Direct"/>
    <s v="Outlet"/>
    <n v="35"/>
    <n v="10"/>
    <n v="350"/>
  </r>
  <r>
    <s v="TXN-07627"/>
    <s v="13-02-2021"/>
    <n v="2021"/>
    <s v="Feb"/>
    <s v="Q1"/>
    <s v="Men"/>
    <s v="Athletic Footwear"/>
    <s v="New Mexico"/>
    <s v="West"/>
    <s v="Sports Direct"/>
    <s v="Outlet"/>
    <n v="27"/>
    <n v="12"/>
    <n v="324"/>
  </r>
  <r>
    <s v="TXN-07628"/>
    <s v="13-01-2021"/>
    <n v="2021"/>
    <s v="Jan"/>
    <s v="Q1"/>
    <s v="Men"/>
    <s v="Athletic Footwear"/>
    <s v="New Mexico"/>
    <s v="West"/>
    <s v="Sports Direct"/>
    <s v="Outlet"/>
    <n v="27"/>
    <n v="19"/>
    <n v="513"/>
  </r>
  <r>
    <s v="TXN-07629"/>
    <s v="13-02-2021"/>
    <n v="2021"/>
    <s v="Feb"/>
    <s v="Q1"/>
    <s v="Men"/>
    <s v="Street Footwear"/>
    <s v="New Mexico"/>
    <s v="West"/>
    <s v="Sports Direct"/>
    <s v="Outlet"/>
    <n v="23"/>
    <n v="11"/>
    <n v="253"/>
  </r>
  <r>
    <s v="TXN-07630"/>
    <s v="13-01-2021"/>
    <n v="2021"/>
    <s v="Jan"/>
    <s v="Q1"/>
    <s v="Men"/>
    <s v="Street Footwear"/>
    <s v="New Mexico"/>
    <s v="West"/>
    <s v="Sports Direct"/>
    <s v="Outlet"/>
    <n v="24"/>
    <n v="20"/>
    <n v="480"/>
  </r>
  <r>
    <s v="TXN-07631"/>
    <s v="25-12-2021"/>
    <n v="2021"/>
    <s v="Dec"/>
    <s v="Q4"/>
    <s v="Women"/>
    <s v="Apparel"/>
    <s v="New Mexico"/>
    <s v="West"/>
    <s v="Sports Direct"/>
    <s v="Outlet"/>
    <n v="56"/>
    <n v="17"/>
    <n v="952"/>
  </r>
  <r>
    <s v="TXN-07632"/>
    <s v="13-01-2021"/>
    <n v="2021"/>
    <s v="Jan"/>
    <s v="Q1"/>
    <s v="Women"/>
    <s v="Apparel"/>
    <s v="New Mexico"/>
    <s v="West"/>
    <s v="Sports Direct"/>
    <s v="Outlet"/>
    <n v="28"/>
    <n v="14"/>
    <n v="392"/>
  </r>
  <r>
    <s v="TXN-07633"/>
    <s v="25-12-2021"/>
    <n v="2021"/>
    <s v="Dec"/>
    <s v="Q4"/>
    <s v="Women"/>
    <s v="Athletic Footwear"/>
    <s v="New Mexico"/>
    <s v="West"/>
    <s v="Sports Direct"/>
    <s v="Outlet"/>
    <n v="45"/>
    <n v="16"/>
    <n v="720"/>
  </r>
  <r>
    <s v="TXN-07634"/>
    <s v="13-01-2021"/>
    <n v="2021"/>
    <s v="Jan"/>
    <s v="Q1"/>
    <s v="Women"/>
    <s v="Athletic Footwear"/>
    <s v="New Mexico"/>
    <s v="West"/>
    <s v="Sports Direct"/>
    <s v="Outlet"/>
    <n v="28"/>
    <n v="15"/>
    <n v="420"/>
  </r>
  <r>
    <s v="TXN-07635"/>
    <s v="13-02-2021"/>
    <n v="2021"/>
    <s v="Feb"/>
    <s v="Q1"/>
    <s v="Women"/>
    <s v="Street Footwear"/>
    <s v="New Mexico"/>
    <s v="West"/>
    <s v="Sports Direct"/>
    <s v="Outlet"/>
    <n v="28"/>
    <n v="12"/>
    <n v="336"/>
  </r>
  <r>
    <s v="TXN-07636"/>
    <s v="25-12-2021"/>
    <n v="2021"/>
    <s v="Dec"/>
    <s v="Q4"/>
    <s v="Women"/>
    <s v="Street Footwear"/>
    <s v="New Mexico"/>
    <s v="West"/>
    <s v="Sports Direct"/>
    <s v="Outlet"/>
    <n v="44"/>
    <n v="13"/>
    <n v="572"/>
  </r>
  <r>
    <s v="TXN-07637"/>
    <s v="13-01-2021"/>
    <n v="2021"/>
    <s v="Jan"/>
    <s v="Q1"/>
    <s v="Women"/>
    <s v="Street Footwear"/>
    <s v="New Mexico"/>
    <s v="West"/>
    <s v="Sports Direct"/>
    <s v="Outlet"/>
    <n v="32"/>
    <n v="14"/>
    <n v="448"/>
  </r>
  <r>
    <s v="TXN-07638"/>
    <s v="03-02-2021"/>
    <n v="2021"/>
    <s v="Feb"/>
    <s v="Q1"/>
    <s v="Men"/>
    <s v="Apparel"/>
    <s v="California"/>
    <s v="West"/>
    <s v="West Gear"/>
    <s v="Outlet"/>
    <n v="50"/>
    <n v="22"/>
    <n v="1100"/>
  </r>
  <r>
    <s v="TXN-07639"/>
    <s v="09-02-2021"/>
    <n v="2021"/>
    <s v="Feb"/>
    <s v="Q1"/>
    <s v="Men"/>
    <s v="Apparel"/>
    <s v="California"/>
    <s v="West"/>
    <s v="West Gear"/>
    <s v="Outlet"/>
    <n v="51"/>
    <n v="23"/>
    <n v="1173"/>
  </r>
  <r>
    <s v="TXN-07640"/>
    <s v="28-01-2021"/>
    <n v="2021"/>
    <s v="Jan"/>
    <s v="Q1"/>
    <s v="Men"/>
    <s v="Apparel"/>
    <s v="California"/>
    <s v="West"/>
    <s v="West Gear"/>
    <s v="Outlet"/>
    <n v="43"/>
    <n v="23"/>
    <n v="989"/>
  </r>
  <r>
    <s v="TXN-07641"/>
    <s v="15-02-2021"/>
    <n v="2021"/>
    <s v="Feb"/>
    <s v="Q1"/>
    <s v="Men"/>
    <s v="Apparel"/>
    <s v="California"/>
    <s v="West"/>
    <s v="West Gear"/>
    <s v="Outlet"/>
    <n v="43"/>
    <n v="26"/>
    <n v="1118"/>
  </r>
  <r>
    <s v="TXN-07642"/>
    <s v="05-11-2020"/>
    <n v="2020"/>
    <s v="Nov"/>
    <s v="Q4"/>
    <s v="Men"/>
    <s v="Apparel"/>
    <s v="California"/>
    <s v="West"/>
    <s v="West Gear"/>
    <s v="Outlet"/>
    <n v="38"/>
    <n v="17"/>
    <n v="646"/>
  </r>
  <r>
    <s v="TXN-07643"/>
    <s v="23-12-2020"/>
    <n v="2020"/>
    <s v="Dec"/>
    <s v="Q4"/>
    <s v="Men"/>
    <s v="Apparel"/>
    <s v="California"/>
    <s v="West"/>
    <s v="West Gear"/>
    <s v="Outlet"/>
    <n v="51"/>
    <n v="17"/>
    <n v="867"/>
  </r>
  <r>
    <s v="TXN-07644"/>
    <s v="16-01-2021"/>
    <n v="2021"/>
    <s v="Jan"/>
    <s v="Q1"/>
    <s v="Men"/>
    <s v="Apparel"/>
    <s v="California"/>
    <s v="West"/>
    <s v="West Gear"/>
    <s v="Outlet"/>
    <n v="44"/>
    <n v="24"/>
    <n v="1056"/>
  </r>
  <r>
    <s v="TXN-07645"/>
    <s v="29-12-2020"/>
    <n v="2020"/>
    <s v="Dec"/>
    <s v="Q4"/>
    <s v="Men"/>
    <s v="Apparel"/>
    <s v="California"/>
    <s v="West"/>
    <s v="West Gear"/>
    <s v="Outlet"/>
    <n v="47"/>
    <n v="16"/>
    <n v="752"/>
  </r>
  <r>
    <s v="TXN-07646"/>
    <s v="11-11-2020"/>
    <n v="2020"/>
    <s v="Nov"/>
    <s v="Q4"/>
    <s v="Men"/>
    <s v="Apparel"/>
    <s v="California"/>
    <s v="West"/>
    <s v="West Gear"/>
    <s v="Outlet"/>
    <n v="42"/>
    <n v="19"/>
    <n v="798"/>
  </r>
  <r>
    <s v="TXN-07647"/>
    <s v="04-01-2021"/>
    <n v="2021"/>
    <s v="Jan"/>
    <s v="Q1"/>
    <s v="Men"/>
    <s v="Apparel"/>
    <s v="California"/>
    <s v="West"/>
    <s v="West Gear"/>
    <s v="Outlet"/>
    <n v="49"/>
    <n v="18"/>
    <n v="882"/>
  </r>
  <r>
    <s v="TXN-07648"/>
    <s v="22-01-2021"/>
    <n v="2021"/>
    <s v="Jan"/>
    <s v="Q1"/>
    <s v="Men"/>
    <s v="Apparel"/>
    <s v="California"/>
    <s v="West"/>
    <s v="West Gear"/>
    <s v="Outlet"/>
    <n v="59"/>
    <n v="26"/>
    <n v="1534"/>
  </r>
  <r>
    <s v="TXN-07649"/>
    <s v="10-01-2021"/>
    <n v="2021"/>
    <s v="Jan"/>
    <s v="Q1"/>
    <s v="Men"/>
    <s v="Apparel"/>
    <s v="California"/>
    <s v="West"/>
    <s v="West Gear"/>
    <s v="Outlet"/>
    <n v="44"/>
    <n v="20"/>
    <n v="880"/>
  </r>
  <r>
    <s v="TXN-07650"/>
    <s v="23-02-2020"/>
    <n v="2020"/>
    <s v="Feb"/>
    <s v="Q1"/>
    <s v="Men"/>
    <s v="Apparel"/>
    <s v="Nevada"/>
    <s v="West"/>
    <s v="West Gear"/>
    <s v="Outlet"/>
    <n v="53"/>
    <n v="13"/>
    <n v="689"/>
  </r>
  <r>
    <s v="TXN-07651"/>
    <s v="07-03-2020"/>
    <n v="2020"/>
    <s v="Mar"/>
    <s v="Q1"/>
    <s v="Men"/>
    <s v="Apparel"/>
    <s v="Nevada"/>
    <s v="West"/>
    <s v="West Gear"/>
    <s v="Outlet"/>
    <n v="46"/>
    <n v="12"/>
    <n v="552"/>
  </r>
  <r>
    <s v="TXN-07652"/>
    <s v="01-03-2020"/>
    <n v="2020"/>
    <s v="Mar"/>
    <s v="Q1"/>
    <s v="Men"/>
    <s v="Apparel"/>
    <s v="Nevada"/>
    <s v="West"/>
    <s v="West Gear"/>
    <s v="Outlet"/>
    <n v="48"/>
    <n v="11"/>
    <n v="528"/>
  </r>
  <r>
    <s v="TXN-07653"/>
    <s v="13-03-2020"/>
    <n v="2020"/>
    <s v="Mar"/>
    <s v="Q1"/>
    <s v="Men"/>
    <s v="Apparel"/>
    <s v="Nevada"/>
    <s v="West"/>
    <s v="West Gear"/>
    <s v="Outlet"/>
    <n v="49"/>
    <n v="10"/>
    <n v="490"/>
  </r>
  <r>
    <s v="TXN-07654"/>
    <s v="06-01-2020"/>
    <n v="2020"/>
    <s v="Jan"/>
    <s v="Q1"/>
    <s v="Men"/>
    <s v="Apparel"/>
    <s v="Nevada"/>
    <s v="West"/>
    <s v="West Gear"/>
    <s v="Outlet"/>
    <n v="37"/>
    <n v="8"/>
    <n v="296"/>
  </r>
  <r>
    <s v="TXN-07655"/>
    <s v="11-02-2020"/>
    <n v="2020"/>
    <s v="Feb"/>
    <s v="Q1"/>
    <s v="Men"/>
    <s v="Apparel"/>
    <s v="Nevada"/>
    <s v="West"/>
    <s v="West Gear"/>
    <s v="Outlet"/>
    <n v="47"/>
    <n v="15"/>
    <n v="705"/>
  </r>
  <r>
    <s v="TXN-07656"/>
    <s v="17-02-2020"/>
    <n v="2020"/>
    <s v="Feb"/>
    <s v="Q1"/>
    <s v="Men"/>
    <s v="Apparel"/>
    <s v="Nevada"/>
    <s v="West"/>
    <s v="West Gear"/>
    <s v="Outlet"/>
    <n v="50"/>
    <n v="15"/>
    <n v="750"/>
  </r>
  <r>
    <s v="TXN-07657"/>
    <s v="12-01-2020"/>
    <n v="2020"/>
    <s v="Jan"/>
    <s v="Q1"/>
    <s v="Men"/>
    <s v="Apparel"/>
    <s v="Nevada"/>
    <s v="West"/>
    <s v="West Gear"/>
    <s v="Outlet"/>
    <n v="37"/>
    <n v="7"/>
    <n v="259"/>
  </r>
  <r>
    <s v="TXN-07658"/>
    <s v="24-01-2020"/>
    <n v="2020"/>
    <s v="Jan"/>
    <s v="Q1"/>
    <s v="Men"/>
    <s v="Apparel"/>
    <s v="Nevada"/>
    <s v="West"/>
    <s v="West Gear"/>
    <s v="Outlet"/>
    <n v="47"/>
    <n v="6"/>
    <n v="282"/>
  </r>
  <r>
    <s v="TXN-07659"/>
    <s v="18-01-2020"/>
    <n v="2020"/>
    <s v="Jan"/>
    <s v="Q1"/>
    <s v="Men"/>
    <s v="Apparel"/>
    <s v="Nevada"/>
    <s v="West"/>
    <s v="West Gear"/>
    <s v="Outlet"/>
    <n v="44"/>
    <n v="9"/>
    <n v="396"/>
  </r>
  <r>
    <s v="TXN-07660"/>
    <s v="05-02-2020"/>
    <n v="2020"/>
    <s v="Feb"/>
    <s v="Q1"/>
    <s v="Men"/>
    <s v="Apparel"/>
    <s v="Nevada"/>
    <s v="West"/>
    <s v="West Gear"/>
    <s v="Outlet"/>
    <n v="47"/>
    <n v="11"/>
    <n v="517"/>
  </r>
  <r>
    <s v="TXN-07661"/>
    <s v="30-01-2020"/>
    <n v="2020"/>
    <s v="Jan"/>
    <s v="Q1"/>
    <s v="Men"/>
    <s v="Apparel"/>
    <s v="Nevada"/>
    <s v="West"/>
    <s v="West Gear"/>
    <s v="Outlet"/>
    <n v="43"/>
    <n v="7"/>
    <n v="301"/>
  </r>
  <r>
    <s v="TXN-07662"/>
    <s v="24-04-2021"/>
    <n v="2021"/>
    <s v="Apr"/>
    <s v="Q2"/>
    <s v="Men"/>
    <s v="Apparel"/>
    <s v="Oregon"/>
    <s v="West"/>
    <s v="West Gear"/>
    <s v="Outlet"/>
    <n v="36"/>
    <n v="4"/>
    <n v="144"/>
  </r>
  <r>
    <s v="TXN-07663"/>
    <s v="25-09-2021"/>
    <n v="2021"/>
    <s v="Sept"/>
    <s v="Q3"/>
    <s v="Men"/>
    <s v="Apparel"/>
    <s v="Oregon"/>
    <s v="West"/>
    <s v="West Gear"/>
    <s v="Outlet"/>
    <n v="48"/>
    <n v="8"/>
    <n v="384"/>
  </r>
  <r>
    <s v="TXN-07664"/>
    <s v="24-08-2021"/>
    <n v="2021"/>
    <s v="Aug"/>
    <s v="Q3"/>
    <s v="Men"/>
    <s v="Apparel"/>
    <s v="Oregon"/>
    <s v="West"/>
    <s v="West Gear"/>
    <s v="Outlet"/>
    <n v="53"/>
    <n v="12"/>
    <n v="636"/>
  </r>
  <r>
    <s v="TXN-07665"/>
    <s v="24-02-2021"/>
    <n v="2021"/>
    <s v="Feb"/>
    <s v="Q1"/>
    <s v="Men"/>
    <s v="Apparel"/>
    <s v="Oregon"/>
    <s v="West"/>
    <s v="West Gear"/>
    <s v="Outlet"/>
    <n v="32"/>
    <n v="4"/>
    <n v="128"/>
  </r>
  <r>
    <s v="TXN-07666"/>
    <s v="25-05-2021"/>
    <n v="2021"/>
    <s v="May"/>
    <s v="Q2"/>
    <s v="Men"/>
    <s v="Apparel"/>
    <s v="Oregon"/>
    <s v="West"/>
    <s v="West Gear"/>
    <s v="Outlet"/>
    <n v="33"/>
    <n v="9"/>
    <n v="297"/>
  </r>
  <r>
    <s v="TXN-07667"/>
    <s v="23-03-2021"/>
    <n v="2021"/>
    <s v="Mar"/>
    <s v="Q1"/>
    <s v="Men"/>
    <s v="Apparel"/>
    <s v="Oregon"/>
    <s v="West"/>
    <s v="West Gear"/>
    <s v="Outlet"/>
    <n v="43"/>
    <n v="3"/>
    <n v="129"/>
  </r>
  <r>
    <s v="TXN-07668"/>
    <s v="24-10-2021"/>
    <n v="2021"/>
    <s v="Oct"/>
    <s v="Q4"/>
    <s v="Men"/>
    <s v="Apparel"/>
    <s v="Oregon"/>
    <s v="West"/>
    <s v="West Gear"/>
    <s v="Outlet"/>
    <n v="40"/>
    <n v="9"/>
    <n v="360"/>
  </r>
  <r>
    <s v="TXN-07669"/>
    <s v="24-11-2021"/>
    <n v="2021"/>
    <s v="Nov"/>
    <s v="Q4"/>
    <s v="Men"/>
    <s v="Apparel"/>
    <s v="Oregon"/>
    <s v="West"/>
    <s v="West Gear"/>
    <s v="Outlet"/>
    <n v="50"/>
    <n v="12"/>
    <n v="600"/>
  </r>
  <r>
    <s v="TXN-07670"/>
    <s v="24-06-2021"/>
    <n v="2021"/>
    <s v="Jun"/>
    <s v="Q2"/>
    <s v="Men"/>
    <s v="Apparel"/>
    <s v="Oregon"/>
    <s v="West"/>
    <s v="West Gear"/>
    <s v="Outlet"/>
    <n v="67"/>
    <n v="14"/>
    <n v="938"/>
  </r>
  <r>
    <s v="TXN-07671"/>
    <s v="23-07-2021"/>
    <n v="2021"/>
    <s v="Jul"/>
    <s v="Q3"/>
    <s v="Men"/>
    <s v="Apparel"/>
    <s v="Oregon"/>
    <s v="West"/>
    <s v="West Gear"/>
    <s v="Outlet"/>
    <n v="68"/>
    <n v="24"/>
    <n v="1632"/>
  </r>
  <r>
    <s v="TXN-07672"/>
    <s v="23-12-2021"/>
    <n v="2021"/>
    <s v="Dec"/>
    <s v="Q4"/>
    <s v="Men"/>
    <s v="Apparel"/>
    <s v="Oregon"/>
    <s v="West"/>
    <s v="West Gear"/>
    <s v="Outlet"/>
    <n v="54"/>
    <n v="16"/>
    <n v="864"/>
  </r>
  <r>
    <s v="TXN-07673"/>
    <s v="17-01-2021"/>
    <n v="2021"/>
    <s v="Jan"/>
    <s v="Q1"/>
    <s v="Men"/>
    <s v="Apparel"/>
    <s v="Oregon"/>
    <s v="West"/>
    <s v="West Gear"/>
    <s v="Outlet"/>
    <n v="33"/>
    <n v="7"/>
    <n v="231"/>
  </r>
  <r>
    <s v="TXN-07674"/>
    <s v="24-01-2021"/>
    <n v="2021"/>
    <s v="Jan"/>
    <s v="Q1"/>
    <s v="Men"/>
    <s v="Apparel"/>
    <s v="Utah"/>
    <s v="West"/>
    <s v="West Gear"/>
    <s v="Outlet"/>
    <n v="35"/>
    <n v="5"/>
    <n v="175"/>
  </r>
  <r>
    <s v="TXN-07675"/>
    <s v="25-01-2021"/>
    <n v="2021"/>
    <s v="Jan"/>
    <s v="Q1"/>
    <s v="Men"/>
    <s v="Athletic Footwear"/>
    <s v="California"/>
    <s v="West"/>
    <s v="West Gear"/>
    <s v="Outlet"/>
    <n v="42"/>
    <n v="29"/>
    <n v="1218"/>
  </r>
  <r>
    <s v="TXN-07676"/>
    <s v="31-01-2021"/>
    <n v="2021"/>
    <s v="Jan"/>
    <s v="Q1"/>
    <s v="Men"/>
    <s v="Athletic Footwear"/>
    <s v="California"/>
    <s v="West"/>
    <s v="West Gear"/>
    <s v="Outlet"/>
    <n v="39"/>
    <n v="27"/>
    <n v="1053"/>
  </r>
  <r>
    <s v="TXN-07677"/>
    <s v="06-02-2021"/>
    <n v="2021"/>
    <s v="Feb"/>
    <s v="Q1"/>
    <s v="Men"/>
    <s v="Athletic Footwear"/>
    <s v="California"/>
    <s v="West"/>
    <s v="West Gear"/>
    <s v="Outlet"/>
    <n v="46"/>
    <n v="31"/>
    <n v="1426"/>
  </r>
  <r>
    <s v="TXN-07678"/>
    <s v="12-02-2021"/>
    <n v="2021"/>
    <s v="Feb"/>
    <s v="Q1"/>
    <s v="Men"/>
    <s v="Athletic Footwear"/>
    <s v="California"/>
    <s v="West"/>
    <s v="West Gear"/>
    <s v="Outlet"/>
    <n v="46"/>
    <n v="33"/>
    <n v="1518"/>
  </r>
  <r>
    <s v="TXN-07679"/>
    <s v="19-01-2021"/>
    <n v="2021"/>
    <s v="Jan"/>
    <s v="Q1"/>
    <s v="Men"/>
    <s v="Athletic Footwear"/>
    <s v="California"/>
    <s v="West"/>
    <s v="West Gear"/>
    <s v="Outlet"/>
    <n v="47"/>
    <n v="28"/>
    <n v="1316"/>
  </r>
  <r>
    <s v="TXN-07680"/>
    <s v="14-11-2020"/>
    <n v="2020"/>
    <s v="Nov"/>
    <s v="Q4"/>
    <s v="Men"/>
    <s v="Athletic Footwear"/>
    <s v="California"/>
    <s v="West"/>
    <s v="West Gear"/>
    <s v="Outlet"/>
    <n v="39"/>
    <n v="23"/>
    <n v="897"/>
  </r>
  <r>
    <s v="TXN-07681"/>
    <s v="13-01-2021"/>
    <n v="2021"/>
    <s v="Jan"/>
    <s v="Q1"/>
    <s v="Men"/>
    <s v="Athletic Footwear"/>
    <s v="California"/>
    <s v="West"/>
    <s v="West Gear"/>
    <s v="Outlet"/>
    <n v="49"/>
    <n v="26"/>
    <n v="1274"/>
  </r>
  <r>
    <s v="TXN-07682"/>
    <s v="08-11-2020"/>
    <n v="2020"/>
    <s v="Nov"/>
    <s v="Q4"/>
    <s v="Men"/>
    <s v="Athletic Footwear"/>
    <s v="California"/>
    <s v="West"/>
    <s v="West Gear"/>
    <s v="Outlet"/>
    <n v="36"/>
    <n v="24"/>
    <n v="864"/>
  </r>
  <r>
    <s v="TXN-07683"/>
    <s v="26-12-2020"/>
    <n v="2020"/>
    <s v="Dec"/>
    <s v="Q4"/>
    <s v="Men"/>
    <s v="Athletic Footwear"/>
    <s v="California"/>
    <s v="West"/>
    <s v="West Gear"/>
    <s v="Outlet"/>
    <n v="51"/>
    <n v="22"/>
    <n v="1122"/>
  </r>
  <r>
    <s v="TXN-07684"/>
    <s v="01-01-2021"/>
    <n v="2021"/>
    <s v="Jan"/>
    <s v="Q1"/>
    <s v="Men"/>
    <s v="Athletic Footwear"/>
    <s v="California"/>
    <s v="West"/>
    <s v="West Gear"/>
    <s v="Outlet"/>
    <n v="51"/>
    <n v="23"/>
    <n v="1173"/>
  </r>
  <r>
    <s v="TXN-07685"/>
    <s v="07-01-2021"/>
    <n v="2021"/>
    <s v="Jan"/>
    <s v="Q1"/>
    <s v="Men"/>
    <s v="Athletic Footwear"/>
    <s v="California"/>
    <s v="West"/>
    <s v="West Gear"/>
    <s v="Outlet"/>
    <n v="50"/>
    <n v="26"/>
    <n v="1300"/>
  </r>
  <r>
    <s v="TXN-07686"/>
    <s v="16-03-2020"/>
    <n v="2020"/>
    <s v="Mar"/>
    <s v="Q1"/>
    <s v="Men"/>
    <s v="Athletic Footwear"/>
    <s v="Nevada"/>
    <s v="West"/>
    <s v="West Gear"/>
    <s v="Outlet"/>
    <n v="31"/>
    <n v="15"/>
    <n v="465"/>
  </r>
  <r>
    <s v="TXN-07687"/>
    <s v="26-02-2020"/>
    <n v="2020"/>
    <s v="Feb"/>
    <s v="Q1"/>
    <s v="Men"/>
    <s v="Athletic Footwear"/>
    <s v="Nevada"/>
    <s v="West"/>
    <s v="West Gear"/>
    <s v="Outlet"/>
    <n v="50"/>
    <n v="20"/>
    <n v="1000"/>
  </r>
  <r>
    <s v="TXN-07688"/>
    <s v="10-03-2020"/>
    <n v="2020"/>
    <s v="Mar"/>
    <s v="Q1"/>
    <s v="Men"/>
    <s v="Athletic Footwear"/>
    <s v="Nevada"/>
    <s v="West"/>
    <s v="West Gear"/>
    <s v="Outlet"/>
    <n v="50"/>
    <n v="21"/>
    <n v="1050"/>
  </r>
  <r>
    <s v="TXN-07689"/>
    <s v="04-03-2020"/>
    <n v="2020"/>
    <s v="Mar"/>
    <s v="Q1"/>
    <s v="Men"/>
    <s v="Athletic Footwear"/>
    <s v="Nevada"/>
    <s v="West"/>
    <s v="West Gear"/>
    <s v="Outlet"/>
    <n v="52"/>
    <n v="19"/>
    <n v="988"/>
  </r>
  <r>
    <s v="TXN-07690"/>
    <s v="08-02-2020"/>
    <n v="2020"/>
    <s v="Feb"/>
    <s v="Q1"/>
    <s v="Men"/>
    <s v="Athletic Footwear"/>
    <s v="Nevada"/>
    <s v="West"/>
    <s v="West Gear"/>
    <s v="Outlet"/>
    <n v="46"/>
    <n v="16"/>
    <n v="736"/>
  </r>
  <r>
    <s v="TXN-07691"/>
    <s v="20-02-2020"/>
    <n v="2020"/>
    <s v="Feb"/>
    <s v="Q1"/>
    <s v="Men"/>
    <s v="Athletic Footwear"/>
    <s v="Nevada"/>
    <s v="West"/>
    <s v="West Gear"/>
    <s v="Outlet"/>
    <n v="51"/>
    <n v="18"/>
    <n v="918"/>
  </r>
  <r>
    <s v="TXN-07692"/>
    <s v="21-01-2020"/>
    <n v="2020"/>
    <s v="Jan"/>
    <s v="Q1"/>
    <s v="Men"/>
    <s v="Athletic Footwear"/>
    <s v="Nevada"/>
    <s v="West"/>
    <s v="West Gear"/>
    <s v="Outlet"/>
    <n v="46"/>
    <n v="11"/>
    <n v="506"/>
  </r>
  <r>
    <s v="TXN-07693"/>
    <s v="14-02-2020"/>
    <n v="2020"/>
    <s v="Feb"/>
    <s v="Q1"/>
    <s v="Men"/>
    <s v="Athletic Footwear"/>
    <s v="Nevada"/>
    <s v="West"/>
    <s v="West Gear"/>
    <s v="Outlet"/>
    <n v="56"/>
    <n v="21"/>
    <n v="1176"/>
  </r>
  <r>
    <s v="TXN-07694"/>
    <s v="09-01-2020"/>
    <n v="2020"/>
    <s v="Jan"/>
    <s v="Q1"/>
    <s v="Men"/>
    <s v="Athletic Footwear"/>
    <s v="Nevada"/>
    <s v="West"/>
    <s v="West Gear"/>
    <s v="Outlet"/>
    <n v="35"/>
    <n v="15"/>
    <n v="525"/>
  </r>
  <r>
    <s v="TXN-07695"/>
    <s v="15-01-2020"/>
    <n v="2020"/>
    <s v="Jan"/>
    <s v="Q1"/>
    <s v="Men"/>
    <s v="Athletic Footwear"/>
    <s v="Nevada"/>
    <s v="West"/>
    <s v="West Gear"/>
    <s v="Outlet"/>
    <n v="42"/>
    <n v="12"/>
    <n v="504"/>
  </r>
  <r>
    <s v="TXN-07696"/>
    <s v="27-01-2020"/>
    <n v="2020"/>
    <s v="Jan"/>
    <s v="Q1"/>
    <s v="Men"/>
    <s v="Athletic Footwear"/>
    <s v="Nevada"/>
    <s v="West"/>
    <s v="West Gear"/>
    <s v="Outlet"/>
    <n v="43"/>
    <n v="7"/>
    <n v="301"/>
  </r>
  <r>
    <s v="TXN-07697"/>
    <s v="02-02-2020"/>
    <n v="2020"/>
    <s v="Feb"/>
    <s v="Q1"/>
    <s v="Men"/>
    <s v="Athletic Footwear"/>
    <s v="Nevada"/>
    <s v="West"/>
    <s v="West Gear"/>
    <s v="Outlet"/>
    <n v="51"/>
    <n v="18"/>
    <n v="918"/>
  </r>
  <r>
    <s v="TXN-07698"/>
    <s v="24-10-2021"/>
    <n v="2021"/>
    <s v="Oct"/>
    <s v="Q4"/>
    <s v="Men"/>
    <s v="Athletic Footwear"/>
    <s v="Oregon"/>
    <s v="West"/>
    <s v="West Gear"/>
    <s v="Outlet"/>
    <n v="37"/>
    <n v="18"/>
    <n v="666"/>
  </r>
  <r>
    <s v="TXN-07699"/>
    <s v="25-09-2021"/>
    <n v="2021"/>
    <s v="Sept"/>
    <s v="Q3"/>
    <s v="Men"/>
    <s v="Athletic Footwear"/>
    <s v="Oregon"/>
    <s v="West"/>
    <s v="West Gear"/>
    <s v="Outlet"/>
    <n v="43"/>
    <n v="16"/>
    <n v="688"/>
  </r>
  <r>
    <s v="TXN-07700"/>
    <s v="24-11-2021"/>
    <n v="2021"/>
    <s v="Nov"/>
    <s v="Q4"/>
    <s v="Men"/>
    <s v="Athletic Footwear"/>
    <s v="Oregon"/>
    <s v="West"/>
    <s v="West Gear"/>
    <s v="Outlet"/>
    <n v="37"/>
    <n v="17"/>
    <n v="629"/>
  </r>
  <r>
    <s v="TXN-07701"/>
    <s v="25-05-2021"/>
    <n v="2021"/>
    <s v="May"/>
    <s v="Q2"/>
    <s v="Men"/>
    <s v="Athletic Footwear"/>
    <s v="Oregon"/>
    <s v="West"/>
    <s v="West Gear"/>
    <s v="Outlet"/>
    <n v="36"/>
    <n v="11"/>
    <n v="396"/>
  </r>
  <r>
    <s v="TXN-07702"/>
    <s v="23-12-2021"/>
    <n v="2021"/>
    <s v="Dec"/>
    <s v="Q4"/>
    <s v="Men"/>
    <s v="Athletic Footwear"/>
    <s v="Oregon"/>
    <s v="West"/>
    <s v="West Gear"/>
    <s v="Outlet"/>
    <n v="56"/>
    <n v="25"/>
    <n v="1400"/>
  </r>
  <r>
    <s v="TXN-07703"/>
    <s v="24-04-2021"/>
    <n v="2021"/>
    <s v="Apr"/>
    <s v="Q2"/>
    <s v="Men"/>
    <s v="Athletic Footwear"/>
    <s v="Oregon"/>
    <s v="West"/>
    <s v="West Gear"/>
    <s v="Outlet"/>
    <n v="39"/>
    <n v="9"/>
    <n v="351"/>
  </r>
  <r>
    <s v="TXN-07704"/>
    <s v="23-03-2021"/>
    <n v="2021"/>
    <s v="Mar"/>
    <s v="Q1"/>
    <s v="Men"/>
    <s v="Athletic Footwear"/>
    <s v="Oregon"/>
    <s v="West"/>
    <s v="West Gear"/>
    <s v="Outlet"/>
    <n v="40"/>
    <n v="9"/>
    <n v="360"/>
  </r>
  <r>
    <s v="TXN-07705"/>
    <s v="24-06-2021"/>
    <n v="2021"/>
    <s v="Jun"/>
    <s v="Q2"/>
    <s v="Men"/>
    <s v="Athletic Footwear"/>
    <s v="Oregon"/>
    <s v="West"/>
    <s v="West Gear"/>
    <s v="Outlet"/>
    <n v="47"/>
    <n v="20"/>
    <n v="940"/>
  </r>
  <r>
    <s v="TXN-07706"/>
    <s v="23-07-2021"/>
    <n v="2021"/>
    <s v="Jul"/>
    <s v="Q3"/>
    <s v="Men"/>
    <s v="Athletic Footwear"/>
    <s v="Oregon"/>
    <s v="West"/>
    <s v="West Gear"/>
    <s v="Outlet"/>
    <n v="66"/>
    <n v="19"/>
    <n v="1254"/>
  </r>
  <r>
    <s v="TXN-07707"/>
    <s v="24-08-2021"/>
    <n v="2021"/>
    <s v="Aug"/>
    <s v="Q3"/>
    <s v="Men"/>
    <s v="Athletic Footwear"/>
    <s v="Oregon"/>
    <s v="West"/>
    <s v="West Gear"/>
    <s v="Outlet"/>
    <n v="62"/>
    <n v="26"/>
    <n v="1612"/>
  </r>
  <r>
    <s v="TXN-07708"/>
    <s v="17-02-2021"/>
    <n v="2021"/>
    <s v="Feb"/>
    <s v="Q1"/>
    <s v="Men"/>
    <s v="Athletic Footwear"/>
    <s v="Oregon"/>
    <s v="West"/>
    <s v="West Gear"/>
    <s v="Outlet"/>
    <n v="31"/>
    <n v="11"/>
    <n v="341"/>
  </r>
  <r>
    <s v="TXN-07709"/>
    <s v="17-01-2021"/>
    <n v="2021"/>
    <s v="Jan"/>
    <s v="Q1"/>
    <s v="Men"/>
    <s v="Athletic Footwear"/>
    <s v="Oregon"/>
    <s v="West"/>
    <s v="West Gear"/>
    <s v="Outlet"/>
    <n v="31"/>
    <n v="12"/>
    <n v="372"/>
  </r>
  <r>
    <s v="TXN-07710"/>
    <s v="24-01-2021"/>
    <n v="2021"/>
    <s v="Jan"/>
    <s v="Q1"/>
    <s v="Men"/>
    <s v="Athletic Footwear"/>
    <s v="Utah"/>
    <s v="West"/>
    <s v="West Gear"/>
    <s v="Outlet"/>
    <n v="29"/>
    <n v="12"/>
    <n v="348"/>
  </r>
  <r>
    <s v="TXN-07711"/>
    <s v="24-02-2021"/>
    <n v="2021"/>
    <s v="Feb"/>
    <s v="Q1"/>
    <s v="Men"/>
    <s v="Athletic Footwear"/>
    <s v="Utah"/>
    <s v="West"/>
    <s v="West Gear"/>
    <s v="Outlet"/>
    <n v="29"/>
    <n v="12"/>
    <n v="348"/>
  </r>
  <r>
    <s v="TXN-07712"/>
    <s v="30-01-2021"/>
    <n v="2021"/>
    <s v="Jan"/>
    <s v="Q1"/>
    <s v="Men"/>
    <s v="Street Footwear"/>
    <s v="California"/>
    <s v="West"/>
    <s v="West Gear"/>
    <s v="Outlet"/>
    <n v="36"/>
    <n v="29"/>
    <n v="1044"/>
  </r>
  <r>
    <s v="TXN-07713"/>
    <s v="11-02-2021"/>
    <n v="2021"/>
    <s v="Feb"/>
    <s v="Q1"/>
    <s v="Men"/>
    <s v="Street Footwear"/>
    <s v="California"/>
    <s v="West"/>
    <s v="West Gear"/>
    <s v="Outlet"/>
    <n v="40"/>
    <n v="32"/>
    <n v="1280"/>
  </r>
  <r>
    <s v="TXN-07714"/>
    <s v="05-02-2021"/>
    <n v="2021"/>
    <s v="Feb"/>
    <s v="Q1"/>
    <s v="Men"/>
    <s v="Street Footwear"/>
    <s v="California"/>
    <s v="West"/>
    <s v="West Gear"/>
    <s v="Outlet"/>
    <n v="39"/>
    <n v="26"/>
    <n v="1014"/>
  </r>
  <r>
    <s v="TXN-07715"/>
    <s v="24-01-2021"/>
    <n v="2021"/>
    <s v="Jan"/>
    <s v="Q1"/>
    <s v="Men"/>
    <s v="Street Footwear"/>
    <s v="California"/>
    <s v="West"/>
    <s v="West Gear"/>
    <s v="Outlet"/>
    <n v="40"/>
    <n v="29"/>
    <n v="1160"/>
  </r>
  <r>
    <s v="TXN-07716"/>
    <s v="25-12-2020"/>
    <n v="2020"/>
    <s v="Dec"/>
    <s v="Q4"/>
    <s v="Men"/>
    <s v="Street Footwear"/>
    <s v="California"/>
    <s v="West"/>
    <s v="West Gear"/>
    <s v="Outlet"/>
    <n v="40"/>
    <n v="27"/>
    <n v="1080"/>
  </r>
  <r>
    <s v="TXN-07717"/>
    <s v="12-01-2021"/>
    <n v="2021"/>
    <s v="Jan"/>
    <s v="Q1"/>
    <s v="Men"/>
    <s v="Street Footwear"/>
    <s v="California"/>
    <s v="West"/>
    <s v="West Gear"/>
    <s v="Outlet"/>
    <n v="41"/>
    <n v="34"/>
    <n v="1394"/>
  </r>
  <r>
    <s v="TXN-07718"/>
    <s v="13-11-2020"/>
    <n v="2020"/>
    <s v="Nov"/>
    <s v="Q4"/>
    <s v="Men"/>
    <s v="Street Footwear"/>
    <s v="California"/>
    <s v="West"/>
    <s v="West Gear"/>
    <s v="Outlet"/>
    <n v="36"/>
    <n v="27"/>
    <n v="972"/>
  </r>
  <r>
    <s v="TXN-07719"/>
    <s v="18-01-2021"/>
    <n v="2021"/>
    <s v="Jan"/>
    <s v="Q1"/>
    <s v="Men"/>
    <s v="Street Footwear"/>
    <s v="California"/>
    <s v="West"/>
    <s v="West Gear"/>
    <s v="Outlet"/>
    <n v="45"/>
    <n v="31"/>
    <n v="1395"/>
  </r>
  <r>
    <s v="TXN-07720"/>
    <s v="07-11-2020"/>
    <n v="2020"/>
    <s v="Nov"/>
    <s v="Q4"/>
    <s v="Men"/>
    <s v="Street Footwear"/>
    <s v="California"/>
    <s v="West"/>
    <s v="West Gear"/>
    <s v="Outlet"/>
    <n v="28"/>
    <n v="26"/>
    <n v="728"/>
  </r>
  <r>
    <s v="TXN-07721"/>
    <s v="06-01-2021"/>
    <n v="2021"/>
    <s v="Jan"/>
    <s v="Q1"/>
    <s v="Men"/>
    <s v="Street Footwear"/>
    <s v="California"/>
    <s v="West"/>
    <s v="West Gear"/>
    <s v="Outlet"/>
    <n v="41"/>
    <n v="34"/>
    <n v="1394"/>
  </r>
  <r>
    <s v="TXN-07722"/>
    <s v="31-12-2020"/>
    <n v="2020"/>
    <s v="Dec"/>
    <s v="Q4"/>
    <s v="Men"/>
    <s v="Street Footwear"/>
    <s v="California"/>
    <s v="West"/>
    <s v="West Gear"/>
    <s v="Outlet"/>
    <n v="44"/>
    <n v="27"/>
    <n v="1188"/>
  </r>
  <r>
    <s v="TXN-07723"/>
    <s v="09-03-2020"/>
    <n v="2020"/>
    <s v="Mar"/>
    <s v="Q1"/>
    <s v="Men"/>
    <s v="Street Footwear"/>
    <s v="Nevada"/>
    <s v="West"/>
    <s v="West Gear"/>
    <s v="Outlet"/>
    <n v="47"/>
    <n v="22"/>
    <n v="1034"/>
  </r>
  <r>
    <s v="TXN-07724"/>
    <s v="19-02-2020"/>
    <n v="2020"/>
    <s v="Feb"/>
    <s v="Q1"/>
    <s v="Men"/>
    <s v="Street Footwear"/>
    <s v="Nevada"/>
    <s v="West"/>
    <s v="West Gear"/>
    <s v="Outlet"/>
    <n v="41"/>
    <n v="19"/>
    <n v="779"/>
  </r>
  <r>
    <s v="TXN-07725"/>
    <s v="15-03-2020"/>
    <n v="2020"/>
    <s v="Mar"/>
    <s v="Q1"/>
    <s v="Men"/>
    <s v="Street Footwear"/>
    <s v="Nevada"/>
    <s v="West"/>
    <s v="West Gear"/>
    <s v="Outlet"/>
    <n v="20"/>
    <n v="15"/>
    <n v="300"/>
  </r>
  <r>
    <s v="TXN-07726"/>
    <s v="25-02-2020"/>
    <n v="2020"/>
    <s v="Feb"/>
    <s v="Q1"/>
    <s v="Men"/>
    <s v="Street Footwear"/>
    <s v="Nevada"/>
    <s v="West"/>
    <s v="West Gear"/>
    <s v="Outlet"/>
    <n v="47"/>
    <n v="12"/>
    <n v="564"/>
  </r>
  <r>
    <s v="TXN-07727"/>
    <s v="20-01-2020"/>
    <n v="2020"/>
    <s v="Jan"/>
    <s v="Q1"/>
    <s v="Men"/>
    <s v="Street Footwear"/>
    <s v="Nevada"/>
    <s v="West"/>
    <s v="West Gear"/>
    <s v="Outlet"/>
    <n v="41"/>
    <n v="17"/>
    <n v="697"/>
  </r>
  <r>
    <s v="TXN-07728"/>
    <s v="03-03-2020"/>
    <n v="2020"/>
    <s v="Mar"/>
    <s v="Q1"/>
    <s v="Men"/>
    <s v="Street Footwear"/>
    <s v="Nevada"/>
    <s v="West"/>
    <s v="West Gear"/>
    <s v="Outlet"/>
    <n v="47"/>
    <n v="19"/>
    <n v="893"/>
  </r>
  <r>
    <s v="TXN-07729"/>
    <s v="08-01-2020"/>
    <n v="2020"/>
    <s v="Jan"/>
    <s v="Q1"/>
    <s v="Men"/>
    <s v="Street Footwear"/>
    <s v="Nevada"/>
    <s v="West"/>
    <s v="West Gear"/>
    <s v="Outlet"/>
    <n v="27"/>
    <n v="17"/>
    <n v="459"/>
  </r>
  <r>
    <s v="TXN-07730"/>
    <s v="07-02-2020"/>
    <n v="2020"/>
    <s v="Feb"/>
    <s v="Q1"/>
    <s v="Men"/>
    <s v="Street Footwear"/>
    <s v="Nevada"/>
    <s v="West"/>
    <s v="West Gear"/>
    <s v="Outlet"/>
    <n v="48"/>
    <n v="23"/>
    <n v="1104"/>
  </r>
  <r>
    <s v="TXN-07731"/>
    <s v="14-01-2020"/>
    <n v="2020"/>
    <s v="Jan"/>
    <s v="Q1"/>
    <s v="Men"/>
    <s v="Street Footwear"/>
    <s v="Nevada"/>
    <s v="West"/>
    <s v="West Gear"/>
    <s v="Outlet"/>
    <n v="31"/>
    <n v="18"/>
    <n v="558"/>
  </r>
  <r>
    <s v="TXN-07732"/>
    <s v="13-02-2020"/>
    <n v="2020"/>
    <s v="Feb"/>
    <s v="Q1"/>
    <s v="Men"/>
    <s v="Street Footwear"/>
    <s v="Nevada"/>
    <s v="West"/>
    <s v="West Gear"/>
    <s v="Outlet"/>
    <n v="44"/>
    <n v="29"/>
    <n v="1276"/>
  </r>
  <r>
    <s v="TXN-07733"/>
    <s v="26-01-2020"/>
    <n v="2020"/>
    <s v="Jan"/>
    <s v="Q1"/>
    <s v="Men"/>
    <s v="Street Footwear"/>
    <s v="Nevada"/>
    <s v="West"/>
    <s v="West Gear"/>
    <s v="Outlet"/>
    <n v="43"/>
    <n v="20"/>
    <n v="860"/>
  </r>
  <r>
    <s v="TXN-07734"/>
    <s v="01-02-2020"/>
    <n v="2020"/>
    <s v="Feb"/>
    <s v="Q1"/>
    <s v="Men"/>
    <s v="Street Footwear"/>
    <s v="Nevada"/>
    <s v="West"/>
    <s v="West Gear"/>
    <s v="Outlet"/>
    <n v="47"/>
    <n v="25"/>
    <n v="1175"/>
  </r>
  <r>
    <s v="TXN-07735"/>
    <s v="25-09-2021"/>
    <n v="2021"/>
    <s v="Sept"/>
    <s v="Q3"/>
    <s v="Men"/>
    <s v="Street Footwear"/>
    <s v="Oregon"/>
    <s v="West"/>
    <s v="West Gear"/>
    <s v="Outlet"/>
    <n v="34"/>
    <n v="15"/>
    <n v="510"/>
  </r>
  <r>
    <s v="TXN-07736"/>
    <s v="24-11-2021"/>
    <n v="2021"/>
    <s v="Nov"/>
    <s v="Q4"/>
    <s v="Men"/>
    <s v="Street Footwear"/>
    <s v="Oregon"/>
    <s v="West"/>
    <s v="West Gear"/>
    <s v="Outlet"/>
    <n v="34"/>
    <n v="19"/>
    <n v="646"/>
  </r>
  <r>
    <s v="TXN-07737"/>
    <s v="24-08-2021"/>
    <n v="2021"/>
    <s v="Aug"/>
    <s v="Q3"/>
    <s v="Men"/>
    <s v="Street Footwear"/>
    <s v="Oregon"/>
    <s v="West"/>
    <s v="West Gear"/>
    <s v="Outlet"/>
    <n v="69"/>
    <n v="24"/>
    <n v="1656"/>
  </r>
  <r>
    <s v="TXN-07738"/>
    <s v="24-06-2021"/>
    <n v="2021"/>
    <s v="Jun"/>
    <s v="Q2"/>
    <s v="Men"/>
    <s v="Street Footwear"/>
    <s v="Oregon"/>
    <s v="West"/>
    <s v="West Gear"/>
    <s v="Outlet"/>
    <n v="43"/>
    <n v="24"/>
    <n v="1032"/>
  </r>
  <r>
    <s v="TXN-07739"/>
    <s v="24-10-2021"/>
    <n v="2021"/>
    <s v="Oct"/>
    <s v="Q4"/>
    <s v="Men"/>
    <s v="Street Footwear"/>
    <s v="Oregon"/>
    <s v="West"/>
    <s v="West Gear"/>
    <s v="Outlet"/>
    <n v="29"/>
    <n v="12"/>
    <n v="348"/>
  </r>
  <r>
    <s v="TXN-07740"/>
    <s v="24-04-2021"/>
    <n v="2021"/>
    <s v="Apr"/>
    <s v="Q2"/>
    <s v="Men"/>
    <s v="Street Footwear"/>
    <s v="Oregon"/>
    <s v="West"/>
    <s v="West Gear"/>
    <s v="Outlet"/>
    <n v="44"/>
    <n v="18"/>
    <n v="792"/>
  </r>
  <r>
    <s v="TXN-07741"/>
    <s v="23-03-2021"/>
    <n v="2021"/>
    <s v="Mar"/>
    <s v="Q1"/>
    <s v="Men"/>
    <s v="Street Footwear"/>
    <s v="Oregon"/>
    <s v="West"/>
    <s v="West Gear"/>
    <s v="Outlet"/>
    <n v="28"/>
    <n v="14"/>
    <n v="392"/>
  </r>
  <r>
    <s v="TXN-07742"/>
    <s v="17-01-2021"/>
    <n v="2021"/>
    <s v="Jan"/>
    <s v="Q1"/>
    <s v="Men"/>
    <s v="Street Footwear"/>
    <s v="Oregon"/>
    <s v="West"/>
    <s v="West Gear"/>
    <s v="Outlet"/>
    <n v="28"/>
    <n v="12"/>
    <n v="336"/>
  </r>
  <r>
    <s v="TXN-07743"/>
    <s v="25-05-2021"/>
    <n v="2021"/>
    <s v="May"/>
    <s v="Q2"/>
    <s v="Men"/>
    <s v="Street Footwear"/>
    <s v="Oregon"/>
    <s v="West"/>
    <s v="West Gear"/>
    <s v="Outlet"/>
    <n v="39"/>
    <n v="16"/>
    <n v="624"/>
  </r>
  <r>
    <s v="TXN-07744"/>
    <s v="23-12-2021"/>
    <n v="2021"/>
    <s v="Dec"/>
    <s v="Q4"/>
    <s v="Men"/>
    <s v="Street Footwear"/>
    <s v="Oregon"/>
    <s v="West"/>
    <s v="West Gear"/>
    <s v="Outlet"/>
    <n v="51"/>
    <n v="26"/>
    <n v="1326"/>
  </r>
  <r>
    <s v="TXN-07745"/>
    <s v="23-07-2021"/>
    <n v="2021"/>
    <s v="Jul"/>
    <s v="Q3"/>
    <s v="Men"/>
    <s v="Street Footwear"/>
    <s v="Oregon"/>
    <s v="West"/>
    <s v="West Gear"/>
    <s v="Outlet"/>
    <n v="60"/>
    <n v="30"/>
    <n v="1800"/>
  </r>
  <r>
    <s v="TXN-07746"/>
    <s v="17-02-2021"/>
    <n v="2021"/>
    <s v="Feb"/>
    <s v="Q1"/>
    <s v="Men"/>
    <s v="Street Footwear"/>
    <s v="Oregon"/>
    <s v="West"/>
    <s v="West Gear"/>
    <s v="Outlet"/>
    <n v="24"/>
    <n v="18"/>
    <n v="432"/>
  </r>
  <r>
    <s v="TXN-07747"/>
    <s v="24-01-2021"/>
    <n v="2021"/>
    <s v="Jan"/>
    <s v="Q1"/>
    <s v="Men"/>
    <s v="Street Footwear"/>
    <s v="Utah"/>
    <s v="West"/>
    <s v="West Gear"/>
    <s v="Outlet"/>
    <n v="24"/>
    <n v="7"/>
    <n v="168"/>
  </r>
  <r>
    <s v="TXN-07748"/>
    <s v="24-02-2021"/>
    <n v="2021"/>
    <s v="Feb"/>
    <s v="Q1"/>
    <s v="Men"/>
    <s v="Street Footwear"/>
    <s v="Utah"/>
    <s v="West"/>
    <s v="West Gear"/>
    <s v="Outlet"/>
    <n v="22"/>
    <n v="15"/>
    <n v="330"/>
  </r>
  <r>
    <s v="TXN-07749"/>
    <s v="04-02-2021"/>
    <n v="2021"/>
    <s v="Feb"/>
    <s v="Q1"/>
    <s v="Women"/>
    <s v="Apparel"/>
    <s v="California"/>
    <s v="West"/>
    <s v="West Gear"/>
    <s v="Outlet"/>
    <n v="46"/>
    <n v="18"/>
    <n v="828"/>
  </r>
  <r>
    <s v="TXN-07750"/>
    <s v="29-01-2021"/>
    <n v="2021"/>
    <s v="Jan"/>
    <s v="Q1"/>
    <s v="Women"/>
    <s v="Apparel"/>
    <s v="California"/>
    <s v="West"/>
    <s v="West Gear"/>
    <s v="Outlet"/>
    <n v="51"/>
    <n v="31"/>
    <n v="1581"/>
  </r>
  <r>
    <s v="TXN-07751"/>
    <s v="10-02-2021"/>
    <n v="2021"/>
    <s v="Feb"/>
    <s v="Q1"/>
    <s v="Women"/>
    <s v="Apparel"/>
    <s v="California"/>
    <s v="West"/>
    <s v="West Gear"/>
    <s v="Outlet"/>
    <n v="56"/>
    <n v="26"/>
    <n v="1456"/>
  </r>
  <r>
    <s v="TXN-07752"/>
    <s v="16-02-2021"/>
    <n v="2021"/>
    <s v="Feb"/>
    <s v="Q1"/>
    <s v="Women"/>
    <s v="Apparel"/>
    <s v="California"/>
    <s v="West"/>
    <s v="West Gear"/>
    <s v="Outlet"/>
    <n v="50"/>
    <n v="26"/>
    <n v="1300"/>
  </r>
  <r>
    <s v="TXN-07753"/>
    <s v="17-01-2021"/>
    <n v="2021"/>
    <s v="Jan"/>
    <s v="Q1"/>
    <s v="Women"/>
    <s v="Apparel"/>
    <s v="California"/>
    <s v="West"/>
    <s v="West Gear"/>
    <s v="Outlet"/>
    <n v="56"/>
    <n v="21"/>
    <n v="1176"/>
  </r>
  <r>
    <s v="TXN-07754"/>
    <s v="30-12-2020"/>
    <n v="2020"/>
    <s v="Dec"/>
    <s v="Q4"/>
    <s v="Women"/>
    <s v="Apparel"/>
    <s v="California"/>
    <s v="West"/>
    <s v="West Gear"/>
    <s v="Outlet"/>
    <n v="62"/>
    <n v="25"/>
    <n v="1550"/>
  </r>
  <r>
    <s v="TXN-07755"/>
    <s v="24-12-2020"/>
    <n v="2020"/>
    <s v="Dec"/>
    <s v="Q4"/>
    <s v="Women"/>
    <s v="Apparel"/>
    <s v="California"/>
    <s v="West"/>
    <s v="West Gear"/>
    <s v="Outlet"/>
    <n v="41"/>
    <n v="25"/>
    <n v="1025"/>
  </r>
  <r>
    <s v="TXN-07756"/>
    <s v="06-11-2020"/>
    <n v="2020"/>
    <s v="Nov"/>
    <s v="Q4"/>
    <s v="Women"/>
    <s v="Apparel"/>
    <s v="California"/>
    <s v="West"/>
    <s v="West Gear"/>
    <s v="Outlet"/>
    <n v="36"/>
    <n v="23"/>
    <n v="828"/>
  </r>
  <r>
    <s v="TXN-07757"/>
    <s v="12-11-2020"/>
    <n v="2020"/>
    <s v="Nov"/>
    <s v="Q4"/>
    <s v="Women"/>
    <s v="Apparel"/>
    <s v="California"/>
    <s v="West"/>
    <s v="West Gear"/>
    <s v="Outlet"/>
    <n v="33"/>
    <n v="21"/>
    <n v="693"/>
  </r>
  <r>
    <s v="TXN-07758"/>
    <s v="23-01-2021"/>
    <n v="2021"/>
    <s v="Jan"/>
    <s v="Q1"/>
    <s v="Women"/>
    <s v="Apparel"/>
    <s v="California"/>
    <s v="West"/>
    <s v="West Gear"/>
    <s v="Outlet"/>
    <n v="60"/>
    <n v="27"/>
    <n v="1620"/>
  </r>
  <r>
    <s v="TXN-07759"/>
    <s v="05-01-2021"/>
    <n v="2021"/>
    <s v="Jan"/>
    <s v="Q1"/>
    <s v="Women"/>
    <s v="Apparel"/>
    <s v="California"/>
    <s v="West"/>
    <s v="West Gear"/>
    <s v="Outlet"/>
    <n v="58"/>
    <n v="27"/>
    <n v="1566"/>
  </r>
  <r>
    <s v="TXN-07760"/>
    <s v="11-01-2021"/>
    <n v="2021"/>
    <s v="Jan"/>
    <s v="Q1"/>
    <s v="Women"/>
    <s v="Apparel"/>
    <s v="California"/>
    <s v="West"/>
    <s v="West Gear"/>
    <s v="Outlet"/>
    <n v="60"/>
    <n v="31"/>
    <n v="1860"/>
  </r>
  <r>
    <s v="TXN-07761"/>
    <s v="14-03-2020"/>
    <n v="2020"/>
    <s v="Mar"/>
    <s v="Q1"/>
    <s v="Women"/>
    <s v="Apparel"/>
    <s v="Nevada"/>
    <s v="West"/>
    <s v="West Gear"/>
    <s v="Outlet"/>
    <n v="56"/>
    <n v="17"/>
    <n v="952"/>
  </r>
  <r>
    <s v="TXN-07762"/>
    <s v="08-03-2020"/>
    <n v="2020"/>
    <s v="Mar"/>
    <s v="Q1"/>
    <s v="Women"/>
    <s v="Apparel"/>
    <s v="Nevada"/>
    <s v="West"/>
    <s v="West Gear"/>
    <s v="Outlet"/>
    <n v="51"/>
    <n v="16"/>
    <n v="816"/>
  </r>
  <r>
    <s v="TXN-07763"/>
    <s v="24-02-2020"/>
    <n v="2020"/>
    <s v="Feb"/>
    <s v="Q1"/>
    <s v="Women"/>
    <s v="Apparel"/>
    <s v="Nevada"/>
    <s v="West"/>
    <s v="West Gear"/>
    <s v="Outlet"/>
    <n v="54"/>
    <n v="14"/>
    <n v="756"/>
  </r>
  <r>
    <s v="TXN-07764"/>
    <s v="02-03-2020"/>
    <n v="2020"/>
    <s v="Mar"/>
    <s v="Q1"/>
    <s v="Women"/>
    <s v="Apparel"/>
    <s v="Nevada"/>
    <s v="West"/>
    <s v="West Gear"/>
    <s v="Outlet"/>
    <n v="53"/>
    <n v="12"/>
    <n v="636"/>
  </r>
  <r>
    <s v="TXN-07765"/>
    <s v="13-01-2020"/>
    <n v="2020"/>
    <s v="Jan"/>
    <s v="Q1"/>
    <s v="Women"/>
    <s v="Apparel"/>
    <s v="Nevada"/>
    <s v="West"/>
    <s v="West Gear"/>
    <s v="Outlet"/>
    <n v="31"/>
    <n v="14"/>
    <n v="434"/>
  </r>
  <r>
    <s v="TXN-07766"/>
    <s v="07-01-2020"/>
    <n v="2020"/>
    <s v="Jan"/>
    <s v="Q1"/>
    <s v="Women"/>
    <s v="Apparel"/>
    <s v="Nevada"/>
    <s v="West"/>
    <s v="West Gear"/>
    <s v="Outlet"/>
    <n v="36"/>
    <n v="17"/>
    <n v="612"/>
  </r>
  <r>
    <s v="TXN-07767"/>
    <s v="19-01-2020"/>
    <n v="2020"/>
    <s v="Jan"/>
    <s v="Q1"/>
    <s v="Women"/>
    <s v="Apparel"/>
    <s v="Nevada"/>
    <s v="West"/>
    <s v="West Gear"/>
    <s v="Outlet"/>
    <n v="39"/>
    <n v="12"/>
    <n v="468"/>
  </r>
  <r>
    <s v="TXN-07768"/>
    <s v="18-02-2020"/>
    <n v="2020"/>
    <s v="Feb"/>
    <s v="Q1"/>
    <s v="Women"/>
    <s v="Apparel"/>
    <s v="Nevada"/>
    <s v="West"/>
    <s v="West Gear"/>
    <s v="Outlet"/>
    <n v="55"/>
    <n v="13"/>
    <n v="715"/>
  </r>
  <r>
    <s v="TXN-07769"/>
    <s v="25-01-2020"/>
    <n v="2020"/>
    <s v="Jan"/>
    <s v="Q1"/>
    <s v="Women"/>
    <s v="Apparel"/>
    <s v="Nevada"/>
    <s v="West"/>
    <s v="West Gear"/>
    <s v="Outlet"/>
    <n v="54"/>
    <n v="12"/>
    <n v="648"/>
  </r>
  <r>
    <s v="TXN-07770"/>
    <s v="12-02-2020"/>
    <n v="2020"/>
    <s v="Feb"/>
    <s v="Q1"/>
    <s v="Women"/>
    <s v="Apparel"/>
    <s v="Nevada"/>
    <s v="West"/>
    <s v="West Gear"/>
    <s v="Outlet"/>
    <n v="61"/>
    <n v="15"/>
    <n v="915"/>
  </r>
  <r>
    <s v="TXN-07771"/>
    <s v="06-02-2020"/>
    <n v="2020"/>
    <s v="Feb"/>
    <s v="Q1"/>
    <s v="Women"/>
    <s v="Apparel"/>
    <s v="Nevada"/>
    <s v="West"/>
    <s v="West Gear"/>
    <s v="Outlet"/>
    <n v="57"/>
    <n v="19"/>
    <n v="1083"/>
  </r>
  <r>
    <s v="TXN-07772"/>
    <s v="31-01-2020"/>
    <n v="2020"/>
    <s v="Jan"/>
    <s v="Q1"/>
    <s v="Women"/>
    <s v="Apparel"/>
    <s v="Nevada"/>
    <s v="West"/>
    <s v="West Gear"/>
    <s v="Outlet"/>
    <n v="54"/>
    <n v="14"/>
    <n v="756"/>
  </r>
  <r>
    <s v="TXN-07773"/>
    <s v="25-09-2021"/>
    <n v="2021"/>
    <s v="Sept"/>
    <s v="Q3"/>
    <s v="Women"/>
    <s v="Apparel"/>
    <s v="Oregon"/>
    <s v="West"/>
    <s v="West Gear"/>
    <s v="Outlet"/>
    <n v="36"/>
    <n v="9"/>
    <n v="324"/>
  </r>
  <r>
    <s v="TXN-07774"/>
    <s v="24-06-2021"/>
    <n v="2021"/>
    <s v="Jun"/>
    <s v="Q2"/>
    <s v="Women"/>
    <s v="Apparel"/>
    <s v="Oregon"/>
    <s v="West"/>
    <s v="West Gear"/>
    <s v="Outlet"/>
    <n v="74"/>
    <n v="23"/>
    <n v="1702"/>
  </r>
  <r>
    <s v="TXN-07775"/>
    <s v="24-04-2021"/>
    <n v="2021"/>
    <s v="Apr"/>
    <s v="Q2"/>
    <s v="Women"/>
    <s v="Apparel"/>
    <s v="Oregon"/>
    <s v="West"/>
    <s v="West Gear"/>
    <s v="Outlet"/>
    <n v="49"/>
    <n v="9"/>
    <n v="441"/>
  </r>
  <r>
    <s v="TXN-07776"/>
    <s v="23-12-2021"/>
    <n v="2021"/>
    <s v="Dec"/>
    <s v="Q4"/>
    <s v="Women"/>
    <s v="Apparel"/>
    <s v="Oregon"/>
    <s v="West"/>
    <s v="West Gear"/>
    <s v="Outlet"/>
    <n v="55"/>
    <n v="20"/>
    <n v="1100"/>
  </r>
  <r>
    <s v="TXN-07777"/>
    <s v="24-02-2021"/>
    <n v="2021"/>
    <s v="Feb"/>
    <s v="Q1"/>
    <s v="Women"/>
    <s v="Apparel"/>
    <s v="Oregon"/>
    <s v="West"/>
    <s v="West Gear"/>
    <s v="Outlet"/>
    <n v="28"/>
    <n v="10"/>
    <n v="280"/>
  </r>
  <r>
    <s v="TXN-07778"/>
    <s v="23-03-2021"/>
    <n v="2021"/>
    <s v="Mar"/>
    <s v="Q1"/>
    <s v="Women"/>
    <s v="Apparel"/>
    <s v="Oregon"/>
    <s v="West"/>
    <s v="West Gear"/>
    <s v="Outlet"/>
    <n v="40"/>
    <n v="9"/>
    <n v="360"/>
  </r>
  <r>
    <s v="TXN-07779"/>
    <s v="23-07-2021"/>
    <n v="2021"/>
    <s v="Jul"/>
    <s v="Q3"/>
    <s v="Women"/>
    <s v="Apparel"/>
    <s v="Oregon"/>
    <s v="West"/>
    <s v="West Gear"/>
    <s v="Outlet"/>
    <n v="78"/>
    <n v="16"/>
    <n v="1248"/>
  </r>
  <r>
    <s v="TXN-07780"/>
    <s v="25-05-2021"/>
    <n v="2021"/>
    <s v="May"/>
    <s v="Q2"/>
    <s v="Women"/>
    <s v="Apparel"/>
    <s v="Oregon"/>
    <s v="West"/>
    <s v="West Gear"/>
    <s v="Outlet"/>
    <n v="46"/>
    <n v="21"/>
    <n v="966"/>
  </r>
  <r>
    <s v="TXN-07781"/>
    <s v="24-10-2021"/>
    <n v="2021"/>
    <s v="Oct"/>
    <s v="Q4"/>
    <s v="Women"/>
    <s v="Apparel"/>
    <s v="Oregon"/>
    <s v="West"/>
    <s v="West Gear"/>
    <s v="Outlet"/>
    <n v="41"/>
    <n v="12"/>
    <n v="492"/>
  </r>
  <r>
    <s v="TXN-07782"/>
    <s v="24-08-2021"/>
    <n v="2021"/>
    <s v="Aug"/>
    <s v="Q3"/>
    <s v="Women"/>
    <s v="Apparel"/>
    <s v="Oregon"/>
    <s v="West"/>
    <s v="West Gear"/>
    <s v="Outlet"/>
    <n v="53"/>
    <n v="9"/>
    <n v="477"/>
  </r>
  <r>
    <s v="TXN-07783"/>
    <s v="24-11-2021"/>
    <n v="2021"/>
    <s v="Nov"/>
    <s v="Q4"/>
    <s v="Women"/>
    <s v="Apparel"/>
    <s v="Oregon"/>
    <s v="West"/>
    <s v="West Gear"/>
    <s v="Outlet"/>
    <n v="53"/>
    <n v="17"/>
    <n v="901"/>
  </r>
  <r>
    <s v="TXN-07784"/>
    <s v="17-01-2021"/>
    <n v="2021"/>
    <s v="Jan"/>
    <s v="Q1"/>
    <s v="Women"/>
    <s v="Apparel"/>
    <s v="Oregon"/>
    <s v="West"/>
    <s v="West Gear"/>
    <s v="Outlet"/>
    <n v="34"/>
    <n v="14"/>
    <n v="476"/>
  </r>
  <r>
    <s v="TXN-07785"/>
    <s v="24-01-2021"/>
    <n v="2021"/>
    <s v="Jan"/>
    <s v="Q1"/>
    <s v="Women"/>
    <s v="Apparel"/>
    <s v="Utah"/>
    <s v="West"/>
    <s v="West Gear"/>
    <s v="Outlet"/>
    <n v="28"/>
    <n v="13"/>
    <n v="364"/>
  </r>
  <r>
    <s v="TXN-07786"/>
    <s v="27-01-2021"/>
    <n v="2021"/>
    <s v="Jan"/>
    <s v="Q1"/>
    <s v="Women"/>
    <s v="Athletic Footwear"/>
    <s v="California"/>
    <s v="West"/>
    <s v="West Gear"/>
    <s v="Outlet"/>
    <n v="39"/>
    <n v="25"/>
    <n v="975"/>
  </r>
  <r>
    <s v="TXN-07787"/>
    <s v="08-02-2021"/>
    <n v="2021"/>
    <s v="Feb"/>
    <s v="Q1"/>
    <s v="Women"/>
    <s v="Athletic Footwear"/>
    <s v="California"/>
    <s v="West"/>
    <s v="West Gear"/>
    <s v="Outlet"/>
    <n v="37"/>
    <n v="21"/>
    <n v="777"/>
  </r>
  <r>
    <s v="TXN-07788"/>
    <s v="14-02-2021"/>
    <n v="2021"/>
    <s v="Feb"/>
    <s v="Q1"/>
    <s v="Women"/>
    <s v="Athletic Footwear"/>
    <s v="California"/>
    <s v="West"/>
    <s v="West Gear"/>
    <s v="Outlet"/>
    <n v="40"/>
    <n v="27"/>
    <n v="1080"/>
  </r>
  <r>
    <s v="TXN-07789"/>
    <s v="02-02-2021"/>
    <n v="2021"/>
    <s v="Feb"/>
    <s v="Q1"/>
    <s v="Women"/>
    <s v="Athletic Footwear"/>
    <s v="California"/>
    <s v="West"/>
    <s v="West Gear"/>
    <s v="Outlet"/>
    <n v="42"/>
    <n v="22"/>
    <n v="924"/>
  </r>
  <r>
    <s v="TXN-07790"/>
    <s v="22-12-2020"/>
    <n v="2020"/>
    <s v="Dec"/>
    <s v="Q4"/>
    <s v="Women"/>
    <s v="Athletic Footwear"/>
    <s v="California"/>
    <s v="West"/>
    <s v="West Gear"/>
    <s v="Outlet"/>
    <n v="48"/>
    <n v="20"/>
    <n v="960"/>
  </r>
  <r>
    <s v="TXN-07791"/>
    <s v="10-11-2020"/>
    <n v="2020"/>
    <s v="Nov"/>
    <s v="Q4"/>
    <s v="Women"/>
    <s v="Athletic Footwear"/>
    <s v="California"/>
    <s v="West"/>
    <s v="West Gear"/>
    <s v="Outlet"/>
    <n v="39"/>
    <n v="19"/>
    <n v="741"/>
  </r>
  <r>
    <s v="TXN-07792"/>
    <s v="28-12-2020"/>
    <n v="2020"/>
    <s v="Dec"/>
    <s v="Q4"/>
    <s v="Women"/>
    <s v="Athletic Footwear"/>
    <s v="California"/>
    <s v="West"/>
    <s v="West Gear"/>
    <s v="Outlet"/>
    <n v="48"/>
    <n v="19"/>
    <n v="912"/>
  </r>
  <r>
    <s v="TXN-07793"/>
    <s v="21-01-2021"/>
    <n v="2021"/>
    <s v="Jan"/>
    <s v="Q1"/>
    <s v="Women"/>
    <s v="Athletic Footwear"/>
    <s v="California"/>
    <s v="West"/>
    <s v="West Gear"/>
    <s v="Outlet"/>
    <n v="52"/>
    <n v="26"/>
    <n v="1352"/>
  </r>
  <r>
    <s v="TXN-07794"/>
    <s v="15-01-2021"/>
    <n v="2021"/>
    <s v="Jan"/>
    <s v="Q1"/>
    <s v="Women"/>
    <s v="Athletic Footwear"/>
    <s v="California"/>
    <s v="West"/>
    <s v="West Gear"/>
    <s v="Outlet"/>
    <n v="46"/>
    <n v="25"/>
    <n v="1150"/>
  </r>
  <r>
    <s v="TXN-07795"/>
    <s v="09-01-2021"/>
    <n v="2021"/>
    <s v="Jan"/>
    <s v="Q1"/>
    <s v="Women"/>
    <s v="Athletic Footwear"/>
    <s v="California"/>
    <s v="West"/>
    <s v="West Gear"/>
    <s v="Outlet"/>
    <n v="41"/>
    <n v="22"/>
    <n v="902"/>
  </r>
  <r>
    <s v="TXN-07796"/>
    <s v="03-01-2021"/>
    <n v="2021"/>
    <s v="Jan"/>
    <s v="Q1"/>
    <s v="Women"/>
    <s v="Athletic Footwear"/>
    <s v="California"/>
    <s v="West"/>
    <s v="West Gear"/>
    <s v="Outlet"/>
    <n v="42"/>
    <n v="23"/>
    <n v="966"/>
  </r>
  <r>
    <s v="TXN-07797"/>
    <s v="28-02-2020"/>
    <n v="2020"/>
    <s v="Feb"/>
    <s v="Q1"/>
    <s v="Women"/>
    <s v="Athletic Footwear"/>
    <s v="Nevada"/>
    <s v="West"/>
    <s v="West Gear"/>
    <s v="Outlet"/>
    <n v="43"/>
    <n v="17"/>
    <n v="731"/>
  </r>
  <r>
    <s v="TXN-07798"/>
    <s v="18-03-2020"/>
    <n v="2020"/>
    <s v="Mar"/>
    <s v="Q1"/>
    <s v="Women"/>
    <s v="Athletic Footwear"/>
    <s v="Nevada"/>
    <s v="West"/>
    <s v="West Gear"/>
    <s v="Outlet"/>
    <n v="26"/>
    <n v="10"/>
    <n v="260"/>
  </r>
  <r>
    <s v="TXN-07799"/>
    <s v="22-02-2020"/>
    <n v="2020"/>
    <s v="Feb"/>
    <s v="Q1"/>
    <s v="Women"/>
    <s v="Athletic Footwear"/>
    <s v="Nevada"/>
    <s v="West"/>
    <s v="West Gear"/>
    <s v="Outlet"/>
    <n v="43"/>
    <n v="14"/>
    <n v="602"/>
  </r>
  <r>
    <s v="TXN-07800"/>
    <s v="06-03-2020"/>
    <n v="2020"/>
    <s v="Mar"/>
    <s v="Q1"/>
    <s v="Women"/>
    <s v="Athletic Footwear"/>
    <s v="Nevada"/>
    <s v="West"/>
    <s v="West Gear"/>
    <s v="Outlet"/>
    <n v="43"/>
    <n v="13"/>
    <n v="559"/>
  </r>
  <r>
    <s v="TXN-07801"/>
    <s v="12-03-2020"/>
    <n v="2020"/>
    <s v="Mar"/>
    <s v="Q1"/>
    <s v="Women"/>
    <s v="Athletic Footwear"/>
    <s v="Nevada"/>
    <s v="West"/>
    <s v="West Gear"/>
    <s v="Outlet"/>
    <n v="40"/>
    <n v="13"/>
    <n v="520"/>
  </r>
  <r>
    <s v="TXN-07802"/>
    <s v="11-01-2020"/>
    <n v="2020"/>
    <s v="Jan"/>
    <s v="Q1"/>
    <s v="Women"/>
    <s v="Athletic Footwear"/>
    <s v="Nevada"/>
    <s v="West"/>
    <s v="West Gear"/>
    <s v="Outlet"/>
    <n v="30"/>
    <n v="4"/>
    <n v="120"/>
  </r>
  <r>
    <s v="TXN-07803"/>
    <s v="23-01-2020"/>
    <n v="2020"/>
    <s v="Jan"/>
    <s v="Q1"/>
    <s v="Women"/>
    <s v="Athletic Footwear"/>
    <s v="Nevada"/>
    <s v="West"/>
    <s v="West Gear"/>
    <s v="Outlet"/>
    <n v="40"/>
    <n v="9"/>
    <n v="360"/>
  </r>
  <r>
    <s v="TXN-07804"/>
    <s v="17-01-2020"/>
    <n v="2020"/>
    <s v="Jan"/>
    <s v="Q1"/>
    <s v="Women"/>
    <s v="Athletic Footwear"/>
    <s v="Nevada"/>
    <s v="West"/>
    <s v="West Gear"/>
    <s v="Outlet"/>
    <n v="41"/>
    <n v="14"/>
    <n v="574"/>
  </r>
  <r>
    <s v="TXN-07805"/>
    <s v="16-02-2020"/>
    <n v="2020"/>
    <s v="Feb"/>
    <s v="Q1"/>
    <s v="Women"/>
    <s v="Athletic Footwear"/>
    <s v="Nevada"/>
    <s v="West"/>
    <s v="West Gear"/>
    <s v="Outlet"/>
    <n v="42"/>
    <n v="13"/>
    <n v="546"/>
  </r>
  <r>
    <s v="TXN-07806"/>
    <s v="10-02-2020"/>
    <n v="2020"/>
    <s v="Feb"/>
    <s v="Q1"/>
    <s v="Women"/>
    <s v="Athletic Footwear"/>
    <s v="Nevada"/>
    <s v="West"/>
    <s v="West Gear"/>
    <s v="Outlet"/>
    <n v="46"/>
    <n v="14"/>
    <n v="644"/>
  </r>
  <r>
    <s v="TXN-07807"/>
    <s v="04-02-2020"/>
    <n v="2020"/>
    <s v="Feb"/>
    <s v="Q1"/>
    <s v="Women"/>
    <s v="Athletic Footwear"/>
    <s v="Nevada"/>
    <s v="West"/>
    <s v="West Gear"/>
    <s v="Outlet"/>
    <n v="47"/>
    <n v="14"/>
    <n v="658"/>
  </r>
  <r>
    <s v="TXN-07808"/>
    <s v="29-01-2020"/>
    <n v="2020"/>
    <s v="Jan"/>
    <s v="Q1"/>
    <s v="Women"/>
    <s v="Athletic Footwear"/>
    <s v="Nevada"/>
    <s v="West"/>
    <s v="West Gear"/>
    <s v="Outlet"/>
    <n v="47"/>
    <n v="11"/>
    <n v="517"/>
  </r>
  <r>
    <s v="TXN-07809"/>
    <s v="24-04-2021"/>
    <n v="2021"/>
    <s v="Apr"/>
    <s v="Q2"/>
    <s v="Women"/>
    <s v="Athletic Footwear"/>
    <s v="Oregon"/>
    <s v="West"/>
    <s v="West Gear"/>
    <s v="Outlet"/>
    <n v="34"/>
    <n v="7"/>
    <n v="238"/>
  </r>
  <r>
    <s v="TXN-07810"/>
    <s v="23-03-2021"/>
    <n v="2021"/>
    <s v="Mar"/>
    <s v="Q1"/>
    <s v="Women"/>
    <s v="Athletic Footwear"/>
    <s v="Oregon"/>
    <s v="West"/>
    <s v="West Gear"/>
    <s v="Outlet"/>
    <n v="39"/>
    <n v="8"/>
    <n v="312"/>
  </r>
  <r>
    <s v="TXN-07811"/>
    <s v="24-08-2021"/>
    <n v="2021"/>
    <s v="Aug"/>
    <s v="Q3"/>
    <s v="Women"/>
    <s v="Athletic Footwear"/>
    <s v="Oregon"/>
    <s v="West"/>
    <s v="West Gear"/>
    <s v="Outlet"/>
    <n v="50"/>
    <n v="13"/>
    <n v="650"/>
  </r>
  <r>
    <s v="TXN-07812"/>
    <s v="25-05-2021"/>
    <n v="2021"/>
    <s v="May"/>
    <s v="Q2"/>
    <s v="Women"/>
    <s v="Athletic Footwear"/>
    <s v="Oregon"/>
    <s v="West"/>
    <s v="West Gear"/>
    <s v="Outlet"/>
    <n v="33"/>
    <n v="9"/>
    <n v="297"/>
  </r>
  <r>
    <s v="TXN-07813"/>
    <s v="24-10-2021"/>
    <n v="2021"/>
    <s v="Oct"/>
    <s v="Q4"/>
    <s v="Women"/>
    <s v="Athletic Footwear"/>
    <s v="Oregon"/>
    <s v="West"/>
    <s v="West Gear"/>
    <s v="Outlet"/>
    <n v="34"/>
    <n v="11"/>
    <n v="374"/>
  </r>
  <r>
    <s v="TXN-07814"/>
    <s v="23-12-2021"/>
    <n v="2021"/>
    <s v="Dec"/>
    <s v="Q4"/>
    <s v="Women"/>
    <s v="Athletic Footwear"/>
    <s v="Oregon"/>
    <s v="West"/>
    <s v="West Gear"/>
    <s v="Outlet"/>
    <n v="53"/>
    <n v="18"/>
    <n v="954"/>
  </r>
  <r>
    <s v="TXN-07815"/>
    <s v="24-02-2021"/>
    <n v="2021"/>
    <s v="Feb"/>
    <s v="Q1"/>
    <s v="Women"/>
    <s v="Athletic Footwear"/>
    <s v="Oregon"/>
    <s v="West"/>
    <s v="West Gear"/>
    <s v="Outlet"/>
    <n v="29"/>
    <n v="6"/>
    <n v="174"/>
  </r>
  <r>
    <s v="TXN-07816"/>
    <s v="24-11-2021"/>
    <n v="2021"/>
    <s v="Nov"/>
    <s v="Q4"/>
    <s v="Women"/>
    <s v="Athletic Footwear"/>
    <s v="Oregon"/>
    <s v="West"/>
    <s v="West Gear"/>
    <s v="Outlet"/>
    <n v="39"/>
    <n v="15"/>
    <n v="585"/>
  </r>
  <r>
    <s v="TXN-07817"/>
    <s v="23-07-2021"/>
    <n v="2021"/>
    <s v="Jul"/>
    <s v="Q3"/>
    <s v="Women"/>
    <s v="Athletic Footwear"/>
    <s v="Oregon"/>
    <s v="West"/>
    <s v="West Gear"/>
    <s v="Outlet"/>
    <n v="61"/>
    <n v="17"/>
    <n v="1037"/>
  </r>
  <r>
    <s v="TXN-07818"/>
    <s v="24-06-2021"/>
    <n v="2021"/>
    <s v="Jun"/>
    <s v="Q2"/>
    <s v="Women"/>
    <s v="Athletic Footwear"/>
    <s v="Oregon"/>
    <s v="West"/>
    <s v="West Gear"/>
    <s v="Outlet"/>
    <n v="62"/>
    <n v="18"/>
    <n v="1116"/>
  </r>
  <r>
    <s v="TXN-07819"/>
    <s v="25-09-2021"/>
    <n v="2021"/>
    <s v="Sept"/>
    <s v="Q3"/>
    <s v="Women"/>
    <s v="Athletic Footwear"/>
    <s v="Oregon"/>
    <s v="West"/>
    <s v="West Gear"/>
    <s v="Outlet"/>
    <n v="38"/>
    <n v="5"/>
    <n v="190"/>
  </r>
  <r>
    <s v="TXN-07820"/>
    <s v="17-01-2021"/>
    <n v="2021"/>
    <s v="Jan"/>
    <s v="Q1"/>
    <s v="Women"/>
    <s v="Athletic Footwear"/>
    <s v="Oregon"/>
    <s v="West"/>
    <s v="West Gear"/>
    <s v="Outlet"/>
    <n v="34"/>
    <n v="8"/>
    <n v="272"/>
  </r>
  <r>
    <s v="TXN-07821"/>
    <s v="24-01-2021"/>
    <n v="2021"/>
    <s v="Jan"/>
    <s v="Q1"/>
    <s v="Women"/>
    <s v="Athletic Footwear"/>
    <s v="Utah"/>
    <s v="West"/>
    <s v="West Gear"/>
    <s v="Outlet"/>
    <n v="30"/>
    <n v="11"/>
    <n v="330"/>
  </r>
  <r>
    <s v="TXN-07822"/>
    <s v="01-02-2021"/>
    <n v="2021"/>
    <s v="Feb"/>
    <s v="Q1"/>
    <s v="Women"/>
    <s v="Street Footwear"/>
    <s v="California"/>
    <s v="West"/>
    <s v="West Gear"/>
    <s v="Outlet"/>
    <n v="42"/>
    <n v="21"/>
    <n v="882"/>
  </r>
  <r>
    <s v="TXN-07823"/>
    <s v="13-02-2021"/>
    <n v="2021"/>
    <s v="Feb"/>
    <s v="Q1"/>
    <s v="Women"/>
    <s v="Street Footwear"/>
    <s v="California"/>
    <s v="West"/>
    <s v="West Gear"/>
    <s v="Outlet"/>
    <n v="44"/>
    <n v="21"/>
    <n v="924"/>
  </r>
  <r>
    <s v="TXN-07824"/>
    <s v="26-01-2021"/>
    <n v="2021"/>
    <s v="Jan"/>
    <s v="Q1"/>
    <s v="Women"/>
    <s v="Street Footwear"/>
    <s v="California"/>
    <s v="West"/>
    <s v="West Gear"/>
    <s v="Outlet"/>
    <n v="39"/>
    <n v="25"/>
    <n v="975"/>
  </r>
  <r>
    <s v="TXN-07825"/>
    <s v="07-02-2021"/>
    <n v="2021"/>
    <s v="Feb"/>
    <s v="Q1"/>
    <s v="Women"/>
    <s v="Street Footwear"/>
    <s v="California"/>
    <s v="West"/>
    <s v="West Gear"/>
    <s v="Outlet"/>
    <n v="40"/>
    <n v="25"/>
    <n v="1000"/>
  </r>
  <r>
    <s v="TXN-07826"/>
    <s v="27-12-2020"/>
    <n v="2020"/>
    <s v="Dec"/>
    <s v="Q4"/>
    <s v="Women"/>
    <s v="Street Footwear"/>
    <s v="California"/>
    <s v="West"/>
    <s v="West Gear"/>
    <s v="Outlet"/>
    <n v="46"/>
    <n v="25"/>
    <n v="1150"/>
  </r>
  <r>
    <s v="TXN-07827"/>
    <s v="20-01-2021"/>
    <n v="2021"/>
    <s v="Jan"/>
    <s v="Q1"/>
    <s v="Women"/>
    <s v="Street Footwear"/>
    <s v="California"/>
    <s v="West"/>
    <s v="West Gear"/>
    <s v="Outlet"/>
    <n v="51"/>
    <n v="22"/>
    <n v="1122"/>
  </r>
  <r>
    <s v="TXN-07828"/>
    <s v="14-01-2021"/>
    <n v="2021"/>
    <s v="Jan"/>
    <s v="Q1"/>
    <s v="Women"/>
    <s v="Street Footwear"/>
    <s v="California"/>
    <s v="West"/>
    <s v="West Gear"/>
    <s v="Outlet"/>
    <n v="46"/>
    <n v="24"/>
    <n v="1104"/>
  </r>
  <r>
    <s v="TXN-07829"/>
    <s v="09-11-2020"/>
    <n v="2020"/>
    <s v="Nov"/>
    <s v="Q4"/>
    <s v="Women"/>
    <s v="Street Footwear"/>
    <s v="California"/>
    <s v="West"/>
    <s v="West Gear"/>
    <s v="Outlet"/>
    <n v="40"/>
    <n v="25"/>
    <n v="1000"/>
  </r>
  <r>
    <s v="TXN-07830"/>
    <s v="15-11-2020"/>
    <n v="2020"/>
    <s v="Nov"/>
    <s v="Q4"/>
    <s v="Women"/>
    <s v="Street Footwear"/>
    <s v="California"/>
    <s v="West"/>
    <s v="West Gear"/>
    <s v="Outlet"/>
    <n v="47"/>
    <n v="22"/>
    <n v="1034"/>
  </r>
  <r>
    <s v="TXN-07831"/>
    <s v="02-01-2021"/>
    <n v="2021"/>
    <s v="Jan"/>
    <s v="Q1"/>
    <s v="Women"/>
    <s v="Street Footwear"/>
    <s v="California"/>
    <s v="West"/>
    <s v="West Gear"/>
    <s v="Outlet"/>
    <n v="46"/>
    <n v="23"/>
    <n v="1058"/>
  </r>
  <r>
    <s v="TXN-07832"/>
    <s v="08-01-2021"/>
    <n v="2021"/>
    <s v="Jan"/>
    <s v="Q1"/>
    <s v="Women"/>
    <s v="Street Footwear"/>
    <s v="California"/>
    <s v="West"/>
    <s v="West Gear"/>
    <s v="Outlet"/>
    <n v="42"/>
    <n v="28"/>
    <n v="1176"/>
  </r>
  <r>
    <s v="TXN-07833"/>
    <s v="21-02-2020"/>
    <n v="2020"/>
    <s v="Feb"/>
    <s v="Q1"/>
    <s v="Women"/>
    <s v="Street Footwear"/>
    <s v="Nevada"/>
    <s v="West"/>
    <s v="West Gear"/>
    <s v="Outlet"/>
    <n v="46"/>
    <n v="14"/>
    <n v="644"/>
  </r>
  <r>
    <s v="TXN-07834"/>
    <s v="17-03-2020"/>
    <n v="2020"/>
    <s v="Mar"/>
    <s v="Q1"/>
    <s v="Women"/>
    <s v="Street Footwear"/>
    <s v="Nevada"/>
    <s v="West"/>
    <s v="West Gear"/>
    <s v="Outlet"/>
    <n v="26"/>
    <n v="13"/>
    <n v="338"/>
  </r>
  <r>
    <s v="TXN-07835"/>
    <s v="05-03-2020"/>
    <n v="2020"/>
    <s v="Mar"/>
    <s v="Q1"/>
    <s v="Women"/>
    <s v="Street Footwear"/>
    <s v="Nevada"/>
    <s v="West"/>
    <s v="West Gear"/>
    <s v="Outlet"/>
    <n v="44"/>
    <n v="14"/>
    <n v="616"/>
  </r>
  <r>
    <s v="TXN-07836"/>
    <s v="15-02-2020"/>
    <n v="2020"/>
    <s v="Feb"/>
    <s v="Q1"/>
    <s v="Women"/>
    <s v="Street Footwear"/>
    <s v="Nevada"/>
    <s v="West"/>
    <s v="West Gear"/>
    <s v="Outlet"/>
    <n v="44"/>
    <n v="18"/>
    <n v="792"/>
  </r>
  <r>
    <s v="TXN-07837"/>
    <s v="27-02-2020"/>
    <n v="2020"/>
    <s v="Feb"/>
    <s v="Q1"/>
    <s v="Women"/>
    <s v="Street Footwear"/>
    <s v="Nevada"/>
    <s v="West"/>
    <s v="West Gear"/>
    <s v="Outlet"/>
    <n v="47"/>
    <n v="11"/>
    <n v="517"/>
  </r>
  <r>
    <s v="TXN-07838"/>
    <s v="11-03-2020"/>
    <n v="2020"/>
    <s v="Mar"/>
    <s v="Q1"/>
    <s v="Women"/>
    <s v="Street Footwear"/>
    <s v="Nevada"/>
    <s v="West"/>
    <s v="West Gear"/>
    <s v="Outlet"/>
    <n v="47"/>
    <n v="17"/>
    <n v="799"/>
  </r>
  <r>
    <s v="TXN-07839"/>
    <s v="10-01-2020"/>
    <n v="2020"/>
    <s v="Jan"/>
    <s v="Q1"/>
    <s v="Women"/>
    <s v="Street Footwear"/>
    <s v="Nevada"/>
    <s v="West"/>
    <s v="West Gear"/>
    <s v="Outlet"/>
    <n v="31"/>
    <n v="14"/>
    <n v="434"/>
  </r>
  <r>
    <s v="TXN-07840"/>
    <s v="22-01-2020"/>
    <n v="2020"/>
    <s v="Jan"/>
    <s v="Q1"/>
    <s v="Women"/>
    <s v="Street Footwear"/>
    <s v="Nevada"/>
    <s v="West"/>
    <s v="West Gear"/>
    <s v="Outlet"/>
    <n v="47"/>
    <n v="12"/>
    <n v="564"/>
  </r>
  <r>
    <s v="TXN-07841"/>
    <s v="09-02-2020"/>
    <n v="2020"/>
    <s v="Feb"/>
    <s v="Q1"/>
    <s v="Women"/>
    <s v="Street Footwear"/>
    <s v="Nevada"/>
    <s v="West"/>
    <s v="West Gear"/>
    <s v="Outlet"/>
    <n v="47"/>
    <n v="13"/>
    <n v="611"/>
  </r>
  <r>
    <s v="TXN-07842"/>
    <s v="16-01-2020"/>
    <n v="2020"/>
    <s v="Jan"/>
    <s v="Q1"/>
    <s v="Women"/>
    <s v="Street Footwear"/>
    <s v="Nevada"/>
    <s v="West"/>
    <s v="West Gear"/>
    <s v="Outlet"/>
    <n v="43"/>
    <n v="13"/>
    <n v="559"/>
  </r>
  <r>
    <s v="TXN-07843"/>
    <s v="28-01-2020"/>
    <n v="2020"/>
    <s v="Jan"/>
    <s v="Q1"/>
    <s v="Women"/>
    <s v="Street Footwear"/>
    <s v="Nevada"/>
    <s v="West"/>
    <s v="West Gear"/>
    <s v="Outlet"/>
    <n v="49"/>
    <n v="13"/>
    <n v="637"/>
  </r>
  <r>
    <s v="TXN-07844"/>
    <s v="03-02-2020"/>
    <n v="2020"/>
    <s v="Feb"/>
    <s v="Q1"/>
    <s v="Women"/>
    <s v="Street Footwear"/>
    <s v="Nevada"/>
    <s v="West"/>
    <s v="West Gear"/>
    <s v="Outlet"/>
    <n v="46"/>
    <n v="18"/>
    <n v="828"/>
  </r>
  <r>
    <s v="TXN-07845"/>
    <s v="24-10-2021"/>
    <n v="2021"/>
    <s v="Oct"/>
    <s v="Q4"/>
    <s v="Women"/>
    <s v="Street Footwear"/>
    <s v="Oregon"/>
    <s v="West"/>
    <s v="West Gear"/>
    <s v="Outlet"/>
    <n v="37"/>
    <n v="11"/>
    <n v="407"/>
  </r>
  <r>
    <s v="TXN-07846"/>
    <s v="23-03-2021"/>
    <n v="2021"/>
    <s v="Mar"/>
    <s v="Q1"/>
    <s v="Women"/>
    <s v="Street Footwear"/>
    <s v="Oregon"/>
    <s v="West"/>
    <s v="West Gear"/>
    <s v="Outlet"/>
    <n v="41"/>
    <n v="8"/>
    <n v="328"/>
  </r>
  <r>
    <s v="TXN-07847"/>
    <s v="25-05-2021"/>
    <n v="2021"/>
    <s v="May"/>
    <s v="Q2"/>
    <s v="Women"/>
    <s v="Street Footwear"/>
    <s v="Oregon"/>
    <s v="West"/>
    <s v="West Gear"/>
    <s v="Outlet"/>
    <n v="39"/>
    <n v="12"/>
    <n v="468"/>
  </r>
  <r>
    <s v="TXN-07848"/>
    <s v="24-06-2021"/>
    <n v="2021"/>
    <s v="Jun"/>
    <s v="Q2"/>
    <s v="Women"/>
    <s v="Street Footwear"/>
    <s v="Oregon"/>
    <s v="West"/>
    <s v="West Gear"/>
    <s v="Outlet"/>
    <n v="53"/>
    <n v="21"/>
    <n v="1113"/>
  </r>
  <r>
    <s v="TXN-07849"/>
    <s v="24-08-2021"/>
    <n v="2021"/>
    <s v="Aug"/>
    <s v="Q3"/>
    <s v="Women"/>
    <s v="Street Footwear"/>
    <s v="Oregon"/>
    <s v="West"/>
    <s v="West Gear"/>
    <s v="Outlet"/>
    <n v="50"/>
    <n v="22"/>
    <n v="1100"/>
  </r>
  <r>
    <s v="TXN-07850"/>
    <s v="24-04-2021"/>
    <n v="2021"/>
    <s v="Apr"/>
    <s v="Q2"/>
    <s v="Women"/>
    <s v="Street Footwear"/>
    <s v="Oregon"/>
    <s v="West"/>
    <s v="West Gear"/>
    <s v="Outlet"/>
    <n v="47"/>
    <n v="11"/>
    <n v="517"/>
  </r>
  <r>
    <s v="TXN-07851"/>
    <s v="23-12-2021"/>
    <n v="2021"/>
    <s v="Dec"/>
    <s v="Q4"/>
    <s v="Women"/>
    <s v="Street Footwear"/>
    <s v="Oregon"/>
    <s v="West"/>
    <s v="West Gear"/>
    <s v="Outlet"/>
    <n v="48"/>
    <n v="19"/>
    <n v="912"/>
  </r>
  <r>
    <s v="TXN-07852"/>
    <s v="24-11-2021"/>
    <n v="2021"/>
    <s v="Nov"/>
    <s v="Q4"/>
    <s v="Women"/>
    <s v="Street Footwear"/>
    <s v="Oregon"/>
    <s v="West"/>
    <s v="West Gear"/>
    <s v="Outlet"/>
    <n v="32"/>
    <n v="14"/>
    <n v="448"/>
  </r>
  <r>
    <s v="TXN-07853"/>
    <s v="25-09-2021"/>
    <n v="2021"/>
    <s v="Sept"/>
    <s v="Q3"/>
    <s v="Women"/>
    <s v="Street Footwear"/>
    <s v="Oregon"/>
    <s v="West"/>
    <s v="West Gear"/>
    <s v="Outlet"/>
    <n v="39"/>
    <n v="12"/>
    <n v="468"/>
  </r>
  <r>
    <s v="TXN-07854"/>
    <s v="23-07-2021"/>
    <n v="2021"/>
    <s v="Jul"/>
    <s v="Q3"/>
    <s v="Women"/>
    <s v="Street Footwear"/>
    <s v="Oregon"/>
    <s v="West"/>
    <s v="West Gear"/>
    <s v="Outlet"/>
    <n v="66"/>
    <n v="22"/>
    <n v="1452"/>
  </r>
  <r>
    <s v="TXN-07855"/>
    <s v="17-01-2021"/>
    <n v="2021"/>
    <s v="Jan"/>
    <s v="Q1"/>
    <s v="Women"/>
    <s v="Street Footwear"/>
    <s v="Oregon"/>
    <s v="West"/>
    <s v="West Gear"/>
    <s v="Outlet"/>
    <n v="33"/>
    <n v="13"/>
    <n v="429"/>
  </r>
  <r>
    <s v="TXN-07856"/>
    <s v="17-02-2021"/>
    <n v="2021"/>
    <s v="Feb"/>
    <s v="Q1"/>
    <s v="Women"/>
    <s v="Street Footwear"/>
    <s v="Oregon"/>
    <s v="West"/>
    <s v="West Gear"/>
    <s v="Outlet"/>
    <n v="34"/>
    <n v="10"/>
    <n v="340"/>
  </r>
  <r>
    <s v="TXN-07857"/>
    <s v="24-02-2021"/>
    <n v="2021"/>
    <s v="Feb"/>
    <s v="Q1"/>
    <s v="Women"/>
    <s v="Street Footwear"/>
    <s v="Utah"/>
    <s v="West"/>
    <s v="West Gear"/>
    <s v="Outlet"/>
    <n v="28"/>
    <n v="12"/>
    <n v="336"/>
  </r>
  <r>
    <s v="TXN-07858"/>
    <s v="24-01-2021"/>
    <n v="2021"/>
    <s v="Jan"/>
    <s v="Q1"/>
    <s v="Women"/>
    <s v="Street Footwear"/>
    <s v="Utah"/>
    <s v="West"/>
    <s v="West Gear"/>
    <s v="Outlet"/>
    <n v="31"/>
    <n v="11"/>
    <n v="341"/>
  </r>
  <r>
    <s v="TXN-07859"/>
    <s v="12-07-2021"/>
    <n v="2021"/>
    <s v="Jul"/>
    <s v="Q3"/>
    <s v="Men"/>
    <s v="Apparel"/>
    <s v="Nebraska"/>
    <s v="Midwest"/>
    <s v="Foot Locker"/>
    <s v="Outlet"/>
    <n v="30"/>
    <n v="8"/>
    <n v="240"/>
  </r>
  <r>
    <s v="TXN-07860"/>
    <s v="18-07-2021"/>
    <n v="2021"/>
    <s v="Jul"/>
    <s v="Q3"/>
    <s v="Men"/>
    <s v="Apparel"/>
    <s v="Nebraska"/>
    <s v="Midwest"/>
    <s v="Foot Locker"/>
    <s v="Outlet"/>
    <n v="40"/>
    <n v="3"/>
    <n v="120"/>
  </r>
  <r>
    <s v="TXN-07861"/>
    <s v="06-07-2021"/>
    <n v="2021"/>
    <s v="Jul"/>
    <s v="Q3"/>
    <s v="Men"/>
    <s v="Apparel"/>
    <s v="Nebraska"/>
    <s v="Midwest"/>
    <s v="Foot Locker"/>
    <s v="Outlet"/>
    <n v="40"/>
    <n v="13"/>
    <n v="520"/>
  </r>
  <r>
    <s v="TXN-07862"/>
    <s v="25-05-2021"/>
    <n v="2021"/>
    <s v="May"/>
    <s v="Q2"/>
    <s v="Men"/>
    <s v="Apparel"/>
    <s v="Nebraska"/>
    <s v="Midwest"/>
    <s v="Foot Locker"/>
    <s v="Outlet"/>
    <n v="45"/>
    <n v="13"/>
    <n v="585"/>
  </r>
  <r>
    <s v="TXN-07863"/>
    <s v="31-05-2021"/>
    <n v="2021"/>
    <s v="May"/>
    <s v="Q2"/>
    <s v="Men"/>
    <s v="Apparel"/>
    <s v="Nebraska"/>
    <s v="Midwest"/>
    <s v="Foot Locker"/>
    <s v="Outlet"/>
    <n v="45"/>
    <n v="13"/>
    <n v="585"/>
  </r>
  <r>
    <s v="TXN-07864"/>
    <s v="12-06-2021"/>
    <n v="2021"/>
    <s v="Jun"/>
    <s v="Q2"/>
    <s v="Men"/>
    <s v="Apparel"/>
    <s v="Nebraska"/>
    <s v="Midwest"/>
    <s v="Foot Locker"/>
    <s v="Outlet"/>
    <n v="45"/>
    <n v="3"/>
    <n v="135"/>
  </r>
  <r>
    <s v="TXN-07865"/>
    <s v="24-06-2021"/>
    <n v="2021"/>
    <s v="Jun"/>
    <s v="Q2"/>
    <s v="Men"/>
    <s v="Apparel"/>
    <s v="Nebraska"/>
    <s v="Midwest"/>
    <s v="Foot Locker"/>
    <s v="Outlet"/>
    <n v="45"/>
    <n v="14"/>
    <n v="630"/>
  </r>
  <r>
    <s v="TXN-07866"/>
    <s v="30-06-2021"/>
    <n v="2021"/>
    <s v="Jun"/>
    <s v="Q2"/>
    <s v="Men"/>
    <s v="Apparel"/>
    <s v="Nebraska"/>
    <s v="Midwest"/>
    <s v="Foot Locker"/>
    <s v="Outlet"/>
    <n v="45"/>
    <n v="18"/>
    <n v="810"/>
  </r>
  <r>
    <s v="TXN-07867"/>
    <s v="18-06-2021"/>
    <n v="2021"/>
    <s v="Jun"/>
    <s v="Q2"/>
    <s v="Men"/>
    <s v="Apparel"/>
    <s v="Nebraska"/>
    <s v="Midwest"/>
    <s v="Foot Locker"/>
    <s v="Outlet"/>
    <n v="50"/>
    <n v="6"/>
    <n v="300"/>
  </r>
  <r>
    <s v="TXN-07868"/>
    <s v="24-07-2021"/>
    <n v="2021"/>
    <s v="Jul"/>
    <s v="Q3"/>
    <s v="Men"/>
    <s v="Apparel"/>
    <s v="Nebraska"/>
    <s v="Midwest"/>
    <s v="Foot Locker"/>
    <s v="Outlet"/>
    <n v="50"/>
    <n v="12"/>
    <n v="600"/>
  </r>
  <r>
    <s v="TXN-07869"/>
    <s v="30-07-2021"/>
    <n v="2021"/>
    <s v="Jul"/>
    <s v="Q3"/>
    <s v="Men"/>
    <s v="Apparel"/>
    <s v="Nebraska"/>
    <s v="Midwest"/>
    <s v="Foot Locker"/>
    <s v="Outlet"/>
    <n v="50"/>
    <n v="15"/>
    <n v="750"/>
  </r>
  <r>
    <s v="TXN-07870"/>
    <s v="06-06-2021"/>
    <n v="2021"/>
    <s v="Jun"/>
    <s v="Q2"/>
    <s v="Men"/>
    <s v="Apparel"/>
    <s v="Nebraska"/>
    <s v="Midwest"/>
    <s v="Foot Locker"/>
    <s v="Outlet"/>
    <n v="50"/>
    <n v="5"/>
    <n v="250"/>
  </r>
  <r>
    <s v="TXN-07871"/>
    <s v="15-07-2021"/>
    <n v="2021"/>
    <s v="Jul"/>
    <s v="Q3"/>
    <s v="Men"/>
    <s v="Athletic Footwear"/>
    <s v="Nebraska"/>
    <s v="Midwest"/>
    <s v="Foot Locker"/>
    <s v="Outlet"/>
    <n v="30"/>
    <n v="15"/>
    <n v="450"/>
  </r>
  <r>
    <s v="TXN-07872"/>
    <s v="21-07-2021"/>
    <n v="2021"/>
    <s v="Jul"/>
    <s v="Q3"/>
    <s v="Men"/>
    <s v="Athletic Footwear"/>
    <s v="Nebraska"/>
    <s v="Midwest"/>
    <s v="Foot Locker"/>
    <s v="Outlet"/>
    <n v="30"/>
    <n v="15"/>
    <n v="450"/>
  </r>
  <r>
    <s v="TXN-07873"/>
    <s v="09-06-2021"/>
    <n v="2021"/>
    <s v="Jun"/>
    <s v="Q2"/>
    <s v="Men"/>
    <s v="Athletic Footwear"/>
    <s v="Nebraska"/>
    <s v="Midwest"/>
    <s v="Foot Locker"/>
    <s v="Outlet"/>
    <n v="35"/>
    <n v="8"/>
    <n v="280"/>
  </r>
  <r>
    <s v="TXN-07874"/>
    <s v="28-05-2021"/>
    <n v="2021"/>
    <s v="May"/>
    <s v="Q2"/>
    <s v="Men"/>
    <s v="Athletic Footwear"/>
    <s v="Nebraska"/>
    <s v="Midwest"/>
    <s v="Foot Locker"/>
    <s v="Outlet"/>
    <n v="35"/>
    <n v="9"/>
    <n v="315"/>
  </r>
  <r>
    <s v="TXN-07875"/>
    <s v="21-06-2021"/>
    <n v="2021"/>
    <s v="Jun"/>
    <s v="Q2"/>
    <s v="Men"/>
    <s v="Athletic Footwear"/>
    <s v="Nebraska"/>
    <s v="Midwest"/>
    <s v="Foot Locker"/>
    <s v="Outlet"/>
    <n v="35"/>
    <n v="20"/>
    <n v="700"/>
  </r>
  <r>
    <s v="TXN-07876"/>
    <s v="09-07-2021"/>
    <n v="2021"/>
    <s v="Jul"/>
    <s v="Q3"/>
    <s v="Men"/>
    <s v="Athletic Footwear"/>
    <s v="Nebraska"/>
    <s v="Midwest"/>
    <s v="Foot Locker"/>
    <s v="Outlet"/>
    <n v="35"/>
    <n v="20"/>
    <n v="700"/>
  </r>
  <r>
    <s v="TXN-07877"/>
    <s v="03-06-2021"/>
    <n v="2021"/>
    <s v="Jun"/>
    <s v="Q2"/>
    <s v="Men"/>
    <s v="Athletic Footwear"/>
    <s v="Nebraska"/>
    <s v="Midwest"/>
    <s v="Foot Locker"/>
    <s v="Outlet"/>
    <n v="40"/>
    <n v="10"/>
    <n v="400"/>
  </r>
  <r>
    <s v="TXN-07878"/>
    <s v="27-07-2021"/>
    <n v="2021"/>
    <s v="Jul"/>
    <s v="Q3"/>
    <s v="Men"/>
    <s v="Athletic Footwear"/>
    <s v="Nebraska"/>
    <s v="Midwest"/>
    <s v="Foot Locker"/>
    <s v="Outlet"/>
    <n v="40"/>
    <n v="25"/>
    <n v="1000"/>
  </r>
  <r>
    <s v="TXN-07879"/>
    <s v="15-06-2021"/>
    <n v="2021"/>
    <s v="Jun"/>
    <s v="Q2"/>
    <s v="Men"/>
    <s v="Athletic Footwear"/>
    <s v="Nebraska"/>
    <s v="Midwest"/>
    <s v="Foot Locker"/>
    <s v="Outlet"/>
    <n v="40"/>
    <n v="13"/>
    <n v="520"/>
  </r>
  <r>
    <s v="TXN-07880"/>
    <s v="27-06-2021"/>
    <n v="2021"/>
    <s v="Jun"/>
    <s v="Q2"/>
    <s v="Men"/>
    <s v="Athletic Footwear"/>
    <s v="Nebraska"/>
    <s v="Midwest"/>
    <s v="Foot Locker"/>
    <s v="Outlet"/>
    <n v="40"/>
    <n v="30"/>
    <n v="1200"/>
  </r>
  <r>
    <s v="TXN-07881"/>
    <s v="03-07-2021"/>
    <n v="2021"/>
    <s v="Jul"/>
    <s v="Q3"/>
    <s v="Men"/>
    <s v="Athletic Footwear"/>
    <s v="Nebraska"/>
    <s v="Midwest"/>
    <s v="Foot Locker"/>
    <s v="Outlet"/>
    <n v="45"/>
    <n v="28"/>
    <n v="1260"/>
  </r>
  <r>
    <s v="TXN-07882"/>
    <s v="27-05-2021"/>
    <n v="2021"/>
    <s v="May"/>
    <s v="Q2"/>
    <s v="Men"/>
    <s v="Street Footwear"/>
    <s v="Nebraska"/>
    <s v="Midwest"/>
    <s v="Foot Locker"/>
    <s v="Outlet"/>
    <n v="35"/>
    <n v="48"/>
    <n v="1680"/>
  </r>
  <r>
    <s v="TXN-07883"/>
    <s v="20-07-2021"/>
    <n v="2021"/>
    <s v="Jul"/>
    <s v="Q3"/>
    <s v="Men"/>
    <s v="Street Footwear"/>
    <s v="Nebraska"/>
    <s v="Midwest"/>
    <s v="Foot Locker"/>
    <s v="Outlet"/>
    <n v="40"/>
    <n v="30"/>
    <n v="1200"/>
  </r>
  <r>
    <s v="TXN-07884"/>
    <s v="14-07-2021"/>
    <n v="2021"/>
    <s v="Jul"/>
    <s v="Q3"/>
    <s v="Men"/>
    <s v="Street Footwear"/>
    <s v="Nebraska"/>
    <s v="Midwest"/>
    <s v="Foot Locker"/>
    <s v="Outlet"/>
    <n v="40"/>
    <n v="33"/>
    <n v="1320"/>
  </r>
  <r>
    <s v="TXN-07885"/>
    <s v="08-06-2021"/>
    <n v="2021"/>
    <s v="Jun"/>
    <s v="Q2"/>
    <s v="Men"/>
    <s v="Street Footwear"/>
    <s v="Nebraska"/>
    <s v="Midwest"/>
    <s v="Foot Locker"/>
    <s v="Outlet"/>
    <n v="40"/>
    <n v="38"/>
    <n v="1520"/>
  </r>
  <r>
    <s v="TXN-07886"/>
    <s v="20-06-2021"/>
    <n v="2021"/>
    <s v="Jun"/>
    <s v="Q2"/>
    <s v="Men"/>
    <s v="Street Footwear"/>
    <s v="Nebraska"/>
    <s v="Midwest"/>
    <s v="Foot Locker"/>
    <s v="Outlet"/>
    <n v="40"/>
    <n v="37"/>
    <n v="1480"/>
  </r>
  <r>
    <s v="TXN-07887"/>
    <s v="08-07-2021"/>
    <n v="2021"/>
    <s v="Jul"/>
    <s v="Q3"/>
    <s v="Men"/>
    <s v="Street Footwear"/>
    <s v="Nebraska"/>
    <s v="Midwest"/>
    <s v="Foot Locker"/>
    <s v="Outlet"/>
    <n v="40"/>
    <n v="40"/>
    <n v="1600"/>
  </r>
  <r>
    <s v="TXN-07888"/>
    <s v="02-06-2021"/>
    <n v="2021"/>
    <s v="Jun"/>
    <s v="Q2"/>
    <s v="Men"/>
    <s v="Street Footwear"/>
    <s v="Nebraska"/>
    <s v="Midwest"/>
    <s v="Foot Locker"/>
    <s v="Outlet"/>
    <n v="40"/>
    <n v="38"/>
    <n v="1520"/>
  </r>
  <r>
    <s v="TXN-07889"/>
    <s v="14-06-2021"/>
    <n v="2021"/>
    <s v="Jun"/>
    <s v="Q2"/>
    <s v="Men"/>
    <s v="Street Footwear"/>
    <s v="Nebraska"/>
    <s v="Midwest"/>
    <s v="Foot Locker"/>
    <s v="Outlet"/>
    <n v="45"/>
    <n v="42"/>
    <n v="1890"/>
  </r>
  <r>
    <s v="TXN-07890"/>
    <s v="02-07-2021"/>
    <n v="2021"/>
    <s v="Jul"/>
    <s v="Q3"/>
    <s v="Men"/>
    <s v="Street Footwear"/>
    <s v="Nebraska"/>
    <s v="Midwest"/>
    <s v="Foot Locker"/>
    <s v="Outlet"/>
    <n v="45"/>
    <n v="50"/>
    <n v="2250"/>
  </r>
  <r>
    <s v="TXN-07891"/>
    <s v="26-06-2021"/>
    <n v="2021"/>
    <s v="Jun"/>
    <s v="Q2"/>
    <s v="Men"/>
    <s v="Street Footwear"/>
    <s v="Nebraska"/>
    <s v="Midwest"/>
    <s v="Foot Locker"/>
    <s v="Outlet"/>
    <n v="45"/>
    <n v="55"/>
    <n v="2475"/>
  </r>
  <r>
    <s v="TXN-07892"/>
    <s v="26-07-2021"/>
    <n v="2021"/>
    <s v="Jul"/>
    <s v="Q3"/>
    <s v="Men"/>
    <s v="Street Footwear"/>
    <s v="Nebraska"/>
    <s v="Midwest"/>
    <s v="Foot Locker"/>
    <s v="Outlet"/>
    <n v="50"/>
    <n v="42"/>
    <n v="2100"/>
  </r>
  <r>
    <s v="TXN-07893"/>
    <s v="13-06-2021"/>
    <n v="2021"/>
    <s v="Jun"/>
    <s v="Q2"/>
    <s v="Women"/>
    <s v="Apparel"/>
    <s v="Nebraska"/>
    <s v="Midwest"/>
    <s v="Foot Locker"/>
    <s v="Outlet"/>
    <n v="35"/>
    <n v="15"/>
    <n v="525"/>
  </r>
  <r>
    <s v="TXN-07894"/>
    <s v="13-07-2021"/>
    <n v="2021"/>
    <s v="Jul"/>
    <s v="Q3"/>
    <s v="Women"/>
    <s v="Apparel"/>
    <s v="Nebraska"/>
    <s v="Midwest"/>
    <s v="Foot Locker"/>
    <s v="Outlet"/>
    <n v="35"/>
    <n v="15"/>
    <n v="525"/>
  </r>
  <r>
    <s v="TXN-07895"/>
    <s v="01-06-2021"/>
    <n v="2021"/>
    <s v="Jun"/>
    <s v="Q2"/>
    <s v="Women"/>
    <s v="Apparel"/>
    <s v="Nebraska"/>
    <s v="Midwest"/>
    <s v="Foot Locker"/>
    <s v="Outlet"/>
    <n v="35"/>
    <n v="20"/>
    <n v="700"/>
  </r>
  <r>
    <s v="TXN-07896"/>
    <s v="26-05-2021"/>
    <n v="2021"/>
    <s v="May"/>
    <s v="Q2"/>
    <s v="Women"/>
    <s v="Apparel"/>
    <s v="Nebraska"/>
    <s v="Midwest"/>
    <s v="Foot Locker"/>
    <s v="Outlet"/>
    <n v="35"/>
    <n v="23"/>
    <n v="805"/>
  </r>
  <r>
    <s v="TXN-07897"/>
    <s v="07-06-2021"/>
    <n v="2021"/>
    <s v="Jun"/>
    <s v="Q2"/>
    <s v="Women"/>
    <s v="Apparel"/>
    <s v="Nebraska"/>
    <s v="Midwest"/>
    <s v="Foot Locker"/>
    <s v="Outlet"/>
    <n v="40"/>
    <n v="15"/>
    <n v="600"/>
  </r>
  <r>
    <s v="TXN-07898"/>
    <s v="19-07-2021"/>
    <n v="2021"/>
    <s v="Jul"/>
    <s v="Q3"/>
    <s v="Women"/>
    <s v="Apparel"/>
    <s v="Nebraska"/>
    <s v="Midwest"/>
    <s v="Foot Locker"/>
    <s v="Outlet"/>
    <n v="45"/>
    <n v="15"/>
    <n v="675"/>
  </r>
  <r>
    <s v="TXN-07899"/>
    <s v="07-07-2021"/>
    <n v="2021"/>
    <s v="Jul"/>
    <s v="Q3"/>
    <s v="Women"/>
    <s v="Apparel"/>
    <s v="Nebraska"/>
    <s v="Midwest"/>
    <s v="Foot Locker"/>
    <s v="Outlet"/>
    <n v="45"/>
    <n v="26"/>
    <n v="1170"/>
  </r>
  <r>
    <s v="TXN-07900"/>
    <s v="25-06-2021"/>
    <n v="2021"/>
    <s v="Jun"/>
    <s v="Q2"/>
    <s v="Women"/>
    <s v="Apparel"/>
    <s v="Nebraska"/>
    <s v="Midwest"/>
    <s v="Foot Locker"/>
    <s v="Outlet"/>
    <n v="50"/>
    <n v="33"/>
    <n v="1650"/>
  </r>
  <r>
    <s v="TXN-07901"/>
    <s v="01-07-2021"/>
    <n v="2021"/>
    <s v="Jul"/>
    <s v="Q3"/>
    <s v="Women"/>
    <s v="Apparel"/>
    <s v="Nebraska"/>
    <s v="Midwest"/>
    <s v="Foot Locker"/>
    <s v="Outlet"/>
    <n v="50"/>
    <n v="35"/>
    <n v="1750"/>
  </r>
  <r>
    <s v="TXN-07902"/>
    <s v="25-07-2021"/>
    <n v="2021"/>
    <s v="Jul"/>
    <s v="Q3"/>
    <s v="Women"/>
    <s v="Apparel"/>
    <s v="Nebraska"/>
    <s v="Midwest"/>
    <s v="Foot Locker"/>
    <s v="Outlet"/>
    <n v="55"/>
    <n v="20"/>
    <n v="1100"/>
  </r>
  <r>
    <s v="TXN-07903"/>
    <s v="31-07-2021"/>
    <n v="2021"/>
    <s v="Jul"/>
    <s v="Q3"/>
    <s v="Women"/>
    <s v="Apparel"/>
    <s v="Nebraska"/>
    <s v="Midwest"/>
    <s v="Foot Locker"/>
    <s v="Outlet"/>
    <n v="55"/>
    <n v="25"/>
    <n v="1375"/>
  </r>
  <r>
    <s v="TXN-07904"/>
    <s v="19-06-2021"/>
    <n v="2021"/>
    <s v="Jun"/>
    <s v="Q2"/>
    <s v="Women"/>
    <s v="Apparel"/>
    <s v="Nebraska"/>
    <s v="Midwest"/>
    <s v="Foot Locker"/>
    <s v="Outlet"/>
    <n v="55"/>
    <n v="15"/>
    <n v="825"/>
  </r>
  <r>
    <s v="TXN-07905"/>
    <s v="11-07-2021"/>
    <n v="2021"/>
    <s v="Jul"/>
    <s v="Q3"/>
    <s v="Women"/>
    <s v="Athletic Footwear"/>
    <s v="Nebraska"/>
    <s v="Midwest"/>
    <s v="Foot Locker"/>
    <s v="Outlet"/>
    <n v="20"/>
    <n v="7"/>
    <n v="140"/>
  </r>
  <r>
    <s v="TXN-07907"/>
    <s v="17-07-2021"/>
    <n v="2021"/>
    <s v="Jul"/>
    <s v="Q3"/>
    <s v="Women"/>
    <s v="Athletic Footwear"/>
    <s v="Nebraska"/>
    <s v="Midwest"/>
    <s v="Foot Locker"/>
    <s v="Outlet"/>
    <n v="30"/>
    <n v="8"/>
    <n v="240"/>
  </r>
  <r>
    <s v="TXN-07908"/>
    <s v="30-05-2021"/>
    <n v="2021"/>
    <s v="May"/>
    <s v="Q2"/>
    <s v="Women"/>
    <s v="Athletic Footwear"/>
    <s v="Nebraska"/>
    <s v="Midwest"/>
    <s v="Foot Locker"/>
    <s v="Outlet"/>
    <n v="30"/>
    <n v="5"/>
    <n v="150"/>
  </r>
  <r>
    <s v="TXN-07909"/>
    <s v="05-07-2021"/>
    <n v="2021"/>
    <s v="Jul"/>
    <s v="Q3"/>
    <s v="Women"/>
    <s v="Athletic Footwear"/>
    <s v="Nebraska"/>
    <s v="Midwest"/>
    <s v="Foot Locker"/>
    <s v="Outlet"/>
    <n v="30"/>
    <n v="13"/>
    <n v="390"/>
  </r>
  <r>
    <s v="TXN-07910"/>
    <s v="23-07-2021"/>
    <n v="2021"/>
    <s v="Jul"/>
    <s v="Q3"/>
    <s v="Women"/>
    <s v="Athletic Footwear"/>
    <s v="Nebraska"/>
    <s v="Midwest"/>
    <s v="Foot Locker"/>
    <s v="Outlet"/>
    <n v="30"/>
    <n v="11"/>
    <n v="330"/>
  </r>
  <r>
    <s v="TXN-07911"/>
    <s v="23-06-2021"/>
    <n v="2021"/>
    <s v="Jun"/>
    <s v="Q2"/>
    <s v="Women"/>
    <s v="Athletic Footwear"/>
    <s v="Nebraska"/>
    <s v="Midwest"/>
    <s v="Foot Locker"/>
    <s v="Outlet"/>
    <n v="30"/>
    <n v="15"/>
    <n v="450"/>
  </r>
  <r>
    <s v="TXN-07912"/>
    <s v="05-06-2021"/>
    <n v="2021"/>
    <s v="Jun"/>
    <s v="Q2"/>
    <s v="Women"/>
    <s v="Athletic Footwear"/>
    <s v="Nebraska"/>
    <s v="Midwest"/>
    <s v="Foot Locker"/>
    <s v="Outlet"/>
    <n v="35"/>
    <n v="5"/>
    <n v="175"/>
  </r>
  <r>
    <s v="TXN-07913"/>
    <s v="17-06-2021"/>
    <n v="2021"/>
    <s v="Jun"/>
    <s v="Q2"/>
    <s v="Women"/>
    <s v="Athletic Footwear"/>
    <s v="Nebraska"/>
    <s v="Midwest"/>
    <s v="Foot Locker"/>
    <s v="Outlet"/>
    <n v="35"/>
    <n v="5"/>
    <n v="175"/>
  </r>
  <r>
    <s v="TXN-07914"/>
    <s v="29-06-2021"/>
    <n v="2021"/>
    <s v="Jun"/>
    <s v="Q2"/>
    <s v="Women"/>
    <s v="Athletic Footwear"/>
    <s v="Nebraska"/>
    <s v="Midwest"/>
    <s v="Foot Locker"/>
    <s v="Outlet"/>
    <n v="35"/>
    <n v="23"/>
    <n v="805"/>
  </r>
  <r>
    <s v="TXN-07915"/>
    <s v="29-07-2021"/>
    <n v="2021"/>
    <s v="Jul"/>
    <s v="Q3"/>
    <s v="Women"/>
    <s v="Athletic Footwear"/>
    <s v="Nebraska"/>
    <s v="Midwest"/>
    <s v="Foot Locker"/>
    <s v="Outlet"/>
    <n v="40"/>
    <n v="15"/>
    <n v="600"/>
  </r>
  <r>
    <s v="TXN-07916"/>
    <s v="10-07-2021"/>
    <n v="2021"/>
    <s v="Jul"/>
    <s v="Q3"/>
    <s v="Women"/>
    <s v="Street Footwear"/>
    <s v="Nebraska"/>
    <s v="Midwest"/>
    <s v="Foot Locker"/>
    <s v="Outlet"/>
    <n v="20"/>
    <n v="7"/>
    <n v="140"/>
  </r>
  <r>
    <s v="TXN-07917"/>
    <s v="29-05-2021"/>
    <n v="2021"/>
    <s v="May"/>
    <s v="Q2"/>
    <s v="Women"/>
    <s v="Street Footwear"/>
    <s v="Nebraska"/>
    <s v="Midwest"/>
    <s v="Foot Locker"/>
    <s v="Outlet"/>
    <n v="25"/>
    <n v="18"/>
    <n v="450"/>
  </r>
  <r>
    <s v="TXN-07918"/>
    <s v="10-06-2021"/>
    <n v="2021"/>
    <s v="Jun"/>
    <s v="Q2"/>
    <s v="Women"/>
    <s v="Street Footwear"/>
    <s v="Nebraska"/>
    <s v="Midwest"/>
    <s v="Foot Locker"/>
    <s v="Outlet"/>
    <n v="25"/>
    <n v="8"/>
    <n v="200"/>
  </r>
  <r>
    <s v="TXN-07919"/>
    <s v="16-07-2021"/>
    <n v="2021"/>
    <s v="Jul"/>
    <s v="Q3"/>
    <s v="Women"/>
    <s v="Street Footwear"/>
    <s v="Nebraska"/>
    <s v="Midwest"/>
    <s v="Foot Locker"/>
    <s v="Outlet"/>
    <n v="30"/>
    <n v="5"/>
    <n v="150"/>
  </r>
  <r>
    <s v="TXN-07920"/>
    <s v="22-07-2021"/>
    <n v="2021"/>
    <s v="Jul"/>
    <s v="Q3"/>
    <s v="Women"/>
    <s v="Street Footwear"/>
    <s v="Nebraska"/>
    <s v="Midwest"/>
    <s v="Foot Locker"/>
    <s v="Outlet"/>
    <n v="30"/>
    <n v="13"/>
    <n v="390"/>
  </r>
  <r>
    <s v="TXN-07921"/>
    <s v="04-06-2021"/>
    <n v="2021"/>
    <s v="Jun"/>
    <s v="Q2"/>
    <s v="Women"/>
    <s v="Street Footwear"/>
    <s v="Nebraska"/>
    <s v="Midwest"/>
    <s v="Foot Locker"/>
    <s v="Outlet"/>
    <n v="30"/>
    <n v="15"/>
    <n v="450"/>
  </r>
  <r>
    <s v="TXN-07922"/>
    <s v="22-06-2021"/>
    <n v="2021"/>
    <s v="Jun"/>
    <s v="Q2"/>
    <s v="Women"/>
    <s v="Street Footwear"/>
    <s v="Nebraska"/>
    <s v="Midwest"/>
    <s v="Foot Locker"/>
    <s v="Outlet"/>
    <n v="30"/>
    <n v="18"/>
    <n v="540"/>
  </r>
  <r>
    <s v="TXN-07923"/>
    <s v="16-06-2021"/>
    <n v="2021"/>
    <s v="Jun"/>
    <s v="Q2"/>
    <s v="Women"/>
    <s v="Street Footwear"/>
    <s v="Nebraska"/>
    <s v="Midwest"/>
    <s v="Foot Locker"/>
    <s v="Outlet"/>
    <n v="35"/>
    <n v="10"/>
    <n v="350"/>
  </r>
  <r>
    <s v="TXN-07924"/>
    <s v="28-06-2021"/>
    <n v="2021"/>
    <s v="Jun"/>
    <s v="Q2"/>
    <s v="Women"/>
    <s v="Street Footwear"/>
    <s v="Nebraska"/>
    <s v="Midwest"/>
    <s v="Foot Locker"/>
    <s v="Outlet"/>
    <n v="35"/>
    <n v="23"/>
    <n v="805"/>
  </r>
  <r>
    <s v="TXN-07925"/>
    <s v="04-07-2021"/>
    <n v="2021"/>
    <s v="Jul"/>
    <s v="Q3"/>
    <s v="Women"/>
    <s v="Street Footwear"/>
    <s v="Nebraska"/>
    <s v="Midwest"/>
    <s v="Foot Locker"/>
    <s v="Outlet"/>
    <n v="40"/>
    <n v="20"/>
    <n v="800"/>
  </r>
  <r>
    <s v="TXN-07926"/>
    <s v="28-07-2021"/>
    <n v="2021"/>
    <s v="Jul"/>
    <s v="Q3"/>
    <s v="Women"/>
    <s v="Street Footwear"/>
    <s v="Nebraska"/>
    <s v="Midwest"/>
    <s v="Foot Locker"/>
    <s v="Outlet"/>
    <n v="40"/>
    <n v="20"/>
    <n v="800"/>
  </r>
  <r>
    <s v="TXN-07927"/>
    <s v="03-11-2021"/>
    <n v="2021"/>
    <s v="Nov"/>
    <s v="Q4"/>
    <s v="Men"/>
    <s v="Apparel"/>
    <s v="Maine"/>
    <s v="Northeast"/>
    <s v="Amazon"/>
    <s v="Outlet"/>
    <n v="50"/>
    <n v="8"/>
    <n v="400"/>
  </r>
  <r>
    <s v="TXN-07928"/>
    <s v="28-10-2021"/>
    <n v="2021"/>
    <s v="Oct"/>
    <s v="Q4"/>
    <s v="Men"/>
    <s v="Apparel"/>
    <s v="Maine"/>
    <s v="Northeast"/>
    <s v="Amazon"/>
    <s v="Outlet"/>
    <n v="50"/>
    <n v="10"/>
    <n v="500"/>
  </r>
  <r>
    <s v="TXN-07929"/>
    <s v="16-10-2021"/>
    <n v="2021"/>
    <s v="Oct"/>
    <s v="Q4"/>
    <s v="Men"/>
    <s v="Apparel"/>
    <s v="Maine"/>
    <s v="Northeast"/>
    <s v="Amazon"/>
    <s v="Outlet"/>
    <n v="50"/>
    <n v="15"/>
    <n v="750"/>
  </r>
  <r>
    <s v="TXN-07930"/>
    <s v="22-10-2021"/>
    <n v="2021"/>
    <s v="Oct"/>
    <s v="Q4"/>
    <s v="Men"/>
    <s v="Apparel"/>
    <s v="Maine"/>
    <s v="Northeast"/>
    <s v="Amazon"/>
    <s v="Outlet"/>
    <n v="50"/>
    <n v="15"/>
    <n v="750"/>
  </r>
  <r>
    <s v="TXN-07931"/>
    <s v="31-12-2021"/>
    <n v="2021"/>
    <s v="Dec"/>
    <s v="Q4"/>
    <s v="Men"/>
    <s v="Apparel"/>
    <s v="Maine"/>
    <s v="Northeast"/>
    <s v="Amazon"/>
    <s v="Outlet"/>
    <n v="55"/>
    <n v="9"/>
    <n v="495"/>
  </r>
  <r>
    <s v="TXN-07932"/>
    <s v="09-11-2021"/>
    <n v="2021"/>
    <s v="Nov"/>
    <s v="Q4"/>
    <s v="Men"/>
    <s v="Apparel"/>
    <s v="Maine"/>
    <s v="Northeast"/>
    <s v="Amazon"/>
    <s v="Outlet"/>
    <n v="55"/>
    <n v="15"/>
    <n v="825"/>
  </r>
  <r>
    <s v="TXN-07933"/>
    <s v="25-12-2021"/>
    <n v="2021"/>
    <s v="Dec"/>
    <s v="Q4"/>
    <s v="Men"/>
    <s v="Apparel"/>
    <s v="Maine"/>
    <s v="Northeast"/>
    <s v="Amazon"/>
    <s v="Outlet"/>
    <n v="55"/>
    <n v="10"/>
    <n v="550"/>
  </r>
  <r>
    <s v="TXN-07934"/>
    <s v="15-11-2021"/>
    <n v="2021"/>
    <s v="Nov"/>
    <s v="Q4"/>
    <s v="Men"/>
    <s v="Apparel"/>
    <s v="Maine"/>
    <s v="Northeast"/>
    <s v="Amazon"/>
    <s v="Outlet"/>
    <n v="55"/>
    <n v="17"/>
    <n v="935"/>
  </r>
  <r>
    <s v="TXN-07935"/>
    <s v="21-11-2021"/>
    <n v="2021"/>
    <s v="Nov"/>
    <s v="Q4"/>
    <s v="Men"/>
    <s v="Apparel"/>
    <s v="Maine"/>
    <s v="Northeast"/>
    <s v="Amazon"/>
    <s v="Outlet"/>
    <n v="55"/>
    <n v="20"/>
    <n v="1100"/>
  </r>
  <r>
    <s v="TXN-07936"/>
    <s v="19-10-2021"/>
    <n v="2021"/>
    <s v="Oct"/>
    <s v="Q4"/>
    <s v="Men"/>
    <s v="Apparel"/>
    <s v="Maine"/>
    <s v="Northeast"/>
    <s v="Amazon"/>
    <s v="Outlet"/>
    <n v="65"/>
    <n v="12"/>
    <n v="780"/>
  </r>
  <r>
    <s v="TXN-07937"/>
    <s v="18-11-2021"/>
    <n v="2021"/>
    <s v="Nov"/>
    <s v="Q4"/>
    <s v="Men"/>
    <s v="Apparel"/>
    <s v="Maine"/>
    <s v="Northeast"/>
    <s v="Amazon"/>
    <s v="Outlet"/>
    <n v="65"/>
    <n v="15"/>
    <n v="975"/>
  </r>
  <r>
    <s v="TXN-07938"/>
    <s v="17-12-2021"/>
    <n v="2021"/>
    <s v="Dec"/>
    <s v="Q4"/>
    <s v="Men"/>
    <s v="Apparel"/>
    <s v="Maine"/>
    <s v="Northeast"/>
    <s v="Amazon"/>
    <s v="Outlet"/>
    <n v="65"/>
    <n v="20"/>
    <n v="1300"/>
  </r>
  <r>
    <s v="TXN-07939"/>
    <s v="13-12-2021"/>
    <n v="2021"/>
    <s v="Dec"/>
    <s v="Q4"/>
    <s v="Men"/>
    <s v="Apparel"/>
    <s v="Massachusetts"/>
    <s v="Northeast"/>
    <s v="Amazon"/>
    <s v="Outlet"/>
    <n v="52"/>
    <n v="13"/>
    <n v="676"/>
  </r>
  <r>
    <s v="TXN-07940"/>
    <s v="14-11-2021"/>
    <n v="2021"/>
    <s v="Nov"/>
    <s v="Q4"/>
    <s v="Men"/>
    <s v="Apparel"/>
    <s v="Massachusetts"/>
    <s v="Northeast"/>
    <s v="Amazon"/>
    <s v="Outlet"/>
    <n v="50"/>
    <n v="13"/>
    <n v="650"/>
  </r>
  <r>
    <s v="TXN-07941"/>
    <s v="14-01-2021"/>
    <n v="2021"/>
    <s v="Jan"/>
    <s v="Q1"/>
    <s v="Men"/>
    <s v="Apparel"/>
    <s v="Massachusetts"/>
    <s v="Northeast"/>
    <s v="Amazon"/>
    <s v="Outlet"/>
    <n v="37"/>
    <n v="7"/>
    <n v="259"/>
  </r>
  <r>
    <s v="TXN-07942"/>
    <s v="17-09-2021"/>
    <n v="2021"/>
    <s v="Sept"/>
    <s v="Q3"/>
    <s v="Men"/>
    <s v="Apparel"/>
    <s v="New Hampshire"/>
    <s v="Northeast"/>
    <s v="Amazon"/>
    <s v="Outlet"/>
    <n v="65"/>
    <n v="23"/>
    <n v="1495"/>
  </r>
  <r>
    <s v="TXN-07943"/>
    <s v="18-08-2021"/>
    <n v="2021"/>
    <s v="Aug"/>
    <s v="Q3"/>
    <s v="Men"/>
    <s v="Apparel"/>
    <s v="New Hampshire"/>
    <s v="Northeast"/>
    <s v="Amazon"/>
    <s v="Outlet"/>
    <n v="65"/>
    <n v="25"/>
    <n v="1625"/>
  </r>
  <r>
    <s v="TXN-07944"/>
    <s v="17-07-2021"/>
    <n v="2021"/>
    <s v="Jul"/>
    <s v="Q3"/>
    <s v="Men"/>
    <s v="Apparel"/>
    <s v="New Hampshire"/>
    <s v="Northeast"/>
    <s v="Amazon"/>
    <s v="Outlet"/>
    <n v="65"/>
    <n v="35"/>
    <n v="2275"/>
  </r>
  <r>
    <s v="TXN-07945"/>
    <s v="17-05-2021"/>
    <n v="2021"/>
    <s v="May"/>
    <s v="Q2"/>
    <s v="Men"/>
    <s v="Apparel"/>
    <s v="New Hampshire"/>
    <s v="Northeast"/>
    <s v="Amazon"/>
    <s v="Outlet"/>
    <n v="52"/>
    <n v="9"/>
    <n v="468"/>
  </r>
  <r>
    <s v="TXN-07946"/>
    <s v="18-04-2021"/>
    <n v="2021"/>
    <s v="Apr"/>
    <s v="Q2"/>
    <s v="Men"/>
    <s v="Apparel"/>
    <s v="New Hampshire"/>
    <s v="Northeast"/>
    <s v="Amazon"/>
    <s v="Outlet"/>
    <n v="40"/>
    <n v="6"/>
    <n v="240"/>
  </r>
  <r>
    <s v="TXN-07947"/>
    <s v="19-02-2021"/>
    <n v="2021"/>
    <s v="Feb"/>
    <s v="Q1"/>
    <s v="Men"/>
    <s v="Apparel"/>
    <s v="New Hampshire"/>
    <s v="Northeast"/>
    <s v="Amazon"/>
    <s v="Outlet"/>
    <n v="41"/>
    <n v="9"/>
    <n v="369"/>
  </r>
  <r>
    <s v="TXN-07948"/>
    <s v="18-08-2021"/>
    <n v="2021"/>
    <s v="Aug"/>
    <s v="Q3"/>
    <s v="Men"/>
    <s v="Apparel"/>
    <s v="New Hampshire"/>
    <s v="Northeast"/>
    <s v="Amazon"/>
    <s v="Outlet"/>
    <n v="45"/>
    <n v="8"/>
    <n v="360"/>
  </r>
  <r>
    <s v="TXN-07949"/>
    <s v="17-03-2021"/>
    <n v="2021"/>
    <s v="Mar"/>
    <s v="Q1"/>
    <s v="Men"/>
    <s v="Apparel"/>
    <s v="New Hampshire"/>
    <s v="Northeast"/>
    <s v="Amazon"/>
    <s v="Outlet"/>
    <n v="47"/>
    <n v="1"/>
    <n v="47"/>
  </r>
  <r>
    <s v="TXN-07950"/>
    <s v="17-09-2021"/>
    <n v="2021"/>
    <s v="Sept"/>
    <s v="Q3"/>
    <s v="Men"/>
    <s v="Apparel"/>
    <s v="New Hampshire"/>
    <s v="Northeast"/>
    <s v="Amazon"/>
    <s v="Outlet"/>
    <n v="48"/>
    <n v="7"/>
    <n v="336"/>
  </r>
  <r>
    <s v="TXN-07951"/>
    <s v="19-06-2021"/>
    <n v="2021"/>
    <s v="Jun"/>
    <s v="Q2"/>
    <s v="Men"/>
    <s v="Apparel"/>
    <s v="New Hampshire"/>
    <s v="Northeast"/>
    <s v="Amazon"/>
    <s v="Outlet"/>
    <n v="47"/>
    <n v="7"/>
    <n v="329"/>
  </r>
  <r>
    <s v="TXN-07952"/>
    <s v="17-07-2021"/>
    <n v="2021"/>
    <s v="Jul"/>
    <s v="Q3"/>
    <s v="Men"/>
    <s v="Apparel"/>
    <s v="New Hampshire"/>
    <s v="Northeast"/>
    <s v="Amazon"/>
    <s v="Outlet"/>
    <n v="47"/>
    <n v="12"/>
    <n v="564"/>
  </r>
  <r>
    <s v="TXN-07953"/>
    <s v="21-01-2021"/>
    <n v="2021"/>
    <s v="Jan"/>
    <s v="Q1"/>
    <s v="Men"/>
    <s v="Apparel"/>
    <s v="Vermont"/>
    <s v="Northeast"/>
    <s v="Amazon"/>
    <s v="Outlet"/>
    <n v="43"/>
    <n v="7"/>
    <n v="301"/>
  </r>
  <r>
    <s v="TXN-07954"/>
    <s v="10-09-2021"/>
    <n v="2021"/>
    <s v="Sept"/>
    <s v="Q3"/>
    <s v="Men"/>
    <s v="Apparel"/>
    <s v="Vermont"/>
    <s v="Northeast"/>
    <s v="Amazon"/>
    <s v="Outlet"/>
    <n v="48"/>
    <n v="7"/>
    <n v="336"/>
  </r>
  <r>
    <s v="TXN-07955"/>
    <s v="12-10-2021"/>
    <n v="2021"/>
    <s v="Oct"/>
    <s v="Q4"/>
    <s v="Men"/>
    <s v="Apparel"/>
    <s v="Vermont"/>
    <s v="Northeast"/>
    <s v="Amazon"/>
    <s v="Outlet"/>
    <n v="55"/>
    <n v="6"/>
    <n v="330"/>
  </r>
  <r>
    <s v="TXN-07956"/>
    <s v="10-07-2021"/>
    <n v="2021"/>
    <s v="Jul"/>
    <s v="Q3"/>
    <s v="Men"/>
    <s v="Apparel"/>
    <s v="Vermont"/>
    <s v="Northeast"/>
    <s v="Amazon"/>
    <s v="Outlet"/>
    <n v="39"/>
    <n v="11"/>
    <n v="429"/>
  </r>
  <r>
    <s v="TXN-07957"/>
    <s v="10-03-2021"/>
    <n v="2021"/>
    <s v="Mar"/>
    <s v="Q1"/>
    <s v="Men"/>
    <s v="Apparel"/>
    <s v="Vermont"/>
    <s v="Northeast"/>
    <s v="Amazon"/>
    <s v="Outlet"/>
    <n v="36"/>
    <n v="6"/>
    <n v="216"/>
  </r>
  <r>
    <s v="TXN-07958"/>
    <s v="12-02-2021"/>
    <n v="2021"/>
    <s v="Feb"/>
    <s v="Q1"/>
    <s v="Men"/>
    <s v="Apparel"/>
    <s v="Vermont"/>
    <s v="Northeast"/>
    <s v="Amazon"/>
    <s v="Outlet"/>
    <n v="36"/>
    <n v="7"/>
    <n v="252"/>
  </r>
  <r>
    <s v="TXN-07959"/>
    <s v="11-08-2021"/>
    <n v="2021"/>
    <s v="Aug"/>
    <s v="Q3"/>
    <s v="Men"/>
    <s v="Apparel"/>
    <s v="Vermont"/>
    <s v="Northeast"/>
    <s v="Amazon"/>
    <s v="Outlet"/>
    <n v="43"/>
    <n v="7"/>
    <n v="301"/>
  </r>
  <r>
    <s v="TXN-07960"/>
    <s v="11-11-2021"/>
    <n v="2021"/>
    <s v="Nov"/>
    <s v="Q4"/>
    <s v="Men"/>
    <s v="Apparel"/>
    <s v="Vermont"/>
    <s v="Northeast"/>
    <s v="Amazon"/>
    <s v="Outlet"/>
    <n v="50"/>
    <n v="9"/>
    <n v="450"/>
  </r>
  <r>
    <s v="TXN-07961"/>
    <s v="12-06-2021"/>
    <n v="2021"/>
    <s v="Jun"/>
    <s v="Q2"/>
    <s v="Men"/>
    <s v="Apparel"/>
    <s v="Vermont"/>
    <s v="Northeast"/>
    <s v="Amazon"/>
    <s v="Outlet"/>
    <n v="44"/>
    <n v="11"/>
    <n v="484"/>
  </r>
  <r>
    <s v="TXN-07962"/>
    <s v="10-05-2021"/>
    <n v="2021"/>
    <s v="May"/>
    <s v="Q2"/>
    <s v="Men"/>
    <s v="Apparel"/>
    <s v="Vermont"/>
    <s v="Northeast"/>
    <s v="Amazon"/>
    <s v="Outlet"/>
    <n v="46"/>
    <n v="9"/>
    <n v="414"/>
  </r>
  <r>
    <s v="TXN-07963"/>
    <s v="11-04-2021"/>
    <n v="2021"/>
    <s v="Apr"/>
    <s v="Q2"/>
    <s v="Men"/>
    <s v="Apparel"/>
    <s v="Vermont"/>
    <s v="Northeast"/>
    <s v="Amazon"/>
    <s v="Outlet"/>
    <n v="41"/>
    <n v="5"/>
    <n v="205"/>
  </r>
  <r>
    <s v="TXN-07964"/>
    <s v="10-12-2021"/>
    <n v="2021"/>
    <s v="Dec"/>
    <s v="Q4"/>
    <s v="Men"/>
    <s v="Apparel"/>
    <s v="Vermont"/>
    <s v="Northeast"/>
    <s v="Amazon"/>
    <s v="Outlet"/>
    <n v="48"/>
    <n v="6"/>
    <n v="288"/>
  </r>
  <r>
    <s v="TXN-07965"/>
    <s v="19-10-2021"/>
    <n v="2021"/>
    <s v="Oct"/>
    <s v="Q4"/>
    <s v="Men"/>
    <s v="Athletic Footwear"/>
    <s v="Maine"/>
    <s v="Northeast"/>
    <s v="Amazon"/>
    <s v="Outlet"/>
    <n v="40"/>
    <n v="15"/>
    <n v="600"/>
  </r>
  <r>
    <s v="TXN-07966"/>
    <s v="31-10-2021"/>
    <n v="2021"/>
    <s v="Oct"/>
    <s v="Q4"/>
    <s v="Men"/>
    <s v="Athletic Footwear"/>
    <s v="Maine"/>
    <s v="Northeast"/>
    <s v="Amazon"/>
    <s v="Outlet"/>
    <n v="40"/>
    <n v="15"/>
    <n v="600"/>
  </r>
  <r>
    <s v="TXN-07967"/>
    <s v="25-10-2021"/>
    <n v="2021"/>
    <s v="Oct"/>
    <s v="Q4"/>
    <s v="Men"/>
    <s v="Athletic Footwear"/>
    <s v="Maine"/>
    <s v="Northeast"/>
    <s v="Amazon"/>
    <s v="Outlet"/>
    <n v="40"/>
    <n v="17"/>
    <n v="680"/>
  </r>
  <r>
    <s v="TXN-07968"/>
    <s v="06-11-2021"/>
    <n v="2021"/>
    <s v="Nov"/>
    <s v="Q4"/>
    <s v="Men"/>
    <s v="Athletic Footwear"/>
    <s v="Maine"/>
    <s v="Northeast"/>
    <s v="Amazon"/>
    <s v="Outlet"/>
    <n v="50"/>
    <n v="20"/>
    <n v="1000"/>
  </r>
  <r>
    <s v="TXN-07969"/>
    <s v="28-12-2021"/>
    <n v="2021"/>
    <s v="Dec"/>
    <s v="Q4"/>
    <s v="Men"/>
    <s v="Athletic Footwear"/>
    <s v="Maine"/>
    <s v="Northeast"/>
    <s v="Amazon"/>
    <s v="Outlet"/>
    <n v="50"/>
    <n v="25"/>
    <n v="1250"/>
  </r>
  <r>
    <s v="TXN-07970"/>
    <s v="12-11-2021"/>
    <n v="2021"/>
    <s v="Nov"/>
    <s v="Q4"/>
    <s v="Men"/>
    <s v="Athletic Footwear"/>
    <s v="Maine"/>
    <s v="Northeast"/>
    <s v="Amazon"/>
    <s v="Outlet"/>
    <n v="50"/>
    <n v="28"/>
    <n v="1400"/>
  </r>
  <r>
    <s v="TXN-07971"/>
    <s v="18-11-2021"/>
    <n v="2021"/>
    <s v="Nov"/>
    <s v="Q4"/>
    <s v="Men"/>
    <s v="Athletic Footwear"/>
    <s v="Maine"/>
    <s v="Northeast"/>
    <s v="Amazon"/>
    <s v="Outlet"/>
    <n v="50"/>
    <n v="30"/>
    <n v="1500"/>
  </r>
  <r>
    <s v="TXN-07972"/>
    <s v="22-12-2021"/>
    <n v="2021"/>
    <s v="Dec"/>
    <s v="Q4"/>
    <s v="Men"/>
    <s v="Athletic Footwear"/>
    <s v="Maine"/>
    <s v="Northeast"/>
    <s v="Amazon"/>
    <s v="Outlet"/>
    <n v="50"/>
    <n v="30"/>
    <n v="1500"/>
  </r>
  <r>
    <s v="TXN-07973"/>
    <s v="18-11-2021"/>
    <n v="2021"/>
    <s v="Nov"/>
    <s v="Q4"/>
    <s v="Men"/>
    <s v="Athletic Footwear"/>
    <s v="Maine"/>
    <s v="Northeast"/>
    <s v="Amazon"/>
    <s v="Outlet"/>
    <n v="55"/>
    <n v="20"/>
    <n v="1100"/>
  </r>
  <r>
    <s v="TXN-07974"/>
    <s v="19-10-2021"/>
    <n v="2021"/>
    <s v="Oct"/>
    <s v="Q4"/>
    <s v="Men"/>
    <s v="Athletic Footwear"/>
    <s v="Maine"/>
    <s v="Northeast"/>
    <s v="Amazon"/>
    <s v="Outlet"/>
    <n v="55"/>
    <n v="20"/>
    <n v="1100"/>
  </r>
  <r>
    <s v="TXN-07975"/>
    <s v="17-12-2021"/>
    <n v="2021"/>
    <s v="Dec"/>
    <s v="Q4"/>
    <s v="Men"/>
    <s v="Athletic Footwear"/>
    <s v="Maine"/>
    <s v="Northeast"/>
    <s v="Amazon"/>
    <s v="Outlet"/>
    <n v="55"/>
    <n v="28"/>
    <n v="1540"/>
  </r>
  <r>
    <s v="TXN-07976"/>
    <s v="13-12-2021"/>
    <n v="2021"/>
    <s v="Dec"/>
    <s v="Q4"/>
    <s v="Men"/>
    <s v="Athletic Footwear"/>
    <s v="Massachusetts"/>
    <s v="Northeast"/>
    <s v="Amazon"/>
    <s v="Outlet"/>
    <n v="37"/>
    <n v="11"/>
    <n v="407"/>
  </r>
  <r>
    <s v="TXN-07977"/>
    <s v="14-11-2021"/>
    <n v="2021"/>
    <s v="Nov"/>
    <s v="Q4"/>
    <s v="Men"/>
    <s v="Athletic Footwear"/>
    <s v="Massachusetts"/>
    <s v="Northeast"/>
    <s v="Amazon"/>
    <s v="Outlet"/>
    <n v="40"/>
    <n v="10"/>
    <n v="400"/>
  </r>
  <r>
    <s v="TXN-07978"/>
    <s v="12-02-2021"/>
    <n v="2021"/>
    <s v="Feb"/>
    <s v="Q1"/>
    <s v="Men"/>
    <s v="Athletic Footwear"/>
    <s v="Massachusetts"/>
    <s v="Northeast"/>
    <s v="Amazon"/>
    <s v="Outlet"/>
    <n v="33"/>
    <n v="6"/>
    <n v="198"/>
  </r>
  <r>
    <s v="TXN-07979"/>
    <s v="14-01-2021"/>
    <n v="2021"/>
    <s v="Jan"/>
    <s v="Q1"/>
    <s v="Men"/>
    <s v="Athletic Footwear"/>
    <s v="Massachusetts"/>
    <s v="Northeast"/>
    <s v="Amazon"/>
    <s v="Outlet"/>
    <n v="36"/>
    <n v="11"/>
    <n v="396"/>
  </r>
  <r>
    <s v="TXN-07980"/>
    <s v="17-09-2021"/>
    <n v="2021"/>
    <s v="Sept"/>
    <s v="Q3"/>
    <s v="Men"/>
    <s v="Athletic Footwear"/>
    <s v="New Hampshire"/>
    <s v="Northeast"/>
    <s v="Amazon"/>
    <s v="Outlet"/>
    <n v="60"/>
    <n v="40"/>
    <n v="2400"/>
  </r>
  <r>
    <s v="TXN-07981"/>
    <s v="17-07-2021"/>
    <n v="2021"/>
    <s v="Jul"/>
    <s v="Q3"/>
    <s v="Men"/>
    <s v="Athletic Footwear"/>
    <s v="New Hampshire"/>
    <s v="Northeast"/>
    <s v="Amazon"/>
    <s v="Outlet"/>
    <n v="60"/>
    <n v="50"/>
    <n v="3000"/>
  </r>
  <r>
    <s v="TXN-07982"/>
    <s v="18-08-2021"/>
    <n v="2021"/>
    <s v="Aug"/>
    <s v="Q3"/>
    <s v="Men"/>
    <s v="Athletic Footwear"/>
    <s v="New Hampshire"/>
    <s v="Northeast"/>
    <s v="Amazon"/>
    <s v="Outlet"/>
    <n v="60"/>
    <n v="45"/>
    <n v="2700"/>
  </r>
  <r>
    <s v="TXN-07983"/>
    <s v="18-04-2021"/>
    <n v="2021"/>
    <s v="Apr"/>
    <s v="Q2"/>
    <s v="Men"/>
    <s v="Athletic Footwear"/>
    <s v="New Hampshire"/>
    <s v="Northeast"/>
    <s v="Amazon"/>
    <s v="Outlet"/>
    <n v="38"/>
    <n v="9"/>
    <n v="342"/>
  </r>
  <r>
    <s v="TXN-07984"/>
    <s v="17-09-2021"/>
    <n v="2021"/>
    <s v="Sept"/>
    <s v="Q3"/>
    <s v="Men"/>
    <s v="Athletic Footwear"/>
    <s v="New Hampshire"/>
    <s v="Northeast"/>
    <s v="Amazon"/>
    <s v="Outlet"/>
    <n v="43"/>
    <n v="12"/>
    <n v="516"/>
  </r>
  <r>
    <s v="TXN-07985"/>
    <s v="17-05-2021"/>
    <n v="2021"/>
    <s v="May"/>
    <s v="Q2"/>
    <s v="Men"/>
    <s v="Athletic Footwear"/>
    <s v="New Hampshire"/>
    <s v="Northeast"/>
    <s v="Amazon"/>
    <s v="Outlet"/>
    <n v="40"/>
    <n v="9"/>
    <n v="360"/>
  </r>
  <r>
    <s v="TXN-07986"/>
    <s v="17-07-2021"/>
    <n v="2021"/>
    <s v="Jul"/>
    <s v="Q3"/>
    <s v="Men"/>
    <s v="Athletic Footwear"/>
    <s v="New Hampshire"/>
    <s v="Northeast"/>
    <s v="Amazon"/>
    <s v="Outlet"/>
    <n v="47"/>
    <n v="10"/>
    <n v="470"/>
  </r>
  <r>
    <s v="TXN-07987"/>
    <s v="17-03-2021"/>
    <n v="2021"/>
    <s v="Mar"/>
    <s v="Q1"/>
    <s v="Men"/>
    <s v="Athletic Footwear"/>
    <s v="New Hampshire"/>
    <s v="Northeast"/>
    <s v="Amazon"/>
    <s v="Outlet"/>
    <n v="36"/>
    <n v="9"/>
    <n v="324"/>
  </r>
  <r>
    <s v="TXN-07988"/>
    <s v="18-08-2021"/>
    <n v="2021"/>
    <s v="Aug"/>
    <s v="Q3"/>
    <s v="Men"/>
    <s v="Athletic Footwear"/>
    <s v="New Hampshire"/>
    <s v="Northeast"/>
    <s v="Amazon"/>
    <s v="Outlet"/>
    <n v="39"/>
    <n v="19"/>
    <n v="741"/>
  </r>
  <r>
    <s v="TXN-07989"/>
    <s v="19-06-2021"/>
    <n v="2021"/>
    <s v="Jun"/>
    <s v="Q2"/>
    <s v="Men"/>
    <s v="Athletic Footwear"/>
    <s v="New Hampshire"/>
    <s v="Northeast"/>
    <s v="Amazon"/>
    <s v="Outlet"/>
    <n v="40"/>
    <n v="14"/>
    <n v="560"/>
  </r>
  <r>
    <s v="TXN-07990"/>
    <s v="19-02-2021"/>
    <n v="2021"/>
    <s v="Feb"/>
    <s v="Q1"/>
    <s v="Men"/>
    <s v="Athletic Footwear"/>
    <s v="Vermont"/>
    <s v="Northeast"/>
    <s v="Amazon"/>
    <s v="Outlet"/>
    <n v="37"/>
    <n v="9"/>
    <n v="333"/>
  </r>
  <r>
    <s v="TXN-07991"/>
    <s v="21-01-2021"/>
    <n v="2021"/>
    <s v="Jan"/>
    <s v="Q1"/>
    <s v="Men"/>
    <s v="Athletic Footwear"/>
    <s v="Vermont"/>
    <s v="Northeast"/>
    <s v="Amazon"/>
    <s v="Outlet"/>
    <n v="39"/>
    <n v="16"/>
    <n v="624"/>
  </r>
  <r>
    <s v="TXN-07992"/>
    <s v="11-04-2021"/>
    <n v="2021"/>
    <s v="Apr"/>
    <s v="Q2"/>
    <s v="Men"/>
    <s v="Athletic Footwear"/>
    <s v="Vermont"/>
    <s v="Northeast"/>
    <s v="Amazon"/>
    <s v="Outlet"/>
    <n v="35"/>
    <n v="6"/>
    <n v="210"/>
  </r>
  <r>
    <s v="TXN-07993"/>
    <s v="12-10-2021"/>
    <n v="2021"/>
    <s v="Oct"/>
    <s v="Q4"/>
    <s v="Men"/>
    <s v="Athletic Footwear"/>
    <s v="Vermont"/>
    <s v="Northeast"/>
    <s v="Amazon"/>
    <s v="Outlet"/>
    <n v="44"/>
    <n v="6"/>
    <n v="264"/>
  </r>
  <r>
    <s v="TXN-07994"/>
    <s v="10-03-2021"/>
    <n v="2021"/>
    <s v="Mar"/>
    <s v="Q1"/>
    <s v="Men"/>
    <s v="Athletic Footwear"/>
    <s v="Vermont"/>
    <s v="Northeast"/>
    <s v="Amazon"/>
    <s v="Outlet"/>
    <n v="36"/>
    <n v="8"/>
    <n v="288"/>
  </r>
  <r>
    <s v="TXN-07995"/>
    <s v="10-07-2021"/>
    <n v="2021"/>
    <s v="Jul"/>
    <s v="Q3"/>
    <s v="Men"/>
    <s v="Athletic Footwear"/>
    <s v="Vermont"/>
    <s v="Northeast"/>
    <s v="Amazon"/>
    <s v="Outlet"/>
    <n v="42"/>
    <n v="15"/>
    <n v="630"/>
  </r>
  <r>
    <s v="TXN-07996"/>
    <s v="12-06-2021"/>
    <n v="2021"/>
    <s v="Jun"/>
    <s v="Q2"/>
    <s v="Men"/>
    <s v="Athletic Footwear"/>
    <s v="Vermont"/>
    <s v="Northeast"/>
    <s v="Amazon"/>
    <s v="Outlet"/>
    <n v="44"/>
    <n v="17"/>
    <n v="748"/>
  </r>
  <r>
    <s v="TXN-07997"/>
    <s v="10-05-2021"/>
    <n v="2021"/>
    <s v="May"/>
    <s v="Q2"/>
    <s v="Men"/>
    <s v="Athletic Footwear"/>
    <s v="Vermont"/>
    <s v="Northeast"/>
    <s v="Amazon"/>
    <s v="Outlet"/>
    <n v="41"/>
    <n v="7"/>
    <n v="287"/>
  </r>
  <r>
    <s v="TXN-07998"/>
    <s v="10-12-2021"/>
    <n v="2021"/>
    <s v="Dec"/>
    <s v="Q4"/>
    <s v="Men"/>
    <s v="Athletic Footwear"/>
    <s v="Vermont"/>
    <s v="Northeast"/>
    <s v="Amazon"/>
    <s v="Outlet"/>
    <n v="41"/>
    <n v="13"/>
    <n v="533"/>
  </r>
  <r>
    <s v="TXN-07999"/>
    <s v="10-09-2021"/>
    <n v="2021"/>
    <s v="Sept"/>
    <s v="Q3"/>
    <s v="Men"/>
    <s v="Athletic Footwear"/>
    <s v="Vermont"/>
    <s v="Northeast"/>
    <s v="Amazon"/>
    <s v="Outlet"/>
    <n v="42"/>
    <n v="11"/>
    <n v="462"/>
  </r>
  <r>
    <s v="TXN-08000"/>
    <s v="11-08-2021"/>
    <n v="2021"/>
    <s v="Aug"/>
    <s v="Q3"/>
    <s v="Men"/>
    <s v="Athletic Footwear"/>
    <s v="Vermont"/>
    <s v="Northeast"/>
    <s v="Amazon"/>
    <s v="Outlet"/>
    <n v="43"/>
    <n v="15"/>
    <n v="645"/>
  </r>
  <r>
    <s v="TXN-08001"/>
    <s v="30-10-2021"/>
    <n v="2021"/>
    <s v="Oct"/>
    <s v="Q4"/>
    <s v="Men"/>
    <s v="Street Footwear"/>
    <s v="Maine"/>
    <s v="Northeast"/>
    <s v="Amazon"/>
    <s v="Outlet"/>
    <n v="40"/>
    <n v="45"/>
    <n v="1800"/>
  </r>
  <r>
    <s v="TXN-08002"/>
    <s v="24-10-2021"/>
    <n v="2021"/>
    <s v="Oct"/>
    <s v="Q4"/>
    <s v="Men"/>
    <s v="Street Footwear"/>
    <s v="Maine"/>
    <s v="Northeast"/>
    <s v="Amazon"/>
    <s v="Outlet"/>
    <n v="40"/>
    <n v="47"/>
    <n v="1880"/>
  </r>
  <r>
    <s v="TXN-08003"/>
    <s v="18-10-2021"/>
    <n v="2021"/>
    <s v="Oct"/>
    <s v="Q4"/>
    <s v="Men"/>
    <s v="Street Footwear"/>
    <s v="Maine"/>
    <s v="Northeast"/>
    <s v="Amazon"/>
    <s v="Outlet"/>
    <n v="40"/>
    <n v="50"/>
    <n v="2000"/>
  </r>
  <r>
    <s v="TXN-08004"/>
    <s v="27-12-2021"/>
    <n v="2021"/>
    <s v="Dec"/>
    <s v="Q4"/>
    <s v="Men"/>
    <s v="Street Footwear"/>
    <s v="Maine"/>
    <s v="Northeast"/>
    <s v="Amazon"/>
    <s v="Outlet"/>
    <n v="55"/>
    <n v="45"/>
    <n v="2475"/>
  </r>
  <r>
    <s v="TXN-08005"/>
    <s v="05-11-2021"/>
    <n v="2021"/>
    <s v="Nov"/>
    <s v="Q4"/>
    <s v="Men"/>
    <s v="Street Footwear"/>
    <s v="Maine"/>
    <s v="Northeast"/>
    <s v="Amazon"/>
    <s v="Outlet"/>
    <n v="55"/>
    <n v="50"/>
    <n v="2750"/>
  </r>
  <r>
    <s v="TXN-08006"/>
    <s v="11-11-2021"/>
    <n v="2021"/>
    <s v="Nov"/>
    <s v="Q4"/>
    <s v="Men"/>
    <s v="Street Footwear"/>
    <s v="Maine"/>
    <s v="Northeast"/>
    <s v="Amazon"/>
    <s v="Outlet"/>
    <n v="55"/>
    <n v="57"/>
    <n v="3135"/>
  </r>
  <r>
    <s v="TXN-08007"/>
    <s v="21-12-2021"/>
    <n v="2021"/>
    <s v="Dec"/>
    <s v="Q4"/>
    <s v="Men"/>
    <s v="Street Footwear"/>
    <s v="Maine"/>
    <s v="Northeast"/>
    <s v="Amazon"/>
    <s v="Outlet"/>
    <n v="55"/>
    <n v="53"/>
    <n v="2915"/>
  </r>
  <r>
    <s v="TXN-08008"/>
    <s v="17-11-2021"/>
    <n v="2021"/>
    <s v="Nov"/>
    <s v="Q4"/>
    <s v="Men"/>
    <s v="Street Footwear"/>
    <s v="Maine"/>
    <s v="Northeast"/>
    <s v="Amazon"/>
    <s v="Outlet"/>
    <n v="55"/>
    <n v="55"/>
    <n v="3025"/>
  </r>
  <r>
    <s v="TXN-08009"/>
    <s v="19-10-2021"/>
    <n v="2021"/>
    <s v="Oct"/>
    <s v="Q4"/>
    <s v="Men"/>
    <s v="Street Footwear"/>
    <s v="Maine"/>
    <s v="Northeast"/>
    <s v="Amazon"/>
    <s v="Outlet"/>
    <n v="60"/>
    <n v="40"/>
    <n v="2400"/>
  </r>
  <r>
    <s v="TXN-08010"/>
    <s v="18-11-2021"/>
    <n v="2021"/>
    <s v="Nov"/>
    <s v="Q4"/>
    <s v="Men"/>
    <s v="Street Footwear"/>
    <s v="Maine"/>
    <s v="Northeast"/>
    <s v="Amazon"/>
    <s v="Outlet"/>
    <n v="65"/>
    <n v="38"/>
    <n v="2470"/>
  </r>
  <r>
    <s v="TXN-08011"/>
    <s v="17-12-2021"/>
    <n v="2021"/>
    <s v="Dec"/>
    <s v="Q4"/>
    <s v="Men"/>
    <s v="Street Footwear"/>
    <s v="Maine"/>
    <s v="Northeast"/>
    <s v="Amazon"/>
    <s v="Outlet"/>
    <n v="65"/>
    <n v="48"/>
    <n v="3120"/>
  </r>
  <r>
    <s v="TXN-08012"/>
    <s v="14-11-2021"/>
    <n v="2021"/>
    <s v="Nov"/>
    <s v="Q4"/>
    <s v="Men"/>
    <s v="Street Footwear"/>
    <s v="Massachusetts"/>
    <s v="Northeast"/>
    <s v="Amazon"/>
    <s v="Outlet"/>
    <n v="49"/>
    <n v="8"/>
    <n v="392"/>
  </r>
  <r>
    <s v="TXN-08013"/>
    <s v="13-12-2021"/>
    <n v="2021"/>
    <s v="Dec"/>
    <s v="Q4"/>
    <s v="Men"/>
    <s v="Street Footwear"/>
    <s v="Massachusetts"/>
    <s v="Northeast"/>
    <s v="Amazon"/>
    <s v="Outlet"/>
    <n v="51"/>
    <n v="18"/>
    <n v="918"/>
  </r>
  <r>
    <s v="TXN-08014"/>
    <s v="12-02-2021"/>
    <n v="2021"/>
    <s v="Feb"/>
    <s v="Q1"/>
    <s v="Men"/>
    <s v="Street Footwear"/>
    <s v="Massachusetts"/>
    <s v="Northeast"/>
    <s v="Amazon"/>
    <s v="Outlet"/>
    <n v="33"/>
    <n v="18"/>
    <n v="594"/>
  </r>
  <r>
    <s v="TXN-08015"/>
    <s v="14-01-2021"/>
    <n v="2021"/>
    <s v="Jan"/>
    <s v="Q1"/>
    <s v="Men"/>
    <s v="Street Footwear"/>
    <s v="Massachusetts"/>
    <s v="Northeast"/>
    <s v="Amazon"/>
    <s v="Outlet"/>
    <n v="35"/>
    <n v="18"/>
    <n v="630"/>
  </r>
  <r>
    <s v="TXN-08016"/>
    <s v="17-09-2021"/>
    <n v="2021"/>
    <s v="Sept"/>
    <s v="Q3"/>
    <s v="Men"/>
    <s v="Street Footwear"/>
    <s v="New Hampshire"/>
    <s v="Northeast"/>
    <s v="Amazon"/>
    <s v="Outlet"/>
    <n v="65"/>
    <n v="55"/>
    <n v="3575"/>
  </r>
  <r>
    <s v="TXN-08017"/>
    <s v="18-08-2021"/>
    <n v="2021"/>
    <s v="Aug"/>
    <s v="Q3"/>
    <s v="Men"/>
    <s v="Street Footwear"/>
    <s v="New Hampshire"/>
    <s v="Northeast"/>
    <s v="Amazon"/>
    <s v="Outlet"/>
    <n v="65"/>
    <n v="68"/>
    <n v="4420"/>
  </r>
  <r>
    <s v="TXN-08018"/>
    <s v="18-04-2021"/>
    <n v="2021"/>
    <s v="Apr"/>
    <s v="Q2"/>
    <s v="Men"/>
    <s v="Street Footwear"/>
    <s v="New Hampshire"/>
    <s v="Northeast"/>
    <s v="Amazon"/>
    <s v="Outlet"/>
    <n v="33"/>
    <n v="19"/>
    <n v="627"/>
  </r>
  <r>
    <s v="TXN-08019"/>
    <s v="17-07-2021"/>
    <n v="2021"/>
    <s v="Jul"/>
    <s v="Q3"/>
    <s v="Men"/>
    <s v="Street Footwear"/>
    <s v="New Hampshire"/>
    <s v="Northeast"/>
    <s v="Amazon"/>
    <s v="Outlet"/>
    <n v="49"/>
    <n v="22"/>
    <n v="1078"/>
  </r>
  <r>
    <s v="TXN-08020"/>
    <s v="17-05-2021"/>
    <n v="2021"/>
    <s v="May"/>
    <s v="Q2"/>
    <s v="Men"/>
    <s v="Street Footwear"/>
    <s v="New Hampshire"/>
    <s v="Northeast"/>
    <s v="Amazon"/>
    <s v="Outlet"/>
    <n v="47"/>
    <n v="20"/>
    <n v="940"/>
  </r>
  <r>
    <s v="TXN-08021"/>
    <s v="17-09-2021"/>
    <n v="2021"/>
    <s v="Sept"/>
    <s v="Q3"/>
    <s v="Men"/>
    <s v="Street Footwear"/>
    <s v="New Hampshire"/>
    <s v="Northeast"/>
    <s v="Amazon"/>
    <s v="Outlet"/>
    <n v="51"/>
    <n v="19"/>
    <n v="969"/>
  </r>
  <r>
    <s v="TXN-08022"/>
    <s v="17-03-2021"/>
    <n v="2021"/>
    <s v="Mar"/>
    <s v="Q1"/>
    <s v="Men"/>
    <s v="Street Footwear"/>
    <s v="New Hampshire"/>
    <s v="Northeast"/>
    <s v="Amazon"/>
    <s v="Outlet"/>
    <n v="39"/>
    <n v="19"/>
    <n v="741"/>
  </r>
  <r>
    <s v="TXN-08023"/>
    <s v="19-06-2021"/>
    <n v="2021"/>
    <s v="Jun"/>
    <s v="Q2"/>
    <s v="Men"/>
    <s v="Street Footwear"/>
    <s v="New Hampshire"/>
    <s v="Northeast"/>
    <s v="Amazon"/>
    <s v="Outlet"/>
    <n v="44"/>
    <n v="22"/>
    <n v="968"/>
  </r>
  <r>
    <s v="TXN-08024"/>
    <s v="18-08-2021"/>
    <n v="2021"/>
    <s v="Aug"/>
    <s v="Q3"/>
    <s v="Men"/>
    <s v="Street Footwear"/>
    <s v="New Hampshire"/>
    <s v="Northeast"/>
    <s v="Amazon"/>
    <s v="Outlet"/>
    <n v="48"/>
    <n v="20"/>
    <n v="960"/>
  </r>
  <r>
    <s v="TXN-08025"/>
    <s v="21-01-2021"/>
    <n v="2021"/>
    <s v="Jan"/>
    <s v="Q1"/>
    <s v="Men"/>
    <s v="Street Footwear"/>
    <s v="Vermont"/>
    <s v="Northeast"/>
    <s v="Amazon"/>
    <s v="Outlet"/>
    <n v="34"/>
    <n v="17"/>
    <n v="578"/>
  </r>
  <r>
    <s v="TXN-08026"/>
    <s v="19-02-2021"/>
    <n v="2021"/>
    <s v="Feb"/>
    <s v="Q1"/>
    <s v="Men"/>
    <s v="Street Footwear"/>
    <s v="Vermont"/>
    <s v="Northeast"/>
    <s v="Amazon"/>
    <s v="Outlet"/>
    <n v="34"/>
    <n v="24"/>
    <n v="816"/>
  </r>
  <r>
    <s v="TXN-08027"/>
    <s v="12-10-2021"/>
    <n v="2021"/>
    <s v="Oct"/>
    <s v="Q4"/>
    <s v="Men"/>
    <s v="Street Footwear"/>
    <s v="Vermont"/>
    <s v="Northeast"/>
    <s v="Amazon"/>
    <s v="Outlet"/>
    <n v="44"/>
    <n v="12"/>
    <n v="528"/>
  </r>
  <r>
    <s v="TXN-08028"/>
    <s v="10-12-2021"/>
    <n v="2021"/>
    <s v="Dec"/>
    <s v="Q4"/>
    <s v="Men"/>
    <s v="Street Footwear"/>
    <s v="Vermont"/>
    <s v="Northeast"/>
    <s v="Amazon"/>
    <s v="Outlet"/>
    <n v="48"/>
    <n v="19"/>
    <n v="912"/>
  </r>
  <r>
    <s v="TXN-08029"/>
    <s v="10-03-2021"/>
    <n v="2021"/>
    <s v="Mar"/>
    <s v="Q1"/>
    <s v="Men"/>
    <s v="Street Footwear"/>
    <s v="Vermont"/>
    <s v="Northeast"/>
    <s v="Amazon"/>
    <s v="Outlet"/>
    <n v="35"/>
    <n v="19"/>
    <n v="665"/>
  </r>
  <r>
    <s v="TXN-08030"/>
    <s v="10-09-2021"/>
    <n v="2021"/>
    <s v="Sept"/>
    <s v="Q3"/>
    <s v="Men"/>
    <s v="Street Footwear"/>
    <s v="Vermont"/>
    <s v="Northeast"/>
    <s v="Amazon"/>
    <s v="Outlet"/>
    <n v="44"/>
    <n v="18"/>
    <n v="792"/>
  </r>
  <r>
    <s v="TXN-08031"/>
    <s v="12-06-2021"/>
    <n v="2021"/>
    <s v="Jun"/>
    <s v="Q2"/>
    <s v="Men"/>
    <s v="Street Footwear"/>
    <s v="Vermont"/>
    <s v="Northeast"/>
    <s v="Amazon"/>
    <s v="Outlet"/>
    <n v="47"/>
    <n v="20"/>
    <n v="940"/>
  </r>
  <r>
    <s v="TXN-08032"/>
    <s v="11-08-2021"/>
    <n v="2021"/>
    <s v="Aug"/>
    <s v="Q3"/>
    <s v="Men"/>
    <s v="Street Footwear"/>
    <s v="Vermont"/>
    <s v="Northeast"/>
    <s v="Amazon"/>
    <s v="Outlet"/>
    <n v="42"/>
    <n v="18"/>
    <n v="756"/>
  </r>
  <r>
    <s v="TXN-08033"/>
    <s v="10-05-2021"/>
    <n v="2021"/>
    <s v="May"/>
    <s v="Q2"/>
    <s v="Men"/>
    <s v="Street Footwear"/>
    <s v="Vermont"/>
    <s v="Northeast"/>
    <s v="Amazon"/>
    <s v="Outlet"/>
    <n v="48"/>
    <n v="18"/>
    <n v="864"/>
  </r>
  <r>
    <s v="TXN-08034"/>
    <s v="11-04-2021"/>
    <n v="2021"/>
    <s v="Apr"/>
    <s v="Q2"/>
    <s v="Men"/>
    <s v="Street Footwear"/>
    <s v="Vermont"/>
    <s v="Northeast"/>
    <s v="Amazon"/>
    <s v="Outlet"/>
    <n v="30"/>
    <n v="17"/>
    <n v="510"/>
  </r>
  <r>
    <s v="TXN-08035"/>
    <s v="10-07-2021"/>
    <n v="2021"/>
    <s v="Jul"/>
    <s v="Q3"/>
    <s v="Men"/>
    <s v="Street Footwear"/>
    <s v="Vermont"/>
    <s v="Northeast"/>
    <s v="Amazon"/>
    <s v="Outlet"/>
    <n v="45"/>
    <n v="21"/>
    <n v="945"/>
  </r>
  <r>
    <s v="TXN-08036"/>
    <s v="29-10-2021"/>
    <n v="2021"/>
    <s v="Oct"/>
    <s v="Q4"/>
    <s v="Women"/>
    <s v="Apparel"/>
    <s v="Maine"/>
    <s v="Northeast"/>
    <s v="Amazon"/>
    <s v="Outlet"/>
    <n v="40"/>
    <n v="20"/>
    <n v="800"/>
  </r>
  <r>
    <s v="TXN-08037"/>
    <s v="04-11-2021"/>
    <n v="2021"/>
    <s v="Nov"/>
    <s v="Q4"/>
    <s v="Women"/>
    <s v="Apparel"/>
    <s v="Maine"/>
    <s v="Northeast"/>
    <s v="Amazon"/>
    <s v="Outlet"/>
    <n v="40"/>
    <n v="23"/>
    <n v="920"/>
  </r>
  <r>
    <s v="TXN-08038"/>
    <s v="17-10-2021"/>
    <n v="2021"/>
    <s v="Oct"/>
    <s v="Q4"/>
    <s v="Women"/>
    <s v="Apparel"/>
    <s v="Maine"/>
    <s v="Northeast"/>
    <s v="Amazon"/>
    <s v="Outlet"/>
    <n v="40"/>
    <n v="25"/>
    <n v="1000"/>
  </r>
  <r>
    <s v="TXN-08039"/>
    <s v="23-10-2021"/>
    <n v="2021"/>
    <s v="Oct"/>
    <s v="Q4"/>
    <s v="Women"/>
    <s v="Apparel"/>
    <s v="Maine"/>
    <s v="Northeast"/>
    <s v="Amazon"/>
    <s v="Outlet"/>
    <n v="40"/>
    <n v="25"/>
    <n v="1000"/>
  </r>
  <r>
    <s v="TXN-08040"/>
    <s v="17-09-2021"/>
    <n v="2021"/>
    <s v="Sept"/>
    <s v="Q3"/>
    <s v="Women"/>
    <s v="Apparel"/>
    <s v="Maine"/>
    <s v="Northeast"/>
    <s v="Amazon"/>
    <s v="Outlet"/>
    <n v="60"/>
    <n v="23"/>
    <n v="1380"/>
  </r>
  <r>
    <s v="TXN-08041"/>
    <s v="10-11-2021"/>
    <n v="2021"/>
    <s v="Nov"/>
    <s v="Q4"/>
    <s v="Women"/>
    <s v="Apparel"/>
    <s v="Maine"/>
    <s v="Northeast"/>
    <s v="Amazon"/>
    <s v="Outlet"/>
    <n v="60"/>
    <n v="31"/>
    <n v="1860"/>
  </r>
  <r>
    <s v="TXN-08042"/>
    <s v="16-11-2021"/>
    <n v="2021"/>
    <s v="Nov"/>
    <s v="Q4"/>
    <s v="Women"/>
    <s v="Apparel"/>
    <s v="Maine"/>
    <s v="Northeast"/>
    <s v="Amazon"/>
    <s v="Outlet"/>
    <n v="60"/>
    <n v="33"/>
    <n v="1980"/>
  </r>
  <r>
    <s v="TXN-08043"/>
    <s v="26-12-2021"/>
    <n v="2021"/>
    <s v="Dec"/>
    <s v="Q4"/>
    <s v="Women"/>
    <s v="Apparel"/>
    <s v="Maine"/>
    <s v="Northeast"/>
    <s v="Amazon"/>
    <s v="Outlet"/>
    <n v="60"/>
    <n v="33"/>
    <n v="1980"/>
  </r>
  <r>
    <s v="TXN-08044"/>
    <s v="20-12-2021"/>
    <n v="2021"/>
    <s v="Dec"/>
    <s v="Q4"/>
    <s v="Women"/>
    <s v="Apparel"/>
    <s v="Maine"/>
    <s v="Northeast"/>
    <s v="Amazon"/>
    <s v="Outlet"/>
    <n v="60"/>
    <n v="38"/>
    <n v="2280"/>
  </r>
  <r>
    <s v="TXN-08045"/>
    <s v="19-10-2021"/>
    <n v="2021"/>
    <s v="Oct"/>
    <s v="Q4"/>
    <s v="Women"/>
    <s v="Apparel"/>
    <s v="Maine"/>
    <s v="Northeast"/>
    <s v="Amazon"/>
    <s v="Outlet"/>
    <n v="70"/>
    <n v="18"/>
    <n v="1260"/>
  </r>
  <r>
    <s v="TXN-08046"/>
    <s v="18-11-2021"/>
    <n v="2021"/>
    <s v="Nov"/>
    <s v="Q4"/>
    <s v="Women"/>
    <s v="Apparel"/>
    <s v="Maine"/>
    <s v="Northeast"/>
    <s v="Amazon"/>
    <s v="Outlet"/>
    <n v="70"/>
    <n v="22"/>
    <n v="1540"/>
  </r>
  <r>
    <s v="TXN-08047"/>
    <s v="17-12-2021"/>
    <n v="2021"/>
    <s v="Dec"/>
    <s v="Q4"/>
    <s v="Women"/>
    <s v="Apparel"/>
    <s v="Maine"/>
    <s v="Northeast"/>
    <s v="Amazon"/>
    <s v="Outlet"/>
    <n v="70"/>
    <n v="30"/>
    <n v="2100"/>
  </r>
  <r>
    <s v="TXN-08048"/>
    <s v="13-12-2021"/>
    <n v="2021"/>
    <s v="Dec"/>
    <s v="Q4"/>
    <s v="Women"/>
    <s v="Apparel"/>
    <s v="Massachusetts"/>
    <s v="Northeast"/>
    <s v="Amazon"/>
    <s v="Outlet"/>
    <n v="51"/>
    <n v="13"/>
    <n v="663"/>
  </r>
  <r>
    <s v="TXN-08049"/>
    <s v="14-11-2021"/>
    <n v="2021"/>
    <s v="Nov"/>
    <s v="Q4"/>
    <s v="Women"/>
    <s v="Apparel"/>
    <s v="Massachusetts"/>
    <s v="Northeast"/>
    <s v="Amazon"/>
    <s v="Outlet"/>
    <n v="48"/>
    <n v="12"/>
    <n v="576"/>
  </r>
  <r>
    <s v="TXN-08050"/>
    <s v="15-10-2021"/>
    <n v="2021"/>
    <s v="Oct"/>
    <s v="Q4"/>
    <s v="Women"/>
    <s v="Apparel"/>
    <s v="Massachusetts"/>
    <s v="Northeast"/>
    <s v="Amazon"/>
    <s v="Outlet"/>
    <n v="51"/>
    <n v="12"/>
    <n v="612"/>
  </r>
  <r>
    <s v="TXN-08051"/>
    <s v="14-01-2021"/>
    <n v="2021"/>
    <s v="Jan"/>
    <s v="Q1"/>
    <s v="Women"/>
    <s v="Apparel"/>
    <s v="Massachusetts"/>
    <s v="Northeast"/>
    <s v="Amazon"/>
    <s v="Outlet"/>
    <n v="34"/>
    <n v="15"/>
    <n v="510"/>
  </r>
  <r>
    <s v="TXN-08052"/>
    <s v="17-09-2021"/>
    <n v="2021"/>
    <s v="Sept"/>
    <s v="Q3"/>
    <s v="Women"/>
    <s v="Apparel"/>
    <s v="New Hampshire"/>
    <s v="Northeast"/>
    <s v="Amazon"/>
    <s v="Outlet"/>
    <n v="70"/>
    <n v="33"/>
    <n v="2310"/>
  </r>
  <r>
    <s v="TXN-08053"/>
    <s v="18-08-2021"/>
    <n v="2021"/>
    <s v="Aug"/>
    <s v="Q3"/>
    <s v="Women"/>
    <s v="Apparel"/>
    <s v="New Hampshire"/>
    <s v="Northeast"/>
    <s v="Amazon"/>
    <s v="Outlet"/>
    <n v="70"/>
    <n v="43"/>
    <n v="3010"/>
  </r>
  <r>
    <s v="TXN-08054"/>
    <s v="17-07-2021"/>
    <n v="2021"/>
    <s v="Jul"/>
    <s v="Q3"/>
    <s v="Women"/>
    <s v="Apparel"/>
    <s v="New Hampshire"/>
    <s v="Northeast"/>
    <s v="Amazon"/>
    <s v="Outlet"/>
    <n v="70"/>
    <n v="53"/>
    <n v="3710"/>
  </r>
  <r>
    <s v="TXN-08055"/>
    <s v="18-04-2021"/>
    <n v="2021"/>
    <s v="Apr"/>
    <s v="Q2"/>
    <s v="Women"/>
    <s v="Apparel"/>
    <s v="New Hampshire"/>
    <s v="Northeast"/>
    <s v="Amazon"/>
    <s v="Outlet"/>
    <n v="33"/>
    <n v="10"/>
    <n v="330"/>
  </r>
  <r>
    <s v="TXN-08056"/>
    <s v="18-08-2021"/>
    <n v="2021"/>
    <s v="Aug"/>
    <s v="Q3"/>
    <s v="Women"/>
    <s v="Apparel"/>
    <s v="New Hampshire"/>
    <s v="Northeast"/>
    <s v="Amazon"/>
    <s v="Outlet"/>
    <n v="46"/>
    <n v="15"/>
    <n v="690"/>
  </r>
  <r>
    <s v="TXN-08057"/>
    <s v="17-09-2021"/>
    <n v="2021"/>
    <s v="Sept"/>
    <s v="Q3"/>
    <s v="Women"/>
    <s v="Apparel"/>
    <s v="New Hampshire"/>
    <s v="Northeast"/>
    <s v="Amazon"/>
    <s v="Outlet"/>
    <n v="53"/>
    <n v="10"/>
    <n v="530"/>
  </r>
  <r>
    <s v="TXN-08058"/>
    <s v="17-03-2021"/>
    <n v="2021"/>
    <s v="Mar"/>
    <s v="Q1"/>
    <s v="Women"/>
    <s v="Apparel"/>
    <s v="New Hampshire"/>
    <s v="Northeast"/>
    <s v="Amazon"/>
    <s v="Outlet"/>
    <n v="36"/>
    <n v="6"/>
    <n v="216"/>
  </r>
  <r>
    <s v="TXN-08059"/>
    <s v="17-05-2021"/>
    <n v="2021"/>
    <s v="May"/>
    <s v="Q2"/>
    <s v="Women"/>
    <s v="Apparel"/>
    <s v="New Hampshire"/>
    <s v="Northeast"/>
    <s v="Amazon"/>
    <s v="Outlet"/>
    <n v="46"/>
    <n v="14"/>
    <n v="644"/>
  </r>
  <r>
    <s v="TXN-08060"/>
    <s v="19-02-2021"/>
    <n v="2021"/>
    <s v="Feb"/>
    <s v="Q1"/>
    <s v="Women"/>
    <s v="Apparel"/>
    <s v="New Hampshire"/>
    <s v="Northeast"/>
    <s v="Amazon"/>
    <s v="Outlet"/>
    <n v="36"/>
    <n v="12"/>
    <n v="432"/>
  </r>
  <r>
    <s v="TXN-08061"/>
    <s v="17-07-2021"/>
    <n v="2021"/>
    <s v="Jul"/>
    <s v="Q3"/>
    <s v="Women"/>
    <s v="Apparel"/>
    <s v="New Hampshire"/>
    <s v="Northeast"/>
    <s v="Amazon"/>
    <s v="Outlet"/>
    <n v="47"/>
    <n v="16"/>
    <n v="752"/>
  </r>
  <r>
    <s v="TXN-08062"/>
    <s v="19-06-2021"/>
    <n v="2021"/>
    <s v="Jun"/>
    <s v="Q2"/>
    <s v="Women"/>
    <s v="Apparel"/>
    <s v="New Hampshire"/>
    <s v="Northeast"/>
    <s v="Amazon"/>
    <s v="Outlet"/>
    <n v="50"/>
    <n v="16"/>
    <n v="800"/>
  </r>
  <r>
    <s v="TXN-08063"/>
    <s v="21-01-2021"/>
    <n v="2021"/>
    <s v="Jan"/>
    <s v="Q1"/>
    <s v="Women"/>
    <s v="Apparel"/>
    <s v="Vermont"/>
    <s v="Northeast"/>
    <s v="Amazon"/>
    <s v="Outlet"/>
    <n v="35"/>
    <n v="10"/>
    <n v="350"/>
  </r>
  <r>
    <s v="TXN-08064"/>
    <s v="11-08-2021"/>
    <n v="2021"/>
    <s v="Aug"/>
    <s v="Q3"/>
    <s v="Women"/>
    <s v="Apparel"/>
    <s v="Vermont"/>
    <s v="Northeast"/>
    <s v="Amazon"/>
    <s v="Outlet"/>
    <n v="44"/>
    <n v="14"/>
    <n v="616"/>
  </r>
  <r>
    <s v="TXN-08065"/>
    <s v="11-04-2021"/>
    <n v="2021"/>
    <s v="Apr"/>
    <s v="Q2"/>
    <s v="Women"/>
    <s v="Apparel"/>
    <s v="Vermont"/>
    <s v="Northeast"/>
    <s v="Amazon"/>
    <s v="Outlet"/>
    <n v="36"/>
    <n v="9"/>
    <n v="324"/>
  </r>
  <r>
    <s v="TXN-08066"/>
    <s v="12-06-2021"/>
    <n v="2021"/>
    <s v="Jun"/>
    <s v="Q2"/>
    <s v="Women"/>
    <s v="Apparel"/>
    <s v="Vermont"/>
    <s v="Northeast"/>
    <s v="Amazon"/>
    <s v="Outlet"/>
    <n v="49"/>
    <n v="16"/>
    <n v="784"/>
  </r>
  <r>
    <s v="TXN-08067"/>
    <s v="10-03-2021"/>
    <n v="2021"/>
    <s v="Mar"/>
    <s v="Q1"/>
    <s v="Women"/>
    <s v="Apparel"/>
    <s v="Vermont"/>
    <s v="Northeast"/>
    <s v="Amazon"/>
    <s v="Outlet"/>
    <n v="29"/>
    <n v="10"/>
    <n v="290"/>
  </r>
  <r>
    <s v="TXN-08068"/>
    <s v="10-09-2021"/>
    <n v="2021"/>
    <s v="Sept"/>
    <s v="Q3"/>
    <s v="Women"/>
    <s v="Apparel"/>
    <s v="Vermont"/>
    <s v="Northeast"/>
    <s v="Amazon"/>
    <s v="Outlet"/>
    <n v="45"/>
    <n v="10"/>
    <n v="450"/>
  </r>
  <r>
    <s v="TXN-08069"/>
    <s v="10-05-2021"/>
    <n v="2021"/>
    <s v="May"/>
    <s v="Q2"/>
    <s v="Women"/>
    <s v="Apparel"/>
    <s v="Vermont"/>
    <s v="Northeast"/>
    <s v="Amazon"/>
    <s v="Outlet"/>
    <n v="47"/>
    <n v="12"/>
    <n v="564"/>
  </r>
  <r>
    <s v="TXN-08070"/>
    <s v="12-02-2021"/>
    <n v="2021"/>
    <s v="Feb"/>
    <s v="Q1"/>
    <s v="Women"/>
    <s v="Apparel"/>
    <s v="Vermont"/>
    <s v="Northeast"/>
    <s v="Amazon"/>
    <s v="Outlet"/>
    <n v="35"/>
    <n v="11"/>
    <n v="385"/>
  </r>
  <r>
    <s v="TXN-08071"/>
    <s v="10-07-2021"/>
    <n v="2021"/>
    <s v="Jul"/>
    <s v="Q3"/>
    <s v="Women"/>
    <s v="Apparel"/>
    <s v="Vermont"/>
    <s v="Northeast"/>
    <s v="Amazon"/>
    <s v="Outlet"/>
    <n v="49"/>
    <n v="18"/>
    <n v="882"/>
  </r>
  <r>
    <s v="TXN-08072"/>
    <s v="11-11-2021"/>
    <n v="2021"/>
    <s v="Nov"/>
    <s v="Q4"/>
    <s v="Women"/>
    <s v="Apparel"/>
    <s v="Vermont"/>
    <s v="Northeast"/>
    <s v="Amazon"/>
    <s v="Outlet"/>
    <n v="57"/>
    <n v="13"/>
    <n v="741"/>
  </r>
  <r>
    <s v="TXN-08073"/>
    <s v="10-12-2021"/>
    <n v="2021"/>
    <s v="Dec"/>
    <s v="Q4"/>
    <s v="Women"/>
    <s v="Apparel"/>
    <s v="Vermont"/>
    <s v="Northeast"/>
    <s v="Amazon"/>
    <s v="Outlet"/>
    <n v="60"/>
    <n v="15"/>
    <n v="900"/>
  </r>
  <r>
    <s v="TXN-08074"/>
    <s v="27-10-2021"/>
    <n v="2021"/>
    <s v="Oct"/>
    <s v="Q4"/>
    <s v="Women"/>
    <s v="Athletic Footwear"/>
    <s v="Maine"/>
    <s v="Northeast"/>
    <s v="Amazon"/>
    <s v="Outlet"/>
    <n v="35"/>
    <n v="5"/>
    <n v="175"/>
  </r>
  <r>
    <s v="TXN-08075"/>
    <s v="21-10-2021"/>
    <n v="2021"/>
    <s v="Oct"/>
    <s v="Q4"/>
    <s v="Women"/>
    <s v="Athletic Footwear"/>
    <s v="Maine"/>
    <s v="Northeast"/>
    <s v="Amazon"/>
    <s v="Outlet"/>
    <n v="35"/>
    <n v="8"/>
    <n v="280"/>
  </r>
  <r>
    <s v="TXN-08076"/>
    <s v="02-11-2021"/>
    <n v="2021"/>
    <s v="Nov"/>
    <s v="Q4"/>
    <s v="Women"/>
    <s v="Athletic Footwear"/>
    <s v="Maine"/>
    <s v="Northeast"/>
    <s v="Amazon"/>
    <s v="Outlet"/>
    <n v="35"/>
    <n v="8"/>
    <n v="280"/>
  </r>
  <r>
    <s v="TXN-08077"/>
    <s v="08-11-2021"/>
    <n v="2021"/>
    <s v="Nov"/>
    <s v="Q4"/>
    <s v="Women"/>
    <s v="Athletic Footwear"/>
    <s v="Maine"/>
    <s v="Northeast"/>
    <s v="Amazon"/>
    <s v="Outlet"/>
    <n v="45"/>
    <n v="13"/>
    <n v="585"/>
  </r>
  <r>
    <s v="TXN-08078"/>
    <s v="30-12-2021"/>
    <n v="2021"/>
    <s v="Dec"/>
    <s v="Q4"/>
    <s v="Women"/>
    <s v="Athletic Footwear"/>
    <s v="Maine"/>
    <s v="Northeast"/>
    <s v="Amazon"/>
    <s v="Outlet"/>
    <n v="45"/>
    <n v="15"/>
    <n v="675"/>
  </r>
  <r>
    <s v="TXN-08079"/>
    <s v="14-11-2021"/>
    <n v="2021"/>
    <s v="Nov"/>
    <s v="Q4"/>
    <s v="Women"/>
    <s v="Athletic Footwear"/>
    <s v="Maine"/>
    <s v="Northeast"/>
    <s v="Amazon"/>
    <s v="Outlet"/>
    <n v="45"/>
    <n v="18"/>
    <n v="810"/>
  </r>
  <r>
    <s v="TXN-08080"/>
    <s v="20-11-2021"/>
    <n v="2021"/>
    <s v="Nov"/>
    <s v="Q4"/>
    <s v="Women"/>
    <s v="Athletic Footwear"/>
    <s v="Maine"/>
    <s v="Northeast"/>
    <s v="Amazon"/>
    <s v="Outlet"/>
    <n v="45"/>
    <n v="18"/>
    <n v="810"/>
  </r>
  <r>
    <s v="TXN-08081"/>
    <s v="24-12-2021"/>
    <n v="2021"/>
    <s v="Dec"/>
    <s v="Q4"/>
    <s v="Women"/>
    <s v="Athletic Footwear"/>
    <s v="Maine"/>
    <s v="Northeast"/>
    <s v="Amazon"/>
    <s v="Outlet"/>
    <n v="45"/>
    <n v="18"/>
    <n v="810"/>
  </r>
  <r>
    <s v="TXN-08082"/>
    <s v="19-10-2021"/>
    <n v="2021"/>
    <s v="Oct"/>
    <s v="Q4"/>
    <s v="Women"/>
    <s v="Athletic Footwear"/>
    <s v="Maine"/>
    <s v="Northeast"/>
    <s v="Amazon"/>
    <s v="Outlet"/>
    <n v="55"/>
    <n v="10"/>
    <n v="550"/>
  </r>
  <r>
    <s v="TXN-08083"/>
    <s v="18-11-2021"/>
    <n v="2021"/>
    <s v="Nov"/>
    <s v="Q4"/>
    <s v="Women"/>
    <s v="Athletic Footwear"/>
    <s v="Maine"/>
    <s v="Northeast"/>
    <s v="Amazon"/>
    <s v="Outlet"/>
    <n v="55"/>
    <n v="18"/>
    <n v="990"/>
  </r>
  <r>
    <s v="TXN-08084"/>
    <s v="17-12-2021"/>
    <n v="2021"/>
    <s v="Dec"/>
    <s v="Q4"/>
    <s v="Women"/>
    <s v="Athletic Footwear"/>
    <s v="Maine"/>
    <s v="Northeast"/>
    <s v="Amazon"/>
    <s v="Outlet"/>
    <n v="55"/>
    <n v="16"/>
    <n v="880"/>
  </r>
  <r>
    <s v="TXN-08085"/>
    <s v="13-12-2021"/>
    <n v="2021"/>
    <s v="Dec"/>
    <s v="Q4"/>
    <s v="Women"/>
    <s v="Athletic Footwear"/>
    <s v="Massachusetts"/>
    <s v="Northeast"/>
    <s v="Amazon"/>
    <s v="Outlet"/>
    <n v="43"/>
    <n v="11"/>
    <n v="473"/>
  </r>
  <r>
    <s v="TXN-08086"/>
    <s v="14-11-2021"/>
    <n v="2021"/>
    <s v="Nov"/>
    <s v="Q4"/>
    <s v="Women"/>
    <s v="Athletic Footwear"/>
    <s v="Massachusetts"/>
    <s v="Northeast"/>
    <s v="Amazon"/>
    <s v="Outlet"/>
    <n v="42"/>
    <n v="8"/>
    <n v="336"/>
  </r>
  <r>
    <s v="TXN-08087"/>
    <s v="14-01-2021"/>
    <n v="2021"/>
    <s v="Jan"/>
    <s v="Q1"/>
    <s v="Women"/>
    <s v="Athletic Footwear"/>
    <s v="Massachusetts"/>
    <s v="Northeast"/>
    <s v="Amazon"/>
    <s v="Outlet"/>
    <n v="29"/>
    <n v="2"/>
    <n v="58"/>
  </r>
  <r>
    <s v="TXN-08088"/>
    <s v="17-09-2021"/>
    <n v="2021"/>
    <s v="Sept"/>
    <s v="Q3"/>
    <s v="Women"/>
    <s v="Athletic Footwear"/>
    <s v="New Hampshire"/>
    <s v="Northeast"/>
    <s v="Amazon"/>
    <s v="Outlet"/>
    <n v="55"/>
    <n v="21"/>
    <n v="1155"/>
  </r>
  <r>
    <s v="TXN-08089"/>
    <s v="18-08-2021"/>
    <n v="2021"/>
    <s v="Aug"/>
    <s v="Q3"/>
    <s v="Women"/>
    <s v="Athletic Footwear"/>
    <s v="New Hampshire"/>
    <s v="Northeast"/>
    <s v="Amazon"/>
    <s v="Outlet"/>
    <n v="55"/>
    <n v="28"/>
    <n v="1540"/>
  </r>
  <r>
    <s v="TXN-08090"/>
    <s v="17-07-2021"/>
    <n v="2021"/>
    <s v="Jul"/>
    <s v="Q3"/>
    <s v="Women"/>
    <s v="Athletic Footwear"/>
    <s v="New Hampshire"/>
    <s v="Northeast"/>
    <s v="Amazon"/>
    <s v="Outlet"/>
    <n v="55"/>
    <n v="33"/>
    <n v="1815"/>
  </r>
  <r>
    <s v="TXN-08091"/>
    <s v="18-04-2021"/>
    <n v="2021"/>
    <s v="Apr"/>
    <s v="Q2"/>
    <s v="Women"/>
    <s v="Athletic Footwear"/>
    <s v="New Hampshire"/>
    <s v="Northeast"/>
    <s v="Amazon"/>
    <s v="Outlet"/>
    <n v="35"/>
    <n v="5"/>
    <n v="175"/>
  </r>
  <r>
    <s v="TXN-08092"/>
    <s v="18-08-2021"/>
    <n v="2021"/>
    <s v="Aug"/>
    <s v="Q3"/>
    <s v="Women"/>
    <s v="Athletic Footwear"/>
    <s v="New Hampshire"/>
    <s v="Northeast"/>
    <s v="Amazon"/>
    <s v="Outlet"/>
    <n v="42"/>
    <n v="9"/>
    <n v="378"/>
  </r>
  <r>
    <s v="TXN-08093"/>
    <s v="19-02-2021"/>
    <n v="2021"/>
    <s v="Feb"/>
    <s v="Q1"/>
    <s v="Women"/>
    <s v="Athletic Footwear"/>
    <s v="New Hampshire"/>
    <s v="Northeast"/>
    <s v="Amazon"/>
    <s v="Outlet"/>
    <n v="31"/>
    <n v="9"/>
    <n v="279"/>
  </r>
  <r>
    <s v="TXN-08094"/>
    <s v="19-06-2021"/>
    <n v="2021"/>
    <s v="Jun"/>
    <s v="Q2"/>
    <s v="Women"/>
    <s v="Athletic Footwear"/>
    <s v="New Hampshire"/>
    <s v="Northeast"/>
    <s v="Amazon"/>
    <s v="Outlet"/>
    <n v="37"/>
    <n v="10"/>
    <n v="370"/>
  </r>
  <r>
    <s v="TXN-08095"/>
    <s v="17-05-2021"/>
    <n v="2021"/>
    <s v="May"/>
    <s v="Q2"/>
    <s v="Women"/>
    <s v="Athletic Footwear"/>
    <s v="New Hampshire"/>
    <s v="Northeast"/>
    <s v="Amazon"/>
    <s v="Outlet"/>
    <n v="41"/>
    <n v="9"/>
    <n v="369"/>
  </r>
  <r>
    <s v="TXN-08096"/>
    <s v="17-07-2021"/>
    <n v="2021"/>
    <s v="Jul"/>
    <s v="Q3"/>
    <s v="Women"/>
    <s v="Athletic Footwear"/>
    <s v="New Hampshire"/>
    <s v="Northeast"/>
    <s v="Amazon"/>
    <s v="Outlet"/>
    <n v="39"/>
    <n v="11"/>
    <n v="429"/>
  </r>
  <r>
    <s v="TXN-08097"/>
    <s v="17-03-2021"/>
    <n v="2021"/>
    <s v="Mar"/>
    <s v="Q1"/>
    <s v="Women"/>
    <s v="Athletic Footwear"/>
    <s v="New Hampshire"/>
    <s v="Northeast"/>
    <s v="Amazon"/>
    <s v="Outlet"/>
    <n v="33"/>
    <n v="6"/>
    <n v="198"/>
  </r>
  <r>
    <s v="TXN-08098"/>
    <s v="17-09-2021"/>
    <n v="2021"/>
    <s v="Sept"/>
    <s v="Q3"/>
    <s v="Women"/>
    <s v="Athletic Footwear"/>
    <s v="New Hampshire"/>
    <s v="Northeast"/>
    <s v="Amazon"/>
    <s v="Outlet"/>
    <n v="41"/>
    <n v="8"/>
    <n v="328"/>
  </r>
  <r>
    <s v="TXN-08099"/>
    <s v="21-01-2021"/>
    <n v="2021"/>
    <s v="Jan"/>
    <s v="Q1"/>
    <s v="Women"/>
    <s v="Athletic Footwear"/>
    <s v="Vermont"/>
    <s v="Northeast"/>
    <s v="Amazon"/>
    <s v="Outlet"/>
    <n v="36"/>
    <n v="6"/>
    <n v="216"/>
  </r>
  <r>
    <s v="TXN-08100"/>
    <s v="12-10-2021"/>
    <n v="2021"/>
    <s v="Oct"/>
    <s v="Q4"/>
    <s v="Women"/>
    <s v="Athletic Footwear"/>
    <s v="Vermont"/>
    <s v="Northeast"/>
    <s v="Amazon"/>
    <s v="Outlet"/>
    <n v="46"/>
    <n v="4"/>
    <n v="184"/>
  </r>
  <r>
    <s v="TXN-08101"/>
    <s v="12-02-2021"/>
    <n v="2021"/>
    <s v="Feb"/>
    <s v="Q1"/>
    <s v="Women"/>
    <s v="Athletic Footwear"/>
    <s v="Vermont"/>
    <s v="Northeast"/>
    <s v="Amazon"/>
    <s v="Outlet"/>
    <n v="30"/>
    <n v="9"/>
    <n v="270"/>
  </r>
  <r>
    <s v="TXN-08102"/>
    <s v="11-11-2021"/>
    <n v="2021"/>
    <s v="Nov"/>
    <s v="Q4"/>
    <s v="Women"/>
    <s v="Athletic Footwear"/>
    <s v="Vermont"/>
    <s v="Northeast"/>
    <s v="Amazon"/>
    <s v="Outlet"/>
    <n v="42"/>
    <n v="10"/>
    <n v="420"/>
  </r>
  <r>
    <s v="TXN-08103"/>
    <s v="10-03-2021"/>
    <n v="2021"/>
    <s v="Mar"/>
    <s v="Q1"/>
    <s v="Women"/>
    <s v="Athletic Footwear"/>
    <s v="Vermont"/>
    <s v="Northeast"/>
    <s v="Amazon"/>
    <s v="Outlet"/>
    <n v="30"/>
    <n v="4"/>
    <n v="120"/>
  </r>
  <r>
    <s v="TXN-08104"/>
    <s v="11-04-2021"/>
    <n v="2021"/>
    <s v="Apr"/>
    <s v="Q2"/>
    <s v="Women"/>
    <s v="Athletic Footwear"/>
    <s v="Vermont"/>
    <s v="Northeast"/>
    <s v="Amazon"/>
    <s v="Outlet"/>
    <n v="30"/>
    <n v="5"/>
    <n v="150"/>
  </r>
  <r>
    <s v="TXN-08105"/>
    <s v="10-09-2021"/>
    <n v="2021"/>
    <s v="Sept"/>
    <s v="Q3"/>
    <s v="Women"/>
    <s v="Athletic Footwear"/>
    <s v="Vermont"/>
    <s v="Northeast"/>
    <s v="Amazon"/>
    <s v="Outlet"/>
    <n v="35"/>
    <n v="10"/>
    <n v="350"/>
  </r>
  <r>
    <s v="TXN-08106"/>
    <s v="12-06-2021"/>
    <n v="2021"/>
    <s v="Jun"/>
    <s v="Q2"/>
    <s v="Women"/>
    <s v="Athletic Footwear"/>
    <s v="Vermont"/>
    <s v="Northeast"/>
    <s v="Amazon"/>
    <s v="Outlet"/>
    <n v="38"/>
    <n v="10"/>
    <n v="380"/>
  </r>
  <r>
    <s v="TXN-08107"/>
    <s v="10-05-2021"/>
    <n v="2021"/>
    <s v="May"/>
    <s v="Q2"/>
    <s v="Women"/>
    <s v="Athletic Footwear"/>
    <s v="Vermont"/>
    <s v="Northeast"/>
    <s v="Amazon"/>
    <s v="Outlet"/>
    <n v="40"/>
    <n v="8"/>
    <n v="320"/>
  </r>
  <r>
    <s v="TXN-08108"/>
    <s v="10-07-2021"/>
    <n v="2021"/>
    <s v="Jul"/>
    <s v="Q3"/>
    <s v="Women"/>
    <s v="Athletic Footwear"/>
    <s v="Vermont"/>
    <s v="Northeast"/>
    <s v="Amazon"/>
    <s v="Outlet"/>
    <n v="36"/>
    <n v="10"/>
    <n v="360"/>
  </r>
  <r>
    <s v="TXN-08109"/>
    <s v="11-08-2021"/>
    <n v="2021"/>
    <s v="Aug"/>
    <s v="Q3"/>
    <s v="Women"/>
    <s v="Athletic Footwear"/>
    <s v="Vermont"/>
    <s v="Northeast"/>
    <s v="Amazon"/>
    <s v="Outlet"/>
    <n v="40"/>
    <n v="9"/>
    <n v="360"/>
  </r>
  <r>
    <s v="TXN-08110"/>
    <s v="10-12-2021"/>
    <n v="2021"/>
    <s v="Dec"/>
    <s v="Q4"/>
    <s v="Women"/>
    <s v="Athletic Footwear"/>
    <s v="Vermont"/>
    <s v="Northeast"/>
    <s v="Amazon"/>
    <s v="Outlet"/>
    <n v="44"/>
    <n v="10"/>
    <n v="440"/>
  </r>
  <r>
    <s v="TXN-08111"/>
    <s v="01-11-2021"/>
    <n v="2021"/>
    <s v="Nov"/>
    <s v="Q4"/>
    <s v="Women"/>
    <s v="Street Footwear"/>
    <s v="Maine"/>
    <s v="Northeast"/>
    <s v="Amazon"/>
    <s v="Outlet"/>
    <n v="30"/>
    <n v="15"/>
    <n v="450"/>
  </r>
  <r>
    <s v="TXN-08112"/>
    <s v="20-10-2021"/>
    <n v="2021"/>
    <s v="Oct"/>
    <s v="Q4"/>
    <s v="Women"/>
    <s v="Street Footwear"/>
    <s v="Maine"/>
    <s v="Northeast"/>
    <s v="Amazon"/>
    <s v="Outlet"/>
    <n v="30"/>
    <n v="24"/>
    <n v="720"/>
  </r>
  <r>
    <s v="TXN-08113"/>
    <s v="26-10-2021"/>
    <n v="2021"/>
    <s v="Oct"/>
    <s v="Q4"/>
    <s v="Women"/>
    <s v="Street Footwear"/>
    <s v="Maine"/>
    <s v="Northeast"/>
    <s v="Amazon"/>
    <s v="Outlet"/>
    <n v="30"/>
    <n v="20"/>
    <n v="600"/>
  </r>
  <r>
    <s v="TXN-08114"/>
    <s v="29-12-2021"/>
    <n v="2021"/>
    <s v="Dec"/>
    <s v="Q4"/>
    <s v="Women"/>
    <s v="Street Footwear"/>
    <s v="Maine"/>
    <s v="Northeast"/>
    <s v="Amazon"/>
    <s v="Outlet"/>
    <n v="45"/>
    <n v="15"/>
    <n v="675"/>
  </r>
  <r>
    <s v="TXN-08115"/>
    <s v="07-11-2021"/>
    <n v="2021"/>
    <s v="Nov"/>
    <s v="Q4"/>
    <s v="Women"/>
    <s v="Street Footwear"/>
    <s v="Maine"/>
    <s v="Northeast"/>
    <s v="Amazon"/>
    <s v="Outlet"/>
    <n v="45"/>
    <n v="18"/>
    <n v="810"/>
  </r>
  <r>
    <s v="TXN-08116"/>
    <s v="13-11-2021"/>
    <n v="2021"/>
    <s v="Nov"/>
    <s v="Q4"/>
    <s v="Women"/>
    <s v="Street Footwear"/>
    <s v="Maine"/>
    <s v="Northeast"/>
    <s v="Amazon"/>
    <s v="Outlet"/>
    <n v="45"/>
    <n v="20"/>
    <n v="900"/>
  </r>
  <r>
    <s v="TXN-08117"/>
    <s v="19-11-2021"/>
    <n v="2021"/>
    <s v="Nov"/>
    <s v="Q4"/>
    <s v="Women"/>
    <s v="Street Footwear"/>
    <s v="Maine"/>
    <s v="Northeast"/>
    <s v="Amazon"/>
    <s v="Outlet"/>
    <n v="45"/>
    <n v="23"/>
    <n v="1035"/>
  </r>
  <r>
    <s v="TXN-08118"/>
    <s v="23-12-2021"/>
    <n v="2021"/>
    <s v="Dec"/>
    <s v="Q4"/>
    <s v="Women"/>
    <s v="Street Footwear"/>
    <s v="Maine"/>
    <s v="Northeast"/>
    <s v="Amazon"/>
    <s v="Outlet"/>
    <n v="45"/>
    <n v="23"/>
    <n v="1035"/>
  </r>
  <r>
    <s v="TXN-08119"/>
    <s v="19-10-2021"/>
    <n v="2021"/>
    <s v="Oct"/>
    <s v="Q4"/>
    <s v="Women"/>
    <s v="Street Footwear"/>
    <s v="Maine"/>
    <s v="Northeast"/>
    <s v="Amazon"/>
    <s v="Outlet"/>
    <n v="55"/>
    <n v="17"/>
    <n v="935"/>
  </r>
  <r>
    <s v="TXN-08120"/>
    <s v="18-11-2021"/>
    <n v="2021"/>
    <s v="Nov"/>
    <s v="Q4"/>
    <s v="Women"/>
    <s v="Street Footwear"/>
    <s v="Maine"/>
    <s v="Northeast"/>
    <s v="Amazon"/>
    <s v="Outlet"/>
    <n v="55"/>
    <n v="20"/>
    <n v="1100"/>
  </r>
  <r>
    <s v="TXN-08121"/>
    <s v="17-12-2021"/>
    <n v="2021"/>
    <s v="Dec"/>
    <s v="Q4"/>
    <s v="Women"/>
    <s v="Street Footwear"/>
    <s v="Maine"/>
    <s v="Northeast"/>
    <s v="Amazon"/>
    <s v="Outlet"/>
    <n v="55"/>
    <n v="22"/>
    <n v="1210"/>
  </r>
  <r>
    <s v="TXN-08122"/>
    <s v="13-12-2021"/>
    <n v="2021"/>
    <s v="Dec"/>
    <s v="Q4"/>
    <s v="Women"/>
    <s v="Street Footwear"/>
    <s v="Massachusetts"/>
    <s v="Northeast"/>
    <s v="Amazon"/>
    <s v="Outlet"/>
    <n v="36"/>
    <n v="6"/>
    <n v="216"/>
  </r>
  <r>
    <s v="TXN-08123"/>
    <s v="14-11-2021"/>
    <n v="2021"/>
    <s v="Nov"/>
    <s v="Q4"/>
    <s v="Women"/>
    <s v="Street Footwear"/>
    <s v="Massachusetts"/>
    <s v="Northeast"/>
    <s v="Amazon"/>
    <s v="Outlet"/>
    <n v="44"/>
    <n v="9"/>
    <n v="396"/>
  </r>
  <r>
    <s v="TXN-08124"/>
    <s v="12-02-2021"/>
    <n v="2021"/>
    <s v="Feb"/>
    <s v="Q1"/>
    <s v="Women"/>
    <s v="Street Footwear"/>
    <s v="Massachusetts"/>
    <s v="Northeast"/>
    <s v="Amazon"/>
    <s v="Outlet"/>
    <n v="25"/>
    <n v="9"/>
    <n v="225"/>
  </r>
  <r>
    <s v="TXN-08125"/>
    <s v="14-01-2021"/>
    <n v="2021"/>
    <s v="Jan"/>
    <s v="Q1"/>
    <s v="Women"/>
    <s v="Street Footwear"/>
    <s v="Massachusetts"/>
    <s v="Northeast"/>
    <s v="Amazon"/>
    <s v="Outlet"/>
    <n v="27"/>
    <n v="10"/>
    <n v="270"/>
  </r>
  <r>
    <s v="TXN-08126"/>
    <s v="17-09-2021"/>
    <n v="2021"/>
    <s v="Sept"/>
    <s v="Q3"/>
    <s v="Women"/>
    <s v="Street Footwear"/>
    <s v="New Hampshire"/>
    <s v="Northeast"/>
    <s v="Amazon"/>
    <s v="Outlet"/>
    <n v="55"/>
    <n v="28"/>
    <n v="1540"/>
  </r>
  <r>
    <s v="TXN-08127"/>
    <s v="17-07-2021"/>
    <n v="2021"/>
    <s v="Jul"/>
    <s v="Q3"/>
    <s v="Women"/>
    <s v="Street Footwear"/>
    <s v="New Hampshire"/>
    <s v="Northeast"/>
    <s v="Amazon"/>
    <s v="Outlet"/>
    <n v="55"/>
    <n v="38"/>
    <n v="2090"/>
  </r>
  <r>
    <s v="TXN-08128"/>
    <s v="18-08-2021"/>
    <n v="2021"/>
    <s v="Aug"/>
    <s v="Q3"/>
    <s v="Women"/>
    <s v="Street Footwear"/>
    <s v="New Hampshire"/>
    <s v="Northeast"/>
    <s v="Amazon"/>
    <s v="Outlet"/>
    <n v="55"/>
    <n v="38"/>
    <n v="2090"/>
  </r>
  <r>
    <s v="TXN-08129"/>
    <s v="17-09-2021"/>
    <n v="2021"/>
    <s v="Sept"/>
    <s v="Q3"/>
    <s v="Women"/>
    <s v="Street Footwear"/>
    <s v="New Hampshire"/>
    <s v="Northeast"/>
    <s v="Amazon"/>
    <s v="Outlet"/>
    <n v="43"/>
    <n v="3"/>
    <n v="129"/>
  </r>
  <r>
    <s v="TXN-08130"/>
    <s v="18-04-2021"/>
    <n v="2021"/>
    <s v="Apr"/>
    <s v="Q2"/>
    <s v="Women"/>
    <s v="Street Footwear"/>
    <s v="New Hampshire"/>
    <s v="Northeast"/>
    <s v="Amazon"/>
    <s v="Outlet"/>
    <n v="26"/>
    <n v="13"/>
    <n v="338"/>
  </r>
  <r>
    <s v="TXN-08131"/>
    <s v="17-03-2021"/>
    <n v="2021"/>
    <s v="Mar"/>
    <s v="Q1"/>
    <s v="Women"/>
    <s v="Street Footwear"/>
    <s v="New Hampshire"/>
    <s v="Northeast"/>
    <s v="Amazon"/>
    <s v="Outlet"/>
    <n v="32"/>
    <n v="11"/>
    <n v="352"/>
  </r>
  <r>
    <s v="TXN-08132"/>
    <s v="17-05-2021"/>
    <n v="2021"/>
    <s v="May"/>
    <s v="Q2"/>
    <s v="Women"/>
    <s v="Street Footwear"/>
    <s v="New Hampshire"/>
    <s v="Northeast"/>
    <s v="Amazon"/>
    <s v="Outlet"/>
    <n v="42"/>
    <n v="10"/>
    <n v="420"/>
  </r>
  <r>
    <s v="TXN-08133"/>
    <s v="18-08-2021"/>
    <n v="2021"/>
    <s v="Aug"/>
    <s v="Q3"/>
    <s v="Women"/>
    <s v="Street Footwear"/>
    <s v="New Hampshire"/>
    <s v="Northeast"/>
    <s v="Amazon"/>
    <s v="Outlet"/>
    <n v="39"/>
    <n v="11"/>
    <n v="429"/>
  </r>
  <r>
    <s v="TXN-08134"/>
    <s v="17-07-2021"/>
    <n v="2021"/>
    <s v="Jul"/>
    <s v="Q3"/>
    <s v="Women"/>
    <s v="Street Footwear"/>
    <s v="New Hampshire"/>
    <s v="Northeast"/>
    <s v="Amazon"/>
    <s v="Outlet"/>
    <n v="37"/>
    <n v="13"/>
    <n v="481"/>
  </r>
  <r>
    <s v="TXN-08135"/>
    <s v="19-06-2021"/>
    <n v="2021"/>
    <s v="Jun"/>
    <s v="Q2"/>
    <s v="Women"/>
    <s v="Street Footwear"/>
    <s v="New Hampshire"/>
    <s v="Northeast"/>
    <s v="Amazon"/>
    <s v="Outlet"/>
    <n v="43"/>
    <n v="11"/>
    <n v="473"/>
  </r>
  <r>
    <s v="TXN-08136"/>
    <s v="19-02-2021"/>
    <n v="2021"/>
    <s v="Feb"/>
    <s v="Q1"/>
    <s v="Women"/>
    <s v="Street Footwear"/>
    <s v="Vermont"/>
    <s v="Northeast"/>
    <s v="Amazon"/>
    <s v="Outlet"/>
    <n v="31"/>
    <n v="10"/>
    <n v="310"/>
  </r>
  <r>
    <s v="TXN-08137"/>
    <s v="21-01-2021"/>
    <n v="2021"/>
    <s v="Jan"/>
    <s v="Q1"/>
    <s v="Women"/>
    <s v="Street Footwear"/>
    <s v="Vermont"/>
    <s v="Northeast"/>
    <s v="Amazon"/>
    <s v="Outlet"/>
    <n v="28"/>
    <n v="10"/>
    <n v="280"/>
  </r>
  <r>
    <s v="TXN-08138"/>
    <s v="10-07-2021"/>
    <n v="2021"/>
    <s v="Jul"/>
    <s v="Q3"/>
    <s v="Women"/>
    <s v="Street Footwear"/>
    <s v="Vermont"/>
    <s v="Northeast"/>
    <s v="Amazon"/>
    <s v="Outlet"/>
    <n v="33"/>
    <n v="11"/>
    <n v="363"/>
  </r>
  <r>
    <s v="TXN-08139"/>
    <s v="10-05-2021"/>
    <n v="2021"/>
    <s v="May"/>
    <s v="Q2"/>
    <s v="Women"/>
    <s v="Street Footwear"/>
    <s v="Vermont"/>
    <s v="Northeast"/>
    <s v="Amazon"/>
    <s v="Outlet"/>
    <n v="37"/>
    <n v="10"/>
    <n v="370"/>
  </r>
  <r>
    <s v="TXN-08140"/>
    <s v="12-10-2021"/>
    <n v="2021"/>
    <s v="Oct"/>
    <s v="Q4"/>
    <s v="Women"/>
    <s v="Street Footwear"/>
    <s v="Vermont"/>
    <s v="Northeast"/>
    <s v="Amazon"/>
    <s v="Outlet"/>
    <n v="40"/>
    <n v="7"/>
    <n v="280"/>
  </r>
  <r>
    <s v="TXN-08141"/>
    <s v="10-03-2021"/>
    <n v="2021"/>
    <s v="Mar"/>
    <s v="Q1"/>
    <s v="Women"/>
    <s v="Street Footwear"/>
    <s v="Vermont"/>
    <s v="Northeast"/>
    <s v="Amazon"/>
    <s v="Outlet"/>
    <n v="23"/>
    <n v="8"/>
    <n v="184"/>
  </r>
  <r>
    <s v="TXN-08142"/>
    <s v="11-08-2021"/>
    <n v="2021"/>
    <s v="Aug"/>
    <s v="Q3"/>
    <s v="Women"/>
    <s v="Street Footwear"/>
    <s v="Vermont"/>
    <s v="Northeast"/>
    <s v="Amazon"/>
    <s v="Outlet"/>
    <n v="34"/>
    <n v="12"/>
    <n v="408"/>
  </r>
  <r>
    <s v="TXN-08143"/>
    <s v="12-06-2021"/>
    <n v="2021"/>
    <s v="Jun"/>
    <s v="Q2"/>
    <s v="Women"/>
    <s v="Street Footwear"/>
    <s v="Vermont"/>
    <s v="Northeast"/>
    <s v="Amazon"/>
    <s v="Outlet"/>
    <n v="35"/>
    <n v="5"/>
    <n v="175"/>
  </r>
  <r>
    <s v="TXN-08144"/>
    <s v="10-12-2021"/>
    <n v="2021"/>
    <s v="Dec"/>
    <s v="Q4"/>
    <s v="Women"/>
    <s v="Street Footwear"/>
    <s v="Vermont"/>
    <s v="Northeast"/>
    <s v="Amazon"/>
    <s v="Outlet"/>
    <n v="44"/>
    <n v="13"/>
    <n v="572"/>
  </r>
  <r>
    <s v="TXN-08145"/>
    <s v="11-04-2021"/>
    <n v="2021"/>
    <s v="Apr"/>
    <s v="Q2"/>
    <s v="Women"/>
    <s v="Street Footwear"/>
    <s v="Vermont"/>
    <s v="Northeast"/>
    <s v="Amazon"/>
    <s v="Outlet"/>
    <n v="25"/>
    <n v="7"/>
    <n v="175"/>
  </r>
  <r>
    <s v="TXN-08146"/>
    <s v="10-09-2021"/>
    <n v="2021"/>
    <s v="Sept"/>
    <s v="Q3"/>
    <s v="Women"/>
    <s v="Street Footwear"/>
    <s v="Vermont"/>
    <s v="Northeast"/>
    <s v="Amazon"/>
    <s v="Outlet"/>
    <n v="40"/>
    <n v="12"/>
    <n v="480"/>
  </r>
  <r>
    <s v="TXN-08147"/>
    <s v="03-12-2021"/>
    <n v="2021"/>
    <s v="Dec"/>
    <s v="Q4"/>
    <s v="Men"/>
    <s v="Apparel"/>
    <s v="Connecticut"/>
    <s v="Northeast"/>
    <s v="Foot Locker"/>
    <s v="Outlet"/>
    <n v="42"/>
    <n v="14"/>
    <n v="588"/>
  </r>
  <r>
    <s v="TXN-08148"/>
    <s v="10-01-2021"/>
    <n v="2021"/>
    <s v="Jan"/>
    <s v="Q1"/>
    <s v="Men"/>
    <s v="Apparel"/>
    <s v="Connecticut"/>
    <s v="Northeast"/>
    <s v="Foot Locker"/>
    <s v="Outlet"/>
    <n v="34"/>
    <n v="4"/>
    <n v="136"/>
  </r>
  <r>
    <s v="TXN-08149"/>
    <s v="04-11-2021"/>
    <n v="2021"/>
    <s v="Nov"/>
    <s v="Q4"/>
    <s v="Men"/>
    <s v="Apparel"/>
    <s v="Connecticut"/>
    <s v="Northeast"/>
    <s v="Foot Locker"/>
    <s v="Outlet"/>
    <n v="44"/>
    <n v="9"/>
    <n v="396"/>
  </r>
  <r>
    <s v="TXN-08150"/>
    <s v="24-01-2021"/>
    <n v="2021"/>
    <s v="Jan"/>
    <s v="Q1"/>
    <s v="Men"/>
    <s v="Apparel"/>
    <s v="New Hampshire"/>
    <s v="Northeast"/>
    <s v="Foot Locker"/>
    <s v="Outlet"/>
    <n v="65"/>
    <n v="18"/>
    <n v="1170"/>
  </r>
  <r>
    <s v="TXN-08151"/>
    <s v="24-01-2021"/>
    <n v="2021"/>
    <s v="Jan"/>
    <s v="Q1"/>
    <s v="Men"/>
    <s v="Apparel"/>
    <s v="New Hampshire"/>
    <s v="Northeast"/>
    <s v="Foot Locker"/>
    <s v="Outlet"/>
    <n v="50"/>
    <n v="6"/>
    <n v="300"/>
  </r>
  <r>
    <s v="TXN-08152"/>
    <s v="19-10-2021"/>
    <n v="2021"/>
    <s v="Oct"/>
    <s v="Q4"/>
    <s v="Men"/>
    <s v="Apparel"/>
    <s v="New Hampshire"/>
    <s v="Northeast"/>
    <s v="Foot Locker"/>
    <s v="Outlet"/>
    <n v="75"/>
    <n v="18"/>
    <n v="1350"/>
  </r>
  <r>
    <s v="TXN-08153"/>
    <s v="18-11-2021"/>
    <n v="2021"/>
    <s v="Nov"/>
    <s v="Q4"/>
    <s v="Men"/>
    <s v="Apparel"/>
    <s v="New Hampshire"/>
    <s v="Northeast"/>
    <s v="Foot Locker"/>
    <s v="Outlet"/>
    <n v="75"/>
    <n v="26"/>
    <n v="1950"/>
  </r>
  <r>
    <s v="TXN-08154"/>
    <s v="17-12-2021"/>
    <n v="2021"/>
    <s v="Dec"/>
    <s v="Q4"/>
    <s v="Men"/>
    <s v="Apparel"/>
    <s v="New Hampshire"/>
    <s v="Northeast"/>
    <s v="Foot Locker"/>
    <s v="Outlet"/>
    <n v="75"/>
    <n v="35"/>
    <n v="2625"/>
  </r>
  <r>
    <s v="TXN-08155"/>
    <s v="19-10-2021"/>
    <n v="2021"/>
    <s v="Oct"/>
    <s v="Q4"/>
    <s v="Men"/>
    <s v="Apparel"/>
    <s v="New Hampshire"/>
    <s v="Northeast"/>
    <s v="Foot Locker"/>
    <s v="Outlet"/>
    <n v="50"/>
    <n v="6"/>
    <n v="300"/>
  </r>
  <r>
    <s v="TXN-08156"/>
    <s v="18-11-2021"/>
    <n v="2021"/>
    <s v="Nov"/>
    <s v="Q4"/>
    <s v="Men"/>
    <s v="Apparel"/>
    <s v="New Hampshire"/>
    <s v="Northeast"/>
    <s v="Foot Locker"/>
    <s v="Outlet"/>
    <n v="59"/>
    <n v="10"/>
    <n v="590"/>
  </r>
  <r>
    <s v="TXN-08157"/>
    <s v="17-12-2021"/>
    <n v="2021"/>
    <s v="Dec"/>
    <s v="Q4"/>
    <s v="Men"/>
    <s v="Apparel"/>
    <s v="New Hampshire"/>
    <s v="Northeast"/>
    <s v="Foot Locker"/>
    <s v="Outlet"/>
    <n v="50"/>
    <n v="12"/>
    <n v="600"/>
  </r>
  <r>
    <s v="TXN-08158"/>
    <s v="29-01-2020"/>
    <n v="2020"/>
    <s v="Jan"/>
    <s v="Q1"/>
    <s v="Men"/>
    <s v="Apparel"/>
    <s v="New York"/>
    <s v="Northeast"/>
    <s v="Foot Locker"/>
    <s v="Outlet"/>
    <n v="43"/>
    <n v="29"/>
    <n v="1247"/>
  </r>
  <r>
    <s v="TXN-08159"/>
    <s v="08-03-2020"/>
    <n v="2020"/>
    <s v="Mar"/>
    <s v="Q1"/>
    <s v="Men"/>
    <s v="Apparel"/>
    <s v="New York"/>
    <s v="Northeast"/>
    <s v="Foot Locker"/>
    <s v="Outlet"/>
    <n v="45"/>
    <n v="29"/>
    <n v="1305"/>
  </r>
  <r>
    <s v="TXN-08160"/>
    <s v="14-03-2020"/>
    <n v="2020"/>
    <s v="Mar"/>
    <s v="Q1"/>
    <s v="Men"/>
    <s v="Apparel"/>
    <s v="New York"/>
    <s v="Northeast"/>
    <s v="Foot Locker"/>
    <s v="Outlet"/>
    <n v="46"/>
    <n v="28"/>
    <n v="1288"/>
  </r>
  <r>
    <s v="TXN-08161"/>
    <s v="23-01-2020"/>
    <n v="2020"/>
    <s v="Jan"/>
    <s v="Q1"/>
    <s v="Men"/>
    <s v="Apparel"/>
    <s v="New York"/>
    <s v="Northeast"/>
    <s v="Foot Locker"/>
    <s v="Outlet"/>
    <n v="43"/>
    <n v="31"/>
    <n v="1333"/>
  </r>
  <r>
    <s v="TXN-08162"/>
    <s v="10-02-2020"/>
    <n v="2020"/>
    <s v="Feb"/>
    <s v="Q1"/>
    <s v="Men"/>
    <s v="Apparel"/>
    <s v="New York"/>
    <s v="Northeast"/>
    <s v="Foot Locker"/>
    <s v="Outlet"/>
    <n v="47"/>
    <n v="28"/>
    <n v="1316"/>
  </r>
  <r>
    <s v="TXN-08163"/>
    <s v="04-02-2020"/>
    <n v="2020"/>
    <s v="Feb"/>
    <s v="Q1"/>
    <s v="Men"/>
    <s v="Apparel"/>
    <s v="New York"/>
    <s v="Northeast"/>
    <s v="Foot Locker"/>
    <s v="Outlet"/>
    <n v="44"/>
    <n v="28"/>
    <n v="1232"/>
  </r>
  <r>
    <s v="TXN-08164"/>
    <s v="05-01-2020"/>
    <n v="2020"/>
    <s v="Jan"/>
    <s v="Q1"/>
    <s v="Men"/>
    <s v="Apparel"/>
    <s v="New York"/>
    <s v="Northeast"/>
    <s v="Foot Locker"/>
    <s v="Outlet"/>
    <n v="43"/>
    <n v="31"/>
    <n v="1333"/>
  </r>
  <r>
    <s v="TXN-08165"/>
    <s v="19-12-2021"/>
    <n v="2021"/>
    <s v="Dec"/>
    <s v="Q4"/>
    <s v="Men"/>
    <s v="Apparel"/>
    <s v="Pennsylvania"/>
    <s v="Northeast"/>
    <s v="Foot Locker"/>
    <s v="Outlet"/>
    <n v="43"/>
    <n v="3"/>
    <n v="129"/>
  </r>
  <r>
    <s v="TXN-08166"/>
    <s v="13-12-2021"/>
    <n v="2021"/>
    <s v="Dec"/>
    <s v="Q4"/>
    <s v="Men"/>
    <s v="Apparel"/>
    <s v="Pennsylvania"/>
    <s v="Northeast"/>
    <s v="Foot Locker"/>
    <s v="Outlet"/>
    <n v="36"/>
    <n v="4"/>
    <n v="144"/>
  </r>
  <r>
    <s v="TXN-08167"/>
    <s v="07-11-2021"/>
    <n v="2021"/>
    <s v="Nov"/>
    <s v="Q4"/>
    <s v="Men"/>
    <s v="Apparel"/>
    <s v="Pennsylvania"/>
    <s v="Northeast"/>
    <s v="Foot Locker"/>
    <s v="Outlet"/>
    <n v="41"/>
    <n v="6"/>
    <n v="246"/>
  </r>
  <r>
    <s v="TXN-08168"/>
    <s v="01-11-2021"/>
    <n v="2021"/>
    <s v="Nov"/>
    <s v="Q4"/>
    <s v="Men"/>
    <s v="Apparel"/>
    <s v="Pennsylvania"/>
    <s v="Northeast"/>
    <s v="Foot Locker"/>
    <s v="Outlet"/>
    <n v="39"/>
    <n v="4"/>
    <n v="156"/>
  </r>
  <r>
    <s v="TXN-08169"/>
    <s v="13-11-2021"/>
    <n v="2021"/>
    <s v="Nov"/>
    <s v="Q4"/>
    <s v="Men"/>
    <s v="Apparel"/>
    <s v="Pennsylvania"/>
    <s v="Northeast"/>
    <s v="Foot Locker"/>
    <s v="Outlet"/>
    <n v="45"/>
    <n v="3"/>
    <n v="135"/>
  </r>
  <r>
    <s v="TXN-08170"/>
    <s v="19-11-2021"/>
    <n v="2021"/>
    <s v="Nov"/>
    <s v="Q4"/>
    <s v="Men"/>
    <s v="Apparel"/>
    <s v="Pennsylvania"/>
    <s v="Northeast"/>
    <s v="Foot Locker"/>
    <s v="Outlet"/>
    <n v="51"/>
    <n v="4"/>
    <n v="204"/>
  </r>
  <r>
    <s v="TXN-08171"/>
    <s v="07-12-2021"/>
    <n v="2021"/>
    <s v="Dec"/>
    <s v="Q4"/>
    <s v="Men"/>
    <s v="Apparel"/>
    <s v="Pennsylvania"/>
    <s v="Northeast"/>
    <s v="Foot Locker"/>
    <s v="Outlet"/>
    <n v="46"/>
    <n v="5"/>
    <n v="230"/>
  </r>
  <r>
    <s v="TXN-08172"/>
    <s v="31-12-2021"/>
    <n v="2021"/>
    <s v="Dec"/>
    <s v="Q4"/>
    <s v="Men"/>
    <s v="Apparel"/>
    <s v="Pennsylvania"/>
    <s v="Northeast"/>
    <s v="Foot Locker"/>
    <s v="Outlet"/>
    <n v="46"/>
    <n v="6"/>
    <n v="276"/>
  </r>
  <r>
    <s v="TXN-08173"/>
    <s v="25-12-2021"/>
    <n v="2021"/>
    <s v="Dec"/>
    <s v="Q4"/>
    <s v="Men"/>
    <s v="Apparel"/>
    <s v="Pennsylvania"/>
    <s v="Northeast"/>
    <s v="Foot Locker"/>
    <s v="Outlet"/>
    <n v="51"/>
    <n v="5"/>
    <n v="255"/>
  </r>
  <r>
    <s v="TXN-08174"/>
    <s v="01-12-2021"/>
    <n v="2021"/>
    <s v="Dec"/>
    <s v="Q4"/>
    <s v="Men"/>
    <s v="Apparel"/>
    <s v="Pennsylvania"/>
    <s v="Northeast"/>
    <s v="Foot Locker"/>
    <s v="Outlet"/>
    <n v="50"/>
    <n v="6"/>
    <n v="300"/>
  </r>
  <r>
    <s v="TXN-08175"/>
    <s v="26-10-2021"/>
    <n v="2021"/>
    <s v="Oct"/>
    <s v="Q4"/>
    <s v="Men"/>
    <s v="Apparel"/>
    <s v="Pennsylvania"/>
    <s v="Northeast"/>
    <s v="Foot Locker"/>
    <s v="Outlet"/>
    <n v="42"/>
    <n v="4"/>
    <n v="168"/>
  </r>
  <r>
    <s v="TXN-08176"/>
    <s v="25-11-2021"/>
    <n v="2021"/>
    <s v="Nov"/>
    <s v="Q4"/>
    <s v="Men"/>
    <s v="Apparel"/>
    <s v="Pennsylvania"/>
    <s v="Northeast"/>
    <s v="Foot Locker"/>
    <s v="Outlet"/>
    <n v="43"/>
    <n v="5"/>
    <n v="215"/>
  </r>
  <r>
    <s v="TXN-08177"/>
    <s v="07-04-2021"/>
    <n v="2021"/>
    <s v="Apr"/>
    <s v="Q2"/>
    <s v="Men"/>
    <s v="Apparel"/>
    <s v="Rhode Island"/>
    <s v="Northeast"/>
    <s v="Foot Locker"/>
    <s v="Outlet"/>
    <n v="33"/>
    <n v="2"/>
    <n v="66"/>
  </r>
  <r>
    <s v="TXN-08178"/>
    <s v="08-10-2021"/>
    <n v="2021"/>
    <s v="Oct"/>
    <s v="Q4"/>
    <s v="Men"/>
    <s v="Apparel"/>
    <s v="Rhode Island"/>
    <s v="Northeast"/>
    <s v="Foot Locker"/>
    <s v="Outlet"/>
    <n v="40"/>
    <n v="2"/>
    <n v="80"/>
  </r>
  <r>
    <s v="TXN-08179"/>
    <s v="06-07-2021"/>
    <n v="2021"/>
    <s v="Jul"/>
    <s v="Q3"/>
    <s v="Men"/>
    <s v="Apparel"/>
    <s v="Rhode Island"/>
    <s v="Northeast"/>
    <s v="Foot Locker"/>
    <s v="Outlet"/>
    <n v="33"/>
    <n v="12"/>
    <n v="396"/>
  </r>
  <r>
    <s v="TXN-08180"/>
    <s v="08-06-2021"/>
    <n v="2021"/>
    <s v="Jun"/>
    <s v="Q2"/>
    <s v="Men"/>
    <s v="Apparel"/>
    <s v="Rhode Island"/>
    <s v="Northeast"/>
    <s v="Foot Locker"/>
    <s v="Outlet"/>
    <n v="39"/>
    <n v="7"/>
    <n v="273"/>
  </r>
  <r>
    <s v="TXN-08181"/>
    <s v="06-03-2021"/>
    <n v="2021"/>
    <s v="Mar"/>
    <s v="Q1"/>
    <s v="Men"/>
    <s v="Apparel"/>
    <s v="Rhode Island"/>
    <s v="Northeast"/>
    <s v="Foot Locker"/>
    <s v="Outlet"/>
    <n v="33"/>
    <n v="2"/>
    <n v="66"/>
  </r>
  <r>
    <s v="TXN-08182"/>
    <s v="06-09-2021"/>
    <n v="2021"/>
    <s v="Sept"/>
    <s v="Q3"/>
    <s v="Men"/>
    <s v="Apparel"/>
    <s v="Rhode Island"/>
    <s v="Northeast"/>
    <s v="Foot Locker"/>
    <s v="Outlet"/>
    <n v="34"/>
    <n v="3"/>
    <n v="102"/>
  </r>
  <r>
    <s v="TXN-08183"/>
    <s v="08-02-2021"/>
    <n v="2021"/>
    <s v="Feb"/>
    <s v="Q1"/>
    <s v="Men"/>
    <s v="Apparel"/>
    <s v="Rhode Island"/>
    <s v="Northeast"/>
    <s v="Foot Locker"/>
    <s v="Outlet"/>
    <n v="34"/>
    <n v="4"/>
    <n v="136"/>
  </r>
  <r>
    <s v="TXN-08184"/>
    <s v="07-08-2021"/>
    <n v="2021"/>
    <s v="Aug"/>
    <s v="Q3"/>
    <s v="Men"/>
    <s v="Apparel"/>
    <s v="Rhode Island"/>
    <s v="Northeast"/>
    <s v="Foot Locker"/>
    <s v="Outlet"/>
    <n v="37"/>
    <n v="6"/>
    <n v="222"/>
  </r>
  <r>
    <s v="TXN-08185"/>
    <s v="06-05-2021"/>
    <n v="2021"/>
    <s v="May"/>
    <s v="Q2"/>
    <s v="Men"/>
    <s v="Apparel"/>
    <s v="Rhode Island"/>
    <s v="Northeast"/>
    <s v="Foot Locker"/>
    <s v="Outlet"/>
    <n v="40"/>
    <n v="5"/>
    <n v="200"/>
  </r>
  <r>
    <s v="TXN-08186"/>
    <s v="08-02-2021"/>
    <n v="2021"/>
    <s v="Feb"/>
    <s v="Q1"/>
    <s v="Men"/>
    <s v="Athletic Footwear"/>
    <s v="Connecticut"/>
    <s v="Northeast"/>
    <s v="Foot Locker"/>
    <s v="Outlet"/>
    <n v="24"/>
    <n v="4"/>
    <n v="96"/>
  </r>
  <r>
    <s v="TXN-08187"/>
    <s v="10-01-2021"/>
    <n v="2021"/>
    <s v="Jan"/>
    <s v="Q1"/>
    <s v="Men"/>
    <s v="Athletic Footwear"/>
    <s v="Connecticut"/>
    <s v="Northeast"/>
    <s v="Foot Locker"/>
    <s v="Outlet"/>
    <n v="28"/>
    <n v="8"/>
    <n v="224"/>
  </r>
  <r>
    <s v="TXN-08188"/>
    <s v="03-12-2021"/>
    <n v="2021"/>
    <s v="Dec"/>
    <s v="Q4"/>
    <s v="Men"/>
    <s v="Athletic Footwear"/>
    <s v="Connecticut"/>
    <s v="Northeast"/>
    <s v="Foot Locker"/>
    <s v="Outlet"/>
    <n v="37"/>
    <n v="8"/>
    <n v="296"/>
  </r>
  <r>
    <s v="TXN-08189"/>
    <s v="04-11-2021"/>
    <n v="2021"/>
    <s v="Nov"/>
    <s v="Q4"/>
    <s v="Men"/>
    <s v="Athletic Footwear"/>
    <s v="Connecticut"/>
    <s v="Northeast"/>
    <s v="Foot Locker"/>
    <s v="Outlet"/>
    <n v="37"/>
    <n v="11"/>
    <n v="407"/>
  </r>
  <r>
    <s v="TXN-08190"/>
    <s v="22-02-2021"/>
    <n v="2021"/>
    <s v="Feb"/>
    <s v="Q1"/>
    <s v="Men"/>
    <s v="Athletic Footwear"/>
    <s v="New Hampshire"/>
    <s v="Northeast"/>
    <s v="Foot Locker"/>
    <s v="Outlet"/>
    <n v="55"/>
    <n v="23"/>
    <n v="1265"/>
  </r>
  <r>
    <s v="TXN-08191"/>
    <s v="24-01-2021"/>
    <n v="2021"/>
    <s v="Jan"/>
    <s v="Q1"/>
    <s v="Men"/>
    <s v="Athletic Footwear"/>
    <s v="New Hampshire"/>
    <s v="Northeast"/>
    <s v="Foot Locker"/>
    <s v="Outlet"/>
    <n v="55"/>
    <n v="27"/>
    <n v="1485"/>
  </r>
  <r>
    <s v="TXN-08192"/>
    <s v="24-01-2021"/>
    <n v="2021"/>
    <s v="Jan"/>
    <s v="Q1"/>
    <s v="Men"/>
    <s v="Athletic Footwear"/>
    <s v="New Hampshire"/>
    <s v="Northeast"/>
    <s v="Foot Locker"/>
    <s v="Outlet"/>
    <n v="36"/>
    <n v="9"/>
    <n v="324"/>
  </r>
  <r>
    <s v="TXN-08193"/>
    <s v="19-10-2021"/>
    <n v="2021"/>
    <s v="Oct"/>
    <s v="Q4"/>
    <s v="Men"/>
    <s v="Athletic Footwear"/>
    <s v="New Hampshire"/>
    <s v="Northeast"/>
    <s v="Foot Locker"/>
    <s v="Outlet"/>
    <n v="65"/>
    <n v="34"/>
    <n v="2210"/>
  </r>
  <r>
    <s v="TXN-08194"/>
    <s v="18-11-2021"/>
    <n v="2021"/>
    <s v="Nov"/>
    <s v="Q4"/>
    <s v="Men"/>
    <s v="Athletic Footwear"/>
    <s v="New Hampshire"/>
    <s v="Northeast"/>
    <s v="Foot Locker"/>
    <s v="Outlet"/>
    <n v="65"/>
    <n v="33"/>
    <n v="2145"/>
  </r>
  <r>
    <s v="TXN-08195"/>
    <s v="17-12-2021"/>
    <n v="2021"/>
    <s v="Dec"/>
    <s v="Q4"/>
    <s v="Men"/>
    <s v="Athletic Footwear"/>
    <s v="New Hampshire"/>
    <s v="Northeast"/>
    <s v="Foot Locker"/>
    <s v="Outlet"/>
    <n v="65"/>
    <n v="43"/>
    <n v="2795"/>
  </r>
  <r>
    <s v="TXN-08196"/>
    <s v="22-02-2021"/>
    <n v="2021"/>
    <s v="Feb"/>
    <s v="Q1"/>
    <s v="Men"/>
    <s v="Athletic Footwear"/>
    <s v="New Hampshire"/>
    <s v="Northeast"/>
    <s v="Foot Locker"/>
    <s v="Outlet"/>
    <n v="42"/>
    <n v="7"/>
    <n v="294"/>
  </r>
  <r>
    <s v="TXN-08197"/>
    <s v="17-12-2021"/>
    <n v="2021"/>
    <s v="Dec"/>
    <s v="Q4"/>
    <s v="Men"/>
    <s v="Athletic Footwear"/>
    <s v="New Hampshire"/>
    <s v="Northeast"/>
    <s v="Foot Locker"/>
    <s v="Outlet"/>
    <n v="49"/>
    <n v="13"/>
    <n v="637"/>
  </r>
  <r>
    <s v="TXN-08198"/>
    <s v="18-11-2021"/>
    <n v="2021"/>
    <s v="Nov"/>
    <s v="Q4"/>
    <s v="Men"/>
    <s v="Athletic Footwear"/>
    <s v="New Hampshire"/>
    <s v="Northeast"/>
    <s v="Foot Locker"/>
    <s v="Outlet"/>
    <n v="42"/>
    <n v="12"/>
    <n v="504"/>
  </r>
  <r>
    <s v="TXN-08199"/>
    <s v="19-10-2021"/>
    <n v="2021"/>
    <s v="Oct"/>
    <s v="Q4"/>
    <s v="Men"/>
    <s v="Athletic Footwear"/>
    <s v="New Hampshire"/>
    <s v="Northeast"/>
    <s v="Foot Locker"/>
    <s v="Outlet"/>
    <n v="44"/>
    <n v="5"/>
    <n v="220"/>
  </r>
  <r>
    <s v="TXN-08200"/>
    <s v="01-02-2020"/>
    <n v="2020"/>
    <s v="Feb"/>
    <s v="Q1"/>
    <s v="Men"/>
    <s v="Athletic Footwear"/>
    <s v="New York"/>
    <s v="Northeast"/>
    <s v="Foot Locker"/>
    <s v="Outlet"/>
    <n v="35"/>
    <n v="32"/>
    <n v="1120"/>
  </r>
  <r>
    <s v="TXN-08201"/>
    <s v="08-01-2020"/>
    <n v="2020"/>
    <s v="Jan"/>
    <s v="Q1"/>
    <s v="Men"/>
    <s v="Athletic Footwear"/>
    <s v="New York"/>
    <s v="Northeast"/>
    <s v="Foot Locker"/>
    <s v="Outlet"/>
    <n v="39"/>
    <n v="32"/>
    <n v="1248"/>
  </r>
  <r>
    <s v="TXN-08202"/>
    <s v="17-03-2020"/>
    <n v="2020"/>
    <s v="Mar"/>
    <s v="Q1"/>
    <s v="Men"/>
    <s v="Athletic Footwear"/>
    <s v="New York"/>
    <s v="Northeast"/>
    <s v="Foot Locker"/>
    <s v="Outlet"/>
    <n v="37"/>
    <n v="36"/>
    <n v="1332"/>
  </r>
  <r>
    <s v="TXN-08203"/>
    <s v="05-03-2020"/>
    <n v="2020"/>
    <s v="Mar"/>
    <s v="Q1"/>
    <s v="Men"/>
    <s v="Athletic Footwear"/>
    <s v="New York"/>
    <s v="Northeast"/>
    <s v="Foot Locker"/>
    <s v="Outlet"/>
    <n v="41"/>
    <n v="34"/>
    <n v="1394"/>
  </r>
  <r>
    <s v="TXN-08204"/>
    <s v="02-01-2020"/>
    <n v="2020"/>
    <s v="Jan"/>
    <s v="Q1"/>
    <s v="Men"/>
    <s v="Athletic Footwear"/>
    <s v="New York"/>
    <s v="Northeast"/>
    <s v="Foot Locker"/>
    <s v="Outlet"/>
    <n v="36"/>
    <n v="32"/>
    <n v="1152"/>
  </r>
  <r>
    <s v="TXN-08205"/>
    <s v="07-02-2020"/>
    <n v="2020"/>
    <s v="Feb"/>
    <s v="Q1"/>
    <s v="Men"/>
    <s v="Athletic Footwear"/>
    <s v="New York"/>
    <s v="Northeast"/>
    <s v="Foot Locker"/>
    <s v="Outlet"/>
    <n v="37"/>
    <n v="30"/>
    <n v="1110"/>
  </r>
  <r>
    <s v="TXN-08206"/>
    <s v="26-01-2020"/>
    <n v="2020"/>
    <s v="Jan"/>
    <s v="Q1"/>
    <s v="Men"/>
    <s v="Athletic Footwear"/>
    <s v="New York"/>
    <s v="Northeast"/>
    <s v="Foot Locker"/>
    <s v="Outlet"/>
    <n v="35"/>
    <n v="32"/>
    <n v="1120"/>
  </r>
  <r>
    <s v="TXN-08207"/>
    <s v="11-03-2020"/>
    <n v="2020"/>
    <s v="Mar"/>
    <s v="Q1"/>
    <s v="Men"/>
    <s v="Athletic Footwear"/>
    <s v="New York"/>
    <s v="Northeast"/>
    <s v="Foot Locker"/>
    <s v="Outlet"/>
    <n v="41"/>
    <n v="33"/>
    <n v="1353"/>
  </r>
  <r>
    <s v="TXN-08208"/>
    <s v="16-12-2021"/>
    <n v="2021"/>
    <s v="Dec"/>
    <s v="Q4"/>
    <s v="Men"/>
    <s v="Athletic Footwear"/>
    <s v="Pennsylvania"/>
    <s v="Northeast"/>
    <s v="Foot Locker"/>
    <s v="Outlet"/>
    <n v="35"/>
    <n v="3"/>
    <n v="105"/>
  </r>
  <r>
    <s v="TXN-08209"/>
    <s v="10-11-2021"/>
    <n v="2021"/>
    <s v="Nov"/>
    <s v="Q4"/>
    <s v="Men"/>
    <s v="Athletic Footwear"/>
    <s v="Pennsylvania"/>
    <s v="Northeast"/>
    <s v="Foot Locker"/>
    <s v="Outlet"/>
    <n v="37"/>
    <n v="7"/>
    <n v="259"/>
  </r>
  <r>
    <s v="TXN-08210"/>
    <s v="16-11-2021"/>
    <n v="2021"/>
    <s v="Nov"/>
    <s v="Q4"/>
    <s v="Men"/>
    <s v="Athletic Footwear"/>
    <s v="Pennsylvania"/>
    <s v="Northeast"/>
    <s v="Foot Locker"/>
    <s v="Outlet"/>
    <n v="40"/>
    <n v="5"/>
    <n v="200"/>
  </r>
  <r>
    <s v="TXN-08211"/>
    <s v="10-12-2021"/>
    <n v="2021"/>
    <s v="Dec"/>
    <s v="Q4"/>
    <s v="Men"/>
    <s v="Athletic Footwear"/>
    <s v="Pennsylvania"/>
    <s v="Northeast"/>
    <s v="Foot Locker"/>
    <s v="Outlet"/>
    <n v="40"/>
    <n v="11"/>
    <n v="440"/>
  </r>
  <r>
    <s v="TXN-08212"/>
    <s v="04-11-2021"/>
    <n v="2021"/>
    <s v="Nov"/>
    <s v="Q4"/>
    <s v="Men"/>
    <s v="Athletic Footwear"/>
    <s v="Pennsylvania"/>
    <s v="Northeast"/>
    <s v="Foot Locker"/>
    <s v="Outlet"/>
    <n v="33"/>
    <n v="5"/>
    <n v="165"/>
  </r>
  <r>
    <s v="TXN-08213"/>
    <s v="22-11-2021"/>
    <n v="2021"/>
    <s v="Nov"/>
    <s v="Q4"/>
    <s v="Men"/>
    <s v="Athletic Footwear"/>
    <s v="Pennsylvania"/>
    <s v="Northeast"/>
    <s v="Foot Locker"/>
    <s v="Outlet"/>
    <n v="41"/>
    <n v="6"/>
    <n v="246"/>
  </r>
  <r>
    <s v="TXN-08214"/>
    <s v="28-11-2021"/>
    <n v="2021"/>
    <s v="Nov"/>
    <s v="Q4"/>
    <s v="Men"/>
    <s v="Athletic Footwear"/>
    <s v="Pennsylvania"/>
    <s v="Northeast"/>
    <s v="Foot Locker"/>
    <s v="Outlet"/>
    <n v="45"/>
    <n v="5"/>
    <n v="225"/>
  </r>
  <r>
    <s v="TXN-08215"/>
    <s v="29-10-2021"/>
    <n v="2021"/>
    <s v="Oct"/>
    <s v="Q4"/>
    <s v="Men"/>
    <s v="Athletic Footwear"/>
    <s v="Pennsylvania"/>
    <s v="Northeast"/>
    <s v="Foot Locker"/>
    <s v="Outlet"/>
    <n v="32"/>
    <n v="4"/>
    <n v="128"/>
  </r>
  <r>
    <s v="TXN-08216"/>
    <s v="28-12-2021"/>
    <n v="2021"/>
    <s v="Dec"/>
    <s v="Q4"/>
    <s v="Men"/>
    <s v="Athletic Footwear"/>
    <s v="Pennsylvania"/>
    <s v="Northeast"/>
    <s v="Foot Locker"/>
    <s v="Outlet"/>
    <n v="47"/>
    <n v="12"/>
    <n v="564"/>
  </r>
  <r>
    <s v="TXN-08217"/>
    <s v="22-12-2021"/>
    <n v="2021"/>
    <s v="Dec"/>
    <s v="Q4"/>
    <s v="Men"/>
    <s v="Athletic Footwear"/>
    <s v="Pennsylvania"/>
    <s v="Northeast"/>
    <s v="Foot Locker"/>
    <s v="Outlet"/>
    <n v="43"/>
    <n v="7"/>
    <n v="301"/>
  </r>
  <r>
    <s v="TXN-08218"/>
    <s v="04-12-2021"/>
    <n v="2021"/>
    <s v="Dec"/>
    <s v="Q4"/>
    <s v="Men"/>
    <s v="Athletic Footwear"/>
    <s v="Pennsylvania"/>
    <s v="Northeast"/>
    <s v="Foot Locker"/>
    <s v="Outlet"/>
    <n v="44"/>
    <n v="10"/>
    <n v="440"/>
  </r>
  <r>
    <s v="TXN-08219"/>
    <s v="06-09-2021"/>
    <n v="2021"/>
    <s v="Sept"/>
    <s v="Q3"/>
    <s v="Men"/>
    <s v="Athletic Footwear"/>
    <s v="Rhode Island"/>
    <s v="Northeast"/>
    <s v="Foot Locker"/>
    <s v="Outlet"/>
    <n v="30"/>
    <n v="8"/>
    <n v="240"/>
  </r>
  <r>
    <s v="TXN-08220"/>
    <s v="06-05-2021"/>
    <n v="2021"/>
    <s v="May"/>
    <s v="Q2"/>
    <s v="Men"/>
    <s v="Athletic Footwear"/>
    <s v="Rhode Island"/>
    <s v="Northeast"/>
    <s v="Foot Locker"/>
    <s v="Outlet"/>
    <n v="32"/>
    <n v="9"/>
    <n v="288"/>
  </r>
  <r>
    <s v="TXN-08221"/>
    <s v="06-07-2021"/>
    <n v="2021"/>
    <s v="Jul"/>
    <s v="Q3"/>
    <s v="Men"/>
    <s v="Athletic Footwear"/>
    <s v="Rhode Island"/>
    <s v="Northeast"/>
    <s v="Foot Locker"/>
    <s v="Outlet"/>
    <n v="32"/>
    <n v="10"/>
    <n v="320"/>
  </r>
  <r>
    <s v="TXN-08222"/>
    <s v="07-08-2021"/>
    <n v="2021"/>
    <s v="Aug"/>
    <s v="Q3"/>
    <s v="Men"/>
    <s v="Athletic Footwear"/>
    <s v="Rhode Island"/>
    <s v="Northeast"/>
    <s v="Foot Locker"/>
    <s v="Outlet"/>
    <n v="31"/>
    <n v="9"/>
    <n v="279"/>
  </r>
  <r>
    <s v="TXN-08223"/>
    <s v="08-10-2021"/>
    <n v="2021"/>
    <s v="Oct"/>
    <s v="Q4"/>
    <s v="Men"/>
    <s v="Athletic Footwear"/>
    <s v="Rhode Island"/>
    <s v="Northeast"/>
    <s v="Foot Locker"/>
    <s v="Outlet"/>
    <n v="38"/>
    <n v="7"/>
    <n v="266"/>
  </r>
  <r>
    <s v="TXN-08224"/>
    <s v="06-03-2021"/>
    <n v="2021"/>
    <s v="Mar"/>
    <s v="Q1"/>
    <s v="Men"/>
    <s v="Athletic Footwear"/>
    <s v="Rhode Island"/>
    <s v="Northeast"/>
    <s v="Foot Locker"/>
    <s v="Outlet"/>
    <n v="27"/>
    <n v="5"/>
    <n v="135"/>
  </r>
  <r>
    <s v="TXN-08225"/>
    <s v="08-06-2021"/>
    <n v="2021"/>
    <s v="Jun"/>
    <s v="Q2"/>
    <s v="Men"/>
    <s v="Athletic Footwear"/>
    <s v="Rhode Island"/>
    <s v="Northeast"/>
    <s v="Foot Locker"/>
    <s v="Outlet"/>
    <n v="35"/>
    <n v="7"/>
    <n v="245"/>
  </r>
  <r>
    <s v="TXN-08226"/>
    <s v="07-04-2021"/>
    <n v="2021"/>
    <s v="Apr"/>
    <s v="Q2"/>
    <s v="Men"/>
    <s v="Athletic Footwear"/>
    <s v="Rhode Island"/>
    <s v="Northeast"/>
    <s v="Foot Locker"/>
    <s v="Outlet"/>
    <n v="23"/>
    <n v="4"/>
    <n v="92"/>
  </r>
  <r>
    <s v="TXN-08227"/>
    <s v="08-02-2021"/>
    <n v="2021"/>
    <s v="Feb"/>
    <s v="Q1"/>
    <s v="Men"/>
    <s v="Street Footwear"/>
    <s v="Connecticut"/>
    <s v="Northeast"/>
    <s v="Foot Locker"/>
    <s v="Outlet"/>
    <n v="24"/>
    <n v="16"/>
    <n v="384"/>
  </r>
  <r>
    <s v="TXN-08228"/>
    <s v="10-01-2021"/>
    <n v="2021"/>
    <s v="Jan"/>
    <s v="Q1"/>
    <s v="Men"/>
    <s v="Street Footwear"/>
    <s v="Connecticut"/>
    <s v="Northeast"/>
    <s v="Foot Locker"/>
    <s v="Outlet"/>
    <n v="23"/>
    <n v="15"/>
    <n v="345"/>
  </r>
  <r>
    <s v="TXN-08229"/>
    <s v="03-12-2021"/>
    <n v="2021"/>
    <s v="Dec"/>
    <s v="Q4"/>
    <s v="Men"/>
    <s v="Street Footwear"/>
    <s v="Connecticut"/>
    <s v="Northeast"/>
    <s v="Foot Locker"/>
    <s v="Outlet"/>
    <n v="45"/>
    <n v="17"/>
    <n v="765"/>
  </r>
  <r>
    <s v="TXN-08230"/>
    <s v="04-11-2021"/>
    <n v="2021"/>
    <s v="Nov"/>
    <s v="Q4"/>
    <s v="Men"/>
    <s v="Street Footwear"/>
    <s v="Connecticut"/>
    <s v="Northeast"/>
    <s v="Foot Locker"/>
    <s v="Outlet"/>
    <n v="51"/>
    <n v="15"/>
    <n v="765"/>
  </r>
  <r>
    <s v="TXN-08231"/>
    <s v="24-01-2021"/>
    <n v="2021"/>
    <s v="Jan"/>
    <s v="Q1"/>
    <s v="Men"/>
    <s v="Street Footwear"/>
    <s v="New Hampshire"/>
    <s v="Northeast"/>
    <s v="Foot Locker"/>
    <s v="Outlet"/>
    <n v="55"/>
    <n v="46"/>
    <n v="2530"/>
  </r>
  <r>
    <s v="TXN-08232"/>
    <s v="22-02-2021"/>
    <n v="2021"/>
    <s v="Feb"/>
    <s v="Q1"/>
    <s v="Men"/>
    <s v="Street Footwear"/>
    <s v="New Hampshire"/>
    <s v="Northeast"/>
    <s v="Foot Locker"/>
    <s v="Outlet"/>
    <n v="55"/>
    <n v="58"/>
    <n v="3190"/>
  </r>
  <r>
    <s v="TXN-08233"/>
    <s v="24-01-2021"/>
    <n v="2021"/>
    <s v="Jan"/>
    <s v="Q1"/>
    <s v="Men"/>
    <s v="Street Footwear"/>
    <s v="New Hampshire"/>
    <s v="Northeast"/>
    <s v="Foot Locker"/>
    <s v="Outlet"/>
    <n v="36"/>
    <n v="17"/>
    <n v="612"/>
  </r>
  <r>
    <s v="TXN-08234"/>
    <s v="22-02-2021"/>
    <n v="2021"/>
    <s v="Feb"/>
    <s v="Q1"/>
    <s v="Men"/>
    <s v="Street Footwear"/>
    <s v="New Hampshire"/>
    <s v="Northeast"/>
    <s v="Foot Locker"/>
    <s v="Outlet"/>
    <n v="41"/>
    <n v="17"/>
    <n v="697"/>
  </r>
  <r>
    <s v="TXN-08235"/>
    <s v="19-10-2021"/>
    <n v="2021"/>
    <s v="Oct"/>
    <s v="Q4"/>
    <s v="Men"/>
    <s v="Street Footwear"/>
    <s v="New Hampshire"/>
    <s v="Northeast"/>
    <s v="Foot Locker"/>
    <s v="Outlet"/>
    <n v="70"/>
    <n v="48"/>
    <n v="3360"/>
  </r>
  <r>
    <s v="TXN-08236"/>
    <s v="18-11-2021"/>
    <n v="2021"/>
    <s v="Nov"/>
    <s v="Q4"/>
    <s v="Men"/>
    <s v="Street Footwear"/>
    <s v="New Hampshire"/>
    <s v="Northeast"/>
    <s v="Foot Locker"/>
    <s v="Outlet"/>
    <n v="75"/>
    <n v="45"/>
    <n v="3375"/>
  </r>
  <r>
    <s v="TXN-08237"/>
    <s v="17-12-2021"/>
    <n v="2021"/>
    <s v="Dec"/>
    <s v="Q4"/>
    <s v="Men"/>
    <s v="Street Footwear"/>
    <s v="New Hampshire"/>
    <s v="Northeast"/>
    <s v="Foot Locker"/>
    <s v="Outlet"/>
    <n v="75"/>
    <n v="63"/>
    <n v="4725"/>
  </r>
  <r>
    <s v="TXN-08238"/>
    <s v="19-10-2021"/>
    <n v="2021"/>
    <s v="Oct"/>
    <s v="Q4"/>
    <s v="Men"/>
    <s v="Street Footwear"/>
    <s v="New Hampshire"/>
    <s v="Northeast"/>
    <s v="Foot Locker"/>
    <s v="Outlet"/>
    <n v="52"/>
    <n v="16"/>
    <n v="832"/>
  </r>
  <r>
    <s v="TXN-08239"/>
    <s v="18-11-2021"/>
    <n v="2021"/>
    <s v="Nov"/>
    <s v="Q4"/>
    <s v="Men"/>
    <s v="Street Footwear"/>
    <s v="New Hampshire"/>
    <s v="Northeast"/>
    <s v="Foot Locker"/>
    <s v="Outlet"/>
    <n v="59"/>
    <n v="12"/>
    <n v="708"/>
  </r>
  <r>
    <s v="TXN-08240"/>
    <s v="17-12-2021"/>
    <n v="2021"/>
    <s v="Dec"/>
    <s v="Q4"/>
    <s v="Men"/>
    <s v="Street Footwear"/>
    <s v="New Hampshire"/>
    <s v="Northeast"/>
    <s v="Foot Locker"/>
    <s v="Outlet"/>
    <n v="49"/>
    <n v="20"/>
    <n v="980"/>
  </r>
  <r>
    <s v="TXN-08241"/>
    <s v="07-01-2020"/>
    <n v="2020"/>
    <s v="Jan"/>
    <s v="Q1"/>
    <s v="Men"/>
    <s v="Street Footwear"/>
    <s v="New York"/>
    <s v="Northeast"/>
    <s v="Foot Locker"/>
    <s v="Outlet"/>
    <n v="33"/>
    <n v="41"/>
    <n v="1353"/>
  </r>
  <r>
    <s v="TXN-08242"/>
    <s v="01-01-2020"/>
    <n v="2020"/>
    <s v="Jan"/>
    <s v="Q1"/>
    <s v="Men"/>
    <s v="Street Footwear"/>
    <s v="New York"/>
    <s v="Northeast"/>
    <s v="Foot Locker"/>
    <s v="Outlet"/>
    <n v="34"/>
    <n v="35"/>
    <n v="1190"/>
  </r>
  <r>
    <s v="TXN-08243"/>
    <s v="25-01-2020"/>
    <n v="2020"/>
    <s v="Jan"/>
    <s v="Q1"/>
    <s v="Men"/>
    <s v="Street Footwear"/>
    <s v="New York"/>
    <s v="Northeast"/>
    <s v="Foot Locker"/>
    <s v="Outlet"/>
    <n v="40"/>
    <n v="39"/>
    <n v="1560"/>
  </r>
  <r>
    <s v="TXN-08244"/>
    <s v="16-03-2020"/>
    <n v="2020"/>
    <s v="Mar"/>
    <s v="Q1"/>
    <s v="Men"/>
    <s v="Street Footwear"/>
    <s v="New York"/>
    <s v="Northeast"/>
    <s v="Foot Locker"/>
    <s v="Outlet"/>
    <n v="41"/>
    <n v="41"/>
    <n v="1681"/>
  </r>
  <r>
    <s v="TXN-08245"/>
    <s v="06-02-2020"/>
    <n v="2020"/>
    <s v="Feb"/>
    <s v="Q1"/>
    <s v="Men"/>
    <s v="Street Footwear"/>
    <s v="New York"/>
    <s v="Northeast"/>
    <s v="Foot Locker"/>
    <s v="Outlet"/>
    <n v="44"/>
    <n v="32"/>
    <n v="1408"/>
  </r>
  <r>
    <s v="TXN-08246"/>
    <s v="10-03-2020"/>
    <n v="2020"/>
    <s v="Mar"/>
    <s v="Q1"/>
    <s v="Men"/>
    <s v="Street Footwear"/>
    <s v="New York"/>
    <s v="Northeast"/>
    <s v="Foot Locker"/>
    <s v="Outlet"/>
    <n v="44"/>
    <n v="43"/>
    <n v="1892"/>
  </r>
  <r>
    <s v="TXN-08247"/>
    <s v="04-03-2020"/>
    <n v="2020"/>
    <s v="Mar"/>
    <s v="Q1"/>
    <s v="Men"/>
    <s v="Street Footwear"/>
    <s v="New York"/>
    <s v="Northeast"/>
    <s v="Foot Locker"/>
    <s v="Outlet"/>
    <n v="47"/>
    <n v="43"/>
    <n v="2021"/>
  </r>
  <r>
    <s v="TXN-08248"/>
    <s v="31-01-2020"/>
    <n v="2020"/>
    <s v="Jan"/>
    <s v="Q1"/>
    <s v="Men"/>
    <s v="Street Footwear"/>
    <s v="New York"/>
    <s v="Northeast"/>
    <s v="Foot Locker"/>
    <s v="Outlet"/>
    <n v="33"/>
    <n v="37"/>
    <n v="1221"/>
  </r>
  <r>
    <s v="TXN-08249"/>
    <s v="15-11-2021"/>
    <n v="2021"/>
    <s v="Nov"/>
    <s v="Q4"/>
    <s v="Men"/>
    <s v="Street Footwear"/>
    <s v="Pennsylvania"/>
    <s v="Northeast"/>
    <s v="Foot Locker"/>
    <s v="Outlet"/>
    <n v="44"/>
    <n v="15"/>
    <n v="660"/>
  </r>
  <r>
    <s v="TXN-08250"/>
    <s v="09-12-2021"/>
    <n v="2021"/>
    <s v="Dec"/>
    <s v="Q4"/>
    <s v="Men"/>
    <s v="Street Footwear"/>
    <s v="Pennsylvania"/>
    <s v="Northeast"/>
    <s v="Foot Locker"/>
    <s v="Outlet"/>
    <n v="46"/>
    <n v="17"/>
    <n v="782"/>
  </r>
  <r>
    <s v="TXN-08251"/>
    <s v="15-12-2021"/>
    <n v="2021"/>
    <s v="Dec"/>
    <s v="Q4"/>
    <s v="Men"/>
    <s v="Street Footwear"/>
    <s v="Pennsylvania"/>
    <s v="Northeast"/>
    <s v="Foot Locker"/>
    <s v="Outlet"/>
    <n v="47"/>
    <n v="12"/>
    <n v="564"/>
  </r>
  <r>
    <s v="TXN-08252"/>
    <s v="09-11-2021"/>
    <n v="2021"/>
    <s v="Nov"/>
    <s v="Q4"/>
    <s v="Men"/>
    <s v="Street Footwear"/>
    <s v="Pennsylvania"/>
    <s v="Northeast"/>
    <s v="Foot Locker"/>
    <s v="Outlet"/>
    <n v="35"/>
    <n v="14"/>
    <n v="490"/>
  </r>
  <r>
    <s v="TXN-08253"/>
    <s v="21-11-2021"/>
    <n v="2021"/>
    <s v="Nov"/>
    <s v="Q4"/>
    <s v="Men"/>
    <s v="Street Footwear"/>
    <s v="Pennsylvania"/>
    <s v="Northeast"/>
    <s v="Foot Locker"/>
    <s v="Outlet"/>
    <n v="49"/>
    <n v="14"/>
    <n v="686"/>
  </r>
  <r>
    <s v="TXN-08254"/>
    <s v="27-11-2021"/>
    <n v="2021"/>
    <s v="Nov"/>
    <s v="Q4"/>
    <s v="Men"/>
    <s v="Street Footwear"/>
    <s v="Pennsylvania"/>
    <s v="Northeast"/>
    <s v="Foot Locker"/>
    <s v="Outlet"/>
    <n v="49"/>
    <n v="14"/>
    <n v="686"/>
  </r>
  <r>
    <s v="TXN-08255"/>
    <s v="03-11-2021"/>
    <n v="2021"/>
    <s v="Nov"/>
    <s v="Q4"/>
    <s v="Men"/>
    <s v="Street Footwear"/>
    <s v="Pennsylvania"/>
    <s v="Northeast"/>
    <s v="Foot Locker"/>
    <s v="Outlet"/>
    <n v="39"/>
    <n v="16"/>
    <n v="624"/>
  </r>
  <r>
    <s v="TXN-08256"/>
    <s v="03-12-2021"/>
    <n v="2021"/>
    <s v="Dec"/>
    <s v="Q4"/>
    <s v="Men"/>
    <s v="Street Footwear"/>
    <s v="Pennsylvania"/>
    <s v="Northeast"/>
    <s v="Foot Locker"/>
    <s v="Outlet"/>
    <n v="51"/>
    <n v="14"/>
    <n v="714"/>
  </r>
  <r>
    <s v="TXN-08257"/>
    <s v="28-10-2021"/>
    <n v="2021"/>
    <s v="Oct"/>
    <s v="Q4"/>
    <s v="Men"/>
    <s v="Street Footwear"/>
    <s v="Pennsylvania"/>
    <s v="Northeast"/>
    <s v="Foot Locker"/>
    <s v="Outlet"/>
    <n v="32"/>
    <n v="17"/>
    <n v="544"/>
  </r>
  <r>
    <s v="TXN-08258"/>
    <s v="21-12-2021"/>
    <n v="2021"/>
    <s v="Dec"/>
    <s v="Q4"/>
    <s v="Men"/>
    <s v="Street Footwear"/>
    <s v="Pennsylvania"/>
    <s v="Northeast"/>
    <s v="Foot Locker"/>
    <s v="Outlet"/>
    <n v="48"/>
    <n v="7"/>
    <n v="336"/>
  </r>
  <r>
    <s v="TXN-08259"/>
    <s v="27-12-2021"/>
    <n v="2021"/>
    <s v="Dec"/>
    <s v="Q4"/>
    <s v="Men"/>
    <s v="Street Footwear"/>
    <s v="Pennsylvania"/>
    <s v="Northeast"/>
    <s v="Foot Locker"/>
    <s v="Outlet"/>
    <n v="53"/>
    <n v="17"/>
    <n v="901"/>
  </r>
  <r>
    <s v="TXN-08260"/>
    <s v="06-03-2021"/>
    <n v="2021"/>
    <s v="Mar"/>
    <s v="Q1"/>
    <s v="Men"/>
    <s v="Street Footwear"/>
    <s v="Rhode Island"/>
    <s v="Northeast"/>
    <s v="Foot Locker"/>
    <s v="Outlet"/>
    <n v="26"/>
    <n v="16"/>
    <n v="416"/>
  </r>
  <r>
    <s v="TXN-08261"/>
    <s v="06-07-2021"/>
    <n v="2021"/>
    <s v="Jul"/>
    <s v="Q3"/>
    <s v="Men"/>
    <s v="Street Footwear"/>
    <s v="Rhode Island"/>
    <s v="Northeast"/>
    <s v="Foot Locker"/>
    <s v="Outlet"/>
    <n v="38"/>
    <n v="14"/>
    <n v="532"/>
  </r>
  <r>
    <s v="TXN-08262"/>
    <s v="08-06-2021"/>
    <n v="2021"/>
    <s v="Jun"/>
    <s v="Q2"/>
    <s v="Men"/>
    <s v="Street Footwear"/>
    <s v="Rhode Island"/>
    <s v="Northeast"/>
    <s v="Foot Locker"/>
    <s v="Outlet"/>
    <n v="36"/>
    <n v="18"/>
    <n v="648"/>
  </r>
  <r>
    <s v="TXN-08263"/>
    <s v="08-10-2021"/>
    <n v="2021"/>
    <s v="Oct"/>
    <s v="Q4"/>
    <s v="Men"/>
    <s v="Street Footwear"/>
    <s v="Rhode Island"/>
    <s v="Northeast"/>
    <s v="Foot Locker"/>
    <s v="Outlet"/>
    <n v="37"/>
    <n v="11"/>
    <n v="407"/>
  </r>
  <r>
    <s v="TXN-08264"/>
    <s v="07-08-2021"/>
    <n v="2021"/>
    <s v="Aug"/>
    <s v="Q3"/>
    <s v="Men"/>
    <s v="Street Footwear"/>
    <s v="Rhode Island"/>
    <s v="Northeast"/>
    <s v="Foot Locker"/>
    <s v="Outlet"/>
    <n v="38"/>
    <n v="18"/>
    <n v="684"/>
  </r>
  <r>
    <s v="TXN-08265"/>
    <s v="06-05-2021"/>
    <n v="2021"/>
    <s v="May"/>
    <s v="Q2"/>
    <s v="Men"/>
    <s v="Street Footwear"/>
    <s v="Rhode Island"/>
    <s v="Northeast"/>
    <s v="Foot Locker"/>
    <s v="Outlet"/>
    <n v="39"/>
    <n v="13"/>
    <n v="507"/>
  </r>
  <r>
    <s v="TXN-08266"/>
    <s v="07-04-2021"/>
    <n v="2021"/>
    <s v="Apr"/>
    <s v="Q2"/>
    <s v="Men"/>
    <s v="Street Footwear"/>
    <s v="Rhode Island"/>
    <s v="Northeast"/>
    <s v="Foot Locker"/>
    <s v="Outlet"/>
    <n v="28"/>
    <n v="17"/>
    <n v="476"/>
  </r>
  <r>
    <s v="TXN-08267"/>
    <s v="06-09-2021"/>
    <n v="2021"/>
    <s v="Sept"/>
    <s v="Q3"/>
    <s v="Men"/>
    <s v="Street Footwear"/>
    <s v="Rhode Island"/>
    <s v="Northeast"/>
    <s v="Foot Locker"/>
    <s v="Outlet"/>
    <n v="39"/>
    <n v="13"/>
    <n v="507"/>
  </r>
  <r>
    <s v="TXN-08268"/>
    <s v="03-12-2021"/>
    <n v="2021"/>
    <s v="Dec"/>
    <s v="Q4"/>
    <s v="Women"/>
    <s v="Apparel"/>
    <s v="Connecticut"/>
    <s v="Northeast"/>
    <s v="Foot Locker"/>
    <s v="Outlet"/>
    <n v="52"/>
    <n v="12"/>
    <n v="624"/>
  </r>
  <r>
    <s v="TXN-08269"/>
    <s v="04-11-2021"/>
    <n v="2021"/>
    <s v="Nov"/>
    <s v="Q4"/>
    <s v="Women"/>
    <s v="Apparel"/>
    <s v="Connecticut"/>
    <s v="Northeast"/>
    <s v="Foot Locker"/>
    <s v="Outlet"/>
    <n v="52"/>
    <n v="12"/>
    <n v="624"/>
  </r>
  <r>
    <s v="TXN-08270"/>
    <s v="05-10-2021"/>
    <n v="2021"/>
    <s v="Oct"/>
    <s v="Q4"/>
    <s v="Women"/>
    <s v="Apparel"/>
    <s v="Connecticut"/>
    <s v="Northeast"/>
    <s v="Foot Locker"/>
    <s v="Outlet"/>
    <n v="46"/>
    <n v="9"/>
    <n v="414"/>
  </r>
  <r>
    <s v="TXN-08271"/>
    <s v="10-01-2021"/>
    <n v="2021"/>
    <s v="Jan"/>
    <s v="Q1"/>
    <s v="Women"/>
    <s v="Apparel"/>
    <s v="Connecticut"/>
    <s v="Northeast"/>
    <s v="Foot Locker"/>
    <s v="Outlet"/>
    <n v="26"/>
    <n v="7"/>
    <n v="182"/>
  </r>
  <r>
    <s v="TXN-08272"/>
    <s v="24-01-2021"/>
    <n v="2021"/>
    <s v="Jan"/>
    <s v="Q1"/>
    <s v="Women"/>
    <s v="Apparel"/>
    <s v="New Hampshire"/>
    <s v="Northeast"/>
    <s v="Foot Locker"/>
    <s v="Outlet"/>
    <n v="55"/>
    <n v="30"/>
    <n v="1650"/>
  </r>
  <r>
    <s v="TXN-08273"/>
    <s v="24-01-2021"/>
    <n v="2021"/>
    <s v="Jan"/>
    <s v="Q1"/>
    <s v="Women"/>
    <s v="Apparel"/>
    <s v="New Hampshire"/>
    <s v="Northeast"/>
    <s v="Foot Locker"/>
    <s v="Outlet"/>
    <n v="41"/>
    <n v="11"/>
    <n v="451"/>
  </r>
  <r>
    <s v="TXN-08274"/>
    <s v="19-10-2021"/>
    <n v="2021"/>
    <s v="Oct"/>
    <s v="Q4"/>
    <s v="Women"/>
    <s v="Apparel"/>
    <s v="New Hampshire"/>
    <s v="Northeast"/>
    <s v="Foot Locker"/>
    <s v="Outlet"/>
    <n v="80"/>
    <n v="30"/>
    <n v="2400"/>
  </r>
  <r>
    <s v="TXN-08275"/>
    <s v="18-11-2021"/>
    <n v="2021"/>
    <s v="Nov"/>
    <s v="Q4"/>
    <s v="Women"/>
    <s v="Apparel"/>
    <s v="New Hampshire"/>
    <s v="Northeast"/>
    <s v="Foot Locker"/>
    <s v="Outlet"/>
    <n v="80"/>
    <n v="40"/>
    <n v="3200"/>
  </r>
  <r>
    <s v="TXN-08276"/>
    <s v="17-12-2021"/>
    <n v="2021"/>
    <s v="Dec"/>
    <s v="Q4"/>
    <s v="Women"/>
    <s v="Apparel"/>
    <s v="New Hampshire"/>
    <s v="Northeast"/>
    <s v="Foot Locker"/>
    <s v="Outlet"/>
    <n v="80"/>
    <n v="45"/>
    <n v="3600"/>
  </r>
  <r>
    <s v="TXN-08277"/>
    <s v="19-10-2021"/>
    <n v="2021"/>
    <s v="Oct"/>
    <s v="Q4"/>
    <s v="Women"/>
    <s v="Apparel"/>
    <s v="New Hampshire"/>
    <s v="Northeast"/>
    <s v="Foot Locker"/>
    <s v="Outlet"/>
    <n v="64"/>
    <n v="9"/>
    <n v="576"/>
  </r>
  <r>
    <s v="TXN-08278"/>
    <s v="17-12-2021"/>
    <n v="2021"/>
    <s v="Dec"/>
    <s v="Q4"/>
    <s v="Women"/>
    <s v="Apparel"/>
    <s v="New Hampshire"/>
    <s v="Northeast"/>
    <s v="Foot Locker"/>
    <s v="Outlet"/>
    <n v="61"/>
    <n v="14"/>
    <n v="854"/>
  </r>
  <r>
    <s v="TXN-08279"/>
    <s v="18-11-2021"/>
    <n v="2021"/>
    <s v="Nov"/>
    <s v="Q4"/>
    <s v="Women"/>
    <s v="Apparel"/>
    <s v="New Hampshire"/>
    <s v="Northeast"/>
    <s v="Foot Locker"/>
    <s v="Outlet"/>
    <n v="61"/>
    <n v="12"/>
    <n v="732"/>
  </r>
  <r>
    <s v="TXN-08280"/>
    <s v="30-01-2020"/>
    <n v="2020"/>
    <s v="Jan"/>
    <s v="Q1"/>
    <s v="Women"/>
    <s v="Apparel"/>
    <s v="New York"/>
    <s v="Northeast"/>
    <s v="Foot Locker"/>
    <s v="Outlet"/>
    <n v="36"/>
    <n v="32"/>
    <n v="1152"/>
  </r>
  <r>
    <s v="TXN-08281"/>
    <s v="05-02-2020"/>
    <n v="2020"/>
    <s v="Feb"/>
    <s v="Q1"/>
    <s v="Women"/>
    <s v="Apparel"/>
    <s v="New York"/>
    <s v="Northeast"/>
    <s v="Foot Locker"/>
    <s v="Outlet"/>
    <n v="39"/>
    <n v="35"/>
    <n v="1365"/>
  </r>
  <r>
    <s v="TXN-08282"/>
    <s v="15-03-2020"/>
    <n v="2020"/>
    <s v="Mar"/>
    <s v="Q1"/>
    <s v="Women"/>
    <s v="Apparel"/>
    <s v="New York"/>
    <s v="Northeast"/>
    <s v="Foot Locker"/>
    <s v="Outlet"/>
    <n v="47"/>
    <n v="35"/>
    <n v="1645"/>
  </r>
  <r>
    <s v="TXN-08283"/>
    <s v="24-01-2020"/>
    <n v="2020"/>
    <s v="Jan"/>
    <s v="Q1"/>
    <s v="Women"/>
    <s v="Apparel"/>
    <s v="New York"/>
    <s v="Northeast"/>
    <s v="Foot Locker"/>
    <s v="Outlet"/>
    <n v="36"/>
    <n v="35"/>
    <n v="1260"/>
  </r>
  <r>
    <s v="TXN-08284"/>
    <s v="03-03-2020"/>
    <n v="2020"/>
    <s v="Mar"/>
    <s v="Q1"/>
    <s v="Women"/>
    <s v="Apparel"/>
    <s v="New York"/>
    <s v="Northeast"/>
    <s v="Foot Locker"/>
    <s v="Outlet"/>
    <n v="44"/>
    <n v="32"/>
    <n v="1408"/>
  </r>
  <r>
    <s v="TXN-08285"/>
    <s v="06-01-2020"/>
    <n v="2020"/>
    <s v="Jan"/>
    <s v="Q1"/>
    <s v="Women"/>
    <s v="Apparel"/>
    <s v="New York"/>
    <s v="Northeast"/>
    <s v="Foot Locker"/>
    <s v="Outlet"/>
    <n v="38"/>
    <n v="33"/>
    <n v="1254"/>
  </r>
  <r>
    <s v="TXN-08286"/>
    <s v="09-03-2020"/>
    <n v="2020"/>
    <s v="Mar"/>
    <s v="Q1"/>
    <s v="Women"/>
    <s v="Apparel"/>
    <s v="New York"/>
    <s v="Northeast"/>
    <s v="Foot Locker"/>
    <s v="Outlet"/>
    <n v="46"/>
    <n v="40"/>
    <n v="1840"/>
  </r>
  <r>
    <s v="TXN-08287"/>
    <s v="14-11-2021"/>
    <n v="2021"/>
    <s v="Nov"/>
    <s v="Q4"/>
    <s v="Women"/>
    <s v="Apparel"/>
    <s v="Pennsylvania"/>
    <s v="Northeast"/>
    <s v="Foot Locker"/>
    <s v="Outlet"/>
    <n v="39"/>
    <n v="6"/>
    <n v="234"/>
  </r>
  <r>
    <s v="TXN-08288"/>
    <s v="08-11-2021"/>
    <n v="2021"/>
    <s v="Nov"/>
    <s v="Q4"/>
    <s v="Women"/>
    <s v="Apparel"/>
    <s v="Pennsylvania"/>
    <s v="Northeast"/>
    <s v="Foot Locker"/>
    <s v="Outlet"/>
    <n v="38"/>
    <n v="9"/>
    <n v="342"/>
  </r>
  <r>
    <s v="TXN-08289"/>
    <s v="14-12-2021"/>
    <n v="2021"/>
    <s v="Dec"/>
    <s v="Q4"/>
    <s v="Women"/>
    <s v="Apparel"/>
    <s v="Pennsylvania"/>
    <s v="Northeast"/>
    <s v="Foot Locker"/>
    <s v="Outlet"/>
    <n v="48"/>
    <n v="9"/>
    <n v="432"/>
  </r>
  <r>
    <s v="TXN-08290"/>
    <s v="20-12-2021"/>
    <n v="2021"/>
    <s v="Dec"/>
    <s v="Q4"/>
    <s v="Women"/>
    <s v="Apparel"/>
    <s v="Pennsylvania"/>
    <s v="Northeast"/>
    <s v="Foot Locker"/>
    <s v="Outlet"/>
    <n v="42"/>
    <n v="7"/>
    <n v="294"/>
  </r>
  <r>
    <s v="TXN-08291"/>
    <s v="01-01-2020"/>
    <n v="2020"/>
    <s v="Jan"/>
    <s v="Q1"/>
    <s v="Women"/>
    <s v="Apparel"/>
    <s v="Pennsylvania"/>
    <s v="Northeast"/>
    <s v="Foot Locker"/>
    <s v="Outlet"/>
    <n v="53"/>
    <n v="8"/>
    <n v="424"/>
  </r>
  <r>
    <s v="TXN-08292"/>
    <s v="27-10-2021"/>
    <n v="2021"/>
    <s v="Oct"/>
    <s v="Q4"/>
    <s v="Women"/>
    <s v="Apparel"/>
    <s v="Pennsylvania"/>
    <s v="Northeast"/>
    <s v="Foot Locker"/>
    <s v="Outlet"/>
    <n v="32"/>
    <n v="6"/>
    <n v="192"/>
  </r>
  <r>
    <s v="TXN-08293"/>
    <s v="02-11-2021"/>
    <n v="2021"/>
    <s v="Nov"/>
    <s v="Q4"/>
    <s v="Women"/>
    <s v="Apparel"/>
    <s v="Pennsylvania"/>
    <s v="Northeast"/>
    <s v="Foot Locker"/>
    <s v="Outlet"/>
    <n v="30"/>
    <n v="7"/>
    <n v="210"/>
  </r>
  <r>
    <s v="TXN-08294"/>
    <s v="26-11-2021"/>
    <n v="2021"/>
    <s v="Nov"/>
    <s v="Q4"/>
    <s v="Women"/>
    <s v="Apparel"/>
    <s v="Pennsylvania"/>
    <s v="Northeast"/>
    <s v="Foot Locker"/>
    <s v="Outlet"/>
    <n v="52"/>
    <n v="11"/>
    <n v="572"/>
  </r>
  <r>
    <s v="TXN-08295"/>
    <s v="08-12-2021"/>
    <n v="2021"/>
    <s v="Dec"/>
    <s v="Q4"/>
    <s v="Women"/>
    <s v="Apparel"/>
    <s v="Pennsylvania"/>
    <s v="Northeast"/>
    <s v="Foot Locker"/>
    <s v="Outlet"/>
    <n v="49"/>
    <n v="12"/>
    <n v="588"/>
  </r>
  <r>
    <s v="TXN-08296"/>
    <s v="02-12-2021"/>
    <n v="2021"/>
    <s v="Dec"/>
    <s v="Q4"/>
    <s v="Women"/>
    <s v="Apparel"/>
    <s v="Pennsylvania"/>
    <s v="Northeast"/>
    <s v="Foot Locker"/>
    <s v="Outlet"/>
    <n v="50"/>
    <n v="12"/>
    <n v="600"/>
  </r>
  <r>
    <s v="TXN-08297"/>
    <s v="26-12-2021"/>
    <n v="2021"/>
    <s v="Dec"/>
    <s v="Q4"/>
    <s v="Women"/>
    <s v="Apparel"/>
    <s v="Pennsylvania"/>
    <s v="Northeast"/>
    <s v="Foot Locker"/>
    <s v="Outlet"/>
    <n v="53"/>
    <n v="8"/>
    <n v="424"/>
  </r>
  <r>
    <s v="TXN-08298"/>
    <s v="20-11-2021"/>
    <n v="2021"/>
    <s v="Nov"/>
    <s v="Q4"/>
    <s v="Women"/>
    <s v="Apparel"/>
    <s v="Pennsylvania"/>
    <s v="Northeast"/>
    <s v="Foot Locker"/>
    <s v="Outlet"/>
    <n v="51"/>
    <n v="8"/>
    <n v="408"/>
  </r>
  <r>
    <s v="TXN-08299"/>
    <s v="06-07-2021"/>
    <n v="2021"/>
    <s v="Jul"/>
    <s v="Q3"/>
    <s v="Women"/>
    <s v="Apparel"/>
    <s v="Rhode Island"/>
    <s v="Northeast"/>
    <s v="Foot Locker"/>
    <s v="Outlet"/>
    <n v="38"/>
    <n v="14"/>
    <n v="532"/>
  </r>
  <r>
    <s v="TXN-08300"/>
    <s v="06-03-2021"/>
    <n v="2021"/>
    <s v="Mar"/>
    <s v="Q1"/>
    <s v="Women"/>
    <s v="Apparel"/>
    <s v="Rhode Island"/>
    <s v="Northeast"/>
    <s v="Foot Locker"/>
    <s v="Outlet"/>
    <n v="25"/>
    <n v="6"/>
    <n v="150"/>
  </r>
  <r>
    <s v="TXN-08301"/>
    <s v="07-04-2021"/>
    <n v="2021"/>
    <s v="Apr"/>
    <s v="Q2"/>
    <s v="Women"/>
    <s v="Apparel"/>
    <s v="Rhode Island"/>
    <s v="Northeast"/>
    <s v="Foot Locker"/>
    <s v="Outlet"/>
    <n v="26"/>
    <n v="5"/>
    <n v="130"/>
  </r>
  <r>
    <s v="TXN-08302"/>
    <s v="06-05-2021"/>
    <n v="2021"/>
    <s v="May"/>
    <s v="Q2"/>
    <s v="Women"/>
    <s v="Apparel"/>
    <s v="Rhode Island"/>
    <s v="Northeast"/>
    <s v="Foot Locker"/>
    <s v="Outlet"/>
    <n v="36"/>
    <n v="9"/>
    <n v="324"/>
  </r>
  <r>
    <s v="TXN-08303"/>
    <s v="06-09-2021"/>
    <n v="2021"/>
    <s v="Sept"/>
    <s v="Q3"/>
    <s v="Women"/>
    <s v="Apparel"/>
    <s v="Rhode Island"/>
    <s v="Northeast"/>
    <s v="Foot Locker"/>
    <s v="Outlet"/>
    <n v="41"/>
    <n v="6"/>
    <n v="246"/>
  </r>
  <r>
    <s v="TXN-08304"/>
    <s v="08-06-2021"/>
    <n v="2021"/>
    <s v="Jun"/>
    <s v="Q2"/>
    <s v="Women"/>
    <s v="Apparel"/>
    <s v="Rhode Island"/>
    <s v="Northeast"/>
    <s v="Foot Locker"/>
    <s v="Outlet"/>
    <n v="43"/>
    <n v="12"/>
    <n v="516"/>
  </r>
  <r>
    <s v="TXN-08305"/>
    <s v="08-02-2021"/>
    <n v="2021"/>
    <s v="Feb"/>
    <s v="Q1"/>
    <s v="Women"/>
    <s v="Apparel"/>
    <s v="Rhode Island"/>
    <s v="Northeast"/>
    <s v="Foot Locker"/>
    <s v="Outlet"/>
    <n v="27"/>
    <n v="8"/>
    <n v="216"/>
  </r>
  <r>
    <s v="TXN-08306"/>
    <s v="07-08-2021"/>
    <n v="2021"/>
    <s v="Aug"/>
    <s v="Q3"/>
    <s v="Women"/>
    <s v="Apparel"/>
    <s v="Rhode Island"/>
    <s v="Northeast"/>
    <s v="Foot Locker"/>
    <s v="Outlet"/>
    <n v="38"/>
    <n v="10"/>
    <n v="380"/>
  </r>
  <r>
    <s v="TXN-08307"/>
    <s v="03-12-2021"/>
    <n v="2021"/>
    <s v="Dec"/>
    <s v="Q4"/>
    <s v="Women"/>
    <s v="Athletic Footwear"/>
    <s v="Connecticut"/>
    <s v="Northeast"/>
    <s v="Foot Locker"/>
    <s v="Outlet"/>
    <n v="38"/>
    <n v="10"/>
    <n v="380"/>
  </r>
  <r>
    <s v="TXN-08308"/>
    <s v="04-11-2021"/>
    <n v="2021"/>
    <s v="Nov"/>
    <s v="Q4"/>
    <s v="Women"/>
    <s v="Athletic Footwear"/>
    <s v="Connecticut"/>
    <s v="Northeast"/>
    <s v="Foot Locker"/>
    <s v="Outlet"/>
    <n v="39"/>
    <n v="8"/>
    <n v="312"/>
  </r>
  <r>
    <s v="TXN-08309"/>
    <s v="10-01-2021"/>
    <n v="2021"/>
    <s v="Jan"/>
    <s v="Q1"/>
    <s v="Women"/>
    <s v="Athletic Footwear"/>
    <s v="Connecticut"/>
    <s v="Northeast"/>
    <s v="Foot Locker"/>
    <s v="Outlet"/>
    <n v="24"/>
    <n v="2"/>
    <n v="48"/>
  </r>
  <r>
    <s v="TXN-08310"/>
    <s v="24-01-2021"/>
    <n v="2021"/>
    <s v="Jan"/>
    <s v="Q1"/>
    <s v="Women"/>
    <s v="Athletic Footwear"/>
    <s v="New Hampshire"/>
    <s v="Northeast"/>
    <s v="Foot Locker"/>
    <s v="Outlet"/>
    <n v="50"/>
    <n v="15"/>
    <n v="750"/>
  </r>
  <r>
    <s v="TXN-08311"/>
    <s v="24-01-2021"/>
    <n v="2021"/>
    <s v="Jan"/>
    <s v="Q1"/>
    <s v="Women"/>
    <s v="Athletic Footwear"/>
    <s v="New Hampshire"/>
    <s v="Northeast"/>
    <s v="Foot Locker"/>
    <s v="Outlet"/>
    <n v="33"/>
    <n v="5"/>
    <n v="165"/>
  </r>
  <r>
    <s v="TXN-08312"/>
    <s v="19-10-2021"/>
    <n v="2021"/>
    <s v="Oct"/>
    <s v="Q4"/>
    <s v="Women"/>
    <s v="Athletic Footwear"/>
    <s v="New Hampshire"/>
    <s v="Northeast"/>
    <s v="Foot Locker"/>
    <s v="Outlet"/>
    <n v="65"/>
    <n v="20"/>
    <n v="1300"/>
  </r>
  <r>
    <s v="TXN-08313"/>
    <s v="18-11-2021"/>
    <n v="2021"/>
    <s v="Nov"/>
    <s v="Q4"/>
    <s v="Women"/>
    <s v="Athletic Footwear"/>
    <s v="New Hampshire"/>
    <s v="Northeast"/>
    <s v="Foot Locker"/>
    <s v="Outlet"/>
    <n v="65"/>
    <n v="33"/>
    <n v="2145"/>
  </r>
  <r>
    <s v="TXN-08314"/>
    <s v="17-12-2021"/>
    <n v="2021"/>
    <s v="Dec"/>
    <s v="Q4"/>
    <s v="Women"/>
    <s v="Athletic Footwear"/>
    <s v="New Hampshire"/>
    <s v="Northeast"/>
    <s v="Foot Locker"/>
    <s v="Outlet"/>
    <n v="65"/>
    <n v="35"/>
    <n v="2275"/>
  </r>
  <r>
    <s v="TXN-08315"/>
    <s v="19-10-2021"/>
    <n v="2021"/>
    <s v="Oct"/>
    <s v="Q4"/>
    <s v="Women"/>
    <s v="Athletic Footwear"/>
    <s v="New Hampshire"/>
    <s v="Northeast"/>
    <s v="Foot Locker"/>
    <s v="Outlet"/>
    <n v="44"/>
    <n v="6"/>
    <n v="264"/>
  </r>
  <r>
    <s v="TXN-08316"/>
    <s v="18-11-2021"/>
    <n v="2021"/>
    <s v="Nov"/>
    <s v="Q4"/>
    <s v="Women"/>
    <s v="Athletic Footwear"/>
    <s v="New Hampshire"/>
    <s v="Northeast"/>
    <s v="Foot Locker"/>
    <s v="Outlet"/>
    <n v="43"/>
    <n v="11"/>
    <n v="473"/>
  </r>
  <r>
    <s v="TXN-08317"/>
    <s v="17-12-2021"/>
    <n v="2021"/>
    <s v="Dec"/>
    <s v="Q4"/>
    <s v="Women"/>
    <s v="Athletic Footwear"/>
    <s v="New Hampshire"/>
    <s v="Northeast"/>
    <s v="Foot Locker"/>
    <s v="Outlet"/>
    <n v="49"/>
    <n v="12"/>
    <n v="588"/>
  </r>
  <r>
    <s v="TXN-08318"/>
    <s v="03-02-2020"/>
    <n v="2020"/>
    <s v="Feb"/>
    <s v="Q1"/>
    <s v="Women"/>
    <s v="Athletic Footwear"/>
    <s v="New York"/>
    <s v="Northeast"/>
    <s v="Foot Locker"/>
    <s v="Outlet"/>
    <n v="31"/>
    <n v="29"/>
    <n v="899"/>
  </r>
  <r>
    <s v="TXN-08319"/>
    <s v="13-03-2020"/>
    <n v="2020"/>
    <s v="Mar"/>
    <s v="Q1"/>
    <s v="Women"/>
    <s v="Athletic Footwear"/>
    <s v="New York"/>
    <s v="Northeast"/>
    <s v="Foot Locker"/>
    <s v="Outlet"/>
    <n v="35"/>
    <n v="27"/>
    <n v="945"/>
  </r>
  <r>
    <s v="TXN-08320"/>
    <s v="04-01-2020"/>
    <n v="2020"/>
    <s v="Jan"/>
    <s v="Q1"/>
    <s v="Women"/>
    <s v="Athletic Footwear"/>
    <s v="New York"/>
    <s v="Northeast"/>
    <s v="Foot Locker"/>
    <s v="Outlet"/>
    <n v="36"/>
    <n v="28"/>
    <n v="1008"/>
  </r>
  <r>
    <s v="TXN-08321"/>
    <s v="22-01-2020"/>
    <n v="2020"/>
    <s v="Jan"/>
    <s v="Q1"/>
    <s v="Women"/>
    <s v="Athletic Footwear"/>
    <s v="New York"/>
    <s v="Northeast"/>
    <s v="Foot Locker"/>
    <s v="Outlet"/>
    <n v="32"/>
    <n v="24"/>
    <n v="768"/>
  </r>
  <r>
    <s v="TXN-08322"/>
    <s v="07-03-2020"/>
    <n v="2020"/>
    <s v="Mar"/>
    <s v="Q1"/>
    <s v="Women"/>
    <s v="Athletic Footwear"/>
    <s v="New York"/>
    <s v="Northeast"/>
    <s v="Foot Locker"/>
    <s v="Outlet"/>
    <n v="38"/>
    <n v="30"/>
    <n v="1140"/>
  </r>
  <r>
    <s v="TXN-08323"/>
    <s v="28-01-2020"/>
    <n v="2020"/>
    <s v="Jan"/>
    <s v="Q1"/>
    <s v="Women"/>
    <s v="Athletic Footwear"/>
    <s v="New York"/>
    <s v="Northeast"/>
    <s v="Foot Locker"/>
    <s v="Outlet"/>
    <n v="31"/>
    <n v="24"/>
    <n v="744"/>
  </r>
  <r>
    <s v="TXN-08324"/>
    <s v="09-02-2020"/>
    <n v="2020"/>
    <s v="Feb"/>
    <s v="Q1"/>
    <s v="Women"/>
    <s v="Athletic Footwear"/>
    <s v="New York"/>
    <s v="Northeast"/>
    <s v="Foot Locker"/>
    <s v="Outlet"/>
    <n v="33"/>
    <n v="29"/>
    <n v="957"/>
  </r>
  <r>
    <s v="TXN-08325"/>
    <s v="31-03-2020"/>
    <n v="2020"/>
    <s v="Mar"/>
    <s v="Q1"/>
    <s v="Women"/>
    <s v="Athletic Footwear"/>
    <s v="New York"/>
    <s v="Northeast"/>
    <s v="Foot Locker"/>
    <s v="Outlet"/>
    <n v="40"/>
    <n v="32"/>
    <n v="1280"/>
  </r>
  <r>
    <s v="TXN-08326"/>
    <s v="12-11-2021"/>
    <n v="2021"/>
    <s v="Nov"/>
    <s v="Q4"/>
    <s v="Women"/>
    <s v="Athletic Footwear"/>
    <s v="Pennsylvania"/>
    <s v="Northeast"/>
    <s v="Foot Locker"/>
    <s v="Outlet"/>
    <n v="36"/>
    <n v="2"/>
    <n v="72"/>
  </r>
  <r>
    <s v="TXN-08327"/>
    <s v="18-12-2021"/>
    <n v="2021"/>
    <s v="Dec"/>
    <s v="Q4"/>
    <s v="Women"/>
    <s v="Athletic Footwear"/>
    <s v="Pennsylvania"/>
    <s v="Northeast"/>
    <s v="Foot Locker"/>
    <s v="Outlet"/>
    <n v="40"/>
    <n v="3"/>
    <n v="120"/>
  </r>
  <r>
    <s v="TXN-08328"/>
    <s v="18-11-2021"/>
    <n v="2021"/>
    <s v="Nov"/>
    <s v="Q4"/>
    <s v="Women"/>
    <s v="Athletic Footwear"/>
    <s v="Pennsylvania"/>
    <s v="Northeast"/>
    <s v="Foot Locker"/>
    <s v="Outlet"/>
    <n v="42"/>
    <n v="3"/>
    <n v="126"/>
  </r>
  <r>
    <s v="TXN-08329"/>
    <s v="12-12-2021"/>
    <n v="2021"/>
    <s v="Dec"/>
    <s v="Q4"/>
    <s v="Women"/>
    <s v="Athletic Footwear"/>
    <s v="Pennsylvania"/>
    <s v="Northeast"/>
    <s v="Foot Locker"/>
    <s v="Outlet"/>
    <n v="32"/>
    <n v="1"/>
    <n v="32"/>
  </r>
  <r>
    <s v="TXN-08330"/>
    <s v="31-10-2021"/>
    <n v="2021"/>
    <s v="Oct"/>
    <s v="Q4"/>
    <s v="Women"/>
    <s v="Athletic Footwear"/>
    <s v="Pennsylvania"/>
    <s v="Northeast"/>
    <s v="Foot Locker"/>
    <s v="Outlet"/>
    <n v="28"/>
    <n v="2"/>
    <n v="56"/>
  </r>
  <r>
    <s v="TXN-08331"/>
    <s v="06-11-2021"/>
    <n v="2021"/>
    <s v="Nov"/>
    <s v="Q4"/>
    <s v="Women"/>
    <s v="Athletic Footwear"/>
    <s v="Pennsylvania"/>
    <s v="Northeast"/>
    <s v="Foot Locker"/>
    <s v="Outlet"/>
    <n v="32"/>
    <n v="1"/>
    <n v="32"/>
  </r>
  <r>
    <s v="TXN-08332"/>
    <s v="30-12-2021"/>
    <n v="2021"/>
    <s v="Dec"/>
    <s v="Q4"/>
    <s v="Women"/>
    <s v="Athletic Footwear"/>
    <s v="Pennsylvania"/>
    <s v="Northeast"/>
    <s v="Foot Locker"/>
    <s v="Outlet"/>
    <n v="40"/>
    <n v="5"/>
    <n v="200"/>
  </r>
  <r>
    <s v="TXN-08333"/>
    <s v="24-12-2021"/>
    <n v="2021"/>
    <s v="Dec"/>
    <s v="Q4"/>
    <s v="Women"/>
    <s v="Athletic Footwear"/>
    <s v="Pennsylvania"/>
    <s v="Northeast"/>
    <s v="Foot Locker"/>
    <s v="Outlet"/>
    <n v="43"/>
    <n v="6"/>
    <n v="258"/>
  </r>
  <r>
    <s v="TXN-08334"/>
    <s v="06-12-2021"/>
    <n v="2021"/>
    <s v="Dec"/>
    <s v="Q4"/>
    <s v="Women"/>
    <s v="Athletic Footwear"/>
    <s v="Pennsylvania"/>
    <s v="Northeast"/>
    <s v="Foot Locker"/>
    <s v="Outlet"/>
    <n v="43"/>
    <n v="1"/>
    <n v="43"/>
  </r>
  <r>
    <s v="TXN-08335"/>
    <s v="30-11-2021"/>
    <n v="2021"/>
    <s v="Nov"/>
    <s v="Q4"/>
    <s v="Women"/>
    <s v="Athletic Footwear"/>
    <s v="Pennsylvania"/>
    <s v="Northeast"/>
    <s v="Foot Locker"/>
    <s v="Outlet"/>
    <n v="39"/>
    <n v="6"/>
    <n v="234"/>
  </r>
  <r>
    <s v="TXN-08336"/>
    <s v="24-11-2021"/>
    <n v="2021"/>
    <s v="Nov"/>
    <s v="Q4"/>
    <s v="Women"/>
    <s v="Athletic Footwear"/>
    <s v="Pennsylvania"/>
    <s v="Northeast"/>
    <s v="Foot Locker"/>
    <s v="Outlet"/>
    <n v="43"/>
    <n v="5"/>
    <n v="215"/>
  </r>
  <r>
    <s v="TXN-08337"/>
    <s v="07-08-2021"/>
    <n v="2021"/>
    <s v="Aug"/>
    <s v="Q3"/>
    <s v="Women"/>
    <s v="Athletic Footwear"/>
    <s v="Rhode Island"/>
    <s v="Northeast"/>
    <s v="Foot Locker"/>
    <s v="Outlet"/>
    <n v="29"/>
    <n v="7"/>
    <n v="203"/>
  </r>
  <r>
    <s v="TXN-08338"/>
    <s v="08-02-2021"/>
    <n v="2021"/>
    <s v="Feb"/>
    <s v="Q1"/>
    <s v="Women"/>
    <s v="Athletic Footwear"/>
    <s v="Rhode Island"/>
    <s v="Northeast"/>
    <s v="Foot Locker"/>
    <s v="Outlet"/>
    <n v="20"/>
    <n v="4"/>
    <n v="80"/>
  </r>
  <r>
    <s v="TXN-08339"/>
    <s v="07-04-2021"/>
    <n v="2021"/>
    <s v="Apr"/>
    <s v="Q2"/>
    <s v="Women"/>
    <s v="Athletic Footwear"/>
    <s v="Rhode Island"/>
    <s v="Northeast"/>
    <s v="Foot Locker"/>
    <s v="Outlet"/>
    <n v="21"/>
    <n v="2"/>
    <n v="42"/>
  </r>
  <r>
    <s v="TXN-08340"/>
    <s v="08-10-2021"/>
    <n v="2021"/>
    <s v="Oct"/>
    <s v="Q4"/>
    <s v="Women"/>
    <s v="Athletic Footwear"/>
    <s v="Rhode Island"/>
    <s v="Northeast"/>
    <s v="Foot Locker"/>
    <s v="Outlet"/>
    <n v="39"/>
    <n v="2"/>
    <n v="78"/>
  </r>
  <r>
    <s v="TXN-08341"/>
    <s v="08-06-2021"/>
    <n v="2021"/>
    <s v="Jun"/>
    <s v="Q2"/>
    <s v="Women"/>
    <s v="Athletic Footwear"/>
    <s v="Rhode Island"/>
    <s v="Northeast"/>
    <s v="Foot Locker"/>
    <s v="Outlet"/>
    <n v="26"/>
    <n v="7"/>
    <n v="182"/>
  </r>
  <r>
    <s v="TXN-08342"/>
    <s v="06-05-2021"/>
    <n v="2021"/>
    <s v="May"/>
    <s v="Q2"/>
    <s v="Women"/>
    <s v="Athletic Footwear"/>
    <s v="Rhode Island"/>
    <s v="Northeast"/>
    <s v="Foot Locker"/>
    <s v="Outlet"/>
    <n v="27"/>
    <n v="5"/>
    <n v="135"/>
  </r>
  <r>
    <s v="TXN-08343"/>
    <s v="06-09-2021"/>
    <n v="2021"/>
    <s v="Sept"/>
    <s v="Q3"/>
    <s v="Women"/>
    <s v="Athletic Footwear"/>
    <s v="Rhode Island"/>
    <s v="Northeast"/>
    <s v="Foot Locker"/>
    <s v="Outlet"/>
    <n v="30"/>
    <n v="3"/>
    <n v="90"/>
  </r>
  <r>
    <s v="TXN-08344"/>
    <s v="06-07-2021"/>
    <n v="2021"/>
    <s v="Jul"/>
    <s v="Q3"/>
    <s v="Women"/>
    <s v="Athletic Footwear"/>
    <s v="Rhode Island"/>
    <s v="Northeast"/>
    <s v="Foot Locker"/>
    <s v="Outlet"/>
    <n v="31"/>
    <n v="11"/>
    <n v="341"/>
  </r>
  <r>
    <s v="TXN-08345"/>
    <s v="06-03-2021"/>
    <n v="2021"/>
    <s v="Mar"/>
    <s v="Q1"/>
    <s v="Women"/>
    <s v="Athletic Footwear"/>
    <s v="Rhode Island"/>
    <s v="Northeast"/>
    <s v="Foot Locker"/>
    <s v="Outlet"/>
    <n v="20"/>
    <n v="3"/>
    <n v="60"/>
  </r>
  <r>
    <s v="TXN-08346"/>
    <s v="03-12-2021"/>
    <n v="2021"/>
    <s v="Dec"/>
    <s v="Q4"/>
    <s v="Women"/>
    <s v="Street Footwear"/>
    <s v="Connecticut"/>
    <s v="Northeast"/>
    <s v="Foot Locker"/>
    <s v="Outlet"/>
    <n v="43"/>
    <n v="12"/>
    <n v="516"/>
  </r>
  <r>
    <s v="TXN-08347"/>
    <s v="04-11-2021"/>
    <n v="2021"/>
    <s v="Nov"/>
    <s v="Q4"/>
    <s v="Women"/>
    <s v="Street Footwear"/>
    <s v="Connecticut"/>
    <s v="Northeast"/>
    <s v="Foot Locker"/>
    <s v="Outlet"/>
    <n v="36"/>
    <n v="10"/>
    <n v="360"/>
  </r>
  <r>
    <s v="TXN-08348"/>
    <s v="10-01-2021"/>
    <n v="2021"/>
    <s v="Jan"/>
    <s v="Q1"/>
    <s v="Women"/>
    <s v="Street Footwear"/>
    <s v="Connecticut"/>
    <s v="Northeast"/>
    <s v="Foot Locker"/>
    <s v="Outlet"/>
    <n v="19"/>
    <n v="7"/>
    <n v="133"/>
  </r>
  <r>
    <s v="TXN-08349"/>
    <s v="08-02-2021"/>
    <n v="2021"/>
    <s v="Feb"/>
    <s v="Q1"/>
    <s v="Women"/>
    <s v="Street Footwear"/>
    <s v="Connecticut"/>
    <s v="Northeast"/>
    <s v="Foot Locker"/>
    <s v="Outlet"/>
    <n v="18"/>
    <n v="5"/>
    <n v="90"/>
  </r>
  <r>
    <s v="TXN-08350"/>
    <s v="22-02-2021"/>
    <n v="2021"/>
    <s v="Feb"/>
    <s v="Q1"/>
    <s v="Women"/>
    <s v="Street Footwear"/>
    <s v="New Hampshire"/>
    <s v="Northeast"/>
    <s v="Foot Locker"/>
    <s v="Outlet"/>
    <n v="45"/>
    <n v="28"/>
    <n v="1260"/>
  </r>
  <r>
    <s v="TXN-08351"/>
    <s v="24-01-2021"/>
    <n v="2021"/>
    <s v="Jan"/>
    <s v="Q1"/>
    <s v="Women"/>
    <s v="Street Footwear"/>
    <s v="New Hampshire"/>
    <s v="Northeast"/>
    <s v="Foot Locker"/>
    <s v="Outlet"/>
    <n v="45"/>
    <n v="34"/>
    <n v="1530"/>
  </r>
  <r>
    <s v="TXN-08352"/>
    <s v="22-02-2021"/>
    <n v="2021"/>
    <s v="Feb"/>
    <s v="Q1"/>
    <s v="Women"/>
    <s v="Street Footwear"/>
    <s v="New Hampshire"/>
    <s v="Northeast"/>
    <s v="Foot Locker"/>
    <s v="Outlet"/>
    <n v="29"/>
    <n v="8"/>
    <n v="232"/>
  </r>
  <r>
    <s v="TXN-08353"/>
    <s v="24-01-2021"/>
    <n v="2021"/>
    <s v="Jan"/>
    <s v="Q1"/>
    <s v="Women"/>
    <s v="Street Footwear"/>
    <s v="New Hampshire"/>
    <s v="Northeast"/>
    <s v="Foot Locker"/>
    <s v="Outlet"/>
    <n v="35"/>
    <n v="8"/>
    <n v="280"/>
  </r>
  <r>
    <s v="TXN-08354"/>
    <s v="19-10-2021"/>
    <n v="2021"/>
    <s v="Oct"/>
    <s v="Q4"/>
    <s v="Women"/>
    <s v="Street Footwear"/>
    <s v="New Hampshire"/>
    <s v="Northeast"/>
    <s v="Foot Locker"/>
    <s v="Outlet"/>
    <n v="65"/>
    <n v="20"/>
    <n v="1300"/>
  </r>
  <r>
    <s v="TXN-08355"/>
    <s v="18-11-2021"/>
    <n v="2021"/>
    <s v="Nov"/>
    <s v="Q4"/>
    <s v="Women"/>
    <s v="Street Footwear"/>
    <s v="New Hampshire"/>
    <s v="Northeast"/>
    <s v="Foot Locker"/>
    <s v="Outlet"/>
    <n v="65"/>
    <n v="35"/>
    <n v="2275"/>
  </r>
  <r>
    <s v="TXN-08356"/>
    <s v="17-12-2021"/>
    <n v="2021"/>
    <s v="Dec"/>
    <s v="Q4"/>
    <s v="Women"/>
    <s v="Street Footwear"/>
    <s v="New Hampshire"/>
    <s v="Northeast"/>
    <s v="Foot Locker"/>
    <s v="Outlet"/>
    <n v="65"/>
    <n v="40"/>
    <n v="2600"/>
  </r>
  <r>
    <s v="TXN-08357"/>
    <s v="19-10-2021"/>
    <n v="2021"/>
    <s v="Oct"/>
    <s v="Q4"/>
    <s v="Women"/>
    <s v="Street Footwear"/>
    <s v="New Hampshire"/>
    <s v="Northeast"/>
    <s v="Foot Locker"/>
    <s v="Outlet"/>
    <n v="52"/>
    <n v="6"/>
    <n v="312"/>
  </r>
  <r>
    <s v="TXN-08358"/>
    <s v="18-11-2021"/>
    <n v="2021"/>
    <s v="Nov"/>
    <s v="Q4"/>
    <s v="Women"/>
    <s v="Street Footwear"/>
    <s v="New Hampshire"/>
    <s v="Northeast"/>
    <s v="Foot Locker"/>
    <s v="Outlet"/>
    <n v="51"/>
    <n v="11"/>
    <n v="561"/>
  </r>
  <r>
    <s v="TXN-08359"/>
    <s v="17-12-2021"/>
    <n v="2021"/>
    <s v="Dec"/>
    <s v="Q4"/>
    <s v="Women"/>
    <s v="Street Footwear"/>
    <s v="New Hampshire"/>
    <s v="Northeast"/>
    <s v="Foot Locker"/>
    <s v="Outlet"/>
    <n v="47"/>
    <n v="13"/>
    <n v="611"/>
  </r>
  <r>
    <s v="TXN-08360"/>
    <s v="03-01-2020"/>
    <n v="2020"/>
    <s v="Jan"/>
    <s v="Q1"/>
    <s v="Women"/>
    <s v="Street Footwear"/>
    <s v="New York"/>
    <s v="Northeast"/>
    <s v="Foot Locker"/>
    <s v="Outlet"/>
    <n v="32"/>
    <n v="35"/>
    <n v="1120"/>
  </r>
  <r>
    <s v="TXN-08361"/>
    <s v="18-03-2020"/>
    <n v="2020"/>
    <s v="Mar"/>
    <s v="Q1"/>
    <s v="Women"/>
    <s v="Street Footwear"/>
    <s v="New York"/>
    <s v="Northeast"/>
    <s v="Foot Locker"/>
    <s v="Outlet"/>
    <n v="37"/>
    <n v="31"/>
    <n v="1147"/>
  </r>
  <r>
    <s v="TXN-08362"/>
    <s v="02-02-2020"/>
    <n v="2020"/>
    <s v="Feb"/>
    <s v="Q1"/>
    <s v="Women"/>
    <s v="Street Footwear"/>
    <s v="New York"/>
    <s v="Northeast"/>
    <s v="Foot Locker"/>
    <s v="Outlet"/>
    <n v="28"/>
    <n v="32"/>
    <n v="896"/>
  </r>
  <r>
    <s v="TXN-08363"/>
    <s v="21-01-2020"/>
    <n v="2020"/>
    <s v="Jan"/>
    <s v="Q1"/>
    <s v="Women"/>
    <s v="Street Footwear"/>
    <s v="New York"/>
    <s v="Northeast"/>
    <s v="Foot Locker"/>
    <s v="Outlet"/>
    <n v="32"/>
    <n v="32"/>
    <n v="1024"/>
  </r>
  <r>
    <s v="TXN-08364"/>
    <s v="27-01-2020"/>
    <n v="2020"/>
    <s v="Jan"/>
    <s v="Q1"/>
    <s v="Women"/>
    <s v="Street Footwear"/>
    <s v="New York"/>
    <s v="Northeast"/>
    <s v="Foot Locker"/>
    <s v="Outlet"/>
    <n v="27"/>
    <n v="31"/>
    <n v="837"/>
  </r>
  <r>
    <s v="TXN-08365"/>
    <s v="06-03-2020"/>
    <n v="2020"/>
    <s v="Mar"/>
    <s v="Q1"/>
    <s v="Women"/>
    <s v="Street Footwear"/>
    <s v="New York"/>
    <s v="Northeast"/>
    <s v="Foot Locker"/>
    <s v="Outlet"/>
    <n v="37"/>
    <n v="30"/>
    <n v="1110"/>
  </r>
  <r>
    <s v="TXN-08366"/>
    <s v="12-03-2020"/>
    <n v="2020"/>
    <s v="Mar"/>
    <s v="Q1"/>
    <s v="Women"/>
    <s v="Street Footwear"/>
    <s v="New York"/>
    <s v="Northeast"/>
    <s v="Foot Locker"/>
    <s v="Outlet"/>
    <n v="35"/>
    <n v="33"/>
    <n v="1155"/>
  </r>
  <r>
    <s v="TXN-08367"/>
    <s v="08-02-2020"/>
    <n v="2020"/>
    <s v="Feb"/>
    <s v="Q1"/>
    <s v="Women"/>
    <s v="Street Footwear"/>
    <s v="New York"/>
    <s v="Northeast"/>
    <s v="Foot Locker"/>
    <s v="Outlet"/>
    <n v="36"/>
    <n v="31"/>
    <n v="1116"/>
  </r>
  <r>
    <s v="TXN-08368"/>
    <s v="17-11-2021"/>
    <n v="2021"/>
    <s v="Nov"/>
    <s v="Q4"/>
    <s v="Women"/>
    <s v="Street Footwear"/>
    <s v="Pennsylvania"/>
    <s v="Northeast"/>
    <s v="Foot Locker"/>
    <s v="Outlet"/>
    <n v="38"/>
    <n v="5"/>
    <n v="190"/>
  </r>
  <r>
    <s v="TXN-08369"/>
    <s v="17-12-2021"/>
    <n v="2021"/>
    <s v="Dec"/>
    <s v="Q4"/>
    <s v="Women"/>
    <s v="Street Footwear"/>
    <s v="Pennsylvania"/>
    <s v="Northeast"/>
    <s v="Foot Locker"/>
    <s v="Outlet"/>
    <n v="38"/>
    <n v="4"/>
    <n v="152"/>
  </r>
  <r>
    <s v="TXN-08370"/>
    <s v="11-12-2021"/>
    <n v="2021"/>
    <s v="Dec"/>
    <s v="Q4"/>
    <s v="Women"/>
    <s v="Street Footwear"/>
    <s v="Pennsylvania"/>
    <s v="Northeast"/>
    <s v="Foot Locker"/>
    <s v="Outlet"/>
    <n v="32"/>
    <n v="6"/>
    <n v="192"/>
  </r>
  <r>
    <s v="TXN-08371"/>
    <s v="11-11-2021"/>
    <n v="2021"/>
    <s v="Nov"/>
    <s v="Q4"/>
    <s v="Women"/>
    <s v="Street Footwear"/>
    <s v="Pennsylvania"/>
    <s v="Northeast"/>
    <s v="Foot Locker"/>
    <s v="Outlet"/>
    <n v="27"/>
    <n v="9"/>
    <n v="243"/>
  </r>
  <r>
    <s v="TXN-08372"/>
    <s v="23-11-2021"/>
    <n v="2021"/>
    <s v="Nov"/>
    <s v="Q4"/>
    <s v="Women"/>
    <s v="Street Footwear"/>
    <s v="Pennsylvania"/>
    <s v="Northeast"/>
    <s v="Foot Locker"/>
    <s v="Outlet"/>
    <n v="42"/>
    <n v="5"/>
    <n v="210"/>
  </r>
  <r>
    <s v="TXN-08373"/>
    <s v="29-11-2021"/>
    <n v="2021"/>
    <s v="Nov"/>
    <s v="Q4"/>
    <s v="Women"/>
    <s v="Street Footwear"/>
    <s v="Pennsylvania"/>
    <s v="Northeast"/>
    <s v="Foot Locker"/>
    <s v="Outlet"/>
    <n v="43"/>
    <n v="7"/>
    <n v="301"/>
  </r>
  <r>
    <s v="TXN-08374"/>
    <s v="29-12-2021"/>
    <n v="2021"/>
    <s v="Dec"/>
    <s v="Q4"/>
    <s v="Women"/>
    <s v="Street Footwear"/>
    <s v="Pennsylvania"/>
    <s v="Northeast"/>
    <s v="Foot Locker"/>
    <s v="Outlet"/>
    <n v="44"/>
    <n v="13"/>
    <n v="572"/>
  </r>
  <r>
    <s v="TXN-08375"/>
    <s v="23-12-2021"/>
    <n v="2021"/>
    <s v="Dec"/>
    <s v="Q4"/>
    <s v="Women"/>
    <s v="Street Footwear"/>
    <s v="Pennsylvania"/>
    <s v="Northeast"/>
    <s v="Foot Locker"/>
    <s v="Outlet"/>
    <n v="47"/>
    <n v="7"/>
    <n v="329"/>
  </r>
  <r>
    <s v="TXN-08376"/>
    <s v="30-10-2021"/>
    <n v="2021"/>
    <s v="Oct"/>
    <s v="Q4"/>
    <s v="Women"/>
    <s v="Street Footwear"/>
    <s v="Pennsylvania"/>
    <s v="Northeast"/>
    <s v="Foot Locker"/>
    <s v="Outlet"/>
    <n v="25"/>
    <n v="5"/>
    <n v="125"/>
  </r>
  <r>
    <s v="TXN-08377"/>
    <s v="05-11-2021"/>
    <n v="2021"/>
    <s v="Nov"/>
    <s v="Q4"/>
    <s v="Women"/>
    <s v="Street Footwear"/>
    <s v="Pennsylvania"/>
    <s v="Northeast"/>
    <s v="Foot Locker"/>
    <s v="Outlet"/>
    <n v="29"/>
    <n v="6"/>
    <n v="174"/>
  </r>
  <r>
    <s v="TXN-08378"/>
    <s v="05-12-2021"/>
    <n v="2021"/>
    <s v="Dec"/>
    <s v="Q4"/>
    <s v="Women"/>
    <s v="Street Footwear"/>
    <s v="Pennsylvania"/>
    <s v="Northeast"/>
    <s v="Foot Locker"/>
    <s v="Outlet"/>
    <n v="38"/>
    <n v="8"/>
    <n v="304"/>
  </r>
  <r>
    <s v="TXN-08379"/>
    <s v="07-04-2021"/>
    <n v="2021"/>
    <s v="Apr"/>
    <s v="Q2"/>
    <s v="Women"/>
    <s v="Street Footwear"/>
    <s v="Rhode Island"/>
    <s v="Northeast"/>
    <s v="Foot Locker"/>
    <s v="Outlet"/>
    <n v="16"/>
    <n v="4"/>
    <n v="64"/>
  </r>
  <r>
    <s v="TXN-08380"/>
    <s v="06-05-2021"/>
    <n v="2021"/>
    <s v="May"/>
    <s v="Q2"/>
    <s v="Women"/>
    <s v="Street Footwear"/>
    <s v="Rhode Island"/>
    <s v="Northeast"/>
    <s v="Foot Locker"/>
    <s v="Outlet"/>
    <n v="32"/>
    <n v="6"/>
    <n v="192"/>
  </r>
  <r>
    <s v="TXN-08381"/>
    <s v="08-06-2021"/>
    <n v="2021"/>
    <s v="Jun"/>
    <s v="Q2"/>
    <s v="Women"/>
    <s v="Street Footwear"/>
    <s v="Rhode Island"/>
    <s v="Northeast"/>
    <s v="Foot Locker"/>
    <s v="Outlet"/>
    <n v="32"/>
    <n v="7"/>
    <n v="224"/>
  </r>
  <r>
    <s v="TXN-08382"/>
    <s v="06-09-2021"/>
    <n v="2021"/>
    <s v="Sept"/>
    <s v="Q3"/>
    <s v="Women"/>
    <s v="Street Footwear"/>
    <s v="Rhode Island"/>
    <s v="Northeast"/>
    <s v="Foot Locker"/>
    <s v="Outlet"/>
    <n v="29"/>
    <n v="5"/>
    <n v="145"/>
  </r>
  <r>
    <s v="TXN-08383"/>
    <s v="07-08-2021"/>
    <n v="2021"/>
    <s v="Aug"/>
    <s v="Q3"/>
    <s v="Women"/>
    <s v="Street Footwear"/>
    <s v="Rhode Island"/>
    <s v="Northeast"/>
    <s v="Foot Locker"/>
    <s v="Outlet"/>
    <n v="30"/>
    <n v="9"/>
    <n v="270"/>
  </r>
  <r>
    <s v="TXN-08384"/>
    <s v="08-10-2021"/>
    <n v="2021"/>
    <s v="Oct"/>
    <s v="Q4"/>
    <s v="Women"/>
    <s v="Street Footwear"/>
    <s v="Rhode Island"/>
    <s v="Northeast"/>
    <s v="Foot Locker"/>
    <s v="Outlet"/>
    <n v="40"/>
    <n v="3"/>
    <n v="120"/>
  </r>
  <r>
    <s v="TXN-08385"/>
    <s v="06-07-2021"/>
    <n v="2021"/>
    <s v="Jul"/>
    <s v="Q3"/>
    <s v="Women"/>
    <s v="Street Footwear"/>
    <s v="Rhode Island"/>
    <s v="Northeast"/>
    <s v="Foot Locker"/>
    <s v="Outlet"/>
    <n v="27"/>
    <n v="8"/>
    <n v="216"/>
  </r>
  <r>
    <s v="TXN-08386"/>
    <s v="06-03-2021"/>
    <n v="2021"/>
    <s v="Mar"/>
    <s v="Q1"/>
    <s v="Women"/>
    <s v="Street Footwear"/>
    <s v="Rhode Island"/>
    <s v="Northeast"/>
    <s v="Foot Locker"/>
    <s v="Outlet"/>
    <n v="17"/>
    <n v="6"/>
    <n v="102"/>
  </r>
  <r>
    <s v="TXN-08387"/>
    <s v="05-06-2021"/>
    <n v="2021"/>
    <s v="Jun"/>
    <s v="Q2"/>
    <s v="Men"/>
    <s v="Apparel"/>
    <s v="Connecticut"/>
    <s v="Northeast"/>
    <s v="Sports Direct"/>
    <s v="Outlet"/>
    <n v="36"/>
    <n v="9"/>
    <n v="324"/>
  </r>
  <r>
    <s v="TXN-08388"/>
    <s v="04-08-2021"/>
    <n v="2021"/>
    <s v="Aug"/>
    <s v="Q3"/>
    <s v="Men"/>
    <s v="Apparel"/>
    <s v="Connecticut"/>
    <s v="Northeast"/>
    <s v="Sports Direct"/>
    <s v="Outlet"/>
    <n v="43"/>
    <n v="6"/>
    <n v="258"/>
  </r>
  <r>
    <s v="TXN-08389"/>
    <s v="03-07-2021"/>
    <n v="2021"/>
    <s v="Jul"/>
    <s v="Q3"/>
    <s v="Men"/>
    <s v="Apparel"/>
    <s v="Connecticut"/>
    <s v="Northeast"/>
    <s v="Sports Direct"/>
    <s v="Outlet"/>
    <n v="43"/>
    <n v="9"/>
    <n v="387"/>
  </r>
  <r>
    <s v="TXN-08390"/>
    <s v="05-10-2021"/>
    <n v="2021"/>
    <s v="Oct"/>
    <s v="Q4"/>
    <s v="Men"/>
    <s v="Apparel"/>
    <s v="Connecticut"/>
    <s v="Northeast"/>
    <s v="Sports Direct"/>
    <s v="Outlet"/>
    <n v="50"/>
    <n v="5"/>
    <n v="250"/>
  </r>
  <r>
    <s v="TXN-08391"/>
    <s v="04-04-2021"/>
    <n v="2021"/>
    <s v="Apr"/>
    <s v="Q2"/>
    <s v="Men"/>
    <s v="Apparel"/>
    <s v="Connecticut"/>
    <s v="Northeast"/>
    <s v="Sports Direct"/>
    <s v="Outlet"/>
    <n v="37"/>
    <n v="4"/>
    <n v="148"/>
  </r>
  <r>
    <s v="TXN-08392"/>
    <s v="03-03-2021"/>
    <n v="2021"/>
    <s v="Mar"/>
    <s v="Q1"/>
    <s v="Men"/>
    <s v="Apparel"/>
    <s v="Connecticut"/>
    <s v="Northeast"/>
    <s v="Sports Direct"/>
    <s v="Outlet"/>
    <n v="39"/>
    <n v="5"/>
    <n v="195"/>
  </r>
  <r>
    <s v="TXN-08393"/>
    <s v="03-05-2021"/>
    <n v="2021"/>
    <s v="May"/>
    <s v="Q2"/>
    <s v="Men"/>
    <s v="Apparel"/>
    <s v="Connecticut"/>
    <s v="Northeast"/>
    <s v="Sports Direct"/>
    <s v="Outlet"/>
    <n v="37"/>
    <n v="8"/>
    <n v="296"/>
  </r>
  <r>
    <s v="TXN-08394"/>
    <s v="03-09-2021"/>
    <n v="2021"/>
    <s v="Sept"/>
    <s v="Q3"/>
    <s v="Men"/>
    <s v="Apparel"/>
    <s v="Connecticut"/>
    <s v="Northeast"/>
    <s v="Sports Direct"/>
    <s v="Outlet"/>
    <n v="41"/>
    <n v="10"/>
    <n v="410"/>
  </r>
  <r>
    <s v="TXN-08395"/>
    <s v="05-02-2021"/>
    <n v="2021"/>
    <s v="Feb"/>
    <s v="Q1"/>
    <s v="Men"/>
    <s v="Apparel"/>
    <s v="Connecticut"/>
    <s v="Northeast"/>
    <s v="Sports Direct"/>
    <s v="Outlet"/>
    <n v="39"/>
    <n v="7"/>
    <n v="273"/>
  </r>
  <r>
    <s v="TXN-08396"/>
    <s v="14-04-2021"/>
    <n v="2021"/>
    <s v="Apr"/>
    <s v="Q2"/>
    <s v="Men"/>
    <s v="Apparel"/>
    <s v="Massachusetts"/>
    <s v="Northeast"/>
    <s v="Sports Direct"/>
    <s v="Outlet"/>
    <n v="33"/>
    <n v="4"/>
    <n v="132"/>
  </r>
  <r>
    <s v="TXN-08397"/>
    <s v="15-02-2021"/>
    <n v="2021"/>
    <s v="Feb"/>
    <s v="Q1"/>
    <s v="Men"/>
    <s v="Apparel"/>
    <s v="Massachusetts"/>
    <s v="Northeast"/>
    <s v="Sports Direct"/>
    <s v="Outlet"/>
    <n v="36"/>
    <n v="5"/>
    <n v="180"/>
  </r>
  <r>
    <s v="TXN-08398"/>
    <s v="14-08-2021"/>
    <n v="2021"/>
    <s v="Aug"/>
    <s v="Q3"/>
    <s v="Men"/>
    <s v="Apparel"/>
    <s v="Massachusetts"/>
    <s v="Northeast"/>
    <s v="Sports Direct"/>
    <s v="Outlet"/>
    <n v="40"/>
    <n v="5"/>
    <n v="200"/>
  </r>
  <r>
    <s v="TXN-08399"/>
    <s v="13-05-2021"/>
    <n v="2021"/>
    <s v="May"/>
    <s v="Q2"/>
    <s v="Men"/>
    <s v="Apparel"/>
    <s v="Massachusetts"/>
    <s v="Northeast"/>
    <s v="Sports Direct"/>
    <s v="Outlet"/>
    <n v="39"/>
    <n v="7"/>
    <n v="273"/>
  </r>
  <r>
    <s v="TXN-08400"/>
    <s v="15-10-2021"/>
    <n v="2021"/>
    <s v="Oct"/>
    <s v="Q4"/>
    <s v="Men"/>
    <s v="Apparel"/>
    <s v="Massachusetts"/>
    <s v="Northeast"/>
    <s v="Sports Direct"/>
    <s v="Outlet"/>
    <n v="51"/>
    <n v="3"/>
    <n v="153"/>
  </r>
  <r>
    <s v="TXN-08401"/>
    <s v="13-03-2021"/>
    <n v="2021"/>
    <s v="Mar"/>
    <s v="Q1"/>
    <s v="Men"/>
    <s v="Apparel"/>
    <s v="Massachusetts"/>
    <s v="Northeast"/>
    <s v="Sports Direct"/>
    <s v="Outlet"/>
    <n v="36"/>
    <n v="3"/>
    <n v="108"/>
  </r>
  <r>
    <s v="TXN-08402"/>
    <s v="13-09-2021"/>
    <n v="2021"/>
    <s v="Sept"/>
    <s v="Q3"/>
    <s v="Men"/>
    <s v="Apparel"/>
    <s v="Massachusetts"/>
    <s v="Northeast"/>
    <s v="Sports Direct"/>
    <s v="Outlet"/>
    <n v="39"/>
    <n v="4"/>
    <n v="156"/>
  </r>
  <r>
    <s v="TXN-08403"/>
    <s v="13-07-2021"/>
    <n v="2021"/>
    <s v="Jul"/>
    <s v="Q3"/>
    <s v="Men"/>
    <s v="Apparel"/>
    <s v="Massachusetts"/>
    <s v="Northeast"/>
    <s v="Sports Direct"/>
    <s v="Outlet"/>
    <n v="41"/>
    <n v="7"/>
    <n v="287"/>
  </r>
  <r>
    <s v="TXN-08404"/>
    <s v="15-06-2021"/>
    <n v="2021"/>
    <s v="Jun"/>
    <s v="Q2"/>
    <s v="Men"/>
    <s v="Apparel"/>
    <s v="Massachusetts"/>
    <s v="Northeast"/>
    <s v="Sports Direct"/>
    <s v="Outlet"/>
    <n v="39"/>
    <n v="7"/>
    <n v="273"/>
  </r>
  <r>
    <s v="TXN-08405"/>
    <s v="17-01-2021"/>
    <n v="2021"/>
    <s v="Jan"/>
    <s v="Q1"/>
    <s v="Men"/>
    <s v="Apparel"/>
    <s v="Rhode Island"/>
    <s v="Northeast"/>
    <s v="Sports Direct"/>
    <s v="Outlet"/>
    <n v="39"/>
    <n v="5"/>
    <n v="195"/>
  </r>
  <r>
    <s v="TXN-08406"/>
    <s v="07-11-2021"/>
    <n v="2021"/>
    <s v="Nov"/>
    <s v="Q4"/>
    <s v="Men"/>
    <s v="Apparel"/>
    <s v="Rhode Island"/>
    <s v="Northeast"/>
    <s v="Sports Direct"/>
    <s v="Outlet"/>
    <n v="43"/>
    <n v="6"/>
    <n v="258"/>
  </r>
  <r>
    <s v="TXN-08407"/>
    <s v="06-12-2021"/>
    <n v="2021"/>
    <s v="Dec"/>
    <s v="Q4"/>
    <s v="Men"/>
    <s v="Apparel"/>
    <s v="Rhode Island"/>
    <s v="Northeast"/>
    <s v="Sports Direct"/>
    <s v="Outlet"/>
    <n v="41"/>
    <n v="7"/>
    <n v="287"/>
  </r>
  <r>
    <s v="TXN-08408"/>
    <s v="03-07-2021"/>
    <n v="2021"/>
    <s v="Jul"/>
    <s v="Q3"/>
    <s v="Men"/>
    <s v="Athletic Footwear"/>
    <s v="Connecticut"/>
    <s v="Northeast"/>
    <s v="Sports Direct"/>
    <s v="Outlet"/>
    <n v="38"/>
    <n v="12"/>
    <n v="456"/>
  </r>
  <r>
    <s v="TXN-08409"/>
    <s v="04-08-2021"/>
    <n v="2021"/>
    <s v="Aug"/>
    <s v="Q3"/>
    <s v="Men"/>
    <s v="Athletic Footwear"/>
    <s v="Connecticut"/>
    <s v="Northeast"/>
    <s v="Sports Direct"/>
    <s v="Outlet"/>
    <n v="34"/>
    <n v="13"/>
    <n v="442"/>
  </r>
  <r>
    <s v="TXN-08410"/>
    <s v="04-04-2021"/>
    <n v="2021"/>
    <s v="Apr"/>
    <s v="Q2"/>
    <s v="Men"/>
    <s v="Athletic Footwear"/>
    <s v="Connecticut"/>
    <s v="Northeast"/>
    <s v="Sports Direct"/>
    <s v="Outlet"/>
    <n v="30"/>
    <n v="6"/>
    <n v="180"/>
  </r>
  <r>
    <s v="TXN-08411"/>
    <s v="03-05-2021"/>
    <n v="2021"/>
    <s v="May"/>
    <s v="Q2"/>
    <s v="Men"/>
    <s v="Athletic Footwear"/>
    <s v="Connecticut"/>
    <s v="Northeast"/>
    <s v="Sports Direct"/>
    <s v="Outlet"/>
    <n v="35"/>
    <n v="8"/>
    <n v="280"/>
  </r>
  <r>
    <s v="TXN-08412"/>
    <s v="05-10-2021"/>
    <n v="2021"/>
    <s v="Oct"/>
    <s v="Q4"/>
    <s v="Men"/>
    <s v="Athletic Footwear"/>
    <s v="Connecticut"/>
    <s v="Northeast"/>
    <s v="Sports Direct"/>
    <s v="Outlet"/>
    <n v="39"/>
    <n v="9"/>
    <n v="351"/>
  </r>
  <r>
    <s v="TXN-08413"/>
    <s v="03-03-2021"/>
    <n v="2021"/>
    <s v="Mar"/>
    <s v="Q1"/>
    <s v="Men"/>
    <s v="Athletic Footwear"/>
    <s v="Connecticut"/>
    <s v="Northeast"/>
    <s v="Sports Direct"/>
    <s v="Outlet"/>
    <n v="32"/>
    <n v="12"/>
    <n v="384"/>
  </r>
  <r>
    <s v="TXN-08414"/>
    <s v="05-06-2021"/>
    <n v="2021"/>
    <s v="Jun"/>
    <s v="Q2"/>
    <s v="Men"/>
    <s v="Athletic Footwear"/>
    <s v="Connecticut"/>
    <s v="Northeast"/>
    <s v="Sports Direct"/>
    <s v="Outlet"/>
    <n v="38"/>
    <n v="16"/>
    <n v="608"/>
  </r>
  <r>
    <s v="TXN-08415"/>
    <s v="03-09-2021"/>
    <n v="2021"/>
    <s v="Sept"/>
    <s v="Q3"/>
    <s v="Men"/>
    <s v="Athletic Footwear"/>
    <s v="Connecticut"/>
    <s v="Northeast"/>
    <s v="Sports Direct"/>
    <s v="Outlet"/>
    <n v="40"/>
    <n v="9"/>
    <n v="360"/>
  </r>
  <r>
    <s v="TXN-08416"/>
    <s v="14-08-2021"/>
    <n v="2021"/>
    <s v="Aug"/>
    <s v="Q3"/>
    <s v="Men"/>
    <s v="Athletic Footwear"/>
    <s v="Massachusetts"/>
    <s v="Northeast"/>
    <s v="Sports Direct"/>
    <s v="Outlet"/>
    <n v="33"/>
    <n v="15"/>
    <n v="495"/>
  </r>
  <r>
    <s v="TXN-08417"/>
    <s v="15-06-2021"/>
    <n v="2021"/>
    <s v="Jun"/>
    <s v="Q2"/>
    <s v="Men"/>
    <s v="Athletic Footwear"/>
    <s v="Massachusetts"/>
    <s v="Northeast"/>
    <s v="Sports Direct"/>
    <s v="Outlet"/>
    <n v="36"/>
    <n v="11"/>
    <n v="396"/>
  </r>
  <r>
    <s v="TXN-08418"/>
    <s v="13-03-2021"/>
    <n v="2021"/>
    <s v="Mar"/>
    <s v="Q1"/>
    <s v="Men"/>
    <s v="Athletic Footwear"/>
    <s v="Massachusetts"/>
    <s v="Northeast"/>
    <s v="Sports Direct"/>
    <s v="Outlet"/>
    <n v="31"/>
    <n v="6"/>
    <n v="186"/>
  </r>
  <r>
    <s v="TXN-08419"/>
    <s v="15-10-2021"/>
    <n v="2021"/>
    <s v="Oct"/>
    <s v="Q4"/>
    <s v="Men"/>
    <s v="Athletic Footwear"/>
    <s v="Massachusetts"/>
    <s v="Northeast"/>
    <s v="Sports Direct"/>
    <s v="Outlet"/>
    <n v="37"/>
    <n v="7"/>
    <n v="259"/>
  </r>
  <r>
    <s v="TXN-08420"/>
    <s v="14-04-2021"/>
    <n v="2021"/>
    <s v="Apr"/>
    <s v="Q2"/>
    <s v="Men"/>
    <s v="Athletic Footwear"/>
    <s v="Massachusetts"/>
    <s v="Northeast"/>
    <s v="Sports Direct"/>
    <s v="Outlet"/>
    <n v="28"/>
    <n v="5"/>
    <n v="140"/>
  </r>
  <r>
    <s v="TXN-08421"/>
    <s v="13-05-2021"/>
    <n v="2021"/>
    <s v="May"/>
    <s v="Q2"/>
    <s v="Men"/>
    <s v="Athletic Footwear"/>
    <s v="Massachusetts"/>
    <s v="Northeast"/>
    <s v="Sports Direct"/>
    <s v="Outlet"/>
    <n v="34"/>
    <n v="7"/>
    <n v="238"/>
  </r>
  <r>
    <s v="TXN-08422"/>
    <s v="13-09-2021"/>
    <n v="2021"/>
    <s v="Sept"/>
    <s v="Q3"/>
    <s v="Men"/>
    <s v="Athletic Footwear"/>
    <s v="Massachusetts"/>
    <s v="Northeast"/>
    <s v="Sports Direct"/>
    <s v="Outlet"/>
    <n v="35"/>
    <n v="9"/>
    <n v="315"/>
  </r>
  <r>
    <s v="TXN-08423"/>
    <s v="13-07-2021"/>
    <n v="2021"/>
    <s v="Jul"/>
    <s v="Q3"/>
    <s v="Men"/>
    <s v="Athletic Footwear"/>
    <s v="Massachusetts"/>
    <s v="Northeast"/>
    <s v="Sports Direct"/>
    <s v="Outlet"/>
    <n v="36"/>
    <n v="11"/>
    <n v="396"/>
  </r>
  <r>
    <s v="TXN-08424"/>
    <s v="17-01-2021"/>
    <n v="2021"/>
    <s v="Jan"/>
    <s v="Q1"/>
    <s v="Men"/>
    <s v="Athletic Footwear"/>
    <s v="Rhode Island"/>
    <s v="Northeast"/>
    <s v="Sports Direct"/>
    <s v="Outlet"/>
    <n v="28"/>
    <n v="9"/>
    <n v="252"/>
  </r>
  <r>
    <s v="TXN-08425"/>
    <s v="15-02-2021"/>
    <n v="2021"/>
    <s v="Feb"/>
    <s v="Q1"/>
    <s v="Men"/>
    <s v="Athletic Footwear"/>
    <s v="Rhode Island"/>
    <s v="Northeast"/>
    <s v="Sports Direct"/>
    <s v="Outlet"/>
    <n v="31"/>
    <n v="6"/>
    <n v="186"/>
  </r>
  <r>
    <s v="TXN-08426"/>
    <s v="06-12-2021"/>
    <n v="2021"/>
    <s v="Dec"/>
    <s v="Q4"/>
    <s v="Men"/>
    <s v="Athletic Footwear"/>
    <s v="Rhode Island"/>
    <s v="Northeast"/>
    <s v="Sports Direct"/>
    <s v="Outlet"/>
    <n v="37"/>
    <n v="10"/>
    <n v="370"/>
  </r>
  <r>
    <s v="TXN-08427"/>
    <s v="07-11-2021"/>
    <n v="2021"/>
    <s v="Nov"/>
    <s v="Q4"/>
    <s v="Men"/>
    <s v="Athletic Footwear"/>
    <s v="Rhode Island"/>
    <s v="Northeast"/>
    <s v="Sports Direct"/>
    <s v="Outlet"/>
    <n v="40"/>
    <n v="7"/>
    <n v="280"/>
  </r>
  <r>
    <s v="TXN-08428"/>
    <s v="04-08-2021"/>
    <n v="2021"/>
    <s v="Aug"/>
    <s v="Q3"/>
    <s v="Men"/>
    <s v="Street Footwear"/>
    <s v="Connecticut"/>
    <s v="Northeast"/>
    <s v="Sports Direct"/>
    <s v="Outlet"/>
    <n v="40"/>
    <n v="19"/>
    <n v="760"/>
  </r>
  <r>
    <s v="TXN-08429"/>
    <s v="05-10-2021"/>
    <n v="2021"/>
    <s v="Oct"/>
    <s v="Q4"/>
    <s v="Men"/>
    <s v="Street Footwear"/>
    <s v="Connecticut"/>
    <s v="Northeast"/>
    <s v="Sports Direct"/>
    <s v="Outlet"/>
    <n v="46"/>
    <n v="18"/>
    <n v="828"/>
  </r>
  <r>
    <s v="TXN-08430"/>
    <s v="03-03-2021"/>
    <n v="2021"/>
    <s v="Mar"/>
    <s v="Q1"/>
    <s v="Men"/>
    <s v="Street Footwear"/>
    <s v="Connecticut"/>
    <s v="Northeast"/>
    <s v="Sports Direct"/>
    <s v="Outlet"/>
    <n v="26"/>
    <n v="18"/>
    <n v="468"/>
  </r>
  <r>
    <s v="TXN-08431"/>
    <s v="03-05-2021"/>
    <n v="2021"/>
    <s v="May"/>
    <s v="Q2"/>
    <s v="Men"/>
    <s v="Street Footwear"/>
    <s v="Connecticut"/>
    <s v="Northeast"/>
    <s v="Sports Direct"/>
    <s v="Outlet"/>
    <n v="40"/>
    <n v="23"/>
    <n v="920"/>
  </r>
  <r>
    <s v="TXN-08432"/>
    <s v="03-07-2021"/>
    <n v="2021"/>
    <s v="Jul"/>
    <s v="Q3"/>
    <s v="Men"/>
    <s v="Street Footwear"/>
    <s v="Connecticut"/>
    <s v="Northeast"/>
    <s v="Sports Direct"/>
    <s v="Outlet"/>
    <n v="42"/>
    <n v="20"/>
    <n v="840"/>
  </r>
  <r>
    <s v="TXN-08433"/>
    <s v="04-04-2021"/>
    <n v="2021"/>
    <s v="Apr"/>
    <s v="Q2"/>
    <s v="Men"/>
    <s v="Street Footwear"/>
    <s v="Connecticut"/>
    <s v="Northeast"/>
    <s v="Sports Direct"/>
    <s v="Outlet"/>
    <n v="28"/>
    <n v="16"/>
    <n v="448"/>
  </r>
  <r>
    <s v="TXN-08434"/>
    <s v="05-06-2021"/>
    <n v="2021"/>
    <s v="Jun"/>
    <s v="Q2"/>
    <s v="Men"/>
    <s v="Street Footwear"/>
    <s v="Connecticut"/>
    <s v="Northeast"/>
    <s v="Sports Direct"/>
    <s v="Outlet"/>
    <n v="40"/>
    <n v="21"/>
    <n v="840"/>
  </r>
  <r>
    <s v="TXN-08435"/>
    <s v="03-09-2021"/>
    <n v="2021"/>
    <s v="Sept"/>
    <s v="Q3"/>
    <s v="Men"/>
    <s v="Street Footwear"/>
    <s v="Connecticut"/>
    <s v="Northeast"/>
    <s v="Sports Direct"/>
    <s v="Outlet"/>
    <n v="43"/>
    <n v="17"/>
    <n v="731"/>
  </r>
  <r>
    <s v="TXN-08436"/>
    <s v="14-04-2021"/>
    <n v="2021"/>
    <s v="Apr"/>
    <s v="Q2"/>
    <s v="Men"/>
    <s v="Street Footwear"/>
    <s v="Massachusetts"/>
    <s v="Northeast"/>
    <s v="Sports Direct"/>
    <s v="Outlet"/>
    <n v="28"/>
    <n v="15"/>
    <n v="420"/>
  </r>
  <r>
    <s v="TXN-08437"/>
    <s v="13-07-2021"/>
    <n v="2021"/>
    <s v="Jul"/>
    <s v="Q3"/>
    <s v="Men"/>
    <s v="Street Footwear"/>
    <s v="Massachusetts"/>
    <s v="Northeast"/>
    <s v="Sports Direct"/>
    <s v="Outlet"/>
    <n v="37"/>
    <n v="18"/>
    <n v="666"/>
  </r>
  <r>
    <s v="TXN-08438"/>
    <s v="15-10-2021"/>
    <n v="2021"/>
    <s v="Oct"/>
    <s v="Q4"/>
    <s v="Men"/>
    <s v="Street Footwear"/>
    <s v="Massachusetts"/>
    <s v="Northeast"/>
    <s v="Sports Direct"/>
    <s v="Outlet"/>
    <n v="40"/>
    <n v="14"/>
    <n v="560"/>
  </r>
  <r>
    <s v="TXN-08439"/>
    <s v="14-08-2021"/>
    <n v="2021"/>
    <s v="Aug"/>
    <s v="Q3"/>
    <s v="Men"/>
    <s v="Street Footwear"/>
    <s v="Massachusetts"/>
    <s v="Northeast"/>
    <s v="Sports Direct"/>
    <s v="Outlet"/>
    <n v="40"/>
    <n v="20"/>
    <n v="800"/>
  </r>
  <r>
    <s v="TXN-08440"/>
    <s v="13-03-2021"/>
    <n v="2021"/>
    <s v="Mar"/>
    <s v="Q1"/>
    <s v="Men"/>
    <s v="Street Footwear"/>
    <s v="Massachusetts"/>
    <s v="Northeast"/>
    <s v="Sports Direct"/>
    <s v="Outlet"/>
    <n v="28"/>
    <n v="16"/>
    <n v="448"/>
  </r>
  <r>
    <s v="TXN-08441"/>
    <s v="13-09-2021"/>
    <n v="2021"/>
    <s v="Sept"/>
    <s v="Q3"/>
    <s v="Men"/>
    <s v="Street Footwear"/>
    <s v="Massachusetts"/>
    <s v="Northeast"/>
    <s v="Sports Direct"/>
    <s v="Outlet"/>
    <n v="36"/>
    <n v="17"/>
    <n v="612"/>
  </r>
  <r>
    <s v="TXN-08442"/>
    <s v="15-06-2021"/>
    <n v="2021"/>
    <s v="Jun"/>
    <s v="Q2"/>
    <s v="Men"/>
    <s v="Street Footwear"/>
    <s v="Massachusetts"/>
    <s v="Northeast"/>
    <s v="Sports Direct"/>
    <s v="Outlet"/>
    <n v="39"/>
    <n v="20"/>
    <n v="780"/>
  </r>
  <r>
    <s v="TXN-08443"/>
    <s v="13-05-2021"/>
    <n v="2021"/>
    <s v="May"/>
    <s v="Q2"/>
    <s v="Men"/>
    <s v="Street Footwear"/>
    <s v="Massachusetts"/>
    <s v="Northeast"/>
    <s v="Sports Direct"/>
    <s v="Outlet"/>
    <n v="41"/>
    <n v="17"/>
    <n v="697"/>
  </r>
  <r>
    <s v="TXN-08444"/>
    <s v="17-01-2021"/>
    <n v="2021"/>
    <s v="Jan"/>
    <s v="Q1"/>
    <s v="Men"/>
    <s v="Street Footwear"/>
    <s v="Rhode Island"/>
    <s v="Northeast"/>
    <s v="Sports Direct"/>
    <s v="Outlet"/>
    <n v="28"/>
    <n v="14"/>
    <n v="392"/>
  </r>
  <r>
    <s v="TXN-08445"/>
    <s v="15-02-2021"/>
    <n v="2021"/>
    <s v="Feb"/>
    <s v="Q1"/>
    <s v="Men"/>
    <s v="Street Footwear"/>
    <s v="Rhode Island"/>
    <s v="Northeast"/>
    <s v="Sports Direct"/>
    <s v="Outlet"/>
    <n v="26"/>
    <n v="21"/>
    <n v="546"/>
  </r>
  <r>
    <s v="TXN-08446"/>
    <s v="06-12-2021"/>
    <n v="2021"/>
    <s v="Dec"/>
    <s v="Q4"/>
    <s v="Men"/>
    <s v="Street Footwear"/>
    <s v="Rhode Island"/>
    <s v="Northeast"/>
    <s v="Sports Direct"/>
    <s v="Outlet"/>
    <n v="48"/>
    <n v="16"/>
    <n v="768"/>
  </r>
  <r>
    <s v="TXN-08447"/>
    <s v="07-11-2021"/>
    <n v="2021"/>
    <s v="Nov"/>
    <s v="Q4"/>
    <s v="Men"/>
    <s v="Street Footwear"/>
    <s v="Rhode Island"/>
    <s v="Northeast"/>
    <s v="Sports Direct"/>
    <s v="Outlet"/>
    <n v="40"/>
    <n v="11"/>
    <n v="440"/>
  </r>
  <r>
    <s v="TXN-08448"/>
    <s v="03-07-2021"/>
    <n v="2021"/>
    <s v="Jul"/>
    <s v="Q3"/>
    <s v="Women"/>
    <s v="Apparel"/>
    <s v="Connecticut"/>
    <s v="Northeast"/>
    <s v="Sports Direct"/>
    <s v="Outlet"/>
    <n v="40"/>
    <n v="15"/>
    <n v="600"/>
  </r>
  <r>
    <s v="TXN-08449"/>
    <s v="04-08-2021"/>
    <n v="2021"/>
    <s v="Aug"/>
    <s v="Q3"/>
    <s v="Women"/>
    <s v="Apparel"/>
    <s v="Connecticut"/>
    <s v="Northeast"/>
    <s v="Sports Direct"/>
    <s v="Outlet"/>
    <n v="44"/>
    <n v="12"/>
    <n v="528"/>
  </r>
  <r>
    <s v="TXN-08450"/>
    <s v="03-03-2021"/>
    <n v="2021"/>
    <s v="Mar"/>
    <s v="Q1"/>
    <s v="Women"/>
    <s v="Apparel"/>
    <s v="Connecticut"/>
    <s v="Northeast"/>
    <s v="Sports Direct"/>
    <s v="Outlet"/>
    <n v="29"/>
    <n v="9"/>
    <n v="261"/>
  </r>
  <r>
    <s v="TXN-08451"/>
    <s v="05-02-2021"/>
    <n v="2021"/>
    <s v="Feb"/>
    <s v="Q1"/>
    <s v="Women"/>
    <s v="Apparel"/>
    <s v="Connecticut"/>
    <s v="Northeast"/>
    <s v="Sports Direct"/>
    <s v="Outlet"/>
    <n v="32"/>
    <n v="10"/>
    <n v="320"/>
  </r>
  <r>
    <s v="TXN-08452"/>
    <s v="05-06-2021"/>
    <n v="2021"/>
    <s v="Jun"/>
    <s v="Q2"/>
    <s v="Women"/>
    <s v="Apparel"/>
    <s v="Connecticut"/>
    <s v="Northeast"/>
    <s v="Sports Direct"/>
    <s v="Outlet"/>
    <n v="39"/>
    <n v="13"/>
    <n v="507"/>
  </r>
  <r>
    <s v="TXN-08453"/>
    <s v="04-04-2021"/>
    <n v="2021"/>
    <s v="Apr"/>
    <s v="Q2"/>
    <s v="Women"/>
    <s v="Apparel"/>
    <s v="Connecticut"/>
    <s v="Northeast"/>
    <s v="Sports Direct"/>
    <s v="Outlet"/>
    <n v="26"/>
    <n v="9"/>
    <n v="234"/>
  </r>
  <r>
    <s v="TXN-08454"/>
    <s v="03-05-2021"/>
    <n v="2021"/>
    <s v="May"/>
    <s v="Q2"/>
    <s v="Women"/>
    <s v="Apparel"/>
    <s v="Connecticut"/>
    <s v="Northeast"/>
    <s v="Sports Direct"/>
    <s v="Outlet"/>
    <n v="41"/>
    <n v="13"/>
    <n v="533"/>
  </r>
  <r>
    <s v="TXN-08455"/>
    <s v="03-09-2021"/>
    <n v="2021"/>
    <s v="Sept"/>
    <s v="Q3"/>
    <s v="Women"/>
    <s v="Apparel"/>
    <s v="Connecticut"/>
    <s v="Northeast"/>
    <s v="Sports Direct"/>
    <s v="Outlet"/>
    <n v="45"/>
    <n v="6"/>
    <n v="270"/>
  </r>
  <r>
    <s v="TXN-08456"/>
    <s v="15-02-2021"/>
    <n v="2021"/>
    <s v="Feb"/>
    <s v="Q1"/>
    <s v="Women"/>
    <s v="Apparel"/>
    <s v="Massachusetts"/>
    <s v="Northeast"/>
    <s v="Sports Direct"/>
    <s v="Outlet"/>
    <n v="30"/>
    <n v="8"/>
    <n v="240"/>
  </r>
  <r>
    <s v="TXN-08457"/>
    <s v="13-07-2021"/>
    <n v="2021"/>
    <s v="Jul"/>
    <s v="Q3"/>
    <s v="Women"/>
    <s v="Apparel"/>
    <s v="Massachusetts"/>
    <s v="Northeast"/>
    <s v="Sports Direct"/>
    <s v="Outlet"/>
    <n v="41"/>
    <n v="13"/>
    <n v="533"/>
  </r>
  <r>
    <s v="TXN-08458"/>
    <s v="13-09-2021"/>
    <n v="2021"/>
    <s v="Sept"/>
    <s v="Q3"/>
    <s v="Women"/>
    <s v="Apparel"/>
    <s v="Massachusetts"/>
    <s v="Northeast"/>
    <s v="Sports Direct"/>
    <s v="Outlet"/>
    <n v="41"/>
    <n v="8"/>
    <n v="328"/>
  </r>
  <r>
    <s v="TXN-08459"/>
    <s v="13-05-2021"/>
    <n v="2021"/>
    <s v="May"/>
    <s v="Q2"/>
    <s v="Women"/>
    <s v="Apparel"/>
    <s v="Massachusetts"/>
    <s v="Northeast"/>
    <s v="Sports Direct"/>
    <s v="Outlet"/>
    <n v="43"/>
    <n v="10"/>
    <n v="430"/>
  </r>
  <r>
    <s v="TXN-08460"/>
    <s v="14-08-2021"/>
    <n v="2021"/>
    <s v="Aug"/>
    <s v="Q3"/>
    <s v="Women"/>
    <s v="Apparel"/>
    <s v="Massachusetts"/>
    <s v="Northeast"/>
    <s v="Sports Direct"/>
    <s v="Outlet"/>
    <n v="46"/>
    <n v="5"/>
    <n v="230"/>
  </r>
  <r>
    <s v="TXN-08461"/>
    <s v="15-06-2021"/>
    <n v="2021"/>
    <s v="Jun"/>
    <s v="Q2"/>
    <s v="Women"/>
    <s v="Apparel"/>
    <s v="Massachusetts"/>
    <s v="Northeast"/>
    <s v="Sports Direct"/>
    <s v="Outlet"/>
    <n v="47"/>
    <n v="12"/>
    <n v="564"/>
  </r>
  <r>
    <s v="TXN-08462"/>
    <s v="14-04-2021"/>
    <n v="2021"/>
    <s v="Apr"/>
    <s v="Q2"/>
    <s v="Women"/>
    <s v="Apparel"/>
    <s v="Massachusetts"/>
    <s v="Northeast"/>
    <s v="Sports Direct"/>
    <s v="Outlet"/>
    <n v="30"/>
    <n v="9"/>
    <n v="270"/>
  </r>
  <r>
    <s v="TXN-08463"/>
    <s v="13-03-2021"/>
    <n v="2021"/>
    <s v="Mar"/>
    <s v="Q1"/>
    <s v="Women"/>
    <s v="Apparel"/>
    <s v="Massachusetts"/>
    <s v="Northeast"/>
    <s v="Sports Direct"/>
    <s v="Outlet"/>
    <n v="31"/>
    <n v="8"/>
    <n v="248"/>
  </r>
  <r>
    <s v="TXN-08464"/>
    <s v="17-01-2021"/>
    <n v="2021"/>
    <s v="Jan"/>
    <s v="Q1"/>
    <s v="Women"/>
    <s v="Apparel"/>
    <s v="Rhode Island"/>
    <s v="Northeast"/>
    <s v="Sports Direct"/>
    <s v="Outlet"/>
    <n v="26"/>
    <n v="13"/>
    <n v="338"/>
  </r>
  <r>
    <s v="TXN-08465"/>
    <s v="06-12-2021"/>
    <n v="2021"/>
    <s v="Dec"/>
    <s v="Q4"/>
    <s v="Women"/>
    <s v="Apparel"/>
    <s v="Rhode Island"/>
    <s v="Northeast"/>
    <s v="Sports Direct"/>
    <s v="Outlet"/>
    <n v="51"/>
    <n v="14"/>
    <n v="714"/>
  </r>
  <r>
    <s v="TXN-08466"/>
    <s v="07-11-2021"/>
    <n v="2021"/>
    <s v="Nov"/>
    <s v="Q4"/>
    <s v="Women"/>
    <s v="Apparel"/>
    <s v="Rhode Island"/>
    <s v="Northeast"/>
    <s v="Sports Direct"/>
    <s v="Outlet"/>
    <n v="46"/>
    <n v="4"/>
    <n v="184"/>
  </r>
  <r>
    <s v="TXN-08467"/>
    <s v="08-10-2021"/>
    <n v="2021"/>
    <s v="Oct"/>
    <s v="Q4"/>
    <s v="Women"/>
    <s v="Apparel"/>
    <s v="Rhode Island"/>
    <s v="Northeast"/>
    <s v="Sports Direct"/>
    <s v="Outlet"/>
    <n v="47"/>
    <n v="7"/>
    <n v="329"/>
  </r>
  <r>
    <s v="TXN-08468"/>
    <s v="04-04-2021"/>
    <n v="2021"/>
    <s v="Apr"/>
    <s v="Q2"/>
    <s v="Women"/>
    <s v="Athletic Footwear"/>
    <s v="Connecticut"/>
    <s v="Northeast"/>
    <s v="Sports Direct"/>
    <s v="Outlet"/>
    <n v="26"/>
    <n v="9"/>
    <n v="234"/>
  </r>
  <r>
    <s v="TXN-08469"/>
    <s v="03-03-2021"/>
    <n v="2021"/>
    <s v="Mar"/>
    <s v="Q1"/>
    <s v="Women"/>
    <s v="Athletic Footwear"/>
    <s v="Connecticut"/>
    <s v="Northeast"/>
    <s v="Sports Direct"/>
    <s v="Outlet"/>
    <n v="27"/>
    <n v="3"/>
    <n v="81"/>
  </r>
  <r>
    <s v="TXN-08470"/>
    <s v="05-02-2021"/>
    <n v="2021"/>
    <s v="Feb"/>
    <s v="Q1"/>
    <s v="Women"/>
    <s v="Athletic Footwear"/>
    <s v="Connecticut"/>
    <s v="Northeast"/>
    <s v="Sports Direct"/>
    <s v="Outlet"/>
    <n v="24"/>
    <n v="1"/>
    <n v="24"/>
  </r>
  <r>
    <s v="TXN-08471"/>
    <s v="04-08-2021"/>
    <n v="2021"/>
    <s v="Aug"/>
    <s v="Q3"/>
    <s v="Women"/>
    <s v="Athletic Footwear"/>
    <s v="Connecticut"/>
    <s v="Northeast"/>
    <s v="Sports Direct"/>
    <s v="Outlet"/>
    <n v="32"/>
    <n v="7"/>
    <n v="224"/>
  </r>
  <r>
    <s v="TXN-08472"/>
    <s v="03-05-2021"/>
    <n v="2021"/>
    <s v="May"/>
    <s v="Q2"/>
    <s v="Women"/>
    <s v="Athletic Footwear"/>
    <s v="Connecticut"/>
    <s v="Northeast"/>
    <s v="Sports Direct"/>
    <s v="Outlet"/>
    <n v="32"/>
    <n v="9"/>
    <n v="288"/>
  </r>
  <r>
    <s v="TXN-08473"/>
    <s v="03-09-2021"/>
    <n v="2021"/>
    <s v="Sept"/>
    <s v="Q3"/>
    <s v="Women"/>
    <s v="Athletic Footwear"/>
    <s v="Connecticut"/>
    <s v="Northeast"/>
    <s v="Sports Direct"/>
    <s v="Outlet"/>
    <n v="30"/>
    <n v="6"/>
    <n v="180"/>
  </r>
  <r>
    <s v="TXN-08474"/>
    <s v="05-06-2021"/>
    <n v="2021"/>
    <s v="Jun"/>
    <s v="Q2"/>
    <s v="Women"/>
    <s v="Athletic Footwear"/>
    <s v="Connecticut"/>
    <s v="Northeast"/>
    <s v="Sports Direct"/>
    <s v="Outlet"/>
    <n v="35"/>
    <n v="11"/>
    <n v="385"/>
  </r>
  <r>
    <s v="TXN-08475"/>
    <s v="03-07-2021"/>
    <n v="2021"/>
    <s v="Jul"/>
    <s v="Q3"/>
    <s v="Women"/>
    <s v="Athletic Footwear"/>
    <s v="Connecticut"/>
    <s v="Northeast"/>
    <s v="Sports Direct"/>
    <s v="Outlet"/>
    <n v="34"/>
    <n v="9"/>
    <n v="306"/>
  </r>
  <r>
    <s v="TXN-08476"/>
    <s v="05-10-2021"/>
    <n v="2021"/>
    <s v="Oct"/>
    <s v="Q4"/>
    <s v="Women"/>
    <s v="Athletic Footwear"/>
    <s v="Connecticut"/>
    <s v="Northeast"/>
    <s v="Sports Direct"/>
    <s v="Outlet"/>
    <n v="43"/>
    <n v="5"/>
    <n v="215"/>
  </r>
  <r>
    <s v="TXN-08477"/>
    <s v="13-09-2021"/>
    <n v="2021"/>
    <s v="Sept"/>
    <s v="Q3"/>
    <s v="Women"/>
    <s v="Athletic Footwear"/>
    <s v="Massachusetts"/>
    <s v="Northeast"/>
    <s v="Sports Direct"/>
    <s v="Outlet"/>
    <n v="34"/>
    <n v="6"/>
    <n v="204"/>
  </r>
  <r>
    <s v="TXN-08478"/>
    <s v="15-10-2021"/>
    <n v="2021"/>
    <s v="Oct"/>
    <s v="Q4"/>
    <s v="Women"/>
    <s v="Athletic Footwear"/>
    <s v="Massachusetts"/>
    <s v="Northeast"/>
    <s v="Sports Direct"/>
    <s v="Outlet"/>
    <n v="38"/>
    <n v="3"/>
    <n v="114"/>
  </r>
  <r>
    <s v="TXN-08479"/>
    <s v="14-04-2021"/>
    <n v="2021"/>
    <s v="Apr"/>
    <s v="Q2"/>
    <s v="Women"/>
    <s v="Athletic Footwear"/>
    <s v="Massachusetts"/>
    <s v="Northeast"/>
    <s v="Sports Direct"/>
    <s v="Outlet"/>
    <n v="23"/>
    <n v="4"/>
    <n v="92"/>
  </r>
  <r>
    <s v="TXN-08480"/>
    <s v="13-03-2021"/>
    <n v="2021"/>
    <s v="Mar"/>
    <s v="Q1"/>
    <s v="Women"/>
    <s v="Athletic Footwear"/>
    <s v="Massachusetts"/>
    <s v="Northeast"/>
    <s v="Sports Direct"/>
    <s v="Outlet"/>
    <n v="25"/>
    <n v="9"/>
    <n v="225"/>
  </r>
  <r>
    <s v="TXN-08481"/>
    <s v="14-08-2021"/>
    <n v="2021"/>
    <s v="Aug"/>
    <s v="Q3"/>
    <s v="Women"/>
    <s v="Athletic Footwear"/>
    <s v="Massachusetts"/>
    <s v="Northeast"/>
    <s v="Sports Direct"/>
    <s v="Outlet"/>
    <n v="31"/>
    <n v="2"/>
    <n v="62"/>
  </r>
  <r>
    <s v="TXN-08482"/>
    <s v="15-06-2021"/>
    <n v="2021"/>
    <s v="Jun"/>
    <s v="Q2"/>
    <s v="Women"/>
    <s v="Athletic Footwear"/>
    <s v="Massachusetts"/>
    <s v="Northeast"/>
    <s v="Sports Direct"/>
    <s v="Outlet"/>
    <n v="34"/>
    <n v="7"/>
    <n v="238"/>
  </r>
  <r>
    <s v="TXN-08483"/>
    <s v="13-05-2021"/>
    <n v="2021"/>
    <s v="May"/>
    <s v="Q2"/>
    <s v="Women"/>
    <s v="Athletic Footwear"/>
    <s v="Massachusetts"/>
    <s v="Northeast"/>
    <s v="Sports Direct"/>
    <s v="Outlet"/>
    <n v="32"/>
    <n v="5"/>
    <n v="160"/>
  </r>
  <r>
    <s v="TXN-08484"/>
    <s v="15-02-2021"/>
    <n v="2021"/>
    <s v="Feb"/>
    <s v="Q1"/>
    <s v="Women"/>
    <s v="Athletic Footwear"/>
    <s v="Massachusetts"/>
    <s v="Northeast"/>
    <s v="Sports Direct"/>
    <s v="Outlet"/>
    <n v="27"/>
    <n v="8"/>
    <n v="216"/>
  </r>
  <r>
    <s v="TXN-08485"/>
    <s v="13-07-2021"/>
    <n v="2021"/>
    <s v="Jul"/>
    <s v="Q3"/>
    <s v="Women"/>
    <s v="Athletic Footwear"/>
    <s v="Massachusetts"/>
    <s v="Northeast"/>
    <s v="Sports Direct"/>
    <s v="Outlet"/>
    <n v="34"/>
    <n v="8"/>
    <n v="272"/>
  </r>
  <r>
    <s v="TXN-08486"/>
    <s v="17-01-2021"/>
    <n v="2021"/>
    <s v="Jan"/>
    <s v="Q1"/>
    <s v="Women"/>
    <s v="Athletic Footwear"/>
    <s v="Rhode Island"/>
    <s v="Northeast"/>
    <s v="Sports Direct"/>
    <s v="Outlet"/>
    <n v="25"/>
    <n v="3"/>
    <n v="75"/>
  </r>
  <r>
    <s v="TXN-08487"/>
    <s v="06-12-2021"/>
    <n v="2021"/>
    <s v="Dec"/>
    <s v="Q4"/>
    <s v="Women"/>
    <s v="Athletic Footwear"/>
    <s v="Rhode Island"/>
    <s v="Northeast"/>
    <s v="Sports Direct"/>
    <s v="Outlet"/>
    <n v="34"/>
    <n v="12"/>
    <n v="408"/>
  </r>
  <r>
    <s v="TXN-08488"/>
    <s v="07-11-2021"/>
    <n v="2021"/>
    <s v="Nov"/>
    <s v="Q4"/>
    <s v="Women"/>
    <s v="Athletic Footwear"/>
    <s v="Rhode Island"/>
    <s v="Northeast"/>
    <s v="Sports Direct"/>
    <s v="Outlet"/>
    <n v="36"/>
    <n v="7"/>
    <n v="252"/>
  </r>
  <r>
    <s v="TXN-08489"/>
    <s v="03-03-2021"/>
    <n v="2021"/>
    <s v="Mar"/>
    <s v="Q1"/>
    <s v="Women"/>
    <s v="Street Footwear"/>
    <s v="Connecticut"/>
    <s v="Northeast"/>
    <s v="Sports Direct"/>
    <s v="Outlet"/>
    <n v="23"/>
    <n v="8"/>
    <n v="184"/>
  </r>
  <r>
    <s v="TXN-08490"/>
    <s v="03-09-2021"/>
    <n v="2021"/>
    <s v="Sept"/>
    <s v="Q3"/>
    <s v="Women"/>
    <s v="Street Footwear"/>
    <s v="Connecticut"/>
    <s v="Northeast"/>
    <s v="Sports Direct"/>
    <s v="Outlet"/>
    <n v="33"/>
    <n v="6"/>
    <n v="198"/>
  </r>
  <r>
    <s v="TXN-08491"/>
    <s v="05-06-2021"/>
    <n v="2021"/>
    <s v="Jun"/>
    <s v="Q2"/>
    <s v="Women"/>
    <s v="Street Footwear"/>
    <s v="Connecticut"/>
    <s v="Northeast"/>
    <s v="Sports Direct"/>
    <s v="Outlet"/>
    <n v="35"/>
    <n v="12"/>
    <n v="420"/>
  </r>
  <r>
    <s v="TXN-08492"/>
    <s v="03-07-2021"/>
    <n v="2021"/>
    <s v="Jul"/>
    <s v="Q3"/>
    <s v="Women"/>
    <s v="Street Footwear"/>
    <s v="Connecticut"/>
    <s v="Northeast"/>
    <s v="Sports Direct"/>
    <s v="Outlet"/>
    <n v="29"/>
    <n v="11"/>
    <n v="319"/>
  </r>
  <r>
    <s v="TXN-08493"/>
    <s v="03-05-2021"/>
    <n v="2021"/>
    <s v="May"/>
    <s v="Q2"/>
    <s v="Women"/>
    <s v="Street Footwear"/>
    <s v="Connecticut"/>
    <s v="Northeast"/>
    <s v="Sports Direct"/>
    <s v="Outlet"/>
    <n v="32"/>
    <n v="8"/>
    <n v="256"/>
  </r>
  <r>
    <s v="TXN-08494"/>
    <s v="04-08-2021"/>
    <n v="2021"/>
    <s v="Aug"/>
    <s v="Q3"/>
    <s v="Women"/>
    <s v="Street Footwear"/>
    <s v="Connecticut"/>
    <s v="Northeast"/>
    <s v="Sports Direct"/>
    <s v="Outlet"/>
    <n v="36"/>
    <n v="12"/>
    <n v="432"/>
  </r>
  <r>
    <s v="TXN-08495"/>
    <s v="04-04-2021"/>
    <n v="2021"/>
    <s v="Apr"/>
    <s v="Q2"/>
    <s v="Women"/>
    <s v="Street Footwear"/>
    <s v="Connecticut"/>
    <s v="Northeast"/>
    <s v="Sports Direct"/>
    <s v="Outlet"/>
    <n v="20"/>
    <n v="6"/>
    <n v="120"/>
  </r>
  <r>
    <s v="TXN-08496"/>
    <s v="05-10-2021"/>
    <n v="2021"/>
    <s v="Oct"/>
    <s v="Q4"/>
    <s v="Women"/>
    <s v="Street Footwear"/>
    <s v="Connecticut"/>
    <s v="Northeast"/>
    <s v="Sports Direct"/>
    <s v="Outlet"/>
    <n v="36"/>
    <n v="6"/>
    <n v="216"/>
  </r>
  <r>
    <s v="TXN-08497"/>
    <s v="13-09-2021"/>
    <n v="2021"/>
    <s v="Sept"/>
    <s v="Q3"/>
    <s v="Women"/>
    <s v="Street Footwear"/>
    <s v="Massachusetts"/>
    <s v="Northeast"/>
    <s v="Sports Direct"/>
    <s v="Outlet"/>
    <n v="30"/>
    <n v="5"/>
    <n v="150"/>
  </r>
  <r>
    <s v="TXN-08498"/>
    <s v="13-07-2021"/>
    <n v="2021"/>
    <s v="Jul"/>
    <s v="Q3"/>
    <s v="Women"/>
    <s v="Street Footwear"/>
    <s v="Massachusetts"/>
    <s v="Northeast"/>
    <s v="Sports Direct"/>
    <s v="Outlet"/>
    <n v="32"/>
    <n v="9"/>
    <n v="288"/>
  </r>
  <r>
    <s v="TXN-08499"/>
    <s v="15-10-2021"/>
    <n v="2021"/>
    <s v="Oct"/>
    <s v="Q4"/>
    <s v="Women"/>
    <s v="Street Footwear"/>
    <s v="Massachusetts"/>
    <s v="Northeast"/>
    <s v="Sports Direct"/>
    <s v="Outlet"/>
    <n v="41"/>
    <n v="1"/>
    <n v="41"/>
  </r>
  <r>
    <s v="TXN-08500"/>
    <s v="14-04-2021"/>
    <n v="2021"/>
    <s v="Apr"/>
    <s v="Q2"/>
    <s v="Women"/>
    <s v="Street Footwear"/>
    <s v="Massachusetts"/>
    <s v="Northeast"/>
    <s v="Sports Direct"/>
    <s v="Outlet"/>
    <n v="22"/>
    <n v="5"/>
    <n v="110"/>
  </r>
  <r>
    <s v="TXN-08501"/>
    <s v="14-08-2021"/>
    <n v="2021"/>
    <s v="Aug"/>
    <s v="Q3"/>
    <s v="Women"/>
    <s v="Street Footwear"/>
    <s v="Massachusetts"/>
    <s v="Northeast"/>
    <s v="Sports Direct"/>
    <s v="Outlet"/>
    <n v="29"/>
    <n v="14"/>
    <n v="406"/>
  </r>
  <r>
    <s v="TXN-08502"/>
    <s v="13-05-2021"/>
    <n v="2021"/>
    <s v="May"/>
    <s v="Q2"/>
    <s v="Women"/>
    <s v="Street Footwear"/>
    <s v="Massachusetts"/>
    <s v="Northeast"/>
    <s v="Sports Direct"/>
    <s v="Outlet"/>
    <n v="30"/>
    <n v="7"/>
    <n v="210"/>
  </r>
  <r>
    <s v="TXN-08503"/>
    <s v="15-06-2021"/>
    <n v="2021"/>
    <s v="Jun"/>
    <s v="Q2"/>
    <s v="Women"/>
    <s v="Street Footwear"/>
    <s v="Massachusetts"/>
    <s v="Northeast"/>
    <s v="Sports Direct"/>
    <s v="Outlet"/>
    <n v="36"/>
    <n v="8"/>
    <n v="288"/>
  </r>
  <r>
    <s v="TXN-08504"/>
    <s v="13-03-2021"/>
    <n v="2021"/>
    <s v="Mar"/>
    <s v="Q1"/>
    <s v="Women"/>
    <s v="Street Footwear"/>
    <s v="Massachusetts"/>
    <s v="Northeast"/>
    <s v="Sports Direct"/>
    <s v="Outlet"/>
    <n v="23"/>
    <n v="9"/>
    <n v="207"/>
  </r>
  <r>
    <s v="TXN-08505"/>
    <s v="17-01-2021"/>
    <n v="2021"/>
    <s v="Jan"/>
    <s v="Q1"/>
    <s v="Women"/>
    <s v="Street Footwear"/>
    <s v="Rhode Island"/>
    <s v="Northeast"/>
    <s v="Sports Direct"/>
    <s v="Outlet"/>
    <n v="22"/>
    <n v="8"/>
    <n v="176"/>
  </r>
  <r>
    <s v="TXN-08506"/>
    <s v="15-02-2021"/>
    <n v="2021"/>
    <s v="Feb"/>
    <s v="Q1"/>
    <s v="Women"/>
    <s v="Street Footwear"/>
    <s v="Rhode Island"/>
    <s v="Northeast"/>
    <s v="Sports Direct"/>
    <s v="Outlet"/>
    <n v="24"/>
    <n v="7"/>
    <n v="168"/>
  </r>
  <r>
    <s v="TXN-08507"/>
    <s v="07-11-2021"/>
    <n v="2021"/>
    <s v="Nov"/>
    <s v="Q4"/>
    <s v="Women"/>
    <s v="Street Footwear"/>
    <s v="Rhode Island"/>
    <s v="Northeast"/>
    <s v="Sports Direct"/>
    <s v="Outlet"/>
    <n v="37"/>
    <n v="7"/>
    <n v="259"/>
  </r>
  <r>
    <s v="TXN-08508"/>
    <s v="06-12-2021"/>
    <n v="2021"/>
    <s v="Dec"/>
    <s v="Q4"/>
    <s v="Women"/>
    <s v="Street Footwear"/>
    <s v="Rhode Island"/>
    <s v="Northeast"/>
    <s v="Sports Direct"/>
    <s v="Outlet"/>
    <n v="40"/>
    <n v="14"/>
    <n v="560"/>
  </r>
  <r>
    <s v="TXN-08509"/>
    <s v="25-04-2020"/>
    <n v="2020"/>
    <s v="Apr"/>
    <s v="Q2"/>
    <s v="Men"/>
    <s v="Apparel"/>
    <s v="New York"/>
    <s v="Northeast"/>
    <s v="Walmart"/>
    <s v="Outlet"/>
    <n v="51"/>
    <n v="29"/>
    <n v="1479"/>
  </r>
  <r>
    <s v="TXN-08510"/>
    <s v="17-04-2020"/>
    <n v="2020"/>
    <s v="Apr"/>
    <s v="Q2"/>
    <s v="Men"/>
    <s v="Apparel"/>
    <s v="New York"/>
    <s v="Northeast"/>
    <s v="Walmart"/>
    <s v="Outlet"/>
    <n v="43"/>
    <n v="28"/>
    <n v="1204"/>
  </r>
  <r>
    <s v="TXN-08511"/>
    <s v="01-05-2020"/>
    <n v="2020"/>
    <s v="May"/>
    <s v="Q2"/>
    <s v="Men"/>
    <s v="Apparel"/>
    <s v="New York"/>
    <s v="Northeast"/>
    <s v="Walmart"/>
    <s v="Outlet"/>
    <n v="47"/>
    <n v="28"/>
    <n v="1316"/>
  </r>
  <r>
    <s v="TXN-08512"/>
    <s v="23-04-2020"/>
    <n v="2020"/>
    <s v="Apr"/>
    <s v="Q2"/>
    <s v="Men"/>
    <s v="Apparel"/>
    <s v="New York"/>
    <s v="Northeast"/>
    <s v="Walmart"/>
    <s v="Outlet"/>
    <n v="44"/>
    <n v="32"/>
    <n v="1408"/>
  </r>
  <r>
    <s v="TXN-08513"/>
    <s v="07-05-2020"/>
    <n v="2020"/>
    <s v="May"/>
    <s v="Q2"/>
    <s v="Men"/>
    <s v="Apparel"/>
    <s v="New York"/>
    <s v="Northeast"/>
    <s v="Walmart"/>
    <s v="Outlet"/>
    <n v="48"/>
    <n v="28"/>
    <n v="1344"/>
  </r>
  <r>
    <s v="TXN-08514"/>
    <s v="20-04-2020"/>
    <n v="2020"/>
    <s v="Apr"/>
    <s v="Q2"/>
    <s v="Men"/>
    <s v="Athletic Footwear"/>
    <s v="New York"/>
    <s v="Northeast"/>
    <s v="Walmart"/>
    <s v="Outlet"/>
    <n v="43"/>
    <n v="35"/>
    <n v="1505"/>
  </r>
  <r>
    <s v="TXN-08515"/>
    <s v="04-05-2020"/>
    <n v="2020"/>
    <s v="May"/>
    <s v="Q2"/>
    <s v="Men"/>
    <s v="Athletic Footwear"/>
    <s v="New York"/>
    <s v="Northeast"/>
    <s v="Walmart"/>
    <s v="Outlet"/>
    <n v="43"/>
    <n v="31"/>
    <n v="1333"/>
  </r>
  <r>
    <s v="TXN-08516"/>
    <s v="28-04-2020"/>
    <n v="2020"/>
    <s v="Apr"/>
    <s v="Q2"/>
    <s v="Men"/>
    <s v="Athletic Footwear"/>
    <s v="New York"/>
    <s v="Northeast"/>
    <s v="Walmart"/>
    <s v="Outlet"/>
    <n v="40"/>
    <n v="29"/>
    <n v="1160"/>
  </r>
  <r>
    <s v="TXN-08517"/>
    <s v="19-04-2020"/>
    <n v="2020"/>
    <s v="Apr"/>
    <s v="Q2"/>
    <s v="Men"/>
    <s v="Street Footwear"/>
    <s v="New York"/>
    <s v="Northeast"/>
    <s v="Walmart"/>
    <s v="Outlet"/>
    <n v="39"/>
    <n v="41"/>
    <n v="1599"/>
  </r>
  <r>
    <s v="TXN-08518"/>
    <s v="27-04-2020"/>
    <n v="2020"/>
    <s v="Apr"/>
    <s v="Q2"/>
    <s v="Men"/>
    <s v="Street Footwear"/>
    <s v="New York"/>
    <s v="Northeast"/>
    <s v="Walmart"/>
    <s v="Outlet"/>
    <n v="46"/>
    <n v="40"/>
    <n v="1840"/>
  </r>
  <r>
    <s v="TXN-08519"/>
    <s v="03-05-2020"/>
    <n v="2020"/>
    <s v="May"/>
    <s v="Q2"/>
    <s v="Men"/>
    <s v="Street Footwear"/>
    <s v="New York"/>
    <s v="Northeast"/>
    <s v="Walmart"/>
    <s v="Outlet"/>
    <n v="48"/>
    <n v="42"/>
    <n v="2016"/>
  </r>
  <r>
    <s v="TXN-08520"/>
    <s v="26-04-2020"/>
    <n v="2020"/>
    <s v="Apr"/>
    <s v="Q2"/>
    <s v="Women"/>
    <s v="Apparel"/>
    <s v="New York"/>
    <s v="Northeast"/>
    <s v="Walmart"/>
    <s v="Outlet"/>
    <n v="50"/>
    <n v="33"/>
    <n v="1650"/>
  </r>
  <r>
    <s v="TXN-08521"/>
    <s v="02-05-2020"/>
    <n v="2020"/>
    <s v="May"/>
    <s v="Q2"/>
    <s v="Women"/>
    <s v="Apparel"/>
    <s v="New York"/>
    <s v="Northeast"/>
    <s v="Walmart"/>
    <s v="Outlet"/>
    <n v="53"/>
    <n v="31"/>
    <n v="1643"/>
  </r>
  <r>
    <s v="TXN-08522"/>
    <s v="24-04-2020"/>
    <n v="2020"/>
    <s v="Apr"/>
    <s v="Q2"/>
    <s v="Women"/>
    <s v="Apparel"/>
    <s v="New York"/>
    <s v="Northeast"/>
    <s v="Walmart"/>
    <s v="Outlet"/>
    <n v="45"/>
    <n v="35"/>
    <n v="1575"/>
  </r>
  <r>
    <s v="TXN-08523"/>
    <s v="18-07-2020"/>
    <n v="2020"/>
    <s v="Jul"/>
    <s v="Q3"/>
    <s v="Women"/>
    <s v="Apparel"/>
    <s v="New York"/>
    <s v="Northeast"/>
    <s v="Walmart"/>
    <s v="Outlet"/>
    <n v="48"/>
    <n v="34"/>
    <n v="1632"/>
  </r>
  <r>
    <s v="TXN-08524"/>
    <s v="18-04-2020"/>
    <n v="2020"/>
    <s v="Apr"/>
    <s v="Q2"/>
    <s v="Women"/>
    <s v="Apparel"/>
    <s v="New York"/>
    <s v="Northeast"/>
    <s v="Walmart"/>
    <s v="Outlet"/>
    <n v="48"/>
    <n v="36"/>
    <n v="1728"/>
  </r>
  <r>
    <s v="TXN-08525"/>
    <s v="30-04-2020"/>
    <n v="2020"/>
    <s v="Apr"/>
    <s v="Q2"/>
    <s v="Women"/>
    <s v="Athletic Footwear"/>
    <s v="New York"/>
    <s v="Northeast"/>
    <s v="Walmart"/>
    <s v="Outlet"/>
    <n v="41"/>
    <n v="27"/>
    <n v="1107"/>
  </r>
  <r>
    <s v="TXN-08526"/>
    <s v="22-04-2020"/>
    <n v="2020"/>
    <s v="Apr"/>
    <s v="Q2"/>
    <s v="Women"/>
    <s v="Athletic Footwear"/>
    <s v="New York"/>
    <s v="Northeast"/>
    <s v="Walmart"/>
    <s v="Outlet"/>
    <n v="34"/>
    <n v="31"/>
    <n v="1054"/>
  </r>
  <r>
    <s v="TXN-08527"/>
    <s v="06-05-2020"/>
    <n v="2020"/>
    <s v="May"/>
    <s v="Q2"/>
    <s v="Women"/>
    <s v="Athletic Footwear"/>
    <s v="New York"/>
    <s v="Northeast"/>
    <s v="Walmart"/>
    <s v="Outlet"/>
    <n v="41"/>
    <n v="31"/>
    <n v="1271"/>
  </r>
  <r>
    <s v="TXN-08528"/>
    <s v="21-04-2020"/>
    <n v="2020"/>
    <s v="Apr"/>
    <s v="Q2"/>
    <s v="Women"/>
    <s v="Street Footwear"/>
    <s v="New York"/>
    <s v="Northeast"/>
    <s v="Walmart"/>
    <s v="Outlet"/>
    <n v="36"/>
    <n v="32"/>
    <n v="1152"/>
  </r>
  <r>
    <s v="TXN-08529"/>
    <s v="05-05-2020"/>
    <n v="2020"/>
    <s v="May"/>
    <s v="Q2"/>
    <s v="Women"/>
    <s v="Street Footwear"/>
    <s v="New York"/>
    <s v="Northeast"/>
    <s v="Walmart"/>
    <s v="Outlet"/>
    <n v="42"/>
    <n v="31"/>
    <n v="1302"/>
  </r>
  <r>
    <s v="TXN-08530"/>
    <s v="29-04-2020"/>
    <n v="2020"/>
    <s v="Apr"/>
    <s v="Q2"/>
    <s v="Women"/>
    <s v="Street Footwear"/>
    <s v="New York"/>
    <s v="Northeast"/>
    <s v="Walmart"/>
    <s v="Outlet"/>
    <n v="43"/>
    <n v="24"/>
    <n v="1032"/>
  </r>
  <r>
    <s v="TXN-08531"/>
    <s v="11-11-2021"/>
    <n v="2021"/>
    <s v="Nov"/>
    <s v="Q4"/>
    <s v="Men"/>
    <s v="Athletic Footwear"/>
    <s v="Vermont"/>
    <s v="Northeast"/>
    <s v="West Gear"/>
    <s v="Outlet"/>
    <n v="47"/>
    <n v="10"/>
    <n v="470"/>
  </r>
  <r>
    <s v="TXN-08532"/>
    <s v="11-11-2021"/>
    <n v="2021"/>
    <s v="Nov"/>
    <s v="Q4"/>
    <s v="Men"/>
    <s v="Street Footwear"/>
    <s v="Vermont"/>
    <s v="Northeast"/>
    <s v="West Gear"/>
    <s v="Outlet"/>
    <n v="54"/>
    <n v="14"/>
    <n v="756"/>
  </r>
  <r>
    <s v="TXN-08533"/>
    <s v="12-10-2021"/>
    <n v="2021"/>
    <s v="Oct"/>
    <s v="Q4"/>
    <s v="Women"/>
    <s v="Apparel"/>
    <s v="Vermont"/>
    <s v="Northeast"/>
    <s v="West Gear"/>
    <s v="Outlet"/>
    <n v="54"/>
    <n v="9"/>
    <n v="486"/>
  </r>
  <r>
    <s v="TXN-08534"/>
    <s v="11-11-2021"/>
    <n v="2021"/>
    <s v="Nov"/>
    <s v="Q4"/>
    <s v="Women"/>
    <s v="Street Footwear"/>
    <s v="Vermont"/>
    <s v="Northeast"/>
    <s v="West Gear"/>
    <s v="Outlet"/>
    <n v="46"/>
    <n v="10"/>
    <n v="460"/>
  </r>
  <r>
    <s v="TXN-08535"/>
    <s v="13-10-2021"/>
    <n v="2021"/>
    <s v="Oct"/>
    <s v="Q4"/>
    <s v="Men"/>
    <s v="Athletic Footwear"/>
    <s v="Alabama"/>
    <s v="South"/>
    <s v="Amazon"/>
    <s v="Outlet"/>
    <n v="40"/>
    <n v="25"/>
    <n v="1000"/>
  </r>
  <r>
    <s v="TXN-08536"/>
    <s v="13-10-2021"/>
    <n v="2021"/>
    <s v="Oct"/>
    <s v="Q4"/>
    <s v="Men"/>
    <s v="Athletic Footwear"/>
    <s v="Alabama"/>
    <s v="South"/>
    <s v="Amazon"/>
    <s v="Outlet"/>
    <n v="30"/>
    <n v="9"/>
    <n v="270"/>
  </r>
  <r>
    <s v="TXN-08537"/>
    <s v="12-10-2021"/>
    <n v="2021"/>
    <s v="Oct"/>
    <s v="Q4"/>
    <s v="Men"/>
    <s v="Street Footwear"/>
    <s v="Alabama"/>
    <s v="South"/>
    <s v="Amazon"/>
    <s v="Outlet"/>
    <n v="40"/>
    <n v="45"/>
    <n v="1800"/>
  </r>
  <r>
    <s v="TXN-08538"/>
    <s v="12-10-2021"/>
    <n v="2021"/>
    <s v="Oct"/>
    <s v="Q4"/>
    <s v="Men"/>
    <s v="Street Footwear"/>
    <s v="Alabama"/>
    <s v="South"/>
    <s v="Amazon"/>
    <s v="Outlet"/>
    <n v="27"/>
    <n v="14"/>
    <n v="378"/>
  </r>
  <r>
    <s v="TXN-08539"/>
    <s v="15-10-2021"/>
    <n v="2021"/>
    <s v="Oct"/>
    <s v="Q4"/>
    <s v="Women"/>
    <s v="Athletic Footwear"/>
    <s v="Alabama"/>
    <s v="South"/>
    <s v="Amazon"/>
    <s v="Outlet"/>
    <n v="35"/>
    <n v="10"/>
    <n v="350"/>
  </r>
  <r>
    <s v="TXN-08541"/>
    <s v="14-10-2021"/>
    <n v="2021"/>
    <s v="Oct"/>
    <s v="Q4"/>
    <s v="Women"/>
    <s v="Street Footwear"/>
    <s v="Alabama"/>
    <s v="South"/>
    <s v="Amazon"/>
    <s v="Outlet"/>
    <n v="30"/>
    <n v="25"/>
    <n v="750"/>
  </r>
  <r>
    <s v="TXN-08542"/>
    <s v="14-10-2021"/>
    <n v="2021"/>
    <s v="Oct"/>
    <s v="Q4"/>
    <s v="Women"/>
    <s v="Street Footwear"/>
    <s v="Alabama"/>
    <s v="South"/>
    <s v="Amazon"/>
    <s v="Outlet"/>
    <n v="23"/>
    <n v="8"/>
    <n v="184"/>
  </r>
  <r>
    <s v="TXN-08543"/>
    <s v="16-03-2021"/>
    <n v="2021"/>
    <s v="Mar"/>
    <s v="Q1"/>
    <s v="Men"/>
    <s v="Apparel"/>
    <s v="Mississippi"/>
    <s v="South"/>
    <s v="Foot Locker"/>
    <s v="Outlet"/>
    <n v="25"/>
    <n v="10"/>
    <n v="250"/>
  </r>
  <r>
    <s v="TXN-08544"/>
    <s v="18-06-2021"/>
    <n v="2021"/>
    <s v="Jun"/>
    <s v="Q2"/>
    <s v="Men"/>
    <s v="Apparel"/>
    <s v="Mississippi"/>
    <s v="South"/>
    <s v="Foot Locker"/>
    <s v="Outlet"/>
    <n v="47"/>
    <n v="14"/>
    <n v="658"/>
  </r>
  <r>
    <s v="TXN-08545"/>
    <s v="18-02-2021"/>
    <n v="2021"/>
    <s v="Feb"/>
    <s v="Q1"/>
    <s v="Men"/>
    <s v="Apparel"/>
    <s v="Mississippi"/>
    <s v="South"/>
    <s v="Foot Locker"/>
    <s v="Outlet"/>
    <n v="26"/>
    <n v="16"/>
    <n v="416"/>
  </r>
  <r>
    <s v="TXN-08546"/>
    <s v="17-04-2021"/>
    <n v="2021"/>
    <s v="Apr"/>
    <s v="Q2"/>
    <s v="Men"/>
    <s v="Apparel"/>
    <s v="Mississippi"/>
    <s v="South"/>
    <s v="Foot Locker"/>
    <s v="Outlet"/>
    <n v="30"/>
    <n v="10"/>
    <n v="300"/>
  </r>
  <r>
    <s v="TXN-08547"/>
    <s v="16-05-2021"/>
    <n v="2021"/>
    <s v="May"/>
    <s v="Q2"/>
    <s v="Men"/>
    <s v="Apparel"/>
    <s v="Mississippi"/>
    <s v="South"/>
    <s v="Foot Locker"/>
    <s v="Outlet"/>
    <n v="34"/>
    <n v="13"/>
    <n v="442"/>
  </r>
  <r>
    <s v="TXN-08548"/>
    <s v="16-03-2021"/>
    <n v="2021"/>
    <s v="Mar"/>
    <s v="Q1"/>
    <s v="Men"/>
    <s v="Athletic Footwear"/>
    <s v="Mississippi"/>
    <s v="South"/>
    <s v="Foot Locker"/>
    <s v="Outlet"/>
    <n v="20"/>
    <n v="8"/>
    <n v="160"/>
  </r>
  <r>
    <s v="TXN-08549"/>
    <s v="18-06-2021"/>
    <n v="2021"/>
    <s v="Jun"/>
    <s v="Q2"/>
    <s v="Men"/>
    <s v="Athletic Footwear"/>
    <s v="Mississippi"/>
    <s v="South"/>
    <s v="Foot Locker"/>
    <s v="Outlet"/>
    <n v="29"/>
    <n v="15"/>
    <n v="435"/>
  </r>
  <r>
    <s v="TXN-08550"/>
    <s v="17-04-2021"/>
    <n v="2021"/>
    <s v="Apr"/>
    <s v="Q2"/>
    <s v="Men"/>
    <s v="Athletic Footwear"/>
    <s v="Mississippi"/>
    <s v="South"/>
    <s v="Foot Locker"/>
    <s v="Outlet"/>
    <n v="20"/>
    <n v="15"/>
    <n v="300"/>
  </r>
  <r>
    <s v="TXN-08551"/>
    <s v="16-05-2021"/>
    <n v="2021"/>
    <s v="May"/>
    <s v="Q2"/>
    <s v="Men"/>
    <s v="Athletic Footwear"/>
    <s v="Mississippi"/>
    <s v="South"/>
    <s v="Foot Locker"/>
    <s v="Outlet"/>
    <n v="28"/>
    <n v="14"/>
    <n v="392"/>
  </r>
  <r>
    <s v="TXN-08552"/>
    <s v="22-05-2021"/>
    <n v="2021"/>
    <s v="May"/>
    <s v="Q2"/>
    <s v="Men"/>
    <s v="Athletic Footwear"/>
    <s v="Tennessee"/>
    <s v="South"/>
    <s v="Foot Locker"/>
    <s v="Outlet"/>
    <n v="35"/>
    <n v="23"/>
    <n v="805"/>
  </r>
  <r>
    <s v="TXN-08553"/>
    <s v="22-05-2021"/>
    <n v="2021"/>
    <s v="May"/>
    <s v="Q2"/>
    <s v="Men"/>
    <s v="Athletic Footwear"/>
    <s v="Tennessee"/>
    <s v="South"/>
    <s v="Foot Locker"/>
    <s v="Outlet"/>
    <n v="23"/>
    <n v="7"/>
    <n v="161"/>
  </r>
  <r>
    <s v="TXN-08554"/>
    <s v="23-10-2021"/>
    <n v="2021"/>
    <s v="Oct"/>
    <s v="Q4"/>
    <s v="Men"/>
    <s v="Athletic Footwear"/>
    <s v="Texas"/>
    <s v="South"/>
    <s v="Foot Locker"/>
    <s v="Outlet"/>
    <n v="34"/>
    <n v="7"/>
    <n v="238"/>
  </r>
  <r>
    <s v="TXN-08555"/>
    <s v="16-05-2021"/>
    <n v="2021"/>
    <s v="May"/>
    <s v="Q2"/>
    <s v="Men"/>
    <s v="Street Footwear"/>
    <s v="Mississippi"/>
    <s v="South"/>
    <s v="Foot Locker"/>
    <s v="Outlet"/>
    <n v="27"/>
    <n v="24"/>
    <n v="648"/>
  </r>
  <r>
    <s v="TXN-08556"/>
    <s v="17-04-2021"/>
    <n v="2021"/>
    <s v="Apr"/>
    <s v="Q2"/>
    <s v="Men"/>
    <s v="Street Footwear"/>
    <s v="Mississippi"/>
    <s v="South"/>
    <s v="Foot Locker"/>
    <s v="Outlet"/>
    <n v="19"/>
    <n v="22"/>
    <n v="418"/>
  </r>
  <r>
    <s v="TXN-08557"/>
    <s v="18-06-2021"/>
    <n v="2021"/>
    <s v="Jun"/>
    <s v="Q2"/>
    <s v="Men"/>
    <s v="Street Footwear"/>
    <s v="Mississippi"/>
    <s v="South"/>
    <s v="Foot Locker"/>
    <s v="Outlet"/>
    <n v="31"/>
    <n v="21"/>
    <n v="651"/>
  </r>
  <r>
    <s v="TXN-08558"/>
    <s v="16-03-2021"/>
    <n v="2021"/>
    <s v="Mar"/>
    <s v="Q1"/>
    <s v="Men"/>
    <s v="Street Footwear"/>
    <s v="Mississippi"/>
    <s v="South"/>
    <s v="Foot Locker"/>
    <s v="Outlet"/>
    <n v="20"/>
    <n v="22"/>
    <n v="440"/>
  </r>
  <r>
    <s v="TXN-08559"/>
    <s v="16-07-2021"/>
    <n v="2021"/>
    <s v="Jul"/>
    <s v="Q3"/>
    <s v="Men"/>
    <s v="Street Footwear"/>
    <s v="Mississippi"/>
    <s v="South"/>
    <s v="Foot Locker"/>
    <s v="Outlet"/>
    <n v="47"/>
    <n v="29"/>
    <n v="1363"/>
  </r>
  <r>
    <s v="TXN-08560"/>
    <s v="21-05-2021"/>
    <n v="2021"/>
    <s v="May"/>
    <s v="Q2"/>
    <s v="Men"/>
    <s v="Street Footwear"/>
    <s v="Tennessee"/>
    <s v="South"/>
    <s v="Foot Locker"/>
    <s v="Outlet"/>
    <n v="35"/>
    <n v="45"/>
    <n v="1575"/>
  </r>
  <r>
    <s v="TXN-08561"/>
    <s v="21-05-2021"/>
    <n v="2021"/>
    <s v="May"/>
    <s v="Q2"/>
    <s v="Men"/>
    <s v="Street Footwear"/>
    <s v="Tennessee"/>
    <s v="South"/>
    <s v="Foot Locker"/>
    <s v="Outlet"/>
    <n v="27"/>
    <n v="14"/>
    <n v="378"/>
  </r>
  <r>
    <s v="TXN-08562"/>
    <s v="22-10-2021"/>
    <n v="2021"/>
    <s v="Oct"/>
    <s v="Q4"/>
    <s v="Men"/>
    <s v="Street Footwear"/>
    <s v="Texas"/>
    <s v="South"/>
    <s v="Foot Locker"/>
    <s v="Outlet"/>
    <n v="34"/>
    <n v="13"/>
    <n v="442"/>
  </r>
  <r>
    <s v="TXN-08563"/>
    <s v="17-04-2021"/>
    <n v="2021"/>
    <s v="Apr"/>
    <s v="Q2"/>
    <s v="Women"/>
    <s v="Apparel"/>
    <s v="Mississippi"/>
    <s v="South"/>
    <s v="Foot Locker"/>
    <s v="Outlet"/>
    <n v="22"/>
    <n v="15"/>
    <n v="330"/>
  </r>
  <r>
    <s v="TXN-08564"/>
    <s v="18-06-2021"/>
    <n v="2021"/>
    <s v="Jun"/>
    <s v="Q2"/>
    <s v="Women"/>
    <s v="Apparel"/>
    <s v="Mississippi"/>
    <s v="South"/>
    <s v="Foot Locker"/>
    <s v="Outlet"/>
    <n v="51"/>
    <n v="22"/>
    <n v="1122"/>
  </r>
  <r>
    <s v="TXN-08565"/>
    <s v="16-03-2021"/>
    <n v="2021"/>
    <s v="Mar"/>
    <s v="Q1"/>
    <s v="Women"/>
    <s v="Apparel"/>
    <s v="Mississippi"/>
    <s v="South"/>
    <s v="Foot Locker"/>
    <s v="Outlet"/>
    <n v="17"/>
    <n v="11"/>
    <n v="187"/>
  </r>
  <r>
    <s v="TXN-08566"/>
    <s v="16-05-2021"/>
    <n v="2021"/>
    <s v="May"/>
    <s v="Q2"/>
    <s v="Women"/>
    <s v="Apparel"/>
    <s v="Mississippi"/>
    <s v="South"/>
    <s v="Foot Locker"/>
    <s v="Outlet"/>
    <n v="35"/>
    <n v="15"/>
    <n v="525"/>
  </r>
  <r>
    <s v="TXN-08567"/>
    <s v="18-02-2021"/>
    <n v="2021"/>
    <s v="Feb"/>
    <s v="Q1"/>
    <s v="Women"/>
    <s v="Apparel"/>
    <s v="Mississippi"/>
    <s v="South"/>
    <s v="Foot Locker"/>
    <s v="Outlet"/>
    <n v="20"/>
    <n v="18"/>
    <n v="360"/>
  </r>
  <r>
    <s v="TXN-08568"/>
    <s v="17-04-2021"/>
    <n v="2021"/>
    <s v="Apr"/>
    <s v="Q2"/>
    <s v="Women"/>
    <s v="Athletic Footwear"/>
    <s v="Mississippi"/>
    <s v="South"/>
    <s v="Foot Locker"/>
    <s v="Outlet"/>
    <n v="16"/>
    <n v="10"/>
    <n v="160"/>
  </r>
  <r>
    <s v="TXN-08569"/>
    <s v="18-06-2021"/>
    <n v="2021"/>
    <s v="Jun"/>
    <s v="Q2"/>
    <s v="Women"/>
    <s v="Athletic Footwear"/>
    <s v="Mississippi"/>
    <s v="South"/>
    <s v="Foot Locker"/>
    <s v="Outlet"/>
    <n v="34"/>
    <n v="15"/>
    <n v="510"/>
  </r>
  <r>
    <s v="TXN-08570"/>
    <s v="16-03-2021"/>
    <n v="2021"/>
    <s v="Mar"/>
    <s v="Q1"/>
    <s v="Women"/>
    <s v="Athletic Footwear"/>
    <s v="Mississippi"/>
    <s v="South"/>
    <s v="Foot Locker"/>
    <s v="Outlet"/>
    <n v="15"/>
    <n v="9"/>
    <n v="135"/>
  </r>
  <r>
    <s v="TXN-08571"/>
    <s v="18-02-2021"/>
    <n v="2021"/>
    <s v="Feb"/>
    <s v="Q1"/>
    <s v="Women"/>
    <s v="Athletic Footwear"/>
    <s v="Mississippi"/>
    <s v="South"/>
    <s v="Foot Locker"/>
    <s v="Outlet"/>
    <n v="19"/>
    <n v="5"/>
    <n v="95"/>
  </r>
  <r>
    <s v="TXN-08572"/>
    <s v="16-05-2021"/>
    <n v="2021"/>
    <s v="May"/>
    <s v="Q2"/>
    <s v="Women"/>
    <s v="Athletic Footwear"/>
    <s v="Mississippi"/>
    <s v="South"/>
    <s v="Foot Locker"/>
    <s v="Outlet"/>
    <n v="24"/>
    <n v="12"/>
    <n v="288"/>
  </r>
  <r>
    <s v="TXN-08573"/>
    <s v="24-05-2021"/>
    <n v="2021"/>
    <s v="May"/>
    <s v="Q2"/>
    <s v="Women"/>
    <s v="Athletic Footwear"/>
    <s v="Tennessee"/>
    <s v="South"/>
    <s v="Foot Locker"/>
    <s v="Outlet"/>
    <n v="30"/>
    <n v="8"/>
    <n v="240"/>
  </r>
  <r>
    <s v="TXN-08574"/>
    <s v="24-05-2021"/>
    <n v="2021"/>
    <s v="May"/>
    <s v="Q2"/>
    <s v="Women"/>
    <s v="Athletic Footwear"/>
    <s v="Tennessee"/>
    <s v="South"/>
    <s v="Foot Locker"/>
    <s v="Outlet"/>
    <n v="22"/>
    <n v="1"/>
    <n v="22"/>
  </r>
  <r>
    <s v="TXN-08575"/>
    <s v="25-10-2021"/>
    <n v="2021"/>
    <s v="Oct"/>
    <s v="Q4"/>
    <s v="Women"/>
    <s v="Athletic Footwear"/>
    <s v="Texas"/>
    <s v="South"/>
    <s v="Foot Locker"/>
    <s v="Outlet"/>
    <n v="28"/>
    <n v="2"/>
    <n v="56"/>
  </r>
  <r>
    <s v="TXN-08576"/>
    <s v="16-05-2021"/>
    <n v="2021"/>
    <s v="May"/>
    <s v="Q2"/>
    <s v="Women"/>
    <s v="Street Footwear"/>
    <s v="Mississippi"/>
    <s v="South"/>
    <s v="Foot Locker"/>
    <s v="Outlet"/>
    <n v="26"/>
    <n v="14"/>
    <n v="364"/>
  </r>
  <r>
    <s v="TXN-08577"/>
    <s v="17-04-2021"/>
    <n v="2021"/>
    <s v="Apr"/>
    <s v="Q2"/>
    <s v="Women"/>
    <s v="Street Footwear"/>
    <s v="Mississippi"/>
    <s v="South"/>
    <s v="Foot Locker"/>
    <s v="Outlet"/>
    <n v="11"/>
    <n v="12"/>
    <n v="132"/>
  </r>
  <r>
    <s v="TXN-08578"/>
    <s v="18-06-2021"/>
    <n v="2021"/>
    <s v="Jun"/>
    <s v="Q2"/>
    <s v="Women"/>
    <s v="Street Footwear"/>
    <s v="Mississippi"/>
    <s v="South"/>
    <s v="Foot Locker"/>
    <s v="Outlet"/>
    <n v="33"/>
    <n v="16"/>
    <n v="528"/>
  </r>
  <r>
    <s v="TXN-08579"/>
    <s v="16-03-2021"/>
    <n v="2021"/>
    <s v="Mar"/>
    <s v="Q1"/>
    <s v="Women"/>
    <s v="Street Footwear"/>
    <s v="Mississippi"/>
    <s v="South"/>
    <s v="Foot Locker"/>
    <s v="Outlet"/>
    <n v="11"/>
    <n v="15"/>
    <n v="165"/>
  </r>
  <r>
    <s v="TXN-08580"/>
    <s v="23-05-2021"/>
    <n v="2021"/>
    <s v="May"/>
    <s v="Q2"/>
    <s v="Women"/>
    <s v="Street Footwear"/>
    <s v="Tennessee"/>
    <s v="South"/>
    <s v="Foot Locker"/>
    <s v="Outlet"/>
    <n v="25"/>
    <n v="18"/>
    <n v="450"/>
  </r>
  <r>
    <s v="TXN-08581"/>
    <s v="23-05-2021"/>
    <n v="2021"/>
    <s v="May"/>
    <s v="Q2"/>
    <s v="Women"/>
    <s v="Street Footwear"/>
    <s v="Tennessee"/>
    <s v="South"/>
    <s v="Foot Locker"/>
    <s v="Outlet"/>
    <n v="19"/>
    <n v="7"/>
    <n v="133"/>
  </r>
  <r>
    <s v="TXN-08582"/>
    <s v="24-10-2021"/>
    <n v="2021"/>
    <s v="Oct"/>
    <s v="Q4"/>
    <s v="Women"/>
    <s v="Street Footwear"/>
    <s v="Texas"/>
    <s v="South"/>
    <s v="Foot Locker"/>
    <s v="Outlet"/>
    <n v="28"/>
    <n v="7"/>
    <n v="196"/>
  </r>
  <r>
    <s v="TXN-08583"/>
    <s v="16-12-2021"/>
    <n v="2021"/>
    <s v="Dec"/>
    <s v="Q4"/>
    <s v="Men"/>
    <s v="Apparel"/>
    <s v="Mississippi"/>
    <s v="South"/>
    <s v="Sports Direct"/>
    <s v="Outlet"/>
    <n v="54"/>
    <n v="16"/>
    <n v="864"/>
  </r>
  <r>
    <s v="TXN-08584"/>
    <s v="17-11-2021"/>
    <n v="2021"/>
    <s v="Nov"/>
    <s v="Q4"/>
    <s v="Men"/>
    <s v="Apparel"/>
    <s v="Mississippi"/>
    <s v="South"/>
    <s v="Sports Direct"/>
    <s v="Outlet"/>
    <n v="59"/>
    <n v="13"/>
    <n v="767"/>
  </r>
  <r>
    <s v="TXN-08585"/>
    <s v="16-12-2021"/>
    <n v="2021"/>
    <s v="Dec"/>
    <s v="Q4"/>
    <s v="Men"/>
    <s v="Athletic Footwear"/>
    <s v="Mississippi"/>
    <s v="South"/>
    <s v="Sports Direct"/>
    <s v="Outlet"/>
    <n v="44"/>
    <n v="20"/>
    <n v="880"/>
  </r>
  <r>
    <s v="TXN-08586"/>
    <s v="17-11-2021"/>
    <n v="2021"/>
    <s v="Nov"/>
    <s v="Q4"/>
    <s v="Men"/>
    <s v="Athletic Footwear"/>
    <s v="Mississippi"/>
    <s v="South"/>
    <s v="Sports Direct"/>
    <s v="Outlet"/>
    <n v="15"/>
    <n v="15"/>
    <n v="225"/>
  </r>
  <r>
    <s v="TXN-08587"/>
    <s v="17-11-2021"/>
    <n v="2021"/>
    <s v="Nov"/>
    <s v="Q4"/>
    <s v="Men"/>
    <s v="Street Footwear"/>
    <s v="Mississippi"/>
    <s v="South"/>
    <s v="Sports Direct"/>
    <s v="Outlet"/>
    <n v="22"/>
    <n v="21"/>
    <n v="462"/>
  </r>
  <r>
    <s v="TXN-08588"/>
    <s v="16-12-2021"/>
    <n v="2021"/>
    <s v="Dec"/>
    <s v="Q4"/>
    <s v="Men"/>
    <s v="Street Footwear"/>
    <s v="Mississippi"/>
    <s v="South"/>
    <s v="Sports Direct"/>
    <s v="Outlet"/>
    <n v="48"/>
    <n v="26"/>
    <n v="1248"/>
  </r>
  <r>
    <s v="TXN-08589"/>
    <s v="18-10-2021"/>
    <n v="2021"/>
    <s v="Oct"/>
    <s v="Q4"/>
    <s v="Women"/>
    <s v="Apparel"/>
    <s v="Mississippi"/>
    <s v="South"/>
    <s v="Sports Direct"/>
    <s v="Outlet"/>
    <n v="27"/>
    <n v="16"/>
    <n v="432"/>
  </r>
  <r>
    <s v="TXN-08590"/>
    <s v="16-12-2021"/>
    <n v="2021"/>
    <s v="Dec"/>
    <s v="Q4"/>
    <s v="Women"/>
    <s v="Apparel"/>
    <s v="Mississippi"/>
    <s v="South"/>
    <s v="Sports Direct"/>
    <s v="Outlet"/>
    <n v="53"/>
    <n v="18"/>
    <n v="954"/>
  </r>
  <r>
    <s v="TXN-08591"/>
    <s v="17-11-2021"/>
    <n v="2021"/>
    <s v="Nov"/>
    <s v="Q4"/>
    <s v="Women"/>
    <s v="Apparel"/>
    <s v="Mississippi"/>
    <s v="South"/>
    <s v="Sports Direct"/>
    <s v="Outlet"/>
    <n v="51"/>
    <n v="17"/>
    <n v="867"/>
  </r>
  <r>
    <s v="TXN-08592"/>
    <s v="17-11-2021"/>
    <n v="2021"/>
    <s v="Nov"/>
    <s v="Q4"/>
    <s v="Women"/>
    <s v="Athletic Footwear"/>
    <s v="Mississippi"/>
    <s v="South"/>
    <s v="Sports Direct"/>
    <s v="Outlet"/>
    <n v="43"/>
    <n v="18"/>
    <n v="774"/>
  </r>
  <r>
    <s v="TXN-08593"/>
    <s v="16-12-2021"/>
    <n v="2021"/>
    <s v="Dec"/>
    <s v="Q4"/>
    <s v="Women"/>
    <s v="Athletic Footwear"/>
    <s v="Mississippi"/>
    <s v="South"/>
    <s v="Sports Direct"/>
    <s v="Outlet"/>
    <n v="41"/>
    <n v="14"/>
    <n v="574"/>
  </r>
  <r>
    <s v="TXN-08594"/>
    <s v="17-11-2021"/>
    <n v="2021"/>
    <s v="Nov"/>
    <s v="Q4"/>
    <s v="Women"/>
    <s v="Street Footwear"/>
    <s v="Mississippi"/>
    <s v="South"/>
    <s v="Sports Direct"/>
    <s v="Outlet"/>
    <n v="22"/>
    <n v="12"/>
    <n v="264"/>
  </r>
  <r>
    <s v="TXN-08595"/>
    <s v="16-12-2021"/>
    <n v="2021"/>
    <s v="Dec"/>
    <s v="Q4"/>
    <s v="Women"/>
    <s v="Street Footwear"/>
    <s v="Mississippi"/>
    <s v="South"/>
    <s v="Sports Direct"/>
    <s v="Outlet"/>
    <n v="43"/>
    <n v="16"/>
    <n v="688"/>
  </r>
  <r>
    <s v="TXN-08596"/>
    <s v="16-07-2021"/>
    <n v="2021"/>
    <s v="Jul"/>
    <s v="Q3"/>
    <s v="Men"/>
    <s v="Apparel"/>
    <s v="Mississippi"/>
    <s v="South"/>
    <s v="Walmart"/>
    <s v="Outlet"/>
    <n v="46"/>
    <n v="15"/>
    <n v="690"/>
  </r>
  <r>
    <s v="TXN-08597"/>
    <s v="16-09-2021"/>
    <n v="2021"/>
    <s v="Sept"/>
    <s v="Q3"/>
    <s v="Men"/>
    <s v="Apparel"/>
    <s v="Mississippi"/>
    <s v="South"/>
    <s v="Walmart"/>
    <s v="Outlet"/>
    <n v="22"/>
    <n v="10"/>
    <n v="220"/>
  </r>
  <r>
    <s v="TXN-08598"/>
    <s v="18-10-2021"/>
    <n v="2021"/>
    <s v="Oct"/>
    <s v="Q4"/>
    <s v="Men"/>
    <s v="Apparel"/>
    <s v="Mississippi"/>
    <s v="South"/>
    <s v="Walmart"/>
    <s v="Outlet"/>
    <n v="25"/>
    <n v="14"/>
    <n v="350"/>
  </r>
  <r>
    <s v="TXN-08599"/>
    <s v="17-08-2021"/>
    <n v="2021"/>
    <s v="Aug"/>
    <s v="Q3"/>
    <s v="Men"/>
    <s v="Apparel"/>
    <s v="Mississippi"/>
    <s v="South"/>
    <s v="Walmart"/>
    <s v="Outlet"/>
    <n v="35"/>
    <n v="16"/>
    <n v="560"/>
  </r>
  <r>
    <s v="TXN-08600"/>
    <s v="18-10-2021"/>
    <n v="2021"/>
    <s v="Oct"/>
    <s v="Q4"/>
    <s v="Men"/>
    <s v="Athletic Footwear"/>
    <s v="Mississippi"/>
    <s v="South"/>
    <s v="Walmart"/>
    <s v="Outlet"/>
    <n v="17"/>
    <n v="20"/>
    <n v="340"/>
  </r>
  <r>
    <s v="TXN-08601"/>
    <s v="16-07-2021"/>
    <n v="2021"/>
    <s v="Jul"/>
    <s v="Q3"/>
    <s v="Men"/>
    <s v="Athletic Footwear"/>
    <s v="Mississippi"/>
    <s v="South"/>
    <s v="Walmart"/>
    <s v="Outlet"/>
    <n v="42"/>
    <n v="19"/>
    <n v="798"/>
  </r>
  <r>
    <s v="TXN-08602"/>
    <s v="16-09-2021"/>
    <n v="2021"/>
    <s v="Sept"/>
    <s v="Q3"/>
    <s v="Men"/>
    <s v="Athletic Footwear"/>
    <s v="Mississippi"/>
    <s v="South"/>
    <s v="Walmart"/>
    <s v="Outlet"/>
    <n v="33"/>
    <n v="16"/>
    <n v="528"/>
  </r>
  <r>
    <s v="TXN-08603"/>
    <s v="17-08-2021"/>
    <n v="2021"/>
    <s v="Aug"/>
    <s v="Q3"/>
    <s v="Men"/>
    <s v="Athletic Footwear"/>
    <s v="Mississippi"/>
    <s v="South"/>
    <s v="Walmart"/>
    <s v="Outlet"/>
    <n v="44"/>
    <n v="20"/>
    <n v="880"/>
  </r>
  <r>
    <s v="TXN-08604"/>
    <s v="16-09-2021"/>
    <n v="2021"/>
    <s v="Sept"/>
    <s v="Q3"/>
    <s v="Men"/>
    <s v="Street Footwear"/>
    <s v="Mississippi"/>
    <s v="South"/>
    <s v="Walmart"/>
    <s v="Outlet"/>
    <n v="40"/>
    <n v="28"/>
    <n v="1120"/>
  </r>
  <r>
    <s v="TXN-08605"/>
    <s v="17-08-2021"/>
    <n v="2021"/>
    <s v="Aug"/>
    <s v="Q3"/>
    <s v="Men"/>
    <s v="Street Footwear"/>
    <s v="Mississippi"/>
    <s v="South"/>
    <s v="Walmart"/>
    <s v="Outlet"/>
    <n v="41"/>
    <n v="26"/>
    <n v="1066"/>
  </r>
  <r>
    <s v="TXN-08606"/>
    <s v="18-10-2021"/>
    <n v="2021"/>
    <s v="Oct"/>
    <s v="Q4"/>
    <s v="Men"/>
    <s v="Street Footwear"/>
    <s v="Mississippi"/>
    <s v="South"/>
    <s v="Walmart"/>
    <s v="Outlet"/>
    <n v="24"/>
    <n v="18"/>
    <n v="432"/>
  </r>
  <r>
    <s v="TXN-08607"/>
    <s v="16-07-2021"/>
    <n v="2021"/>
    <s v="Jul"/>
    <s v="Q3"/>
    <s v="Women"/>
    <s v="Apparel"/>
    <s v="Mississippi"/>
    <s v="South"/>
    <s v="Walmart"/>
    <s v="Outlet"/>
    <n v="49"/>
    <n v="21"/>
    <n v="1029"/>
  </r>
  <r>
    <s v="TXN-08608"/>
    <s v="17-08-2021"/>
    <n v="2021"/>
    <s v="Aug"/>
    <s v="Q3"/>
    <s v="Women"/>
    <s v="Apparel"/>
    <s v="Mississippi"/>
    <s v="South"/>
    <s v="Walmart"/>
    <s v="Outlet"/>
    <n v="42"/>
    <n v="21"/>
    <n v="882"/>
  </r>
  <r>
    <s v="TXN-08609"/>
    <s v="16-09-2021"/>
    <n v="2021"/>
    <s v="Sept"/>
    <s v="Q3"/>
    <s v="Women"/>
    <s v="Apparel"/>
    <s v="Mississippi"/>
    <s v="South"/>
    <s v="Walmart"/>
    <s v="Outlet"/>
    <n v="26"/>
    <n v="16"/>
    <n v="416"/>
  </r>
  <r>
    <s v="TXN-08610"/>
    <s v="17-08-2021"/>
    <n v="2021"/>
    <s v="Aug"/>
    <s v="Q3"/>
    <s v="Women"/>
    <s v="Athletic Footwear"/>
    <s v="Mississippi"/>
    <s v="South"/>
    <s v="Walmart"/>
    <s v="Outlet"/>
    <n v="32"/>
    <n v="10"/>
    <n v="320"/>
  </r>
  <r>
    <s v="TXN-08611"/>
    <s v="16-07-2021"/>
    <n v="2021"/>
    <s v="Jul"/>
    <s v="Q3"/>
    <s v="Women"/>
    <s v="Athletic Footwear"/>
    <s v="Mississippi"/>
    <s v="South"/>
    <s v="Walmart"/>
    <s v="Outlet"/>
    <n v="33"/>
    <n v="14"/>
    <n v="462"/>
  </r>
  <r>
    <s v="TXN-08612"/>
    <s v="16-09-2021"/>
    <n v="2021"/>
    <s v="Sept"/>
    <s v="Q3"/>
    <s v="Women"/>
    <s v="Athletic Footwear"/>
    <s v="Mississippi"/>
    <s v="South"/>
    <s v="Walmart"/>
    <s v="Outlet"/>
    <n v="16"/>
    <n v="12"/>
    <n v="192"/>
  </r>
  <r>
    <s v="TXN-08613"/>
    <s v="18-10-2021"/>
    <n v="2021"/>
    <s v="Oct"/>
    <s v="Q4"/>
    <s v="Women"/>
    <s v="Athletic Footwear"/>
    <s v="Mississippi"/>
    <s v="South"/>
    <s v="Walmart"/>
    <s v="Outlet"/>
    <n v="20"/>
    <n v="11"/>
    <n v="220"/>
  </r>
  <r>
    <s v="TXN-08614"/>
    <s v="16-07-2021"/>
    <n v="2021"/>
    <s v="Jul"/>
    <s v="Q3"/>
    <s v="Women"/>
    <s v="Street Footwear"/>
    <s v="Mississippi"/>
    <s v="South"/>
    <s v="Walmart"/>
    <s v="Outlet"/>
    <n v="37"/>
    <n v="17"/>
    <n v="629"/>
  </r>
  <r>
    <s v="TXN-08615"/>
    <s v="17-08-2021"/>
    <n v="2021"/>
    <s v="Aug"/>
    <s v="Q3"/>
    <s v="Women"/>
    <s v="Street Footwear"/>
    <s v="Mississippi"/>
    <s v="South"/>
    <s v="Walmart"/>
    <s v="Outlet"/>
    <n v="37"/>
    <n v="18"/>
    <n v="666"/>
  </r>
  <r>
    <s v="TXN-08616"/>
    <s v="16-09-2021"/>
    <n v="2021"/>
    <s v="Sept"/>
    <s v="Q3"/>
    <s v="Women"/>
    <s v="Street Footwear"/>
    <s v="Mississippi"/>
    <s v="South"/>
    <s v="Walmart"/>
    <s v="Outlet"/>
    <n v="15"/>
    <n v="15"/>
    <n v="225"/>
  </r>
  <r>
    <s v="TXN-08617"/>
    <s v="18-10-2021"/>
    <n v="2021"/>
    <s v="Oct"/>
    <s v="Q4"/>
    <s v="Women"/>
    <s v="Street Footwear"/>
    <s v="Mississippi"/>
    <s v="South"/>
    <s v="Walmart"/>
    <s v="Outlet"/>
    <n v="19"/>
    <n v="12"/>
    <n v="228"/>
  </r>
  <r>
    <s v="TXN-08618"/>
    <s v="09-01-2021"/>
    <n v="2021"/>
    <s v="Jan"/>
    <s v="Q1"/>
    <s v="Men"/>
    <s v="Apparel"/>
    <s v="Georgia"/>
    <s v="Southeast"/>
    <s v="Foot Locker"/>
    <s v="Outlet"/>
    <n v="35"/>
    <n v="25"/>
    <n v="875"/>
  </r>
  <r>
    <s v="TXN-08619"/>
    <s v="07-02-2021"/>
    <n v="2021"/>
    <s v="Feb"/>
    <s v="Q1"/>
    <s v="Men"/>
    <s v="Athletic Footwear"/>
    <s v="Georgia"/>
    <s v="Southeast"/>
    <s v="Foot Locker"/>
    <s v="Outlet"/>
    <n v="27"/>
    <n v="25"/>
    <n v="675"/>
  </r>
  <r>
    <s v="TXN-08620"/>
    <s v="09-01-2021"/>
    <n v="2021"/>
    <s v="Jan"/>
    <s v="Q1"/>
    <s v="Men"/>
    <s v="Athletic Footwear"/>
    <s v="Georgia"/>
    <s v="Southeast"/>
    <s v="Foot Locker"/>
    <s v="Outlet"/>
    <n v="30"/>
    <n v="26"/>
    <n v="780"/>
  </r>
  <r>
    <s v="TXN-08621"/>
    <s v="09-01-2021"/>
    <n v="2021"/>
    <s v="Jan"/>
    <s v="Q1"/>
    <s v="Men"/>
    <s v="Street Footwear"/>
    <s v="Georgia"/>
    <s v="Southeast"/>
    <s v="Foot Locker"/>
    <s v="Outlet"/>
    <n v="26"/>
    <n v="35"/>
    <n v="910"/>
  </r>
  <r>
    <s v="TXN-08622"/>
    <s v="07-02-2021"/>
    <n v="2021"/>
    <s v="Feb"/>
    <s v="Q1"/>
    <s v="Men"/>
    <s v="Street Footwear"/>
    <s v="Georgia"/>
    <s v="Southeast"/>
    <s v="Foot Locker"/>
    <s v="Outlet"/>
    <n v="31"/>
    <n v="34"/>
    <n v="1054"/>
  </r>
  <r>
    <s v="TXN-08623"/>
    <s v="09-01-2021"/>
    <n v="2021"/>
    <s v="Jan"/>
    <s v="Q1"/>
    <s v="Women"/>
    <s v="Apparel"/>
    <s v="Georgia"/>
    <s v="Southeast"/>
    <s v="Foot Locker"/>
    <s v="Outlet"/>
    <n v="30"/>
    <n v="28"/>
    <n v="840"/>
  </r>
  <r>
    <s v="TXN-08624"/>
    <s v="09-01-2021"/>
    <n v="2021"/>
    <s v="Jan"/>
    <s v="Q1"/>
    <s v="Women"/>
    <s v="Athletic Footwear"/>
    <s v="Georgia"/>
    <s v="Southeast"/>
    <s v="Foot Locker"/>
    <s v="Outlet"/>
    <n v="25"/>
    <n v="21"/>
    <n v="525"/>
  </r>
  <r>
    <s v="TXN-08625"/>
    <s v="07-02-2021"/>
    <n v="2021"/>
    <s v="Feb"/>
    <s v="Q1"/>
    <s v="Women"/>
    <s v="Street Footwear"/>
    <s v="Georgia"/>
    <s v="Southeast"/>
    <s v="Foot Locker"/>
    <s v="Outlet"/>
    <n v="21"/>
    <n v="25"/>
    <n v="525"/>
  </r>
  <r>
    <s v="TXN-08626"/>
    <s v="09-01-2021"/>
    <n v="2021"/>
    <s v="Jan"/>
    <s v="Q1"/>
    <s v="Women"/>
    <s v="Street Footwear"/>
    <s v="Georgia"/>
    <s v="Southeast"/>
    <s v="Foot Locker"/>
    <s v="Outlet"/>
    <n v="24"/>
    <n v="26"/>
    <n v="624"/>
  </r>
  <r>
    <s v="TXN-08627"/>
    <s v="19-01-2021"/>
    <n v="2021"/>
    <s v="Jan"/>
    <s v="Q1"/>
    <s v="Men"/>
    <s v="Apparel"/>
    <s v="Virginia"/>
    <s v="Southeast"/>
    <s v="Sports Direct"/>
    <s v="Outlet"/>
    <n v="30"/>
    <n v="18"/>
    <n v="540"/>
  </r>
  <r>
    <s v="TXN-08628"/>
    <s v="17-02-2021"/>
    <n v="2021"/>
    <s v="Feb"/>
    <s v="Q1"/>
    <s v="Men"/>
    <s v="Athletic Footwear"/>
    <s v="Virginia"/>
    <s v="Southeast"/>
    <s v="Sports Direct"/>
    <s v="Outlet"/>
    <n v="27"/>
    <n v="15"/>
    <n v="405"/>
  </r>
  <r>
    <s v="TXN-08629"/>
    <s v="19-01-2021"/>
    <n v="2021"/>
    <s v="Jan"/>
    <s v="Q1"/>
    <s v="Men"/>
    <s v="Athletic Footwear"/>
    <s v="Virginia"/>
    <s v="Southeast"/>
    <s v="Sports Direct"/>
    <s v="Outlet"/>
    <n v="28"/>
    <n v="20"/>
    <n v="560"/>
  </r>
  <r>
    <s v="TXN-08630"/>
    <s v="19-01-2021"/>
    <n v="2021"/>
    <s v="Jan"/>
    <s v="Q1"/>
    <s v="Men"/>
    <s v="Street Footwear"/>
    <s v="Virginia"/>
    <s v="Southeast"/>
    <s v="Sports Direct"/>
    <s v="Outlet"/>
    <n v="23"/>
    <n v="22"/>
    <n v="506"/>
  </r>
  <r>
    <s v="TXN-08631"/>
    <s v="17-02-2021"/>
    <n v="2021"/>
    <s v="Feb"/>
    <s v="Q1"/>
    <s v="Men"/>
    <s v="Street Footwear"/>
    <s v="Virginia"/>
    <s v="Southeast"/>
    <s v="Sports Direct"/>
    <s v="Outlet"/>
    <n v="26"/>
    <n v="26"/>
    <n v="676"/>
  </r>
  <r>
    <s v="TXN-08632"/>
    <s v="19-01-2021"/>
    <n v="2021"/>
    <s v="Jan"/>
    <s v="Q1"/>
    <s v="Women"/>
    <s v="Apparel"/>
    <s v="Virginia"/>
    <s v="Southeast"/>
    <s v="Sports Direct"/>
    <s v="Outlet"/>
    <n v="25"/>
    <n v="19"/>
    <n v="475"/>
  </r>
  <r>
    <s v="TXN-08633"/>
    <s v="19-01-2021"/>
    <n v="2021"/>
    <s v="Jan"/>
    <s v="Q1"/>
    <s v="Women"/>
    <s v="Athletic Footwear"/>
    <s v="Virginia"/>
    <s v="Southeast"/>
    <s v="Sports Direct"/>
    <s v="Outlet"/>
    <n v="21"/>
    <n v="14"/>
    <n v="294"/>
  </r>
  <r>
    <s v="TXN-08634"/>
    <s v="19-01-2021"/>
    <n v="2021"/>
    <s v="Jan"/>
    <s v="Q1"/>
    <s v="Women"/>
    <s v="Street Footwear"/>
    <s v="Virginia"/>
    <s v="Southeast"/>
    <s v="Sports Direct"/>
    <s v="Outlet"/>
    <n v="18"/>
    <n v="18"/>
    <n v="324"/>
  </r>
  <r>
    <s v="TXN-08635"/>
    <s v="17-02-2021"/>
    <n v="2021"/>
    <s v="Feb"/>
    <s v="Q1"/>
    <s v="Women"/>
    <s v="Street Footwear"/>
    <s v="Virginia"/>
    <s v="Southeast"/>
    <s v="Sports Direct"/>
    <s v="Outlet"/>
    <n v="17"/>
    <n v="17"/>
    <n v="289"/>
  </r>
  <r>
    <s v="TXN-08636"/>
    <s v="12-01-2021"/>
    <n v="2021"/>
    <s v="Jan"/>
    <s v="Q1"/>
    <s v="Men"/>
    <s v="Apparel"/>
    <s v="Florida"/>
    <s v="Southeast"/>
    <s v="West Gear"/>
    <s v="Outlet"/>
    <n v="36"/>
    <n v="19"/>
    <n v="684"/>
  </r>
  <r>
    <s v="TXN-08637"/>
    <s v="12-01-2021"/>
    <n v="2021"/>
    <s v="Jan"/>
    <s v="Q1"/>
    <s v="Men"/>
    <s v="Athletic Footwear"/>
    <s v="Florida"/>
    <s v="Southeast"/>
    <s v="West Gear"/>
    <s v="Outlet"/>
    <n v="36"/>
    <n v="22"/>
    <n v="792"/>
  </r>
  <r>
    <s v="TXN-08638"/>
    <s v="10-02-2021"/>
    <n v="2021"/>
    <s v="Feb"/>
    <s v="Q1"/>
    <s v="Men"/>
    <s v="Athletic Footwear"/>
    <s v="Florida"/>
    <s v="Southeast"/>
    <s v="West Gear"/>
    <s v="Outlet"/>
    <n v="31"/>
    <n v="17"/>
    <n v="527"/>
  </r>
  <r>
    <s v="TXN-08639"/>
    <s v="10-02-2021"/>
    <n v="2021"/>
    <s v="Feb"/>
    <s v="Q1"/>
    <s v="Men"/>
    <s v="Street Footwear"/>
    <s v="Florida"/>
    <s v="Southeast"/>
    <s v="West Gear"/>
    <s v="Outlet"/>
    <n v="36"/>
    <n v="29"/>
    <n v="1044"/>
  </r>
  <r>
    <s v="TXN-08640"/>
    <s v="12-01-2021"/>
    <n v="2021"/>
    <s v="Jan"/>
    <s v="Q1"/>
    <s v="Men"/>
    <s v="Street Footwear"/>
    <s v="Florida"/>
    <s v="Southeast"/>
    <s v="West Gear"/>
    <s v="Outlet"/>
    <n v="30"/>
    <n v="27"/>
    <n v="810"/>
  </r>
  <r>
    <s v="TXN-08641"/>
    <s v="12-01-2021"/>
    <n v="2021"/>
    <s v="Jan"/>
    <s v="Q1"/>
    <s v="Women"/>
    <s v="Apparel"/>
    <s v="Florida"/>
    <s v="Southeast"/>
    <s v="West Gear"/>
    <s v="Outlet"/>
    <n v="35"/>
    <n v="22"/>
    <n v="770"/>
  </r>
  <r>
    <s v="TXN-08642"/>
    <s v="12-01-2021"/>
    <n v="2021"/>
    <s v="Jan"/>
    <s v="Q1"/>
    <s v="Women"/>
    <s v="Athletic Footwear"/>
    <s v="Florida"/>
    <s v="Southeast"/>
    <s v="West Gear"/>
    <s v="Outlet"/>
    <n v="30"/>
    <n v="17"/>
    <n v="510"/>
  </r>
  <r>
    <s v="TXN-08643"/>
    <s v="12-01-2021"/>
    <n v="2021"/>
    <s v="Jan"/>
    <s v="Q1"/>
    <s v="Women"/>
    <s v="Street Footwear"/>
    <s v="Florida"/>
    <s v="Southeast"/>
    <s v="West Gear"/>
    <s v="Outlet"/>
    <n v="26"/>
    <n v="20"/>
    <n v="520"/>
  </r>
  <r>
    <s v="TXN-08644"/>
    <s v="10-02-2021"/>
    <n v="2021"/>
    <s v="Feb"/>
    <s v="Q1"/>
    <s v="Women"/>
    <s v="Street Footwear"/>
    <s v="Florida"/>
    <s v="Southeast"/>
    <s v="West Gear"/>
    <s v="Outlet"/>
    <n v="23"/>
    <n v="20"/>
    <n v="460"/>
  </r>
  <r>
    <s v="TXN-08645"/>
    <s v="01-06-2021"/>
    <n v="2021"/>
    <s v="Jun"/>
    <s v="Q2"/>
    <s v="Men"/>
    <s v="Athletic Footwear"/>
    <s v="California"/>
    <s v="West"/>
    <s v="Foot Locker"/>
    <s v="Outlet"/>
    <n v="31"/>
    <n v="9"/>
    <n v="279"/>
  </r>
  <r>
    <s v="TXN-08646"/>
    <s v="31-05-2021"/>
    <n v="2021"/>
    <s v="May"/>
    <s v="Q2"/>
    <s v="Men"/>
    <s v="Street Footwear"/>
    <s v="California"/>
    <s v="West"/>
    <s v="Foot Locker"/>
    <s v="Outlet"/>
    <n v="36"/>
    <n v="15"/>
    <n v="540"/>
  </r>
  <r>
    <s v="TXN-08647"/>
    <s v="03-06-2021"/>
    <n v="2021"/>
    <s v="Jun"/>
    <s v="Q2"/>
    <s v="Women"/>
    <s v="Athletic Footwear"/>
    <s v="California"/>
    <s v="West"/>
    <s v="Foot Locker"/>
    <s v="Outlet"/>
    <n v="27"/>
    <n v="4"/>
    <n v="108"/>
  </r>
  <r>
    <s v="TXN-08648"/>
    <s v="02-06-2021"/>
    <n v="2021"/>
    <s v="Jun"/>
    <s v="Q2"/>
    <s v="Women"/>
    <s v="Street Footwear"/>
    <s v="California"/>
    <s v="West"/>
    <s v="Foot Locker"/>
    <s v="Outlet"/>
    <n v="24"/>
    <n v="9"/>
    <n v="216"/>
  </r>
  <r>
    <s v="TXN-08649"/>
    <s v="11-06-2021"/>
    <n v="2021"/>
    <s v="Jun"/>
    <s v="Q2"/>
    <s v="Men"/>
    <s v="Apparel"/>
    <s v="Utah"/>
    <s v="West"/>
    <s v="West Gear"/>
    <s v="Outlet"/>
    <n v="24"/>
    <n v="13"/>
    <n v="312"/>
  </r>
  <r>
    <s v="TXN-08650"/>
    <s v="11-11-2021"/>
    <n v="2021"/>
    <s v="Nov"/>
    <s v="Q4"/>
    <s v="Men"/>
    <s v="Apparel"/>
    <s v="Utah"/>
    <s v="West"/>
    <s v="West Gear"/>
    <s v="Outlet"/>
    <n v="28"/>
    <n v="13"/>
    <n v="364"/>
  </r>
  <r>
    <s v="TXN-08651"/>
    <s v="10-07-2021"/>
    <n v="2021"/>
    <s v="Jul"/>
    <s v="Q3"/>
    <s v="Men"/>
    <s v="Apparel"/>
    <s v="Utah"/>
    <s v="West"/>
    <s v="West Gear"/>
    <s v="Outlet"/>
    <n v="28"/>
    <n v="14"/>
    <n v="392"/>
  </r>
  <r>
    <s v="TXN-08652"/>
    <s v="11-10-2021"/>
    <n v="2021"/>
    <s v="Oct"/>
    <s v="Q4"/>
    <s v="Men"/>
    <s v="Apparel"/>
    <s v="Utah"/>
    <s v="West"/>
    <s v="West Gear"/>
    <s v="Outlet"/>
    <n v="20"/>
    <n v="4"/>
    <n v="80"/>
  </r>
  <r>
    <s v="TXN-08653"/>
    <s v="11-08-2021"/>
    <n v="2021"/>
    <s v="Aug"/>
    <s v="Q3"/>
    <s v="Men"/>
    <s v="Apparel"/>
    <s v="Utah"/>
    <s v="West"/>
    <s v="West Gear"/>
    <s v="Outlet"/>
    <n v="23"/>
    <n v="11"/>
    <n v="253"/>
  </r>
  <r>
    <s v="TXN-08654"/>
    <s v="11-04-2021"/>
    <n v="2021"/>
    <s v="Apr"/>
    <s v="Q2"/>
    <s v="Men"/>
    <s v="Apparel"/>
    <s v="Utah"/>
    <s v="West"/>
    <s v="West Gear"/>
    <s v="Outlet"/>
    <n v="24"/>
    <n v="11"/>
    <n v="264"/>
  </r>
  <r>
    <s v="TXN-08655"/>
    <s v="10-03-2021"/>
    <n v="2021"/>
    <s v="Mar"/>
    <s v="Q1"/>
    <s v="Men"/>
    <s v="Apparel"/>
    <s v="Utah"/>
    <s v="West"/>
    <s v="West Gear"/>
    <s v="Outlet"/>
    <n v="28"/>
    <n v="9"/>
    <n v="252"/>
  </r>
  <r>
    <s v="TXN-08656"/>
    <s v="12-09-2021"/>
    <n v="2021"/>
    <s v="Sept"/>
    <s v="Q3"/>
    <s v="Men"/>
    <s v="Apparel"/>
    <s v="Utah"/>
    <s v="West"/>
    <s v="West Gear"/>
    <s v="Outlet"/>
    <n v="16"/>
    <n v="13"/>
    <n v="208"/>
  </r>
  <r>
    <s v="TXN-08657"/>
    <s v="10-12-2021"/>
    <n v="2021"/>
    <s v="Dec"/>
    <s v="Q4"/>
    <s v="Men"/>
    <s v="Apparel"/>
    <s v="Utah"/>
    <s v="West"/>
    <s v="West Gear"/>
    <s v="Outlet"/>
    <n v="27"/>
    <n v="15"/>
    <n v="405"/>
  </r>
  <r>
    <s v="TXN-08658"/>
    <s v="11-02-2021"/>
    <n v="2021"/>
    <s v="Feb"/>
    <s v="Q1"/>
    <s v="Men"/>
    <s v="Apparel"/>
    <s v="Utah"/>
    <s v="West"/>
    <s v="West Gear"/>
    <s v="Outlet"/>
    <n v="28"/>
    <n v="16"/>
    <n v="448"/>
  </r>
  <r>
    <s v="TXN-08659"/>
    <s v="12-05-2021"/>
    <n v="2021"/>
    <s v="May"/>
    <s v="Q2"/>
    <s v="Men"/>
    <s v="Apparel"/>
    <s v="Utah"/>
    <s v="West"/>
    <s v="West Gear"/>
    <s v="Outlet"/>
    <n v="29"/>
    <n v="11"/>
    <n v="319"/>
  </r>
  <r>
    <s v="TXN-08660"/>
    <s v="11-04-2021"/>
    <n v="2021"/>
    <s v="Apr"/>
    <s v="Q2"/>
    <s v="Men"/>
    <s v="Athletic Footwear"/>
    <s v="Utah"/>
    <s v="West"/>
    <s v="West Gear"/>
    <s v="Outlet"/>
    <n v="20"/>
    <n v="14"/>
    <n v="280"/>
  </r>
  <r>
    <s v="TXN-08661"/>
    <s v="12-09-2021"/>
    <n v="2021"/>
    <s v="Sept"/>
    <s v="Q3"/>
    <s v="Men"/>
    <s v="Athletic Footwear"/>
    <s v="Utah"/>
    <s v="West"/>
    <s v="West Gear"/>
    <s v="Outlet"/>
    <n v="19"/>
    <n v="18"/>
    <n v="342"/>
  </r>
  <r>
    <s v="TXN-08662"/>
    <s v="11-11-2021"/>
    <n v="2021"/>
    <s v="Nov"/>
    <s v="Q4"/>
    <s v="Men"/>
    <s v="Athletic Footwear"/>
    <s v="Utah"/>
    <s v="West"/>
    <s v="West Gear"/>
    <s v="Outlet"/>
    <n v="14"/>
    <n v="14"/>
    <n v="196"/>
  </r>
  <r>
    <s v="TXN-08663"/>
    <s v="10-07-2021"/>
    <n v="2021"/>
    <s v="Jul"/>
    <s v="Q3"/>
    <s v="Men"/>
    <s v="Athletic Footwear"/>
    <s v="Utah"/>
    <s v="West"/>
    <s v="West Gear"/>
    <s v="Outlet"/>
    <n v="20"/>
    <n v="18"/>
    <n v="360"/>
  </r>
  <r>
    <s v="TXN-08664"/>
    <s v="11-10-2021"/>
    <n v="2021"/>
    <s v="Oct"/>
    <s v="Q4"/>
    <s v="Men"/>
    <s v="Athletic Footwear"/>
    <s v="Utah"/>
    <s v="West"/>
    <s v="West Gear"/>
    <s v="Outlet"/>
    <n v="14"/>
    <n v="13"/>
    <n v="182"/>
  </r>
  <r>
    <s v="TXN-08665"/>
    <s v="11-06-2021"/>
    <n v="2021"/>
    <s v="Jun"/>
    <s v="Q2"/>
    <s v="Men"/>
    <s v="Athletic Footwear"/>
    <s v="Utah"/>
    <s v="West"/>
    <s v="West Gear"/>
    <s v="Outlet"/>
    <n v="18"/>
    <n v="12"/>
    <n v="216"/>
  </r>
  <r>
    <s v="TXN-08666"/>
    <s v="10-03-2021"/>
    <n v="2021"/>
    <s v="Mar"/>
    <s v="Q1"/>
    <s v="Men"/>
    <s v="Athletic Footwear"/>
    <s v="Utah"/>
    <s v="West"/>
    <s v="West Gear"/>
    <s v="Outlet"/>
    <n v="22"/>
    <n v="11"/>
    <n v="242"/>
  </r>
  <r>
    <s v="TXN-08667"/>
    <s v="12-05-2021"/>
    <n v="2021"/>
    <s v="May"/>
    <s v="Q2"/>
    <s v="Men"/>
    <s v="Athletic Footwear"/>
    <s v="Utah"/>
    <s v="West"/>
    <s v="West Gear"/>
    <s v="Outlet"/>
    <n v="22"/>
    <n v="13"/>
    <n v="286"/>
  </r>
  <r>
    <s v="TXN-08668"/>
    <s v="10-12-2021"/>
    <n v="2021"/>
    <s v="Dec"/>
    <s v="Q4"/>
    <s v="Men"/>
    <s v="Athletic Footwear"/>
    <s v="Utah"/>
    <s v="West"/>
    <s v="West Gear"/>
    <s v="Outlet"/>
    <n v="22"/>
    <n v="13"/>
    <n v="286"/>
  </r>
  <r>
    <s v="TXN-08669"/>
    <s v="11-08-2021"/>
    <n v="2021"/>
    <s v="Aug"/>
    <s v="Q3"/>
    <s v="Men"/>
    <s v="Athletic Footwear"/>
    <s v="Utah"/>
    <s v="West"/>
    <s v="West Gear"/>
    <s v="Outlet"/>
    <n v="28"/>
    <n v="18"/>
    <n v="504"/>
  </r>
  <r>
    <s v="TXN-08670"/>
    <s v="10-03-2021"/>
    <n v="2021"/>
    <s v="Mar"/>
    <s v="Q1"/>
    <s v="Men"/>
    <s v="Street Footwear"/>
    <s v="Utah"/>
    <s v="West"/>
    <s v="West Gear"/>
    <s v="Outlet"/>
    <n v="20"/>
    <n v="23"/>
    <n v="460"/>
  </r>
  <r>
    <s v="TXN-08671"/>
    <s v="11-06-2021"/>
    <n v="2021"/>
    <s v="Jun"/>
    <s v="Q2"/>
    <s v="Men"/>
    <s v="Street Footwear"/>
    <s v="Utah"/>
    <s v="West"/>
    <s v="West Gear"/>
    <s v="Outlet"/>
    <n v="21"/>
    <n v="17"/>
    <n v="357"/>
  </r>
  <r>
    <s v="TXN-08672"/>
    <s v="11-11-2021"/>
    <n v="2021"/>
    <s v="Nov"/>
    <s v="Q4"/>
    <s v="Men"/>
    <s v="Street Footwear"/>
    <s v="Utah"/>
    <s v="West"/>
    <s v="West Gear"/>
    <s v="Outlet"/>
    <n v="22"/>
    <n v="17"/>
    <n v="374"/>
  </r>
  <r>
    <s v="TXN-08673"/>
    <s v="12-05-2021"/>
    <n v="2021"/>
    <s v="May"/>
    <s v="Q2"/>
    <s v="Men"/>
    <s v="Street Footwear"/>
    <s v="Utah"/>
    <s v="West"/>
    <s v="West Gear"/>
    <s v="Outlet"/>
    <n v="27"/>
    <n v="23"/>
    <n v="621"/>
  </r>
  <r>
    <s v="TXN-08674"/>
    <s v="10-07-2021"/>
    <n v="2021"/>
    <s v="Jul"/>
    <s v="Q3"/>
    <s v="Men"/>
    <s v="Street Footwear"/>
    <s v="Utah"/>
    <s v="West"/>
    <s v="West Gear"/>
    <s v="Outlet"/>
    <n v="28"/>
    <n v="25"/>
    <n v="700"/>
  </r>
  <r>
    <s v="TXN-08675"/>
    <s v="12-09-2021"/>
    <n v="2021"/>
    <s v="Sept"/>
    <s v="Q3"/>
    <s v="Men"/>
    <s v="Street Footwear"/>
    <s v="Utah"/>
    <s v="West"/>
    <s v="West Gear"/>
    <s v="Outlet"/>
    <n v="23"/>
    <n v="23"/>
    <n v="529"/>
  </r>
  <r>
    <s v="TXN-08676"/>
    <s v="11-04-2021"/>
    <n v="2021"/>
    <s v="Apr"/>
    <s v="Q2"/>
    <s v="Men"/>
    <s v="Street Footwear"/>
    <s v="Utah"/>
    <s v="West"/>
    <s v="West Gear"/>
    <s v="Outlet"/>
    <n v="20"/>
    <n v="19"/>
    <n v="380"/>
  </r>
  <r>
    <s v="TXN-08677"/>
    <s v="10-12-2021"/>
    <n v="2021"/>
    <s v="Dec"/>
    <s v="Q4"/>
    <s v="Men"/>
    <s v="Street Footwear"/>
    <s v="Utah"/>
    <s v="West"/>
    <s v="West Gear"/>
    <s v="Outlet"/>
    <n v="29"/>
    <n v="23"/>
    <n v="667"/>
  </r>
  <r>
    <s v="TXN-08678"/>
    <s v="11-10-2021"/>
    <n v="2021"/>
    <s v="Oct"/>
    <s v="Q4"/>
    <s v="Men"/>
    <s v="Street Footwear"/>
    <s v="Utah"/>
    <s v="West"/>
    <s v="West Gear"/>
    <s v="Outlet"/>
    <n v="24"/>
    <n v="20"/>
    <n v="480"/>
  </r>
  <r>
    <s v="TXN-08679"/>
    <s v="11-08-2021"/>
    <n v="2021"/>
    <s v="Aug"/>
    <s v="Q3"/>
    <s v="Men"/>
    <s v="Street Footwear"/>
    <s v="Utah"/>
    <s v="West"/>
    <s v="West Gear"/>
    <s v="Outlet"/>
    <n v="27"/>
    <n v="25"/>
    <n v="675"/>
  </r>
  <r>
    <s v="TXN-08680"/>
    <s v="11-04-2021"/>
    <n v="2021"/>
    <s v="Apr"/>
    <s v="Q2"/>
    <s v="Women"/>
    <s v="Apparel"/>
    <s v="Utah"/>
    <s v="West"/>
    <s v="West Gear"/>
    <s v="Outlet"/>
    <n v="20"/>
    <n v="10"/>
    <n v="200"/>
  </r>
  <r>
    <s v="TXN-08681"/>
    <s v="10-12-2021"/>
    <n v="2021"/>
    <s v="Dec"/>
    <s v="Q4"/>
    <s v="Women"/>
    <s v="Apparel"/>
    <s v="Utah"/>
    <s v="West"/>
    <s v="West Gear"/>
    <s v="Outlet"/>
    <n v="29"/>
    <n v="17"/>
    <n v="493"/>
  </r>
  <r>
    <s v="TXN-08682"/>
    <s v="11-10-2021"/>
    <n v="2021"/>
    <s v="Oct"/>
    <s v="Q4"/>
    <s v="Women"/>
    <s v="Apparel"/>
    <s v="Utah"/>
    <s v="West"/>
    <s v="West Gear"/>
    <s v="Outlet"/>
    <n v="25"/>
    <n v="14"/>
    <n v="350"/>
  </r>
  <r>
    <s v="TXN-08683"/>
    <s v="11-06-2021"/>
    <n v="2021"/>
    <s v="Jun"/>
    <s v="Q2"/>
    <s v="Women"/>
    <s v="Apparel"/>
    <s v="Utah"/>
    <s v="West"/>
    <s v="West Gear"/>
    <s v="Outlet"/>
    <n v="32"/>
    <n v="19"/>
    <n v="608"/>
  </r>
  <r>
    <s v="TXN-08684"/>
    <s v="11-02-2021"/>
    <n v="2021"/>
    <s v="Feb"/>
    <s v="Q1"/>
    <s v="Women"/>
    <s v="Apparel"/>
    <s v="Utah"/>
    <s v="West"/>
    <s v="West Gear"/>
    <s v="Outlet"/>
    <n v="18"/>
    <n v="15"/>
    <n v="270"/>
  </r>
  <r>
    <s v="TXN-08685"/>
    <s v="10-07-2021"/>
    <n v="2021"/>
    <s v="Jul"/>
    <s v="Q3"/>
    <s v="Women"/>
    <s v="Apparel"/>
    <s v="Utah"/>
    <s v="West"/>
    <s v="West Gear"/>
    <s v="Outlet"/>
    <n v="32"/>
    <n v="20"/>
    <n v="640"/>
  </r>
  <r>
    <s v="TXN-08686"/>
    <s v="11-11-2021"/>
    <n v="2021"/>
    <s v="Nov"/>
    <s v="Q4"/>
    <s v="Women"/>
    <s v="Apparel"/>
    <s v="Utah"/>
    <s v="West"/>
    <s v="West Gear"/>
    <s v="Outlet"/>
    <n v="35"/>
    <n v="18"/>
    <n v="630"/>
  </r>
  <r>
    <s v="TXN-08687"/>
    <s v="12-09-2021"/>
    <n v="2021"/>
    <s v="Sept"/>
    <s v="Q3"/>
    <s v="Women"/>
    <s v="Apparel"/>
    <s v="Utah"/>
    <s v="West"/>
    <s v="West Gear"/>
    <s v="Outlet"/>
    <n v="18"/>
    <n v="13"/>
    <n v="234"/>
  </r>
  <r>
    <s v="TXN-08688"/>
    <s v="10-03-2021"/>
    <n v="2021"/>
    <s v="Mar"/>
    <s v="Q1"/>
    <s v="Women"/>
    <s v="Apparel"/>
    <s v="Utah"/>
    <s v="West"/>
    <s v="West Gear"/>
    <s v="Outlet"/>
    <n v="21"/>
    <n v="14"/>
    <n v="294"/>
  </r>
  <r>
    <s v="TXN-08689"/>
    <s v="11-08-2021"/>
    <n v="2021"/>
    <s v="Aug"/>
    <s v="Q3"/>
    <s v="Women"/>
    <s v="Apparel"/>
    <s v="Utah"/>
    <s v="West"/>
    <s v="West Gear"/>
    <s v="Outlet"/>
    <n v="27"/>
    <n v="18"/>
    <n v="486"/>
  </r>
  <r>
    <s v="TXN-08690"/>
    <s v="12-05-2021"/>
    <n v="2021"/>
    <s v="May"/>
    <s v="Q2"/>
    <s v="Women"/>
    <s v="Apparel"/>
    <s v="Utah"/>
    <s v="West"/>
    <s v="West Gear"/>
    <s v="Outlet"/>
    <n v="32"/>
    <n v="18"/>
    <n v="576"/>
  </r>
  <r>
    <s v="TXN-08691"/>
    <s v="11-11-2021"/>
    <n v="2021"/>
    <s v="Nov"/>
    <s v="Q4"/>
    <s v="Women"/>
    <s v="Athletic Footwear"/>
    <s v="Utah"/>
    <s v="West"/>
    <s v="West Gear"/>
    <s v="Outlet"/>
    <n v="15"/>
    <n v="15"/>
    <n v="225"/>
  </r>
  <r>
    <s v="TXN-08692"/>
    <s v="11-02-2021"/>
    <n v="2021"/>
    <s v="Feb"/>
    <s v="Q1"/>
    <s v="Women"/>
    <s v="Athletic Footwear"/>
    <s v="Utah"/>
    <s v="West"/>
    <s v="West Gear"/>
    <s v="Outlet"/>
    <n v="16"/>
    <n v="9"/>
    <n v="144"/>
  </r>
  <r>
    <s v="TXN-08693"/>
    <s v="10-03-2021"/>
    <n v="2021"/>
    <s v="Mar"/>
    <s v="Q1"/>
    <s v="Women"/>
    <s v="Athletic Footwear"/>
    <s v="Utah"/>
    <s v="West"/>
    <s v="West Gear"/>
    <s v="Outlet"/>
    <n v="20"/>
    <n v="8"/>
    <n v="160"/>
  </r>
  <r>
    <s v="TXN-08694"/>
    <s v="10-12-2021"/>
    <n v="2021"/>
    <s v="Dec"/>
    <s v="Q4"/>
    <s v="Women"/>
    <s v="Athletic Footwear"/>
    <s v="Utah"/>
    <s v="West"/>
    <s v="West Gear"/>
    <s v="Outlet"/>
    <n v="22"/>
    <n v="17"/>
    <n v="374"/>
  </r>
  <r>
    <s v="TXN-08695"/>
    <s v="11-06-2021"/>
    <n v="2021"/>
    <s v="Jun"/>
    <s v="Q2"/>
    <s v="Women"/>
    <s v="Athletic Footwear"/>
    <s v="Utah"/>
    <s v="West"/>
    <s v="West Gear"/>
    <s v="Outlet"/>
    <n v="13"/>
    <n v="10"/>
    <n v="130"/>
  </r>
  <r>
    <s v="TXN-08696"/>
    <s v="12-05-2021"/>
    <n v="2021"/>
    <s v="May"/>
    <s v="Q2"/>
    <s v="Women"/>
    <s v="Athletic Footwear"/>
    <s v="Utah"/>
    <s v="West"/>
    <s v="West Gear"/>
    <s v="Outlet"/>
    <n v="19"/>
    <n v="9"/>
    <n v="171"/>
  </r>
  <r>
    <s v="TXN-08697"/>
    <s v="11-04-2021"/>
    <n v="2021"/>
    <s v="Apr"/>
    <s v="Q2"/>
    <s v="Women"/>
    <s v="Athletic Footwear"/>
    <s v="Utah"/>
    <s v="West"/>
    <s v="West Gear"/>
    <s v="Outlet"/>
    <n v="14"/>
    <n v="8"/>
    <n v="112"/>
  </r>
  <r>
    <s v="TXN-08698"/>
    <s v="12-09-2021"/>
    <n v="2021"/>
    <s v="Sept"/>
    <s v="Q3"/>
    <s v="Women"/>
    <s v="Athletic Footwear"/>
    <s v="Utah"/>
    <s v="West"/>
    <s v="West Gear"/>
    <s v="Outlet"/>
    <n v="7"/>
    <n v="11"/>
    <n v="77"/>
  </r>
  <r>
    <s v="TXN-08699"/>
    <s v="11-10-2021"/>
    <n v="2021"/>
    <s v="Oct"/>
    <s v="Q4"/>
    <s v="Women"/>
    <s v="Athletic Footwear"/>
    <s v="Utah"/>
    <s v="West"/>
    <s v="West Gear"/>
    <s v="Outlet"/>
    <n v="13"/>
    <n v="9"/>
    <n v="117"/>
  </r>
  <r>
    <s v="TXN-08700"/>
    <s v="11-08-2021"/>
    <n v="2021"/>
    <s v="Aug"/>
    <s v="Q3"/>
    <s v="Women"/>
    <s v="Athletic Footwear"/>
    <s v="Utah"/>
    <s v="West"/>
    <s v="West Gear"/>
    <s v="Outlet"/>
    <n v="14"/>
    <n v="12"/>
    <n v="168"/>
  </r>
  <r>
    <s v="TXN-08701"/>
    <s v="10-07-2021"/>
    <n v="2021"/>
    <s v="Jul"/>
    <s v="Q3"/>
    <s v="Women"/>
    <s v="Athletic Footwear"/>
    <s v="Utah"/>
    <s v="West"/>
    <s v="West Gear"/>
    <s v="Outlet"/>
    <n v="16"/>
    <n v="13"/>
    <n v="208"/>
  </r>
  <r>
    <s v="TXN-08702"/>
    <s v="11-06-2021"/>
    <n v="2021"/>
    <s v="Jun"/>
    <s v="Q2"/>
    <s v="Women"/>
    <s v="Street Footwear"/>
    <s v="Utah"/>
    <s v="West"/>
    <s v="West Gear"/>
    <s v="Outlet"/>
    <n v="13"/>
    <n v="13"/>
    <n v="169"/>
  </r>
  <r>
    <s v="TXN-08703"/>
    <s v="10-12-2021"/>
    <n v="2021"/>
    <s v="Dec"/>
    <s v="Q4"/>
    <s v="Women"/>
    <s v="Street Footwear"/>
    <s v="Utah"/>
    <s v="West"/>
    <s v="West Gear"/>
    <s v="Outlet"/>
    <n v="20"/>
    <n v="14"/>
    <n v="280"/>
  </r>
  <r>
    <s v="TXN-08704"/>
    <s v="12-05-2021"/>
    <n v="2021"/>
    <s v="May"/>
    <s v="Q2"/>
    <s v="Women"/>
    <s v="Street Footwear"/>
    <s v="Utah"/>
    <s v="West"/>
    <s v="West Gear"/>
    <s v="Outlet"/>
    <n v="19"/>
    <n v="14"/>
    <n v="266"/>
  </r>
  <r>
    <s v="TXN-08705"/>
    <s v="10-03-2021"/>
    <n v="2021"/>
    <s v="Mar"/>
    <s v="Q1"/>
    <s v="Women"/>
    <s v="Street Footwear"/>
    <s v="Utah"/>
    <s v="West"/>
    <s v="West Gear"/>
    <s v="Outlet"/>
    <n v="16"/>
    <n v="10"/>
    <n v="160"/>
  </r>
  <r>
    <s v="TXN-08706"/>
    <s v="10-07-2021"/>
    <n v="2021"/>
    <s v="Jul"/>
    <s v="Q3"/>
    <s v="Women"/>
    <s v="Street Footwear"/>
    <s v="Utah"/>
    <s v="West"/>
    <s v="West Gear"/>
    <s v="Outlet"/>
    <n v="19"/>
    <n v="14"/>
    <n v="266"/>
  </r>
  <r>
    <s v="TXN-08707"/>
    <s v="11-04-2021"/>
    <n v="2021"/>
    <s v="Apr"/>
    <s v="Q2"/>
    <s v="Women"/>
    <s v="Street Footwear"/>
    <s v="Utah"/>
    <s v="West"/>
    <s v="West Gear"/>
    <s v="Outlet"/>
    <n v="10"/>
    <n v="11"/>
    <n v="110"/>
  </r>
  <r>
    <s v="TXN-08708"/>
    <s v="11-10-2021"/>
    <n v="2021"/>
    <s v="Oct"/>
    <s v="Q4"/>
    <s v="Women"/>
    <s v="Street Footwear"/>
    <s v="Utah"/>
    <s v="West"/>
    <s v="West Gear"/>
    <s v="Outlet"/>
    <n v="13"/>
    <n v="9"/>
    <n v="117"/>
  </r>
  <r>
    <s v="TXN-08709"/>
    <s v="11-08-2021"/>
    <n v="2021"/>
    <s v="Aug"/>
    <s v="Q3"/>
    <s v="Women"/>
    <s v="Street Footwear"/>
    <s v="Utah"/>
    <s v="West"/>
    <s v="West Gear"/>
    <s v="Outlet"/>
    <n v="23"/>
    <n v="16"/>
    <n v="368"/>
  </r>
  <r>
    <s v="TXN-08710"/>
    <s v="12-09-2021"/>
    <n v="2021"/>
    <s v="Sept"/>
    <s v="Q3"/>
    <s v="Women"/>
    <s v="Street Footwear"/>
    <s v="Utah"/>
    <s v="West"/>
    <s v="West Gear"/>
    <s v="Outlet"/>
    <n v="7"/>
    <n v="7"/>
    <n v="49"/>
  </r>
  <r>
    <s v="TXN-08711"/>
    <s v="11-11-2021"/>
    <n v="2021"/>
    <s v="Nov"/>
    <s v="Q4"/>
    <s v="Women"/>
    <s v="Street Footwear"/>
    <s v="Utah"/>
    <s v="West"/>
    <s v="West Gear"/>
    <s v="Outlet"/>
    <n v="14"/>
    <n v="11"/>
    <n v="154"/>
  </r>
  <r>
    <s v="TXN-08712"/>
    <s v="17-03-2021"/>
    <n v="2021"/>
    <s v="Mar"/>
    <s v="Q1"/>
    <s v="Men"/>
    <s v="Apparel"/>
    <s v="California"/>
    <s v="West"/>
    <s v="Kohl's"/>
    <s v="Outlet"/>
    <n v="40"/>
    <n v="14"/>
    <n v="560"/>
  </r>
  <r>
    <s v="TXN-08713"/>
    <s v="23-05-2021"/>
    <n v="2021"/>
    <s v="May"/>
    <s v="Q2"/>
    <s v="Men"/>
    <s v="Apparel"/>
    <s v="California"/>
    <s v="West"/>
    <s v="Kohl's"/>
    <s v="Outlet"/>
    <n v="46"/>
    <n v="20"/>
    <n v="920"/>
  </r>
  <r>
    <s v="TXN-08714"/>
    <s v="23-03-2021"/>
    <n v="2021"/>
    <s v="Mar"/>
    <s v="Q1"/>
    <s v="Men"/>
    <s v="Apparel"/>
    <s v="California"/>
    <s v="West"/>
    <s v="Kohl's"/>
    <s v="Outlet"/>
    <n v="36"/>
    <n v="18"/>
    <n v="648"/>
  </r>
  <r>
    <s v="TXN-08715"/>
    <s v="11-03-2021"/>
    <n v="2021"/>
    <s v="Mar"/>
    <s v="Q1"/>
    <s v="Men"/>
    <s v="Apparel"/>
    <s v="California"/>
    <s v="West"/>
    <s v="Kohl's"/>
    <s v="Outlet"/>
    <n v="36"/>
    <n v="16"/>
    <n v="576"/>
  </r>
  <r>
    <s v="TXN-08716"/>
    <s v="17-04-2021"/>
    <n v="2021"/>
    <s v="Apr"/>
    <s v="Q2"/>
    <s v="Men"/>
    <s v="Apparel"/>
    <s v="California"/>
    <s v="West"/>
    <s v="Kohl's"/>
    <s v="Outlet"/>
    <n v="38"/>
    <n v="17"/>
    <n v="646"/>
  </r>
  <r>
    <s v="TXN-08717"/>
    <s v="29-04-2021"/>
    <n v="2021"/>
    <s v="Apr"/>
    <s v="Q2"/>
    <s v="Men"/>
    <s v="Apparel"/>
    <s v="California"/>
    <s v="West"/>
    <s v="Kohl's"/>
    <s v="Outlet"/>
    <n v="38"/>
    <n v="25"/>
    <n v="950"/>
  </r>
  <r>
    <s v="TXN-08718"/>
    <s v="23-04-2021"/>
    <n v="2021"/>
    <s v="Apr"/>
    <s v="Q2"/>
    <s v="Men"/>
    <s v="Apparel"/>
    <s v="California"/>
    <s v="West"/>
    <s v="Kohl's"/>
    <s v="Outlet"/>
    <n v="39"/>
    <n v="17"/>
    <n v="663"/>
  </r>
  <r>
    <s v="TXN-08719"/>
    <s v="11-04-2021"/>
    <n v="2021"/>
    <s v="Apr"/>
    <s v="Q2"/>
    <s v="Men"/>
    <s v="Apparel"/>
    <s v="California"/>
    <s v="West"/>
    <s v="Kohl's"/>
    <s v="Outlet"/>
    <n v="38"/>
    <n v="15"/>
    <n v="570"/>
  </r>
  <r>
    <s v="TXN-08720"/>
    <s v="29-05-2021"/>
    <n v="2021"/>
    <s v="May"/>
    <s v="Q2"/>
    <s v="Men"/>
    <s v="Apparel"/>
    <s v="California"/>
    <s v="West"/>
    <s v="Kohl's"/>
    <s v="Outlet"/>
    <n v="43"/>
    <n v="17"/>
    <n v="731"/>
  </r>
  <r>
    <s v="TXN-08721"/>
    <s v="05-05-2021"/>
    <n v="2021"/>
    <s v="May"/>
    <s v="Q2"/>
    <s v="Men"/>
    <s v="Apparel"/>
    <s v="California"/>
    <s v="West"/>
    <s v="Kohl's"/>
    <s v="Outlet"/>
    <n v="43"/>
    <n v="26"/>
    <n v="1118"/>
  </r>
  <r>
    <s v="TXN-08722"/>
    <s v="11-05-2021"/>
    <n v="2021"/>
    <s v="May"/>
    <s v="Q2"/>
    <s v="Men"/>
    <s v="Apparel"/>
    <s v="California"/>
    <s v="West"/>
    <s v="Kohl's"/>
    <s v="Outlet"/>
    <n v="44"/>
    <n v="20"/>
    <n v="880"/>
  </r>
  <r>
    <s v="TXN-08723"/>
    <s v="17-05-2021"/>
    <n v="2021"/>
    <s v="May"/>
    <s v="Q2"/>
    <s v="Men"/>
    <s v="Apparel"/>
    <s v="California"/>
    <s v="West"/>
    <s v="Kohl's"/>
    <s v="Outlet"/>
    <n v="46"/>
    <n v="21"/>
    <n v="966"/>
  </r>
  <r>
    <s v="TXN-08724"/>
    <s v="08-05-2021"/>
    <n v="2021"/>
    <s v="May"/>
    <s v="Q2"/>
    <s v="Men"/>
    <s v="Athletic Footwear"/>
    <s v="California"/>
    <s v="West"/>
    <s v="Kohl's"/>
    <s v="Outlet"/>
    <n v="39"/>
    <n v="26"/>
    <n v="1014"/>
  </r>
  <r>
    <s v="TXN-08725"/>
    <s v="20-03-2021"/>
    <n v="2021"/>
    <s v="Mar"/>
    <s v="Q1"/>
    <s v="Men"/>
    <s v="Athletic Footwear"/>
    <s v="California"/>
    <s v="West"/>
    <s v="Kohl's"/>
    <s v="Outlet"/>
    <n v="36"/>
    <n v="20"/>
    <n v="720"/>
  </r>
  <r>
    <s v="TXN-08726"/>
    <s v="26-05-2021"/>
    <n v="2021"/>
    <s v="May"/>
    <s v="Q2"/>
    <s v="Men"/>
    <s v="Athletic Footwear"/>
    <s v="California"/>
    <s v="West"/>
    <s v="Kohl's"/>
    <s v="Outlet"/>
    <n v="42"/>
    <n v="30"/>
    <n v="1260"/>
  </r>
  <r>
    <s v="TXN-08727"/>
    <s v="08-04-2021"/>
    <n v="2021"/>
    <s v="Apr"/>
    <s v="Q2"/>
    <s v="Men"/>
    <s v="Athletic Footwear"/>
    <s v="California"/>
    <s v="West"/>
    <s v="Kohl's"/>
    <s v="Outlet"/>
    <n v="34"/>
    <n v="21"/>
    <n v="714"/>
  </r>
  <r>
    <s v="TXN-08728"/>
    <s v="26-04-2021"/>
    <n v="2021"/>
    <s v="Apr"/>
    <s v="Q2"/>
    <s v="Men"/>
    <s v="Athletic Footwear"/>
    <s v="California"/>
    <s v="West"/>
    <s v="Kohl's"/>
    <s v="Outlet"/>
    <n v="37"/>
    <n v="27"/>
    <n v="999"/>
  </r>
  <r>
    <s v="TXN-08729"/>
    <s v="14-04-2021"/>
    <n v="2021"/>
    <s v="Apr"/>
    <s v="Q2"/>
    <s v="Men"/>
    <s v="Athletic Footwear"/>
    <s v="California"/>
    <s v="West"/>
    <s v="Kohl's"/>
    <s v="Outlet"/>
    <n v="34"/>
    <n v="27"/>
    <n v="918"/>
  </r>
  <r>
    <s v="TXN-08730"/>
    <s v="20-04-2021"/>
    <n v="2021"/>
    <s v="Apr"/>
    <s v="Q2"/>
    <s v="Men"/>
    <s v="Athletic Footwear"/>
    <s v="California"/>
    <s v="West"/>
    <s v="Kohl's"/>
    <s v="Outlet"/>
    <n v="35"/>
    <n v="18"/>
    <n v="630"/>
  </r>
  <r>
    <s v="TXN-08731"/>
    <s v="20-05-2021"/>
    <n v="2021"/>
    <s v="May"/>
    <s v="Q2"/>
    <s v="Men"/>
    <s v="Athletic Footwear"/>
    <s v="California"/>
    <s v="West"/>
    <s v="Kohl's"/>
    <s v="Outlet"/>
    <n v="42"/>
    <n v="26"/>
    <n v="1092"/>
  </r>
  <r>
    <s v="TXN-08732"/>
    <s v="14-05-2021"/>
    <n v="2021"/>
    <s v="May"/>
    <s v="Q2"/>
    <s v="Men"/>
    <s v="Athletic Footwear"/>
    <s v="California"/>
    <s v="West"/>
    <s v="Kohl's"/>
    <s v="Outlet"/>
    <n v="43"/>
    <n v="26"/>
    <n v="1118"/>
  </r>
  <r>
    <s v="TXN-08733"/>
    <s v="14-03-2021"/>
    <n v="2021"/>
    <s v="Mar"/>
    <s v="Q1"/>
    <s v="Men"/>
    <s v="Athletic Footwear"/>
    <s v="California"/>
    <s v="West"/>
    <s v="Kohl's"/>
    <s v="Outlet"/>
    <n v="30"/>
    <n v="22"/>
    <n v="660"/>
  </r>
  <r>
    <s v="TXN-08734"/>
    <s v="02-05-2021"/>
    <n v="2021"/>
    <s v="May"/>
    <s v="Q2"/>
    <s v="Men"/>
    <s v="Athletic Footwear"/>
    <s v="California"/>
    <s v="West"/>
    <s v="Kohl's"/>
    <s v="Outlet"/>
    <n v="41"/>
    <n v="26"/>
    <n v="1066"/>
  </r>
  <r>
    <s v="TXN-08735"/>
    <s v="18-02-2021"/>
    <n v="2021"/>
    <s v="Feb"/>
    <s v="Q1"/>
    <s v="Men"/>
    <s v="Athletic Footwear"/>
    <s v="California"/>
    <s v="West"/>
    <s v="Kohl's"/>
    <s v="Outlet"/>
    <n v="35"/>
    <n v="23"/>
    <n v="805"/>
  </r>
  <r>
    <s v="TXN-08736"/>
    <s v="19-03-2021"/>
    <n v="2021"/>
    <s v="Mar"/>
    <s v="Q1"/>
    <s v="Men"/>
    <s v="Street Footwear"/>
    <s v="California"/>
    <s v="West"/>
    <s v="Kohl's"/>
    <s v="Outlet"/>
    <n v="24"/>
    <n v="24"/>
    <n v="576"/>
  </r>
  <r>
    <s v="TXN-08737"/>
    <s v="19-04-2021"/>
    <n v="2021"/>
    <s v="Apr"/>
    <s v="Q2"/>
    <s v="Men"/>
    <s v="Street Footwear"/>
    <s v="California"/>
    <s v="West"/>
    <s v="Kohl's"/>
    <s v="Outlet"/>
    <n v="36"/>
    <n v="27"/>
    <n v="972"/>
  </r>
  <r>
    <s v="TXN-08738"/>
    <s v="01-05-2021"/>
    <n v="2021"/>
    <s v="May"/>
    <s v="Q2"/>
    <s v="Men"/>
    <s v="Street Footwear"/>
    <s v="California"/>
    <s v="West"/>
    <s v="Kohl's"/>
    <s v="Outlet"/>
    <n v="36"/>
    <n v="31"/>
    <n v="1116"/>
  </r>
  <r>
    <s v="TXN-08739"/>
    <s v="13-03-2021"/>
    <n v="2021"/>
    <s v="Mar"/>
    <s v="Q1"/>
    <s v="Men"/>
    <s v="Street Footwear"/>
    <s v="California"/>
    <s v="West"/>
    <s v="Kohl's"/>
    <s v="Outlet"/>
    <n v="28"/>
    <n v="24"/>
    <n v="672"/>
  </r>
  <r>
    <s v="TXN-08740"/>
    <s v="07-04-2021"/>
    <n v="2021"/>
    <s v="Apr"/>
    <s v="Q2"/>
    <s v="Men"/>
    <s v="Street Footwear"/>
    <s v="California"/>
    <s v="West"/>
    <s v="Kohl's"/>
    <s v="Outlet"/>
    <n v="31"/>
    <n v="27"/>
    <n v="837"/>
  </r>
  <r>
    <s v="TXN-08741"/>
    <s v="07-05-2021"/>
    <n v="2021"/>
    <s v="May"/>
    <s v="Q2"/>
    <s v="Men"/>
    <s v="Street Footwear"/>
    <s v="California"/>
    <s v="West"/>
    <s v="Kohl's"/>
    <s v="Outlet"/>
    <n v="38"/>
    <n v="29"/>
    <n v="1102"/>
  </r>
  <r>
    <s v="TXN-08742"/>
    <s v="25-05-2021"/>
    <n v="2021"/>
    <s v="May"/>
    <s v="Q2"/>
    <s v="Men"/>
    <s v="Street Footwear"/>
    <s v="California"/>
    <s v="West"/>
    <s v="Kohl's"/>
    <s v="Outlet"/>
    <n v="39"/>
    <n v="32"/>
    <n v="1248"/>
  </r>
  <r>
    <s v="TXN-08743"/>
    <s v="19-05-2021"/>
    <n v="2021"/>
    <s v="May"/>
    <s v="Q2"/>
    <s v="Men"/>
    <s v="Street Footwear"/>
    <s v="California"/>
    <s v="West"/>
    <s v="Kohl's"/>
    <s v="Outlet"/>
    <n v="40"/>
    <n v="27"/>
    <n v="1080"/>
  </r>
  <r>
    <s v="TXN-08744"/>
    <s v="25-04-2021"/>
    <n v="2021"/>
    <s v="Apr"/>
    <s v="Q2"/>
    <s v="Men"/>
    <s v="Street Footwear"/>
    <s v="California"/>
    <s v="West"/>
    <s v="Kohl's"/>
    <s v="Outlet"/>
    <n v="30"/>
    <n v="29"/>
    <n v="870"/>
  </r>
  <r>
    <s v="TXN-08745"/>
    <s v="13-04-2021"/>
    <n v="2021"/>
    <s v="Apr"/>
    <s v="Q2"/>
    <s v="Men"/>
    <s v="Street Footwear"/>
    <s v="California"/>
    <s v="West"/>
    <s v="Kohl's"/>
    <s v="Outlet"/>
    <n v="32"/>
    <n v="24"/>
    <n v="768"/>
  </r>
  <r>
    <s v="TXN-08746"/>
    <s v="13-05-2021"/>
    <n v="2021"/>
    <s v="May"/>
    <s v="Q2"/>
    <s v="Men"/>
    <s v="Street Footwear"/>
    <s v="California"/>
    <s v="West"/>
    <s v="Kohl's"/>
    <s v="Outlet"/>
    <n v="36"/>
    <n v="28"/>
    <n v="1008"/>
  </r>
  <r>
    <s v="TXN-08747"/>
    <s v="17-02-2021"/>
    <n v="2021"/>
    <s v="Feb"/>
    <s v="Q1"/>
    <s v="Men"/>
    <s v="Street Footwear"/>
    <s v="California"/>
    <s v="West"/>
    <s v="Kohl's"/>
    <s v="Outlet"/>
    <n v="26"/>
    <n v="20"/>
    <n v="520"/>
  </r>
  <r>
    <s v="TXN-08748"/>
    <s v="18-04-2021"/>
    <n v="2021"/>
    <s v="Apr"/>
    <s v="Q2"/>
    <s v="Women"/>
    <s v="Apparel"/>
    <s v="California"/>
    <s v="West"/>
    <s v="Kohl's"/>
    <s v="Outlet"/>
    <n v="43"/>
    <n v="21"/>
    <n v="903"/>
  </r>
  <r>
    <s v="TXN-08749"/>
    <s v="24-04-2021"/>
    <n v="2021"/>
    <s v="Apr"/>
    <s v="Q2"/>
    <s v="Women"/>
    <s v="Apparel"/>
    <s v="California"/>
    <s v="West"/>
    <s v="Kohl's"/>
    <s v="Outlet"/>
    <n v="48"/>
    <n v="26"/>
    <n v="1248"/>
  </r>
  <r>
    <s v="TXN-08750"/>
    <s v="12-05-2021"/>
    <n v="2021"/>
    <s v="May"/>
    <s v="Q2"/>
    <s v="Women"/>
    <s v="Apparel"/>
    <s v="California"/>
    <s v="West"/>
    <s v="Kohl's"/>
    <s v="Outlet"/>
    <n v="49"/>
    <n v="25"/>
    <n v="1225"/>
  </r>
  <r>
    <s v="TXN-08751"/>
    <s v="12-03-2021"/>
    <n v="2021"/>
    <s v="Mar"/>
    <s v="Q1"/>
    <s v="Women"/>
    <s v="Apparel"/>
    <s v="California"/>
    <s v="West"/>
    <s v="Kohl's"/>
    <s v="Outlet"/>
    <n v="29"/>
    <n v="18"/>
    <n v="522"/>
  </r>
  <r>
    <s v="TXN-08752"/>
    <s v="06-04-2021"/>
    <n v="2021"/>
    <s v="Apr"/>
    <s v="Q2"/>
    <s v="Women"/>
    <s v="Apparel"/>
    <s v="California"/>
    <s v="West"/>
    <s v="Kohl's"/>
    <s v="Outlet"/>
    <n v="33"/>
    <n v="19"/>
    <n v="627"/>
  </r>
  <r>
    <s v="TXN-08753"/>
    <s v="06-05-2021"/>
    <n v="2021"/>
    <s v="May"/>
    <s v="Q2"/>
    <s v="Women"/>
    <s v="Apparel"/>
    <s v="California"/>
    <s v="West"/>
    <s v="Kohl's"/>
    <s v="Outlet"/>
    <n v="46"/>
    <n v="25"/>
    <n v="1150"/>
  </r>
  <r>
    <s v="TXN-08754"/>
    <s v="30-04-2021"/>
    <n v="2021"/>
    <s v="Apr"/>
    <s v="Q2"/>
    <s v="Women"/>
    <s v="Apparel"/>
    <s v="California"/>
    <s v="West"/>
    <s v="Kohl's"/>
    <s v="Outlet"/>
    <n v="51"/>
    <n v="25"/>
    <n v="1275"/>
  </r>
  <r>
    <s v="TXN-08755"/>
    <s v="18-05-2021"/>
    <n v="2021"/>
    <s v="May"/>
    <s v="Q2"/>
    <s v="Women"/>
    <s v="Apparel"/>
    <s v="California"/>
    <s v="West"/>
    <s v="Kohl's"/>
    <s v="Outlet"/>
    <n v="46"/>
    <n v="21"/>
    <n v="966"/>
  </r>
  <r>
    <s v="TXN-08756"/>
    <s v="24-05-2021"/>
    <n v="2021"/>
    <s v="May"/>
    <s v="Q2"/>
    <s v="Women"/>
    <s v="Apparel"/>
    <s v="California"/>
    <s v="West"/>
    <s v="Kohl's"/>
    <s v="Outlet"/>
    <n v="49"/>
    <n v="24"/>
    <n v="1176"/>
  </r>
  <r>
    <s v="TXN-08757"/>
    <s v="30-05-2021"/>
    <n v="2021"/>
    <s v="May"/>
    <s v="Q2"/>
    <s v="Women"/>
    <s v="Apparel"/>
    <s v="California"/>
    <s v="West"/>
    <s v="Kohl's"/>
    <s v="Outlet"/>
    <n v="44"/>
    <n v="23"/>
    <n v="1012"/>
  </r>
  <r>
    <s v="TXN-08758"/>
    <s v="18-03-2021"/>
    <n v="2021"/>
    <s v="Mar"/>
    <s v="Q1"/>
    <s v="Women"/>
    <s v="Apparel"/>
    <s v="California"/>
    <s v="West"/>
    <s v="Kohl's"/>
    <s v="Outlet"/>
    <n v="32"/>
    <n v="21"/>
    <n v="672"/>
  </r>
  <r>
    <s v="TXN-08759"/>
    <s v="12-04-2021"/>
    <n v="2021"/>
    <s v="Apr"/>
    <s v="Q2"/>
    <s v="Women"/>
    <s v="Apparel"/>
    <s v="California"/>
    <s v="West"/>
    <s v="Kohl's"/>
    <s v="Outlet"/>
    <n v="49"/>
    <n v="23"/>
    <n v="1127"/>
  </r>
  <r>
    <s v="TXN-08760"/>
    <s v="22-04-2021"/>
    <n v="2021"/>
    <s v="Apr"/>
    <s v="Q2"/>
    <s v="Women"/>
    <s v="Athletic Footwear"/>
    <s v="California"/>
    <s v="West"/>
    <s v="Kohl's"/>
    <s v="Outlet"/>
    <n v="32"/>
    <n v="19"/>
    <n v="608"/>
  </r>
  <r>
    <s v="TXN-08761"/>
    <s v="10-04-2021"/>
    <n v="2021"/>
    <s v="Apr"/>
    <s v="Q2"/>
    <s v="Women"/>
    <s v="Athletic Footwear"/>
    <s v="California"/>
    <s v="West"/>
    <s v="Kohl's"/>
    <s v="Outlet"/>
    <n v="31"/>
    <n v="17"/>
    <n v="527"/>
  </r>
  <r>
    <s v="TXN-08762"/>
    <s v="16-04-2021"/>
    <n v="2021"/>
    <s v="Apr"/>
    <s v="Q2"/>
    <s v="Women"/>
    <s v="Athletic Footwear"/>
    <s v="California"/>
    <s v="West"/>
    <s v="Kohl's"/>
    <s v="Outlet"/>
    <n v="33"/>
    <n v="22"/>
    <n v="726"/>
  </r>
  <r>
    <s v="TXN-08763"/>
    <s v="04-05-2021"/>
    <n v="2021"/>
    <s v="May"/>
    <s v="Q2"/>
    <s v="Women"/>
    <s v="Athletic Footwear"/>
    <s v="California"/>
    <s v="West"/>
    <s v="Kohl's"/>
    <s v="Outlet"/>
    <n v="36"/>
    <n v="22"/>
    <n v="792"/>
  </r>
  <r>
    <s v="TXN-08764"/>
    <s v="22-03-2021"/>
    <n v="2021"/>
    <s v="Mar"/>
    <s v="Q1"/>
    <s v="Women"/>
    <s v="Athletic Footwear"/>
    <s v="California"/>
    <s v="West"/>
    <s v="Kohl's"/>
    <s v="Outlet"/>
    <n v="36"/>
    <n v="17"/>
    <n v="612"/>
  </r>
  <r>
    <s v="TXN-08765"/>
    <s v="28-04-2021"/>
    <n v="2021"/>
    <s v="Apr"/>
    <s v="Q2"/>
    <s v="Women"/>
    <s v="Athletic Footwear"/>
    <s v="California"/>
    <s v="West"/>
    <s v="Kohl's"/>
    <s v="Outlet"/>
    <n v="29"/>
    <n v="23"/>
    <n v="667"/>
  </r>
  <r>
    <s v="TXN-08766"/>
    <s v="28-05-2021"/>
    <n v="2021"/>
    <s v="May"/>
    <s v="Q2"/>
    <s v="Women"/>
    <s v="Athletic Footwear"/>
    <s v="California"/>
    <s v="West"/>
    <s v="Kohl's"/>
    <s v="Outlet"/>
    <n v="35"/>
    <n v="22"/>
    <n v="770"/>
  </r>
  <r>
    <s v="TXN-08767"/>
    <s v="10-05-2021"/>
    <n v="2021"/>
    <s v="May"/>
    <s v="Q2"/>
    <s v="Women"/>
    <s v="Athletic Footwear"/>
    <s v="California"/>
    <s v="West"/>
    <s v="Kohl's"/>
    <s v="Outlet"/>
    <n v="39"/>
    <n v="16"/>
    <n v="624"/>
  </r>
  <r>
    <s v="TXN-08768"/>
    <s v="16-03-2021"/>
    <n v="2021"/>
    <s v="Mar"/>
    <s v="Q1"/>
    <s v="Women"/>
    <s v="Athletic Footwear"/>
    <s v="California"/>
    <s v="West"/>
    <s v="Kohl's"/>
    <s v="Outlet"/>
    <n v="34"/>
    <n v="13"/>
    <n v="442"/>
  </r>
  <r>
    <s v="TXN-08769"/>
    <s v="16-05-2021"/>
    <n v="2021"/>
    <s v="May"/>
    <s v="Q2"/>
    <s v="Women"/>
    <s v="Athletic Footwear"/>
    <s v="California"/>
    <s v="West"/>
    <s v="Kohl's"/>
    <s v="Outlet"/>
    <n v="33"/>
    <n v="22"/>
    <n v="726"/>
  </r>
  <r>
    <s v="TXN-08770"/>
    <s v="22-05-2021"/>
    <n v="2021"/>
    <s v="May"/>
    <s v="Q2"/>
    <s v="Women"/>
    <s v="Athletic Footwear"/>
    <s v="California"/>
    <s v="West"/>
    <s v="Kohl's"/>
    <s v="Outlet"/>
    <n v="33"/>
    <n v="22"/>
    <n v="726"/>
  </r>
  <r>
    <s v="TXN-08771"/>
    <s v="10-03-2021"/>
    <n v="2021"/>
    <s v="Mar"/>
    <s v="Q1"/>
    <s v="Women"/>
    <s v="Athletic Footwear"/>
    <s v="California"/>
    <s v="West"/>
    <s v="Kohl's"/>
    <s v="Outlet"/>
    <n v="33"/>
    <n v="18"/>
    <n v="594"/>
  </r>
  <r>
    <s v="TXN-08772"/>
    <s v="15-05-2021"/>
    <n v="2021"/>
    <s v="May"/>
    <s v="Q2"/>
    <s v="Women"/>
    <s v="Street Footwear"/>
    <s v="California"/>
    <s v="West"/>
    <s v="Kohl's"/>
    <s v="Outlet"/>
    <n v="33"/>
    <n v="21"/>
    <n v="693"/>
  </r>
  <r>
    <s v="TXN-08773"/>
    <s v="15-03-2021"/>
    <n v="2021"/>
    <s v="Mar"/>
    <s v="Q1"/>
    <s v="Women"/>
    <s v="Street Footwear"/>
    <s v="California"/>
    <s v="West"/>
    <s v="Kohl's"/>
    <s v="Outlet"/>
    <n v="33"/>
    <n v="26"/>
    <n v="858"/>
  </r>
  <r>
    <s v="TXN-08774"/>
    <s v="21-04-2021"/>
    <n v="2021"/>
    <s v="Apr"/>
    <s v="Q2"/>
    <s v="Women"/>
    <s v="Street Footwear"/>
    <s v="California"/>
    <s v="West"/>
    <s v="Kohl's"/>
    <s v="Outlet"/>
    <n v="35"/>
    <n v="23"/>
    <n v="805"/>
  </r>
  <r>
    <s v="TXN-08775"/>
    <s v="03-05-2021"/>
    <n v="2021"/>
    <s v="May"/>
    <s v="Q2"/>
    <s v="Women"/>
    <s v="Street Footwear"/>
    <s v="California"/>
    <s v="West"/>
    <s v="Kohl's"/>
    <s v="Outlet"/>
    <n v="34"/>
    <n v="25"/>
    <n v="850"/>
  </r>
  <r>
    <s v="TXN-08776"/>
    <s v="15-04-2021"/>
    <n v="2021"/>
    <s v="Apr"/>
    <s v="Q2"/>
    <s v="Women"/>
    <s v="Street Footwear"/>
    <s v="California"/>
    <s v="West"/>
    <s v="Kohl's"/>
    <s v="Outlet"/>
    <n v="36"/>
    <n v="22"/>
    <n v="792"/>
  </r>
  <r>
    <s v="TXN-08777"/>
    <s v="09-05-2021"/>
    <n v="2021"/>
    <s v="May"/>
    <s v="Q2"/>
    <s v="Women"/>
    <s v="Street Footwear"/>
    <s v="California"/>
    <s v="West"/>
    <s v="Kohl's"/>
    <s v="Outlet"/>
    <n v="38"/>
    <n v="16"/>
    <n v="608"/>
  </r>
  <r>
    <s v="TXN-08778"/>
    <s v="21-03-2021"/>
    <n v="2021"/>
    <s v="Mar"/>
    <s v="Q1"/>
    <s v="Women"/>
    <s v="Street Footwear"/>
    <s v="California"/>
    <s v="West"/>
    <s v="Kohl's"/>
    <s v="Outlet"/>
    <n v="33"/>
    <n v="22"/>
    <n v="726"/>
  </r>
  <r>
    <s v="TXN-08779"/>
    <s v="27-04-2021"/>
    <n v="2021"/>
    <s v="Apr"/>
    <s v="Q2"/>
    <s v="Women"/>
    <s v="Street Footwear"/>
    <s v="California"/>
    <s v="West"/>
    <s v="Kohl's"/>
    <s v="Outlet"/>
    <n v="33"/>
    <n v="24"/>
    <n v="792"/>
  </r>
  <r>
    <s v="TXN-08780"/>
    <s v="21-05-2021"/>
    <n v="2021"/>
    <s v="May"/>
    <s v="Q2"/>
    <s v="Women"/>
    <s v="Street Footwear"/>
    <s v="California"/>
    <s v="West"/>
    <s v="Kohl's"/>
    <s v="Outlet"/>
    <n v="35"/>
    <n v="20"/>
    <n v="700"/>
  </r>
  <r>
    <s v="TXN-08781"/>
    <s v="27-05-2021"/>
    <n v="2021"/>
    <s v="May"/>
    <s v="Q2"/>
    <s v="Women"/>
    <s v="Street Footwear"/>
    <s v="California"/>
    <s v="West"/>
    <s v="Kohl's"/>
    <s v="Outlet"/>
    <n v="39"/>
    <n v="23"/>
    <n v="897"/>
  </r>
  <r>
    <s v="TXN-08782"/>
    <s v="09-04-2021"/>
    <n v="2021"/>
    <s v="Apr"/>
    <s v="Q2"/>
    <s v="Women"/>
    <s v="Street Footwear"/>
    <s v="California"/>
    <s v="West"/>
    <s v="Kohl's"/>
    <s v="Outlet"/>
    <n v="38"/>
    <n v="21"/>
    <n v="798"/>
  </r>
  <r>
    <s v="TXN-08783"/>
    <s v="09-03-2021"/>
    <n v="2021"/>
    <s v="Mar"/>
    <s v="Q1"/>
    <s v="Women"/>
    <s v="Street Footwear"/>
    <s v="California"/>
    <s v="West"/>
    <s v="Kohl's"/>
    <s v="Outlet"/>
    <n v="36"/>
    <n v="22"/>
    <n v="792"/>
  </r>
  <r>
    <s v="TXN-08784"/>
    <s v="02-08-2021"/>
    <n v="2021"/>
    <s v="Aug"/>
    <s v="Q3"/>
    <s v="Men"/>
    <s v="Athletic Footwear"/>
    <s v="Nebraska"/>
    <s v="Midwest"/>
    <s v="Sports Direct"/>
    <s v="Outlet"/>
    <n v="30"/>
    <n v="68"/>
    <n v="2040"/>
  </r>
  <r>
    <s v="TXN-08785"/>
    <s v="01-08-2021"/>
    <n v="2021"/>
    <s v="Aug"/>
    <s v="Q3"/>
    <s v="Men"/>
    <s v="Street Footwear"/>
    <s v="Nebraska"/>
    <s v="Midwest"/>
    <s v="Sports Direct"/>
    <s v="Outlet"/>
    <n v="20"/>
    <n v="68"/>
    <n v="1360"/>
  </r>
  <r>
    <s v="TXN-08786"/>
    <s v="04-08-2021"/>
    <n v="2021"/>
    <s v="Aug"/>
    <s v="Q3"/>
    <s v="Women"/>
    <s v="Athletic Footwear"/>
    <s v="Nebraska"/>
    <s v="Midwest"/>
    <s v="Sports Direct"/>
    <s v="Outlet"/>
    <n v="35"/>
    <n v="48"/>
    <n v="1680"/>
  </r>
  <r>
    <s v="TXN-08787"/>
    <s v="03-08-2021"/>
    <n v="2021"/>
    <s v="Aug"/>
    <s v="Q3"/>
    <s v="Women"/>
    <s v="Street Footwear"/>
    <s v="Nebraska"/>
    <s v="Midwest"/>
    <s v="Sports Direct"/>
    <s v="Outlet"/>
    <n v="30"/>
    <n v="50"/>
    <n v="1500"/>
  </r>
  <r>
    <s v="TXN-08788"/>
    <s v="20-07-2020"/>
    <n v="2020"/>
    <s v="Jul"/>
    <s v="Q3"/>
    <s v="Men"/>
    <s v="Athletic Footwear"/>
    <s v="New York"/>
    <s v="Northeast"/>
    <s v="Sports Direct"/>
    <s v="Outlet"/>
    <n v="26"/>
    <n v="27"/>
    <n v="702"/>
  </r>
  <r>
    <s v="TXN-08789"/>
    <s v="19-07-2020"/>
    <n v="2020"/>
    <s v="Jul"/>
    <s v="Q3"/>
    <s v="Men"/>
    <s v="Street Footwear"/>
    <s v="New York"/>
    <s v="Northeast"/>
    <s v="Sports Direct"/>
    <s v="Outlet"/>
    <n v="20"/>
    <n v="27"/>
    <n v="540"/>
  </r>
  <r>
    <s v="TXN-08790"/>
    <s v="22-07-2020"/>
    <n v="2020"/>
    <s v="Jul"/>
    <s v="Q3"/>
    <s v="Women"/>
    <s v="Athletic Footwear"/>
    <s v="New York"/>
    <s v="Northeast"/>
    <s v="Sports Direct"/>
    <s v="Outlet"/>
    <n v="27"/>
    <n v="21"/>
    <n v="567"/>
  </r>
  <r>
    <s v="TXN-08791"/>
    <s v="21-07-2020"/>
    <n v="2020"/>
    <s v="Jul"/>
    <s v="Q3"/>
    <s v="Women"/>
    <s v="Street Footwear"/>
    <s v="New York"/>
    <s v="Northeast"/>
    <s v="Sports Direct"/>
    <s v="Outlet"/>
    <n v="27"/>
    <n v="24"/>
    <n v="648"/>
  </r>
  <r>
    <s v="TXN-08792"/>
    <s v="05-01-2021"/>
    <n v="2021"/>
    <s v="Jan"/>
    <s v="Q1"/>
    <s v="Men"/>
    <s v="Apparel"/>
    <s v="Louisiana"/>
    <s v="South"/>
    <s v="Foot Locker"/>
    <s v="Outlet"/>
    <n v="28"/>
    <n v="11"/>
    <n v="308"/>
  </r>
  <r>
    <s v="TXN-08793"/>
    <s v="04-02-2021"/>
    <n v="2021"/>
    <s v="Feb"/>
    <s v="Q1"/>
    <s v="Men"/>
    <s v="Athletic Footwear"/>
    <s v="Louisiana"/>
    <s v="South"/>
    <s v="Foot Locker"/>
    <s v="Outlet"/>
    <n v="28"/>
    <n v="18"/>
    <n v="504"/>
  </r>
  <r>
    <s v="TXN-08794"/>
    <s v="05-01-2021"/>
    <n v="2021"/>
    <s v="Jan"/>
    <s v="Q1"/>
    <s v="Men"/>
    <s v="Athletic Footwear"/>
    <s v="Louisiana"/>
    <s v="South"/>
    <s v="Foot Locker"/>
    <s v="Outlet"/>
    <n v="20"/>
    <n v="24"/>
    <n v="480"/>
  </r>
  <r>
    <s v="TXN-08795"/>
    <s v="04-02-2021"/>
    <n v="2021"/>
    <s v="Feb"/>
    <s v="Q1"/>
    <s v="Men"/>
    <s v="Street Footwear"/>
    <s v="Louisiana"/>
    <s v="South"/>
    <s v="Foot Locker"/>
    <s v="Outlet"/>
    <n v="18"/>
    <n v="22"/>
    <n v="396"/>
  </r>
  <r>
    <s v="TXN-08796"/>
    <s v="05-01-2021"/>
    <n v="2021"/>
    <s v="Jan"/>
    <s v="Q1"/>
    <s v="Men"/>
    <s v="Street Footwear"/>
    <s v="Louisiana"/>
    <s v="South"/>
    <s v="Foot Locker"/>
    <s v="Outlet"/>
    <n v="14"/>
    <n v="22"/>
    <n v="308"/>
  </r>
  <r>
    <s v="TXN-08797"/>
    <s v="05-01-2021"/>
    <n v="2021"/>
    <s v="Jan"/>
    <s v="Q1"/>
    <s v="Women"/>
    <s v="Athletic Footwear"/>
    <s v="Louisiana"/>
    <s v="South"/>
    <s v="Foot Locker"/>
    <s v="Outlet"/>
    <n v="26"/>
    <n v="17"/>
    <n v="442"/>
  </r>
  <r>
    <s v="TXN-08798"/>
    <s v="04-02-2021"/>
    <n v="2021"/>
    <s v="Feb"/>
    <s v="Q1"/>
    <s v="Women"/>
    <s v="Street Footwear"/>
    <s v="Louisiana"/>
    <s v="South"/>
    <s v="Foot Locker"/>
    <s v="Outlet"/>
    <n v="28"/>
    <n v="10"/>
    <n v="280"/>
  </r>
  <r>
    <s v="TXN-08799"/>
    <s v="05-01-2021"/>
    <n v="2021"/>
    <s v="Jan"/>
    <s v="Q1"/>
    <s v="Women"/>
    <s v="Street Footwear"/>
    <s v="Louisiana"/>
    <s v="South"/>
    <s v="Foot Locker"/>
    <s v="Outlet"/>
    <n v="21"/>
    <n v="16"/>
    <n v="336"/>
  </r>
  <r>
    <s v="TXN-08800"/>
    <s v="19-12-2021"/>
    <n v="2021"/>
    <s v="Dec"/>
    <s v="Q4"/>
    <s v="Men"/>
    <s v="Apparel"/>
    <s v="Oklahoma"/>
    <s v="South"/>
    <s v="Kohl's"/>
    <s v="Outlet"/>
    <n v="55"/>
    <n v="10"/>
    <n v="550"/>
  </r>
  <r>
    <s v="TXN-08801"/>
    <s v="20-11-2021"/>
    <n v="2021"/>
    <s v="Nov"/>
    <s v="Q4"/>
    <s v="Men"/>
    <s v="Apparel"/>
    <s v="Oklahoma"/>
    <s v="South"/>
    <s v="Kohl's"/>
    <s v="Outlet"/>
    <n v="60"/>
    <n v="7"/>
    <n v="420"/>
  </r>
  <r>
    <s v="TXN-08802"/>
    <s v="16-01-2021"/>
    <n v="2021"/>
    <s v="Jan"/>
    <s v="Q1"/>
    <s v="Men"/>
    <s v="Apparel"/>
    <s v="Oklahoma"/>
    <s v="South"/>
    <s v="Kohl's"/>
    <s v="Outlet"/>
    <n v="28"/>
    <n v="9"/>
    <n v="252"/>
  </r>
  <r>
    <s v="TXN-08803"/>
    <s v="20-11-2021"/>
    <n v="2021"/>
    <s v="Nov"/>
    <s v="Q4"/>
    <s v="Men"/>
    <s v="Athletic Footwear"/>
    <s v="Oklahoma"/>
    <s v="South"/>
    <s v="Kohl's"/>
    <s v="Outlet"/>
    <n v="11"/>
    <n v="11"/>
    <n v="121"/>
  </r>
  <r>
    <s v="TXN-08804"/>
    <s v="16-01-2021"/>
    <n v="2021"/>
    <s v="Jan"/>
    <s v="Q1"/>
    <s v="Men"/>
    <s v="Athletic Footwear"/>
    <s v="Oklahoma"/>
    <s v="South"/>
    <s v="Kohl's"/>
    <s v="Outlet"/>
    <n v="16"/>
    <n v="11"/>
    <n v="176"/>
  </r>
  <r>
    <s v="TXN-08805"/>
    <s v="19-12-2021"/>
    <n v="2021"/>
    <s v="Dec"/>
    <s v="Q4"/>
    <s v="Men"/>
    <s v="Athletic Footwear"/>
    <s v="Oklahoma"/>
    <s v="South"/>
    <s v="Kohl's"/>
    <s v="Outlet"/>
    <n v="47"/>
    <n v="15"/>
    <n v="705"/>
  </r>
  <r>
    <s v="TXN-08806"/>
    <s v="14-02-2021"/>
    <n v="2021"/>
    <s v="Feb"/>
    <s v="Q1"/>
    <s v="Men"/>
    <s v="Athletic Footwear"/>
    <s v="Oklahoma"/>
    <s v="South"/>
    <s v="Kohl's"/>
    <s v="Outlet"/>
    <n v="17"/>
    <n v="4"/>
    <n v="68"/>
  </r>
  <r>
    <s v="TXN-08807"/>
    <s v="16-01-2021"/>
    <n v="2021"/>
    <s v="Jan"/>
    <s v="Q1"/>
    <s v="Men"/>
    <s v="Street Footwear"/>
    <s v="Oklahoma"/>
    <s v="South"/>
    <s v="Kohl's"/>
    <s v="Outlet"/>
    <n v="17"/>
    <n v="20"/>
    <n v="340"/>
  </r>
  <r>
    <s v="TXN-08808"/>
    <s v="14-02-2021"/>
    <n v="2021"/>
    <s v="Feb"/>
    <s v="Q1"/>
    <s v="Men"/>
    <s v="Street Footwear"/>
    <s v="Oklahoma"/>
    <s v="South"/>
    <s v="Kohl's"/>
    <s v="Outlet"/>
    <n v="18"/>
    <n v="20"/>
    <n v="360"/>
  </r>
  <r>
    <s v="TXN-08809"/>
    <s v="19-12-2021"/>
    <n v="2021"/>
    <s v="Dec"/>
    <s v="Q4"/>
    <s v="Men"/>
    <s v="Street Footwear"/>
    <s v="Oklahoma"/>
    <s v="South"/>
    <s v="Kohl's"/>
    <s v="Outlet"/>
    <n v="55"/>
    <n v="20"/>
    <n v="1100"/>
  </r>
  <r>
    <s v="TXN-08810"/>
    <s v="20-11-2021"/>
    <n v="2021"/>
    <s v="Nov"/>
    <s v="Q4"/>
    <s v="Men"/>
    <s v="Street Footwear"/>
    <s v="Oklahoma"/>
    <s v="South"/>
    <s v="Kohl's"/>
    <s v="Outlet"/>
    <n v="16"/>
    <n v="17"/>
    <n v="272"/>
  </r>
  <r>
    <s v="TXN-08811"/>
    <s v="16-01-2021"/>
    <n v="2021"/>
    <s v="Jan"/>
    <s v="Q1"/>
    <s v="Women"/>
    <s v="Apparel"/>
    <s v="Oklahoma"/>
    <s v="South"/>
    <s v="Kohl's"/>
    <s v="Outlet"/>
    <n v="17"/>
    <n v="12"/>
    <n v="204"/>
  </r>
  <r>
    <s v="TXN-08812"/>
    <s v="19-12-2021"/>
    <n v="2021"/>
    <s v="Dec"/>
    <s v="Q4"/>
    <s v="Women"/>
    <s v="Apparel"/>
    <s v="Oklahoma"/>
    <s v="South"/>
    <s v="Kohl's"/>
    <s v="Outlet"/>
    <n v="51"/>
    <n v="13"/>
    <n v="663"/>
  </r>
  <r>
    <s v="TXN-08813"/>
    <s v="20-11-2021"/>
    <n v="2021"/>
    <s v="Nov"/>
    <s v="Q4"/>
    <s v="Women"/>
    <s v="Apparel"/>
    <s v="Oklahoma"/>
    <s v="South"/>
    <s v="Kohl's"/>
    <s v="Outlet"/>
    <n v="60"/>
    <n v="13"/>
    <n v="780"/>
  </r>
  <r>
    <s v="TXN-08814"/>
    <s v="21-10-2021"/>
    <n v="2021"/>
    <s v="Oct"/>
    <s v="Q4"/>
    <s v="Women"/>
    <s v="Apparel"/>
    <s v="Oklahoma"/>
    <s v="South"/>
    <s v="Kohl's"/>
    <s v="Outlet"/>
    <n v="22"/>
    <n v="12"/>
    <n v="264"/>
  </r>
  <r>
    <s v="TXN-08815"/>
    <s v="16-01-2021"/>
    <n v="2021"/>
    <s v="Jan"/>
    <s v="Q1"/>
    <s v="Women"/>
    <s v="Athletic Footwear"/>
    <s v="Oklahoma"/>
    <s v="South"/>
    <s v="Kohl's"/>
    <s v="Outlet"/>
    <n v="16"/>
    <n v="7"/>
    <n v="112"/>
  </r>
  <r>
    <s v="TXN-08816"/>
    <s v="19-12-2021"/>
    <n v="2021"/>
    <s v="Dec"/>
    <s v="Q4"/>
    <s v="Women"/>
    <s v="Athletic Footwear"/>
    <s v="Oklahoma"/>
    <s v="South"/>
    <s v="Kohl's"/>
    <s v="Outlet"/>
    <n v="45"/>
    <n v="11"/>
    <n v="495"/>
  </r>
  <r>
    <s v="TXN-08817"/>
    <s v="20-11-2021"/>
    <n v="2021"/>
    <s v="Nov"/>
    <s v="Q4"/>
    <s v="Women"/>
    <s v="Athletic Footwear"/>
    <s v="Oklahoma"/>
    <s v="South"/>
    <s v="Kohl's"/>
    <s v="Outlet"/>
    <n v="37"/>
    <n v="9"/>
    <n v="333"/>
  </r>
  <r>
    <s v="TXN-08818"/>
    <s v="14-02-2021"/>
    <n v="2021"/>
    <s v="Feb"/>
    <s v="Q1"/>
    <s v="Women"/>
    <s v="Street Footwear"/>
    <s v="Oklahoma"/>
    <s v="South"/>
    <s v="Kohl's"/>
    <s v="Outlet"/>
    <n v="11"/>
    <n v="9"/>
    <n v="99"/>
  </r>
  <r>
    <s v="TXN-08819"/>
    <s v="16-01-2021"/>
    <n v="2021"/>
    <s v="Jan"/>
    <s v="Q1"/>
    <s v="Women"/>
    <s v="Street Footwear"/>
    <s v="Oklahoma"/>
    <s v="South"/>
    <s v="Kohl's"/>
    <s v="Outlet"/>
    <n v="12"/>
    <n v="17"/>
    <n v="204"/>
  </r>
  <r>
    <s v="TXN-08820"/>
    <s v="20-11-2021"/>
    <n v="2021"/>
    <s v="Nov"/>
    <s v="Q4"/>
    <s v="Women"/>
    <s v="Street Footwear"/>
    <s v="Oklahoma"/>
    <s v="South"/>
    <s v="Kohl's"/>
    <s v="Outlet"/>
    <n v="19"/>
    <n v="4"/>
    <n v="76"/>
  </r>
  <r>
    <s v="TXN-08821"/>
    <s v="19-12-2021"/>
    <n v="2021"/>
    <s v="Dec"/>
    <s v="Q4"/>
    <s v="Women"/>
    <s v="Street Footwear"/>
    <s v="Oklahoma"/>
    <s v="South"/>
    <s v="Kohl's"/>
    <s v="Outlet"/>
    <n v="44"/>
    <n v="13"/>
    <n v="572"/>
  </r>
  <r>
    <s v="TXN-08822"/>
    <s v="11-08-2021"/>
    <n v="2021"/>
    <s v="Aug"/>
    <s v="Q3"/>
    <s v="Men"/>
    <s v="Apparel"/>
    <s v="Alabama"/>
    <s v="South"/>
    <s v="Sports Direct"/>
    <s v="Outlet"/>
    <n v="40"/>
    <n v="25"/>
    <n v="1000"/>
  </r>
  <r>
    <s v="TXN-08823"/>
    <s v="05-08-2021"/>
    <n v="2021"/>
    <s v="Aug"/>
    <s v="Q3"/>
    <s v="Men"/>
    <s v="Apparel"/>
    <s v="Alabama"/>
    <s v="South"/>
    <s v="Sports Direct"/>
    <s v="Outlet"/>
    <n v="40"/>
    <n v="33"/>
    <n v="1320"/>
  </r>
  <r>
    <s v="TXN-08824"/>
    <s v="11-08-2021"/>
    <n v="2021"/>
    <s v="Aug"/>
    <s v="Q3"/>
    <s v="Men"/>
    <s v="Apparel"/>
    <s v="Alabama"/>
    <s v="South"/>
    <s v="Sports Direct"/>
    <s v="Outlet"/>
    <n v="29"/>
    <n v="14"/>
    <n v="406"/>
  </r>
  <r>
    <s v="TXN-08825"/>
    <s v="23-08-2021"/>
    <n v="2021"/>
    <s v="Aug"/>
    <s v="Q3"/>
    <s v="Men"/>
    <s v="Apparel"/>
    <s v="Alabama"/>
    <s v="South"/>
    <s v="Sports Direct"/>
    <s v="Outlet"/>
    <n v="25"/>
    <n v="28"/>
    <n v="700"/>
  </r>
  <r>
    <s v="TXN-08826"/>
    <s v="17-08-2021"/>
    <n v="2021"/>
    <s v="Aug"/>
    <s v="Q3"/>
    <s v="Men"/>
    <s v="Apparel"/>
    <s v="Alabama"/>
    <s v="South"/>
    <s v="Sports Direct"/>
    <s v="Outlet"/>
    <n v="40"/>
    <n v="25"/>
    <n v="1000"/>
  </r>
  <r>
    <s v="TXN-08827"/>
    <s v="29-08-2021"/>
    <n v="2021"/>
    <s v="Aug"/>
    <s v="Q3"/>
    <s v="Men"/>
    <s v="Apparel"/>
    <s v="Alabama"/>
    <s v="South"/>
    <s v="Sports Direct"/>
    <s v="Outlet"/>
    <n v="50"/>
    <n v="40"/>
    <n v="2000"/>
  </r>
  <r>
    <s v="TXN-08828"/>
    <s v="04-09-2021"/>
    <n v="2021"/>
    <s v="Sept"/>
    <s v="Q3"/>
    <s v="Men"/>
    <s v="Apparel"/>
    <s v="Alabama"/>
    <s v="South"/>
    <s v="Sports Direct"/>
    <s v="Outlet"/>
    <n v="50"/>
    <n v="50"/>
    <n v="2500"/>
  </r>
  <r>
    <s v="TXN-08829"/>
    <s v="05-08-2021"/>
    <n v="2021"/>
    <s v="Aug"/>
    <s v="Q3"/>
    <s v="Men"/>
    <s v="Apparel"/>
    <s v="Alabama"/>
    <s v="South"/>
    <s v="Sports Direct"/>
    <s v="Outlet"/>
    <n v="31"/>
    <n v="11"/>
    <n v="341"/>
  </r>
  <r>
    <s v="TXN-08830"/>
    <s v="23-08-2021"/>
    <n v="2021"/>
    <s v="Aug"/>
    <s v="Q3"/>
    <s v="Men"/>
    <s v="Apparel"/>
    <s v="Alabama"/>
    <s v="South"/>
    <s v="Sports Direct"/>
    <s v="Outlet"/>
    <n v="19"/>
    <n v="14"/>
    <n v="266"/>
  </r>
  <r>
    <s v="TXN-08831"/>
    <s v="29-08-2021"/>
    <n v="2021"/>
    <s v="Aug"/>
    <s v="Q3"/>
    <s v="Men"/>
    <s v="Apparel"/>
    <s v="Alabama"/>
    <s v="South"/>
    <s v="Sports Direct"/>
    <s v="Outlet"/>
    <n v="39"/>
    <n v="13"/>
    <n v="507"/>
  </r>
  <r>
    <s v="TXN-08832"/>
    <s v="28-09-2021"/>
    <n v="2021"/>
    <s v="Sept"/>
    <s v="Q3"/>
    <s v="Men"/>
    <s v="Apparel"/>
    <s v="Alabama"/>
    <s v="South"/>
    <s v="Sports Direct"/>
    <s v="Outlet"/>
    <n v="30"/>
    <n v="30"/>
    <n v="900"/>
  </r>
  <r>
    <s v="TXN-08833"/>
    <s v="22-09-2021"/>
    <n v="2021"/>
    <s v="Sept"/>
    <s v="Q3"/>
    <s v="Men"/>
    <s v="Apparel"/>
    <s v="Alabama"/>
    <s v="South"/>
    <s v="Sports Direct"/>
    <s v="Outlet"/>
    <n v="45"/>
    <n v="35"/>
    <n v="1575"/>
  </r>
  <r>
    <s v="TXN-08834"/>
    <s v="04-10-2021"/>
    <n v="2021"/>
    <s v="Oct"/>
    <s v="Q4"/>
    <s v="Men"/>
    <s v="Apparel"/>
    <s v="Alabama"/>
    <s v="South"/>
    <s v="Sports Direct"/>
    <s v="Outlet"/>
    <n v="50"/>
    <n v="43"/>
    <n v="2150"/>
  </r>
  <r>
    <s v="TXN-08835"/>
    <s v="10-09-2021"/>
    <n v="2021"/>
    <s v="Sept"/>
    <s v="Q3"/>
    <s v="Men"/>
    <s v="Apparel"/>
    <s v="Alabama"/>
    <s v="South"/>
    <s v="Sports Direct"/>
    <s v="Outlet"/>
    <n v="50"/>
    <n v="53"/>
    <n v="2650"/>
  </r>
  <r>
    <s v="TXN-08836"/>
    <s v="16-09-2021"/>
    <n v="2021"/>
    <s v="Sept"/>
    <s v="Q3"/>
    <s v="Men"/>
    <s v="Apparel"/>
    <s v="Alabama"/>
    <s v="South"/>
    <s v="Sports Direct"/>
    <s v="Outlet"/>
    <n v="55"/>
    <n v="43"/>
    <n v="2365"/>
  </r>
  <r>
    <s v="TXN-08837"/>
    <s v="10-10-2021"/>
    <n v="2021"/>
    <s v="Oct"/>
    <s v="Q4"/>
    <s v="Men"/>
    <s v="Apparel"/>
    <s v="Alabama"/>
    <s v="South"/>
    <s v="Sports Direct"/>
    <s v="Outlet"/>
    <n v="60"/>
    <n v="52"/>
    <n v="3120"/>
  </r>
  <r>
    <s v="TXN-08838"/>
    <s v="17-08-2021"/>
    <n v="2021"/>
    <s v="Aug"/>
    <s v="Q3"/>
    <s v="Men"/>
    <s v="Apparel"/>
    <s v="Alabama"/>
    <s v="South"/>
    <s v="Sports Direct"/>
    <s v="Outlet"/>
    <n v="28"/>
    <n v="9"/>
    <n v="252"/>
  </r>
  <r>
    <s v="TXN-08839"/>
    <s v="04-09-2021"/>
    <n v="2021"/>
    <s v="Sept"/>
    <s v="Q3"/>
    <s v="Men"/>
    <s v="Apparel"/>
    <s v="Alabama"/>
    <s v="South"/>
    <s v="Sports Direct"/>
    <s v="Outlet"/>
    <n v="38"/>
    <n v="17"/>
    <n v="646"/>
  </r>
  <r>
    <s v="TXN-08840"/>
    <s v="10-10-2021"/>
    <n v="2021"/>
    <s v="Oct"/>
    <s v="Q4"/>
    <s v="Men"/>
    <s v="Apparel"/>
    <s v="Alabama"/>
    <s v="South"/>
    <s v="Sports Direct"/>
    <s v="Outlet"/>
    <n v="40"/>
    <n v="16"/>
    <n v="640"/>
  </r>
  <r>
    <s v="TXN-08841"/>
    <s v="22-09-2021"/>
    <n v="2021"/>
    <s v="Sept"/>
    <s v="Q3"/>
    <s v="Men"/>
    <s v="Apparel"/>
    <s v="Alabama"/>
    <s v="South"/>
    <s v="Sports Direct"/>
    <s v="Outlet"/>
    <n v="35"/>
    <n v="12"/>
    <n v="420"/>
  </r>
  <r>
    <s v="TXN-08842"/>
    <s v="04-10-2021"/>
    <n v="2021"/>
    <s v="Oct"/>
    <s v="Q4"/>
    <s v="Men"/>
    <s v="Apparel"/>
    <s v="Alabama"/>
    <s v="South"/>
    <s v="Sports Direct"/>
    <s v="Outlet"/>
    <n v="37"/>
    <n v="15"/>
    <n v="555"/>
  </r>
  <r>
    <s v="TXN-08843"/>
    <s v="28-09-2021"/>
    <n v="2021"/>
    <s v="Sept"/>
    <s v="Q3"/>
    <s v="Men"/>
    <s v="Apparel"/>
    <s v="Alabama"/>
    <s v="South"/>
    <s v="Sports Direct"/>
    <s v="Outlet"/>
    <n v="22"/>
    <n v="10"/>
    <n v="220"/>
  </r>
  <r>
    <s v="TXN-08844"/>
    <s v="16-09-2021"/>
    <n v="2021"/>
    <s v="Sept"/>
    <s v="Q3"/>
    <s v="Men"/>
    <s v="Apparel"/>
    <s v="Alabama"/>
    <s v="South"/>
    <s v="Sports Direct"/>
    <s v="Outlet"/>
    <n v="42"/>
    <n v="14"/>
    <n v="588"/>
  </r>
  <r>
    <s v="TXN-08845"/>
    <s v="10-09-2021"/>
    <n v="2021"/>
    <s v="Sept"/>
    <s v="Q3"/>
    <s v="Men"/>
    <s v="Apparel"/>
    <s v="Alabama"/>
    <s v="South"/>
    <s v="Sports Direct"/>
    <s v="Outlet"/>
    <n v="35"/>
    <n v="18"/>
    <n v="630"/>
  </r>
  <r>
    <s v="TXN-08846"/>
    <s v="23-01-2021"/>
    <n v="2021"/>
    <s v="Jan"/>
    <s v="Q1"/>
    <s v="Men"/>
    <s v="Apparel"/>
    <s v="Mississippi"/>
    <s v="South"/>
    <s v="Sports Direct"/>
    <s v="Outlet"/>
    <n v="26"/>
    <n v="12"/>
    <n v="312"/>
  </r>
  <r>
    <s v="TXN-08847"/>
    <s v="20-03-2021"/>
    <n v="2021"/>
    <s v="Mar"/>
    <s v="Q1"/>
    <s v="Men"/>
    <s v="Apparel"/>
    <s v="Tennessee"/>
    <s v="South"/>
    <s v="Sports Direct"/>
    <s v="Outlet"/>
    <n v="29"/>
    <n v="9"/>
    <n v="261"/>
  </r>
  <r>
    <s v="TXN-08848"/>
    <s v="14-03-2021"/>
    <n v="2021"/>
    <s v="Mar"/>
    <s v="Q1"/>
    <s v="Men"/>
    <s v="Apparel"/>
    <s v="Tennessee"/>
    <s v="South"/>
    <s v="Sports Direct"/>
    <s v="Outlet"/>
    <n v="30"/>
    <n v="15"/>
    <n v="450"/>
  </r>
  <r>
    <s v="TXN-08849"/>
    <s v="01-04-2021"/>
    <n v="2021"/>
    <s v="Apr"/>
    <s v="Q2"/>
    <s v="Men"/>
    <s v="Apparel"/>
    <s v="Tennessee"/>
    <s v="South"/>
    <s v="Sports Direct"/>
    <s v="Outlet"/>
    <n v="20"/>
    <n v="7"/>
    <n v="140"/>
  </r>
  <r>
    <s v="TXN-08850"/>
    <s v="13-04-2021"/>
    <n v="2021"/>
    <s v="Apr"/>
    <s v="Q2"/>
    <s v="Men"/>
    <s v="Apparel"/>
    <s v="Tennessee"/>
    <s v="South"/>
    <s v="Sports Direct"/>
    <s v="Outlet"/>
    <n v="30"/>
    <n v="15"/>
    <n v="450"/>
  </r>
  <r>
    <s v="TXN-08851"/>
    <s v="19-05-2021"/>
    <n v="2021"/>
    <s v="May"/>
    <s v="Q2"/>
    <s v="Men"/>
    <s v="Apparel"/>
    <s v="Tennessee"/>
    <s v="South"/>
    <s v="Sports Direct"/>
    <s v="Outlet"/>
    <n v="55"/>
    <n v="50"/>
    <n v="2750"/>
  </r>
  <r>
    <s v="TXN-08852"/>
    <s v="26-03-2021"/>
    <n v="2021"/>
    <s v="Mar"/>
    <s v="Q1"/>
    <s v="Men"/>
    <s v="Apparel"/>
    <s v="Tennessee"/>
    <s v="South"/>
    <s v="Sports Direct"/>
    <s v="Outlet"/>
    <n v="27"/>
    <n v="9"/>
    <n v="243"/>
  </r>
  <r>
    <s v="TXN-08853"/>
    <s v="07-04-2021"/>
    <n v="2021"/>
    <s v="Apr"/>
    <s v="Q2"/>
    <s v="Men"/>
    <s v="Apparel"/>
    <s v="Tennessee"/>
    <s v="South"/>
    <s v="Sports Direct"/>
    <s v="Outlet"/>
    <n v="33"/>
    <n v="13"/>
    <n v="429"/>
  </r>
  <r>
    <s v="TXN-08854"/>
    <s v="01-05-2021"/>
    <n v="2021"/>
    <s v="May"/>
    <s v="Q2"/>
    <s v="Men"/>
    <s v="Apparel"/>
    <s v="Tennessee"/>
    <s v="South"/>
    <s v="Sports Direct"/>
    <s v="Outlet"/>
    <n v="39"/>
    <n v="12"/>
    <n v="468"/>
  </r>
  <r>
    <s v="TXN-08855"/>
    <s v="07-05-2021"/>
    <n v="2021"/>
    <s v="May"/>
    <s v="Q2"/>
    <s v="Men"/>
    <s v="Apparel"/>
    <s v="Tennessee"/>
    <s v="South"/>
    <s v="Sports Direct"/>
    <s v="Outlet"/>
    <n v="28"/>
    <n v="11"/>
    <n v="308"/>
  </r>
  <r>
    <s v="TXN-08856"/>
    <s v="19-04-2021"/>
    <n v="2021"/>
    <s v="Apr"/>
    <s v="Q2"/>
    <s v="Men"/>
    <s v="Apparel"/>
    <s v="Tennessee"/>
    <s v="South"/>
    <s v="Sports Direct"/>
    <s v="Outlet"/>
    <n v="33"/>
    <n v="20"/>
    <n v="660"/>
  </r>
  <r>
    <s v="TXN-08857"/>
    <s v="25-04-2021"/>
    <n v="2021"/>
    <s v="Apr"/>
    <s v="Q2"/>
    <s v="Men"/>
    <s v="Apparel"/>
    <s v="Tennessee"/>
    <s v="South"/>
    <s v="Sports Direct"/>
    <s v="Outlet"/>
    <n v="35"/>
    <n v="14"/>
    <n v="490"/>
  </r>
  <r>
    <s v="TXN-08858"/>
    <s v="13-05-2021"/>
    <n v="2021"/>
    <s v="May"/>
    <s v="Q2"/>
    <s v="Men"/>
    <s v="Apparel"/>
    <s v="Tennessee"/>
    <s v="South"/>
    <s v="Sports Direct"/>
    <s v="Outlet"/>
    <n v="43"/>
    <n v="14"/>
    <n v="602"/>
  </r>
  <r>
    <s v="TXN-08859"/>
    <s v="19-05-2021"/>
    <n v="2021"/>
    <s v="May"/>
    <s v="Q2"/>
    <s v="Men"/>
    <s v="Apparel"/>
    <s v="Tennessee"/>
    <s v="South"/>
    <s v="Sports Direct"/>
    <s v="Outlet"/>
    <n v="38"/>
    <n v="16"/>
    <n v="608"/>
  </r>
  <r>
    <s v="TXN-08860"/>
    <s v="15-08-2021"/>
    <n v="2021"/>
    <s v="Aug"/>
    <s v="Q3"/>
    <s v="Men"/>
    <s v="Apparel"/>
    <s v="Texas"/>
    <s v="South"/>
    <s v="Sports Direct"/>
    <s v="Outlet"/>
    <n v="26"/>
    <n v="10"/>
    <n v="260"/>
  </r>
  <r>
    <s v="TXN-08861"/>
    <s v="21-08-2021"/>
    <n v="2021"/>
    <s v="Aug"/>
    <s v="Q3"/>
    <s v="Men"/>
    <s v="Apparel"/>
    <s v="Texas"/>
    <s v="South"/>
    <s v="Sports Direct"/>
    <s v="Outlet"/>
    <n v="26"/>
    <n v="9"/>
    <n v="234"/>
  </r>
  <r>
    <s v="TXN-08862"/>
    <s v="02-09-2021"/>
    <n v="2021"/>
    <s v="Sept"/>
    <s v="Q3"/>
    <s v="Men"/>
    <s v="Apparel"/>
    <s v="Texas"/>
    <s v="South"/>
    <s v="Sports Direct"/>
    <s v="Outlet"/>
    <n v="26"/>
    <n v="14"/>
    <n v="364"/>
  </r>
  <r>
    <s v="TXN-08863"/>
    <s v="08-09-2021"/>
    <n v="2021"/>
    <s v="Sept"/>
    <s v="Q3"/>
    <s v="Men"/>
    <s v="Apparel"/>
    <s v="Texas"/>
    <s v="South"/>
    <s v="Sports Direct"/>
    <s v="Outlet"/>
    <n v="38"/>
    <n v="15"/>
    <n v="570"/>
  </r>
  <r>
    <s v="TXN-08864"/>
    <s v="27-08-2021"/>
    <n v="2021"/>
    <s v="Aug"/>
    <s v="Q3"/>
    <s v="Men"/>
    <s v="Apparel"/>
    <s v="Texas"/>
    <s v="South"/>
    <s v="Sports Direct"/>
    <s v="Outlet"/>
    <n v="29"/>
    <n v="15"/>
    <n v="435"/>
  </r>
  <r>
    <s v="TXN-08865"/>
    <s v="14-09-2021"/>
    <n v="2021"/>
    <s v="Sept"/>
    <s v="Q3"/>
    <s v="Men"/>
    <s v="Apparel"/>
    <s v="Texas"/>
    <s v="South"/>
    <s v="Sports Direct"/>
    <s v="Outlet"/>
    <n v="40"/>
    <n v="15"/>
    <n v="600"/>
  </r>
  <r>
    <s v="TXN-08866"/>
    <s v="20-10-2021"/>
    <n v="2021"/>
    <s v="Oct"/>
    <s v="Q4"/>
    <s v="Men"/>
    <s v="Apparel"/>
    <s v="Texas"/>
    <s v="South"/>
    <s v="Sports Direct"/>
    <s v="Outlet"/>
    <n v="47"/>
    <n v="17"/>
    <n v="799"/>
  </r>
  <r>
    <s v="TXN-08867"/>
    <s v="20-09-2021"/>
    <n v="2021"/>
    <s v="Sept"/>
    <s v="Q3"/>
    <s v="Men"/>
    <s v="Apparel"/>
    <s v="Texas"/>
    <s v="South"/>
    <s v="Sports Direct"/>
    <s v="Outlet"/>
    <n v="39"/>
    <n v="18"/>
    <n v="702"/>
  </r>
  <r>
    <s v="TXN-08868"/>
    <s v="14-10-2021"/>
    <n v="2021"/>
    <s v="Oct"/>
    <s v="Q4"/>
    <s v="Men"/>
    <s v="Apparel"/>
    <s v="Texas"/>
    <s v="South"/>
    <s v="Sports Direct"/>
    <s v="Outlet"/>
    <n v="46"/>
    <n v="12"/>
    <n v="552"/>
  </r>
  <r>
    <s v="TXN-08869"/>
    <s v="08-10-2021"/>
    <n v="2021"/>
    <s v="Oct"/>
    <s v="Q4"/>
    <s v="Men"/>
    <s v="Apparel"/>
    <s v="Texas"/>
    <s v="South"/>
    <s v="Sports Direct"/>
    <s v="Outlet"/>
    <n v="30"/>
    <n v="13"/>
    <n v="390"/>
  </r>
  <r>
    <s v="TXN-08870"/>
    <s v="02-10-2021"/>
    <n v="2021"/>
    <s v="Oct"/>
    <s v="Q4"/>
    <s v="Men"/>
    <s v="Apparel"/>
    <s v="Texas"/>
    <s v="South"/>
    <s v="Sports Direct"/>
    <s v="Outlet"/>
    <n v="37"/>
    <n v="15"/>
    <n v="555"/>
  </r>
  <r>
    <s v="TXN-08871"/>
    <s v="26-09-2021"/>
    <n v="2021"/>
    <s v="Sept"/>
    <s v="Q3"/>
    <s v="Men"/>
    <s v="Apparel"/>
    <s v="Texas"/>
    <s v="South"/>
    <s v="Sports Direct"/>
    <s v="Outlet"/>
    <n v="43"/>
    <n v="16"/>
    <n v="688"/>
  </r>
  <r>
    <s v="TXN-08872"/>
    <s v="04-08-2020"/>
    <n v="2020"/>
    <s v="Aug"/>
    <s v="Q3"/>
    <s v="Men"/>
    <s v="Apparel"/>
    <s v="Texas"/>
    <s v="South"/>
    <s v="Sports Direct"/>
    <s v="Outlet"/>
    <n v="35"/>
    <n v="16"/>
    <n v="560"/>
  </r>
  <r>
    <s v="TXN-08873"/>
    <s v="29-07-2020"/>
    <n v="2020"/>
    <s v="Jul"/>
    <s v="Q3"/>
    <s v="Men"/>
    <s v="Apparel"/>
    <s v="Texas"/>
    <s v="South"/>
    <s v="Sports Direct"/>
    <s v="Outlet"/>
    <n v="28"/>
    <n v="16"/>
    <n v="448"/>
  </r>
  <r>
    <s v="TXN-08874"/>
    <s v="23-07-2020"/>
    <n v="2020"/>
    <s v="Jul"/>
    <s v="Q3"/>
    <s v="Men"/>
    <s v="Apparel"/>
    <s v="Texas"/>
    <s v="South"/>
    <s v="Sports Direct"/>
    <s v="Outlet"/>
    <n v="26"/>
    <n v="18"/>
    <n v="468"/>
  </r>
  <r>
    <s v="TXN-08875"/>
    <s v="08-08-2021"/>
    <n v="2021"/>
    <s v="Aug"/>
    <s v="Q3"/>
    <s v="Men"/>
    <s v="Athletic Footwear"/>
    <s v="Alabama"/>
    <s v="South"/>
    <s v="Sports Direct"/>
    <s v="Outlet"/>
    <n v="35"/>
    <n v="60"/>
    <n v="2100"/>
  </r>
  <r>
    <s v="TXN-08876"/>
    <s v="08-08-2021"/>
    <n v="2021"/>
    <s v="Aug"/>
    <s v="Q3"/>
    <s v="Men"/>
    <s v="Athletic Footwear"/>
    <s v="Alabama"/>
    <s v="South"/>
    <s v="Sports Direct"/>
    <s v="Outlet"/>
    <n v="26"/>
    <n v="22"/>
    <n v="572"/>
  </r>
  <r>
    <s v="TXN-08877"/>
    <s v="20-08-2021"/>
    <n v="2021"/>
    <s v="Aug"/>
    <s v="Q3"/>
    <s v="Men"/>
    <s v="Athletic Footwear"/>
    <s v="Alabama"/>
    <s v="South"/>
    <s v="Sports Direct"/>
    <s v="Outlet"/>
    <n v="20"/>
    <n v="65"/>
    <n v="1300"/>
  </r>
  <r>
    <s v="TXN-08878"/>
    <s v="26-08-2021"/>
    <n v="2021"/>
    <s v="Aug"/>
    <s v="Q3"/>
    <s v="Men"/>
    <s v="Athletic Footwear"/>
    <s v="Alabama"/>
    <s v="South"/>
    <s v="Sports Direct"/>
    <s v="Outlet"/>
    <n v="20"/>
    <n v="72"/>
    <n v="1440"/>
  </r>
  <r>
    <s v="TXN-08879"/>
    <s v="14-08-2021"/>
    <n v="2021"/>
    <s v="Aug"/>
    <s v="Q3"/>
    <s v="Men"/>
    <s v="Athletic Footwear"/>
    <s v="Alabama"/>
    <s v="South"/>
    <s v="Sports Direct"/>
    <s v="Outlet"/>
    <n v="40"/>
    <n v="63"/>
    <n v="2520"/>
  </r>
  <r>
    <s v="TXN-08880"/>
    <s v="01-09-2021"/>
    <n v="2021"/>
    <s v="Sept"/>
    <s v="Q3"/>
    <s v="Men"/>
    <s v="Athletic Footwear"/>
    <s v="Alabama"/>
    <s v="South"/>
    <s v="Sports Direct"/>
    <s v="Outlet"/>
    <n v="50"/>
    <n v="75"/>
    <n v="3750"/>
  </r>
  <r>
    <s v="TXN-08881"/>
    <s v="20-08-2021"/>
    <n v="2021"/>
    <s v="Aug"/>
    <s v="Q3"/>
    <s v="Men"/>
    <s v="Athletic Footwear"/>
    <s v="Alabama"/>
    <s v="South"/>
    <s v="Sports Direct"/>
    <s v="Outlet"/>
    <n v="16"/>
    <n v="20"/>
    <n v="320"/>
  </r>
  <r>
    <s v="TXN-08882"/>
    <s v="14-08-2021"/>
    <n v="2021"/>
    <s v="Aug"/>
    <s v="Q3"/>
    <s v="Men"/>
    <s v="Athletic Footwear"/>
    <s v="Alabama"/>
    <s v="South"/>
    <s v="Sports Direct"/>
    <s v="Outlet"/>
    <n v="32"/>
    <n v="19"/>
    <n v="608"/>
  </r>
  <r>
    <s v="TXN-08883"/>
    <s v="01-09-2021"/>
    <n v="2021"/>
    <s v="Sept"/>
    <s v="Q3"/>
    <s v="Men"/>
    <s v="Athletic Footwear"/>
    <s v="Alabama"/>
    <s v="South"/>
    <s v="Sports Direct"/>
    <s v="Outlet"/>
    <n v="35"/>
    <n v="23"/>
    <n v="805"/>
  </r>
  <r>
    <s v="TXN-08884"/>
    <s v="26-08-2021"/>
    <n v="2021"/>
    <s v="Aug"/>
    <s v="Q3"/>
    <s v="Men"/>
    <s v="Athletic Footwear"/>
    <s v="Alabama"/>
    <s v="South"/>
    <s v="Sports Direct"/>
    <s v="Outlet"/>
    <n v="16"/>
    <n v="22"/>
    <n v="352"/>
  </r>
  <r>
    <s v="TXN-08885"/>
    <s v="01-10-2021"/>
    <n v="2021"/>
    <s v="Oct"/>
    <s v="Q4"/>
    <s v="Men"/>
    <s v="Athletic Footwear"/>
    <s v="Alabama"/>
    <s v="South"/>
    <s v="Sports Direct"/>
    <s v="Outlet"/>
    <n v="20"/>
    <n v="68"/>
    <n v="1360"/>
  </r>
  <r>
    <s v="TXN-08886"/>
    <s v="25-09-2021"/>
    <n v="2021"/>
    <s v="Sept"/>
    <s v="Q3"/>
    <s v="Men"/>
    <s v="Athletic Footwear"/>
    <s v="Alabama"/>
    <s v="South"/>
    <s v="Sports Direct"/>
    <s v="Outlet"/>
    <n v="30"/>
    <n v="55"/>
    <n v="1650"/>
  </r>
  <r>
    <s v="TXN-08887"/>
    <s v="07-09-2021"/>
    <n v="2021"/>
    <s v="Sept"/>
    <s v="Q3"/>
    <s v="Men"/>
    <s v="Athletic Footwear"/>
    <s v="Alabama"/>
    <s v="South"/>
    <s v="Sports Direct"/>
    <s v="Outlet"/>
    <n v="50"/>
    <n v="83"/>
    <n v="4150"/>
  </r>
  <r>
    <s v="TXN-08888"/>
    <s v="19-09-2021"/>
    <n v="2021"/>
    <s v="Sept"/>
    <s v="Q3"/>
    <s v="Men"/>
    <s v="Athletic Footwear"/>
    <s v="Alabama"/>
    <s v="South"/>
    <s v="Sports Direct"/>
    <s v="Outlet"/>
    <n v="55"/>
    <n v="58"/>
    <n v="3190"/>
  </r>
  <r>
    <s v="TXN-08889"/>
    <s v="13-09-2021"/>
    <n v="2021"/>
    <s v="Sept"/>
    <s v="Q3"/>
    <s v="Men"/>
    <s v="Athletic Footwear"/>
    <s v="Alabama"/>
    <s v="South"/>
    <s v="Sports Direct"/>
    <s v="Outlet"/>
    <n v="55"/>
    <n v="75"/>
    <n v="4125"/>
  </r>
  <r>
    <s v="TXN-08890"/>
    <s v="07-10-2021"/>
    <n v="2021"/>
    <s v="Oct"/>
    <s v="Q4"/>
    <s v="Men"/>
    <s v="Athletic Footwear"/>
    <s v="Alabama"/>
    <s v="South"/>
    <s v="Sports Direct"/>
    <s v="Outlet"/>
    <n v="60"/>
    <n v="78"/>
    <n v="4680"/>
  </r>
  <r>
    <s v="TXN-08891"/>
    <s v="01-10-2021"/>
    <n v="2021"/>
    <s v="Oct"/>
    <s v="Q4"/>
    <s v="Men"/>
    <s v="Athletic Footwear"/>
    <s v="Alabama"/>
    <s v="South"/>
    <s v="Sports Direct"/>
    <s v="Outlet"/>
    <n v="14"/>
    <n v="20"/>
    <n v="280"/>
  </r>
  <r>
    <s v="TXN-08892"/>
    <s v="07-10-2021"/>
    <n v="2021"/>
    <s v="Oct"/>
    <s v="Q4"/>
    <s v="Men"/>
    <s v="Athletic Footwear"/>
    <s v="Alabama"/>
    <s v="South"/>
    <s v="Sports Direct"/>
    <s v="Outlet"/>
    <n v="40"/>
    <n v="25"/>
    <n v="1000"/>
  </r>
  <r>
    <s v="TXN-08893"/>
    <s v="13-09-2021"/>
    <n v="2021"/>
    <s v="Sept"/>
    <s v="Q3"/>
    <s v="Men"/>
    <s v="Athletic Footwear"/>
    <s v="Alabama"/>
    <s v="South"/>
    <s v="Sports Direct"/>
    <s v="Outlet"/>
    <n v="39"/>
    <n v="23"/>
    <n v="897"/>
  </r>
  <r>
    <s v="TXN-08894"/>
    <s v="25-09-2021"/>
    <n v="2021"/>
    <s v="Sept"/>
    <s v="Q3"/>
    <s v="Men"/>
    <s v="Athletic Footwear"/>
    <s v="Alabama"/>
    <s v="South"/>
    <s v="Sports Direct"/>
    <s v="Outlet"/>
    <n v="23"/>
    <n v="17"/>
    <n v="391"/>
  </r>
  <r>
    <s v="TXN-08895"/>
    <s v="19-09-2021"/>
    <n v="2021"/>
    <s v="Sept"/>
    <s v="Q3"/>
    <s v="Men"/>
    <s v="Athletic Footwear"/>
    <s v="Alabama"/>
    <s v="South"/>
    <s v="Sports Direct"/>
    <s v="Outlet"/>
    <n v="36"/>
    <n v="22"/>
    <n v="792"/>
  </r>
  <r>
    <s v="TXN-08896"/>
    <s v="07-09-2021"/>
    <n v="2021"/>
    <s v="Sept"/>
    <s v="Q3"/>
    <s v="Men"/>
    <s v="Athletic Footwear"/>
    <s v="Alabama"/>
    <s v="South"/>
    <s v="Sports Direct"/>
    <s v="Outlet"/>
    <n v="37"/>
    <n v="26"/>
    <n v="962"/>
  </r>
  <r>
    <s v="TXN-08897"/>
    <s v="21-02-2021"/>
    <n v="2021"/>
    <s v="Feb"/>
    <s v="Q1"/>
    <s v="Men"/>
    <s v="Athletic Footwear"/>
    <s v="Mississippi"/>
    <s v="South"/>
    <s v="Sports Direct"/>
    <s v="Outlet"/>
    <n v="17"/>
    <n v="12"/>
    <n v="204"/>
  </r>
  <r>
    <s v="TXN-08898"/>
    <s v="23-01-2021"/>
    <n v="2021"/>
    <s v="Jan"/>
    <s v="Q1"/>
    <s v="Men"/>
    <s v="Athletic Footwear"/>
    <s v="Mississippi"/>
    <s v="South"/>
    <s v="Sports Direct"/>
    <s v="Outlet"/>
    <n v="18"/>
    <n v="18"/>
    <n v="324"/>
  </r>
  <r>
    <s v="TXN-08899"/>
    <s v="17-03-2021"/>
    <n v="2021"/>
    <s v="Mar"/>
    <s v="Q1"/>
    <s v="Men"/>
    <s v="Athletic Footwear"/>
    <s v="Tennessee"/>
    <s v="South"/>
    <s v="Sports Direct"/>
    <s v="Outlet"/>
    <n v="23"/>
    <n v="22"/>
    <n v="506"/>
  </r>
  <r>
    <s v="TXN-08900"/>
    <s v="29-03-2021"/>
    <n v="2021"/>
    <s v="Mar"/>
    <s v="Q1"/>
    <s v="Men"/>
    <s v="Athletic Footwear"/>
    <s v="Tennessee"/>
    <s v="South"/>
    <s v="Sports Direct"/>
    <s v="Outlet"/>
    <n v="17"/>
    <n v="20"/>
    <n v="340"/>
  </r>
  <r>
    <s v="TXN-08901"/>
    <s v="04-04-2021"/>
    <n v="2021"/>
    <s v="Apr"/>
    <s v="Q2"/>
    <s v="Men"/>
    <s v="Athletic Footwear"/>
    <s v="Tennessee"/>
    <s v="South"/>
    <s v="Sports Direct"/>
    <s v="Outlet"/>
    <n v="20"/>
    <n v="24"/>
    <n v="480"/>
  </r>
  <r>
    <s v="TXN-08902"/>
    <s v="23-03-2021"/>
    <n v="2021"/>
    <s v="Mar"/>
    <s v="Q1"/>
    <s v="Men"/>
    <s v="Athletic Footwear"/>
    <s v="Tennessee"/>
    <s v="South"/>
    <s v="Sports Direct"/>
    <s v="Outlet"/>
    <n v="31"/>
    <n v="20"/>
    <n v="620"/>
  </r>
  <r>
    <s v="TXN-08903"/>
    <s v="10-04-2021"/>
    <n v="2021"/>
    <s v="Apr"/>
    <s v="Q2"/>
    <s v="Men"/>
    <s v="Athletic Footwear"/>
    <s v="Tennessee"/>
    <s v="South"/>
    <s v="Sports Direct"/>
    <s v="Outlet"/>
    <n v="32"/>
    <n v="27"/>
    <n v="864"/>
  </r>
  <r>
    <s v="TXN-08904"/>
    <s v="28-04-2021"/>
    <n v="2021"/>
    <s v="Apr"/>
    <s v="Q2"/>
    <s v="Men"/>
    <s v="Athletic Footwear"/>
    <s v="Tennessee"/>
    <s v="South"/>
    <s v="Sports Direct"/>
    <s v="Outlet"/>
    <n v="33"/>
    <n v="23"/>
    <n v="759"/>
  </r>
  <r>
    <s v="TXN-08905"/>
    <s v="04-05-2021"/>
    <n v="2021"/>
    <s v="May"/>
    <s v="Q2"/>
    <s v="Men"/>
    <s v="Athletic Footwear"/>
    <s v="Tennessee"/>
    <s v="South"/>
    <s v="Sports Direct"/>
    <s v="Outlet"/>
    <n v="25"/>
    <n v="18"/>
    <n v="450"/>
  </r>
  <r>
    <s v="TXN-08906"/>
    <s v="10-05-2021"/>
    <n v="2021"/>
    <s v="May"/>
    <s v="Q2"/>
    <s v="Men"/>
    <s v="Athletic Footwear"/>
    <s v="Tennessee"/>
    <s v="South"/>
    <s v="Sports Direct"/>
    <s v="Outlet"/>
    <n v="21"/>
    <n v="17"/>
    <n v="357"/>
  </r>
  <r>
    <s v="TXN-08907"/>
    <s v="16-05-2021"/>
    <n v="2021"/>
    <s v="May"/>
    <s v="Q2"/>
    <s v="Men"/>
    <s v="Athletic Footwear"/>
    <s v="Tennessee"/>
    <s v="South"/>
    <s v="Sports Direct"/>
    <s v="Outlet"/>
    <n v="37"/>
    <n v="28"/>
    <n v="1036"/>
  </r>
  <r>
    <s v="TXN-08908"/>
    <s v="16-04-2021"/>
    <n v="2021"/>
    <s v="Apr"/>
    <s v="Q2"/>
    <s v="Men"/>
    <s v="Athletic Footwear"/>
    <s v="Tennessee"/>
    <s v="South"/>
    <s v="Sports Direct"/>
    <s v="Outlet"/>
    <n v="30"/>
    <n v="26"/>
    <n v="780"/>
  </r>
  <r>
    <s v="TXN-08909"/>
    <s v="22-04-2021"/>
    <n v="2021"/>
    <s v="Apr"/>
    <s v="Q2"/>
    <s v="Men"/>
    <s v="Athletic Footwear"/>
    <s v="Tennessee"/>
    <s v="South"/>
    <s v="Sports Direct"/>
    <s v="Outlet"/>
    <n v="44"/>
    <n v="27"/>
    <n v="1188"/>
  </r>
  <r>
    <s v="TXN-08910"/>
    <s v="18-08-2021"/>
    <n v="2021"/>
    <s v="Aug"/>
    <s v="Q3"/>
    <s v="Men"/>
    <s v="Athletic Footwear"/>
    <s v="Texas"/>
    <s v="South"/>
    <s v="Sports Direct"/>
    <s v="Outlet"/>
    <n v="23"/>
    <n v="22"/>
    <n v="506"/>
  </r>
  <r>
    <s v="TXN-08911"/>
    <s v="30-08-2021"/>
    <n v="2021"/>
    <s v="Aug"/>
    <s v="Q3"/>
    <s v="Men"/>
    <s v="Athletic Footwear"/>
    <s v="Texas"/>
    <s v="South"/>
    <s v="Sports Direct"/>
    <s v="Outlet"/>
    <n v="21"/>
    <n v="21"/>
    <n v="441"/>
  </r>
  <r>
    <s v="TXN-08912"/>
    <s v="24-08-2021"/>
    <n v="2021"/>
    <s v="Aug"/>
    <s v="Q3"/>
    <s v="Men"/>
    <s v="Athletic Footwear"/>
    <s v="Texas"/>
    <s v="South"/>
    <s v="Sports Direct"/>
    <s v="Outlet"/>
    <n v="31"/>
    <n v="20"/>
    <n v="620"/>
  </r>
  <r>
    <s v="TXN-08913"/>
    <s v="11-09-2021"/>
    <n v="2021"/>
    <s v="Sept"/>
    <s v="Q3"/>
    <s v="Men"/>
    <s v="Athletic Footwear"/>
    <s v="Texas"/>
    <s v="South"/>
    <s v="Sports Direct"/>
    <s v="Outlet"/>
    <n v="40"/>
    <n v="30"/>
    <n v="1200"/>
  </r>
  <r>
    <s v="TXN-08914"/>
    <s v="05-09-2021"/>
    <n v="2021"/>
    <s v="Sept"/>
    <s v="Q3"/>
    <s v="Men"/>
    <s v="Athletic Footwear"/>
    <s v="Texas"/>
    <s v="South"/>
    <s v="Sports Direct"/>
    <s v="Outlet"/>
    <n v="22"/>
    <n v="25"/>
    <n v="550"/>
  </r>
  <r>
    <s v="TXN-08915"/>
    <s v="17-09-2021"/>
    <n v="2021"/>
    <s v="Sept"/>
    <s v="Q3"/>
    <s v="Men"/>
    <s v="Athletic Footwear"/>
    <s v="Texas"/>
    <s v="South"/>
    <s v="Sports Direct"/>
    <s v="Outlet"/>
    <n v="34"/>
    <n v="26"/>
    <n v="884"/>
  </r>
  <r>
    <s v="TXN-08916"/>
    <s v="17-10-2021"/>
    <n v="2021"/>
    <s v="Oct"/>
    <s v="Q4"/>
    <s v="Men"/>
    <s v="Athletic Footwear"/>
    <s v="Texas"/>
    <s v="South"/>
    <s v="Sports Direct"/>
    <s v="Outlet"/>
    <n v="39"/>
    <n v="27"/>
    <n v="1053"/>
  </r>
  <r>
    <s v="TXN-08917"/>
    <s v="11-10-2021"/>
    <n v="2021"/>
    <s v="Oct"/>
    <s v="Q4"/>
    <s v="Men"/>
    <s v="Athletic Footwear"/>
    <s v="Texas"/>
    <s v="South"/>
    <s v="Sports Direct"/>
    <s v="Outlet"/>
    <n v="27"/>
    <n v="22"/>
    <n v="594"/>
  </r>
  <r>
    <s v="TXN-08918"/>
    <s v="23-09-2021"/>
    <n v="2021"/>
    <s v="Sept"/>
    <s v="Q3"/>
    <s v="Men"/>
    <s v="Athletic Footwear"/>
    <s v="Texas"/>
    <s v="South"/>
    <s v="Sports Direct"/>
    <s v="Outlet"/>
    <n v="43"/>
    <n v="27"/>
    <n v="1161"/>
  </r>
  <r>
    <s v="TXN-08919"/>
    <s v="05-10-2021"/>
    <n v="2021"/>
    <s v="Oct"/>
    <s v="Q4"/>
    <s v="Men"/>
    <s v="Athletic Footwear"/>
    <s v="Texas"/>
    <s v="South"/>
    <s v="Sports Direct"/>
    <s v="Outlet"/>
    <n v="29"/>
    <n v="22"/>
    <n v="638"/>
  </r>
  <r>
    <s v="TXN-08920"/>
    <s v="29-09-2021"/>
    <n v="2021"/>
    <s v="Sept"/>
    <s v="Q3"/>
    <s v="Men"/>
    <s v="Athletic Footwear"/>
    <s v="Texas"/>
    <s v="South"/>
    <s v="Sports Direct"/>
    <s v="Outlet"/>
    <n v="38"/>
    <n v="20"/>
    <n v="760"/>
  </r>
  <r>
    <s v="TXN-08921"/>
    <s v="01-08-2020"/>
    <n v="2020"/>
    <s v="Aug"/>
    <s v="Q3"/>
    <s v="Men"/>
    <s v="Athletic Footwear"/>
    <s v="Texas"/>
    <s v="South"/>
    <s v="Sports Direct"/>
    <s v="Outlet"/>
    <n v="30"/>
    <n v="24"/>
    <n v="720"/>
  </r>
  <r>
    <s v="TXN-08922"/>
    <s v="07-08-2020"/>
    <n v="2020"/>
    <s v="Aug"/>
    <s v="Q3"/>
    <s v="Men"/>
    <s v="Athletic Footwear"/>
    <s v="Texas"/>
    <s v="South"/>
    <s v="Sports Direct"/>
    <s v="Outlet"/>
    <n v="29"/>
    <n v="31"/>
    <n v="899"/>
  </r>
  <r>
    <s v="TXN-08923"/>
    <s v="26-07-2020"/>
    <n v="2020"/>
    <s v="Jul"/>
    <s v="Q3"/>
    <s v="Men"/>
    <s v="Athletic Footwear"/>
    <s v="Texas"/>
    <s v="South"/>
    <s v="Sports Direct"/>
    <s v="Outlet"/>
    <n v="23"/>
    <n v="29"/>
    <n v="667"/>
  </r>
  <r>
    <s v="TXN-08924"/>
    <s v="07-08-2021"/>
    <n v="2021"/>
    <s v="Aug"/>
    <s v="Q3"/>
    <s v="Men"/>
    <s v="Street Footwear"/>
    <s v="Alabama"/>
    <s v="South"/>
    <s v="Sports Direct"/>
    <s v="Outlet"/>
    <n v="25"/>
    <n v="66"/>
    <n v="1650"/>
  </r>
  <r>
    <s v="TXN-08925"/>
    <s v="25-08-2021"/>
    <n v="2021"/>
    <s v="Aug"/>
    <s v="Q3"/>
    <s v="Men"/>
    <s v="Street Footwear"/>
    <s v="Alabama"/>
    <s v="South"/>
    <s v="Sports Direct"/>
    <s v="Outlet"/>
    <n v="10"/>
    <n v="70"/>
    <n v="700"/>
  </r>
  <r>
    <s v="TXN-08926"/>
    <s v="19-08-2021"/>
    <n v="2021"/>
    <s v="Aug"/>
    <s v="Q3"/>
    <s v="Men"/>
    <s v="Street Footwear"/>
    <s v="Alabama"/>
    <s v="South"/>
    <s v="Sports Direct"/>
    <s v="Outlet"/>
    <n v="20"/>
    <n v="67"/>
    <n v="1340"/>
  </r>
  <r>
    <s v="TXN-08927"/>
    <s v="13-08-2021"/>
    <n v="2021"/>
    <s v="Aug"/>
    <s v="Q3"/>
    <s v="Men"/>
    <s v="Street Footwear"/>
    <s v="Alabama"/>
    <s v="South"/>
    <s v="Sports Direct"/>
    <s v="Outlet"/>
    <n v="30"/>
    <n v="63"/>
    <n v="1890"/>
  </r>
  <r>
    <s v="TXN-08928"/>
    <s v="31-08-2021"/>
    <n v="2021"/>
    <s v="Aug"/>
    <s v="Q3"/>
    <s v="Men"/>
    <s v="Street Footwear"/>
    <s v="Alabama"/>
    <s v="South"/>
    <s v="Sports Direct"/>
    <s v="Outlet"/>
    <n v="45"/>
    <n v="79"/>
    <n v="3555"/>
  </r>
  <r>
    <s v="TXN-08929"/>
    <s v="25-08-2021"/>
    <n v="2021"/>
    <s v="Aug"/>
    <s v="Q3"/>
    <s v="Men"/>
    <s v="Street Footwear"/>
    <s v="Alabama"/>
    <s v="South"/>
    <s v="Sports Direct"/>
    <s v="Outlet"/>
    <n v="7"/>
    <n v="25"/>
    <n v="175"/>
  </r>
  <r>
    <s v="TXN-08930"/>
    <s v="07-08-2021"/>
    <n v="2021"/>
    <s v="Aug"/>
    <s v="Q3"/>
    <s v="Men"/>
    <s v="Street Footwear"/>
    <s v="Alabama"/>
    <s v="South"/>
    <s v="Sports Direct"/>
    <s v="Outlet"/>
    <n v="16"/>
    <n v="21"/>
    <n v="336"/>
  </r>
  <r>
    <s v="TXN-08931"/>
    <s v="31-08-2021"/>
    <n v="2021"/>
    <s v="Aug"/>
    <s v="Q3"/>
    <s v="Men"/>
    <s v="Street Footwear"/>
    <s v="Alabama"/>
    <s v="South"/>
    <s v="Sports Direct"/>
    <s v="Outlet"/>
    <n v="30"/>
    <n v="18"/>
    <n v="540"/>
  </r>
  <r>
    <s v="TXN-08932"/>
    <s v="13-08-2021"/>
    <n v="2021"/>
    <s v="Aug"/>
    <s v="Q3"/>
    <s v="Men"/>
    <s v="Street Footwear"/>
    <s v="Alabama"/>
    <s v="South"/>
    <s v="Sports Direct"/>
    <s v="Outlet"/>
    <n v="23"/>
    <n v="19"/>
    <n v="437"/>
  </r>
  <r>
    <s v="TXN-08933"/>
    <s v="30-09-2021"/>
    <n v="2021"/>
    <s v="Sept"/>
    <s v="Q3"/>
    <s v="Men"/>
    <s v="Street Footwear"/>
    <s v="Alabama"/>
    <s v="South"/>
    <s v="Sports Direct"/>
    <s v="Outlet"/>
    <n v="20"/>
    <n v="63"/>
    <n v="1260"/>
  </r>
  <r>
    <s v="TXN-08934"/>
    <s v="24-09-2021"/>
    <n v="2021"/>
    <s v="Sept"/>
    <s v="Q3"/>
    <s v="Men"/>
    <s v="Street Footwear"/>
    <s v="Alabama"/>
    <s v="South"/>
    <s v="Sports Direct"/>
    <s v="Outlet"/>
    <n v="30"/>
    <n v="53"/>
    <n v="1590"/>
  </r>
  <r>
    <s v="TXN-08935"/>
    <s v="12-09-2021"/>
    <n v="2021"/>
    <s v="Sept"/>
    <s v="Q3"/>
    <s v="Men"/>
    <s v="Street Footwear"/>
    <s v="Alabama"/>
    <s v="South"/>
    <s v="Sports Direct"/>
    <s v="Outlet"/>
    <n v="40"/>
    <n v="75"/>
    <n v="3000"/>
  </r>
  <r>
    <s v="TXN-08936"/>
    <s v="06-09-2021"/>
    <n v="2021"/>
    <s v="Sept"/>
    <s v="Q3"/>
    <s v="Men"/>
    <s v="Street Footwear"/>
    <s v="Alabama"/>
    <s v="South"/>
    <s v="Sports Direct"/>
    <s v="Outlet"/>
    <n v="45"/>
    <n v="84"/>
    <n v="3780"/>
  </r>
  <r>
    <s v="TXN-08937"/>
    <s v="18-09-2021"/>
    <n v="2021"/>
    <s v="Sept"/>
    <s v="Q3"/>
    <s v="Men"/>
    <s v="Street Footwear"/>
    <s v="Alabama"/>
    <s v="South"/>
    <s v="Sports Direct"/>
    <s v="Outlet"/>
    <n v="55"/>
    <n v="63"/>
    <n v="3465"/>
  </r>
  <r>
    <s v="TXN-08938"/>
    <s v="06-10-2021"/>
    <n v="2021"/>
    <s v="Oct"/>
    <s v="Q4"/>
    <s v="Men"/>
    <s v="Street Footwear"/>
    <s v="Alabama"/>
    <s v="South"/>
    <s v="Sports Direct"/>
    <s v="Outlet"/>
    <n v="60"/>
    <n v="73"/>
    <n v="4380"/>
  </r>
  <r>
    <s v="TXN-08939"/>
    <s v="24-09-2021"/>
    <n v="2021"/>
    <s v="Sept"/>
    <s v="Q3"/>
    <s v="Men"/>
    <s v="Street Footwear"/>
    <s v="Alabama"/>
    <s v="South"/>
    <s v="Sports Direct"/>
    <s v="Outlet"/>
    <n v="20"/>
    <n v="18"/>
    <n v="360"/>
  </r>
  <r>
    <s v="TXN-08940"/>
    <s v="19-08-2021"/>
    <n v="2021"/>
    <s v="Aug"/>
    <s v="Q3"/>
    <s v="Men"/>
    <s v="Street Footwear"/>
    <s v="Alabama"/>
    <s v="South"/>
    <s v="Sports Direct"/>
    <s v="Outlet"/>
    <n v="15"/>
    <n v="22"/>
    <n v="330"/>
  </r>
  <r>
    <s v="TXN-08941"/>
    <s v="06-09-2021"/>
    <n v="2021"/>
    <s v="Sept"/>
    <s v="Q3"/>
    <s v="Men"/>
    <s v="Street Footwear"/>
    <s v="Alabama"/>
    <s v="South"/>
    <s v="Sports Direct"/>
    <s v="Outlet"/>
    <n v="31"/>
    <n v="26"/>
    <n v="806"/>
  </r>
  <r>
    <s v="TXN-08942"/>
    <s v="12-09-2021"/>
    <n v="2021"/>
    <s v="Sept"/>
    <s v="Q3"/>
    <s v="Men"/>
    <s v="Street Footwear"/>
    <s v="Alabama"/>
    <s v="South"/>
    <s v="Sports Direct"/>
    <s v="Outlet"/>
    <n v="27"/>
    <n v="23"/>
    <n v="621"/>
  </r>
  <r>
    <s v="TXN-08943"/>
    <s v="18-09-2021"/>
    <n v="2021"/>
    <s v="Sept"/>
    <s v="Q3"/>
    <s v="Men"/>
    <s v="Street Footwear"/>
    <s v="Alabama"/>
    <s v="South"/>
    <s v="Sports Direct"/>
    <s v="Outlet"/>
    <n v="38"/>
    <n v="21"/>
    <n v="798"/>
  </r>
  <r>
    <s v="TXN-08944"/>
    <s v="06-10-2021"/>
    <n v="2021"/>
    <s v="Oct"/>
    <s v="Q4"/>
    <s v="Men"/>
    <s v="Street Footwear"/>
    <s v="Alabama"/>
    <s v="South"/>
    <s v="Sports Direct"/>
    <s v="Outlet"/>
    <n v="46"/>
    <n v="24"/>
    <n v="1104"/>
  </r>
  <r>
    <s v="TXN-08945"/>
    <s v="30-09-2021"/>
    <n v="2021"/>
    <s v="Sept"/>
    <s v="Q3"/>
    <s v="Men"/>
    <s v="Street Footwear"/>
    <s v="Alabama"/>
    <s v="South"/>
    <s v="Sports Direct"/>
    <s v="Outlet"/>
    <n v="14"/>
    <n v="19"/>
    <n v="266"/>
  </r>
  <r>
    <s v="TXN-08946"/>
    <s v="23-01-2021"/>
    <n v="2021"/>
    <s v="Jan"/>
    <s v="Q1"/>
    <s v="Men"/>
    <s v="Street Footwear"/>
    <s v="Mississippi"/>
    <s v="South"/>
    <s v="Sports Direct"/>
    <s v="Outlet"/>
    <n v="17"/>
    <n v="22"/>
    <n v="374"/>
  </r>
  <r>
    <s v="TXN-08947"/>
    <s v="21-02-2021"/>
    <n v="2021"/>
    <s v="Feb"/>
    <s v="Q1"/>
    <s v="Men"/>
    <s v="Street Footwear"/>
    <s v="Mississippi"/>
    <s v="South"/>
    <s v="Sports Direct"/>
    <s v="Outlet"/>
    <n v="17"/>
    <n v="21"/>
    <n v="357"/>
  </r>
  <r>
    <s v="TXN-08948"/>
    <s v="16-03-2021"/>
    <n v="2021"/>
    <s v="Mar"/>
    <s v="Q1"/>
    <s v="Men"/>
    <s v="Street Footwear"/>
    <s v="Tennessee"/>
    <s v="South"/>
    <s v="Sports Direct"/>
    <s v="Outlet"/>
    <n v="18"/>
    <n v="16"/>
    <n v="288"/>
  </r>
  <r>
    <s v="TXN-08949"/>
    <s v="22-03-2021"/>
    <n v="2021"/>
    <s v="Mar"/>
    <s v="Q1"/>
    <s v="Men"/>
    <s v="Street Footwear"/>
    <s v="Tennessee"/>
    <s v="South"/>
    <s v="Sports Direct"/>
    <s v="Outlet"/>
    <n v="20"/>
    <n v="22"/>
    <n v="440"/>
  </r>
  <r>
    <s v="TXN-08950"/>
    <s v="03-04-2021"/>
    <n v="2021"/>
    <s v="Apr"/>
    <s v="Q2"/>
    <s v="Men"/>
    <s v="Street Footwear"/>
    <s v="Tennessee"/>
    <s v="South"/>
    <s v="Sports Direct"/>
    <s v="Outlet"/>
    <n v="12"/>
    <n v="24"/>
    <n v="288"/>
  </r>
  <r>
    <s v="TXN-08951"/>
    <s v="28-03-2021"/>
    <n v="2021"/>
    <s v="Mar"/>
    <s v="Q1"/>
    <s v="Men"/>
    <s v="Street Footwear"/>
    <s v="Tennessee"/>
    <s v="South"/>
    <s v="Sports Direct"/>
    <s v="Outlet"/>
    <n v="13"/>
    <n v="20"/>
    <n v="260"/>
  </r>
  <r>
    <s v="TXN-08952"/>
    <s v="09-04-2021"/>
    <n v="2021"/>
    <s v="Apr"/>
    <s v="Q2"/>
    <s v="Men"/>
    <s v="Street Footwear"/>
    <s v="Tennessee"/>
    <s v="South"/>
    <s v="Sports Direct"/>
    <s v="Outlet"/>
    <n v="28"/>
    <n v="26"/>
    <n v="728"/>
  </r>
  <r>
    <s v="TXN-08953"/>
    <s v="09-05-2021"/>
    <n v="2021"/>
    <s v="May"/>
    <s v="Q2"/>
    <s v="Men"/>
    <s v="Street Footwear"/>
    <s v="Tennessee"/>
    <s v="South"/>
    <s v="Sports Direct"/>
    <s v="Outlet"/>
    <n v="24"/>
    <n v="20"/>
    <n v="480"/>
  </r>
  <r>
    <s v="TXN-08954"/>
    <s v="15-05-2021"/>
    <n v="2021"/>
    <s v="May"/>
    <s v="Q2"/>
    <s v="Men"/>
    <s v="Street Footwear"/>
    <s v="Tennessee"/>
    <s v="South"/>
    <s v="Sports Direct"/>
    <s v="Outlet"/>
    <n v="39"/>
    <n v="25"/>
    <n v="975"/>
  </r>
  <r>
    <s v="TXN-08955"/>
    <s v="15-04-2021"/>
    <n v="2021"/>
    <s v="Apr"/>
    <s v="Q2"/>
    <s v="Men"/>
    <s v="Street Footwear"/>
    <s v="Tennessee"/>
    <s v="South"/>
    <s v="Sports Direct"/>
    <s v="Outlet"/>
    <n v="29"/>
    <n v="32"/>
    <n v="928"/>
  </r>
  <r>
    <s v="TXN-08956"/>
    <s v="27-04-2021"/>
    <n v="2021"/>
    <s v="Apr"/>
    <s v="Q2"/>
    <s v="Men"/>
    <s v="Street Footwear"/>
    <s v="Tennessee"/>
    <s v="South"/>
    <s v="Sports Direct"/>
    <s v="Outlet"/>
    <n v="40"/>
    <n v="23"/>
    <n v="920"/>
  </r>
  <r>
    <s v="TXN-08957"/>
    <s v="21-04-2021"/>
    <n v="2021"/>
    <s v="Apr"/>
    <s v="Q2"/>
    <s v="Men"/>
    <s v="Street Footwear"/>
    <s v="Tennessee"/>
    <s v="South"/>
    <s v="Sports Direct"/>
    <s v="Outlet"/>
    <n v="29"/>
    <n v="23"/>
    <n v="667"/>
  </r>
  <r>
    <s v="TXN-08958"/>
    <s v="03-05-2021"/>
    <n v="2021"/>
    <s v="May"/>
    <s v="Q2"/>
    <s v="Men"/>
    <s v="Street Footwear"/>
    <s v="Tennessee"/>
    <s v="South"/>
    <s v="Sports Direct"/>
    <s v="Outlet"/>
    <n v="28"/>
    <n v="20"/>
    <n v="560"/>
  </r>
  <r>
    <s v="TXN-08959"/>
    <s v="17-08-2021"/>
    <n v="2021"/>
    <s v="Aug"/>
    <s v="Q3"/>
    <s v="Men"/>
    <s v="Street Footwear"/>
    <s v="Texas"/>
    <s v="South"/>
    <s v="Sports Direct"/>
    <s v="Outlet"/>
    <n v="19"/>
    <n v="23"/>
    <n v="437"/>
  </r>
  <r>
    <s v="TXN-08960"/>
    <s v="10-09-2021"/>
    <n v="2021"/>
    <s v="Sept"/>
    <s v="Q3"/>
    <s v="Men"/>
    <s v="Street Footwear"/>
    <s v="Texas"/>
    <s v="South"/>
    <s v="Sports Direct"/>
    <s v="Outlet"/>
    <n v="30"/>
    <n v="26"/>
    <n v="780"/>
  </r>
  <r>
    <s v="TXN-08961"/>
    <s v="04-09-2021"/>
    <n v="2021"/>
    <s v="Sept"/>
    <s v="Q3"/>
    <s v="Men"/>
    <s v="Street Footwear"/>
    <s v="Texas"/>
    <s v="South"/>
    <s v="Sports Direct"/>
    <s v="Outlet"/>
    <n v="13"/>
    <n v="23"/>
    <n v="299"/>
  </r>
  <r>
    <s v="TXN-08962"/>
    <s v="23-08-2021"/>
    <n v="2021"/>
    <s v="Aug"/>
    <s v="Q3"/>
    <s v="Men"/>
    <s v="Street Footwear"/>
    <s v="Texas"/>
    <s v="South"/>
    <s v="Sports Direct"/>
    <s v="Outlet"/>
    <n v="21"/>
    <n v="20"/>
    <n v="420"/>
  </r>
  <r>
    <s v="TXN-08963"/>
    <s v="29-08-2021"/>
    <n v="2021"/>
    <s v="Aug"/>
    <s v="Q3"/>
    <s v="Men"/>
    <s v="Street Footwear"/>
    <s v="Texas"/>
    <s v="South"/>
    <s v="Sports Direct"/>
    <s v="Outlet"/>
    <n v="13"/>
    <n v="23"/>
    <n v="299"/>
  </r>
  <r>
    <s v="TXN-08964"/>
    <s v="16-09-2021"/>
    <n v="2021"/>
    <s v="Sept"/>
    <s v="Q3"/>
    <s v="Men"/>
    <s v="Street Footwear"/>
    <s v="Texas"/>
    <s v="South"/>
    <s v="Sports Direct"/>
    <s v="Outlet"/>
    <n v="34"/>
    <n v="24"/>
    <n v="816"/>
  </r>
  <r>
    <s v="TXN-08965"/>
    <s v="10-10-2021"/>
    <n v="2021"/>
    <s v="Oct"/>
    <s v="Q4"/>
    <s v="Men"/>
    <s v="Street Footwear"/>
    <s v="Texas"/>
    <s v="South"/>
    <s v="Sports Direct"/>
    <s v="Outlet"/>
    <n v="31"/>
    <n v="23"/>
    <n v="713"/>
  </r>
  <r>
    <s v="TXN-08966"/>
    <s v="22-09-2021"/>
    <n v="2021"/>
    <s v="Sept"/>
    <s v="Q3"/>
    <s v="Men"/>
    <s v="Street Footwear"/>
    <s v="Texas"/>
    <s v="South"/>
    <s v="Sports Direct"/>
    <s v="Outlet"/>
    <n v="34"/>
    <n v="25"/>
    <n v="850"/>
  </r>
  <r>
    <s v="TXN-08967"/>
    <s v="04-10-2021"/>
    <n v="2021"/>
    <s v="Oct"/>
    <s v="Q4"/>
    <s v="Men"/>
    <s v="Street Footwear"/>
    <s v="Texas"/>
    <s v="South"/>
    <s v="Sports Direct"/>
    <s v="Outlet"/>
    <n v="30"/>
    <n v="26"/>
    <n v="780"/>
  </r>
  <r>
    <s v="TXN-08968"/>
    <s v="28-09-2021"/>
    <n v="2021"/>
    <s v="Sept"/>
    <s v="Q3"/>
    <s v="Men"/>
    <s v="Street Footwear"/>
    <s v="Texas"/>
    <s v="South"/>
    <s v="Sports Direct"/>
    <s v="Outlet"/>
    <n v="38"/>
    <n v="23"/>
    <n v="874"/>
  </r>
  <r>
    <s v="TXN-08969"/>
    <s v="16-10-2021"/>
    <n v="2021"/>
    <s v="Oct"/>
    <s v="Q4"/>
    <s v="Men"/>
    <s v="Street Footwear"/>
    <s v="Texas"/>
    <s v="South"/>
    <s v="Sports Direct"/>
    <s v="Outlet"/>
    <n v="46"/>
    <n v="26"/>
    <n v="1196"/>
  </r>
  <r>
    <s v="TXN-08970"/>
    <s v="06-08-2020"/>
    <n v="2020"/>
    <s v="Aug"/>
    <s v="Q3"/>
    <s v="Men"/>
    <s v="Street Footwear"/>
    <s v="Texas"/>
    <s v="South"/>
    <s v="Sports Direct"/>
    <s v="Outlet"/>
    <n v="23"/>
    <n v="31"/>
    <n v="713"/>
  </r>
  <r>
    <s v="TXN-08971"/>
    <s v="25-07-2020"/>
    <n v="2020"/>
    <s v="Jul"/>
    <s v="Q3"/>
    <s v="Men"/>
    <s v="Street Footwear"/>
    <s v="Texas"/>
    <s v="South"/>
    <s v="Sports Direct"/>
    <s v="Outlet"/>
    <n v="20"/>
    <n v="26"/>
    <n v="520"/>
  </r>
  <r>
    <s v="TXN-08972"/>
    <s v="31-07-2020"/>
    <n v="2020"/>
    <s v="Jul"/>
    <s v="Q3"/>
    <s v="Men"/>
    <s v="Street Footwear"/>
    <s v="Texas"/>
    <s v="South"/>
    <s v="Sports Direct"/>
    <s v="Outlet"/>
    <n v="20"/>
    <n v="31"/>
    <n v="620"/>
  </r>
  <r>
    <s v="TXN-08973"/>
    <s v="12-08-2021"/>
    <n v="2021"/>
    <s v="Aug"/>
    <s v="Q3"/>
    <s v="Women"/>
    <s v="Apparel"/>
    <s v="Alabama"/>
    <s v="South"/>
    <s v="Sports Direct"/>
    <s v="Outlet"/>
    <n v="35"/>
    <n v="41"/>
    <n v="1435"/>
  </r>
  <r>
    <s v="TXN-08974"/>
    <s v="06-08-2021"/>
    <n v="2021"/>
    <s v="Aug"/>
    <s v="Q3"/>
    <s v="Women"/>
    <s v="Apparel"/>
    <s v="Alabama"/>
    <s v="South"/>
    <s v="Sports Direct"/>
    <s v="Outlet"/>
    <n v="35"/>
    <n v="48"/>
    <n v="1680"/>
  </r>
  <r>
    <s v="TXN-08975"/>
    <s v="12-08-2021"/>
    <n v="2021"/>
    <s v="Aug"/>
    <s v="Q3"/>
    <s v="Women"/>
    <s v="Apparel"/>
    <s v="Alabama"/>
    <s v="South"/>
    <s v="Sports Direct"/>
    <s v="Outlet"/>
    <n v="27"/>
    <n v="14"/>
    <n v="378"/>
  </r>
  <r>
    <s v="TXN-08976"/>
    <s v="06-08-2021"/>
    <n v="2021"/>
    <s v="Aug"/>
    <s v="Q3"/>
    <s v="Women"/>
    <s v="Apparel"/>
    <s v="Alabama"/>
    <s v="South"/>
    <s v="Sports Direct"/>
    <s v="Outlet"/>
    <n v="24"/>
    <n v="15"/>
    <n v="360"/>
  </r>
  <r>
    <s v="TXN-08977"/>
    <s v="24-08-2021"/>
    <n v="2021"/>
    <s v="Aug"/>
    <s v="Q3"/>
    <s v="Women"/>
    <s v="Apparel"/>
    <s v="Alabama"/>
    <s v="South"/>
    <s v="Sports Direct"/>
    <s v="Outlet"/>
    <n v="20"/>
    <n v="55"/>
    <n v="1100"/>
  </r>
  <r>
    <s v="TXN-08978"/>
    <s v="18-08-2021"/>
    <n v="2021"/>
    <s v="Aug"/>
    <s v="Q3"/>
    <s v="Women"/>
    <s v="Apparel"/>
    <s v="Alabama"/>
    <s v="South"/>
    <s v="Sports Direct"/>
    <s v="Outlet"/>
    <n v="35"/>
    <n v="42"/>
    <n v="1470"/>
  </r>
  <r>
    <s v="TXN-08979"/>
    <s v="30-08-2021"/>
    <n v="2021"/>
    <s v="Aug"/>
    <s v="Q3"/>
    <s v="Women"/>
    <s v="Apparel"/>
    <s v="Alabama"/>
    <s v="South"/>
    <s v="Sports Direct"/>
    <s v="Outlet"/>
    <n v="45"/>
    <n v="75"/>
    <n v="3375"/>
  </r>
  <r>
    <s v="TXN-08980"/>
    <s v="05-09-2021"/>
    <n v="2021"/>
    <s v="Sept"/>
    <s v="Q3"/>
    <s v="Women"/>
    <s v="Apparel"/>
    <s v="Alabama"/>
    <s v="South"/>
    <s v="Sports Direct"/>
    <s v="Outlet"/>
    <n v="55"/>
    <n v="85"/>
    <n v="4675"/>
  </r>
  <r>
    <s v="TXN-08981"/>
    <s v="05-09-2021"/>
    <n v="2021"/>
    <s v="Sept"/>
    <s v="Q3"/>
    <s v="Women"/>
    <s v="Apparel"/>
    <s v="Alabama"/>
    <s v="South"/>
    <s v="Sports Direct"/>
    <s v="Outlet"/>
    <n v="36"/>
    <n v="28"/>
    <n v="1008"/>
  </r>
  <r>
    <s v="TXN-08982"/>
    <s v="29-09-2021"/>
    <n v="2021"/>
    <s v="Sept"/>
    <s v="Q3"/>
    <s v="Women"/>
    <s v="Apparel"/>
    <s v="Alabama"/>
    <s v="South"/>
    <s v="Sports Direct"/>
    <s v="Outlet"/>
    <n v="40"/>
    <n v="48"/>
    <n v="1920"/>
  </r>
  <r>
    <s v="TXN-08983"/>
    <s v="23-09-2021"/>
    <n v="2021"/>
    <s v="Sept"/>
    <s v="Q3"/>
    <s v="Women"/>
    <s v="Apparel"/>
    <s v="Alabama"/>
    <s v="South"/>
    <s v="Sports Direct"/>
    <s v="Outlet"/>
    <n v="40"/>
    <n v="58"/>
    <n v="2320"/>
  </r>
  <r>
    <s v="TXN-08984"/>
    <s v="05-10-2021"/>
    <n v="2021"/>
    <s v="Oct"/>
    <s v="Q4"/>
    <s v="Women"/>
    <s v="Apparel"/>
    <s v="Alabama"/>
    <s v="South"/>
    <s v="Sports Direct"/>
    <s v="Outlet"/>
    <n v="60"/>
    <n v="63"/>
    <n v="3780"/>
  </r>
  <r>
    <s v="TXN-08985"/>
    <s v="17-09-2021"/>
    <n v="2021"/>
    <s v="Sept"/>
    <s v="Q3"/>
    <s v="Women"/>
    <s v="Apparel"/>
    <s v="Alabama"/>
    <s v="South"/>
    <s v="Sports Direct"/>
    <s v="Outlet"/>
    <n v="60"/>
    <n v="68"/>
    <n v="4080"/>
  </r>
  <r>
    <s v="TXN-08986"/>
    <s v="11-09-2021"/>
    <n v="2021"/>
    <s v="Sept"/>
    <s v="Q3"/>
    <s v="Women"/>
    <s v="Apparel"/>
    <s v="Alabama"/>
    <s v="South"/>
    <s v="Sports Direct"/>
    <s v="Outlet"/>
    <n v="60"/>
    <n v="80"/>
    <n v="4800"/>
  </r>
  <r>
    <s v="TXN-08987"/>
    <s v="11-10-2021"/>
    <n v="2021"/>
    <s v="Oct"/>
    <s v="Q4"/>
    <s v="Women"/>
    <s v="Apparel"/>
    <s v="Alabama"/>
    <s v="South"/>
    <s v="Sports Direct"/>
    <s v="Outlet"/>
    <n v="70"/>
    <n v="75"/>
    <n v="5250"/>
  </r>
  <r>
    <s v="TXN-08988"/>
    <s v="18-08-2021"/>
    <n v="2021"/>
    <s v="Aug"/>
    <s v="Q3"/>
    <s v="Women"/>
    <s v="Apparel"/>
    <s v="Alabama"/>
    <s v="South"/>
    <s v="Sports Direct"/>
    <s v="Outlet"/>
    <n v="26"/>
    <n v="12"/>
    <n v="312"/>
  </r>
  <r>
    <s v="TXN-08989"/>
    <s v="30-08-2021"/>
    <n v="2021"/>
    <s v="Aug"/>
    <s v="Q3"/>
    <s v="Women"/>
    <s v="Apparel"/>
    <s v="Alabama"/>
    <s v="South"/>
    <s v="Sports Direct"/>
    <s v="Outlet"/>
    <n v="36"/>
    <n v="28"/>
    <n v="1008"/>
  </r>
  <r>
    <s v="TXN-08990"/>
    <s v="24-08-2021"/>
    <n v="2021"/>
    <s v="Aug"/>
    <s v="Q3"/>
    <s v="Women"/>
    <s v="Apparel"/>
    <s v="Alabama"/>
    <s v="South"/>
    <s v="Sports Direct"/>
    <s v="Outlet"/>
    <n v="14"/>
    <n v="13"/>
    <n v="182"/>
  </r>
  <r>
    <s v="TXN-08991"/>
    <s v="05-10-2021"/>
    <n v="2021"/>
    <s v="Oct"/>
    <s v="Q4"/>
    <s v="Women"/>
    <s v="Apparel"/>
    <s v="Alabama"/>
    <s v="South"/>
    <s v="Sports Direct"/>
    <s v="Outlet"/>
    <n v="45"/>
    <n v="19"/>
    <n v="855"/>
  </r>
  <r>
    <s v="TXN-08992"/>
    <s v="11-09-2021"/>
    <n v="2021"/>
    <s v="Sept"/>
    <s v="Q3"/>
    <s v="Women"/>
    <s v="Apparel"/>
    <s v="Alabama"/>
    <s v="South"/>
    <s v="Sports Direct"/>
    <s v="Outlet"/>
    <n v="47"/>
    <n v="28"/>
    <n v="1316"/>
  </r>
  <r>
    <s v="TXN-08993"/>
    <s v="17-09-2021"/>
    <n v="2021"/>
    <s v="Sept"/>
    <s v="Q3"/>
    <s v="Women"/>
    <s v="Apparel"/>
    <s v="Alabama"/>
    <s v="South"/>
    <s v="Sports Direct"/>
    <s v="Outlet"/>
    <n v="39"/>
    <n v="20"/>
    <n v="780"/>
  </r>
  <r>
    <s v="TXN-08994"/>
    <s v="29-09-2021"/>
    <n v="2021"/>
    <s v="Sept"/>
    <s v="Q3"/>
    <s v="Women"/>
    <s v="Apparel"/>
    <s v="Alabama"/>
    <s v="South"/>
    <s v="Sports Direct"/>
    <s v="Outlet"/>
    <n v="26"/>
    <n v="18"/>
    <n v="468"/>
  </r>
  <r>
    <s v="TXN-08995"/>
    <s v="23-09-2021"/>
    <n v="2021"/>
    <s v="Sept"/>
    <s v="Q3"/>
    <s v="Women"/>
    <s v="Apparel"/>
    <s v="Alabama"/>
    <s v="South"/>
    <s v="Sports Direct"/>
    <s v="Outlet"/>
    <n v="26"/>
    <n v="19"/>
    <n v="494"/>
  </r>
  <r>
    <s v="TXN-08996"/>
    <s v="11-10-2021"/>
    <n v="2021"/>
    <s v="Oct"/>
    <s v="Q4"/>
    <s v="Women"/>
    <s v="Apparel"/>
    <s v="Alabama"/>
    <s v="South"/>
    <s v="Sports Direct"/>
    <s v="Outlet"/>
    <n v="56"/>
    <n v="22"/>
    <n v="1232"/>
  </r>
  <r>
    <s v="TXN-08997"/>
    <s v="23-01-2021"/>
    <n v="2021"/>
    <s v="Jan"/>
    <s v="Q1"/>
    <s v="Women"/>
    <s v="Apparel"/>
    <s v="Mississippi"/>
    <s v="South"/>
    <s v="Sports Direct"/>
    <s v="Outlet"/>
    <n v="18"/>
    <n v="19"/>
    <n v="342"/>
  </r>
  <r>
    <s v="TXN-08998"/>
    <s v="15-03-2021"/>
    <n v="2021"/>
    <s v="Mar"/>
    <s v="Q1"/>
    <s v="Women"/>
    <s v="Apparel"/>
    <s v="Tennessee"/>
    <s v="South"/>
    <s v="Sports Direct"/>
    <s v="Outlet"/>
    <n v="24"/>
    <n v="17"/>
    <n v="408"/>
  </r>
  <r>
    <s v="TXN-08999"/>
    <s v="21-03-2021"/>
    <n v="2021"/>
    <s v="Mar"/>
    <s v="Q1"/>
    <s v="Women"/>
    <s v="Apparel"/>
    <s v="Tennessee"/>
    <s v="South"/>
    <s v="Sports Direct"/>
    <s v="Outlet"/>
    <n v="28"/>
    <n v="14"/>
    <n v="392"/>
  </r>
  <r>
    <s v="TXN-09000"/>
    <s v="08-04-2021"/>
    <n v="2021"/>
    <s v="Apr"/>
    <s v="Q2"/>
    <s v="Women"/>
    <s v="Apparel"/>
    <s v="Tennessee"/>
    <s v="South"/>
    <s v="Sports Direct"/>
    <s v="Outlet"/>
    <n v="31"/>
    <n v="29"/>
    <n v="899"/>
  </r>
  <r>
    <s v="TXN-09001"/>
    <s v="14-04-2021"/>
    <n v="2021"/>
    <s v="Apr"/>
    <s v="Q2"/>
    <s v="Women"/>
    <s v="Apparel"/>
    <s v="Tennessee"/>
    <s v="South"/>
    <s v="Sports Direct"/>
    <s v="Outlet"/>
    <n v="37"/>
    <n v="34"/>
    <n v="1258"/>
  </r>
  <r>
    <s v="TXN-09002"/>
    <s v="20-05-2021"/>
    <n v="2021"/>
    <s v="May"/>
    <s v="Q2"/>
    <s v="Women"/>
    <s v="Apparel"/>
    <s v="Tennessee"/>
    <s v="South"/>
    <s v="Sports Direct"/>
    <s v="Outlet"/>
    <n v="65"/>
    <n v="75"/>
    <n v="4875"/>
  </r>
  <r>
    <s v="TXN-09003"/>
    <s v="02-04-2021"/>
    <n v="2021"/>
    <s v="Apr"/>
    <s v="Q2"/>
    <s v="Women"/>
    <s v="Apparel"/>
    <s v="Tennessee"/>
    <s v="South"/>
    <s v="Sports Direct"/>
    <s v="Outlet"/>
    <n v="18"/>
    <n v="21"/>
    <n v="378"/>
  </r>
  <r>
    <s v="TXN-09004"/>
    <s v="27-03-2021"/>
    <n v="2021"/>
    <s v="Mar"/>
    <s v="Q1"/>
    <s v="Women"/>
    <s v="Apparel"/>
    <s v="Tennessee"/>
    <s v="South"/>
    <s v="Sports Direct"/>
    <s v="Outlet"/>
    <n v="25"/>
    <n v="15"/>
    <n v="375"/>
  </r>
  <r>
    <s v="TXN-09005"/>
    <s v="02-05-2021"/>
    <n v="2021"/>
    <s v="May"/>
    <s v="Q2"/>
    <s v="Women"/>
    <s v="Apparel"/>
    <s v="Tennessee"/>
    <s v="South"/>
    <s v="Sports Direct"/>
    <s v="Outlet"/>
    <n v="30"/>
    <n v="22"/>
    <n v="660"/>
  </r>
  <r>
    <s v="TXN-09006"/>
    <s v="20-04-2021"/>
    <n v="2021"/>
    <s v="Apr"/>
    <s v="Q2"/>
    <s v="Women"/>
    <s v="Apparel"/>
    <s v="Tennessee"/>
    <s v="South"/>
    <s v="Sports Direct"/>
    <s v="Outlet"/>
    <n v="38"/>
    <n v="29"/>
    <n v="1102"/>
  </r>
  <r>
    <s v="TXN-09007"/>
    <s v="20-05-2021"/>
    <n v="2021"/>
    <s v="May"/>
    <s v="Q2"/>
    <s v="Women"/>
    <s v="Apparel"/>
    <s v="Tennessee"/>
    <s v="South"/>
    <s v="Sports Direct"/>
    <s v="Outlet"/>
    <n v="49"/>
    <n v="23"/>
    <n v="1127"/>
  </r>
  <r>
    <s v="TXN-09008"/>
    <s v="14-05-2021"/>
    <n v="2021"/>
    <s v="May"/>
    <s v="Q2"/>
    <s v="Women"/>
    <s v="Apparel"/>
    <s v="Tennessee"/>
    <s v="South"/>
    <s v="Sports Direct"/>
    <s v="Outlet"/>
    <n v="43"/>
    <n v="20"/>
    <n v="860"/>
  </r>
  <r>
    <s v="TXN-09009"/>
    <s v="08-05-2021"/>
    <n v="2021"/>
    <s v="May"/>
    <s v="Q2"/>
    <s v="Women"/>
    <s v="Apparel"/>
    <s v="Tennessee"/>
    <s v="South"/>
    <s v="Sports Direct"/>
    <s v="Outlet"/>
    <n v="29"/>
    <n v="23"/>
    <n v="667"/>
  </r>
  <r>
    <s v="TXN-09010"/>
    <s v="26-04-2021"/>
    <n v="2021"/>
    <s v="Apr"/>
    <s v="Q2"/>
    <s v="Women"/>
    <s v="Apparel"/>
    <s v="Tennessee"/>
    <s v="South"/>
    <s v="Sports Direct"/>
    <s v="Outlet"/>
    <n v="40"/>
    <n v="23"/>
    <n v="920"/>
  </r>
  <r>
    <s v="TXN-09011"/>
    <s v="16-08-2021"/>
    <n v="2021"/>
    <s v="Aug"/>
    <s v="Q3"/>
    <s v="Women"/>
    <s v="Apparel"/>
    <s v="Texas"/>
    <s v="South"/>
    <s v="Sports Direct"/>
    <s v="Outlet"/>
    <n v="24"/>
    <n v="16"/>
    <n v="384"/>
  </r>
  <r>
    <s v="TXN-09012"/>
    <s v="22-08-2021"/>
    <n v="2021"/>
    <s v="Aug"/>
    <s v="Q3"/>
    <s v="Women"/>
    <s v="Apparel"/>
    <s v="Texas"/>
    <s v="South"/>
    <s v="Sports Direct"/>
    <s v="Outlet"/>
    <n v="26"/>
    <n v="14"/>
    <n v="364"/>
  </r>
  <r>
    <s v="TXN-09013"/>
    <s v="09-09-2021"/>
    <n v="2021"/>
    <s v="Sept"/>
    <s v="Q3"/>
    <s v="Women"/>
    <s v="Apparel"/>
    <s v="Texas"/>
    <s v="South"/>
    <s v="Sports Direct"/>
    <s v="Outlet"/>
    <n v="34"/>
    <n v="26"/>
    <n v="884"/>
  </r>
  <r>
    <s v="TXN-09014"/>
    <s v="28-08-2021"/>
    <n v="2021"/>
    <s v="Aug"/>
    <s v="Q3"/>
    <s v="Women"/>
    <s v="Apparel"/>
    <s v="Texas"/>
    <s v="South"/>
    <s v="Sports Direct"/>
    <s v="Outlet"/>
    <n v="27"/>
    <n v="13"/>
    <n v="351"/>
  </r>
  <r>
    <s v="TXN-09015"/>
    <s v="15-09-2021"/>
    <n v="2021"/>
    <s v="Sept"/>
    <s v="Q3"/>
    <s v="Women"/>
    <s v="Apparel"/>
    <s v="Texas"/>
    <s v="South"/>
    <s v="Sports Direct"/>
    <s v="Outlet"/>
    <n v="42"/>
    <n v="30"/>
    <n v="1260"/>
  </r>
  <r>
    <s v="TXN-09016"/>
    <s v="03-09-2021"/>
    <n v="2021"/>
    <s v="Sept"/>
    <s v="Q3"/>
    <s v="Women"/>
    <s v="Apparel"/>
    <s v="Texas"/>
    <s v="South"/>
    <s v="Sports Direct"/>
    <s v="Outlet"/>
    <n v="22"/>
    <n v="21"/>
    <n v="462"/>
  </r>
  <r>
    <s v="TXN-09017"/>
    <s v="21-09-2021"/>
    <n v="2021"/>
    <s v="Sept"/>
    <s v="Q3"/>
    <s v="Women"/>
    <s v="Apparel"/>
    <s v="Texas"/>
    <s v="South"/>
    <s v="Sports Direct"/>
    <s v="Outlet"/>
    <n v="47"/>
    <n v="32"/>
    <n v="1504"/>
  </r>
  <r>
    <s v="TXN-09018"/>
    <s v="09-10-2021"/>
    <n v="2021"/>
    <s v="Oct"/>
    <s v="Q4"/>
    <s v="Women"/>
    <s v="Apparel"/>
    <s v="Texas"/>
    <s v="South"/>
    <s v="Sports Direct"/>
    <s v="Outlet"/>
    <n v="39"/>
    <n v="16"/>
    <n v="624"/>
  </r>
  <r>
    <s v="TXN-09019"/>
    <s v="03-10-2021"/>
    <n v="2021"/>
    <s v="Oct"/>
    <s v="Q4"/>
    <s v="Women"/>
    <s v="Apparel"/>
    <s v="Texas"/>
    <s v="South"/>
    <s v="Sports Direct"/>
    <s v="Outlet"/>
    <n v="33"/>
    <n v="24"/>
    <n v="792"/>
  </r>
  <r>
    <s v="TXN-09020"/>
    <s v="27-09-2021"/>
    <n v="2021"/>
    <s v="Sept"/>
    <s v="Q3"/>
    <s v="Women"/>
    <s v="Apparel"/>
    <s v="Texas"/>
    <s v="South"/>
    <s v="Sports Direct"/>
    <s v="Outlet"/>
    <n v="43"/>
    <n v="24"/>
    <n v="1032"/>
  </r>
  <r>
    <s v="TXN-09021"/>
    <s v="21-10-2021"/>
    <n v="2021"/>
    <s v="Oct"/>
    <s v="Q4"/>
    <s v="Women"/>
    <s v="Apparel"/>
    <s v="Texas"/>
    <s v="South"/>
    <s v="Sports Direct"/>
    <s v="Outlet"/>
    <n v="54"/>
    <n v="23"/>
    <n v="1242"/>
  </r>
  <r>
    <s v="TXN-09022"/>
    <s v="15-10-2021"/>
    <n v="2021"/>
    <s v="Oct"/>
    <s v="Q4"/>
    <s v="Women"/>
    <s v="Apparel"/>
    <s v="Texas"/>
    <s v="South"/>
    <s v="Sports Direct"/>
    <s v="Outlet"/>
    <n v="51"/>
    <n v="24"/>
    <n v="1224"/>
  </r>
  <r>
    <s v="TXN-09023"/>
    <s v="30-07-2020"/>
    <n v="2020"/>
    <s v="Jul"/>
    <s v="Q3"/>
    <s v="Women"/>
    <s v="Apparel"/>
    <s v="Texas"/>
    <s v="South"/>
    <s v="Sports Direct"/>
    <s v="Outlet"/>
    <n v="26"/>
    <n v="23"/>
    <n v="598"/>
  </r>
  <r>
    <s v="TXN-09024"/>
    <s v="05-08-2020"/>
    <n v="2020"/>
    <s v="Aug"/>
    <s v="Q3"/>
    <s v="Women"/>
    <s v="Apparel"/>
    <s v="Texas"/>
    <s v="South"/>
    <s v="Sports Direct"/>
    <s v="Outlet"/>
    <n v="29"/>
    <n v="23"/>
    <n v="667"/>
  </r>
  <r>
    <s v="TXN-09025"/>
    <s v="24-07-2020"/>
    <n v="2020"/>
    <s v="Jul"/>
    <s v="Q3"/>
    <s v="Women"/>
    <s v="Apparel"/>
    <s v="Texas"/>
    <s v="South"/>
    <s v="Sports Direct"/>
    <s v="Outlet"/>
    <n v="25"/>
    <n v="22"/>
    <n v="550"/>
  </r>
  <r>
    <s v="TXN-09026"/>
    <s v="10-08-2021"/>
    <n v="2021"/>
    <s v="Aug"/>
    <s v="Q3"/>
    <s v="Women"/>
    <s v="Athletic Footwear"/>
    <s v="Alabama"/>
    <s v="South"/>
    <s v="Sports Direct"/>
    <s v="Outlet"/>
    <n v="35"/>
    <n v="38"/>
    <n v="1330"/>
  </r>
  <r>
    <s v="TXN-09027"/>
    <s v="10-08-2021"/>
    <n v="2021"/>
    <s v="Aug"/>
    <s v="Q3"/>
    <s v="Women"/>
    <s v="Athletic Footwear"/>
    <s v="Alabama"/>
    <s v="South"/>
    <s v="Sports Direct"/>
    <s v="Outlet"/>
    <n v="24"/>
    <n v="11"/>
    <n v="264"/>
  </r>
  <r>
    <s v="TXN-09028"/>
    <s v="22-08-2021"/>
    <n v="2021"/>
    <s v="Aug"/>
    <s v="Q3"/>
    <s v="Women"/>
    <s v="Athletic Footwear"/>
    <s v="Alabama"/>
    <s v="South"/>
    <s v="Sports Direct"/>
    <s v="Outlet"/>
    <n v="20"/>
    <n v="38"/>
    <n v="760"/>
  </r>
  <r>
    <s v="TXN-09029"/>
    <s v="16-08-2021"/>
    <n v="2021"/>
    <s v="Aug"/>
    <s v="Q3"/>
    <s v="Women"/>
    <s v="Athletic Footwear"/>
    <s v="Alabama"/>
    <s v="South"/>
    <s v="Sports Direct"/>
    <s v="Outlet"/>
    <n v="35"/>
    <n v="33"/>
    <n v="1155"/>
  </r>
  <r>
    <s v="TXN-09030"/>
    <s v="28-08-2021"/>
    <n v="2021"/>
    <s v="Aug"/>
    <s v="Q3"/>
    <s v="Women"/>
    <s v="Athletic Footwear"/>
    <s v="Alabama"/>
    <s v="South"/>
    <s v="Sports Direct"/>
    <s v="Outlet"/>
    <n v="35"/>
    <n v="50"/>
    <n v="1750"/>
  </r>
  <r>
    <s v="TXN-09031"/>
    <s v="03-09-2021"/>
    <n v="2021"/>
    <s v="Sept"/>
    <s v="Q3"/>
    <s v="Women"/>
    <s v="Athletic Footwear"/>
    <s v="Alabama"/>
    <s v="South"/>
    <s v="Sports Direct"/>
    <s v="Outlet"/>
    <n v="45"/>
    <n v="63"/>
    <n v="2835"/>
  </r>
  <r>
    <s v="TXN-09032"/>
    <s v="22-08-2021"/>
    <n v="2021"/>
    <s v="Aug"/>
    <s v="Q3"/>
    <s v="Women"/>
    <s v="Athletic Footwear"/>
    <s v="Alabama"/>
    <s v="South"/>
    <s v="Sports Direct"/>
    <s v="Outlet"/>
    <n v="15"/>
    <n v="12"/>
    <n v="180"/>
  </r>
  <r>
    <s v="TXN-09033"/>
    <s v="03-09-2021"/>
    <n v="2021"/>
    <s v="Sept"/>
    <s v="Q3"/>
    <s v="Women"/>
    <s v="Athletic Footwear"/>
    <s v="Alabama"/>
    <s v="South"/>
    <s v="Sports Direct"/>
    <s v="Outlet"/>
    <n v="31"/>
    <n v="21"/>
    <n v="651"/>
  </r>
  <r>
    <s v="TXN-09034"/>
    <s v="27-09-2021"/>
    <n v="2021"/>
    <s v="Sept"/>
    <s v="Q3"/>
    <s v="Women"/>
    <s v="Athletic Footwear"/>
    <s v="Alabama"/>
    <s v="South"/>
    <s v="Sports Direct"/>
    <s v="Outlet"/>
    <n v="35"/>
    <n v="33"/>
    <n v="1155"/>
  </r>
  <r>
    <s v="TXN-09035"/>
    <s v="09-09-2021"/>
    <n v="2021"/>
    <s v="Sept"/>
    <s v="Q3"/>
    <s v="Women"/>
    <s v="Athletic Footwear"/>
    <s v="Alabama"/>
    <s v="South"/>
    <s v="Sports Direct"/>
    <s v="Outlet"/>
    <n v="45"/>
    <n v="58"/>
    <n v="2610"/>
  </r>
  <r>
    <s v="TXN-09036"/>
    <s v="03-10-2021"/>
    <n v="2021"/>
    <s v="Oct"/>
    <s v="Q4"/>
    <s v="Women"/>
    <s v="Athletic Footwear"/>
    <s v="Alabama"/>
    <s v="South"/>
    <s v="Sports Direct"/>
    <s v="Outlet"/>
    <n v="45"/>
    <n v="49"/>
    <n v="2205"/>
  </r>
  <r>
    <s v="TXN-09037"/>
    <s v="15-09-2021"/>
    <n v="2021"/>
    <s v="Sept"/>
    <s v="Q3"/>
    <s v="Women"/>
    <s v="Athletic Footwear"/>
    <s v="Alabama"/>
    <s v="South"/>
    <s v="Sports Direct"/>
    <s v="Outlet"/>
    <n v="50"/>
    <n v="43"/>
    <n v="2150"/>
  </r>
  <r>
    <s v="TXN-09038"/>
    <s v="21-09-2021"/>
    <n v="2021"/>
    <s v="Sept"/>
    <s v="Q3"/>
    <s v="Women"/>
    <s v="Athletic Footwear"/>
    <s v="Alabama"/>
    <s v="South"/>
    <s v="Sports Direct"/>
    <s v="Outlet"/>
    <n v="60"/>
    <n v="35"/>
    <n v="2100"/>
  </r>
  <r>
    <s v="TXN-09039"/>
    <s v="09-10-2021"/>
    <n v="2021"/>
    <s v="Oct"/>
    <s v="Q4"/>
    <s v="Women"/>
    <s v="Athletic Footwear"/>
    <s v="Alabama"/>
    <s v="South"/>
    <s v="Sports Direct"/>
    <s v="Outlet"/>
    <n v="65"/>
    <n v="55"/>
    <n v="3575"/>
  </r>
  <r>
    <s v="TXN-09040"/>
    <s v="16-08-2021"/>
    <n v="2021"/>
    <s v="Aug"/>
    <s v="Q3"/>
    <s v="Women"/>
    <s v="Athletic Footwear"/>
    <s v="Alabama"/>
    <s v="South"/>
    <s v="Sports Direct"/>
    <s v="Outlet"/>
    <n v="23"/>
    <n v="9"/>
    <n v="207"/>
  </r>
  <r>
    <s v="TXN-09041"/>
    <s v="28-08-2021"/>
    <n v="2021"/>
    <s v="Aug"/>
    <s v="Q3"/>
    <s v="Women"/>
    <s v="Athletic Footwear"/>
    <s v="Alabama"/>
    <s v="South"/>
    <s v="Sports Direct"/>
    <s v="Outlet"/>
    <n v="26"/>
    <n v="17"/>
    <n v="442"/>
  </r>
  <r>
    <s v="TXN-09042"/>
    <s v="09-10-2021"/>
    <n v="2021"/>
    <s v="Oct"/>
    <s v="Q4"/>
    <s v="Women"/>
    <s v="Athletic Footwear"/>
    <s v="Alabama"/>
    <s v="South"/>
    <s v="Sports Direct"/>
    <s v="Outlet"/>
    <n v="52"/>
    <n v="20"/>
    <n v="1040"/>
  </r>
  <r>
    <s v="TXN-09043"/>
    <s v="15-09-2021"/>
    <n v="2021"/>
    <s v="Sept"/>
    <s v="Q3"/>
    <s v="Women"/>
    <s v="Athletic Footwear"/>
    <s v="Alabama"/>
    <s v="South"/>
    <s v="Sports Direct"/>
    <s v="Outlet"/>
    <n v="37"/>
    <n v="14"/>
    <n v="518"/>
  </r>
  <r>
    <s v="TXN-09044"/>
    <s v="21-09-2021"/>
    <n v="2021"/>
    <s v="Sept"/>
    <s v="Q3"/>
    <s v="Women"/>
    <s v="Athletic Footwear"/>
    <s v="Alabama"/>
    <s v="South"/>
    <s v="Sports Direct"/>
    <s v="Outlet"/>
    <n v="44"/>
    <n v="11"/>
    <n v="484"/>
  </r>
  <r>
    <s v="TXN-09045"/>
    <s v="27-09-2021"/>
    <n v="2021"/>
    <s v="Sept"/>
    <s v="Q3"/>
    <s v="Women"/>
    <s v="Athletic Footwear"/>
    <s v="Alabama"/>
    <s v="South"/>
    <s v="Sports Direct"/>
    <s v="Outlet"/>
    <n v="26"/>
    <n v="10"/>
    <n v="260"/>
  </r>
  <r>
    <s v="TXN-09046"/>
    <s v="03-10-2021"/>
    <n v="2021"/>
    <s v="Oct"/>
    <s v="Q4"/>
    <s v="Women"/>
    <s v="Athletic Footwear"/>
    <s v="Alabama"/>
    <s v="South"/>
    <s v="Sports Direct"/>
    <s v="Outlet"/>
    <n v="36"/>
    <n v="14"/>
    <n v="504"/>
  </r>
  <r>
    <s v="TXN-09047"/>
    <s v="09-09-2021"/>
    <n v="2021"/>
    <s v="Sept"/>
    <s v="Q3"/>
    <s v="Women"/>
    <s v="Athletic Footwear"/>
    <s v="Alabama"/>
    <s v="South"/>
    <s v="Sports Direct"/>
    <s v="Outlet"/>
    <n v="36"/>
    <n v="20"/>
    <n v="720"/>
  </r>
  <r>
    <s v="TXN-09048"/>
    <s v="23-01-2021"/>
    <n v="2021"/>
    <s v="Jan"/>
    <s v="Q1"/>
    <s v="Women"/>
    <s v="Athletic Footwear"/>
    <s v="Mississippi"/>
    <s v="South"/>
    <s v="Sports Direct"/>
    <s v="Outlet"/>
    <n v="13"/>
    <n v="10"/>
    <n v="130"/>
  </r>
  <r>
    <s v="TXN-09049"/>
    <s v="19-03-2021"/>
    <n v="2021"/>
    <s v="Mar"/>
    <s v="Q1"/>
    <s v="Women"/>
    <s v="Athletic Footwear"/>
    <s v="Tennessee"/>
    <s v="South"/>
    <s v="Sports Direct"/>
    <s v="Outlet"/>
    <n v="28"/>
    <n v="18"/>
    <n v="504"/>
  </r>
  <r>
    <s v="TXN-09050"/>
    <s v="06-04-2021"/>
    <n v="2021"/>
    <s v="Apr"/>
    <s v="Q2"/>
    <s v="Women"/>
    <s v="Athletic Footwear"/>
    <s v="Tennessee"/>
    <s v="South"/>
    <s v="Sports Direct"/>
    <s v="Outlet"/>
    <n v="20"/>
    <n v="18"/>
    <n v="360"/>
  </r>
  <r>
    <s v="TXN-09051"/>
    <s v="18-05-2021"/>
    <n v="2021"/>
    <s v="May"/>
    <s v="Q2"/>
    <s v="Women"/>
    <s v="Athletic Footwear"/>
    <s v="Tennessee"/>
    <s v="South"/>
    <s v="Sports Direct"/>
    <s v="Outlet"/>
    <n v="60"/>
    <n v="59"/>
    <n v="3540"/>
  </r>
  <r>
    <s v="TXN-09052"/>
    <s v="31-03-2021"/>
    <n v="2021"/>
    <s v="Mar"/>
    <s v="Q1"/>
    <s v="Women"/>
    <s v="Athletic Footwear"/>
    <s v="Tennessee"/>
    <s v="South"/>
    <s v="Sports Direct"/>
    <s v="Outlet"/>
    <n v="20"/>
    <n v="13"/>
    <n v="260"/>
  </r>
  <r>
    <s v="TXN-09053"/>
    <s v="25-03-2021"/>
    <n v="2021"/>
    <s v="Mar"/>
    <s v="Q1"/>
    <s v="Women"/>
    <s v="Athletic Footwear"/>
    <s v="Tennessee"/>
    <s v="South"/>
    <s v="Sports Direct"/>
    <s v="Outlet"/>
    <n v="25"/>
    <n v="11"/>
    <n v="275"/>
  </r>
  <r>
    <s v="TXN-09054"/>
    <s v="12-04-2021"/>
    <n v="2021"/>
    <s v="Apr"/>
    <s v="Q2"/>
    <s v="Women"/>
    <s v="Athletic Footwear"/>
    <s v="Tennessee"/>
    <s v="South"/>
    <s v="Sports Direct"/>
    <s v="Outlet"/>
    <n v="29"/>
    <n v="22"/>
    <n v="638"/>
  </r>
  <r>
    <s v="TXN-09055"/>
    <s v="30-04-2021"/>
    <n v="2021"/>
    <s v="Apr"/>
    <s v="Q2"/>
    <s v="Women"/>
    <s v="Athletic Footwear"/>
    <s v="Tennessee"/>
    <s v="South"/>
    <s v="Sports Direct"/>
    <s v="Outlet"/>
    <n v="40"/>
    <n v="14"/>
    <n v="560"/>
  </r>
  <r>
    <s v="TXN-09056"/>
    <s v="24-04-2021"/>
    <n v="2021"/>
    <s v="Apr"/>
    <s v="Q2"/>
    <s v="Women"/>
    <s v="Athletic Footwear"/>
    <s v="Tennessee"/>
    <s v="South"/>
    <s v="Sports Direct"/>
    <s v="Outlet"/>
    <n v="32"/>
    <n v="16"/>
    <n v="512"/>
  </r>
  <r>
    <s v="TXN-09057"/>
    <s v="06-05-2021"/>
    <n v="2021"/>
    <s v="May"/>
    <s v="Q2"/>
    <s v="Women"/>
    <s v="Athletic Footwear"/>
    <s v="Tennessee"/>
    <s v="South"/>
    <s v="Sports Direct"/>
    <s v="Outlet"/>
    <n v="30"/>
    <n v="13"/>
    <n v="390"/>
  </r>
  <r>
    <s v="TXN-09058"/>
    <s v="18-05-2021"/>
    <n v="2021"/>
    <s v="May"/>
    <s v="Q2"/>
    <s v="Women"/>
    <s v="Athletic Footwear"/>
    <s v="Tennessee"/>
    <s v="South"/>
    <s v="Sports Direct"/>
    <s v="Outlet"/>
    <n v="44"/>
    <n v="18"/>
    <n v="792"/>
  </r>
  <r>
    <s v="TXN-09059"/>
    <s v="18-04-2021"/>
    <n v="2021"/>
    <s v="Apr"/>
    <s v="Q2"/>
    <s v="Women"/>
    <s v="Athletic Footwear"/>
    <s v="Tennessee"/>
    <s v="South"/>
    <s v="Sports Direct"/>
    <s v="Outlet"/>
    <n v="32"/>
    <n v="20"/>
    <n v="640"/>
  </r>
  <r>
    <s v="TXN-09060"/>
    <s v="12-05-2021"/>
    <n v="2021"/>
    <s v="May"/>
    <s v="Q2"/>
    <s v="Women"/>
    <s v="Athletic Footwear"/>
    <s v="Tennessee"/>
    <s v="South"/>
    <s v="Sports Direct"/>
    <s v="Outlet"/>
    <n v="38"/>
    <n v="16"/>
    <n v="608"/>
  </r>
  <r>
    <s v="TXN-09061"/>
    <s v="20-08-2021"/>
    <n v="2021"/>
    <s v="Aug"/>
    <s v="Q3"/>
    <s v="Women"/>
    <s v="Athletic Footwear"/>
    <s v="Texas"/>
    <s v="South"/>
    <s v="Sports Direct"/>
    <s v="Outlet"/>
    <n v="28"/>
    <n v="14"/>
    <n v="392"/>
  </r>
  <r>
    <s v="TXN-09062"/>
    <s v="26-08-2021"/>
    <n v="2021"/>
    <s v="Aug"/>
    <s v="Q3"/>
    <s v="Women"/>
    <s v="Athletic Footwear"/>
    <s v="Texas"/>
    <s v="South"/>
    <s v="Sports Direct"/>
    <s v="Outlet"/>
    <n v="26"/>
    <n v="14"/>
    <n v="364"/>
  </r>
  <r>
    <s v="TXN-09063"/>
    <s v="01-09-2021"/>
    <n v="2021"/>
    <s v="Sept"/>
    <s v="Q3"/>
    <s v="Women"/>
    <s v="Athletic Footwear"/>
    <s v="Texas"/>
    <s v="South"/>
    <s v="Sports Direct"/>
    <s v="Outlet"/>
    <n v="20"/>
    <n v="15"/>
    <n v="300"/>
  </r>
  <r>
    <s v="TXN-09064"/>
    <s v="07-09-2021"/>
    <n v="2021"/>
    <s v="Sept"/>
    <s v="Q3"/>
    <s v="Women"/>
    <s v="Athletic Footwear"/>
    <s v="Texas"/>
    <s v="South"/>
    <s v="Sports Direct"/>
    <s v="Outlet"/>
    <n v="27"/>
    <n v="20"/>
    <n v="540"/>
  </r>
  <r>
    <s v="TXN-09065"/>
    <s v="13-09-2021"/>
    <n v="2021"/>
    <s v="Sept"/>
    <s v="Q3"/>
    <s v="Women"/>
    <s v="Athletic Footwear"/>
    <s v="Texas"/>
    <s v="South"/>
    <s v="Sports Direct"/>
    <s v="Outlet"/>
    <n v="29"/>
    <n v="19"/>
    <n v="551"/>
  </r>
  <r>
    <s v="TXN-09066"/>
    <s v="13-10-2021"/>
    <n v="2021"/>
    <s v="Oct"/>
    <s v="Q4"/>
    <s v="Women"/>
    <s v="Athletic Footwear"/>
    <s v="Texas"/>
    <s v="South"/>
    <s v="Sports Direct"/>
    <s v="Outlet"/>
    <n v="50"/>
    <n v="16"/>
    <n v="800"/>
  </r>
  <r>
    <s v="TXN-09067"/>
    <s v="07-10-2021"/>
    <n v="2021"/>
    <s v="Oct"/>
    <s v="Q4"/>
    <s v="Women"/>
    <s v="Athletic Footwear"/>
    <s v="Texas"/>
    <s v="South"/>
    <s v="Sports Direct"/>
    <s v="Outlet"/>
    <n v="30"/>
    <n v="15"/>
    <n v="450"/>
  </r>
  <r>
    <s v="TXN-09068"/>
    <s v="25-09-2021"/>
    <n v="2021"/>
    <s v="Sept"/>
    <s v="Q3"/>
    <s v="Women"/>
    <s v="Athletic Footwear"/>
    <s v="Texas"/>
    <s v="South"/>
    <s v="Sports Direct"/>
    <s v="Outlet"/>
    <n v="38"/>
    <n v="13"/>
    <n v="494"/>
  </r>
  <r>
    <s v="TXN-09069"/>
    <s v="19-09-2021"/>
    <n v="2021"/>
    <s v="Sept"/>
    <s v="Q3"/>
    <s v="Women"/>
    <s v="Athletic Footwear"/>
    <s v="Texas"/>
    <s v="South"/>
    <s v="Sports Direct"/>
    <s v="Outlet"/>
    <n v="32"/>
    <n v="20"/>
    <n v="640"/>
  </r>
  <r>
    <s v="TXN-09070"/>
    <s v="01-10-2021"/>
    <n v="2021"/>
    <s v="Oct"/>
    <s v="Q4"/>
    <s v="Women"/>
    <s v="Athletic Footwear"/>
    <s v="Texas"/>
    <s v="South"/>
    <s v="Sports Direct"/>
    <s v="Outlet"/>
    <n v="41"/>
    <n v="19"/>
    <n v="779"/>
  </r>
  <r>
    <s v="TXN-09071"/>
    <s v="19-10-2021"/>
    <n v="2021"/>
    <s v="Oct"/>
    <s v="Q4"/>
    <s v="Women"/>
    <s v="Athletic Footwear"/>
    <s v="Texas"/>
    <s v="South"/>
    <s v="Sports Direct"/>
    <s v="Outlet"/>
    <n v="44"/>
    <n v="19"/>
    <n v="836"/>
  </r>
  <r>
    <s v="TXN-09072"/>
    <s v="09-08-2020"/>
    <n v="2020"/>
    <s v="Aug"/>
    <s v="Q3"/>
    <s v="Women"/>
    <s v="Athletic Footwear"/>
    <s v="Texas"/>
    <s v="South"/>
    <s v="Sports Direct"/>
    <s v="Outlet"/>
    <n v="28"/>
    <n v="21"/>
    <n v="588"/>
  </r>
  <r>
    <s v="TXN-09073"/>
    <s v="03-08-2020"/>
    <n v="2020"/>
    <s v="Aug"/>
    <s v="Q3"/>
    <s v="Women"/>
    <s v="Athletic Footwear"/>
    <s v="Texas"/>
    <s v="South"/>
    <s v="Sports Direct"/>
    <s v="Outlet"/>
    <n v="30"/>
    <n v="20"/>
    <n v="600"/>
  </r>
  <r>
    <s v="TXN-09074"/>
    <s v="28-07-2020"/>
    <n v="2020"/>
    <s v="Jul"/>
    <s v="Q3"/>
    <s v="Women"/>
    <s v="Athletic Footwear"/>
    <s v="Texas"/>
    <s v="South"/>
    <s v="Sports Direct"/>
    <s v="Outlet"/>
    <n v="26"/>
    <n v="21"/>
    <n v="546"/>
  </r>
  <r>
    <s v="TXN-09075"/>
    <s v="09-08-2021"/>
    <n v="2021"/>
    <s v="Aug"/>
    <s v="Q3"/>
    <s v="Women"/>
    <s v="Street Footwear"/>
    <s v="Alabama"/>
    <s v="South"/>
    <s v="Sports Direct"/>
    <s v="Outlet"/>
    <n v="35"/>
    <n v="43"/>
    <n v="1505"/>
  </r>
  <r>
    <s v="TXN-09076"/>
    <s v="09-08-2021"/>
    <n v="2021"/>
    <s v="Aug"/>
    <s v="Q3"/>
    <s v="Women"/>
    <s v="Street Footwear"/>
    <s v="Alabama"/>
    <s v="South"/>
    <s v="Sports Direct"/>
    <s v="Outlet"/>
    <n v="26"/>
    <n v="14"/>
    <n v="364"/>
  </r>
  <r>
    <s v="TXN-09077"/>
    <s v="21-08-2021"/>
    <n v="2021"/>
    <s v="Aug"/>
    <s v="Q3"/>
    <s v="Women"/>
    <s v="Street Footwear"/>
    <s v="Alabama"/>
    <s v="South"/>
    <s v="Sports Direct"/>
    <s v="Outlet"/>
    <n v="15"/>
    <n v="48"/>
    <n v="720"/>
  </r>
  <r>
    <s v="TXN-09078"/>
    <s v="27-08-2021"/>
    <n v="2021"/>
    <s v="Aug"/>
    <s v="Q3"/>
    <s v="Women"/>
    <s v="Street Footwear"/>
    <s v="Alabama"/>
    <s v="South"/>
    <s v="Sports Direct"/>
    <s v="Outlet"/>
    <n v="15"/>
    <n v="58"/>
    <n v="870"/>
  </r>
  <r>
    <s v="TXN-09079"/>
    <s v="15-08-2021"/>
    <n v="2021"/>
    <s v="Aug"/>
    <s v="Q3"/>
    <s v="Women"/>
    <s v="Street Footwear"/>
    <s v="Alabama"/>
    <s v="South"/>
    <s v="Sports Direct"/>
    <s v="Outlet"/>
    <n v="30"/>
    <n v="40"/>
    <n v="1200"/>
  </r>
  <r>
    <s v="TXN-09080"/>
    <s v="02-09-2021"/>
    <n v="2021"/>
    <s v="Sept"/>
    <s v="Q3"/>
    <s v="Women"/>
    <s v="Street Footwear"/>
    <s v="Alabama"/>
    <s v="South"/>
    <s v="Sports Direct"/>
    <s v="Outlet"/>
    <n v="45"/>
    <n v="68"/>
    <n v="3060"/>
  </r>
  <r>
    <s v="TXN-09081"/>
    <s v="21-08-2021"/>
    <n v="2021"/>
    <s v="Aug"/>
    <s v="Q3"/>
    <s v="Women"/>
    <s v="Street Footwear"/>
    <s v="Alabama"/>
    <s v="South"/>
    <s v="Sports Direct"/>
    <s v="Outlet"/>
    <n v="11"/>
    <n v="15"/>
    <n v="165"/>
  </r>
  <r>
    <s v="TXN-09082"/>
    <s v="26-09-2021"/>
    <n v="2021"/>
    <s v="Sept"/>
    <s v="Q3"/>
    <s v="Women"/>
    <s v="Street Footwear"/>
    <s v="Alabama"/>
    <s v="South"/>
    <s v="Sports Direct"/>
    <s v="Outlet"/>
    <n v="35"/>
    <n v="48"/>
    <n v="1680"/>
  </r>
  <r>
    <s v="TXN-09083"/>
    <s v="08-09-2021"/>
    <n v="2021"/>
    <s v="Sept"/>
    <s v="Q3"/>
    <s v="Women"/>
    <s v="Street Footwear"/>
    <s v="Alabama"/>
    <s v="South"/>
    <s v="Sports Direct"/>
    <s v="Outlet"/>
    <n v="45"/>
    <n v="98"/>
    <n v="4410"/>
  </r>
  <r>
    <s v="TXN-09084"/>
    <s v="02-10-2021"/>
    <n v="2021"/>
    <s v="Oct"/>
    <s v="Q4"/>
    <s v="Women"/>
    <s v="Street Footwear"/>
    <s v="Alabama"/>
    <s v="South"/>
    <s v="Sports Direct"/>
    <s v="Outlet"/>
    <n v="45"/>
    <n v="58"/>
    <n v="2610"/>
  </r>
  <r>
    <s v="TXN-09085"/>
    <s v="14-09-2021"/>
    <n v="2021"/>
    <s v="Sept"/>
    <s v="Q3"/>
    <s v="Women"/>
    <s v="Street Footwear"/>
    <s v="Alabama"/>
    <s v="South"/>
    <s v="Sports Direct"/>
    <s v="Outlet"/>
    <n v="55"/>
    <n v="93"/>
    <n v="5115"/>
  </r>
  <r>
    <s v="TXN-09086"/>
    <s v="20-09-2021"/>
    <n v="2021"/>
    <s v="Sept"/>
    <s v="Q3"/>
    <s v="Women"/>
    <s v="Street Footwear"/>
    <s v="Alabama"/>
    <s v="South"/>
    <s v="Sports Direct"/>
    <s v="Outlet"/>
    <n v="60"/>
    <n v="63"/>
    <n v="3780"/>
  </r>
  <r>
    <s v="TXN-09087"/>
    <s v="08-10-2021"/>
    <n v="2021"/>
    <s v="Oct"/>
    <s v="Q4"/>
    <s v="Women"/>
    <s v="Street Footwear"/>
    <s v="Alabama"/>
    <s v="South"/>
    <s v="Sports Direct"/>
    <s v="Outlet"/>
    <n v="65"/>
    <n v="70"/>
    <n v="4550"/>
  </r>
  <r>
    <s v="TXN-09088"/>
    <s v="15-08-2021"/>
    <n v="2021"/>
    <s v="Aug"/>
    <s v="Q3"/>
    <s v="Women"/>
    <s v="Street Footwear"/>
    <s v="Alabama"/>
    <s v="South"/>
    <s v="Sports Direct"/>
    <s v="Outlet"/>
    <n v="20"/>
    <n v="10"/>
    <n v="200"/>
  </r>
  <r>
    <s v="TXN-09089"/>
    <s v="02-09-2021"/>
    <n v="2021"/>
    <s v="Sept"/>
    <s v="Q3"/>
    <s v="Women"/>
    <s v="Street Footwear"/>
    <s v="Alabama"/>
    <s v="South"/>
    <s v="Sports Direct"/>
    <s v="Outlet"/>
    <n v="35"/>
    <n v="23"/>
    <n v="805"/>
  </r>
  <r>
    <s v="TXN-09090"/>
    <s v="27-08-2021"/>
    <n v="2021"/>
    <s v="Aug"/>
    <s v="Q3"/>
    <s v="Women"/>
    <s v="Street Footwear"/>
    <s v="Alabama"/>
    <s v="South"/>
    <s v="Sports Direct"/>
    <s v="Outlet"/>
    <n v="11"/>
    <n v="24"/>
    <n v="264"/>
  </r>
  <r>
    <s v="TXN-09091"/>
    <s v="14-09-2021"/>
    <n v="2021"/>
    <s v="Sept"/>
    <s v="Q3"/>
    <s v="Women"/>
    <s v="Street Footwear"/>
    <s v="Alabama"/>
    <s v="South"/>
    <s v="Sports Direct"/>
    <s v="Outlet"/>
    <n v="36"/>
    <n v="24"/>
    <n v="864"/>
  </r>
  <r>
    <s v="TXN-09092"/>
    <s v="26-09-2021"/>
    <n v="2021"/>
    <s v="Sept"/>
    <s v="Q3"/>
    <s v="Women"/>
    <s v="Street Footwear"/>
    <s v="Alabama"/>
    <s v="South"/>
    <s v="Sports Direct"/>
    <s v="Outlet"/>
    <n v="24"/>
    <n v="17"/>
    <n v="408"/>
  </r>
  <r>
    <s v="TXN-09093"/>
    <s v="08-10-2021"/>
    <n v="2021"/>
    <s v="Oct"/>
    <s v="Q4"/>
    <s v="Women"/>
    <s v="Street Footwear"/>
    <s v="Alabama"/>
    <s v="South"/>
    <s v="Sports Direct"/>
    <s v="Outlet"/>
    <n v="47"/>
    <n v="19"/>
    <n v="893"/>
  </r>
  <r>
    <s v="TXN-09094"/>
    <s v="02-10-2021"/>
    <n v="2021"/>
    <s v="Oct"/>
    <s v="Q4"/>
    <s v="Women"/>
    <s v="Street Footwear"/>
    <s v="Alabama"/>
    <s v="South"/>
    <s v="Sports Direct"/>
    <s v="Outlet"/>
    <n v="33"/>
    <n v="20"/>
    <n v="660"/>
  </r>
  <r>
    <s v="TXN-09095"/>
    <s v="08-09-2021"/>
    <n v="2021"/>
    <s v="Sept"/>
    <s v="Q3"/>
    <s v="Women"/>
    <s v="Street Footwear"/>
    <s v="Alabama"/>
    <s v="South"/>
    <s v="Sports Direct"/>
    <s v="Outlet"/>
    <n v="31"/>
    <n v="32"/>
    <n v="992"/>
  </r>
  <r>
    <s v="TXN-09096"/>
    <s v="20-09-2021"/>
    <n v="2021"/>
    <s v="Sept"/>
    <s v="Q3"/>
    <s v="Women"/>
    <s v="Street Footwear"/>
    <s v="Alabama"/>
    <s v="South"/>
    <s v="Sports Direct"/>
    <s v="Outlet"/>
    <n v="47"/>
    <n v="21"/>
    <n v="987"/>
  </r>
  <r>
    <s v="TXN-09097"/>
    <s v="21-02-2021"/>
    <n v="2021"/>
    <s v="Feb"/>
    <s v="Q1"/>
    <s v="Women"/>
    <s v="Street Footwear"/>
    <s v="Mississippi"/>
    <s v="South"/>
    <s v="Sports Direct"/>
    <s v="Outlet"/>
    <n v="11"/>
    <n v="14"/>
    <n v="154"/>
  </r>
  <r>
    <s v="TXN-09098"/>
    <s v="23-01-2021"/>
    <n v="2021"/>
    <s v="Jan"/>
    <s v="Q1"/>
    <s v="Women"/>
    <s v="Street Footwear"/>
    <s v="Mississippi"/>
    <s v="South"/>
    <s v="Sports Direct"/>
    <s v="Outlet"/>
    <n v="11"/>
    <n v="18"/>
    <n v="198"/>
  </r>
  <r>
    <s v="TXN-09099"/>
    <s v="18-03-2021"/>
    <n v="2021"/>
    <s v="Mar"/>
    <s v="Q1"/>
    <s v="Women"/>
    <s v="Street Footwear"/>
    <s v="Tennessee"/>
    <s v="South"/>
    <s v="Sports Direct"/>
    <s v="Outlet"/>
    <n v="23"/>
    <n v="14"/>
    <n v="322"/>
  </r>
  <r>
    <s v="TXN-09100"/>
    <s v="24-03-2021"/>
    <n v="2021"/>
    <s v="Mar"/>
    <s v="Q1"/>
    <s v="Women"/>
    <s v="Street Footwear"/>
    <s v="Tennessee"/>
    <s v="South"/>
    <s v="Sports Direct"/>
    <s v="Outlet"/>
    <n v="22"/>
    <n v="17"/>
    <n v="374"/>
  </r>
  <r>
    <s v="TXN-09101"/>
    <s v="30-03-2021"/>
    <n v="2021"/>
    <s v="Mar"/>
    <s v="Q1"/>
    <s v="Women"/>
    <s v="Street Footwear"/>
    <s v="Tennessee"/>
    <s v="South"/>
    <s v="Sports Direct"/>
    <s v="Outlet"/>
    <n v="15"/>
    <n v="17"/>
    <n v="255"/>
  </r>
  <r>
    <s v="TXN-09102"/>
    <s v="11-04-2021"/>
    <n v="2021"/>
    <s v="Apr"/>
    <s v="Q2"/>
    <s v="Women"/>
    <s v="Street Footwear"/>
    <s v="Tennessee"/>
    <s v="South"/>
    <s v="Sports Direct"/>
    <s v="Outlet"/>
    <n v="26"/>
    <n v="20"/>
    <n v="520"/>
  </r>
  <r>
    <s v="TXN-09103"/>
    <s v="17-05-2021"/>
    <n v="2021"/>
    <s v="May"/>
    <s v="Q2"/>
    <s v="Women"/>
    <s v="Street Footwear"/>
    <s v="Tennessee"/>
    <s v="South"/>
    <s v="Sports Direct"/>
    <s v="Outlet"/>
    <n v="60"/>
    <n v="70"/>
    <n v="4200"/>
  </r>
  <r>
    <s v="TXN-09104"/>
    <s v="05-04-2021"/>
    <n v="2021"/>
    <s v="Apr"/>
    <s v="Q2"/>
    <s v="Women"/>
    <s v="Street Footwear"/>
    <s v="Tennessee"/>
    <s v="South"/>
    <s v="Sports Direct"/>
    <s v="Outlet"/>
    <n v="14"/>
    <n v="20"/>
    <n v="280"/>
  </r>
  <r>
    <s v="TXN-09105"/>
    <s v="11-05-2021"/>
    <n v="2021"/>
    <s v="May"/>
    <s v="Q2"/>
    <s v="Women"/>
    <s v="Street Footwear"/>
    <s v="Tennessee"/>
    <s v="South"/>
    <s v="Sports Direct"/>
    <s v="Outlet"/>
    <n v="37"/>
    <n v="20"/>
    <n v="740"/>
  </r>
  <r>
    <s v="TXN-09106"/>
    <s v="23-04-2021"/>
    <n v="2021"/>
    <s v="Apr"/>
    <s v="Q2"/>
    <s v="Women"/>
    <s v="Street Footwear"/>
    <s v="Tennessee"/>
    <s v="South"/>
    <s v="Sports Direct"/>
    <s v="Outlet"/>
    <n v="39"/>
    <n v="31"/>
    <n v="1209"/>
  </r>
  <r>
    <s v="TXN-09107"/>
    <s v="05-05-2021"/>
    <n v="2021"/>
    <s v="May"/>
    <s v="Q2"/>
    <s v="Women"/>
    <s v="Street Footwear"/>
    <s v="Tennessee"/>
    <s v="South"/>
    <s v="Sports Direct"/>
    <s v="Outlet"/>
    <n v="27"/>
    <n v="16"/>
    <n v="432"/>
  </r>
  <r>
    <s v="TXN-09108"/>
    <s v="17-04-2021"/>
    <n v="2021"/>
    <s v="Apr"/>
    <s v="Q2"/>
    <s v="Women"/>
    <s v="Street Footwear"/>
    <s v="Tennessee"/>
    <s v="South"/>
    <s v="Sports Direct"/>
    <s v="Outlet"/>
    <n v="30"/>
    <n v="32"/>
    <n v="960"/>
  </r>
  <r>
    <s v="TXN-09109"/>
    <s v="29-04-2021"/>
    <n v="2021"/>
    <s v="Apr"/>
    <s v="Q2"/>
    <s v="Women"/>
    <s v="Street Footwear"/>
    <s v="Tennessee"/>
    <s v="South"/>
    <s v="Sports Direct"/>
    <s v="Outlet"/>
    <n v="40"/>
    <n v="20"/>
    <n v="800"/>
  </r>
  <r>
    <s v="TXN-09110"/>
    <s v="17-05-2021"/>
    <n v="2021"/>
    <s v="May"/>
    <s v="Q2"/>
    <s v="Women"/>
    <s v="Street Footwear"/>
    <s v="Tennessee"/>
    <s v="South"/>
    <s v="Sports Direct"/>
    <s v="Outlet"/>
    <n v="44"/>
    <n v="21"/>
    <n v="924"/>
  </r>
  <r>
    <s v="TXN-09111"/>
    <s v="19-08-2021"/>
    <n v="2021"/>
    <s v="Aug"/>
    <s v="Q3"/>
    <s v="Women"/>
    <s v="Street Footwear"/>
    <s v="Texas"/>
    <s v="South"/>
    <s v="Sports Direct"/>
    <s v="Outlet"/>
    <n v="27"/>
    <n v="14"/>
    <n v="378"/>
  </r>
  <r>
    <s v="TXN-09112"/>
    <s v="25-08-2021"/>
    <n v="2021"/>
    <s v="Aug"/>
    <s v="Q3"/>
    <s v="Women"/>
    <s v="Street Footwear"/>
    <s v="Texas"/>
    <s v="South"/>
    <s v="Sports Direct"/>
    <s v="Outlet"/>
    <n v="20"/>
    <n v="16"/>
    <n v="320"/>
  </r>
  <r>
    <s v="TXN-09113"/>
    <s v="31-08-2021"/>
    <n v="2021"/>
    <s v="Aug"/>
    <s v="Q3"/>
    <s v="Women"/>
    <s v="Street Footwear"/>
    <s v="Texas"/>
    <s v="South"/>
    <s v="Sports Direct"/>
    <s v="Outlet"/>
    <n v="20"/>
    <n v="19"/>
    <n v="380"/>
  </r>
  <r>
    <s v="TXN-09114"/>
    <s v="12-09-2021"/>
    <n v="2021"/>
    <s v="Sept"/>
    <s v="Q3"/>
    <s v="Women"/>
    <s v="Street Footwear"/>
    <s v="Texas"/>
    <s v="South"/>
    <s v="Sports Direct"/>
    <s v="Outlet"/>
    <n v="30"/>
    <n v="21"/>
    <n v="630"/>
  </r>
  <r>
    <s v="TXN-09115"/>
    <s v="06-09-2021"/>
    <n v="2021"/>
    <s v="Sept"/>
    <s v="Q3"/>
    <s v="Women"/>
    <s v="Street Footwear"/>
    <s v="Texas"/>
    <s v="South"/>
    <s v="Sports Direct"/>
    <s v="Outlet"/>
    <n v="19"/>
    <n v="24"/>
    <n v="456"/>
  </r>
  <r>
    <s v="TXN-09116"/>
    <s v="18-09-2021"/>
    <n v="2021"/>
    <s v="Sept"/>
    <s v="Q3"/>
    <s v="Women"/>
    <s v="Street Footwear"/>
    <s v="Texas"/>
    <s v="South"/>
    <s v="Sports Direct"/>
    <s v="Outlet"/>
    <n v="33"/>
    <n v="36"/>
    <n v="1188"/>
  </r>
  <r>
    <s v="TXN-09117"/>
    <s v="06-10-2021"/>
    <n v="2021"/>
    <s v="Oct"/>
    <s v="Q4"/>
    <s v="Women"/>
    <s v="Street Footwear"/>
    <s v="Texas"/>
    <s v="South"/>
    <s v="Sports Direct"/>
    <s v="Outlet"/>
    <n v="32"/>
    <n v="19"/>
    <n v="608"/>
  </r>
  <r>
    <s v="TXN-09118"/>
    <s v="18-10-2021"/>
    <n v="2021"/>
    <s v="Oct"/>
    <s v="Q4"/>
    <s v="Women"/>
    <s v="Street Footwear"/>
    <s v="Texas"/>
    <s v="South"/>
    <s v="Sports Direct"/>
    <s v="Outlet"/>
    <n v="46"/>
    <n v="28"/>
    <n v="1288"/>
  </r>
  <r>
    <s v="TXN-09119"/>
    <s v="12-10-2021"/>
    <n v="2021"/>
    <s v="Oct"/>
    <s v="Q4"/>
    <s v="Women"/>
    <s v="Street Footwear"/>
    <s v="Texas"/>
    <s v="South"/>
    <s v="Sports Direct"/>
    <s v="Outlet"/>
    <n v="51"/>
    <n v="23"/>
    <n v="1173"/>
  </r>
  <r>
    <s v="TXN-09120"/>
    <s v="30-09-2021"/>
    <n v="2021"/>
    <s v="Sept"/>
    <s v="Q3"/>
    <s v="Women"/>
    <s v="Street Footwear"/>
    <s v="Texas"/>
    <s v="South"/>
    <s v="Sports Direct"/>
    <s v="Outlet"/>
    <n v="47"/>
    <n v="30"/>
    <n v="1410"/>
  </r>
  <r>
    <s v="TXN-09121"/>
    <s v="24-09-2021"/>
    <n v="2021"/>
    <s v="Sept"/>
    <s v="Q3"/>
    <s v="Women"/>
    <s v="Street Footwear"/>
    <s v="Texas"/>
    <s v="South"/>
    <s v="Sports Direct"/>
    <s v="Outlet"/>
    <n v="35"/>
    <n v="33"/>
    <n v="1155"/>
  </r>
  <r>
    <s v="TXN-09122"/>
    <s v="08-08-2020"/>
    <n v="2020"/>
    <s v="Aug"/>
    <s v="Q3"/>
    <s v="Women"/>
    <s v="Street Footwear"/>
    <s v="Texas"/>
    <s v="South"/>
    <s v="Sports Direct"/>
    <s v="Outlet"/>
    <n v="24"/>
    <n v="23"/>
    <n v="552"/>
  </r>
  <r>
    <s v="TXN-09123"/>
    <s v="27-07-2020"/>
    <n v="2020"/>
    <s v="Jul"/>
    <s v="Q3"/>
    <s v="Women"/>
    <s v="Street Footwear"/>
    <s v="Texas"/>
    <s v="South"/>
    <s v="Sports Direct"/>
    <s v="Outlet"/>
    <n v="27"/>
    <n v="24"/>
    <n v="648"/>
  </r>
  <r>
    <s v="TXN-09124"/>
    <s v="02-08-2020"/>
    <n v="2020"/>
    <s v="Aug"/>
    <s v="Q3"/>
    <s v="Women"/>
    <s v="Street Footwear"/>
    <s v="Texas"/>
    <s v="South"/>
    <s v="Sports Direct"/>
    <s v="Outlet"/>
    <n v="23"/>
    <n v="22"/>
    <n v="506"/>
  </r>
  <r>
    <s v="TXN-09125"/>
    <s v="21-10-2021"/>
    <n v="2021"/>
    <s v="Oct"/>
    <s v="Q4"/>
    <s v="Men"/>
    <s v="Apparel"/>
    <s v="Arkansas"/>
    <s v="South"/>
    <s v="Walmart"/>
    <s v="Outlet"/>
    <n v="21"/>
    <n v="9"/>
    <n v="189"/>
  </r>
  <r>
    <s v="TXN-09126"/>
    <s v="21-02-2021"/>
    <n v="2021"/>
    <s v="Feb"/>
    <s v="Q1"/>
    <s v="Men"/>
    <s v="Apparel"/>
    <s v="Arkansas"/>
    <s v="South"/>
    <s v="Walmart"/>
    <s v="Outlet"/>
    <n v="23"/>
    <n v="11"/>
    <n v="253"/>
  </r>
  <r>
    <s v="TXN-09127"/>
    <s v="20-04-2021"/>
    <n v="2021"/>
    <s v="Apr"/>
    <s v="Q2"/>
    <s v="Men"/>
    <s v="Apparel"/>
    <s v="Arkansas"/>
    <s v="South"/>
    <s v="Walmart"/>
    <s v="Outlet"/>
    <n v="31"/>
    <n v="8"/>
    <n v="248"/>
  </r>
  <r>
    <s v="TXN-09128"/>
    <s v="20-08-2021"/>
    <n v="2021"/>
    <s v="Aug"/>
    <s v="Q3"/>
    <s v="Men"/>
    <s v="Apparel"/>
    <s v="Arkansas"/>
    <s v="South"/>
    <s v="Walmart"/>
    <s v="Outlet"/>
    <n v="40"/>
    <n v="14"/>
    <n v="560"/>
  </r>
  <r>
    <s v="TXN-09129"/>
    <s v="19-09-2021"/>
    <n v="2021"/>
    <s v="Sept"/>
    <s v="Q3"/>
    <s v="Men"/>
    <s v="Apparel"/>
    <s v="Arkansas"/>
    <s v="South"/>
    <s v="Walmart"/>
    <s v="Outlet"/>
    <n v="18"/>
    <n v="7"/>
    <n v="126"/>
  </r>
  <r>
    <s v="TXN-09130"/>
    <s v="19-05-2021"/>
    <n v="2021"/>
    <s v="May"/>
    <s v="Q2"/>
    <s v="Men"/>
    <s v="Apparel"/>
    <s v="Arkansas"/>
    <s v="South"/>
    <s v="Walmart"/>
    <s v="Outlet"/>
    <n v="32"/>
    <n v="11"/>
    <n v="352"/>
  </r>
  <r>
    <s v="TXN-09131"/>
    <s v="21-06-2021"/>
    <n v="2021"/>
    <s v="Jun"/>
    <s v="Q2"/>
    <s v="Men"/>
    <s v="Apparel"/>
    <s v="Arkansas"/>
    <s v="South"/>
    <s v="Walmart"/>
    <s v="Outlet"/>
    <n v="37"/>
    <n v="12"/>
    <n v="444"/>
  </r>
  <r>
    <s v="TXN-09132"/>
    <s v="19-03-2021"/>
    <n v="2021"/>
    <s v="Mar"/>
    <s v="Q1"/>
    <s v="Men"/>
    <s v="Apparel"/>
    <s v="Arkansas"/>
    <s v="South"/>
    <s v="Walmart"/>
    <s v="Outlet"/>
    <n v="24"/>
    <n v="9"/>
    <n v="216"/>
  </r>
  <r>
    <s v="TXN-09133"/>
    <s v="19-07-2021"/>
    <n v="2021"/>
    <s v="Jul"/>
    <s v="Q3"/>
    <s v="Men"/>
    <s v="Apparel"/>
    <s v="Arkansas"/>
    <s v="South"/>
    <s v="Walmart"/>
    <s v="Outlet"/>
    <n v="40"/>
    <n v="15"/>
    <n v="600"/>
  </r>
  <r>
    <s v="TXN-09134"/>
    <s v="22-08-2020"/>
    <n v="2020"/>
    <s v="Aug"/>
    <s v="Q3"/>
    <s v="Men"/>
    <s v="Apparel"/>
    <s v="Texas"/>
    <s v="South"/>
    <s v="Walmart"/>
    <s v="Outlet"/>
    <n v="29"/>
    <n v="22"/>
    <n v="638"/>
  </r>
  <r>
    <s v="TXN-09135"/>
    <s v="24-10-2020"/>
    <n v="2020"/>
    <s v="Oct"/>
    <s v="Q4"/>
    <s v="Men"/>
    <s v="Apparel"/>
    <s v="Texas"/>
    <s v="South"/>
    <s v="Walmart"/>
    <s v="Outlet"/>
    <n v="30"/>
    <n v="20"/>
    <n v="600"/>
  </r>
  <r>
    <s v="TXN-09136"/>
    <s v="10-08-2020"/>
    <n v="2020"/>
    <s v="Aug"/>
    <s v="Q3"/>
    <s v="Men"/>
    <s v="Apparel"/>
    <s v="Texas"/>
    <s v="South"/>
    <s v="Walmart"/>
    <s v="Outlet"/>
    <n v="34"/>
    <n v="18"/>
    <n v="612"/>
  </r>
  <r>
    <s v="TXN-09137"/>
    <s v="03-09-2020"/>
    <n v="2020"/>
    <s v="Sept"/>
    <s v="Q3"/>
    <s v="Men"/>
    <s v="Apparel"/>
    <s v="Texas"/>
    <s v="South"/>
    <s v="Walmart"/>
    <s v="Outlet"/>
    <n v="35"/>
    <n v="23"/>
    <n v="805"/>
  </r>
  <r>
    <s v="TXN-09138"/>
    <s v="16-08-2020"/>
    <n v="2020"/>
    <s v="Aug"/>
    <s v="Q3"/>
    <s v="Men"/>
    <s v="Apparel"/>
    <s v="Texas"/>
    <s v="South"/>
    <s v="Walmart"/>
    <s v="Outlet"/>
    <n v="35"/>
    <n v="18"/>
    <n v="630"/>
  </r>
  <r>
    <s v="TXN-09139"/>
    <s v="30-10-2020"/>
    <n v="2020"/>
    <s v="Oct"/>
    <s v="Q4"/>
    <s v="Men"/>
    <s v="Apparel"/>
    <s v="Texas"/>
    <s v="South"/>
    <s v="Walmart"/>
    <s v="Outlet"/>
    <n v="30"/>
    <n v="21"/>
    <n v="630"/>
  </r>
  <r>
    <s v="TXN-09140"/>
    <s v="28-08-2020"/>
    <n v="2020"/>
    <s v="Aug"/>
    <s v="Q3"/>
    <s v="Men"/>
    <s v="Apparel"/>
    <s v="Texas"/>
    <s v="South"/>
    <s v="Walmart"/>
    <s v="Outlet"/>
    <n v="33"/>
    <n v="22"/>
    <n v="726"/>
  </r>
  <r>
    <s v="TXN-09141"/>
    <s v="09-09-2020"/>
    <n v="2020"/>
    <s v="Sept"/>
    <s v="Q3"/>
    <s v="Men"/>
    <s v="Apparel"/>
    <s v="Texas"/>
    <s v="South"/>
    <s v="Walmart"/>
    <s v="Outlet"/>
    <n v="36"/>
    <n v="24"/>
    <n v="864"/>
  </r>
  <r>
    <s v="TXN-09142"/>
    <s v="15-09-2020"/>
    <n v="2020"/>
    <s v="Sept"/>
    <s v="Q3"/>
    <s v="Men"/>
    <s v="Apparel"/>
    <s v="Texas"/>
    <s v="South"/>
    <s v="Walmart"/>
    <s v="Outlet"/>
    <n v="35"/>
    <n v="18"/>
    <n v="630"/>
  </r>
  <r>
    <s v="TXN-09143"/>
    <s v="19-03-2021"/>
    <n v="2021"/>
    <s v="Mar"/>
    <s v="Q1"/>
    <s v="Men"/>
    <s v="Athletic Footwear"/>
    <s v="Arkansas"/>
    <s v="South"/>
    <s v="Walmart"/>
    <s v="Outlet"/>
    <n v="14"/>
    <n v="10"/>
    <n v="140"/>
  </r>
  <r>
    <s v="TXN-09144"/>
    <s v="19-07-2021"/>
    <n v="2021"/>
    <s v="Jul"/>
    <s v="Q3"/>
    <s v="Men"/>
    <s v="Athletic Footwear"/>
    <s v="Arkansas"/>
    <s v="South"/>
    <s v="Walmart"/>
    <s v="Outlet"/>
    <n v="36"/>
    <n v="16"/>
    <n v="576"/>
  </r>
  <r>
    <s v="TXN-09145"/>
    <s v="21-06-2021"/>
    <n v="2021"/>
    <s v="Jun"/>
    <s v="Q2"/>
    <s v="Men"/>
    <s v="Athletic Footwear"/>
    <s v="Arkansas"/>
    <s v="South"/>
    <s v="Walmart"/>
    <s v="Outlet"/>
    <n v="25"/>
    <n v="15"/>
    <n v="375"/>
  </r>
  <r>
    <s v="TXN-09146"/>
    <s v="20-08-2021"/>
    <n v="2021"/>
    <s v="Aug"/>
    <s v="Q3"/>
    <s v="Men"/>
    <s v="Athletic Footwear"/>
    <s v="Arkansas"/>
    <s v="South"/>
    <s v="Walmart"/>
    <s v="Outlet"/>
    <n v="42"/>
    <n v="16"/>
    <n v="672"/>
  </r>
  <r>
    <s v="TXN-09147"/>
    <s v="21-10-2021"/>
    <n v="2021"/>
    <s v="Oct"/>
    <s v="Q4"/>
    <s v="Men"/>
    <s v="Athletic Footwear"/>
    <s v="Arkansas"/>
    <s v="South"/>
    <s v="Walmart"/>
    <s v="Outlet"/>
    <n v="14"/>
    <n v="18"/>
    <n v="252"/>
  </r>
  <r>
    <s v="TXN-09148"/>
    <s v="20-04-2021"/>
    <n v="2021"/>
    <s v="Apr"/>
    <s v="Q2"/>
    <s v="Men"/>
    <s v="Athletic Footwear"/>
    <s v="Arkansas"/>
    <s v="South"/>
    <s v="Walmart"/>
    <s v="Outlet"/>
    <n v="20"/>
    <n v="5"/>
    <n v="100"/>
  </r>
  <r>
    <s v="TXN-09149"/>
    <s v="19-09-2021"/>
    <n v="2021"/>
    <s v="Sept"/>
    <s v="Q3"/>
    <s v="Men"/>
    <s v="Athletic Footwear"/>
    <s v="Arkansas"/>
    <s v="South"/>
    <s v="Walmart"/>
    <s v="Outlet"/>
    <n v="26"/>
    <n v="16"/>
    <n v="416"/>
  </r>
  <r>
    <s v="TXN-09150"/>
    <s v="19-05-2021"/>
    <n v="2021"/>
    <s v="May"/>
    <s v="Q2"/>
    <s v="Men"/>
    <s v="Athletic Footwear"/>
    <s v="Arkansas"/>
    <s v="South"/>
    <s v="Walmart"/>
    <s v="Outlet"/>
    <n v="28"/>
    <n v="12"/>
    <n v="336"/>
  </r>
  <r>
    <s v="TXN-09151"/>
    <s v="06-09-2020"/>
    <n v="2020"/>
    <s v="Sept"/>
    <s v="Q3"/>
    <s v="Men"/>
    <s v="Athletic Footwear"/>
    <s v="Texas"/>
    <s v="South"/>
    <s v="Walmart"/>
    <s v="Outlet"/>
    <n v="32"/>
    <n v="26"/>
    <n v="832"/>
  </r>
  <r>
    <s v="TXN-09152"/>
    <s v="31-08-2020"/>
    <n v="2020"/>
    <s v="Aug"/>
    <s v="Q3"/>
    <s v="Men"/>
    <s v="Athletic Footwear"/>
    <s v="Texas"/>
    <s v="South"/>
    <s v="Walmart"/>
    <s v="Outlet"/>
    <n v="33"/>
    <n v="32"/>
    <n v="1056"/>
  </r>
  <r>
    <s v="TXN-09153"/>
    <s v="12-09-2020"/>
    <n v="2020"/>
    <s v="Sept"/>
    <s v="Q3"/>
    <s v="Men"/>
    <s v="Athletic Footwear"/>
    <s v="Texas"/>
    <s v="South"/>
    <s v="Walmart"/>
    <s v="Outlet"/>
    <n v="29"/>
    <n v="25"/>
    <n v="725"/>
  </r>
  <r>
    <s v="TXN-09154"/>
    <s v="21-10-2020"/>
    <n v="2020"/>
    <s v="Oct"/>
    <s v="Q4"/>
    <s v="Men"/>
    <s v="Athletic Footwear"/>
    <s v="Texas"/>
    <s v="South"/>
    <s v="Walmart"/>
    <s v="Outlet"/>
    <n v="31"/>
    <n v="31"/>
    <n v="961"/>
  </r>
  <r>
    <s v="TXN-09155"/>
    <s v="13-08-2020"/>
    <n v="2020"/>
    <s v="Aug"/>
    <s v="Q3"/>
    <s v="Men"/>
    <s v="Athletic Footwear"/>
    <s v="Texas"/>
    <s v="South"/>
    <s v="Walmart"/>
    <s v="Outlet"/>
    <n v="30"/>
    <n v="29"/>
    <n v="870"/>
  </r>
  <r>
    <s v="TXN-09156"/>
    <s v="25-08-2020"/>
    <n v="2020"/>
    <s v="Aug"/>
    <s v="Q3"/>
    <s v="Men"/>
    <s v="Athletic Footwear"/>
    <s v="Texas"/>
    <s v="South"/>
    <s v="Walmart"/>
    <s v="Outlet"/>
    <n v="32"/>
    <n v="31"/>
    <n v="992"/>
  </r>
  <r>
    <s v="TXN-09157"/>
    <s v="19-08-2020"/>
    <n v="2020"/>
    <s v="Aug"/>
    <s v="Q3"/>
    <s v="Men"/>
    <s v="Athletic Footwear"/>
    <s v="Texas"/>
    <s v="South"/>
    <s v="Walmart"/>
    <s v="Outlet"/>
    <n v="33"/>
    <n v="32"/>
    <n v="1056"/>
  </r>
  <r>
    <s v="TXN-09158"/>
    <s v="27-10-2020"/>
    <n v="2020"/>
    <s v="Oct"/>
    <s v="Q4"/>
    <s v="Men"/>
    <s v="Athletic Footwear"/>
    <s v="Texas"/>
    <s v="South"/>
    <s v="Walmart"/>
    <s v="Outlet"/>
    <n v="34"/>
    <n v="35"/>
    <n v="1190"/>
  </r>
  <r>
    <s v="TXN-09159"/>
    <s v="19-07-2021"/>
    <n v="2021"/>
    <s v="Jul"/>
    <s v="Q3"/>
    <s v="Men"/>
    <s v="Street Footwear"/>
    <s v="Arkansas"/>
    <s v="South"/>
    <s v="Walmart"/>
    <s v="Outlet"/>
    <n v="39"/>
    <n v="27"/>
    <n v="1053"/>
  </r>
  <r>
    <s v="TXN-09160"/>
    <s v="19-09-2021"/>
    <n v="2021"/>
    <s v="Sept"/>
    <s v="Q3"/>
    <s v="Men"/>
    <s v="Street Footwear"/>
    <s v="Arkansas"/>
    <s v="South"/>
    <s v="Walmart"/>
    <s v="Outlet"/>
    <n v="35"/>
    <n v="22"/>
    <n v="770"/>
  </r>
  <r>
    <s v="TXN-09161"/>
    <s v="21-06-2021"/>
    <n v="2021"/>
    <s v="Jun"/>
    <s v="Q2"/>
    <s v="Men"/>
    <s v="Street Footwear"/>
    <s v="Arkansas"/>
    <s v="South"/>
    <s v="Walmart"/>
    <s v="Outlet"/>
    <n v="28"/>
    <n v="25"/>
    <n v="700"/>
  </r>
  <r>
    <s v="TXN-09162"/>
    <s v="20-04-2021"/>
    <n v="2021"/>
    <s v="Apr"/>
    <s v="Q2"/>
    <s v="Men"/>
    <s v="Street Footwear"/>
    <s v="Arkansas"/>
    <s v="South"/>
    <s v="Walmart"/>
    <s v="Outlet"/>
    <n v="19"/>
    <n v="17"/>
    <n v="323"/>
  </r>
  <r>
    <s v="TXN-09163"/>
    <s v="21-10-2021"/>
    <n v="2021"/>
    <s v="Oct"/>
    <s v="Q4"/>
    <s v="Men"/>
    <s v="Street Footwear"/>
    <s v="Arkansas"/>
    <s v="South"/>
    <s v="Walmart"/>
    <s v="Outlet"/>
    <n v="21"/>
    <n v="18"/>
    <n v="378"/>
  </r>
  <r>
    <s v="TXN-09164"/>
    <s v="20-08-2021"/>
    <n v="2021"/>
    <s v="Aug"/>
    <s v="Q3"/>
    <s v="Men"/>
    <s v="Street Footwear"/>
    <s v="Arkansas"/>
    <s v="South"/>
    <s v="Walmart"/>
    <s v="Outlet"/>
    <n v="43"/>
    <n v="23"/>
    <n v="989"/>
  </r>
  <r>
    <s v="TXN-09165"/>
    <s v="19-05-2021"/>
    <n v="2021"/>
    <s v="May"/>
    <s v="Q2"/>
    <s v="Men"/>
    <s v="Street Footwear"/>
    <s v="Arkansas"/>
    <s v="South"/>
    <s v="Walmart"/>
    <s v="Outlet"/>
    <n v="26"/>
    <n v="22"/>
    <n v="572"/>
  </r>
  <r>
    <s v="TXN-09166"/>
    <s v="19-03-2021"/>
    <n v="2021"/>
    <s v="Mar"/>
    <s v="Q1"/>
    <s v="Men"/>
    <s v="Street Footwear"/>
    <s v="Arkansas"/>
    <s v="South"/>
    <s v="Walmart"/>
    <s v="Outlet"/>
    <n v="15"/>
    <n v="21"/>
    <n v="315"/>
  </r>
  <r>
    <s v="TXN-09167"/>
    <s v="30-08-2020"/>
    <n v="2020"/>
    <s v="Aug"/>
    <s v="Q3"/>
    <s v="Men"/>
    <s v="Street Footwear"/>
    <s v="Texas"/>
    <s v="South"/>
    <s v="Walmart"/>
    <s v="Outlet"/>
    <n v="27"/>
    <n v="31"/>
    <n v="837"/>
  </r>
  <r>
    <s v="TXN-09168"/>
    <s v="20-10-2020"/>
    <n v="2020"/>
    <s v="Oct"/>
    <s v="Q4"/>
    <s v="Men"/>
    <s v="Street Footwear"/>
    <s v="Texas"/>
    <s v="South"/>
    <s v="Walmart"/>
    <s v="Outlet"/>
    <n v="34"/>
    <n v="32"/>
    <n v="1088"/>
  </r>
  <r>
    <s v="TXN-09169"/>
    <s v="12-08-2020"/>
    <n v="2020"/>
    <s v="Aug"/>
    <s v="Q3"/>
    <s v="Men"/>
    <s v="Street Footwear"/>
    <s v="Texas"/>
    <s v="South"/>
    <s v="Walmart"/>
    <s v="Outlet"/>
    <n v="24"/>
    <n v="32"/>
    <n v="768"/>
  </r>
  <r>
    <s v="TXN-09170"/>
    <s v="11-09-2020"/>
    <n v="2020"/>
    <s v="Sept"/>
    <s v="Q3"/>
    <s v="Men"/>
    <s v="Street Footwear"/>
    <s v="Texas"/>
    <s v="South"/>
    <s v="Walmart"/>
    <s v="Outlet"/>
    <n v="31"/>
    <n v="27"/>
    <n v="837"/>
  </r>
  <r>
    <s v="TXN-09171"/>
    <s v="24-08-2020"/>
    <n v="2020"/>
    <s v="Aug"/>
    <s v="Q3"/>
    <s v="Men"/>
    <s v="Street Footwear"/>
    <s v="Texas"/>
    <s v="South"/>
    <s v="Walmart"/>
    <s v="Outlet"/>
    <n v="29"/>
    <n v="30"/>
    <n v="870"/>
  </r>
  <r>
    <s v="TXN-09172"/>
    <s v="26-10-2020"/>
    <n v="2020"/>
    <s v="Oct"/>
    <s v="Q4"/>
    <s v="Men"/>
    <s v="Street Footwear"/>
    <s v="Texas"/>
    <s v="South"/>
    <s v="Walmart"/>
    <s v="Outlet"/>
    <n v="32"/>
    <n v="33"/>
    <n v="1056"/>
  </r>
  <r>
    <s v="TXN-09173"/>
    <s v="18-08-2020"/>
    <n v="2020"/>
    <s v="Aug"/>
    <s v="Q3"/>
    <s v="Men"/>
    <s v="Street Footwear"/>
    <s v="Texas"/>
    <s v="South"/>
    <s v="Walmart"/>
    <s v="Outlet"/>
    <n v="28"/>
    <n v="30"/>
    <n v="840"/>
  </r>
  <r>
    <s v="TXN-09174"/>
    <s v="05-09-2020"/>
    <n v="2020"/>
    <s v="Sept"/>
    <s v="Q3"/>
    <s v="Men"/>
    <s v="Street Footwear"/>
    <s v="Texas"/>
    <s v="South"/>
    <s v="Walmart"/>
    <s v="Outlet"/>
    <n v="33"/>
    <n v="26"/>
    <n v="858"/>
  </r>
  <r>
    <s v="TXN-09175"/>
    <s v="21-02-2021"/>
    <n v="2021"/>
    <s v="Feb"/>
    <s v="Q1"/>
    <s v="Women"/>
    <s v="Apparel"/>
    <s v="Arkansas"/>
    <s v="South"/>
    <s v="Walmart"/>
    <s v="Outlet"/>
    <n v="16"/>
    <n v="16"/>
    <n v="256"/>
  </r>
  <r>
    <s v="TXN-09176"/>
    <s v="19-09-2021"/>
    <n v="2021"/>
    <s v="Sept"/>
    <s v="Q3"/>
    <s v="Women"/>
    <s v="Apparel"/>
    <s v="Arkansas"/>
    <s v="South"/>
    <s v="Walmart"/>
    <s v="Outlet"/>
    <n v="22"/>
    <n v="14"/>
    <n v="308"/>
  </r>
  <r>
    <s v="TXN-09177"/>
    <s v="21-06-2021"/>
    <n v="2021"/>
    <s v="Jun"/>
    <s v="Q2"/>
    <s v="Women"/>
    <s v="Apparel"/>
    <s v="Arkansas"/>
    <s v="South"/>
    <s v="Walmart"/>
    <s v="Outlet"/>
    <n v="48"/>
    <n v="17"/>
    <n v="816"/>
  </r>
  <r>
    <s v="TXN-09178"/>
    <s v="20-04-2021"/>
    <n v="2021"/>
    <s v="Apr"/>
    <s v="Q2"/>
    <s v="Women"/>
    <s v="Apparel"/>
    <s v="Arkansas"/>
    <s v="South"/>
    <s v="Walmart"/>
    <s v="Outlet"/>
    <n v="24"/>
    <n v="12"/>
    <n v="288"/>
  </r>
  <r>
    <s v="TXN-09179"/>
    <s v="19-03-2021"/>
    <n v="2021"/>
    <s v="Mar"/>
    <s v="Q1"/>
    <s v="Women"/>
    <s v="Apparel"/>
    <s v="Arkansas"/>
    <s v="South"/>
    <s v="Walmart"/>
    <s v="Outlet"/>
    <n v="20"/>
    <n v="11"/>
    <n v="220"/>
  </r>
  <r>
    <s v="TXN-09180"/>
    <s v="19-07-2021"/>
    <n v="2021"/>
    <s v="Jul"/>
    <s v="Q3"/>
    <s v="Women"/>
    <s v="Apparel"/>
    <s v="Arkansas"/>
    <s v="South"/>
    <s v="Walmart"/>
    <s v="Outlet"/>
    <n v="50"/>
    <n v="20"/>
    <n v="1000"/>
  </r>
  <r>
    <s v="TXN-09181"/>
    <s v="19-05-2021"/>
    <n v="2021"/>
    <s v="May"/>
    <s v="Q2"/>
    <s v="Women"/>
    <s v="Apparel"/>
    <s v="Arkansas"/>
    <s v="South"/>
    <s v="Walmart"/>
    <s v="Outlet"/>
    <n v="33"/>
    <n v="15"/>
    <n v="495"/>
  </r>
  <r>
    <s v="TXN-09182"/>
    <s v="20-08-2021"/>
    <n v="2021"/>
    <s v="Aug"/>
    <s v="Q3"/>
    <s v="Women"/>
    <s v="Apparel"/>
    <s v="Arkansas"/>
    <s v="South"/>
    <s v="Walmart"/>
    <s v="Outlet"/>
    <n v="40"/>
    <n v="17"/>
    <n v="680"/>
  </r>
  <r>
    <s v="TXN-09183"/>
    <s v="29-08-2020"/>
    <n v="2020"/>
    <s v="Aug"/>
    <s v="Q3"/>
    <s v="Women"/>
    <s v="Apparel"/>
    <s v="Texas"/>
    <s v="South"/>
    <s v="Walmart"/>
    <s v="Outlet"/>
    <n v="36"/>
    <n v="30"/>
    <n v="1080"/>
  </r>
  <r>
    <s v="TXN-09184"/>
    <s v="04-09-2020"/>
    <n v="2020"/>
    <s v="Sept"/>
    <s v="Q3"/>
    <s v="Women"/>
    <s v="Apparel"/>
    <s v="Texas"/>
    <s v="South"/>
    <s v="Walmart"/>
    <s v="Outlet"/>
    <n v="39"/>
    <n v="30"/>
    <n v="1170"/>
  </r>
  <r>
    <s v="TXN-09185"/>
    <s v="16-09-2020"/>
    <n v="2020"/>
    <s v="Sept"/>
    <s v="Q3"/>
    <s v="Women"/>
    <s v="Apparel"/>
    <s v="Texas"/>
    <s v="South"/>
    <s v="Walmart"/>
    <s v="Outlet"/>
    <n v="43"/>
    <n v="23"/>
    <n v="989"/>
  </r>
  <r>
    <s v="TXN-09186"/>
    <s v="11-08-2020"/>
    <n v="2020"/>
    <s v="Aug"/>
    <s v="Q3"/>
    <s v="Women"/>
    <s v="Apparel"/>
    <s v="Texas"/>
    <s v="South"/>
    <s v="Walmart"/>
    <s v="Outlet"/>
    <n v="27"/>
    <n v="27"/>
    <n v="729"/>
  </r>
  <r>
    <s v="TXN-09187"/>
    <s v="31-10-2020"/>
    <n v="2020"/>
    <s v="Oct"/>
    <s v="Q4"/>
    <s v="Women"/>
    <s v="Apparel"/>
    <s v="Texas"/>
    <s v="South"/>
    <s v="Walmart"/>
    <s v="Outlet"/>
    <n v="41"/>
    <n v="30"/>
    <n v="1230"/>
  </r>
  <r>
    <s v="TXN-09188"/>
    <s v="17-08-2020"/>
    <n v="2020"/>
    <s v="Aug"/>
    <s v="Q3"/>
    <s v="Women"/>
    <s v="Apparel"/>
    <s v="Texas"/>
    <s v="South"/>
    <s v="Walmart"/>
    <s v="Outlet"/>
    <n v="32"/>
    <n v="31"/>
    <n v="992"/>
  </r>
  <r>
    <s v="TXN-09189"/>
    <s v="23-08-2020"/>
    <n v="2020"/>
    <s v="Aug"/>
    <s v="Q3"/>
    <s v="Women"/>
    <s v="Apparel"/>
    <s v="Texas"/>
    <s v="South"/>
    <s v="Walmart"/>
    <s v="Outlet"/>
    <n v="38"/>
    <n v="35"/>
    <n v="1330"/>
  </r>
  <r>
    <s v="TXN-09190"/>
    <s v="10-09-2020"/>
    <n v="2020"/>
    <s v="Sept"/>
    <s v="Q3"/>
    <s v="Women"/>
    <s v="Apparel"/>
    <s v="Texas"/>
    <s v="South"/>
    <s v="Walmart"/>
    <s v="Outlet"/>
    <n v="42"/>
    <n v="27"/>
    <n v="1134"/>
  </r>
  <r>
    <s v="TXN-09191"/>
    <s v="25-10-2020"/>
    <n v="2020"/>
    <s v="Oct"/>
    <s v="Q4"/>
    <s v="Women"/>
    <s v="Apparel"/>
    <s v="Texas"/>
    <s v="South"/>
    <s v="Walmart"/>
    <s v="Outlet"/>
    <n v="44"/>
    <n v="27"/>
    <n v="1188"/>
  </r>
  <r>
    <s v="TXN-09192"/>
    <s v="19-09-2021"/>
    <n v="2021"/>
    <s v="Sept"/>
    <s v="Q3"/>
    <s v="Women"/>
    <s v="Athletic Footwear"/>
    <s v="Arkansas"/>
    <s v="South"/>
    <s v="Walmart"/>
    <s v="Outlet"/>
    <n v="12"/>
    <n v="5"/>
    <n v="60"/>
  </r>
  <r>
    <s v="TXN-09193"/>
    <s v="19-07-2021"/>
    <n v="2021"/>
    <s v="Jul"/>
    <s v="Q3"/>
    <s v="Women"/>
    <s v="Athletic Footwear"/>
    <s v="Arkansas"/>
    <s v="South"/>
    <s v="Walmart"/>
    <s v="Outlet"/>
    <n v="35"/>
    <n v="12"/>
    <n v="420"/>
  </r>
  <r>
    <s v="TXN-09194"/>
    <s v="21-06-2021"/>
    <n v="2021"/>
    <s v="Jun"/>
    <s v="Q2"/>
    <s v="Women"/>
    <s v="Athletic Footwear"/>
    <s v="Arkansas"/>
    <s v="South"/>
    <s v="Walmart"/>
    <s v="Outlet"/>
    <n v="29"/>
    <n v="12"/>
    <n v="348"/>
  </r>
  <r>
    <s v="TXN-09195"/>
    <s v="21-10-2021"/>
    <n v="2021"/>
    <s v="Oct"/>
    <s v="Q4"/>
    <s v="Women"/>
    <s v="Athletic Footwear"/>
    <s v="Arkansas"/>
    <s v="South"/>
    <s v="Walmart"/>
    <s v="Outlet"/>
    <n v="15"/>
    <n v="11"/>
    <n v="165"/>
  </r>
  <r>
    <s v="TXN-09196"/>
    <s v="20-08-2021"/>
    <n v="2021"/>
    <s v="Aug"/>
    <s v="Q3"/>
    <s v="Women"/>
    <s v="Athletic Footwear"/>
    <s v="Arkansas"/>
    <s v="South"/>
    <s v="Walmart"/>
    <s v="Outlet"/>
    <n v="29"/>
    <n v="13"/>
    <n v="377"/>
  </r>
  <r>
    <s v="TXN-09197"/>
    <s v="20-04-2021"/>
    <n v="2021"/>
    <s v="Apr"/>
    <s v="Q2"/>
    <s v="Women"/>
    <s v="Athletic Footwear"/>
    <s v="Arkansas"/>
    <s v="South"/>
    <s v="Walmart"/>
    <s v="Outlet"/>
    <n v="13"/>
    <n v="8"/>
    <n v="104"/>
  </r>
  <r>
    <s v="TXN-09198"/>
    <s v="19-03-2021"/>
    <n v="2021"/>
    <s v="Mar"/>
    <s v="Q1"/>
    <s v="Women"/>
    <s v="Athletic Footwear"/>
    <s v="Arkansas"/>
    <s v="South"/>
    <s v="Walmart"/>
    <s v="Outlet"/>
    <n v="15"/>
    <n v="7"/>
    <n v="105"/>
  </r>
  <r>
    <s v="TXN-09199"/>
    <s v="21-02-2021"/>
    <n v="2021"/>
    <s v="Feb"/>
    <s v="Q1"/>
    <s v="Women"/>
    <s v="Athletic Footwear"/>
    <s v="Arkansas"/>
    <s v="South"/>
    <s v="Walmart"/>
    <s v="Outlet"/>
    <n v="15"/>
    <n v="13"/>
    <n v="195"/>
  </r>
  <r>
    <s v="TXN-09200"/>
    <s v="19-05-2021"/>
    <n v="2021"/>
    <s v="May"/>
    <s v="Q2"/>
    <s v="Women"/>
    <s v="Athletic Footwear"/>
    <s v="Arkansas"/>
    <s v="South"/>
    <s v="Walmart"/>
    <s v="Outlet"/>
    <n v="24"/>
    <n v="9"/>
    <n v="216"/>
  </r>
  <r>
    <s v="TXN-09201"/>
    <s v="14-09-2020"/>
    <n v="2020"/>
    <s v="Sept"/>
    <s v="Q3"/>
    <s v="Women"/>
    <s v="Athletic Footwear"/>
    <s v="Texas"/>
    <s v="South"/>
    <s v="Walmart"/>
    <s v="Outlet"/>
    <n v="36"/>
    <n v="20"/>
    <n v="720"/>
  </r>
  <r>
    <s v="TXN-09202"/>
    <s v="21-08-2020"/>
    <n v="2020"/>
    <s v="Aug"/>
    <s v="Q3"/>
    <s v="Women"/>
    <s v="Athletic Footwear"/>
    <s v="Texas"/>
    <s v="South"/>
    <s v="Walmart"/>
    <s v="Outlet"/>
    <n v="26"/>
    <n v="26"/>
    <n v="676"/>
  </r>
  <r>
    <s v="TXN-09203"/>
    <s v="02-09-2020"/>
    <n v="2020"/>
    <s v="Sept"/>
    <s v="Q3"/>
    <s v="Women"/>
    <s v="Athletic Footwear"/>
    <s v="Texas"/>
    <s v="South"/>
    <s v="Walmart"/>
    <s v="Outlet"/>
    <n v="30"/>
    <n v="22"/>
    <n v="660"/>
  </r>
  <r>
    <s v="TXN-09204"/>
    <s v="23-10-2020"/>
    <n v="2020"/>
    <s v="Oct"/>
    <s v="Q4"/>
    <s v="Women"/>
    <s v="Athletic Footwear"/>
    <s v="Texas"/>
    <s v="South"/>
    <s v="Walmart"/>
    <s v="Outlet"/>
    <n v="36"/>
    <n v="23"/>
    <n v="828"/>
  </r>
  <r>
    <s v="TXN-09205"/>
    <s v="08-09-2020"/>
    <n v="2020"/>
    <s v="Sept"/>
    <s v="Q3"/>
    <s v="Women"/>
    <s v="Athletic Footwear"/>
    <s v="Texas"/>
    <s v="South"/>
    <s v="Walmart"/>
    <s v="Outlet"/>
    <n v="37"/>
    <n v="20"/>
    <n v="740"/>
  </r>
  <r>
    <s v="TXN-09206"/>
    <s v="15-08-2020"/>
    <n v="2020"/>
    <s v="Aug"/>
    <s v="Q3"/>
    <s v="Women"/>
    <s v="Athletic Footwear"/>
    <s v="Texas"/>
    <s v="South"/>
    <s v="Walmart"/>
    <s v="Outlet"/>
    <n v="31"/>
    <n v="25"/>
    <n v="775"/>
  </r>
  <r>
    <s v="TXN-09207"/>
    <s v="27-08-2020"/>
    <n v="2020"/>
    <s v="Aug"/>
    <s v="Q3"/>
    <s v="Women"/>
    <s v="Athletic Footwear"/>
    <s v="Texas"/>
    <s v="South"/>
    <s v="Walmart"/>
    <s v="Outlet"/>
    <n v="28"/>
    <n v="22"/>
    <n v="616"/>
  </r>
  <r>
    <s v="TXN-09208"/>
    <s v="29-10-2020"/>
    <n v="2020"/>
    <s v="Oct"/>
    <s v="Q4"/>
    <s v="Women"/>
    <s v="Athletic Footwear"/>
    <s v="Texas"/>
    <s v="South"/>
    <s v="Walmart"/>
    <s v="Outlet"/>
    <n v="36"/>
    <n v="21"/>
    <n v="756"/>
  </r>
  <r>
    <s v="TXN-09209"/>
    <s v="19-05-2021"/>
    <n v="2021"/>
    <s v="May"/>
    <s v="Q2"/>
    <s v="Women"/>
    <s v="Street Footwear"/>
    <s v="Arkansas"/>
    <s v="South"/>
    <s v="Walmart"/>
    <s v="Outlet"/>
    <n v="27"/>
    <n v="12"/>
    <n v="324"/>
  </r>
  <r>
    <s v="TXN-09210"/>
    <s v="19-07-2021"/>
    <n v="2021"/>
    <s v="Jul"/>
    <s v="Q3"/>
    <s v="Women"/>
    <s v="Street Footwear"/>
    <s v="Arkansas"/>
    <s v="South"/>
    <s v="Walmart"/>
    <s v="Outlet"/>
    <n v="32"/>
    <n v="14"/>
    <n v="448"/>
  </r>
  <r>
    <s v="TXN-09211"/>
    <s v="20-08-2021"/>
    <n v="2021"/>
    <s v="Aug"/>
    <s v="Q3"/>
    <s v="Women"/>
    <s v="Street Footwear"/>
    <s v="Arkansas"/>
    <s v="South"/>
    <s v="Walmart"/>
    <s v="Outlet"/>
    <n v="40"/>
    <n v="14"/>
    <n v="560"/>
  </r>
  <r>
    <s v="TXN-09212"/>
    <s v="19-03-2021"/>
    <n v="2021"/>
    <s v="Mar"/>
    <s v="Q1"/>
    <s v="Women"/>
    <s v="Street Footwear"/>
    <s v="Arkansas"/>
    <s v="South"/>
    <s v="Walmart"/>
    <s v="Outlet"/>
    <n v="8"/>
    <n v="12"/>
    <n v="96"/>
  </r>
  <r>
    <s v="TXN-09213"/>
    <s v="21-06-2021"/>
    <n v="2021"/>
    <s v="Jun"/>
    <s v="Q2"/>
    <s v="Women"/>
    <s v="Street Footwear"/>
    <s v="Arkansas"/>
    <s v="South"/>
    <s v="Walmart"/>
    <s v="Outlet"/>
    <n v="28"/>
    <n v="13"/>
    <n v="364"/>
  </r>
  <r>
    <s v="TXN-09214"/>
    <s v="21-10-2021"/>
    <n v="2021"/>
    <s v="Oct"/>
    <s v="Q4"/>
    <s v="Women"/>
    <s v="Street Footwear"/>
    <s v="Arkansas"/>
    <s v="South"/>
    <s v="Walmart"/>
    <s v="Outlet"/>
    <n v="16"/>
    <n v="10"/>
    <n v="160"/>
  </r>
  <r>
    <s v="TXN-09215"/>
    <s v="20-04-2021"/>
    <n v="2021"/>
    <s v="Apr"/>
    <s v="Q2"/>
    <s v="Women"/>
    <s v="Street Footwear"/>
    <s v="Arkansas"/>
    <s v="South"/>
    <s v="Walmart"/>
    <s v="Outlet"/>
    <n v="11"/>
    <n v="10"/>
    <n v="110"/>
  </r>
  <r>
    <s v="TXN-09216"/>
    <s v="19-09-2021"/>
    <n v="2021"/>
    <s v="Sept"/>
    <s v="Q3"/>
    <s v="Women"/>
    <s v="Street Footwear"/>
    <s v="Arkansas"/>
    <s v="South"/>
    <s v="Walmart"/>
    <s v="Outlet"/>
    <n v="11"/>
    <n v="9"/>
    <n v="99"/>
  </r>
  <r>
    <s v="TXN-09217"/>
    <s v="14-08-2020"/>
    <n v="2020"/>
    <s v="Aug"/>
    <s v="Q3"/>
    <s v="Women"/>
    <s v="Street Footwear"/>
    <s v="Texas"/>
    <s v="South"/>
    <s v="Walmart"/>
    <s v="Outlet"/>
    <n v="23"/>
    <n v="24"/>
    <n v="552"/>
  </r>
  <r>
    <s v="TXN-09218"/>
    <s v="13-09-2020"/>
    <n v="2020"/>
    <s v="Sept"/>
    <s v="Q3"/>
    <s v="Women"/>
    <s v="Street Footwear"/>
    <s v="Texas"/>
    <s v="South"/>
    <s v="Walmart"/>
    <s v="Outlet"/>
    <n v="39"/>
    <n v="26"/>
    <n v="1014"/>
  </r>
  <r>
    <s v="TXN-09219"/>
    <s v="07-09-2020"/>
    <n v="2020"/>
    <s v="Sept"/>
    <s v="Q3"/>
    <s v="Women"/>
    <s v="Street Footwear"/>
    <s v="Texas"/>
    <s v="South"/>
    <s v="Walmart"/>
    <s v="Outlet"/>
    <n v="36"/>
    <n v="33"/>
    <n v="1188"/>
  </r>
  <r>
    <s v="TXN-09220"/>
    <s v="28-10-2020"/>
    <n v="2020"/>
    <s v="Oct"/>
    <s v="Q4"/>
    <s v="Women"/>
    <s v="Street Footwear"/>
    <s v="Texas"/>
    <s v="South"/>
    <s v="Walmart"/>
    <s v="Outlet"/>
    <n v="38"/>
    <n v="30"/>
    <n v="1140"/>
  </r>
  <r>
    <s v="TXN-09221"/>
    <s v="22-10-2020"/>
    <n v="2020"/>
    <s v="Oct"/>
    <s v="Q4"/>
    <s v="Women"/>
    <s v="Street Footwear"/>
    <s v="Texas"/>
    <s v="South"/>
    <s v="Walmart"/>
    <s v="Outlet"/>
    <n v="34"/>
    <n v="26"/>
    <n v="884"/>
  </r>
  <r>
    <s v="TXN-09222"/>
    <s v="20-08-2020"/>
    <n v="2020"/>
    <s v="Aug"/>
    <s v="Q3"/>
    <s v="Women"/>
    <s v="Street Footwear"/>
    <s v="Texas"/>
    <s v="South"/>
    <s v="Walmart"/>
    <s v="Outlet"/>
    <n v="27"/>
    <n v="21"/>
    <n v="567"/>
  </r>
  <r>
    <s v="TXN-09223"/>
    <s v="26-08-2020"/>
    <n v="2020"/>
    <s v="Aug"/>
    <s v="Q3"/>
    <s v="Women"/>
    <s v="Street Footwear"/>
    <s v="Texas"/>
    <s v="South"/>
    <s v="Walmart"/>
    <s v="Outlet"/>
    <n v="29"/>
    <n v="37"/>
    <n v="1073"/>
  </r>
  <r>
    <s v="TXN-09224"/>
    <s v="01-09-2020"/>
    <n v="2020"/>
    <s v="Sept"/>
    <s v="Q3"/>
    <s v="Women"/>
    <s v="Street Footwear"/>
    <s v="Texas"/>
    <s v="South"/>
    <s v="Walmart"/>
    <s v="Outlet"/>
    <n v="29"/>
    <n v="37"/>
    <n v="1073"/>
  </r>
  <r>
    <s v="TXN-09225"/>
    <s v="19-12-2021"/>
    <n v="2021"/>
    <s v="Dec"/>
    <s v="Q4"/>
    <s v="Men"/>
    <s v="Apparel"/>
    <s v="Arkansas"/>
    <s v="South"/>
    <s v="West Gear"/>
    <s v="Outlet"/>
    <n v="50"/>
    <n v="15"/>
    <n v="750"/>
  </r>
  <r>
    <s v="TXN-09226"/>
    <s v="23-01-2021"/>
    <n v="2021"/>
    <s v="Jan"/>
    <s v="Q1"/>
    <s v="Men"/>
    <s v="Apparel"/>
    <s v="Arkansas"/>
    <s v="South"/>
    <s v="West Gear"/>
    <s v="Outlet"/>
    <n v="23"/>
    <n v="8"/>
    <n v="184"/>
  </r>
  <r>
    <s v="TXN-09227"/>
    <s v="20-11-2021"/>
    <n v="2021"/>
    <s v="Nov"/>
    <s v="Q4"/>
    <s v="Men"/>
    <s v="Apparel"/>
    <s v="Arkansas"/>
    <s v="South"/>
    <s v="West Gear"/>
    <s v="Outlet"/>
    <n v="56"/>
    <n v="13"/>
    <n v="728"/>
  </r>
  <r>
    <s v="TXN-09228"/>
    <s v="20-08-2021"/>
    <n v="2021"/>
    <s v="Aug"/>
    <s v="Q3"/>
    <s v="Men"/>
    <s v="Apparel"/>
    <s v="Oklahoma"/>
    <s v="South"/>
    <s v="West Gear"/>
    <s v="Outlet"/>
    <n v="40"/>
    <n v="6"/>
    <n v="240"/>
  </r>
  <r>
    <s v="TXN-09229"/>
    <s v="19-09-2021"/>
    <n v="2021"/>
    <s v="Sept"/>
    <s v="Q3"/>
    <s v="Men"/>
    <s v="Apparel"/>
    <s v="Oklahoma"/>
    <s v="South"/>
    <s v="West Gear"/>
    <s v="Outlet"/>
    <n v="20"/>
    <n v="8"/>
    <n v="160"/>
  </r>
  <r>
    <s v="TXN-09230"/>
    <s v="21-10-2021"/>
    <n v="2021"/>
    <s v="Oct"/>
    <s v="Q4"/>
    <s v="Men"/>
    <s v="Apparel"/>
    <s v="Oklahoma"/>
    <s v="South"/>
    <s v="West Gear"/>
    <s v="Outlet"/>
    <n v="22"/>
    <n v="7"/>
    <n v="154"/>
  </r>
  <r>
    <s v="TXN-09231"/>
    <s v="21-06-2021"/>
    <n v="2021"/>
    <s v="Jun"/>
    <s v="Q2"/>
    <s v="Men"/>
    <s v="Apparel"/>
    <s v="Oklahoma"/>
    <s v="South"/>
    <s v="West Gear"/>
    <s v="Outlet"/>
    <n v="41"/>
    <n v="11"/>
    <n v="451"/>
  </r>
  <r>
    <s v="TXN-09232"/>
    <s v="20-04-2021"/>
    <n v="2021"/>
    <s v="Apr"/>
    <s v="Q2"/>
    <s v="Men"/>
    <s v="Apparel"/>
    <s v="Oklahoma"/>
    <s v="South"/>
    <s v="West Gear"/>
    <s v="Outlet"/>
    <n v="27"/>
    <n v="10"/>
    <n v="270"/>
  </r>
  <r>
    <s v="TXN-09233"/>
    <s v="21-02-2021"/>
    <n v="2021"/>
    <s v="Feb"/>
    <s v="Q1"/>
    <s v="Men"/>
    <s v="Apparel"/>
    <s v="Oklahoma"/>
    <s v="South"/>
    <s v="West Gear"/>
    <s v="Outlet"/>
    <n v="24"/>
    <n v="9"/>
    <n v="216"/>
  </r>
  <r>
    <s v="TXN-09234"/>
    <s v="19-05-2021"/>
    <n v="2021"/>
    <s v="May"/>
    <s v="Q2"/>
    <s v="Men"/>
    <s v="Apparel"/>
    <s v="Oklahoma"/>
    <s v="South"/>
    <s v="West Gear"/>
    <s v="Outlet"/>
    <n v="33"/>
    <n v="8"/>
    <n v="264"/>
  </r>
  <r>
    <s v="TXN-09235"/>
    <s v="19-07-2021"/>
    <n v="2021"/>
    <s v="Jul"/>
    <s v="Q3"/>
    <s v="Men"/>
    <s v="Apparel"/>
    <s v="Oklahoma"/>
    <s v="South"/>
    <s v="West Gear"/>
    <s v="Outlet"/>
    <n v="43"/>
    <n v="12"/>
    <n v="516"/>
  </r>
  <r>
    <s v="TXN-09236"/>
    <s v="19-03-2021"/>
    <n v="2021"/>
    <s v="Mar"/>
    <s v="Q1"/>
    <s v="Men"/>
    <s v="Apparel"/>
    <s v="Oklahoma"/>
    <s v="South"/>
    <s v="West Gear"/>
    <s v="Outlet"/>
    <n v="26"/>
    <n v="2"/>
    <n v="52"/>
  </r>
  <r>
    <s v="TXN-09237"/>
    <s v="23-01-2021"/>
    <n v="2021"/>
    <s v="Jan"/>
    <s v="Q1"/>
    <s v="Men"/>
    <s v="Athletic Footwear"/>
    <s v="Arkansas"/>
    <s v="South"/>
    <s v="West Gear"/>
    <s v="Outlet"/>
    <n v="18"/>
    <n v="12"/>
    <n v="216"/>
  </r>
  <r>
    <s v="TXN-09238"/>
    <s v="21-02-2021"/>
    <n v="2021"/>
    <s v="Feb"/>
    <s v="Q1"/>
    <s v="Men"/>
    <s v="Athletic Footwear"/>
    <s v="Arkansas"/>
    <s v="South"/>
    <s v="West Gear"/>
    <s v="Outlet"/>
    <n v="17"/>
    <n v="8"/>
    <n v="136"/>
  </r>
  <r>
    <s v="TXN-09239"/>
    <s v="19-12-2021"/>
    <n v="2021"/>
    <s v="Dec"/>
    <s v="Q4"/>
    <s v="Men"/>
    <s v="Athletic Footwear"/>
    <s v="Arkansas"/>
    <s v="South"/>
    <s v="West Gear"/>
    <s v="Outlet"/>
    <n v="46"/>
    <n v="20"/>
    <n v="920"/>
  </r>
  <r>
    <s v="TXN-09240"/>
    <s v="20-11-2021"/>
    <n v="2021"/>
    <s v="Nov"/>
    <s v="Q4"/>
    <s v="Men"/>
    <s v="Athletic Footwear"/>
    <s v="Arkansas"/>
    <s v="South"/>
    <s v="West Gear"/>
    <s v="Outlet"/>
    <n v="11"/>
    <n v="16"/>
    <n v="176"/>
  </r>
  <r>
    <s v="TXN-09241"/>
    <s v="19-05-2021"/>
    <n v="2021"/>
    <s v="May"/>
    <s v="Q2"/>
    <s v="Men"/>
    <s v="Athletic Footwear"/>
    <s v="Oklahoma"/>
    <s v="South"/>
    <s v="West Gear"/>
    <s v="Outlet"/>
    <n v="29"/>
    <n v="8"/>
    <n v="232"/>
  </r>
  <r>
    <s v="TXN-09242"/>
    <s v="19-07-2021"/>
    <n v="2021"/>
    <s v="Jul"/>
    <s v="Q3"/>
    <s v="Men"/>
    <s v="Athletic Footwear"/>
    <s v="Oklahoma"/>
    <s v="South"/>
    <s v="West Gear"/>
    <s v="Outlet"/>
    <n v="35"/>
    <n v="14"/>
    <n v="490"/>
  </r>
  <r>
    <s v="TXN-09243"/>
    <s v="20-04-2021"/>
    <n v="2021"/>
    <s v="Apr"/>
    <s v="Q2"/>
    <s v="Men"/>
    <s v="Athletic Footwear"/>
    <s v="Oklahoma"/>
    <s v="South"/>
    <s v="West Gear"/>
    <s v="Outlet"/>
    <n v="18"/>
    <n v="8"/>
    <n v="144"/>
  </r>
  <r>
    <s v="TXN-09244"/>
    <s v="21-06-2021"/>
    <n v="2021"/>
    <s v="Jun"/>
    <s v="Q2"/>
    <s v="Men"/>
    <s v="Athletic Footwear"/>
    <s v="Oklahoma"/>
    <s v="South"/>
    <s v="West Gear"/>
    <s v="Outlet"/>
    <n v="25"/>
    <n v="12"/>
    <n v="300"/>
  </r>
  <r>
    <s v="TXN-09245"/>
    <s v="19-03-2021"/>
    <n v="2021"/>
    <s v="Mar"/>
    <s v="Q1"/>
    <s v="Men"/>
    <s v="Athletic Footwear"/>
    <s v="Oklahoma"/>
    <s v="South"/>
    <s v="West Gear"/>
    <s v="Outlet"/>
    <n v="15"/>
    <n v="8"/>
    <n v="120"/>
  </r>
  <r>
    <s v="TXN-09246"/>
    <s v="19-09-2021"/>
    <n v="2021"/>
    <s v="Sept"/>
    <s v="Q3"/>
    <s v="Men"/>
    <s v="Athletic Footwear"/>
    <s v="Oklahoma"/>
    <s v="South"/>
    <s v="West Gear"/>
    <s v="Outlet"/>
    <n v="28"/>
    <n v="13"/>
    <n v="364"/>
  </r>
  <r>
    <s v="TXN-09247"/>
    <s v="21-10-2021"/>
    <n v="2021"/>
    <s v="Oct"/>
    <s v="Q4"/>
    <s v="Men"/>
    <s v="Athletic Footwear"/>
    <s v="Oklahoma"/>
    <s v="South"/>
    <s v="West Gear"/>
    <s v="Outlet"/>
    <n v="14"/>
    <n v="11"/>
    <n v="154"/>
  </r>
  <r>
    <s v="TXN-09248"/>
    <s v="20-08-2021"/>
    <n v="2021"/>
    <s v="Aug"/>
    <s v="Q3"/>
    <s v="Men"/>
    <s v="Athletic Footwear"/>
    <s v="Oklahoma"/>
    <s v="South"/>
    <s v="West Gear"/>
    <s v="Outlet"/>
    <n v="37"/>
    <n v="14"/>
    <n v="518"/>
  </r>
  <r>
    <s v="TXN-09249"/>
    <s v="21-02-2021"/>
    <n v="2021"/>
    <s v="Feb"/>
    <s v="Q1"/>
    <s v="Men"/>
    <s v="Street Footwear"/>
    <s v="Arkansas"/>
    <s v="South"/>
    <s v="West Gear"/>
    <s v="Outlet"/>
    <n v="18"/>
    <n v="21"/>
    <n v="378"/>
  </r>
  <r>
    <s v="TXN-09250"/>
    <s v="20-11-2021"/>
    <n v="2021"/>
    <s v="Nov"/>
    <s v="Q4"/>
    <s v="Men"/>
    <s v="Street Footwear"/>
    <s v="Arkansas"/>
    <s v="South"/>
    <s v="West Gear"/>
    <s v="Outlet"/>
    <n v="18"/>
    <n v="19"/>
    <n v="342"/>
  </r>
  <r>
    <s v="TXN-09251"/>
    <s v="19-12-2021"/>
    <n v="2021"/>
    <s v="Dec"/>
    <s v="Q4"/>
    <s v="Men"/>
    <s v="Street Footwear"/>
    <s v="Arkansas"/>
    <s v="South"/>
    <s v="West Gear"/>
    <s v="Outlet"/>
    <n v="55"/>
    <n v="19"/>
    <n v="1045"/>
  </r>
  <r>
    <s v="TXN-09252"/>
    <s v="23-01-2021"/>
    <n v="2021"/>
    <s v="Jan"/>
    <s v="Q1"/>
    <s v="Men"/>
    <s v="Street Footwear"/>
    <s v="Arkansas"/>
    <s v="South"/>
    <s v="West Gear"/>
    <s v="Outlet"/>
    <n v="17"/>
    <n v="18"/>
    <n v="306"/>
  </r>
  <r>
    <s v="TXN-09253"/>
    <s v="20-08-2021"/>
    <n v="2021"/>
    <s v="Aug"/>
    <s v="Q3"/>
    <s v="Men"/>
    <s v="Street Footwear"/>
    <s v="Oklahoma"/>
    <s v="South"/>
    <s v="West Gear"/>
    <s v="Outlet"/>
    <n v="41"/>
    <n v="22"/>
    <n v="902"/>
  </r>
  <r>
    <s v="TXN-09254"/>
    <s v="19-07-2021"/>
    <n v="2021"/>
    <s v="Jul"/>
    <s v="Q3"/>
    <s v="Men"/>
    <s v="Street Footwear"/>
    <s v="Oklahoma"/>
    <s v="South"/>
    <s v="West Gear"/>
    <s v="Outlet"/>
    <n v="43"/>
    <n v="24"/>
    <n v="1032"/>
  </r>
  <r>
    <s v="TXN-09255"/>
    <s v="19-05-2021"/>
    <n v="2021"/>
    <s v="May"/>
    <s v="Q2"/>
    <s v="Men"/>
    <s v="Street Footwear"/>
    <s v="Oklahoma"/>
    <s v="South"/>
    <s v="West Gear"/>
    <s v="Outlet"/>
    <n v="28"/>
    <n v="18"/>
    <n v="504"/>
  </r>
  <r>
    <s v="TXN-09256"/>
    <s v="19-03-2021"/>
    <n v="2021"/>
    <s v="Mar"/>
    <s v="Q1"/>
    <s v="Men"/>
    <s v="Street Footwear"/>
    <s v="Oklahoma"/>
    <s v="South"/>
    <s v="West Gear"/>
    <s v="Outlet"/>
    <n v="14"/>
    <n v="18"/>
    <n v="252"/>
  </r>
  <r>
    <s v="TXN-09257"/>
    <s v="20-04-2021"/>
    <n v="2021"/>
    <s v="Apr"/>
    <s v="Q2"/>
    <s v="Men"/>
    <s v="Street Footwear"/>
    <s v="Oklahoma"/>
    <s v="South"/>
    <s v="West Gear"/>
    <s v="Outlet"/>
    <n v="20"/>
    <n v="13"/>
    <n v="260"/>
  </r>
  <r>
    <s v="TXN-09258"/>
    <s v="21-06-2021"/>
    <n v="2021"/>
    <s v="Jun"/>
    <s v="Q2"/>
    <s v="Men"/>
    <s v="Street Footwear"/>
    <s v="Oklahoma"/>
    <s v="South"/>
    <s v="West Gear"/>
    <s v="Outlet"/>
    <n v="32"/>
    <n v="16"/>
    <n v="512"/>
  </r>
  <r>
    <s v="TXN-09259"/>
    <s v="19-09-2021"/>
    <n v="2021"/>
    <s v="Sept"/>
    <s v="Q3"/>
    <s v="Men"/>
    <s v="Street Footwear"/>
    <s v="Oklahoma"/>
    <s v="South"/>
    <s v="West Gear"/>
    <s v="Outlet"/>
    <n v="35"/>
    <n v="25"/>
    <n v="875"/>
  </r>
  <r>
    <s v="TXN-09260"/>
    <s v="21-10-2021"/>
    <n v="2021"/>
    <s v="Oct"/>
    <s v="Q4"/>
    <s v="Men"/>
    <s v="Street Footwear"/>
    <s v="Oklahoma"/>
    <s v="South"/>
    <s v="West Gear"/>
    <s v="Outlet"/>
    <n v="20"/>
    <n v="17"/>
    <n v="340"/>
  </r>
  <r>
    <s v="TXN-09261"/>
    <s v="23-01-2021"/>
    <n v="2021"/>
    <s v="Jan"/>
    <s v="Q1"/>
    <s v="Women"/>
    <s v="Apparel"/>
    <s v="Arkansas"/>
    <s v="South"/>
    <s v="West Gear"/>
    <s v="Outlet"/>
    <n v="18"/>
    <n v="12"/>
    <n v="216"/>
  </r>
  <r>
    <s v="TXN-09262"/>
    <s v="21-10-2021"/>
    <n v="2021"/>
    <s v="Oct"/>
    <s v="Q4"/>
    <s v="Women"/>
    <s v="Apparel"/>
    <s v="Arkansas"/>
    <s v="South"/>
    <s v="West Gear"/>
    <s v="Outlet"/>
    <n v="20"/>
    <n v="12"/>
    <n v="240"/>
  </r>
  <r>
    <s v="TXN-09263"/>
    <s v="20-11-2021"/>
    <n v="2021"/>
    <s v="Nov"/>
    <s v="Q4"/>
    <s v="Women"/>
    <s v="Apparel"/>
    <s v="Arkansas"/>
    <s v="South"/>
    <s v="West Gear"/>
    <s v="Outlet"/>
    <n v="53"/>
    <n v="14"/>
    <n v="742"/>
  </r>
  <r>
    <s v="TXN-09264"/>
    <s v="19-12-2021"/>
    <n v="2021"/>
    <s v="Dec"/>
    <s v="Q4"/>
    <s v="Women"/>
    <s v="Apparel"/>
    <s v="Arkansas"/>
    <s v="South"/>
    <s v="West Gear"/>
    <s v="Outlet"/>
    <n v="55"/>
    <n v="17"/>
    <n v="935"/>
  </r>
  <r>
    <s v="TXN-09265"/>
    <s v="05-01-2021"/>
    <n v="2021"/>
    <s v="Jan"/>
    <s v="Q1"/>
    <s v="Women"/>
    <s v="Apparel"/>
    <s v="Louisiana"/>
    <s v="South"/>
    <s v="West Gear"/>
    <s v="Outlet"/>
    <n v="23"/>
    <n v="19"/>
    <n v="437"/>
  </r>
  <r>
    <s v="TXN-09266"/>
    <s v="21-06-2021"/>
    <n v="2021"/>
    <s v="Jun"/>
    <s v="Q2"/>
    <s v="Women"/>
    <s v="Apparel"/>
    <s v="Oklahoma"/>
    <s v="South"/>
    <s v="West Gear"/>
    <s v="Outlet"/>
    <n v="40"/>
    <n v="16"/>
    <n v="640"/>
  </r>
  <r>
    <s v="TXN-09267"/>
    <s v="20-04-2021"/>
    <n v="2021"/>
    <s v="Apr"/>
    <s v="Q2"/>
    <s v="Women"/>
    <s v="Apparel"/>
    <s v="Oklahoma"/>
    <s v="South"/>
    <s v="West Gear"/>
    <s v="Outlet"/>
    <n v="22"/>
    <n v="11"/>
    <n v="242"/>
  </r>
  <r>
    <s v="TXN-09268"/>
    <s v="19-05-2021"/>
    <n v="2021"/>
    <s v="May"/>
    <s v="Q2"/>
    <s v="Women"/>
    <s v="Apparel"/>
    <s v="Oklahoma"/>
    <s v="South"/>
    <s v="West Gear"/>
    <s v="Outlet"/>
    <n v="33"/>
    <n v="12"/>
    <n v="396"/>
  </r>
  <r>
    <s v="TXN-09269"/>
    <s v="21-02-2021"/>
    <n v="2021"/>
    <s v="Feb"/>
    <s v="Q1"/>
    <s v="Women"/>
    <s v="Apparel"/>
    <s v="Oklahoma"/>
    <s v="South"/>
    <s v="West Gear"/>
    <s v="Outlet"/>
    <n v="14"/>
    <n v="11"/>
    <n v="154"/>
  </r>
  <r>
    <s v="TXN-09270"/>
    <s v="19-03-2021"/>
    <n v="2021"/>
    <s v="Mar"/>
    <s v="Q1"/>
    <s v="Women"/>
    <s v="Apparel"/>
    <s v="Oklahoma"/>
    <s v="South"/>
    <s v="West Gear"/>
    <s v="Outlet"/>
    <n v="18"/>
    <n v="9"/>
    <n v="162"/>
  </r>
  <r>
    <s v="TXN-09271"/>
    <s v="19-09-2021"/>
    <n v="2021"/>
    <s v="Sept"/>
    <s v="Q3"/>
    <s v="Women"/>
    <s v="Apparel"/>
    <s v="Oklahoma"/>
    <s v="South"/>
    <s v="West Gear"/>
    <s v="Outlet"/>
    <n v="23"/>
    <n v="12"/>
    <n v="276"/>
  </r>
  <r>
    <s v="TXN-09272"/>
    <s v="20-08-2021"/>
    <n v="2021"/>
    <s v="Aug"/>
    <s v="Q3"/>
    <s v="Women"/>
    <s v="Apparel"/>
    <s v="Oklahoma"/>
    <s v="South"/>
    <s v="West Gear"/>
    <s v="Outlet"/>
    <n v="40"/>
    <n v="17"/>
    <n v="680"/>
  </r>
  <r>
    <s v="TXN-09273"/>
    <s v="19-07-2021"/>
    <n v="2021"/>
    <s v="Jul"/>
    <s v="Q3"/>
    <s v="Women"/>
    <s v="Apparel"/>
    <s v="Oklahoma"/>
    <s v="South"/>
    <s v="West Gear"/>
    <s v="Outlet"/>
    <n v="45"/>
    <n v="12"/>
    <n v="540"/>
  </r>
  <r>
    <s v="TXN-09274"/>
    <s v="23-01-2021"/>
    <n v="2021"/>
    <s v="Jan"/>
    <s v="Q1"/>
    <s v="Women"/>
    <s v="Athletic Footwear"/>
    <s v="Arkansas"/>
    <s v="South"/>
    <s v="West Gear"/>
    <s v="Outlet"/>
    <n v="13"/>
    <n v="6"/>
    <n v="78"/>
  </r>
  <r>
    <s v="TXN-09275"/>
    <s v="20-11-2021"/>
    <n v="2021"/>
    <s v="Nov"/>
    <s v="Q4"/>
    <s v="Women"/>
    <s v="Athletic Footwear"/>
    <s v="Arkansas"/>
    <s v="South"/>
    <s v="West Gear"/>
    <s v="Outlet"/>
    <n v="41"/>
    <n v="13"/>
    <n v="533"/>
  </r>
  <r>
    <s v="TXN-09276"/>
    <s v="19-12-2021"/>
    <n v="2021"/>
    <s v="Dec"/>
    <s v="Q4"/>
    <s v="Women"/>
    <s v="Athletic Footwear"/>
    <s v="Arkansas"/>
    <s v="South"/>
    <s v="West Gear"/>
    <s v="Outlet"/>
    <n v="40"/>
    <n v="7"/>
    <n v="280"/>
  </r>
  <r>
    <s v="TXN-09277"/>
    <s v="19-09-2021"/>
    <n v="2021"/>
    <s v="Sept"/>
    <s v="Q3"/>
    <s v="Women"/>
    <s v="Athletic Footwear"/>
    <s v="Oklahoma"/>
    <s v="South"/>
    <s v="West Gear"/>
    <s v="Outlet"/>
    <n v="12"/>
    <n v="8"/>
    <n v="96"/>
  </r>
  <r>
    <s v="TXN-09278"/>
    <s v="21-10-2021"/>
    <n v="2021"/>
    <s v="Oct"/>
    <s v="Q4"/>
    <s v="Women"/>
    <s v="Athletic Footwear"/>
    <s v="Oklahoma"/>
    <s v="South"/>
    <s v="West Gear"/>
    <s v="Outlet"/>
    <n v="15"/>
    <n v="6"/>
    <n v="90"/>
  </r>
  <r>
    <s v="TXN-09279"/>
    <s v="19-05-2021"/>
    <n v="2021"/>
    <s v="May"/>
    <s v="Q2"/>
    <s v="Women"/>
    <s v="Athletic Footwear"/>
    <s v="Oklahoma"/>
    <s v="South"/>
    <s v="West Gear"/>
    <s v="Outlet"/>
    <n v="26"/>
    <n v="7"/>
    <n v="182"/>
  </r>
  <r>
    <s v="TXN-09280"/>
    <s v="20-08-2021"/>
    <n v="2021"/>
    <s v="Aug"/>
    <s v="Q3"/>
    <s v="Women"/>
    <s v="Athletic Footwear"/>
    <s v="Oklahoma"/>
    <s v="South"/>
    <s v="West Gear"/>
    <s v="Outlet"/>
    <n v="32"/>
    <n v="11"/>
    <n v="352"/>
  </r>
  <r>
    <s v="TXN-09281"/>
    <s v="20-04-2021"/>
    <n v="2021"/>
    <s v="Apr"/>
    <s v="Q2"/>
    <s v="Women"/>
    <s v="Athletic Footwear"/>
    <s v="Oklahoma"/>
    <s v="South"/>
    <s v="West Gear"/>
    <s v="Outlet"/>
    <n v="15"/>
    <n v="5"/>
    <n v="75"/>
  </r>
  <r>
    <s v="TXN-09282"/>
    <s v="21-06-2021"/>
    <n v="2021"/>
    <s v="Jun"/>
    <s v="Q2"/>
    <s v="Women"/>
    <s v="Athletic Footwear"/>
    <s v="Oklahoma"/>
    <s v="South"/>
    <s v="West Gear"/>
    <s v="Outlet"/>
    <n v="29"/>
    <n v="10"/>
    <n v="290"/>
  </r>
  <r>
    <s v="TXN-09283"/>
    <s v="21-02-2021"/>
    <n v="2021"/>
    <s v="Feb"/>
    <s v="Q1"/>
    <s v="Women"/>
    <s v="Athletic Footwear"/>
    <s v="Oklahoma"/>
    <s v="South"/>
    <s v="West Gear"/>
    <s v="Outlet"/>
    <n v="15"/>
    <n v="6"/>
    <n v="90"/>
  </r>
  <r>
    <s v="TXN-09284"/>
    <s v="19-07-2021"/>
    <n v="2021"/>
    <s v="Jul"/>
    <s v="Q3"/>
    <s v="Women"/>
    <s v="Athletic Footwear"/>
    <s v="Oklahoma"/>
    <s v="South"/>
    <s v="West Gear"/>
    <s v="Outlet"/>
    <n v="36"/>
    <n v="11"/>
    <n v="396"/>
  </r>
  <r>
    <s v="TXN-09285"/>
    <s v="19-03-2021"/>
    <n v="2021"/>
    <s v="Mar"/>
    <s v="Q1"/>
    <s v="Women"/>
    <s v="Athletic Footwear"/>
    <s v="Oklahoma"/>
    <s v="South"/>
    <s v="West Gear"/>
    <s v="Outlet"/>
    <n v="16"/>
    <n v="4"/>
    <n v="64"/>
  </r>
  <r>
    <s v="TXN-09286"/>
    <s v="23-01-2021"/>
    <n v="2021"/>
    <s v="Jan"/>
    <s v="Q1"/>
    <s v="Women"/>
    <s v="Street Footwear"/>
    <s v="Arkansas"/>
    <s v="South"/>
    <s v="West Gear"/>
    <s v="Outlet"/>
    <n v="10"/>
    <n v="13"/>
    <n v="130"/>
  </r>
  <r>
    <s v="TXN-09287"/>
    <s v="20-11-2021"/>
    <n v="2021"/>
    <s v="Nov"/>
    <s v="Q4"/>
    <s v="Women"/>
    <s v="Street Footwear"/>
    <s v="Arkansas"/>
    <s v="South"/>
    <s v="West Gear"/>
    <s v="Outlet"/>
    <n v="19"/>
    <n v="10"/>
    <n v="190"/>
  </r>
  <r>
    <s v="TXN-09288"/>
    <s v="19-12-2021"/>
    <n v="2021"/>
    <s v="Dec"/>
    <s v="Q4"/>
    <s v="Women"/>
    <s v="Street Footwear"/>
    <s v="Arkansas"/>
    <s v="South"/>
    <s v="West Gear"/>
    <s v="Outlet"/>
    <n v="43"/>
    <n v="15"/>
    <n v="645"/>
  </r>
  <r>
    <s v="TXN-09289"/>
    <s v="21-02-2021"/>
    <n v="2021"/>
    <s v="Feb"/>
    <s v="Q1"/>
    <s v="Women"/>
    <s v="Street Footwear"/>
    <s v="Arkansas"/>
    <s v="South"/>
    <s v="West Gear"/>
    <s v="Outlet"/>
    <n v="12"/>
    <n v="10"/>
    <n v="120"/>
  </r>
  <r>
    <s v="TXN-09290"/>
    <s v="19-09-2021"/>
    <n v="2021"/>
    <s v="Sept"/>
    <s v="Q3"/>
    <s v="Women"/>
    <s v="Street Footwear"/>
    <s v="Oklahoma"/>
    <s v="South"/>
    <s v="West Gear"/>
    <s v="Outlet"/>
    <n v="12"/>
    <n v="9"/>
    <n v="108"/>
  </r>
  <r>
    <s v="TXN-09291"/>
    <s v="21-10-2021"/>
    <n v="2021"/>
    <s v="Oct"/>
    <s v="Q4"/>
    <s v="Women"/>
    <s v="Street Footwear"/>
    <s v="Oklahoma"/>
    <s v="South"/>
    <s v="West Gear"/>
    <s v="Outlet"/>
    <n v="14"/>
    <n v="7"/>
    <n v="98"/>
  </r>
  <r>
    <s v="TXN-09292"/>
    <s v="19-05-2021"/>
    <n v="2021"/>
    <s v="May"/>
    <s v="Q2"/>
    <s v="Women"/>
    <s v="Street Footwear"/>
    <s v="Oklahoma"/>
    <s v="South"/>
    <s v="West Gear"/>
    <s v="Outlet"/>
    <n v="27"/>
    <n v="9"/>
    <n v="243"/>
  </r>
  <r>
    <s v="TXN-09293"/>
    <s v="21-06-2021"/>
    <n v="2021"/>
    <s v="Jun"/>
    <s v="Q2"/>
    <s v="Women"/>
    <s v="Street Footwear"/>
    <s v="Oklahoma"/>
    <s v="South"/>
    <s v="West Gear"/>
    <s v="Outlet"/>
    <n v="27"/>
    <n v="11"/>
    <n v="297"/>
  </r>
  <r>
    <s v="TXN-09294"/>
    <s v="19-07-2021"/>
    <n v="2021"/>
    <s v="Jul"/>
    <s v="Q3"/>
    <s v="Women"/>
    <s v="Street Footwear"/>
    <s v="Oklahoma"/>
    <s v="South"/>
    <s v="West Gear"/>
    <s v="Outlet"/>
    <n v="33"/>
    <n v="13"/>
    <n v="429"/>
  </r>
  <r>
    <s v="TXN-09295"/>
    <s v="19-03-2021"/>
    <n v="2021"/>
    <s v="Mar"/>
    <s v="Q1"/>
    <s v="Women"/>
    <s v="Street Footwear"/>
    <s v="Oklahoma"/>
    <s v="South"/>
    <s v="West Gear"/>
    <s v="Outlet"/>
    <n v="7"/>
    <n v="4"/>
    <n v="28"/>
  </r>
  <r>
    <s v="TXN-09296"/>
    <s v="20-04-2021"/>
    <n v="2021"/>
    <s v="Apr"/>
    <s v="Q2"/>
    <s v="Women"/>
    <s v="Street Footwear"/>
    <s v="Oklahoma"/>
    <s v="South"/>
    <s v="West Gear"/>
    <s v="Outlet"/>
    <n v="10"/>
    <n v="7"/>
    <n v="70"/>
  </r>
  <r>
    <s v="TXN-09297"/>
    <s v="20-08-2021"/>
    <n v="2021"/>
    <s v="Aug"/>
    <s v="Q3"/>
    <s v="Women"/>
    <s v="Street Footwear"/>
    <s v="Oklahoma"/>
    <s v="South"/>
    <s v="West Gear"/>
    <s v="Outlet"/>
    <n v="38"/>
    <n v="11"/>
    <n v="418"/>
  </r>
  <r>
    <s v="TXN-09298"/>
    <s v="04-02-2021"/>
    <n v="2021"/>
    <s v="Feb"/>
    <s v="Q1"/>
    <s v="Men"/>
    <s v="Apparel"/>
    <s v="Idaho"/>
    <s v="West"/>
    <s v="Foot Locker"/>
    <s v="Outlet"/>
    <n v="31"/>
    <n v="9"/>
    <n v="279"/>
  </r>
  <r>
    <s v="TXN-09299"/>
    <s v="04-12-2021"/>
    <n v="2021"/>
    <s v="Dec"/>
    <s v="Q4"/>
    <s v="Men"/>
    <s v="Apparel"/>
    <s v="Idaho"/>
    <s v="West"/>
    <s v="Foot Locker"/>
    <s v="Outlet"/>
    <n v="43"/>
    <n v="15"/>
    <n v="645"/>
  </r>
  <r>
    <s v="TXN-09300"/>
    <s v="06-03-2021"/>
    <n v="2021"/>
    <s v="Mar"/>
    <s v="Q1"/>
    <s v="Men"/>
    <s v="Athletic Footwear"/>
    <s v="Idaho"/>
    <s v="West"/>
    <s v="Foot Locker"/>
    <s v="Outlet"/>
    <n v="27"/>
    <n v="19"/>
    <n v="513"/>
  </r>
  <r>
    <s v="TXN-09301"/>
    <s v="08-08-2021"/>
    <n v="2021"/>
    <s v="Aug"/>
    <s v="Q3"/>
    <s v="Men"/>
    <s v="Athletic Footwear"/>
    <s v="Idaho"/>
    <s v="West"/>
    <s v="Foot Locker"/>
    <s v="Outlet"/>
    <n v="37"/>
    <n v="26"/>
    <n v="962"/>
  </r>
  <r>
    <s v="TXN-09302"/>
    <s v="04-12-2021"/>
    <n v="2021"/>
    <s v="Dec"/>
    <s v="Q4"/>
    <s v="Men"/>
    <s v="Athletic Footwear"/>
    <s v="Idaho"/>
    <s v="West"/>
    <s v="Foot Locker"/>
    <s v="Outlet"/>
    <n v="41"/>
    <n v="24"/>
    <n v="984"/>
  </r>
  <r>
    <s v="TXN-09303"/>
    <s v="06-03-2021"/>
    <n v="2021"/>
    <s v="Mar"/>
    <s v="Q1"/>
    <s v="Men"/>
    <s v="Street Footwear"/>
    <s v="Idaho"/>
    <s v="West"/>
    <s v="Foot Locker"/>
    <s v="Outlet"/>
    <n v="21"/>
    <n v="20"/>
    <n v="420"/>
  </r>
  <r>
    <s v="TXN-09304"/>
    <s v="08-08-2021"/>
    <n v="2021"/>
    <s v="Aug"/>
    <s v="Q3"/>
    <s v="Men"/>
    <s v="Street Footwear"/>
    <s v="Idaho"/>
    <s v="West"/>
    <s v="Foot Locker"/>
    <s v="Outlet"/>
    <n v="38"/>
    <n v="23"/>
    <n v="874"/>
  </r>
  <r>
    <s v="TXN-09305"/>
    <s v="04-12-2021"/>
    <n v="2021"/>
    <s v="Dec"/>
    <s v="Q4"/>
    <s v="Men"/>
    <s v="Street Footwear"/>
    <s v="Idaho"/>
    <s v="West"/>
    <s v="Foot Locker"/>
    <s v="Outlet"/>
    <n v="40"/>
    <n v="24"/>
    <n v="960"/>
  </r>
  <r>
    <s v="TXN-09306"/>
    <s v="04-02-2021"/>
    <n v="2021"/>
    <s v="Feb"/>
    <s v="Q1"/>
    <s v="Women"/>
    <s v="Apparel"/>
    <s v="Idaho"/>
    <s v="West"/>
    <s v="Foot Locker"/>
    <s v="Outlet"/>
    <n v="26"/>
    <n v="14"/>
    <n v="364"/>
  </r>
  <r>
    <s v="TXN-09307"/>
    <s v="06-07-2021"/>
    <n v="2021"/>
    <s v="Jul"/>
    <s v="Q3"/>
    <s v="Women"/>
    <s v="Apparel"/>
    <s v="Idaho"/>
    <s v="West"/>
    <s v="Foot Locker"/>
    <s v="Outlet"/>
    <n v="51"/>
    <n v="26"/>
    <n v="1326"/>
  </r>
  <r>
    <s v="TXN-09308"/>
    <s v="04-12-2021"/>
    <n v="2021"/>
    <s v="Dec"/>
    <s v="Q4"/>
    <s v="Women"/>
    <s v="Apparel"/>
    <s v="Idaho"/>
    <s v="West"/>
    <s v="Foot Locker"/>
    <s v="Outlet"/>
    <n v="47"/>
    <n v="23"/>
    <n v="1081"/>
  </r>
  <r>
    <s v="TXN-09309"/>
    <s v="04-02-2021"/>
    <n v="2021"/>
    <s v="Feb"/>
    <s v="Q1"/>
    <s v="Women"/>
    <s v="Athletic Footwear"/>
    <s v="Idaho"/>
    <s v="West"/>
    <s v="Foot Locker"/>
    <s v="Outlet"/>
    <n v="27"/>
    <n v="12"/>
    <n v="324"/>
  </r>
  <r>
    <s v="TXN-09310"/>
    <s v="06-03-2021"/>
    <n v="2021"/>
    <s v="Mar"/>
    <s v="Q1"/>
    <s v="Women"/>
    <s v="Athletic Footwear"/>
    <s v="Idaho"/>
    <s v="West"/>
    <s v="Foot Locker"/>
    <s v="Outlet"/>
    <n v="26"/>
    <n v="11"/>
    <n v="286"/>
  </r>
  <r>
    <s v="TXN-09311"/>
    <s v="04-12-2021"/>
    <n v="2021"/>
    <s v="Dec"/>
    <s v="Q4"/>
    <s v="Women"/>
    <s v="Athletic Footwear"/>
    <s v="Idaho"/>
    <s v="West"/>
    <s v="Foot Locker"/>
    <s v="Outlet"/>
    <n v="44"/>
    <n v="18"/>
    <n v="792"/>
  </r>
  <r>
    <s v="TXN-09312"/>
    <s v="08-08-2021"/>
    <n v="2021"/>
    <s v="Aug"/>
    <s v="Q3"/>
    <s v="Women"/>
    <s v="Athletic Footwear"/>
    <s v="Idaho"/>
    <s v="West"/>
    <s v="Foot Locker"/>
    <s v="Outlet"/>
    <n v="33"/>
    <n v="17"/>
    <n v="561"/>
  </r>
  <r>
    <s v="TXN-09313"/>
    <s v="06-03-2021"/>
    <n v="2021"/>
    <s v="Mar"/>
    <s v="Q1"/>
    <s v="Women"/>
    <s v="Street Footwear"/>
    <s v="Idaho"/>
    <s v="West"/>
    <s v="Foot Locker"/>
    <s v="Outlet"/>
    <n v="20"/>
    <n v="13"/>
    <n v="260"/>
  </r>
  <r>
    <s v="TXN-09314"/>
    <s v="08-08-2021"/>
    <n v="2021"/>
    <s v="Aug"/>
    <s v="Q3"/>
    <s v="Women"/>
    <s v="Street Footwear"/>
    <s v="Idaho"/>
    <s v="West"/>
    <s v="Foot Locker"/>
    <s v="Outlet"/>
    <n v="39"/>
    <n v="31"/>
    <n v="1209"/>
  </r>
  <r>
    <s v="TXN-09315"/>
    <s v="04-12-2021"/>
    <n v="2021"/>
    <s v="Dec"/>
    <s v="Q4"/>
    <s v="Women"/>
    <s v="Street Footwear"/>
    <s v="Idaho"/>
    <s v="West"/>
    <s v="Foot Locker"/>
    <s v="Outlet"/>
    <n v="47"/>
    <n v="22"/>
    <n v="1034"/>
  </r>
  <r>
    <s v="TXN-09316"/>
    <s v="05-11-2021"/>
    <n v="2021"/>
    <s v="Nov"/>
    <s v="Q4"/>
    <s v="Men"/>
    <s v="Apparel"/>
    <s v="Idaho"/>
    <s v="West"/>
    <s v="Sports Direct"/>
    <s v="Outlet"/>
    <n v="41"/>
    <n v="15"/>
    <n v="615"/>
  </r>
  <r>
    <s v="TXN-09317"/>
    <s v="04-10-2021"/>
    <n v="2021"/>
    <s v="Oct"/>
    <s v="Q4"/>
    <s v="Men"/>
    <s v="Apparel"/>
    <s v="Idaho"/>
    <s v="West"/>
    <s v="Sports Direct"/>
    <s v="Outlet"/>
    <n v="25"/>
    <n v="13"/>
    <n v="325"/>
  </r>
  <r>
    <s v="TXN-09318"/>
    <s v="05-09-2021"/>
    <n v="2021"/>
    <s v="Sept"/>
    <s v="Q3"/>
    <s v="Men"/>
    <s v="Apparel"/>
    <s v="Idaho"/>
    <s v="West"/>
    <s v="Sports Direct"/>
    <s v="Outlet"/>
    <n v="42"/>
    <n v="14"/>
    <n v="588"/>
  </r>
  <r>
    <s v="TXN-09319"/>
    <s v="08-08-2021"/>
    <n v="2021"/>
    <s v="Aug"/>
    <s v="Q3"/>
    <s v="Men"/>
    <s v="Apparel"/>
    <s v="Idaho"/>
    <s v="West"/>
    <s v="Sports Direct"/>
    <s v="Outlet"/>
    <n v="39"/>
    <n v="17"/>
    <n v="663"/>
  </r>
  <r>
    <s v="TXN-09320"/>
    <s v="04-10-2021"/>
    <n v="2021"/>
    <s v="Oct"/>
    <s v="Q4"/>
    <s v="Men"/>
    <s v="Athletic Footwear"/>
    <s v="Idaho"/>
    <s v="West"/>
    <s v="Sports Direct"/>
    <s v="Outlet"/>
    <n v="27"/>
    <n v="24"/>
    <n v="648"/>
  </r>
  <r>
    <s v="TXN-09321"/>
    <s v="05-11-2021"/>
    <n v="2021"/>
    <s v="Nov"/>
    <s v="Q4"/>
    <s v="Men"/>
    <s v="Athletic Footwear"/>
    <s v="Idaho"/>
    <s v="West"/>
    <s v="Sports Direct"/>
    <s v="Outlet"/>
    <n v="28"/>
    <n v="22"/>
    <n v="616"/>
  </r>
  <r>
    <s v="TXN-09322"/>
    <s v="05-09-2021"/>
    <n v="2021"/>
    <s v="Sept"/>
    <s v="Q3"/>
    <s v="Men"/>
    <s v="Athletic Footwear"/>
    <s v="Idaho"/>
    <s v="West"/>
    <s v="Sports Direct"/>
    <s v="Outlet"/>
    <n v="38"/>
    <n v="17"/>
    <n v="646"/>
  </r>
  <r>
    <s v="TXN-09323"/>
    <s v="05-11-2021"/>
    <n v="2021"/>
    <s v="Nov"/>
    <s v="Q4"/>
    <s v="Men"/>
    <s v="Street Footwear"/>
    <s v="Idaho"/>
    <s v="West"/>
    <s v="Sports Direct"/>
    <s v="Outlet"/>
    <n v="27"/>
    <n v="20"/>
    <n v="540"/>
  </r>
  <r>
    <s v="TXN-09324"/>
    <s v="04-10-2021"/>
    <n v="2021"/>
    <s v="Oct"/>
    <s v="Q4"/>
    <s v="Men"/>
    <s v="Street Footwear"/>
    <s v="Idaho"/>
    <s v="West"/>
    <s v="Sports Direct"/>
    <s v="Outlet"/>
    <n v="30"/>
    <n v="23"/>
    <n v="690"/>
  </r>
  <r>
    <s v="TXN-09325"/>
    <s v="05-09-2021"/>
    <n v="2021"/>
    <s v="Sept"/>
    <s v="Q3"/>
    <s v="Men"/>
    <s v="Street Footwear"/>
    <s v="Idaho"/>
    <s v="West"/>
    <s v="Sports Direct"/>
    <s v="Outlet"/>
    <n v="41"/>
    <n v="23"/>
    <n v="943"/>
  </r>
  <r>
    <s v="TXN-09326"/>
    <s v="05-09-2021"/>
    <n v="2021"/>
    <s v="Sept"/>
    <s v="Q3"/>
    <s v="Women"/>
    <s v="Apparel"/>
    <s v="Idaho"/>
    <s v="West"/>
    <s v="Sports Direct"/>
    <s v="Outlet"/>
    <n v="36"/>
    <n v="20"/>
    <n v="720"/>
  </r>
  <r>
    <s v="TXN-09327"/>
    <s v="04-10-2021"/>
    <n v="2021"/>
    <s v="Oct"/>
    <s v="Q4"/>
    <s v="Women"/>
    <s v="Apparel"/>
    <s v="Idaho"/>
    <s v="West"/>
    <s v="Sports Direct"/>
    <s v="Outlet"/>
    <n v="34"/>
    <n v="18"/>
    <n v="612"/>
  </r>
  <r>
    <s v="TXN-09328"/>
    <s v="05-11-2021"/>
    <n v="2021"/>
    <s v="Nov"/>
    <s v="Q4"/>
    <s v="Women"/>
    <s v="Apparel"/>
    <s v="Idaho"/>
    <s v="West"/>
    <s v="Sports Direct"/>
    <s v="Outlet"/>
    <n v="51"/>
    <n v="19"/>
    <n v="969"/>
  </r>
  <r>
    <s v="TXN-09329"/>
    <s v="08-08-2021"/>
    <n v="2021"/>
    <s v="Aug"/>
    <s v="Q3"/>
    <s v="Women"/>
    <s v="Apparel"/>
    <s v="Idaho"/>
    <s v="West"/>
    <s v="Sports Direct"/>
    <s v="Outlet"/>
    <n v="44"/>
    <n v="24"/>
    <n v="1056"/>
  </r>
  <r>
    <s v="TXN-09330"/>
    <s v="05-11-2021"/>
    <n v="2021"/>
    <s v="Nov"/>
    <s v="Q4"/>
    <s v="Women"/>
    <s v="Athletic Footwear"/>
    <s v="Idaho"/>
    <s v="West"/>
    <s v="Sports Direct"/>
    <s v="Outlet"/>
    <n v="43"/>
    <n v="16"/>
    <n v="688"/>
  </r>
  <r>
    <s v="TXN-09331"/>
    <s v="04-10-2021"/>
    <n v="2021"/>
    <s v="Oct"/>
    <s v="Q4"/>
    <s v="Women"/>
    <s v="Athletic Footwear"/>
    <s v="Idaho"/>
    <s v="West"/>
    <s v="Sports Direct"/>
    <s v="Outlet"/>
    <n v="35"/>
    <n v="7"/>
    <n v="245"/>
  </r>
  <r>
    <s v="TXN-09332"/>
    <s v="05-09-2021"/>
    <n v="2021"/>
    <s v="Sept"/>
    <s v="Q3"/>
    <s v="Women"/>
    <s v="Athletic Footwear"/>
    <s v="Idaho"/>
    <s v="West"/>
    <s v="Sports Direct"/>
    <s v="Outlet"/>
    <n v="40"/>
    <n v="14"/>
    <n v="560"/>
  </r>
  <r>
    <s v="TXN-09333"/>
    <s v="04-10-2021"/>
    <n v="2021"/>
    <s v="Oct"/>
    <s v="Q4"/>
    <s v="Women"/>
    <s v="Street Footwear"/>
    <s v="Idaho"/>
    <s v="West"/>
    <s v="Sports Direct"/>
    <s v="Outlet"/>
    <n v="31"/>
    <n v="18"/>
    <n v="558"/>
  </r>
  <r>
    <s v="TXN-09334"/>
    <s v="05-11-2021"/>
    <n v="2021"/>
    <s v="Nov"/>
    <s v="Q4"/>
    <s v="Women"/>
    <s v="Street Footwear"/>
    <s v="Idaho"/>
    <s v="West"/>
    <s v="Sports Direct"/>
    <s v="Outlet"/>
    <n v="42"/>
    <n v="24"/>
    <n v="1008"/>
  </r>
  <r>
    <s v="TXN-09335"/>
    <s v="05-09-2021"/>
    <n v="2021"/>
    <s v="Sept"/>
    <s v="Q3"/>
    <s v="Women"/>
    <s v="Street Footwear"/>
    <s v="Idaho"/>
    <s v="West"/>
    <s v="Sports Direct"/>
    <s v="Outlet"/>
    <n v="43"/>
    <n v="20"/>
    <n v="860"/>
  </r>
  <r>
    <s v="TXN-09336"/>
    <s v="05-04-2021"/>
    <n v="2021"/>
    <s v="Apr"/>
    <s v="Q2"/>
    <s v="Men"/>
    <s v="Apparel"/>
    <s v="Idaho"/>
    <s v="West"/>
    <s v="West Gear"/>
    <s v="Outlet"/>
    <n v="27"/>
    <n v="7"/>
    <n v="189"/>
  </r>
  <r>
    <s v="TXN-09337"/>
    <s v="04-06-2021"/>
    <n v="2021"/>
    <s v="Jun"/>
    <s v="Q2"/>
    <s v="Men"/>
    <s v="Apparel"/>
    <s v="Idaho"/>
    <s v="West"/>
    <s v="West Gear"/>
    <s v="Outlet"/>
    <n v="43"/>
    <n v="16"/>
    <n v="688"/>
  </r>
  <r>
    <s v="TXN-09338"/>
    <s v="06-03-2021"/>
    <n v="2021"/>
    <s v="Mar"/>
    <s v="Q1"/>
    <s v="Men"/>
    <s v="Apparel"/>
    <s v="Idaho"/>
    <s v="West"/>
    <s v="West Gear"/>
    <s v="Outlet"/>
    <n v="32"/>
    <n v="9"/>
    <n v="288"/>
  </r>
  <r>
    <s v="TXN-09339"/>
    <s v="05-05-2021"/>
    <n v="2021"/>
    <s v="May"/>
    <s v="Q2"/>
    <s v="Men"/>
    <s v="Apparel"/>
    <s v="Idaho"/>
    <s v="West"/>
    <s v="West Gear"/>
    <s v="Outlet"/>
    <n v="34"/>
    <n v="12"/>
    <n v="408"/>
  </r>
  <r>
    <s v="TXN-09340"/>
    <s v="06-07-2021"/>
    <n v="2021"/>
    <s v="Jul"/>
    <s v="Q3"/>
    <s v="Men"/>
    <s v="Apparel"/>
    <s v="Idaho"/>
    <s v="West"/>
    <s v="West Gear"/>
    <s v="Outlet"/>
    <n v="43"/>
    <n v="17"/>
    <n v="731"/>
  </r>
  <r>
    <s v="TXN-09341"/>
    <s v="05-04-2021"/>
    <n v="2021"/>
    <s v="Apr"/>
    <s v="Q2"/>
    <s v="Men"/>
    <s v="Athletic Footwear"/>
    <s v="Idaho"/>
    <s v="West"/>
    <s v="West Gear"/>
    <s v="Outlet"/>
    <n v="21"/>
    <n v="23"/>
    <n v="483"/>
  </r>
  <r>
    <s v="TXN-09342"/>
    <s v="05-05-2021"/>
    <n v="2021"/>
    <s v="May"/>
    <s v="Q2"/>
    <s v="Men"/>
    <s v="Athletic Footwear"/>
    <s v="Idaho"/>
    <s v="West"/>
    <s v="West Gear"/>
    <s v="Outlet"/>
    <n v="22"/>
    <n v="26"/>
    <n v="572"/>
  </r>
  <r>
    <s v="TXN-09343"/>
    <s v="04-06-2021"/>
    <n v="2021"/>
    <s v="Jun"/>
    <s v="Q2"/>
    <s v="Men"/>
    <s v="Athletic Footwear"/>
    <s v="Idaho"/>
    <s v="West"/>
    <s v="West Gear"/>
    <s v="Outlet"/>
    <n v="35"/>
    <n v="29"/>
    <n v="1015"/>
  </r>
  <r>
    <s v="TXN-09344"/>
    <s v="06-07-2021"/>
    <n v="2021"/>
    <s v="Jul"/>
    <s v="Q3"/>
    <s v="Men"/>
    <s v="Athletic Footwear"/>
    <s v="Idaho"/>
    <s v="West"/>
    <s v="West Gear"/>
    <s v="Outlet"/>
    <n v="40"/>
    <n v="30"/>
    <n v="1200"/>
  </r>
  <r>
    <s v="TXN-09345"/>
    <s v="04-06-2021"/>
    <n v="2021"/>
    <s v="Jun"/>
    <s v="Q2"/>
    <s v="Men"/>
    <s v="Street Footwear"/>
    <s v="Idaho"/>
    <s v="West"/>
    <s v="West Gear"/>
    <s v="Outlet"/>
    <n v="31"/>
    <n v="27"/>
    <n v="837"/>
  </r>
  <r>
    <s v="TXN-09346"/>
    <s v="05-05-2021"/>
    <n v="2021"/>
    <s v="May"/>
    <s v="Q2"/>
    <s v="Men"/>
    <s v="Street Footwear"/>
    <s v="Idaho"/>
    <s v="West"/>
    <s v="West Gear"/>
    <s v="Outlet"/>
    <n v="14"/>
    <n v="21"/>
    <n v="294"/>
  </r>
  <r>
    <s v="TXN-09347"/>
    <s v="05-04-2021"/>
    <n v="2021"/>
    <s v="Apr"/>
    <s v="Q2"/>
    <s v="Men"/>
    <s v="Street Footwear"/>
    <s v="Idaho"/>
    <s v="West"/>
    <s v="West Gear"/>
    <s v="Outlet"/>
    <n v="15"/>
    <n v="27"/>
    <n v="405"/>
  </r>
  <r>
    <s v="TXN-09348"/>
    <s v="06-07-2021"/>
    <n v="2021"/>
    <s v="Jul"/>
    <s v="Q3"/>
    <s v="Men"/>
    <s v="Street Footwear"/>
    <s v="Idaho"/>
    <s v="West"/>
    <s v="West Gear"/>
    <s v="Outlet"/>
    <n v="35"/>
    <n v="26"/>
    <n v="910"/>
  </r>
  <r>
    <s v="TXN-09349"/>
    <s v="06-03-2021"/>
    <n v="2021"/>
    <s v="Mar"/>
    <s v="Q1"/>
    <s v="Women"/>
    <s v="Apparel"/>
    <s v="Idaho"/>
    <s v="West"/>
    <s v="West Gear"/>
    <s v="Outlet"/>
    <n v="25"/>
    <n v="12"/>
    <n v="300"/>
  </r>
  <r>
    <s v="TXN-09350"/>
    <s v="05-05-2021"/>
    <n v="2021"/>
    <s v="May"/>
    <s v="Q2"/>
    <s v="Women"/>
    <s v="Apparel"/>
    <s v="Idaho"/>
    <s v="West"/>
    <s v="West Gear"/>
    <s v="Outlet"/>
    <n v="33"/>
    <n v="24"/>
    <n v="792"/>
  </r>
  <r>
    <s v="TXN-09351"/>
    <s v="04-06-2021"/>
    <n v="2021"/>
    <s v="Jun"/>
    <s v="Q2"/>
    <s v="Women"/>
    <s v="Apparel"/>
    <s v="Idaho"/>
    <s v="West"/>
    <s v="West Gear"/>
    <s v="Outlet"/>
    <n v="39"/>
    <n v="25"/>
    <n v="975"/>
  </r>
  <r>
    <s v="TXN-09352"/>
    <s v="05-04-2021"/>
    <n v="2021"/>
    <s v="Apr"/>
    <s v="Q2"/>
    <s v="Women"/>
    <s v="Apparel"/>
    <s v="Idaho"/>
    <s v="West"/>
    <s v="West Gear"/>
    <s v="Outlet"/>
    <n v="23"/>
    <n v="18"/>
    <n v="414"/>
  </r>
  <r>
    <s v="TXN-09353"/>
    <s v="05-04-2021"/>
    <n v="2021"/>
    <s v="Apr"/>
    <s v="Q2"/>
    <s v="Women"/>
    <s v="Athletic Footwear"/>
    <s v="Idaho"/>
    <s v="West"/>
    <s v="West Gear"/>
    <s v="Outlet"/>
    <n v="20"/>
    <n v="12"/>
    <n v="240"/>
  </r>
  <r>
    <s v="TXN-09354"/>
    <s v="04-06-2021"/>
    <n v="2021"/>
    <s v="Jun"/>
    <s v="Q2"/>
    <s v="Women"/>
    <s v="Athletic Footwear"/>
    <s v="Idaho"/>
    <s v="West"/>
    <s v="West Gear"/>
    <s v="Outlet"/>
    <n v="33"/>
    <n v="19"/>
    <n v="627"/>
  </r>
  <r>
    <s v="TXN-09355"/>
    <s v="05-05-2021"/>
    <n v="2021"/>
    <s v="May"/>
    <s v="Q2"/>
    <s v="Women"/>
    <s v="Athletic Footwear"/>
    <s v="Idaho"/>
    <s v="West"/>
    <s v="West Gear"/>
    <s v="Outlet"/>
    <n v="24"/>
    <n v="16"/>
    <n v="384"/>
  </r>
  <r>
    <s v="TXN-09356"/>
    <s v="06-07-2021"/>
    <n v="2021"/>
    <s v="Jul"/>
    <s v="Q3"/>
    <s v="Women"/>
    <s v="Athletic Footwear"/>
    <s v="Idaho"/>
    <s v="West"/>
    <s v="West Gear"/>
    <s v="Outlet"/>
    <n v="38"/>
    <n v="12"/>
    <n v="456"/>
  </r>
  <r>
    <s v="TXN-09357"/>
    <s v="05-04-2021"/>
    <n v="2021"/>
    <s v="Apr"/>
    <s v="Q2"/>
    <s v="Women"/>
    <s v="Street Footwear"/>
    <s v="Idaho"/>
    <s v="West"/>
    <s v="West Gear"/>
    <s v="Outlet"/>
    <n v="19"/>
    <n v="16"/>
    <n v="304"/>
  </r>
  <r>
    <s v="TXN-09358"/>
    <s v="05-05-2021"/>
    <n v="2021"/>
    <s v="May"/>
    <s v="Q2"/>
    <s v="Women"/>
    <s v="Street Footwear"/>
    <s v="Idaho"/>
    <s v="West"/>
    <s v="West Gear"/>
    <s v="Outlet"/>
    <n v="18"/>
    <n v="18"/>
    <n v="324"/>
  </r>
  <r>
    <s v="TXN-09359"/>
    <s v="04-06-2021"/>
    <n v="2021"/>
    <s v="Jun"/>
    <s v="Q2"/>
    <s v="Women"/>
    <s v="Street Footwear"/>
    <s v="Idaho"/>
    <s v="West"/>
    <s v="West Gear"/>
    <s v="Outlet"/>
    <n v="34"/>
    <n v="19"/>
    <n v="646"/>
  </r>
  <r>
    <s v="TXN-09360"/>
    <s v="06-07-2021"/>
    <n v="2021"/>
    <s v="Jul"/>
    <s v="Q3"/>
    <s v="Women"/>
    <s v="Street Footwear"/>
    <s v="Idaho"/>
    <s v="West"/>
    <s v="West Gear"/>
    <s v="Outlet"/>
    <n v="34"/>
    <n v="28"/>
    <n v="9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5E575A-9628-40A4-B7E2-2F9BA1165D46}" name="Total QT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numFmtId="166" showAll="0"/>
    <pivotField dataField="1" showAll="0"/>
    <pivotField numFmtId="166" showAll="0"/>
  </pivotFields>
  <rowItems count="1">
    <i/>
  </rowItems>
  <colItems count="1">
    <i/>
  </colItems>
  <dataFields count="1">
    <dataField name="Sum of units sold" fld="12" baseField="0" baseItem="0" numFmtId="169"/>
  </dataFields>
  <formats count="2">
    <format dxfId="24">
      <pivotArea dataOnly="0" labelOnly="1" outline="0" axis="axisValues" fieldPosition="0"/>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F061ED-9667-4C32-B38A-256ACF6CBB24}" name="Revenu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numFmtId="166" showAll="0"/>
    <pivotField showAll="0"/>
    <pivotField dataField="1" numFmtId="166" showAll="0"/>
  </pivotFields>
  <rowItems count="1">
    <i/>
  </rowItems>
  <colItems count="1">
    <i/>
  </colItems>
  <dataFields count="1">
    <dataField name="Sum of sales" fld="13" baseField="0" baseItem="0" numFmtId="168"/>
  </dataFields>
  <formats count="2">
    <format dxfId="26">
      <pivotArea dataOnly="0" labelOnly="1" outline="0" axis="axisValues"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0E5162-1199-4230-A232-F715F36D3655}" name="Transaction number"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0" firstHeaderRow="1" firstDataRow="1" firstDataCol="0"/>
  <pivotFields count="14">
    <pivotField dataField="1" showAll="0"/>
    <pivotField showAll="0"/>
    <pivotField showAll="0"/>
    <pivotField showAll="0"/>
    <pivotField showAll="0"/>
    <pivotField showAll="0"/>
    <pivotField showAll="0"/>
    <pivotField showAll="0"/>
    <pivotField showAll="0"/>
    <pivotField showAll="0"/>
    <pivotField showAll="0"/>
    <pivotField numFmtId="166" showAll="0"/>
    <pivotField showAll="0"/>
    <pivotField numFmtId="166" showAll="0"/>
  </pivotFields>
  <rowItems count="1">
    <i/>
  </rowItems>
  <colItems count="1">
    <i/>
  </colItems>
  <dataFields count="1">
    <dataField name="Count of transactionid" fld="0" subtotal="count" baseField="0" baseItem="0"/>
  </dataFields>
  <formats count="2">
    <format dxfId="28">
      <pivotArea dataOnly="0" labelOnly="1" outline="0" axis="axisValues"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438E3A-4ABB-40E8-B782-11460DEA7CB1}" name="Qt by gender"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E23:F2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units sold" fld="1" baseField="0" baseItem="0" numFmtId="169"/>
  </dataFields>
  <formats count="2">
    <format dxfId="4">
      <pivotArea outline="0" collapsedLevelsAreSubtotals="1" fieldPosition="0"/>
    </format>
    <format dxfId="3">
      <pivotArea outline="0" fieldPosition="0">
        <references count="1">
          <reference field="4294967294" count="1">
            <x v="0"/>
          </reference>
        </references>
      </pivotArea>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BC07B6-B4C4-44B3-9785-D1D2E81568E2}" name="Qt by month"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46:F59" firstHeaderRow="1" firstDataRow="1" firstDataCol="1"/>
  <pivotFields count="2">
    <pivotField dataField="1" subtotalTop="0" showAll="0" defaultSubtotal="0"/>
    <pivotField axis="axisRow" allDrilled="1" subtotalTop="0" showAll="0" sortType="ascending" defaultSubtotal="0" defaultAttributeDrillState="1">
      <items count="12">
        <item x="4"/>
        <item x="3"/>
        <item x="7"/>
        <item x="0"/>
        <item x="8"/>
        <item x="6"/>
        <item x="5"/>
        <item x="1"/>
        <item x="10"/>
        <item x="9"/>
        <item x="2"/>
        <item x="11"/>
      </items>
    </pivotField>
  </pivotFields>
  <rowFields count="1">
    <field x="1"/>
  </rowFields>
  <rowItems count="13">
    <i>
      <x/>
    </i>
    <i>
      <x v="1"/>
    </i>
    <i>
      <x v="2"/>
    </i>
    <i>
      <x v="3"/>
    </i>
    <i>
      <x v="4"/>
    </i>
    <i>
      <x v="5"/>
    </i>
    <i>
      <x v="6"/>
    </i>
    <i>
      <x v="7"/>
    </i>
    <i>
      <x v="8"/>
    </i>
    <i>
      <x v="9"/>
    </i>
    <i>
      <x v="10"/>
    </i>
    <i>
      <x v="11"/>
    </i>
    <i t="grand">
      <x/>
    </i>
  </rowItems>
  <colItems count="1">
    <i/>
  </colItems>
  <dataFields count="1">
    <dataField name="Sum of units sold" fld="0" baseField="0" baseItem="0" numFmtId="169"/>
  </dataFields>
  <formats count="1">
    <format dxfId="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8BD7C7-8BC7-48A2-9203-C9ECBB0DE792}" name="Rev by Region"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5:B21"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sales" fld="0" baseField="0" baseItem="0" numFmtId="170"/>
  </dataFields>
  <formats count="2">
    <format dxfId="7">
      <pivotArea outline="0" collapsedLevelsAreSubtotals="1" fieldPosition="0"/>
    </format>
    <format dxfId="6">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6F33AB-8BDE-4EA7-B77E-67BA6CEA9A8F}" name="Qty by Sales Method"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6:B40" firstHeaderRow="1" firstDataRow="1" firstDataCol="1"/>
  <pivotFields count="2">
    <pivotField dataField="1" subtotalTop="0" showAll="0" defaultSubtotal="0"/>
    <pivotField axis="axisRow" allDrilled="1" subtotalTop="0" showAll="0" sortType="descending" defaultSubtotal="0" defaultAttributeDrillState="1">
      <items count="3">
        <item x="2"/>
        <item x="1"/>
        <item x="0"/>
      </items>
    </pivotField>
  </pivotFields>
  <rowFields count="1">
    <field x="1"/>
  </rowFields>
  <rowItems count="4">
    <i>
      <x/>
    </i>
    <i>
      <x v="1"/>
    </i>
    <i>
      <x v="2"/>
    </i>
    <i t="grand">
      <x/>
    </i>
  </rowItems>
  <colItems count="1">
    <i/>
  </colItems>
  <dataFields count="1">
    <dataField name="Sum of units sold" fld="0" baseField="0" baseItem="0" numFmtId="169"/>
  </dataFields>
  <formats count="1">
    <format dxfId="8">
      <pivotArea outline="0" collapsedLevelsAreSubtotals="1" fieldPosition="0"/>
    </format>
  </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48D3BD-7F18-475F-8E23-F2E25B2D1444}" name="Rev by sales method"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6:F40"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v="2"/>
    </i>
    <i>
      <x/>
    </i>
    <i t="grand">
      <x/>
    </i>
  </rowItems>
  <colItems count="1">
    <i/>
  </colItems>
  <dataFields count="1">
    <dataField name="Sum of sales" fld="1" baseField="0" baseItem="0" numFmtId="170"/>
  </dataFields>
  <formats count="2">
    <format dxfId="10">
      <pivotArea outline="0" collapsedLevelsAreSubtotals="1" fieldPosition="0"/>
    </format>
    <format dxfId="9">
      <pivotArea outline="0" fieldPosition="0">
        <references count="1">
          <reference field="4294967294" count="1">
            <x v="0"/>
          </reference>
        </references>
      </pivotArea>
    </format>
  </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2DE827-7385-48AB-8724-45839BE5C841}" name="Rev/Ptype"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product type" fld="0"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caption="Distinct Count of product typ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5619C8-AEAA-4288-BAF7-89AF988F325B}" name="Rev/region"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Distinct Count of region" fld="0" subtotal="count" baseField="0" baseItem="0">
      <extLst>
        <ext xmlns:x15="http://schemas.microsoft.com/office/spreadsheetml/2010/11/main" uri="{FABC7310-3BB5-11E1-824E-6D434824019B}">
          <x15:dataField isCountDistinct="1"/>
        </ext>
      </extLst>
    </dataField>
  </dataField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BC069D-2D0F-43A5-9259-A689DC449975}" name="Sales by Month"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8:B61"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0"/>
        <item x="9"/>
        <item x="2"/>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numFmtId="170"/>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98640B8-4862-4013-8F9A-5F761E613719}" name="Qty by Region"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8:B34"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units sold" fld="0" baseField="0" baseItem="0" numFmtId="169"/>
  </dataFields>
  <formats count="1">
    <format dxfId="13">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FEFA08A-4819-43DA-A382-1EB434893AF4}" name="Qty by product type"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
  <location ref="A42:B46"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units sold" fld="0" baseField="0" baseItem="0" numFmtId="169"/>
  </dataFields>
  <formats count="1">
    <format dxfId="1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15C4390-6D54-40A8-990A-E9FBF67262BF}" name="Rev by Gender"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3:B2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sales" fld="1" baseField="0" baseItem="0"/>
  </dataFields>
  <formats count="1">
    <format dxfId="15">
      <pivotArea outline="0" collapsedLevelsAreSubtotals="1" fieldPosition="0"/>
    </format>
  </formats>
  <chartFormats count="3">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 format="10">
      <pivotArea type="data" outline="0" fieldPosition="0">
        <references count="2">
          <reference field="4294967294" count="1" selected="0">
            <x v="0"/>
          </reference>
          <reference field="0" count="1" selected="0">
            <x v="0"/>
          </reference>
        </references>
      </pivotArea>
    </chartFormat>
  </chart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DE7EF77-401B-49EC-AB25-EA02C11090FA}" name="Revenue by product type"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9:B13"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numFmtId="170"/>
  </dataFields>
  <formats count="7">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fieldPosition="0">
        <references count="1">
          <reference field="1" count="0"/>
        </references>
      </pivotArea>
    </format>
    <format dxfId="18">
      <pivotArea dataOnly="0" labelOnly="1" grandRow="1" outline="0" fieldPosition="0"/>
    </format>
    <format dxfId="17">
      <pivotArea dataOnly="0" labelOnly="1" outline="0" axis="axisValues" fieldPosition="0"/>
    </format>
    <format dxfId="16">
      <pivotArea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reg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py of cleaned nike dataset(1) Abdulsalam.xlsx!Nike">
        <x15:activeTabTopLevelEntity name="[Nik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4EF0D834-2C6D-4D2A-95A2-9CCFBC76A3E5}" sourceName="[Nike].[quarter]">
  <pivotTables>
    <pivotTable tabId="9" name="Rev by Gender"/>
    <pivotTable tabId="9" name="Rev by Region"/>
    <pivotTable tabId="9" name="Rev by sales method"/>
    <pivotTable tabId="9" name="Rev/Ptype"/>
    <pivotTable tabId="9" name="Rev/region"/>
    <pivotTable tabId="9" name="Revenue by product type"/>
    <pivotTable tabId="9" name="Sales by Month"/>
  </pivotTables>
  <data>
    <olap pivotCacheId="1094085114">
      <levels count="2">
        <level uniqueName="[Nike].[quarter].[(All)]" sourceCaption="(All)" count="0"/>
        <level uniqueName="[Nike].[quarter].[quarter]" sourceCaption="quarter" count="4">
          <ranges>
            <range startItem="0">
              <i n="[Nike].[quarter].&amp;[Q1]" c="Q1"/>
              <i n="[Nike].[quarter].&amp;[Q2]" c="Q2"/>
              <i n="[Nike].[quarter].&amp;[Q3]" c="Q3"/>
              <i n="[Nike].[quarter].&amp;[Q4]" c="Q4"/>
            </range>
          </ranges>
        </level>
      </levels>
      <selections count="1">
        <selection n="[Nike].[quart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F5BED-01F3-4B15-A834-952D8B9D0F6D}" sourceName="[Nike].[region]">
  <pivotTables>
    <pivotTable tabId="9" name="Rev by Gender"/>
    <pivotTable tabId="9" name="Rev by Region"/>
    <pivotTable tabId="9" name="Rev by sales method"/>
    <pivotTable tabId="9" name="Rev/Ptype"/>
    <pivotTable tabId="9" name="Rev/region"/>
    <pivotTable tabId="9" name="Revenue by product type"/>
    <pivotTable tabId="9" name="Sales by Month"/>
  </pivotTables>
  <data>
    <olap pivotCacheId="1094085114">
      <levels count="2">
        <level uniqueName="[Nike].[region].[(All)]" sourceCaption="(All)" count="0"/>
        <level uniqueName="[Nike].[region].[region]" sourceCaption="region" count="5">
          <ranges>
            <range startItem="0">
              <i n="[Nike].[region].&amp;[Midwest]" c="Midwest"/>
              <i n="[Nike].[region].&amp;[Northeast]" c="Northeast"/>
              <i n="[Nike].[region].&amp;[South]" c="South"/>
              <i n="[Nike].[region].&amp;[Southeast]" c="Southeast"/>
              <i n="[Nike].[region].&amp;[West]" c="West"/>
            </range>
          </ranges>
        </level>
      </levels>
      <selections count="1">
        <selection n="[Nike].[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AB132CC5-C524-46FE-9C49-CAA313E26857}" sourceName="[Nike].[sales method]">
  <pivotTables>
    <pivotTable tabId="9" name="Rev by Gender"/>
    <pivotTable tabId="9" name="Rev by Region"/>
    <pivotTable tabId="9" name="Rev by sales method"/>
    <pivotTable tabId="9" name="Rev/Ptype"/>
    <pivotTable tabId="9" name="Rev/region"/>
    <pivotTable tabId="9" name="Revenue by product type"/>
    <pivotTable tabId="9" name="Sales by Month"/>
  </pivotTables>
  <data>
    <olap pivotCacheId="1094085114">
      <levels count="2">
        <level uniqueName="[Nike].[sales method].[(All)]" sourceCaption="(All)" count="0"/>
        <level uniqueName="[Nike].[sales method].[sales method]" sourceCaption="sales method" count="3">
          <ranges>
            <range startItem="0">
              <i n="[Nike].[sales method].&amp;[In-store]" c="In-store"/>
              <i n="[Nike].[sales method].&amp;[Online]" c="Online"/>
              <i n="[Nike].[sales method].&amp;[Outlet]" c="Outlet"/>
            </range>
          </ranges>
        </level>
      </levels>
      <selections count="1">
        <selection n="[Nike].[sales metho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88272867-2B59-4390-B4F5-DE14D9B4552E}" cache="Slicer_quarter" caption="quarter" columnCount="2" level="1" style="SlicerStyleDark1 2" rowHeight="241300"/>
  <slicer name="region" xr10:uid="{5BBD99B6-C221-47B4-AFDD-A014AA590B61}" cache="Slicer_region" caption="region" level="1" style="SlicerStyleDark1 2" rowHeight="241300"/>
  <slicer name="sales method" xr10:uid="{E00B077E-A8DF-4D06-92EE-E78FB0525F28}" cache="Slicer_sales_method" caption="sales method" level="1"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53A3EF8-D71F-42A5-8895-ECE2270171EC}" name="Nike" displayName="Nike" ref="A1:N9335" totalsRowShown="0">
  <autoFilter ref="A1:N9335" xr:uid="{34E7A401-E046-43AE-B3A2-B008FFB62FFA}"/>
  <tableColumns count="14">
    <tableColumn id="1" xr3:uid="{4A29AC62-6DDB-4E19-AB16-5B2A598963A8}" name="transactionid"/>
    <tableColumn id="2" xr3:uid="{A688E3EE-9446-4D54-821A-CBD2B4398BFA}" name="date" dataDxfId="2"/>
    <tableColumn id="3" xr3:uid="{EF589C53-6512-463D-ABCF-3C7B264DE581}" name="year">
      <calculatedColumnFormula>YEAR(B2)</calculatedColumnFormula>
    </tableColumn>
    <tableColumn id="4" xr3:uid="{033A11A2-8752-4F6C-A4C4-557C6B188EF7}" name="month">
      <calculatedColumnFormula>TEXT(B2, "mmm")</calculatedColumnFormula>
    </tableColumn>
    <tableColumn id="5" xr3:uid="{89AC4BB3-A772-4AE6-80AB-E75B655554F8}" name="quarter"/>
    <tableColumn id="6" xr3:uid="{6441E525-3351-4D3D-9102-3F7D15155D7A}" name="gender"/>
    <tableColumn id="7" xr3:uid="{0CC6A445-B914-4CB9-A0C0-3AB8FC71D497}" name="product type"/>
    <tableColumn id="8" xr3:uid="{EA0C436B-9FEF-4A0C-A562-4B02F65A3770}" name="state"/>
    <tableColumn id="9" xr3:uid="{EB34655A-E4EE-4704-9566-5C7654C929CB}" name="region"/>
    <tableColumn id="10" xr3:uid="{5A1DE6AB-C5CE-45AE-870C-7D5B6C9986B5}" name="retailer"/>
    <tableColumn id="11" xr3:uid="{E12464EE-5ADD-4F38-97AF-122C3D8C7673}" name="sales method"/>
    <tableColumn id="12" xr3:uid="{98A4669D-9FAD-4932-A638-3A82328B1B58}" name="unit price" dataDxfId="1" dataCellStyle="Currency"/>
    <tableColumn id="13" xr3:uid="{CB51ACC4-B8DE-4E39-9EBE-88351BB0A85E}" name="units sold"/>
    <tableColumn id="14" xr3:uid="{10DE53C4-6C84-4E70-B9BC-DA4233D1D4FA}" name="sales" dataDxfId="0" dataCellStyle="Currency">
      <calculatedColumnFormula>L2*M2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rinterSettings" Target="../printerSettings/printerSettings2.bin"/><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839DA-85F7-48A8-9692-9D486631EDAE}">
  <dimension ref="A3:A10"/>
  <sheetViews>
    <sheetView workbookViewId="0">
      <selection activeCell="A11" sqref="A11"/>
    </sheetView>
  </sheetViews>
  <sheetFormatPr defaultRowHeight="14.5" x14ac:dyDescent="0.35"/>
  <cols>
    <col min="1" max="1" width="19.81640625" bestFit="1" customWidth="1"/>
  </cols>
  <sheetData>
    <row r="3" spans="1:1" x14ac:dyDescent="0.35">
      <c r="A3" s="7" t="s">
        <v>10170</v>
      </c>
    </row>
    <row r="4" spans="1:1" x14ac:dyDescent="0.35">
      <c r="A4" s="7">
        <v>11627564</v>
      </c>
    </row>
    <row r="6" spans="1:1" x14ac:dyDescent="0.35">
      <c r="A6" s="7" t="s">
        <v>10171</v>
      </c>
    </row>
    <row r="7" spans="1:1" x14ac:dyDescent="0.35">
      <c r="A7" s="9">
        <v>242271</v>
      </c>
    </row>
    <row r="9" spans="1:1" x14ac:dyDescent="0.35">
      <c r="A9" s="7" t="s">
        <v>10172</v>
      </c>
    </row>
    <row r="10" spans="1:1" x14ac:dyDescent="0.35">
      <c r="A10" s="9">
        <v>9334</v>
      </c>
    </row>
  </sheetData>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8265C-C0E7-49D5-8B60-851C7B10C5B3}">
  <sheetPr>
    <tabColor rgb="FF7030A0"/>
  </sheetPr>
  <dimension ref="A1:B59"/>
  <sheetViews>
    <sheetView workbookViewId="0">
      <selection activeCell="B14" sqref="B14"/>
    </sheetView>
  </sheetViews>
  <sheetFormatPr defaultRowHeight="14.5" x14ac:dyDescent="0.35"/>
  <cols>
    <col min="1" max="1" width="16.1796875" bestFit="1" customWidth="1"/>
    <col min="2" max="2" width="11.453125" bestFit="1" customWidth="1"/>
  </cols>
  <sheetData>
    <row r="1" spans="1:2" x14ac:dyDescent="0.35">
      <c r="A1" t="s">
        <v>10067</v>
      </c>
      <c r="B1" t="s">
        <v>10061</v>
      </c>
    </row>
    <row r="2" spans="1:2" x14ac:dyDescent="0.35">
      <c r="A2" t="s">
        <v>10119</v>
      </c>
      <c r="B2" t="s">
        <v>10063</v>
      </c>
    </row>
    <row r="3" spans="1:2" x14ac:dyDescent="0.35">
      <c r="A3" t="s">
        <v>10109</v>
      </c>
      <c r="B3" t="s">
        <v>10062</v>
      </c>
    </row>
    <row r="4" spans="1:2" x14ac:dyDescent="0.35">
      <c r="A4" t="s">
        <v>10126</v>
      </c>
      <c r="B4" t="s">
        <v>10063</v>
      </c>
    </row>
    <row r="5" spans="1:2" x14ac:dyDescent="0.35">
      <c r="A5" t="s">
        <v>10072</v>
      </c>
      <c r="B5" t="s">
        <v>10062</v>
      </c>
    </row>
    <row r="6" spans="1:2" x14ac:dyDescent="0.35">
      <c r="A6" t="s">
        <v>10077</v>
      </c>
      <c r="B6" t="s">
        <v>10062</v>
      </c>
    </row>
    <row r="7" spans="1:2" x14ac:dyDescent="0.35">
      <c r="A7" t="s">
        <v>10100</v>
      </c>
      <c r="B7" t="s">
        <v>10136</v>
      </c>
    </row>
    <row r="8" spans="1:2" x14ac:dyDescent="0.35">
      <c r="A8" t="s">
        <v>10101</v>
      </c>
      <c r="B8" t="s">
        <v>10136</v>
      </c>
    </row>
    <row r="9" spans="1:2" x14ac:dyDescent="0.35">
      <c r="A9" t="s">
        <v>10079</v>
      </c>
      <c r="B9" t="s">
        <v>10065</v>
      </c>
    </row>
    <row r="10" spans="1:2" x14ac:dyDescent="0.35">
      <c r="A10" t="s">
        <v>10108</v>
      </c>
      <c r="B10" t="s">
        <v>10065</v>
      </c>
    </row>
    <row r="11" spans="1:2" x14ac:dyDescent="0.35">
      <c r="A11" t="s">
        <v>10110</v>
      </c>
      <c r="B11" t="s">
        <v>10062</v>
      </c>
    </row>
    <row r="12" spans="1:2" x14ac:dyDescent="0.35">
      <c r="A12" t="s">
        <v>10073</v>
      </c>
      <c r="B12" t="s">
        <v>10064</v>
      </c>
    </row>
    <row r="13" spans="1:2" x14ac:dyDescent="0.35">
      <c r="A13" t="s">
        <v>10094</v>
      </c>
      <c r="B13" t="s">
        <v>10064</v>
      </c>
    </row>
    <row r="14" spans="1:2" x14ac:dyDescent="0.35">
      <c r="A14" t="s">
        <v>10090</v>
      </c>
      <c r="B14" t="s">
        <v>10064</v>
      </c>
    </row>
    <row r="15" spans="1:2" x14ac:dyDescent="0.35">
      <c r="A15" t="s">
        <v>10115</v>
      </c>
      <c r="B15" t="s">
        <v>10064</v>
      </c>
    </row>
    <row r="16" spans="1:2" x14ac:dyDescent="0.35">
      <c r="A16" t="s">
        <v>10121</v>
      </c>
      <c r="B16" t="s">
        <v>10065</v>
      </c>
    </row>
    <row r="17" spans="1:2" x14ac:dyDescent="0.35">
      <c r="A17" t="s">
        <v>10084</v>
      </c>
      <c r="B17" t="s">
        <v>10063</v>
      </c>
    </row>
    <row r="18" spans="1:2" x14ac:dyDescent="0.35">
      <c r="A18" t="s">
        <v>10107</v>
      </c>
      <c r="B18" t="s">
        <v>10136</v>
      </c>
    </row>
    <row r="19" spans="1:2" x14ac:dyDescent="0.35">
      <c r="A19" t="s">
        <v>10102</v>
      </c>
      <c r="B19" t="s">
        <v>10136</v>
      </c>
    </row>
    <row r="20" spans="1:2" x14ac:dyDescent="0.35">
      <c r="A20" t="s">
        <v>10096</v>
      </c>
      <c r="B20" t="s">
        <v>10136</v>
      </c>
    </row>
    <row r="21" spans="1:2" x14ac:dyDescent="0.35">
      <c r="A21" t="s">
        <v>10091</v>
      </c>
      <c r="B21" t="s">
        <v>10064</v>
      </c>
    </row>
    <row r="22" spans="1:2" x14ac:dyDescent="0.35">
      <c r="A22" t="s">
        <v>10080</v>
      </c>
      <c r="B22" t="s">
        <v>10064</v>
      </c>
    </row>
    <row r="23" spans="1:2" x14ac:dyDescent="0.35">
      <c r="A23" t="s">
        <v>10092</v>
      </c>
      <c r="B23" t="s">
        <v>10064</v>
      </c>
    </row>
    <row r="24" spans="1:2" x14ac:dyDescent="0.35">
      <c r="A24" t="s">
        <v>10137</v>
      </c>
      <c r="B24" t="s">
        <v>10064</v>
      </c>
    </row>
    <row r="25" spans="1:2" x14ac:dyDescent="0.35">
      <c r="A25" t="s">
        <v>10120</v>
      </c>
      <c r="B25" t="s">
        <v>10063</v>
      </c>
    </row>
    <row r="26" spans="1:2" x14ac:dyDescent="0.35">
      <c r="A26" t="s">
        <v>10081</v>
      </c>
      <c r="B26" t="s">
        <v>10064</v>
      </c>
    </row>
    <row r="27" spans="1:2" x14ac:dyDescent="0.35">
      <c r="A27" t="s">
        <v>10082</v>
      </c>
      <c r="B27" t="s">
        <v>10064</v>
      </c>
    </row>
    <row r="28" spans="1:2" x14ac:dyDescent="0.35">
      <c r="A28" t="s">
        <v>10116</v>
      </c>
      <c r="B28" t="s">
        <v>10064</v>
      </c>
    </row>
    <row r="29" spans="1:2" x14ac:dyDescent="0.35">
      <c r="A29" t="s">
        <v>10118</v>
      </c>
      <c r="B29" t="s">
        <v>10064</v>
      </c>
    </row>
    <row r="30" spans="1:2" x14ac:dyDescent="0.35">
      <c r="A30" t="s">
        <v>10075</v>
      </c>
      <c r="B30" t="s">
        <v>10062</v>
      </c>
    </row>
    <row r="31" spans="1:2" x14ac:dyDescent="0.35">
      <c r="A31" t="s">
        <v>10076</v>
      </c>
      <c r="B31" t="s">
        <v>10062</v>
      </c>
    </row>
    <row r="32" spans="1:2" x14ac:dyDescent="0.35">
      <c r="A32" t="s">
        <v>10097</v>
      </c>
      <c r="B32" t="s">
        <v>10136</v>
      </c>
    </row>
    <row r="33" spans="1:2" x14ac:dyDescent="0.35">
      <c r="A33" t="s">
        <v>10099</v>
      </c>
      <c r="B33" t="s">
        <v>10136</v>
      </c>
    </row>
    <row r="34" spans="1:2" x14ac:dyDescent="0.35">
      <c r="A34" t="s">
        <v>10105</v>
      </c>
      <c r="B34" t="s">
        <v>10136</v>
      </c>
    </row>
    <row r="35" spans="1:2" x14ac:dyDescent="0.35">
      <c r="A35" t="s">
        <v>10106</v>
      </c>
      <c r="B35" t="s">
        <v>10136</v>
      </c>
    </row>
    <row r="36" spans="1:2" x14ac:dyDescent="0.35">
      <c r="A36" t="s">
        <v>10111</v>
      </c>
      <c r="B36" t="s">
        <v>10062</v>
      </c>
    </row>
    <row r="37" spans="1:2" x14ac:dyDescent="0.35">
      <c r="A37" t="s">
        <v>10112</v>
      </c>
      <c r="B37" t="s">
        <v>10062</v>
      </c>
    </row>
    <row r="38" spans="1:2" x14ac:dyDescent="0.35">
      <c r="A38" t="s">
        <v>10070</v>
      </c>
      <c r="B38" t="s">
        <v>10136</v>
      </c>
    </row>
    <row r="39" spans="1:2" x14ac:dyDescent="0.35">
      <c r="A39" t="s">
        <v>10122</v>
      </c>
      <c r="B39" t="s">
        <v>10065</v>
      </c>
    </row>
    <row r="40" spans="1:2" x14ac:dyDescent="0.35">
      <c r="A40" t="s">
        <v>10093</v>
      </c>
      <c r="B40" t="s">
        <v>10064</v>
      </c>
    </row>
    <row r="41" spans="1:2" x14ac:dyDescent="0.35">
      <c r="A41" t="s">
        <v>10113</v>
      </c>
      <c r="B41" t="s">
        <v>10064</v>
      </c>
    </row>
    <row r="42" spans="1:2" x14ac:dyDescent="0.35">
      <c r="A42" t="s">
        <v>10114</v>
      </c>
      <c r="B42" t="s">
        <v>10064</v>
      </c>
    </row>
    <row r="43" spans="1:2" x14ac:dyDescent="0.35">
      <c r="A43" t="s">
        <v>10124</v>
      </c>
      <c r="B43" t="s">
        <v>10063</v>
      </c>
    </row>
    <row r="44" spans="1:2" x14ac:dyDescent="0.35">
      <c r="A44" t="s">
        <v>10125</v>
      </c>
      <c r="B44" t="s">
        <v>10063</v>
      </c>
    </row>
    <row r="45" spans="1:2" x14ac:dyDescent="0.35">
      <c r="A45" t="s">
        <v>10088</v>
      </c>
      <c r="B45" t="s">
        <v>10062</v>
      </c>
    </row>
    <row r="46" spans="1:2" x14ac:dyDescent="0.35">
      <c r="A46" t="s">
        <v>10087</v>
      </c>
      <c r="B46" t="s">
        <v>10062</v>
      </c>
    </row>
    <row r="47" spans="1:2" x14ac:dyDescent="0.35">
      <c r="A47" t="s">
        <v>10074</v>
      </c>
      <c r="B47" t="s">
        <v>10136</v>
      </c>
    </row>
    <row r="48" spans="1:2" x14ac:dyDescent="0.35">
      <c r="A48" t="s">
        <v>10103</v>
      </c>
      <c r="B48" t="s">
        <v>10136</v>
      </c>
    </row>
    <row r="49" spans="1:2" x14ac:dyDescent="0.35">
      <c r="A49" t="s">
        <v>10123</v>
      </c>
      <c r="B49" t="s">
        <v>10065</v>
      </c>
    </row>
    <row r="50" spans="1:2" x14ac:dyDescent="0.35">
      <c r="A50" t="s">
        <v>10117</v>
      </c>
      <c r="B50" t="s">
        <v>10064</v>
      </c>
    </row>
    <row r="51" spans="1:2" x14ac:dyDescent="0.35">
      <c r="A51" t="s">
        <v>10083</v>
      </c>
      <c r="B51" t="s">
        <v>10063</v>
      </c>
    </row>
    <row r="52" spans="1:2" x14ac:dyDescent="0.35">
      <c r="A52" t="s">
        <v>10071</v>
      </c>
      <c r="B52" t="s">
        <v>10063</v>
      </c>
    </row>
    <row r="53" spans="1:2" x14ac:dyDescent="0.35">
      <c r="A53" t="s">
        <v>10089</v>
      </c>
      <c r="B53" t="s">
        <v>10062</v>
      </c>
    </row>
    <row r="54" spans="1:2" x14ac:dyDescent="0.35">
      <c r="A54" t="s">
        <v>10098</v>
      </c>
      <c r="B54" t="s">
        <v>10136</v>
      </c>
    </row>
    <row r="55" spans="1:2" x14ac:dyDescent="0.35">
      <c r="A55" t="s">
        <v>10085</v>
      </c>
      <c r="B55" t="s">
        <v>10065</v>
      </c>
    </row>
    <row r="56" spans="1:2" x14ac:dyDescent="0.35">
      <c r="A56" t="s">
        <v>10078</v>
      </c>
      <c r="B56" t="s">
        <v>10062</v>
      </c>
    </row>
    <row r="57" spans="1:2" x14ac:dyDescent="0.35">
      <c r="A57" t="s">
        <v>10104</v>
      </c>
      <c r="B57" t="s">
        <v>10136</v>
      </c>
    </row>
    <row r="58" spans="1:2" x14ac:dyDescent="0.35">
      <c r="A58" t="s">
        <v>10095</v>
      </c>
      <c r="B58" t="s">
        <v>10064</v>
      </c>
    </row>
    <row r="59" spans="1:2" x14ac:dyDescent="0.35">
      <c r="A59" t="s">
        <v>10086</v>
      </c>
      <c r="B59" t="s">
        <v>10062</v>
      </c>
    </row>
  </sheetData>
  <sortState xmlns:xlrd2="http://schemas.microsoft.com/office/spreadsheetml/2017/richdata2" ref="A2:B59">
    <sortCondition ref="A3:A59"/>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8083C-1BFB-4C4A-905E-2845D4F2D6EC}">
  <dimension ref="A3:I61"/>
  <sheetViews>
    <sheetView topLeftCell="A32" workbookViewId="0">
      <selection activeCell="E36" sqref="E36"/>
    </sheetView>
  </sheetViews>
  <sheetFormatPr defaultRowHeight="14.5" x14ac:dyDescent="0.35"/>
  <cols>
    <col min="1" max="1" width="12.36328125" bestFit="1" customWidth="1"/>
    <col min="2" max="2" width="11.1796875" bestFit="1" customWidth="1"/>
    <col min="5" max="5" width="12.36328125" bestFit="1" customWidth="1"/>
    <col min="6" max="6" width="11.1796875" bestFit="1" customWidth="1"/>
  </cols>
  <sheetData>
    <row r="3" spans="1:2" x14ac:dyDescent="0.35">
      <c r="A3" t="s">
        <v>10173</v>
      </c>
    </row>
    <row r="4" spans="1:2" x14ac:dyDescent="0.35">
      <c r="A4">
        <v>5</v>
      </c>
    </row>
    <row r="6" spans="1:2" x14ac:dyDescent="0.35">
      <c r="A6" t="s">
        <v>10174</v>
      </c>
    </row>
    <row r="7" spans="1:2" x14ac:dyDescent="0.35">
      <c r="A7">
        <v>3</v>
      </c>
    </row>
    <row r="9" spans="1:2" x14ac:dyDescent="0.35">
      <c r="A9" s="8" t="s">
        <v>10175</v>
      </c>
      <c r="B9" s="7" t="s">
        <v>10170</v>
      </c>
    </row>
    <row r="10" spans="1:2" x14ac:dyDescent="0.35">
      <c r="A10" s="12" t="s">
        <v>10144</v>
      </c>
      <c r="B10" s="13">
        <v>3922642</v>
      </c>
    </row>
    <row r="11" spans="1:2" x14ac:dyDescent="0.35">
      <c r="A11" s="12" t="s">
        <v>10143</v>
      </c>
      <c r="B11" s="13">
        <v>3372746</v>
      </c>
    </row>
    <row r="12" spans="1:2" x14ac:dyDescent="0.35">
      <c r="A12" s="12" t="s">
        <v>10142</v>
      </c>
      <c r="B12" s="13">
        <v>4332176</v>
      </c>
    </row>
    <row r="13" spans="1:2" x14ac:dyDescent="0.35">
      <c r="A13" s="12" t="s">
        <v>10176</v>
      </c>
      <c r="B13" s="13">
        <v>11627564</v>
      </c>
    </row>
    <row r="15" spans="1:2" x14ac:dyDescent="0.35">
      <c r="A15" s="10" t="s">
        <v>10175</v>
      </c>
      <c r="B15" t="s">
        <v>10170</v>
      </c>
    </row>
    <row r="16" spans="1:2" x14ac:dyDescent="0.35">
      <c r="A16" s="11" t="s">
        <v>10064</v>
      </c>
      <c r="B16" s="13">
        <v>1679110</v>
      </c>
    </row>
    <row r="17" spans="1:6" x14ac:dyDescent="0.35">
      <c r="A17" s="11" t="s">
        <v>10136</v>
      </c>
      <c r="B17" s="13">
        <v>2526509</v>
      </c>
    </row>
    <row r="18" spans="1:6" x14ac:dyDescent="0.35">
      <c r="A18" s="11" t="s">
        <v>10063</v>
      </c>
      <c r="B18" s="13">
        <v>2071608</v>
      </c>
    </row>
    <row r="19" spans="1:6" x14ac:dyDescent="0.35">
      <c r="A19" s="11" t="s">
        <v>10065</v>
      </c>
      <c r="B19" s="13">
        <v>2147429</v>
      </c>
    </row>
    <row r="20" spans="1:6" x14ac:dyDescent="0.35">
      <c r="A20" s="11" t="s">
        <v>10062</v>
      </c>
      <c r="B20" s="13">
        <v>3202908</v>
      </c>
    </row>
    <row r="21" spans="1:6" x14ac:dyDescent="0.35">
      <c r="A21" s="11" t="s">
        <v>10176</v>
      </c>
      <c r="B21" s="13">
        <v>11627564</v>
      </c>
    </row>
    <row r="23" spans="1:6" x14ac:dyDescent="0.35">
      <c r="A23" s="10" t="s">
        <v>10175</v>
      </c>
      <c r="B23" t="s">
        <v>10170</v>
      </c>
      <c r="E23" s="10" t="s">
        <v>10175</v>
      </c>
      <c r="F23" t="s">
        <v>10171</v>
      </c>
    </row>
    <row r="24" spans="1:6" x14ac:dyDescent="0.35">
      <c r="A24" s="11" t="s">
        <v>10139</v>
      </c>
      <c r="B24" s="7">
        <v>6259999</v>
      </c>
      <c r="E24" s="11" t="s">
        <v>10139</v>
      </c>
      <c r="F24" s="9">
        <v>130358</v>
      </c>
    </row>
    <row r="25" spans="1:6" x14ac:dyDescent="0.35">
      <c r="A25" s="11" t="s">
        <v>10140</v>
      </c>
      <c r="B25" s="7">
        <v>5367565</v>
      </c>
      <c r="E25" s="11" t="s">
        <v>10140</v>
      </c>
      <c r="F25" s="9">
        <v>111913</v>
      </c>
    </row>
    <row r="26" spans="1:6" x14ac:dyDescent="0.35">
      <c r="A26" s="11" t="s">
        <v>10176</v>
      </c>
      <c r="B26" s="7">
        <v>11627564</v>
      </c>
      <c r="E26" s="11" t="s">
        <v>10176</v>
      </c>
      <c r="F26" s="9">
        <v>242271</v>
      </c>
    </row>
    <row r="28" spans="1:6" x14ac:dyDescent="0.35">
      <c r="A28" s="10" t="s">
        <v>10175</v>
      </c>
      <c r="B28" t="s">
        <v>10171</v>
      </c>
    </row>
    <row r="29" spans="1:6" x14ac:dyDescent="0.35">
      <c r="A29" s="11" t="s">
        <v>10064</v>
      </c>
      <c r="B29" s="9">
        <v>39469</v>
      </c>
    </row>
    <row r="30" spans="1:6" x14ac:dyDescent="0.35">
      <c r="A30" s="11" t="s">
        <v>10136</v>
      </c>
      <c r="B30" s="9">
        <v>50537</v>
      </c>
    </row>
    <row r="31" spans="1:6" x14ac:dyDescent="0.35">
      <c r="A31" s="11" t="s">
        <v>10063</v>
      </c>
      <c r="B31" s="9">
        <v>49522</v>
      </c>
    </row>
    <row r="32" spans="1:6" x14ac:dyDescent="0.35">
      <c r="A32" s="11" t="s">
        <v>10065</v>
      </c>
      <c r="B32" s="9">
        <v>40913</v>
      </c>
    </row>
    <row r="33" spans="1:9" x14ac:dyDescent="0.35">
      <c r="A33" s="11" t="s">
        <v>10062</v>
      </c>
      <c r="B33" s="9">
        <v>61830</v>
      </c>
    </row>
    <row r="34" spans="1:9" x14ac:dyDescent="0.35">
      <c r="A34" s="11" t="s">
        <v>10176</v>
      </c>
      <c r="B34" s="9">
        <v>242271</v>
      </c>
    </row>
    <row r="36" spans="1:9" x14ac:dyDescent="0.35">
      <c r="A36" s="10" t="s">
        <v>10175</v>
      </c>
      <c r="B36" t="s">
        <v>10171</v>
      </c>
      <c r="E36" s="10" t="s">
        <v>10175</v>
      </c>
      <c r="F36" t="s">
        <v>10170</v>
      </c>
    </row>
    <row r="37" spans="1:9" x14ac:dyDescent="0.35">
      <c r="A37" s="11" t="s">
        <v>10128</v>
      </c>
      <c r="B37" s="9">
        <v>79808</v>
      </c>
      <c r="C37" s="9" t="str">
        <f t="shared" ref="C37:D39" si="0">A37</f>
        <v>Outlet</v>
      </c>
      <c r="D37" s="9">
        <f t="shared" si="0"/>
        <v>79808</v>
      </c>
      <c r="E37" s="11" t="s">
        <v>10129</v>
      </c>
      <c r="F37" s="13">
        <v>4437391</v>
      </c>
      <c r="H37" t="str" cm="1">
        <f t="array" ref="H37:H39">E37:E39</f>
        <v>Online</v>
      </c>
      <c r="I37" s="13">
        <f>F37</f>
        <v>4437391</v>
      </c>
    </row>
    <row r="38" spans="1:9" x14ac:dyDescent="0.35">
      <c r="A38" s="11" t="s">
        <v>10129</v>
      </c>
      <c r="B38" s="9">
        <v>93135</v>
      </c>
      <c r="C38" s="9" t="str">
        <f t="shared" si="0"/>
        <v>Online</v>
      </c>
      <c r="D38" s="9">
        <f t="shared" si="0"/>
        <v>93135</v>
      </c>
      <c r="E38" s="11" t="s">
        <v>10128</v>
      </c>
      <c r="F38" s="13">
        <v>3608563</v>
      </c>
      <c r="H38" t="str">
        <v>Outlet</v>
      </c>
      <c r="I38" s="13">
        <f t="shared" ref="I38:I39" si="1">F38</f>
        <v>3608563</v>
      </c>
    </row>
    <row r="39" spans="1:9" x14ac:dyDescent="0.35">
      <c r="A39" s="11" t="s">
        <v>10127</v>
      </c>
      <c r="B39" s="9">
        <v>69328</v>
      </c>
      <c r="C39" s="9" t="str">
        <f t="shared" si="0"/>
        <v>In-store</v>
      </c>
      <c r="D39" s="9">
        <f t="shared" si="0"/>
        <v>69328</v>
      </c>
      <c r="E39" s="11" t="s">
        <v>10127</v>
      </c>
      <c r="F39" s="13">
        <v>3581610</v>
      </c>
      <c r="H39" t="str">
        <v>In-store</v>
      </c>
      <c r="I39" s="13">
        <f t="shared" si="1"/>
        <v>3581610</v>
      </c>
    </row>
    <row r="40" spans="1:9" x14ac:dyDescent="0.35">
      <c r="A40" s="11" t="s">
        <v>10176</v>
      </c>
      <c r="B40" s="9">
        <v>242271</v>
      </c>
      <c r="E40" s="11" t="s">
        <v>10176</v>
      </c>
      <c r="F40" s="13">
        <v>11627564</v>
      </c>
    </row>
    <row r="42" spans="1:9" x14ac:dyDescent="0.35">
      <c r="A42" s="10" t="s">
        <v>10175</v>
      </c>
      <c r="B42" t="s">
        <v>10171</v>
      </c>
    </row>
    <row r="43" spans="1:9" x14ac:dyDescent="0.35">
      <c r="A43" s="11" t="s">
        <v>10144</v>
      </c>
      <c r="B43" s="9">
        <v>72579</v>
      </c>
    </row>
    <row r="44" spans="1:9" x14ac:dyDescent="0.35">
      <c r="A44" s="11" t="s">
        <v>10143</v>
      </c>
      <c r="B44" s="9">
        <v>73580</v>
      </c>
    </row>
    <row r="45" spans="1:9" x14ac:dyDescent="0.35">
      <c r="A45" s="11" t="s">
        <v>10142</v>
      </c>
      <c r="B45" s="9">
        <v>96112</v>
      </c>
    </row>
    <row r="46" spans="1:9" x14ac:dyDescent="0.35">
      <c r="A46" s="11" t="s">
        <v>10176</v>
      </c>
      <c r="B46" s="9">
        <v>242271</v>
      </c>
      <c r="E46" s="10" t="s">
        <v>10175</v>
      </c>
      <c r="F46" t="s">
        <v>10171</v>
      </c>
    </row>
    <row r="47" spans="1:9" x14ac:dyDescent="0.35">
      <c r="E47" s="11" t="s">
        <v>10183</v>
      </c>
      <c r="F47" s="9">
        <v>22388</v>
      </c>
    </row>
    <row r="48" spans="1:9" x14ac:dyDescent="0.35">
      <c r="A48" s="10" t="s">
        <v>10175</v>
      </c>
      <c r="B48" t="s">
        <v>10170</v>
      </c>
      <c r="E48" s="11" t="s">
        <v>10184</v>
      </c>
      <c r="F48" s="9">
        <v>18829</v>
      </c>
    </row>
    <row r="49" spans="1:6" x14ac:dyDescent="0.35">
      <c r="A49" s="11" t="s">
        <v>10183</v>
      </c>
      <c r="B49" s="13">
        <v>955258</v>
      </c>
      <c r="E49" s="11" t="s">
        <v>10185</v>
      </c>
      <c r="F49" s="9">
        <v>18662</v>
      </c>
    </row>
    <row r="50" spans="1:6" x14ac:dyDescent="0.35">
      <c r="A50" s="11" t="s">
        <v>10184</v>
      </c>
      <c r="B50" s="13">
        <v>799124</v>
      </c>
      <c r="E50" s="11" t="s">
        <v>10188</v>
      </c>
      <c r="F50" s="9">
        <v>21362</v>
      </c>
    </row>
    <row r="51" spans="1:6" x14ac:dyDescent="0.35">
      <c r="A51" s="11" t="s">
        <v>10185</v>
      </c>
      <c r="B51" s="13">
        <v>746012</v>
      </c>
      <c r="E51" s="11" t="s">
        <v>10187</v>
      </c>
      <c r="F51" s="9">
        <v>21111</v>
      </c>
    </row>
    <row r="52" spans="1:6" x14ac:dyDescent="0.35">
      <c r="A52" s="11" t="s">
        <v>10188</v>
      </c>
      <c r="B52" s="13">
        <v>949868</v>
      </c>
      <c r="E52" s="11" t="s">
        <v>10177</v>
      </c>
      <c r="F52" s="9">
        <v>17427</v>
      </c>
    </row>
    <row r="53" spans="1:6" x14ac:dyDescent="0.35">
      <c r="A53" s="11" t="s">
        <v>10187</v>
      </c>
      <c r="B53" s="13">
        <v>1050206</v>
      </c>
      <c r="E53" s="11" t="s">
        <v>10178</v>
      </c>
      <c r="F53" s="9">
        <v>21162</v>
      </c>
    </row>
    <row r="54" spans="1:6" x14ac:dyDescent="0.35">
      <c r="A54" s="11" t="s">
        <v>10177</v>
      </c>
      <c r="B54" s="13">
        <v>929414</v>
      </c>
      <c r="E54" s="11" t="s">
        <v>10179</v>
      </c>
      <c r="F54" s="9">
        <v>25158</v>
      </c>
    </row>
    <row r="55" spans="1:6" x14ac:dyDescent="0.35">
      <c r="A55" s="11" t="s">
        <v>10178</v>
      </c>
      <c r="B55" s="13">
        <v>1198570</v>
      </c>
      <c r="E55" s="11" t="s">
        <v>10180</v>
      </c>
      <c r="F55" s="9">
        <v>17946</v>
      </c>
    </row>
    <row r="56" spans="1:6" x14ac:dyDescent="0.35">
      <c r="A56" s="11" t="s">
        <v>10179</v>
      </c>
      <c r="B56" s="13">
        <v>1183788</v>
      </c>
      <c r="E56" s="11" t="s">
        <v>10181</v>
      </c>
      <c r="F56" s="9">
        <v>16957</v>
      </c>
    </row>
    <row r="57" spans="1:6" x14ac:dyDescent="0.35">
      <c r="A57" s="11" t="s">
        <v>10180</v>
      </c>
      <c r="B57" s="13">
        <v>828733</v>
      </c>
      <c r="E57" s="11" t="s">
        <v>10182</v>
      </c>
      <c r="F57" s="9">
        <v>18807</v>
      </c>
    </row>
    <row r="58" spans="1:6" x14ac:dyDescent="0.35">
      <c r="A58" s="11" t="s">
        <v>10181</v>
      </c>
      <c r="B58" s="13">
        <v>865910</v>
      </c>
      <c r="E58" s="11" t="s">
        <v>10186</v>
      </c>
      <c r="F58" s="9">
        <v>22462</v>
      </c>
    </row>
    <row r="59" spans="1:6" x14ac:dyDescent="0.35">
      <c r="A59" s="11" t="s">
        <v>10182</v>
      </c>
      <c r="B59" s="13">
        <v>1108169</v>
      </c>
      <c r="E59" s="11" t="s">
        <v>10176</v>
      </c>
      <c r="F59" s="9">
        <v>242271</v>
      </c>
    </row>
    <row r="60" spans="1:6" x14ac:dyDescent="0.35">
      <c r="A60" s="11" t="s">
        <v>10186</v>
      </c>
      <c r="B60" s="13">
        <v>1012512</v>
      </c>
    </row>
    <row r="61" spans="1:6" x14ac:dyDescent="0.35">
      <c r="A61" s="11" t="s">
        <v>10176</v>
      </c>
      <c r="B61" s="13">
        <v>11627564</v>
      </c>
    </row>
  </sheetData>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A401-E046-43AE-B3A2-B008FFB62FFA}">
  <sheetPr>
    <tabColor rgb="FF00B050"/>
  </sheetPr>
  <dimension ref="A1:N9335"/>
  <sheetViews>
    <sheetView zoomScaleNormal="100" workbookViewId="0">
      <selection activeCell="D6" sqref="D6"/>
    </sheetView>
  </sheetViews>
  <sheetFormatPr defaultRowHeight="14.5" x14ac:dyDescent="0.35"/>
  <cols>
    <col min="1" max="1" width="15.54296875" bestFit="1" customWidth="1"/>
    <col min="2" max="2" width="11.26953125" style="2" bestFit="1" customWidth="1"/>
    <col min="3" max="3" width="7.453125" bestFit="1" customWidth="1"/>
    <col min="4" max="4" width="14.54296875" bestFit="1" customWidth="1"/>
    <col min="5" max="5" width="10.1796875" bestFit="1" customWidth="1"/>
    <col min="6" max="6" width="9.54296875" bestFit="1" customWidth="1"/>
    <col min="7" max="7" width="17" bestFit="1" customWidth="1"/>
    <col min="8" max="8" width="15.26953125" bestFit="1" customWidth="1"/>
    <col min="9" max="9" width="9.81640625" customWidth="1"/>
    <col min="10" max="10" width="12.453125" bestFit="1" customWidth="1"/>
    <col min="11" max="11" width="15.26953125" bestFit="1" customWidth="1"/>
    <col min="12" max="12" width="13.26953125" style="1" bestFit="1" customWidth="1"/>
    <col min="13" max="13" width="12.453125" bestFit="1" customWidth="1"/>
    <col min="14" max="14" width="9.54296875" style="1" bestFit="1" customWidth="1"/>
  </cols>
  <sheetData>
    <row r="1" spans="1:14" x14ac:dyDescent="0.35">
      <c r="A1" t="s">
        <v>0</v>
      </c>
      <c r="B1" s="2" t="s">
        <v>9335</v>
      </c>
      <c r="C1" t="s">
        <v>10145</v>
      </c>
      <c r="D1" t="s">
        <v>10146</v>
      </c>
      <c r="E1" t="s">
        <v>10147</v>
      </c>
      <c r="F1" t="s">
        <v>10141</v>
      </c>
      <c r="G1" t="s">
        <v>10060</v>
      </c>
      <c r="H1" t="s">
        <v>10067</v>
      </c>
      <c r="I1" t="s">
        <v>10061</v>
      </c>
      <c r="J1" t="s">
        <v>10066</v>
      </c>
      <c r="K1" t="s">
        <v>10068</v>
      </c>
      <c r="L1" s="1" t="s">
        <v>10138</v>
      </c>
      <c r="M1" t="s">
        <v>10069</v>
      </c>
      <c r="N1" s="1" t="s">
        <v>10148</v>
      </c>
    </row>
    <row r="2" spans="1:14" x14ac:dyDescent="0.35">
      <c r="A2" t="s">
        <v>1</v>
      </c>
      <c r="B2" s="2" t="s">
        <v>9336</v>
      </c>
      <c r="C2">
        <f>YEAR(B2)</f>
        <v>2020</v>
      </c>
      <c r="D2" t="str">
        <f t="shared" ref="D2:D65" si="0">TEXT(B2, "mmm")</f>
        <v>Jan</v>
      </c>
      <c r="E2" t="s">
        <v>10149</v>
      </c>
      <c r="F2" t="s">
        <v>10139</v>
      </c>
      <c r="G2" t="s">
        <v>10142</v>
      </c>
      <c r="H2" t="s">
        <v>10070</v>
      </c>
      <c r="I2" t="s">
        <v>10136</v>
      </c>
      <c r="J2" t="s">
        <v>10130</v>
      </c>
      <c r="K2" t="s">
        <v>10127</v>
      </c>
      <c r="L2" s="1">
        <v>50</v>
      </c>
      <c r="M2">
        <v>120</v>
      </c>
      <c r="N2" s="1">
        <f t="shared" ref="N2:N65" si="1">L2*M2</f>
        <v>6000</v>
      </c>
    </row>
    <row r="3" spans="1:14" x14ac:dyDescent="0.35">
      <c r="A3" t="s">
        <v>2</v>
      </c>
      <c r="B3" s="2" t="s">
        <v>9337</v>
      </c>
      <c r="C3">
        <f t="shared" ref="C3:C66" si="2">YEAR(B3)</f>
        <v>2020</v>
      </c>
      <c r="D3" t="str">
        <f t="shared" si="0"/>
        <v>Jan</v>
      </c>
      <c r="E3" t="s">
        <v>10149</v>
      </c>
      <c r="F3" t="s">
        <v>10139</v>
      </c>
      <c r="G3" t="s">
        <v>10143</v>
      </c>
      <c r="H3" t="s">
        <v>10070</v>
      </c>
      <c r="I3" t="s">
        <v>10136</v>
      </c>
      <c r="J3" t="s">
        <v>10130</v>
      </c>
      <c r="K3" t="s">
        <v>10127</v>
      </c>
      <c r="L3" s="1">
        <v>50</v>
      </c>
      <c r="M3">
        <v>100</v>
      </c>
      <c r="N3" s="1">
        <f t="shared" si="1"/>
        <v>5000</v>
      </c>
    </row>
    <row r="4" spans="1:14" x14ac:dyDescent="0.35">
      <c r="A4" t="s">
        <v>3</v>
      </c>
      <c r="B4" s="2" t="s">
        <v>9338</v>
      </c>
      <c r="C4">
        <f t="shared" si="2"/>
        <v>2020</v>
      </c>
      <c r="D4" t="str">
        <f t="shared" si="0"/>
        <v>Jan</v>
      </c>
      <c r="E4" t="s">
        <v>10149</v>
      </c>
      <c r="F4" t="s">
        <v>10140</v>
      </c>
      <c r="G4" t="s">
        <v>10142</v>
      </c>
      <c r="H4" t="s">
        <v>10070</v>
      </c>
      <c r="I4" t="s">
        <v>10136</v>
      </c>
      <c r="J4" t="s">
        <v>10130</v>
      </c>
      <c r="K4" t="s">
        <v>10127</v>
      </c>
      <c r="L4" s="1">
        <v>40</v>
      </c>
      <c r="M4">
        <v>103</v>
      </c>
      <c r="N4" s="1">
        <f t="shared" si="1"/>
        <v>4120</v>
      </c>
    </row>
    <row r="5" spans="1:14" x14ac:dyDescent="0.35">
      <c r="A5" t="s">
        <v>4</v>
      </c>
      <c r="B5" s="2" t="s">
        <v>9339</v>
      </c>
      <c r="C5">
        <f t="shared" si="2"/>
        <v>2020</v>
      </c>
      <c r="D5" t="str">
        <f t="shared" si="0"/>
        <v>Jan</v>
      </c>
      <c r="E5" t="s">
        <v>10149</v>
      </c>
      <c r="F5" t="s">
        <v>10140</v>
      </c>
      <c r="G5" t="s">
        <v>10143</v>
      </c>
      <c r="H5" t="s">
        <v>10070</v>
      </c>
      <c r="I5" t="s">
        <v>10136</v>
      </c>
      <c r="J5" t="s">
        <v>10130</v>
      </c>
      <c r="K5" t="s">
        <v>10127</v>
      </c>
      <c r="L5" s="1">
        <v>45</v>
      </c>
      <c r="M5">
        <v>85</v>
      </c>
      <c r="N5" s="1">
        <f t="shared" si="1"/>
        <v>3825</v>
      </c>
    </row>
    <row r="6" spans="1:14" x14ac:dyDescent="0.35">
      <c r="A6" t="s">
        <v>5</v>
      </c>
      <c r="B6" s="2" t="s">
        <v>9340</v>
      </c>
      <c r="C6">
        <f t="shared" si="2"/>
        <v>2020</v>
      </c>
      <c r="D6" t="str">
        <f t="shared" si="0"/>
        <v>Jan</v>
      </c>
      <c r="E6" t="s">
        <v>10149</v>
      </c>
      <c r="F6" t="s">
        <v>10139</v>
      </c>
      <c r="G6" t="s">
        <v>10144</v>
      </c>
      <c r="H6" t="s">
        <v>10070</v>
      </c>
      <c r="I6" t="s">
        <v>10136</v>
      </c>
      <c r="J6" t="s">
        <v>10130</v>
      </c>
      <c r="K6" t="s">
        <v>10127</v>
      </c>
      <c r="L6" s="1">
        <v>60</v>
      </c>
      <c r="M6">
        <v>90</v>
      </c>
      <c r="N6" s="1">
        <f t="shared" si="1"/>
        <v>5400</v>
      </c>
    </row>
    <row r="7" spans="1:14" x14ac:dyDescent="0.35">
      <c r="A7" t="s">
        <v>6</v>
      </c>
      <c r="B7" s="2" t="s">
        <v>9341</v>
      </c>
      <c r="C7">
        <f t="shared" si="2"/>
        <v>2020</v>
      </c>
      <c r="D7" t="str">
        <f t="shared" si="0"/>
        <v>Jan</v>
      </c>
      <c r="E7" t="s">
        <v>10149</v>
      </c>
      <c r="F7" t="s">
        <v>10140</v>
      </c>
      <c r="G7" t="s">
        <v>10144</v>
      </c>
      <c r="H7" t="s">
        <v>10070</v>
      </c>
      <c r="I7" t="s">
        <v>10136</v>
      </c>
      <c r="J7" t="s">
        <v>10130</v>
      </c>
      <c r="K7" t="s">
        <v>10127</v>
      </c>
      <c r="L7" s="1">
        <v>50</v>
      </c>
      <c r="M7">
        <v>100</v>
      </c>
      <c r="N7" s="1">
        <f t="shared" si="1"/>
        <v>5000</v>
      </c>
    </row>
    <row r="8" spans="1:14" x14ac:dyDescent="0.35">
      <c r="A8" t="s">
        <v>7</v>
      </c>
      <c r="B8" s="2" t="s">
        <v>9342</v>
      </c>
      <c r="C8">
        <f t="shared" si="2"/>
        <v>2020</v>
      </c>
      <c r="D8" t="str">
        <f t="shared" si="0"/>
        <v>Jan</v>
      </c>
      <c r="E8" t="s">
        <v>10149</v>
      </c>
      <c r="F8" t="s">
        <v>10139</v>
      </c>
      <c r="G8" t="s">
        <v>10142</v>
      </c>
      <c r="H8" t="s">
        <v>10070</v>
      </c>
      <c r="I8" t="s">
        <v>10136</v>
      </c>
      <c r="J8" t="s">
        <v>10130</v>
      </c>
      <c r="K8" t="s">
        <v>10127</v>
      </c>
      <c r="L8" s="1">
        <v>50</v>
      </c>
      <c r="M8">
        <v>125</v>
      </c>
      <c r="N8" s="1">
        <f t="shared" si="1"/>
        <v>6250</v>
      </c>
    </row>
    <row r="9" spans="1:14" x14ac:dyDescent="0.35">
      <c r="A9" t="s">
        <v>8</v>
      </c>
      <c r="B9" s="2" t="s">
        <v>9343</v>
      </c>
      <c r="C9">
        <f t="shared" si="2"/>
        <v>2020</v>
      </c>
      <c r="D9" t="str">
        <f t="shared" si="0"/>
        <v>Jan</v>
      </c>
      <c r="E9" t="s">
        <v>10149</v>
      </c>
      <c r="F9" t="s">
        <v>10139</v>
      </c>
      <c r="G9" t="s">
        <v>10143</v>
      </c>
      <c r="H9" t="s">
        <v>10070</v>
      </c>
      <c r="I9" t="s">
        <v>10136</v>
      </c>
      <c r="J9" t="s">
        <v>10130</v>
      </c>
      <c r="K9" t="s">
        <v>10128</v>
      </c>
      <c r="L9" s="1">
        <v>50</v>
      </c>
      <c r="M9">
        <v>85</v>
      </c>
      <c r="N9" s="1">
        <f t="shared" si="1"/>
        <v>4250</v>
      </c>
    </row>
    <row r="10" spans="1:14" x14ac:dyDescent="0.35">
      <c r="A10" t="s">
        <v>9</v>
      </c>
      <c r="B10" s="2" t="s">
        <v>9344</v>
      </c>
      <c r="C10">
        <f t="shared" si="2"/>
        <v>2020</v>
      </c>
      <c r="D10" t="str">
        <f t="shared" si="0"/>
        <v>Jan</v>
      </c>
      <c r="E10" t="s">
        <v>10149</v>
      </c>
      <c r="F10" t="s">
        <v>10140</v>
      </c>
      <c r="G10" t="s">
        <v>10142</v>
      </c>
      <c r="H10" t="s">
        <v>10070</v>
      </c>
      <c r="I10" t="s">
        <v>10136</v>
      </c>
      <c r="J10" t="s">
        <v>10130</v>
      </c>
      <c r="K10" t="s">
        <v>10128</v>
      </c>
      <c r="L10" s="1">
        <v>40</v>
      </c>
      <c r="M10">
        <v>94</v>
      </c>
      <c r="N10" s="1">
        <f t="shared" si="1"/>
        <v>3760</v>
      </c>
    </row>
    <row r="11" spans="1:14" x14ac:dyDescent="0.35">
      <c r="A11" t="s">
        <v>10</v>
      </c>
      <c r="B11" s="2" t="s">
        <v>9345</v>
      </c>
      <c r="C11">
        <f t="shared" si="2"/>
        <v>2020</v>
      </c>
      <c r="D11" t="str">
        <f t="shared" si="0"/>
        <v>Jan</v>
      </c>
      <c r="E11" t="s">
        <v>10149</v>
      </c>
      <c r="F11" t="s">
        <v>10140</v>
      </c>
      <c r="G11" t="s">
        <v>10143</v>
      </c>
      <c r="H11" t="s">
        <v>10070</v>
      </c>
      <c r="I11" t="s">
        <v>10136</v>
      </c>
      <c r="J11" t="s">
        <v>10130</v>
      </c>
      <c r="K11" t="s">
        <v>10128</v>
      </c>
      <c r="L11" s="1">
        <v>45</v>
      </c>
      <c r="M11">
        <v>83</v>
      </c>
      <c r="N11" s="1">
        <f t="shared" si="1"/>
        <v>3735</v>
      </c>
    </row>
    <row r="12" spans="1:14" x14ac:dyDescent="0.35">
      <c r="A12" t="s">
        <v>11</v>
      </c>
      <c r="B12" s="2" t="s">
        <v>9346</v>
      </c>
      <c r="C12">
        <f t="shared" si="2"/>
        <v>2020</v>
      </c>
      <c r="D12" t="str">
        <f t="shared" si="0"/>
        <v>Jan</v>
      </c>
      <c r="E12" t="s">
        <v>10149</v>
      </c>
      <c r="F12" t="s">
        <v>10139</v>
      </c>
      <c r="G12" t="s">
        <v>10144</v>
      </c>
      <c r="H12" t="s">
        <v>10070</v>
      </c>
      <c r="I12" t="s">
        <v>10136</v>
      </c>
      <c r="J12" t="s">
        <v>10130</v>
      </c>
      <c r="K12" t="s">
        <v>10128</v>
      </c>
      <c r="L12" s="1">
        <v>60</v>
      </c>
      <c r="M12">
        <v>93</v>
      </c>
      <c r="N12" s="1">
        <f t="shared" si="1"/>
        <v>5580</v>
      </c>
    </row>
    <row r="13" spans="1:14" x14ac:dyDescent="0.35">
      <c r="A13" t="s">
        <v>12</v>
      </c>
      <c r="B13" s="2" t="s">
        <v>9347</v>
      </c>
      <c r="C13">
        <f t="shared" si="2"/>
        <v>2020</v>
      </c>
      <c r="D13" t="str">
        <f t="shared" si="0"/>
        <v>Jan</v>
      </c>
      <c r="E13" t="s">
        <v>10149</v>
      </c>
      <c r="F13" t="s">
        <v>10140</v>
      </c>
      <c r="G13" t="s">
        <v>10144</v>
      </c>
      <c r="H13" t="s">
        <v>10070</v>
      </c>
      <c r="I13" t="s">
        <v>10136</v>
      </c>
      <c r="J13" t="s">
        <v>10130</v>
      </c>
      <c r="K13" t="s">
        <v>10128</v>
      </c>
      <c r="L13" s="1">
        <v>50</v>
      </c>
      <c r="M13">
        <v>100</v>
      </c>
      <c r="N13" s="1">
        <f t="shared" si="1"/>
        <v>5000</v>
      </c>
    </row>
    <row r="14" spans="1:14" x14ac:dyDescent="0.35">
      <c r="A14" t="s">
        <v>13</v>
      </c>
      <c r="B14" s="2" t="s">
        <v>9348</v>
      </c>
      <c r="C14">
        <f t="shared" si="2"/>
        <v>2020</v>
      </c>
      <c r="D14" t="str">
        <f t="shared" si="0"/>
        <v>Jan</v>
      </c>
      <c r="E14" t="s">
        <v>10149</v>
      </c>
      <c r="F14" t="s">
        <v>10139</v>
      </c>
      <c r="G14" t="s">
        <v>10142</v>
      </c>
      <c r="H14" t="s">
        <v>10070</v>
      </c>
      <c r="I14" t="s">
        <v>10136</v>
      </c>
      <c r="J14" t="s">
        <v>10130</v>
      </c>
      <c r="K14" t="s">
        <v>10128</v>
      </c>
      <c r="L14" s="1">
        <v>50</v>
      </c>
      <c r="M14">
        <v>122</v>
      </c>
      <c r="N14" s="1">
        <f t="shared" si="1"/>
        <v>6100</v>
      </c>
    </row>
    <row r="15" spans="1:14" x14ac:dyDescent="0.35">
      <c r="A15" t="s">
        <v>14</v>
      </c>
      <c r="B15" s="2" t="s">
        <v>9349</v>
      </c>
      <c r="C15">
        <f t="shared" si="2"/>
        <v>2020</v>
      </c>
      <c r="D15" t="str">
        <f t="shared" si="0"/>
        <v>Jan</v>
      </c>
      <c r="E15" t="s">
        <v>10149</v>
      </c>
      <c r="F15" t="s">
        <v>10139</v>
      </c>
      <c r="G15" t="s">
        <v>10143</v>
      </c>
      <c r="H15" t="s">
        <v>10070</v>
      </c>
      <c r="I15" t="s">
        <v>10136</v>
      </c>
      <c r="J15" t="s">
        <v>10130</v>
      </c>
      <c r="K15" t="s">
        <v>10128</v>
      </c>
      <c r="L15" s="1">
        <v>50</v>
      </c>
      <c r="M15">
        <v>98</v>
      </c>
      <c r="N15" s="1">
        <f t="shared" si="1"/>
        <v>4900</v>
      </c>
    </row>
    <row r="16" spans="1:14" x14ac:dyDescent="0.35">
      <c r="A16" t="s">
        <v>15</v>
      </c>
      <c r="B16" s="2" t="s">
        <v>9350</v>
      </c>
      <c r="C16">
        <f t="shared" si="2"/>
        <v>2020</v>
      </c>
      <c r="D16" t="str">
        <f t="shared" si="0"/>
        <v>Jan</v>
      </c>
      <c r="E16" t="s">
        <v>10149</v>
      </c>
      <c r="F16" t="s">
        <v>10140</v>
      </c>
      <c r="G16" t="s">
        <v>10142</v>
      </c>
      <c r="H16" t="s">
        <v>10070</v>
      </c>
      <c r="I16" t="s">
        <v>10136</v>
      </c>
      <c r="J16" t="s">
        <v>10130</v>
      </c>
      <c r="K16" t="s">
        <v>10128</v>
      </c>
      <c r="L16" s="1">
        <v>40</v>
      </c>
      <c r="M16">
        <v>95</v>
      </c>
      <c r="N16" s="1">
        <f t="shared" si="1"/>
        <v>3800</v>
      </c>
    </row>
    <row r="17" spans="1:14" x14ac:dyDescent="0.35">
      <c r="A17" t="s">
        <v>16</v>
      </c>
      <c r="B17" s="2" t="s">
        <v>9351</v>
      </c>
      <c r="C17">
        <f t="shared" si="2"/>
        <v>2020</v>
      </c>
      <c r="D17" t="str">
        <f t="shared" si="0"/>
        <v>Jan</v>
      </c>
      <c r="E17" t="s">
        <v>10149</v>
      </c>
      <c r="F17" t="s">
        <v>10140</v>
      </c>
      <c r="G17" t="s">
        <v>10143</v>
      </c>
      <c r="H17" t="s">
        <v>10070</v>
      </c>
      <c r="I17" t="s">
        <v>10136</v>
      </c>
      <c r="J17" t="s">
        <v>10130</v>
      </c>
      <c r="K17" t="s">
        <v>10128</v>
      </c>
      <c r="L17" s="1">
        <v>45</v>
      </c>
      <c r="M17">
        <v>80</v>
      </c>
      <c r="N17" s="1">
        <f t="shared" si="1"/>
        <v>3600</v>
      </c>
    </row>
    <row r="18" spans="1:14" x14ac:dyDescent="0.35">
      <c r="A18" t="s">
        <v>17</v>
      </c>
      <c r="B18" s="2" t="s">
        <v>9352</v>
      </c>
      <c r="C18">
        <f t="shared" si="2"/>
        <v>2020</v>
      </c>
      <c r="D18" t="str">
        <f t="shared" si="0"/>
        <v>Jan</v>
      </c>
      <c r="E18" t="s">
        <v>10149</v>
      </c>
      <c r="F18" t="s">
        <v>10139</v>
      </c>
      <c r="G18" t="s">
        <v>10144</v>
      </c>
      <c r="H18" t="s">
        <v>10070</v>
      </c>
      <c r="I18" t="s">
        <v>10136</v>
      </c>
      <c r="J18" t="s">
        <v>10130</v>
      </c>
      <c r="K18" t="s">
        <v>10128</v>
      </c>
      <c r="L18" s="1">
        <v>60</v>
      </c>
      <c r="M18">
        <v>85</v>
      </c>
      <c r="N18" s="1">
        <f t="shared" si="1"/>
        <v>5100</v>
      </c>
    </row>
    <row r="19" spans="1:14" x14ac:dyDescent="0.35">
      <c r="A19" t="s">
        <v>18</v>
      </c>
      <c r="B19" s="2" t="s">
        <v>9353</v>
      </c>
      <c r="C19">
        <f t="shared" si="2"/>
        <v>2020</v>
      </c>
      <c r="D19" t="str">
        <f t="shared" si="0"/>
        <v>Jan</v>
      </c>
      <c r="E19" t="s">
        <v>10149</v>
      </c>
      <c r="F19" t="s">
        <v>10140</v>
      </c>
      <c r="G19" t="s">
        <v>10144</v>
      </c>
      <c r="H19" t="s">
        <v>10070</v>
      </c>
      <c r="I19" t="s">
        <v>10136</v>
      </c>
      <c r="J19" t="s">
        <v>10130</v>
      </c>
      <c r="K19" t="s">
        <v>10128</v>
      </c>
      <c r="L19" s="1">
        <v>50</v>
      </c>
      <c r="M19">
        <v>95</v>
      </c>
      <c r="N19" s="1">
        <f t="shared" si="1"/>
        <v>4750</v>
      </c>
    </row>
    <row r="20" spans="1:14" x14ac:dyDescent="0.35">
      <c r="A20" t="s">
        <v>19</v>
      </c>
      <c r="B20" s="2" t="s">
        <v>9354</v>
      </c>
      <c r="C20">
        <f t="shared" si="2"/>
        <v>2020</v>
      </c>
      <c r="D20" t="str">
        <f t="shared" si="0"/>
        <v>Jan</v>
      </c>
      <c r="E20" t="s">
        <v>10149</v>
      </c>
      <c r="F20" t="s">
        <v>10139</v>
      </c>
      <c r="G20" t="s">
        <v>10142</v>
      </c>
      <c r="H20" t="s">
        <v>10070</v>
      </c>
      <c r="I20" t="s">
        <v>10136</v>
      </c>
      <c r="J20" t="s">
        <v>10130</v>
      </c>
      <c r="K20" t="s">
        <v>10128</v>
      </c>
      <c r="L20" s="1">
        <v>50</v>
      </c>
      <c r="M20">
        <v>120</v>
      </c>
      <c r="N20" s="1">
        <f t="shared" si="1"/>
        <v>6000</v>
      </c>
    </row>
    <row r="21" spans="1:14" x14ac:dyDescent="0.35">
      <c r="A21" t="s">
        <v>20</v>
      </c>
      <c r="B21" s="2" t="s">
        <v>9355</v>
      </c>
      <c r="C21">
        <f t="shared" si="2"/>
        <v>2020</v>
      </c>
      <c r="D21" t="str">
        <f t="shared" si="0"/>
        <v>Feb</v>
      </c>
      <c r="E21" t="s">
        <v>10149</v>
      </c>
      <c r="F21" t="s">
        <v>10139</v>
      </c>
      <c r="G21" t="s">
        <v>10143</v>
      </c>
      <c r="H21" t="s">
        <v>10070</v>
      </c>
      <c r="I21" t="s">
        <v>10136</v>
      </c>
      <c r="J21" t="s">
        <v>10130</v>
      </c>
      <c r="K21" t="s">
        <v>10128</v>
      </c>
      <c r="L21" s="1">
        <v>50</v>
      </c>
      <c r="M21">
        <v>90</v>
      </c>
      <c r="N21" s="1">
        <f t="shared" si="1"/>
        <v>4500</v>
      </c>
    </row>
    <row r="22" spans="1:14" x14ac:dyDescent="0.35">
      <c r="A22" t="s">
        <v>21</v>
      </c>
      <c r="B22" s="2" t="s">
        <v>9356</v>
      </c>
      <c r="C22">
        <f t="shared" si="2"/>
        <v>2020</v>
      </c>
      <c r="D22" t="str">
        <f t="shared" si="0"/>
        <v>Feb</v>
      </c>
      <c r="E22" t="s">
        <v>10149</v>
      </c>
      <c r="F22" t="s">
        <v>10140</v>
      </c>
      <c r="G22" t="s">
        <v>10142</v>
      </c>
      <c r="H22" t="s">
        <v>10070</v>
      </c>
      <c r="I22" t="s">
        <v>10136</v>
      </c>
      <c r="J22" t="s">
        <v>10130</v>
      </c>
      <c r="K22" t="s">
        <v>10128</v>
      </c>
      <c r="L22" s="1">
        <v>40</v>
      </c>
      <c r="M22">
        <v>90</v>
      </c>
      <c r="N22" s="1">
        <f t="shared" si="1"/>
        <v>3600</v>
      </c>
    </row>
    <row r="23" spans="1:14" x14ac:dyDescent="0.35">
      <c r="A23" t="s">
        <v>22</v>
      </c>
      <c r="B23" s="2" t="s">
        <v>9357</v>
      </c>
      <c r="C23">
        <f t="shared" si="2"/>
        <v>2020</v>
      </c>
      <c r="D23" t="str">
        <f t="shared" si="0"/>
        <v>Feb</v>
      </c>
      <c r="E23" t="s">
        <v>10149</v>
      </c>
      <c r="F23" t="s">
        <v>10140</v>
      </c>
      <c r="G23" t="s">
        <v>10143</v>
      </c>
      <c r="H23" t="s">
        <v>10070</v>
      </c>
      <c r="I23" t="s">
        <v>10136</v>
      </c>
      <c r="J23" t="s">
        <v>10130</v>
      </c>
      <c r="K23" t="s">
        <v>10128</v>
      </c>
      <c r="L23" s="1">
        <v>45</v>
      </c>
      <c r="M23">
        <v>84</v>
      </c>
      <c r="N23" s="1">
        <f t="shared" si="1"/>
        <v>3780</v>
      </c>
    </row>
    <row r="24" spans="1:14" x14ac:dyDescent="0.35">
      <c r="A24" t="s">
        <v>23</v>
      </c>
      <c r="B24" s="2" t="s">
        <v>9358</v>
      </c>
      <c r="C24">
        <f t="shared" si="2"/>
        <v>2020</v>
      </c>
      <c r="D24" t="str">
        <f t="shared" si="0"/>
        <v>Feb</v>
      </c>
      <c r="E24" t="s">
        <v>10149</v>
      </c>
      <c r="F24" t="s">
        <v>10139</v>
      </c>
      <c r="G24" t="s">
        <v>10144</v>
      </c>
      <c r="H24" t="s">
        <v>10070</v>
      </c>
      <c r="I24" t="s">
        <v>10136</v>
      </c>
      <c r="J24" t="s">
        <v>10130</v>
      </c>
      <c r="K24" t="s">
        <v>10128</v>
      </c>
      <c r="L24" s="1">
        <v>60</v>
      </c>
      <c r="M24">
        <v>78</v>
      </c>
      <c r="N24" s="1">
        <f t="shared" si="1"/>
        <v>4680</v>
      </c>
    </row>
    <row r="25" spans="1:14" x14ac:dyDescent="0.35">
      <c r="A25" t="s">
        <v>24</v>
      </c>
      <c r="B25" s="2" t="s">
        <v>9359</v>
      </c>
      <c r="C25">
        <f t="shared" si="2"/>
        <v>2020</v>
      </c>
      <c r="D25" t="str">
        <f t="shared" si="0"/>
        <v>Feb</v>
      </c>
      <c r="E25" t="s">
        <v>10149</v>
      </c>
      <c r="F25" t="s">
        <v>10140</v>
      </c>
      <c r="G25" t="s">
        <v>10144</v>
      </c>
      <c r="H25" t="s">
        <v>10070</v>
      </c>
      <c r="I25" t="s">
        <v>10136</v>
      </c>
      <c r="J25" t="s">
        <v>10130</v>
      </c>
      <c r="K25" t="s">
        <v>10128</v>
      </c>
      <c r="L25" s="1">
        <v>50</v>
      </c>
      <c r="M25">
        <v>95</v>
      </c>
      <c r="N25" s="1">
        <f t="shared" si="1"/>
        <v>4750</v>
      </c>
    </row>
    <row r="26" spans="1:14" x14ac:dyDescent="0.35">
      <c r="A26" t="s">
        <v>25</v>
      </c>
      <c r="B26" s="2" t="s">
        <v>9360</v>
      </c>
      <c r="C26">
        <f t="shared" si="2"/>
        <v>2020</v>
      </c>
      <c r="D26" t="str">
        <f t="shared" si="0"/>
        <v>Feb</v>
      </c>
      <c r="E26" t="s">
        <v>10149</v>
      </c>
      <c r="F26" t="s">
        <v>10139</v>
      </c>
      <c r="G26" t="s">
        <v>10142</v>
      </c>
      <c r="H26" t="s">
        <v>10070</v>
      </c>
      <c r="I26" t="s">
        <v>10136</v>
      </c>
      <c r="J26" t="s">
        <v>10130</v>
      </c>
      <c r="K26" t="s">
        <v>10128</v>
      </c>
      <c r="L26" s="1">
        <v>60</v>
      </c>
      <c r="M26">
        <v>122</v>
      </c>
      <c r="N26" s="1">
        <f t="shared" si="1"/>
        <v>7320</v>
      </c>
    </row>
    <row r="27" spans="1:14" x14ac:dyDescent="0.35">
      <c r="A27" t="s">
        <v>26</v>
      </c>
      <c r="B27" s="2" t="s">
        <v>9361</v>
      </c>
      <c r="C27">
        <f t="shared" si="2"/>
        <v>2020</v>
      </c>
      <c r="D27" t="str">
        <f t="shared" si="0"/>
        <v>Feb</v>
      </c>
      <c r="E27" t="s">
        <v>10149</v>
      </c>
      <c r="F27" t="s">
        <v>10139</v>
      </c>
      <c r="G27" t="s">
        <v>10143</v>
      </c>
      <c r="H27" t="s">
        <v>10070</v>
      </c>
      <c r="I27" t="s">
        <v>10136</v>
      </c>
      <c r="J27" t="s">
        <v>10130</v>
      </c>
      <c r="K27" t="s">
        <v>10128</v>
      </c>
      <c r="L27" s="1">
        <v>55</v>
      </c>
      <c r="M27">
        <v>93</v>
      </c>
      <c r="N27" s="1">
        <f t="shared" si="1"/>
        <v>5115</v>
      </c>
    </row>
    <row r="28" spans="1:14" x14ac:dyDescent="0.35">
      <c r="A28" t="s">
        <v>27</v>
      </c>
      <c r="B28" s="2" t="s">
        <v>9362</v>
      </c>
      <c r="C28">
        <f t="shared" si="2"/>
        <v>2020</v>
      </c>
      <c r="D28" t="str">
        <f t="shared" si="0"/>
        <v>Feb</v>
      </c>
      <c r="E28" t="s">
        <v>10149</v>
      </c>
      <c r="F28" t="s">
        <v>10140</v>
      </c>
      <c r="G28" t="s">
        <v>10142</v>
      </c>
      <c r="H28" t="s">
        <v>10070</v>
      </c>
      <c r="I28" t="s">
        <v>10136</v>
      </c>
      <c r="J28" t="s">
        <v>10130</v>
      </c>
      <c r="K28" t="s">
        <v>10128</v>
      </c>
      <c r="L28" s="1">
        <v>50</v>
      </c>
      <c r="M28">
        <v>90</v>
      </c>
      <c r="N28" s="1">
        <f t="shared" si="1"/>
        <v>4500</v>
      </c>
    </row>
    <row r="29" spans="1:14" x14ac:dyDescent="0.35">
      <c r="A29" t="s">
        <v>28</v>
      </c>
      <c r="B29" s="2" t="s">
        <v>9363</v>
      </c>
      <c r="C29">
        <f t="shared" si="2"/>
        <v>2020</v>
      </c>
      <c r="D29" t="str">
        <f t="shared" si="0"/>
        <v>Feb</v>
      </c>
      <c r="E29" t="s">
        <v>10149</v>
      </c>
      <c r="F29" t="s">
        <v>10140</v>
      </c>
      <c r="G29" t="s">
        <v>10143</v>
      </c>
      <c r="H29" t="s">
        <v>10070</v>
      </c>
      <c r="I29" t="s">
        <v>10136</v>
      </c>
      <c r="J29" t="s">
        <v>10130</v>
      </c>
      <c r="K29" t="s">
        <v>10128</v>
      </c>
      <c r="L29" s="1">
        <v>50</v>
      </c>
      <c r="M29">
        <v>85</v>
      </c>
      <c r="N29" s="1">
        <f t="shared" si="1"/>
        <v>4250</v>
      </c>
    </row>
    <row r="30" spans="1:14" x14ac:dyDescent="0.35">
      <c r="A30" t="s">
        <v>29</v>
      </c>
      <c r="B30" s="2" t="s">
        <v>9364</v>
      </c>
      <c r="C30">
        <f t="shared" si="2"/>
        <v>2020</v>
      </c>
      <c r="D30" t="str">
        <f t="shared" si="0"/>
        <v>Feb</v>
      </c>
      <c r="E30" t="s">
        <v>10149</v>
      </c>
      <c r="F30" t="s">
        <v>10139</v>
      </c>
      <c r="G30" t="s">
        <v>10144</v>
      </c>
      <c r="H30" t="s">
        <v>10070</v>
      </c>
      <c r="I30" t="s">
        <v>10136</v>
      </c>
      <c r="J30" t="s">
        <v>10130</v>
      </c>
      <c r="K30" t="s">
        <v>10128</v>
      </c>
      <c r="L30" s="1">
        <v>60</v>
      </c>
      <c r="M30">
        <v>88</v>
      </c>
      <c r="N30" s="1">
        <f t="shared" si="1"/>
        <v>5280</v>
      </c>
    </row>
    <row r="31" spans="1:14" x14ac:dyDescent="0.35">
      <c r="A31" t="s">
        <v>30</v>
      </c>
      <c r="B31" s="2" t="s">
        <v>9365</v>
      </c>
      <c r="C31">
        <f t="shared" si="2"/>
        <v>2020</v>
      </c>
      <c r="D31" t="str">
        <f t="shared" si="0"/>
        <v>Mar</v>
      </c>
      <c r="E31" t="s">
        <v>10149</v>
      </c>
      <c r="F31" t="s">
        <v>10140</v>
      </c>
      <c r="G31" t="s">
        <v>10144</v>
      </c>
      <c r="H31" t="s">
        <v>10070</v>
      </c>
      <c r="I31" t="s">
        <v>10136</v>
      </c>
      <c r="J31" t="s">
        <v>10130</v>
      </c>
      <c r="K31" t="s">
        <v>10128</v>
      </c>
      <c r="L31" s="1">
        <v>65</v>
      </c>
      <c r="M31">
        <v>100</v>
      </c>
      <c r="N31" s="1">
        <f t="shared" si="1"/>
        <v>6500</v>
      </c>
    </row>
    <row r="32" spans="1:14" x14ac:dyDescent="0.35">
      <c r="A32" t="s">
        <v>31</v>
      </c>
      <c r="B32" s="2" t="s">
        <v>9366</v>
      </c>
      <c r="C32">
        <f t="shared" si="2"/>
        <v>2020</v>
      </c>
      <c r="D32" t="str">
        <f t="shared" si="0"/>
        <v>Mar</v>
      </c>
      <c r="E32" t="s">
        <v>10149</v>
      </c>
      <c r="F32" t="s">
        <v>10139</v>
      </c>
      <c r="G32" t="s">
        <v>10142</v>
      </c>
      <c r="H32" t="s">
        <v>10070</v>
      </c>
      <c r="I32" t="s">
        <v>10136</v>
      </c>
      <c r="J32" t="s">
        <v>10130</v>
      </c>
      <c r="K32" t="s">
        <v>10128</v>
      </c>
      <c r="L32" s="1">
        <v>60</v>
      </c>
      <c r="M32">
        <v>125</v>
      </c>
      <c r="N32" s="1">
        <f t="shared" si="1"/>
        <v>7500</v>
      </c>
    </row>
    <row r="33" spans="1:14" x14ac:dyDescent="0.35">
      <c r="A33" t="s">
        <v>32</v>
      </c>
      <c r="B33" s="2" t="s">
        <v>9367</v>
      </c>
      <c r="C33">
        <f t="shared" si="2"/>
        <v>2020</v>
      </c>
      <c r="D33" t="str">
        <f t="shared" si="0"/>
        <v>Mar</v>
      </c>
      <c r="E33" t="s">
        <v>10149</v>
      </c>
      <c r="F33" t="s">
        <v>10139</v>
      </c>
      <c r="G33" t="s">
        <v>10143</v>
      </c>
      <c r="H33" t="s">
        <v>10070</v>
      </c>
      <c r="I33" t="s">
        <v>10136</v>
      </c>
      <c r="J33" t="s">
        <v>10130</v>
      </c>
      <c r="K33" t="s">
        <v>10128</v>
      </c>
      <c r="L33" s="1">
        <v>55</v>
      </c>
      <c r="M33">
        <v>100</v>
      </c>
      <c r="N33" s="1">
        <f t="shared" si="1"/>
        <v>5500</v>
      </c>
    </row>
    <row r="34" spans="1:14" x14ac:dyDescent="0.35">
      <c r="A34" t="s">
        <v>33</v>
      </c>
      <c r="B34" s="2" t="s">
        <v>9368</v>
      </c>
      <c r="C34">
        <f t="shared" si="2"/>
        <v>2020</v>
      </c>
      <c r="D34" t="str">
        <f t="shared" si="0"/>
        <v>Mar</v>
      </c>
      <c r="E34" t="s">
        <v>10149</v>
      </c>
      <c r="F34" t="s">
        <v>10140</v>
      </c>
      <c r="G34" t="s">
        <v>10142</v>
      </c>
      <c r="H34" t="s">
        <v>10070</v>
      </c>
      <c r="I34" t="s">
        <v>10136</v>
      </c>
      <c r="J34" t="s">
        <v>10130</v>
      </c>
      <c r="K34" t="s">
        <v>10128</v>
      </c>
      <c r="L34" s="1">
        <v>50</v>
      </c>
      <c r="M34">
        <v>96</v>
      </c>
      <c r="N34" s="1">
        <f t="shared" si="1"/>
        <v>4800</v>
      </c>
    </row>
    <row r="35" spans="1:14" x14ac:dyDescent="0.35">
      <c r="A35" t="s">
        <v>34</v>
      </c>
      <c r="B35" s="2" t="s">
        <v>9369</v>
      </c>
      <c r="C35">
        <f t="shared" si="2"/>
        <v>2020</v>
      </c>
      <c r="D35" t="str">
        <f t="shared" si="0"/>
        <v>Mar</v>
      </c>
      <c r="E35" t="s">
        <v>10149</v>
      </c>
      <c r="F35" t="s">
        <v>10140</v>
      </c>
      <c r="G35" t="s">
        <v>10143</v>
      </c>
      <c r="H35" t="s">
        <v>10070</v>
      </c>
      <c r="I35" t="s">
        <v>10136</v>
      </c>
      <c r="J35" t="s">
        <v>10130</v>
      </c>
      <c r="K35" t="s">
        <v>10128</v>
      </c>
      <c r="L35" s="1">
        <v>50</v>
      </c>
      <c r="M35">
        <v>90</v>
      </c>
      <c r="N35" s="1">
        <f t="shared" si="1"/>
        <v>4500</v>
      </c>
    </row>
    <row r="36" spans="1:14" x14ac:dyDescent="0.35">
      <c r="A36" t="s">
        <v>35</v>
      </c>
      <c r="B36" s="2" t="s">
        <v>9370</v>
      </c>
      <c r="C36">
        <f t="shared" si="2"/>
        <v>2020</v>
      </c>
      <c r="D36" t="str">
        <f t="shared" si="0"/>
        <v>Mar</v>
      </c>
      <c r="E36" t="s">
        <v>10149</v>
      </c>
      <c r="F36" t="s">
        <v>10139</v>
      </c>
      <c r="G36" t="s">
        <v>10144</v>
      </c>
      <c r="H36" t="s">
        <v>10070</v>
      </c>
      <c r="I36" t="s">
        <v>10136</v>
      </c>
      <c r="J36" t="s">
        <v>10130</v>
      </c>
      <c r="K36" t="s">
        <v>10128</v>
      </c>
      <c r="L36" s="1">
        <v>60</v>
      </c>
      <c r="M36">
        <v>86</v>
      </c>
      <c r="N36" s="1">
        <f t="shared" si="1"/>
        <v>5160</v>
      </c>
    </row>
    <row r="37" spans="1:14" x14ac:dyDescent="0.35">
      <c r="A37" t="s">
        <v>36</v>
      </c>
      <c r="B37" s="2" t="s">
        <v>9371</v>
      </c>
      <c r="C37">
        <f t="shared" si="2"/>
        <v>2020</v>
      </c>
      <c r="D37" t="str">
        <f t="shared" si="0"/>
        <v>Mar</v>
      </c>
      <c r="E37" t="s">
        <v>10149</v>
      </c>
      <c r="F37" t="s">
        <v>10140</v>
      </c>
      <c r="G37" t="s">
        <v>10144</v>
      </c>
      <c r="H37" t="s">
        <v>10070</v>
      </c>
      <c r="I37" t="s">
        <v>10136</v>
      </c>
      <c r="J37" t="s">
        <v>10130</v>
      </c>
      <c r="K37" t="s">
        <v>10128</v>
      </c>
      <c r="L37" s="1">
        <v>65</v>
      </c>
      <c r="M37">
        <v>105</v>
      </c>
      <c r="N37" s="1">
        <f t="shared" si="1"/>
        <v>6825</v>
      </c>
    </row>
    <row r="38" spans="1:14" x14ac:dyDescent="0.35">
      <c r="A38" t="s">
        <v>37</v>
      </c>
      <c r="B38" s="2" t="s">
        <v>9372</v>
      </c>
      <c r="C38">
        <f t="shared" si="2"/>
        <v>2020</v>
      </c>
      <c r="D38" t="str">
        <f t="shared" si="0"/>
        <v>Mar</v>
      </c>
      <c r="E38" t="s">
        <v>10149</v>
      </c>
      <c r="F38" t="s">
        <v>10139</v>
      </c>
      <c r="G38" t="s">
        <v>10142</v>
      </c>
      <c r="H38" t="s">
        <v>10070</v>
      </c>
      <c r="I38" t="s">
        <v>10136</v>
      </c>
      <c r="J38" t="s">
        <v>10130</v>
      </c>
      <c r="K38" t="s">
        <v>10128</v>
      </c>
      <c r="L38" s="1">
        <v>60</v>
      </c>
      <c r="M38">
        <v>128</v>
      </c>
      <c r="N38" s="1">
        <f t="shared" si="1"/>
        <v>7680</v>
      </c>
    </row>
    <row r="39" spans="1:14" x14ac:dyDescent="0.35">
      <c r="A39" t="s">
        <v>38</v>
      </c>
      <c r="B39" s="2" t="s">
        <v>9373</v>
      </c>
      <c r="C39">
        <f t="shared" si="2"/>
        <v>2020</v>
      </c>
      <c r="D39" t="str">
        <f t="shared" si="0"/>
        <v>Mar</v>
      </c>
      <c r="E39" t="s">
        <v>10149</v>
      </c>
      <c r="F39" t="s">
        <v>10139</v>
      </c>
      <c r="G39" t="s">
        <v>10143</v>
      </c>
      <c r="H39" t="s">
        <v>10070</v>
      </c>
      <c r="I39" t="s">
        <v>10136</v>
      </c>
      <c r="J39" t="s">
        <v>10130</v>
      </c>
      <c r="K39" t="s">
        <v>10128</v>
      </c>
      <c r="L39" s="1">
        <v>55</v>
      </c>
      <c r="M39">
        <v>105</v>
      </c>
      <c r="N39" s="1">
        <f t="shared" si="1"/>
        <v>5775</v>
      </c>
    </row>
    <row r="40" spans="1:14" x14ac:dyDescent="0.35">
      <c r="A40" t="s">
        <v>39</v>
      </c>
      <c r="B40" s="2" t="s">
        <v>9374</v>
      </c>
      <c r="C40">
        <f t="shared" si="2"/>
        <v>2020</v>
      </c>
      <c r="D40" t="str">
        <f t="shared" si="0"/>
        <v>Mar</v>
      </c>
      <c r="E40" t="s">
        <v>10149</v>
      </c>
      <c r="F40" t="s">
        <v>10140</v>
      </c>
      <c r="G40" t="s">
        <v>10142</v>
      </c>
      <c r="H40" t="s">
        <v>10070</v>
      </c>
      <c r="I40" t="s">
        <v>10136</v>
      </c>
      <c r="J40" t="s">
        <v>10130</v>
      </c>
      <c r="K40" t="s">
        <v>10128</v>
      </c>
      <c r="L40" s="1">
        <v>50</v>
      </c>
      <c r="M40">
        <v>95</v>
      </c>
      <c r="N40" s="1">
        <f t="shared" si="1"/>
        <v>4750</v>
      </c>
    </row>
    <row r="41" spans="1:14" x14ac:dyDescent="0.35">
      <c r="A41" t="s">
        <v>40</v>
      </c>
      <c r="B41" s="2" t="s">
        <v>9375</v>
      </c>
      <c r="C41">
        <f t="shared" si="2"/>
        <v>2020</v>
      </c>
      <c r="D41" t="str">
        <f t="shared" si="0"/>
        <v>Mar</v>
      </c>
      <c r="E41" t="s">
        <v>10149</v>
      </c>
      <c r="F41" t="s">
        <v>10140</v>
      </c>
      <c r="G41" t="s">
        <v>10143</v>
      </c>
      <c r="H41" t="s">
        <v>10070</v>
      </c>
      <c r="I41" t="s">
        <v>10136</v>
      </c>
      <c r="J41" t="s">
        <v>10130</v>
      </c>
      <c r="K41" t="s">
        <v>10128</v>
      </c>
      <c r="L41" s="1">
        <v>50</v>
      </c>
      <c r="M41">
        <v>95</v>
      </c>
      <c r="N41" s="1">
        <f t="shared" si="1"/>
        <v>4750</v>
      </c>
    </row>
    <row r="42" spans="1:14" x14ac:dyDescent="0.35">
      <c r="A42" t="s">
        <v>41</v>
      </c>
      <c r="B42" s="2" t="s">
        <v>9376</v>
      </c>
      <c r="C42">
        <f t="shared" si="2"/>
        <v>2020</v>
      </c>
      <c r="D42" t="str">
        <f t="shared" si="0"/>
        <v>Mar</v>
      </c>
      <c r="E42" t="s">
        <v>10149</v>
      </c>
      <c r="F42" t="s">
        <v>10139</v>
      </c>
      <c r="G42" t="s">
        <v>10144</v>
      </c>
      <c r="H42" t="s">
        <v>10070</v>
      </c>
      <c r="I42" t="s">
        <v>10136</v>
      </c>
      <c r="J42" t="s">
        <v>10130</v>
      </c>
      <c r="K42" t="s">
        <v>10128</v>
      </c>
      <c r="L42" s="1">
        <v>60</v>
      </c>
      <c r="M42">
        <v>93</v>
      </c>
      <c r="N42" s="1">
        <f t="shared" si="1"/>
        <v>5580</v>
      </c>
    </row>
    <row r="43" spans="1:14" x14ac:dyDescent="0.35">
      <c r="A43" t="s">
        <v>42</v>
      </c>
      <c r="B43" s="2" t="s">
        <v>9377</v>
      </c>
      <c r="C43">
        <f t="shared" si="2"/>
        <v>2020</v>
      </c>
      <c r="D43" t="str">
        <f t="shared" si="0"/>
        <v>Mar</v>
      </c>
      <c r="E43" t="s">
        <v>10149</v>
      </c>
      <c r="F43" t="s">
        <v>10140</v>
      </c>
      <c r="G43" t="s">
        <v>10144</v>
      </c>
      <c r="H43" t="s">
        <v>10070</v>
      </c>
      <c r="I43" t="s">
        <v>10136</v>
      </c>
      <c r="J43" t="s">
        <v>10130</v>
      </c>
      <c r="K43" t="s">
        <v>10128</v>
      </c>
      <c r="L43" s="1">
        <v>65</v>
      </c>
      <c r="M43">
        <v>110</v>
      </c>
      <c r="N43" s="1">
        <f t="shared" si="1"/>
        <v>7150</v>
      </c>
    </row>
    <row r="44" spans="1:14" x14ac:dyDescent="0.35">
      <c r="A44" t="s">
        <v>43</v>
      </c>
      <c r="B44" s="2" t="s">
        <v>9378</v>
      </c>
      <c r="C44">
        <f t="shared" si="2"/>
        <v>2020</v>
      </c>
      <c r="D44" t="str">
        <f t="shared" si="0"/>
        <v>Mar</v>
      </c>
      <c r="E44" t="s">
        <v>10149</v>
      </c>
      <c r="F44" t="s">
        <v>10139</v>
      </c>
      <c r="G44" t="s">
        <v>10142</v>
      </c>
      <c r="H44" t="s">
        <v>10070</v>
      </c>
      <c r="I44" t="s">
        <v>10136</v>
      </c>
      <c r="J44" t="s">
        <v>10130</v>
      </c>
      <c r="K44" t="s">
        <v>10128</v>
      </c>
      <c r="L44" s="1">
        <v>60</v>
      </c>
      <c r="M44">
        <v>122</v>
      </c>
      <c r="N44" s="1">
        <f t="shared" si="1"/>
        <v>7320</v>
      </c>
    </row>
    <row r="45" spans="1:14" x14ac:dyDescent="0.35">
      <c r="A45" t="s">
        <v>44</v>
      </c>
      <c r="B45" s="2" t="s">
        <v>9379</v>
      </c>
      <c r="C45">
        <f t="shared" si="2"/>
        <v>2020</v>
      </c>
      <c r="D45" t="str">
        <f t="shared" si="0"/>
        <v>Mar</v>
      </c>
      <c r="E45" t="s">
        <v>10149</v>
      </c>
      <c r="F45" t="s">
        <v>10139</v>
      </c>
      <c r="G45" t="s">
        <v>10143</v>
      </c>
      <c r="H45" t="s">
        <v>10070</v>
      </c>
      <c r="I45" t="s">
        <v>10136</v>
      </c>
      <c r="J45" t="s">
        <v>10130</v>
      </c>
      <c r="K45" t="s">
        <v>10128</v>
      </c>
      <c r="L45" s="1">
        <v>55</v>
      </c>
      <c r="M45">
        <v>103</v>
      </c>
      <c r="N45" s="1">
        <f t="shared" si="1"/>
        <v>5665</v>
      </c>
    </row>
    <row r="46" spans="1:14" x14ac:dyDescent="0.35">
      <c r="A46" t="s">
        <v>45</v>
      </c>
      <c r="B46" s="2" t="s">
        <v>9380</v>
      </c>
      <c r="C46">
        <f t="shared" si="2"/>
        <v>2020</v>
      </c>
      <c r="D46" t="str">
        <f t="shared" si="0"/>
        <v>Mar</v>
      </c>
      <c r="E46" t="s">
        <v>10149</v>
      </c>
      <c r="F46" t="s">
        <v>10140</v>
      </c>
      <c r="G46" t="s">
        <v>10142</v>
      </c>
      <c r="H46" t="s">
        <v>10070</v>
      </c>
      <c r="I46" t="s">
        <v>10136</v>
      </c>
      <c r="J46" t="s">
        <v>10130</v>
      </c>
      <c r="K46" t="s">
        <v>10128</v>
      </c>
      <c r="L46" s="1">
        <v>50</v>
      </c>
      <c r="M46">
        <v>98</v>
      </c>
      <c r="N46" s="1">
        <f t="shared" si="1"/>
        <v>4900</v>
      </c>
    </row>
    <row r="47" spans="1:14" x14ac:dyDescent="0.35">
      <c r="A47" t="s">
        <v>46</v>
      </c>
      <c r="B47" s="2" t="s">
        <v>9381</v>
      </c>
      <c r="C47">
        <f t="shared" si="2"/>
        <v>2020</v>
      </c>
      <c r="D47" t="str">
        <f t="shared" si="0"/>
        <v>Mar</v>
      </c>
      <c r="E47" t="s">
        <v>10149</v>
      </c>
      <c r="F47" t="s">
        <v>10140</v>
      </c>
      <c r="G47" t="s">
        <v>10143</v>
      </c>
      <c r="H47" t="s">
        <v>10070</v>
      </c>
      <c r="I47" t="s">
        <v>10136</v>
      </c>
      <c r="J47" t="s">
        <v>10130</v>
      </c>
      <c r="K47" t="s">
        <v>10128</v>
      </c>
      <c r="L47" s="1">
        <v>50</v>
      </c>
      <c r="M47">
        <v>93</v>
      </c>
      <c r="N47" s="1">
        <f t="shared" si="1"/>
        <v>4650</v>
      </c>
    </row>
    <row r="48" spans="1:14" x14ac:dyDescent="0.35">
      <c r="A48" t="s">
        <v>47</v>
      </c>
      <c r="B48" s="2" t="s">
        <v>9382</v>
      </c>
      <c r="C48">
        <f t="shared" si="2"/>
        <v>2020</v>
      </c>
      <c r="D48" t="str">
        <f t="shared" si="0"/>
        <v>Apr</v>
      </c>
      <c r="E48" t="s">
        <v>10150</v>
      </c>
      <c r="F48" t="s">
        <v>10139</v>
      </c>
      <c r="G48" t="s">
        <v>10144</v>
      </c>
      <c r="H48" t="s">
        <v>10070</v>
      </c>
      <c r="I48" t="s">
        <v>10136</v>
      </c>
      <c r="J48" t="s">
        <v>10131</v>
      </c>
      <c r="K48" t="s">
        <v>10128</v>
      </c>
      <c r="L48" s="1">
        <v>60</v>
      </c>
      <c r="M48">
        <v>90</v>
      </c>
      <c r="N48" s="1">
        <f t="shared" si="1"/>
        <v>5400</v>
      </c>
    </row>
    <row r="49" spans="1:14" x14ac:dyDescent="0.35">
      <c r="A49" t="s">
        <v>48</v>
      </c>
      <c r="B49" s="2" t="s">
        <v>9383</v>
      </c>
      <c r="C49">
        <f t="shared" si="2"/>
        <v>2020</v>
      </c>
      <c r="D49" t="str">
        <f t="shared" si="0"/>
        <v>Apr</v>
      </c>
      <c r="E49" t="s">
        <v>10150</v>
      </c>
      <c r="F49" t="s">
        <v>10140</v>
      </c>
      <c r="G49" t="s">
        <v>10144</v>
      </c>
      <c r="H49" t="s">
        <v>10070</v>
      </c>
      <c r="I49" t="s">
        <v>10136</v>
      </c>
      <c r="J49" t="s">
        <v>10131</v>
      </c>
      <c r="K49" t="s">
        <v>10128</v>
      </c>
      <c r="L49" s="1">
        <v>65</v>
      </c>
      <c r="M49">
        <v>108</v>
      </c>
      <c r="N49" s="1">
        <f t="shared" si="1"/>
        <v>7020</v>
      </c>
    </row>
    <row r="50" spans="1:14" x14ac:dyDescent="0.35">
      <c r="A50" t="s">
        <v>49</v>
      </c>
      <c r="B50" s="2" t="s">
        <v>9384</v>
      </c>
      <c r="C50">
        <f t="shared" si="2"/>
        <v>2020</v>
      </c>
      <c r="D50" t="str">
        <f t="shared" si="0"/>
        <v>Apr</v>
      </c>
      <c r="E50" t="s">
        <v>10150</v>
      </c>
      <c r="F50" t="s">
        <v>10139</v>
      </c>
      <c r="G50" t="s">
        <v>10142</v>
      </c>
      <c r="H50" t="s">
        <v>10070</v>
      </c>
      <c r="I50" t="s">
        <v>10136</v>
      </c>
      <c r="J50" t="s">
        <v>10131</v>
      </c>
      <c r="K50" t="s">
        <v>10128</v>
      </c>
      <c r="L50" s="1">
        <v>60</v>
      </c>
      <c r="M50">
        <v>120</v>
      </c>
      <c r="N50" s="1">
        <f t="shared" si="1"/>
        <v>7200</v>
      </c>
    </row>
    <row r="51" spans="1:14" x14ac:dyDescent="0.35">
      <c r="A51" t="s">
        <v>50</v>
      </c>
      <c r="B51" s="2" t="s">
        <v>9385</v>
      </c>
      <c r="C51">
        <f t="shared" si="2"/>
        <v>2020</v>
      </c>
      <c r="D51" t="str">
        <f t="shared" si="0"/>
        <v>Apr</v>
      </c>
      <c r="E51" t="s">
        <v>10150</v>
      </c>
      <c r="F51" t="s">
        <v>10139</v>
      </c>
      <c r="G51" t="s">
        <v>10143</v>
      </c>
      <c r="H51" t="s">
        <v>10070</v>
      </c>
      <c r="I51" t="s">
        <v>10136</v>
      </c>
      <c r="J51" t="s">
        <v>10131</v>
      </c>
      <c r="K51" t="s">
        <v>10128</v>
      </c>
      <c r="L51" s="1">
        <v>55</v>
      </c>
      <c r="M51">
        <v>98</v>
      </c>
      <c r="N51" s="1">
        <f t="shared" si="1"/>
        <v>5390</v>
      </c>
    </row>
    <row r="52" spans="1:14" x14ac:dyDescent="0.35">
      <c r="A52" t="s">
        <v>51</v>
      </c>
      <c r="B52" s="2" t="s">
        <v>9386</v>
      </c>
      <c r="C52">
        <f t="shared" si="2"/>
        <v>2020</v>
      </c>
      <c r="D52" t="str">
        <f t="shared" si="0"/>
        <v>Apr</v>
      </c>
      <c r="E52" t="s">
        <v>10150</v>
      </c>
      <c r="F52" t="s">
        <v>10140</v>
      </c>
      <c r="G52" t="s">
        <v>10142</v>
      </c>
      <c r="H52" t="s">
        <v>10070</v>
      </c>
      <c r="I52" t="s">
        <v>10136</v>
      </c>
      <c r="J52" t="s">
        <v>10131</v>
      </c>
      <c r="K52" t="s">
        <v>10128</v>
      </c>
      <c r="L52" s="1">
        <v>50</v>
      </c>
      <c r="M52">
        <v>93</v>
      </c>
      <c r="N52" s="1">
        <f t="shared" si="1"/>
        <v>4650</v>
      </c>
    </row>
    <row r="53" spans="1:14" x14ac:dyDescent="0.35">
      <c r="A53" t="s">
        <v>52</v>
      </c>
      <c r="B53" s="2" t="s">
        <v>9387</v>
      </c>
      <c r="C53">
        <f t="shared" si="2"/>
        <v>2020</v>
      </c>
      <c r="D53" t="str">
        <f t="shared" si="0"/>
        <v>Apr</v>
      </c>
      <c r="E53" t="s">
        <v>10150</v>
      </c>
      <c r="F53" t="s">
        <v>10140</v>
      </c>
      <c r="G53" t="s">
        <v>10143</v>
      </c>
      <c r="H53" t="s">
        <v>10070</v>
      </c>
      <c r="I53" t="s">
        <v>10136</v>
      </c>
      <c r="J53" t="s">
        <v>10131</v>
      </c>
      <c r="K53" t="s">
        <v>10128</v>
      </c>
      <c r="L53" s="1">
        <v>50</v>
      </c>
      <c r="M53">
        <v>87</v>
      </c>
      <c r="N53" s="1">
        <f t="shared" si="1"/>
        <v>4350</v>
      </c>
    </row>
    <row r="54" spans="1:14" x14ac:dyDescent="0.35">
      <c r="A54" t="s">
        <v>53</v>
      </c>
      <c r="B54" s="2" t="s">
        <v>9388</v>
      </c>
      <c r="C54">
        <f t="shared" si="2"/>
        <v>2020</v>
      </c>
      <c r="D54" t="str">
        <f t="shared" si="0"/>
        <v>Apr</v>
      </c>
      <c r="E54" t="s">
        <v>10150</v>
      </c>
      <c r="F54" t="s">
        <v>10139</v>
      </c>
      <c r="G54" t="s">
        <v>10144</v>
      </c>
      <c r="H54" t="s">
        <v>10070</v>
      </c>
      <c r="I54" t="s">
        <v>10136</v>
      </c>
      <c r="J54" t="s">
        <v>10131</v>
      </c>
      <c r="K54" t="s">
        <v>10128</v>
      </c>
      <c r="L54" s="1">
        <v>60</v>
      </c>
      <c r="M54">
        <v>90</v>
      </c>
      <c r="N54" s="1">
        <f t="shared" si="1"/>
        <v>5400</v>
      </c>
    </row>
    <row r="55" spans="1:14" x14ac:dyDescent="0.35">
      <c r="A55" t="s">
        <v>54</v>
      </c>
      <c r="B55" s="2" t="s">
        <v>9389</v>
      </c>
      <c r="C55">
        <f t="shared" si="2"/>
        <v>2020</v>
      </c>
      <c r="D55" t="str">
        <f t="shared" si="0"/>
        <v>Apr</v>
      </c>
      <c r="E55" t="s">
        <v>10150</v>
      </c>
      <c r="F55" t="s">
        <v>10140</v>
      </c>
      <c r="G55" t="s">
        <v>10144</v>
      </c>
      <c r="H55" t="s">
        <v>10070</v>
      </c>
      <c r="I55" t="s">
        <v>10136</v>
      </c>
      <c r="J55" t="s">
        <v>10131</v>
      </c>
      <c r="K55" t="s">
        <v>10128</v>
      </c>
      <c r="L55" s="1">
        <v>65</v>
      </c>
      <c r="M55">
        <v>103</v>
      </c>
      <c r="N55" s="1">
        <f t="shared" si="1"/>
        <v>6695</v>
      </c>
    </row>
    <row r="56" spans="1:14" x14ac:dyDescent="0.35">
      <c r="A56" t="s">
        <v>55</v>
      </c>
      <c r="B56" s="2" t="s">
        <v>9390</v>
      </c>
      <c r="C56">
        <f t="shared" si="2"/>
        <v>2020</v>
      </c>
      <c r="D56" t="str">
        <f t="shared" si="0"/>
        <v>Apr</v>
      </c>
      <c r="E56" t="s">
        <v>10150</v>
      </c>
      <c r="F56" t="s">
        <v>10139</v>
      </c>
      <c r="G56" t="s">
        <v>10144</v>
      </c>
      <c r="H56" t="s">
        <v>10070</v>
      </c>
      <c r="I56" t="s">
        <v>10136</v>
      </c>
      <c r="J56" t="s">
        <v>10131</v>
      </c>
      <c r="K56" t="s">
        <v>10128</v>
      </c>
      <c r="L56" s="1">
        <v>65</v>
      </c>
      <c r="M56">
        <v>88</v>
      </c>
      <c r="N56" s="1">
        <f t="shared" si="1"/>
        <v>5720</v>
      </c>
    </row>
    <row r="57" spans="1:14" x14ac:dyDescent="0.35">
      <c r="A57" t="s">
        <v>56</v>
      </c>
      <c r="B57" s="2" t="s">
        <v>9391</v>
      </c>
      <c r="C57">
        <f t="shared" si="2"/>
        <v>2020</v>
      </c>
      <c r="D57" t="str">
        <f t="shared" si="0"/>
        <v>Apr</v>
      </c>
      <c r="E57" t="s">
        <v>10150</v>
      </c>
      <c r="F57" t="s">
        <v>10140</v>
      </c>
      <c r="G57" t="s">
        <v>10144</v>
      </c>
      <c r="H57" t="s">
        <v>10070</v>
      </c>
      <c r="I57" t="s">
        <v>10136</v>
      </c>
      <c r="J57" t="s">
        <v>10131</v>
      </c>
      <c r="K57" t="s">
        <v>10128</v>
      </c>
      <c r="L57" s="1">
        <v>70</v>
      </c>
      <c r="M57">
        <v>100</v>
      </c>
      <c r="N57" s="1">
        <f t="shared" si="1"/>
        <v>7000</v>
      </c>
    </row>
    <row r="58" spans="1:14" x14ac:dyDescent="0.35">
      <c r="A58" t="s">
        <v>57</v>
      </c>
      <c r="B58" s="2" t="s">
        <v>9392</v>
      </c>
      <c r="C58">
        <f t="shared" si="2"/>
        <v>2020</v>
      </c>
      <c r="D58" t="str">
        <f t="shared" si="0"/>
        <v>Apr</v>
      </c>
      <c r="E58" t="s">
        <v>10150</v>
      </c>
      <c r="F58" t="s">
        <v>10139</v>
      </c>
      <c r="G58" t="s">
        <v>10142</v>
      </c>
      <c r="H58" t="s">
        <v>10070</v>
      </c>
      <c r="I58" t="s">
        <v>10136</v>
      </c>
      <c r="J58" t="s">
        <v>10131</v>
      </c>
      <c r="K58" t="s">
        <v>10128</v>
      </c>
      <c r="L58" s="1">
        <v>65</v>
      </c>
      <c r="M58">
        <v>114</v>
      </c>
      <c r="N58" s="1">
        <f t="shared" si="1"/>
        <v>7410</v>
      </c>
    </row>
    <row r="59" spans="1:14" x14ac:dyDescent="0.35">
      <c r="A59" t="s">
        <v>58</v>
      </c>
      <c r="B59" s="2" t="s">
        <v>9393</v>
      </c>
      <c r="C59">
        <f t="shared" si="2"/>
        <v>2020</v>
      </c>
      <c r="D59" t="str">
        <f t="shared" si="0"/>
        <v>Apr</v>
      </c>
      <c r="E59" t="s">
        <v>10150</v>
      </c>
      <c r="F59" t="s">
        <v>10139</v>
      </c>
      <c r="G59" t="s">
        <v>10143</v>
      </c>
      <c r="H59" t="s">
        <v>10070</v>
      </c>
      <c r="I59" t="s">
        <v>10136</v>
      </c>
      <c r="J59" t="s">
        <v>10131</v>
      </c>
      <c r="K59" t="s">
        <v>10128</v>
      </c>
      <c r="L59" s="1">
        <v>55</v>
      </c>
      <c r="M59">
        <v>93</v>
      </c>
      <c r="N59" s="1">
        <f t="shared" si="1"/>
        <v>5115</v>
      </c>
    </row>
    <row r="60" spans="1:14" x14ac:dyDescent="0.35">
      <c r="A60" t="s">
        <v>59</v>
      </c>
      <c r="B60" s="2" t="s">
        <v>9394</v>
      </c>
      <c r="C60">
        <f t="shared" si="2"/>
        <v>2020</v>
      </c>
      <c r="D60" t="str">
        <f t="shared" si="0"/>
        <v>Apr</v>
      </c>
      <c r="E60" t="s">
        <v>10150</v>
      </c>
      <c r="F60" t="s">
        <v>10140</v>
      </c>
      <c r="G60" t="s">
        <v>10142</v>
      </c>
      <c r="H60" t="s">
        <v>10070</v>
      </c>
      <c r="I60" t="s">
        <v>10136</v>
      </c>
      <c r="J60" t="s">
        <v>10131</v>
      </c>
      <c r="K60" t="s">
        <v>10128</v>
      </c>
      <c r="L60" s="1">
        <v>55</v>
      </c>
      <c r="M60">
        <v>92</v>
      </c>
      <c r="N60" s="1">
        <f t="shared" si="1"/>
        <v>5060</v>
      </c>
    </row>
    <row r="61" spans="1:14" x14ac:dyDescent="0.35">
      <c r="A61" t="s">
        <v>60</v>
      </c>
      <c r="B61" s="2" t="s">
        <v>9395</v>
      </c>
      <c r="C61">
        <f t="shared" si="2"/>
        <v>2020</v>
      </c>
      <c r="D61" t="str">
        <f t="shared" si="0"/>
        <v>Apr</v>
      </c>
      <c r="E61" t="s">
        <v>10150</v>
      </c>
      <c r="F61" t="s">
        <v>10140</v>
      </c>
      <c r="G61" t="s">
        <v>10143</v>
      </c>
      <c r="H61" t="s">
        <v>10070</v>
      </c>
      <c r="I61" t="s">
        <v>10136</v>
      </c>
      <c r="J61" t="s">
        <v>10131</v>
      </c>
      <c r="K61" t="s">
        <v>10128</v>
      </c>
      <c r="L61" s="1">
        <v>55</v>
      </c>
      <c r="M61">
        <v>89</v>
      </c>
      <c r="N61" s="1">
        <f t="shared" si="1"/>
        <v>4895</v>
      </c>
    </row>
    <row r="62" spans="1:14" x14ac:dyDescent="0.35">
      <c r="A62" t="s">
        <v>61</v>
      </c>
      <c r="B62" s="2" t="s">
        <v>9396</v>
      </c>
      <c r="C62">
        <f t="shared" si="2"/>
        <v>2020</v>
      </c>
      <c r="D62" t="str">
        <f t="shared" si="0"/>
        <v>May</v>
      </c>
      <c r="E62" t="s">
        <v>10150</v>
      </c>
      <c r="F62" t="s">
        <v>10139</v>
      </c>
      <c r="G62" t="s">
        <v>10144</v>
      </c>
      <c r="H62" t="s">
        <v>10070</v>
      </c>
      <c r="I62" t="s">
        <v>10136</v>
      </c>
      <c r="J62" t="s">
        <v>10131</v>
      </c>
      <c r="K62" t="s">
        <v>10128</v>
      </c>
      <c r="L62" s="1">
        <v>65</v>
      </c>
      <c r="M62">
        <v>88</v>
      </c>
      <c r="N62" s="1">
        <f t="shared" si="1"/>
        <v>5720</v>
      </c>
    </row>
    <row r="63" spans="1:14" x14ac:dyDescent="0.35">
      <c r="A63" t="s">
        <v>62</v>
      </c>
      <c r="B63" s="2" t="s">
        <v>9397</v>
      </c>
      <c r="C63">
        <f t="shared" si="2"/>
        <v>2020</v>
      </c>
      <c r="D63" t="str">
        <f t="shared" si="0"/>
        <v>May</v>
      </c>
      <c r="E63" t="s">
        <v>10150</v>
      </c>
      <c r="F63" t="s">
        <v>10140</v>
      </c>
      <c r="G63" t="s">
        <v>10144</v>
      </c>
      <c r="H63" t="s">
        <v>10070</v>
      </c>
      <c r="I63" t="s">
        <v>10136</v>
      </c>
      <c r="J63" t="s">
        <v>10131</v>
      </c>
      <c r="K63" t="s">
        <v>10128</v>
      </c>
      <c r="L63" s="1">
        <v>70</v>
      </c>
      <c r="M63">
        <v>98</v>
      </c>
      <c r="N63" s="1">
        <f t="shared" si="1"/>
        <v>6860</v>
      </c>
    </row>
    <row r="64" spans="1:14" x14ac:dyDescent="0.35">
      <c r="A64" t="s">
        <v>63</v>
      </c>
      <c r="B64" s="2" t="s">
        <v>9398</v>
      </c>
      <c r="C64">
        <f t="shared" si="2"/>
        <v>2020</v>
      </c>
      <c r="D64" t="str">
        <f t="shared" si="0"/>
        <v>May</v>
      </c>
      <c r="E64" t="s">
        <v>10150</v>
      </c>
      <c r="F64" t="s">
        <v>10139</v>
      </c>
      <c r="G64" t="s">
        <v>10142</v>
      </c>
      <c r="H64" t="s">
        <v>10070</v>
      </c>
      <c r="I64" t="s">
        <v>10136</v>
      </c>
      <c r="J64" t="s">
        <v>10131</v>
      </c>
      <c r="K64" t="s">
        <v>10128</v>
      </c>
      <c r="L64" s="1">
        <v>65</v>
      </c>
      <c r="M64">
        <v>120</v>
      </c>
      <c r="N64" s="1">
        <f t="shared" si="1"/>
        <v>7800</v>
      </c>
    </row>
    <row r="65" spans="1:14" x14ac:dyDescent="0.35">
      <c r="A65" t="s">
        <v>64</v>
      </c>
      <c r="B65" s="2" t="s">
        <v>9399</v>
      </c>
      <c r="C65">
        <f t="shared" si="2"/>
        <v>2020</v>
      </c>
      <c r="D65" t="str">
        <f t="shared" si="0"/>
        <v>May</v>
      </c>
      <c r="E65" t="s">
        <v>10150</v>
      </c>
      <c r="F65" t="s">
        <v>10139</v>
      </c>
      <c r="G65" t="s">
        <v>10143</v>
      </c>
      <c r="H65" t="s">
        <v>10070</v>
      </c>
      <c r="I65" t="s">
        <v>10136</v>
      </c>
      <c r="J65" t="s">
        <v>10131</v>
      </c>
      <c r="K65" t="s">
        <v>10128</v>
      </c>
      <c r="L65" s="1">
        <v>55</v>
      </c>
      <c r="M65">
        <v>100</v>
      </c>
      <c r="N65" s="1">
        <f t="shared" si="1"/>
        <v>5500</v>
      </c>
    </row>
    <row r="66" spans="1:14" x14ac:dyDescent="0.35">
      <c r="A66" t="s">
        <v>65</v>
      </c>
      <c r="B66" s="2" t="s">
        <v>9400</v>
      </c>
      <c r="C66">
        <f t="shared" si="2"/>
        <v>2020</v>
      </c>
      <c r="D66" t="str">
        <f t="shared" ref="D66:D129" si="3">TEXT(B66, "mmm")</f>
        <v>May</v>
      </c>
      <c r="E66" t="s">
        <v>10150</v>
      </c>
      <c r="F66" t="s">
        <v>10140</v>
      </c>
      <c r="G66" t="s">
        <v>10142</v>
      </c>
      <c r="H66" t="s">
        <v>10070</v>
      </c>
      <c r="I66" t="s">
        <v>10136</v>
      </c>
      <c r="J66" t="s">
        <v>10131</v>
      </c>
      <c r="K66" t="s">
        <v>10128</v>
      </c>
      <c r="L66" s="1">
        <v>55</v>
      </c>
      <c r="M66">
        <v>95</v>
      </c>
      <c r="N66" s="1">
        <f t="shared" ref="N66:N129" si="4">L66*M66</f>
        <v>5225</v>
      </c>
    </row>
    <row r="67" spans="1:14" x14ac:dyDescent="0.35">
      <c r="A67" t="s">
        <v>66</v>
      </c>
      <c r="B67" s="2" t="s">
        <v>9401</v>
      </c>
      <c r="C67">
        <f t="shared" ref="C67:C130" si="5">YEAR(B67)</f>
        <v>2020</v>
      </c>
      <c r="D67" t="str">
        <f t="shared" si="3"/>
        <v>May</v>
      </c>
      <c r="E67" t="s">
        <v>10150</v>
      </c>
      <c r="F67" t="s">
        <v>10140</v>
      </c>
      <c r="G67" t="s">
        <v>10143</v>
      </c>
      <c r="H67" t="s">
        <v>10070</v>
      </c>
      <c r="I67" t="s">
        <v>10136</v>
      </c>
      <c r="J67" t="s">
        <v>10131</v>
      </c>
      <c r="K67" t="s">
        <v>10128</v>
      </c>
      <c r="L67" s="1">
        <v>55</v>
      </c>
      <c r="M67">
        <v>90</v>
      </c>
      <c r="N67" s="1">
        <f t="shared" si="4"/>
        <v>4950</v>
      </c>
    </row>
    <row r="68" spans="1:14" x14ac:dyDescent="0.35">
      <c r="A68" t="s">
        <v>67</v>
      </c>
      <c r="B68" s="2" t="s">
        <v>9402</v>
      </c>
      <c r="C68">
        <f t="shared" si="5"/>
        <v>2020</v>
      </c>
      <c r="D68" t="str">
        <f t="shared" si="3"/>
        <v>May</v>
      </c>
      <c r="E68" t="s">
        <v>10150</v>
      </c>
      <c r="F68" t="s">
        <v>10139</v>
      </c>
      <c r="G68" t="s">
        <v>10144</v>
      </c>
      <c r="H68" t="s">
        <v>10070</v>
      </c>
      <c r="I68" t="s">
        <v>10136</v>
      </c>
      <c r="J68" t="s">
        <v>10131</v>
      </c>
      <c r="K68" t="s">
        <v>10128</v>
      </c>
      <c r="L68" s="1">
        <v>65</v>
      </c>
      <c r="M68">
        <v>90</v>
      </c>
      <c r="N68" s="1">
        <f t="shared" si="4"/>
        <v>5850</v>
      </c>
    </row>
    <row r="69" spans="1:14" x14ac:dyDescent="0.35">
      <c r="A69" t="s">
        <v>68</v>
      </c>
      <c r="B69" s="2" t="s">
        <v>9403</v>
      </c>
      <c r="C69">
        <f t="shared" si="5"/>
        <v>2020</v>
      </c>
      <c r="D69" t="str">
        <f t="shared" si="3"/>
        <v>Jul</v>
      </c>
      <c r="E69" t="s">
        <v>10151</v>
      </c>
      <c r="F69" t="s">
        <v>10140</v>
      </c>
      <c r="G69" t="s">
        <v>10144</v>
      </c>
      <c r="H69" t="s">
        <v>10070</v>
      </c>
      <c r="I69" t="s">
        <v>10136</v>
      </c>
      <c r="J69" t="s">
        <v>10131</v>
      </c>
      <c r="K69" t="s">
        <v>10128</v>
      </c>
      <c r="L69" s="1">
        <v>70</v>
      </c>
      <c r="M69">
        <v>100</v>
      </c>
      <c r="N69" s="1">
        <f t="shared" si="4"/>
        <v>7000</v>
      </c>
    </row>
    <row r="70" spans="1:14" x14ac:dyDescent="0.35">
      <c r="A70" t="s">
        <v>69</v>
      </c>
      <c r="B70" s="2" t="s">
        <v>9404</v>
      </c>
      <c r="C70">
        <f t="shared" si="5"/>
        <v>2020</v>
      </c>
      <c r="D70" t="str">
        <f t="shared" si="3"/>
        <v>Jul</v>
      </c>
      <c r="E70" t="s">
        <v>10151</v>
      </c>
      <c r="F70" t="s">
        <v>10139</v>
      </c>
      <c r="G70" t="s">
        <v>10142</v>
      </c>
      <c r="H70" t="s">
        <v>10070</v>
      </c>
      <c r="I70" t="s">
        <v>10136</v>
      </c>
      <c r="J70" t="s">
        <v>10132</v>
      </c>
      <c r="K70" t="s">
        <v>10128</v>
      </c>
      <c r="L70" s="1">
        <v>25</v>
      </c>
      <c r="M70">
        <v>90</v>
      </c>
      <c r="N70" s="1">
        <f t="shared" si="4"/>
        <v>2250</v>
      </c>
    </row>
    <row r="71" spans="1:14" x14ac:dyDescent="0.35">
      <c r="A71" t="s">
        <v>70</v>
      </c>
      <c r="B71" s="2" t="s">
        <v>9405</v>
      </c>
      <c r="C71">
        <f t="shared" si="5"/>
        <v>2020</v>
      </c>
      <c r="D71" t="str">
        <f t="shared" si="3"/>
        <v>Jul</v>
      </c>
      <c r="E71" t="s">
        <v>10151</v>
      </c>
      <c r="F71" t="s">
        <v>10139</v>
      </c>
      <c r="G71" t="s">
        <v>10143</v>
      </c>
      <c r="H71" t="s">
        <v>10070</v>
      </c>
      <c r="I71" t="s">
        <v>10136</v>
      </c>
      <c r="J71" t="s">
        <v>10132</v>
      </c>
      <c r="K71" t="s">
        <v>10128</v>
      </c>
      <c r="L71" s="1">
        <v>35</v>
      </c>
      <c r="M71">
        <v>90</v>
      </c>
      <c r="N71" s="1">
        <f t="shared" si="4"/>
        <v>3150</v>
      </c>
    </row>
    <row r="72" spans="1:14" x14ac:dyDescent="0.35">
      <c r="A72" t="s">
        <v>71</v>
      </c>
      <c r="B72" s="2" t="s">
        <v>9406</v>
      </c>
      <c r="C72">
        <f t="shared" si="5"/>
        <v>2020</v>
      </c>
      <c r="D72" t="str">
        <f t="shared" si="3"/>
        <v>Jul</v>
      </c>
      <c r="E72" t="s">
        <v>10151</v>
      </c>
      <c r="F72" t="s">
        <v>10140</v>
      </c>
      <c r="G72" t="s">
        <v>10142</v>
      </c>
      <c r="H72" t="s">
        <v>10070</v>
      </c>
      <c r="I72" t="s">
        <v>10136</v>
      </c>
      <c r="J72" t="s">
        <v>10132</v>
      </c>
      <c r="K72" t="s">
        <v>10128</v>
      </c>
      <c r="L72" s="1">
        <v>35</v>
      </c>
      <c r="M72">
        <v>70</v>
      </c>
      <c r="N72" s="1">
        <f t="shared" si="4"/>
        <v>2450</v>
      </c>
    </row>
    <row r="73" spans="1:14" x14ac:dyDescent="0.35">
      <c r="A73" t="s">
        <v>72</v>
      </c>
      <c r="B73" s="2" t="s">
        <v>9407</v>
      </c>
      <c r="C73">
        <f t="shared" si="5"/>
        <v>2020</v>
      </c>
      <c r="D73" t="str">
        <f t="shared" si="3"/>
        <v>Jul</v>
      </c>
      <c r="E73" t="s">
        <v>10151</v>
      </c>
      <c r="F73" t="s">
        <v>10140</v>
      </c>
      <c r="G73" t="s">
        <v>10143</v>
      </c>
      <c r="H73" t="s">
        <v>10070</v>
      </c>
      <c r="I73" t="s">
        <v>10136</v>
      </c>
      <c r="J73" t="s">
        <v>10132</v>
      </c>
      <c r="K73" t="s">
        <v>10128</v>
      </c>
      <c r="L73" s="1">
        <v>35</v>
      </c>
      <c r="M73">
        <v>70</v>
      </c>
      <c r="N73" s="1">
        <f t="shared" si="4"/>
        <v>2450</v>
      </c>
    </row>
    <row r="74" spans="1:14" x14ac:dyDescent="0.35">
      <c r="A74" t="s">
        <v>73</v>
      </c>
      <c r="B74" s="2" t="s">
        <v>9408</v>
      </c>
      <c r="C74">
        <f t="shared" si="5"/>
        <v>2020</v>
      </c>
      <c r="D74" t="str">
        <f t="shared" si="3"/>
        <v>Jul</v>
      </c>
      <c r="E74" t="s">
        <v>10151</v>
      </c>
      <c r="F74" t="s">
        <v>10139</v>
      </c>
      <c r="G74" t="s">
        <v>10144</v>
      </c>
      <c r="H74" t="s">
        <v>10071</v>
      </c>
      <c r="I74" t="s">
        <v>10063</v>
      </c>
      <c r="J74" t="s">
        <v>10132</v>
      </c>
      <c r="K74" t="s">
        <v>10128</v>
      </c>
      <c r="L74" s="1">
        <v>40</v>
      </c>
      <c r="M74">
        <v>55</v>
      </c>
      <c r="N74" s="1">
        <f t="shared" si="4"/>
        <v>2200</v>
      </c>
    </row>
    <row r="75" spans="1:14" x14ac:dyDescent="0.35">
      <c r="A75" t="s">
        <v>74</v>
      </c>
      <c r="B75" s="2" t="s">
        <v>9409</v>
      </c>
      <c r="C75">
        <f t="shared" si="5"/>
        <v>2020</v>
      </c>
      <c r="D75" t="str">
        <f t="shared" si="3"/>
        <v>Jul</v>
      </c>
      <c r="E75" t="s">
        <v>10151</v>
      </c>
      <c r="F75" t="s">
        <v>10140</v>
      </c>
      <c r="G75" t="s">
        <v>10144</v>
      </c>
      <c r="H75" t="s">
        <v>10071</v>
      </c>
      <c r="I75" t="s">
        <v>10063</v>
      </c>
      <c r="J75" t="s">
        <v>10132</v>
      </c>
      <c r="K75" t="s">
        <v>10128</v>
      </c>
      <c r="L75" s="1">
        <v>35</v>
      </c>
      <c r="M75">
        <v>73</v>
      </c>
      <c r="N75" s="1">
        <f t="shared" si="4"/>
        <v>2555</v>
      </c>
    </row>
    <row r="76" spans="1:14" x14ac:dyDescent="0.35">
      <c r="A76" t="s">
        <v>75</v>
      </c>
      <c r="B76" s="2" t="s">
        <v>9410</v>
      </c>
      <c r="C76">
        <f t="shared" si="5"/>
        <v>2020</v>
      </c>
      <c r="D76" t="str">
        <f t="shared" si="3"/>
        <v>Jul</v>
      </c>
      <c r="E76" t="s">
        <v>10151</v>
      </c>
      <c r="F76" t="s">
        <v>10139</v>
      </c>
      <c r="G76" t="s">
        <v>10142</v>
      </c>
      <c r="H76" t="s">
        <v>10071</v>
      </c>
      <c r="I76" t="s">
        <v>10063</v>
      </c>
      <c r="J76" t="s">
        <v>10132</v>
      </c>
      <c r="K76" t="s">
        <v>10128</v>
      </c>
      <c r="L76" s="1">
        <v>25</v>
      </c>
      <c r="M76">
        <v>85</v>
      </c>
      <c r="N76" s="1">
        <f t="shared" si="4"/>
        <v>2125</v>
      </c>
    </row>
    <row r="77" spans="1:14" x14ac:dyDescent="0.35">
      <c r="A77" t="s">
        <v>76</v>
      </c>
      <c r="B77" s="2" t="s">
        <v>9411</v>
      </c>
      <c r="C77">
        <f t="shared" si="5"/>
        <v>2020</v>
      </c>
      <c r="D77" t="str">
        <f t="shared" si="3"/>
        <v>Jul</v>
      </c>
      <c r="E77" t="s">
        <v>10151</v>
      </c>
      <c r="F77" t="s">
        <v>10139</v>
      </c>
      <c r="G77" t="s">
        <v>10143</v>
      </c>
      <c r="H77" t="s">
        <v>10071</v>
      </c>
      <c r="I77" t="s">
        <v>10063</v>
      </c>
      <c r="J77" t="s">
        <v>10132</v>
      </c>
      <c r="K77" t="s">
        <v>10128</v>
      </c>
      <c r="L77" s="1">
        <v>35</v>
      </c>
      <c r="M77">
        <v>83</v>
      </c>
      <c r="N77" s="1">
        <f t="shared" si="4"/>
        <v>2905</v>
      </c>
    </row>
    <row r="78" spans="1:14" x14ac:dyDescent="0.35">
      <c r="A78" t="s">
        <v>77</v>
      </c>
      <c r="B78" s="2" t="s">
        <v>9412</v>
      </c>
      <c r="C78">
        <f t="shared" si="5"/>
        <v>2020</v>
      </c>
      <c r="D78" t="str">
        <f t="shared" si="3"/>
        <v>Jul</v>
      </c>
      <c r="E78" t="s">
        <v>10151</v>
      </c>
      <c r="F78" t="s">
        <v>10140</v>
      </c>
      <c r="G78" t="s">
        <v>10142</v>
      </c>
      <c r="H78" t="s">
        <v>10071</v>
      </c>
      <c r="I78" t="s">
        <v>10063</v>
      </c>
      <c r="J78" t="s">
        <v>10132</v>
      </c>
      <c r="K78" t="s">
        <v>10128</v>
      </c>
      <c r="L78" s="1">
        <v>35</v>
      </c>
      <c r="M78">
        <v>68</v>
      </c>
      <c r="N78" s="1">
        <f t="shared" si="4"/>
        <v>2380</v>
      </c>
    </row>
    <row r="79" spans="1:14" x14ac:dyDescent="0.35">
      <c r="A79" t="s">
        <v>78</v>
      </c>
      <c r="B79" s="2" t="s">
        <v>9413</v>
      </c>
      <c r="C79">
        <f t="shared" si="5"/>
        <v>2020</v>
      </c>
      <c r="D79" t="str">
        <f t="shared" si="3"/>
        <v>Jul</v>
      </c>
      <c r="E79" t="s">
        <v>10151</v>
      </c>
      <c r="F79" t="s">
        <v>10140</v>
      </c>
      <c r="G79" t="s">
        <v>10143</v>
      </c>
      <c r="H79" t="s">
        <v>10071</v>
      </c>
      <c r="I79" t="s">
        <v>10063</v>
      </c>
      <c r="J79" t="s">
        <v>10132</v>
      </c>
      <c r="K79" t="s">
        <v>10128</v>
      </c>
      <c r="L79" s="1">
        <v>35</v>
      </c>
      <c r="M79">
        <v>63</v>
      </c>
      <c r="N79" s="1">
        <f t="shared" si="4"/>
        <v>2205</v>
      </c>
    </row>
    <row r="80" spans="1:14" x14ac:dyDescent="0.35">
      <c r="A80" t="s">
        <v>79</v>
      </c>
      <c r="B80" s="2" t="s">
        <v>9414</v>
      </c>
      <c r="C80">
        <f t="shared" si="5"/>
        <v>2020</v>
      </c>
      <c r="D80" t="str">
        <f t="shared" si="3"/>
        <v>Jul</v>
      </c>
      <c r="E80" t="s">
        <v>10151</v>
      </c>
      <c r="F80" t="s">
        <v>10139</v>
      </c>
      <c r="G80" t="s">
        <v>10144</v>
      </c>
      <c r="H80" t="s">
        <v>10071</v>
      </c>
      <c r="I80" t="s">
        <v>10063</v>
      </c>
      <c r="J80" t="s">
        <v>10132</v>
      </c>
      <c r="K80" t="s">
        <v>10128</v>
      </c>
      <c r="L80" s="1">
        <v>40</v>
      </c>
      <c r="M80">
        <v>54</v>
      </c>
      <c r="N80" s="1">
        <f t="shared" si="4"/>
        <v>2160</v>
      </c>
    </row>
    <row r="81" spans="1:14" x14ac:dyDescent="0.35">
      <c r="A81" t="s">
        <v>80</v>
      </c>
      <c r="B81" s="2" t="s">
        <v>9415</v>
      </c>
      <c r="C81">
        <f t="shared" si="5"/>
        <v>2020</v>
      </c>
      <c r="D81" t="str">
        <f t="shared" si="3"/>
        <v>Jul</v>
      </c>
      <c r="E81" t="s">
        <v>10151</v>
      </c>
      <c r="F81" t="s">
        <v>10140</v>
      </c>
      <c r="G81" t="s">
        <v>10144</v>
      </c>
      <c r="H81" t="s">
        <v>10071</v>
      </c>
      <c r="I81" t="s">
        <v>10063</v>
      </c>
      <c r="J81" t="s">
        <v>10132</v>
      </c>
      <c r="K81" t="s">
        <v>10128</v>
      </c>
      <c r="L81" s="1">
        <v>35</v>
      </c>
      <c r="M81">
        <v>74</v>
      </c>
      <c r="N81" s="1">
        <f t="shared" si="4"/>
        <v>2590</v>
      </c>
    </row>
    <row r="82" spans="1:14" x14ac:dyDescent="0.35">
      <c r="A82" t="s">
        <v>81</v>
      </c>
      <c r="B82" s="2" t="s">
        <v>9416</v>
      </c>
      <c r="C82">
        <f t="shared" si="5"/>
        <v>2020</v>
      </c>
      <c r="D82" t="str">
        <f t="shared" si="3"/>
        <v>Jul</v>
      </c>
      <c r="E82" t="s">
        <v>10151</v>
      </c>
      <c r="F82" t="s">
        <v>10139</v>
      </c>
      <c r="G82" t="s">
        <v>10142</v>
      </c>
      <c r="H82" t="s">
        <v>10071</v>
      </c>
      <c r="I82" t="s">
        <v>10063</v>
      </c>
      <c r="J82" t="s">
        <v>10132</v>
      </c>
      <c r="K82" t="s">
        <v>10128</v>
      </c>
      <c r="L82" s="1">
        <v>30</v>
      </c>
      <c r="M82">
        <v>88</v>
      </c>
      <c r="N82" s="1">
        <f t="shared" si="4"/>
        <v>2640</v>
      </c>
    </row>
    <row r="83" spans="1:14" x14ac:dyDescent="0.35">
      <c r="A83" t="s">
        <v>82</v>
      </c>
      <c r="B83" s="2" t="s">
        <v>9417</v>
      </c>
      <c r="C83">
        <f t="shared" si="5"/>
        <v>2020</v>
      </c>
      <c r="D83" t="str">
        <f t="shared" si="3"/>
        <v>Aug</v>
      </c>
      <c r="E83" t="s">
        <v>10151</v>
      </c>
      <c r="F83" t="s">
        <v>10139</v>
      </c>
      <c r="G83" t="s">
        <v>10143</v>
      </c>
      <c r="H83" t="s">
        <v>10071</v>
      </c>
      <c r="I83" t="s">
        <v>10063</v>
      </c>
      <c r="J83" t="s">
        <v>10132</v>
      </c>
      <c r="K83" t="s">
        <v>10128</v>
      </c>
      <c r="L83" s="1">
        <v>40</v>
      </c>
      <c r="M83">
        <v>84</v>
      </c>
      <c r="N83" s="1">
        <f t="shared" si="4"/>
        <v>3360</v>
      </c>
    </row>
    <row r="84" spans="1:14" x14ac:dyDescent="0.35">
      <c r="A84" t="s">
        <v>83</v>
      </c>
      <c r="B84" s="2" t="s">
        <v>9418</v>
      </c>
      <c r="C84">
        <f t="shared" si="5"/>
        <v>2020</v>
      </c>
      <c r="D84" t="str">
        <f t="shared" si="3"/>
        <v>Aug</v>
      </c>
      <c r="E84" t="s">
        <v>10151</v>
      </c>
      <c r="F84" t="s">
        <v>10140</v>
      </c>
      <c r="G84" t="s">
        <v>10142</v>
      </c>
      <c r="H84" t="s">
        <v>10071</v>
      </c>
      <c r="I84" t="s">
        <v>10063</v>
      </c>
      <c r="J84" t="s">
        <v>10132</v>
      </c>
      <c r="K84" t="s">
        <v>10128</v>
      </c>
      <c r="L84" s="1">
        <v>35</v>
      </c>
      <c r="M84">
        <v>70</v>
      </c>
      <c r="N84" s="1">
        <f t="shared" si="4"/>
        <v>2450</v>
      </c>
    </row>
    <row r="85" spans="1:14" x14ac:dyDescent="0.35">
      <c r="A85" t="s">
        <v>84</v>
      </c>
      <c r="B85" s="2" t="s">
        <v>9419</v>
      </c>
      <c r="C85">
        <f t="shared" si="5"/>
        <v>2020</v>
      </c>
      <c r="D85" t="str">
        <f t="shared" si="3"/>
        <v>Aug</v>
      </c>
      <c r="E85" t="s">
        <v>10151</v>
      </c>
      <c r="F85" t="s">
        <v>10140</v>
      </c>
      <c r="G85" t="s">
        <v>10143</v>
      </c>
      <c r="H85" t="s">
        <v>10071</v>
      </c>
      <c r="I85" t="s">
        <v>10063</v>
      </c>
      <c r="J85" t="s">
        <v>10132</v>
      </c>
      <c r="K85" t="s">
        <v>10128</v>
      </c>
      <c r="L85" s="1">
        <v>40</v>
      </c>
      <c r="M85">
        <v>60</v>
      </c>
      <c r="N85" s="1">
        <f t="shared" si="4"/>
        <v>2400</v>
      </c>
    </row>
    <row r="86" spans="1:14" x14ac:dyDescent="0.35">
      <c r="A86" t="s">
        <v>85</v>
      </c>
      <c r="B86" s="2" t="s">
        <v>9420</v>
      </c>
      <c r="C86">
        <f t="shared" si="5"/>
        <v>2020</v>
      </c>
      <c r="D86" t="str">
        <f t="shared" si="3"/>
        <v>Aug</v>
      </c>
      <c r="E86" t="s">
        <v>10151</v>
      </c>
      <c r="F86" t="s">
        <v>10139</v>
      </c>
      <c r="G86" t="s">
        <v>10144</v>
      </c>
      <c r="H86" t="s">
        <v>10071</v>
      </c>
      <c r="I86" t="s">
        <v>10063</v>
      </c>
      <c r="J86" t="s">
        <v>10132</v>
      </c>
      <c r="K86" t="s">
        <v>10128</v>
      </c>
      <c r="L86" s="1">
        <v>45</v>
      </c>
      <c r="M86">
        <v>47</v>
      </c>
      <c r="N86" s="1">
        <f t="shared" si="4"/>
        <v>2115</v>
      </c>
    </row>
    <row r="87" spans="1:14" x14ac:dyDescent="0.35">
      <c r="A87" t="s">
        <v>86</v>
      </c>
      <c r="B87" s="2" t="s">
        <v>9421</v>
      </c>
      <c r="C87">
        <f t="shared" si="5"/>
        <v>2020</v>
      </c>
      <c r="D87" t="str">
        <f t="shared" si="3"/>
        <v>Aug</v>
      </c>
      <c r="E87" t="s">
        <v>10151</v>
      </c>
      <c r="F87" t="s">
        <v>10140</v>
      </c>
      <c r="G87" t="s">
        <v>10144</v>
      </c>
      <c r="H87" t="s">
        <v>10071</v>
      </c>
      <c r="I87" t="s">
        <v>10063</v>
      </c>
      <c r="J87" t="s">
        <v>10132</v>
      </c>
      <c r="K87" t="s">
        <v>10128</v>
      </c>
      <c r="L87" s="1">
        <v>40</v>
      </c>
      <c r="M87">
        <v>65</v>
      </c>
      <c r="N87" s="1">
        <f t="shared" si="4"/>
        <v>2600</v>
      </c>
    </row>
    <row r="88" spans="1:14" x14ac:dyDescent="0.35">
      <c r="A88" t="s">
        <v>87</v>
      </c>
      <c r="B88" s="2" t="s">
        <v>9422</v>
      </c>
      <c r="C88">
        <f t="shared" si="5"/>
        <v>2020</v>
      </c>
      <c r="D88" t="str">
        <f t="shared" si="3"/>
        <v>Aug</v>
      </c>
      <c r="E88" t="s">
        <v>10151</v>
      </c>
      <c r="F88" t="s">
        <v>10139</v>
      </c>
      <c r="G88" t="s">
        <v>10142</v>
      </c>
      <c r="H88" t="s">
        <v>10071</v>
      </c>
      <c r="I88" t="s">
        <v>10063</v>
      </c>
      <c r="J88" t="s">
        <v>10132</v>
      </c>
      <c r="K88" t="s">
        <v>10128</v>
      </c>
      <c r="L88" s="1">
        <v>30</v>
      </c>
      <c r="M88">
        <v>92</v>
      </c>
      <c r="N88" s="1">
        <f t="shared" si="4"/>
        <v>2760</v>
      </c>
    </row>
    <row r="89" spans="1:14" x14ac:dyDescent="0.35">
      <c r="A89" t="s">
        <v>88</v>
      </c>
      <c r="B89" s="2" t="s">
        <v>9423</v>
      </c>
      <c r="C89">
        <f t="shared" si="5"/>
        <v>2020</v>
      </c>
      <c r="D89" t="str">
        <f t="shared" si="3"/>
        <v>Aug</v>
      </c>
      <c r="E89" t="s">
        <v>10151</v>
      </c>
      <c r="F89" t="s">
        <v>10139</v>
      </c>
      <c r="G89" t="s">
        <v>10143</v>
      </c>
      <c r="H89" t="s">
        <v>10071</v>
      </c>
      <c r="I89" t="s">
        <v>10063</v>
      </c>
      <c r="J89" t="s">
        <v>10132</v>
      </c>
      <c r="K89" t="s">
        <v>10128</v>
      </c>
      <c r="L89" s="1">
        <v>40</v>
      </c>
      <c r="M89">
        <v>90</v>
      </c>
      <c r="N89" s="1">
        <f t="shared" si="4"/>
        <v>3600</v>
      </c>
    </row>
    <row r="90" spans="1:14" x14ac:dyDescent="0.35">
      <c r="A90" t="s">
        <v>89</v>
      </c>
      <c r="B90" s="2" t="s">
        <v>9424</v>
      </c>
      <c r="C90">
        <f t="shared" si="5"/>
        <v>2020</v>
      </c>
      <c r="D90" t="str">
        <f t="shared" si="3"/>
        <v>Aug</v>
      </c>
      <c r="E90" t="s">
        <v>10151</v>
      </c>
      <c r="F90" t="s">
        <v>10140</v>
      </c>
      <c r="G90" t="s">
        <v>10142</v>
      </c>
      <c r="H90" t="s">
        <v>10071</v>
      </c>
      <c r="I90" t="s">
        <v>10063</v>
      </c>
      <c r="J90" t="s">
        <v>10132</v>
      </c>
      <c r="K90" t="s">
        <v>10128</v>
      </c>
      <c r="L90" s="1">
        <v>35</v>
      </c>
      <c r="M90">
        <v>73</v>
      </c>
      <c r="N90" s="1">
        <f t="shared" si="4"/>
        <v>2555</v>
      </c>
    </row>
    <row r="91" spans="1:14" x14ac:dyDescent="0.35">
      <c r="A91" t="s">
        <v>90</v>
      </c>
      <c r="B91" s="2" t="s">
        <v>9425</v>
      </c>
      <c r="C91">
        <f t="shared" si="5"/>
        <v>2020</v>
      </c>
      <c r="D91" t="str">
        <f t="shared" si="3"/>
        <v>Aug</v>
      </c>
      <c r="E91" t="s">
        <v>10151</v>
      </c>
      <c r="F91" t="s">
        <v>10140</v>
      </c>
      <c r="G91" t="s">
        <v>10143</v>
      </c>
      <c r="H91" t="s">
        <v>10071</v>
      </c>
      <c r="I91" t="s">
        <v>10063</v>
      </c>
      <c r="J91" t="s">
        <v>10132</v>
      </c>
      <c r="K91" t="s">
        <v>10128</v>
      </c>
      <c r="L91" s="1">
        <v>40</v>
      </c>
      <c r="M91">
        <v>62</v>
      </c>
      <c r="N91" s="1">
        <f t="shared" si="4"/>
        <v>2480</v>
      </c>
    </row>
    <row r="92" spans="1:14" x14ac:dyDescent="0.35">
      <c r="A92" t="s">
        <v>91</v>
      </c>
      <c r="B92" s="2" t="s">
        <v>9426</v>
      </c>
      <c r="C92">
        <f t="shared" si="5"/>
        <v>2020</v>
      </c>
      <c r="D92" t="str">
        <f t="shared" si="3"/>
        <v>Aug</v>
      </c>
      <c r="E92" t="s">
        <v>10151</v>
      </c>
      <c r="F92" t="s">
        <v>10139</v>
      </c>
      <c r="G92" t="s">
        <v>10144</v>
      </c>
      <c r="H92" t="s">
        <v>10071</v>
      </c>
      <c r="I92" t="s">
        <v>10063</v>
      </c>
      <c r="J92" t="s">
        <v>10131</v>
      </c>
      <c r="K92" t="s">
        <v>10128</v>
      </c>
      <c r="L92" s="1">
        <v>45</v>
      </c>
      <c r="M92">
        <v>53</v>
      </c>
      <c r="N92" s="1">
        <f t="shared" si="4"/>
        <v>2385</v>
      </c>
    </row>
    <row r="93" spans="1:14" x14ac:dyDescent="0.35">
      <c r="A93" t="s">
        <v>92</v>
      </c>
      <c r="B93" s="2" t="s">
        <v>9427</v>
      </c>
      <c r="C93">
        <f t="shared" si="5"/>
        <v>2020</v>
      </c>
      <c r="D93" t="str">
        <f t="shared" si="3"/>
        <v>Aug</v>
      </c>
      <c r="E93" t="s">
        <v>10151</v>
      </c>
      <c r="F93" t="s">
        <v>10140</v>
      </c>
      <c r="G93" t="s">
        <v>10144</v>
      </c>
      <c r="H93" t="s">
        <v>10071</v>
      </c>
      <c r="I93" t="s">
        <v>10063</v>
      </c>
      <c r="J93" t="s">
        <v>10131</v>
      </c>
      <c r="K93" t="s">
        <v>10128</v>
      </c>
      <c r="L93" s="1">
        <v>40</v>
      </c>
      <c r="M93">
        <v>81</v>
      </c>
      <c r="N93" s="1">
        <f t="shared" si="4"/>
        <v>3240</v>
      </c>
    </row>
    <row r="94" spans="1:14" x14ac:dyDescent="0.35">
      <c r="A94" t="s">
        <v>93</v>
      </c>
      <c r="B94" s="2" t="s">
        <v>9428</v>
      </c>
      <c r="C94">
        <f t="shared" si="5"/>
        <v>2020</v>
      </c>
      <c r="D94" t="str">
        <f t="shared" si="3"/>
        <v>Aug</v>
      </c>
      <c r="E94" t="s">
        <v>10151</v>
      </c>
      <c r="F94" t="s">
        <v>10139</v>
      </c>
      <c r="G94" t="s">
        <v>10142</v>
      </c>
      <c r="H94" t="s">
        <v>10071</v>
      </c>
      <c r="I94" t="s">
        <v>10063</v>
      </c>
      <c r="J94" t="s">
        <v>10131</v>
      </c>
      <c r="K94" t="s">
        <v>10128</v>
      </c>
      <c r="L94" s="1">
        <v>30</v>
      </c>
      <c r="M94">
        <v>93</v>
      </c>
      <c r="N94" s="1">
        <f t="shared" si="4"/>
        <v>2790</v>
      </c>
    </row>
    <row r="95" spans="1:14" x14ac:dyDescent="0.35">
      <c r="A95" t="s">
        <v>94</v>
      </c>
      <c r="B95" s="2" t="s">
        <v>9429</v>
      </c>
      <c r="C95">
        <f t="shared" si="5"/>
        <v>2020</v>
      </c>
      <c r="D95" t="str">
        <f t="shared" si="3"/>
        <v>Aug</v>
      </c>
      <c r="E95" t="s">
        <v>10151</v>
      </c>
      <c r="F95" t="s">
        <v>10139</v>
      </c>
      <c r="G95" t="s">
        <v>10143</v>
      </c>
      <c r="H95" t="s">
        <v>10071</v>
      </c>
      <c r="I95" t="s">
        <v>10063</v>
      </c>
      <c r="J95" t="s">
        <v>10131</v>
      </c>
      <c r="K95" t="s">
        <v>10128</v>
      </c>
      <c r="L95" s="1">
        <v>40</v>
      </c>
      <c r="M95">
        <v>93</v>
      </c>
      <c r="N95" s="1">
        <f t="shared" si="4"/>
        <v>3720</v>
      </c>
    </row>
    <row r="96" spans="1:14" x14ac:dyDescent="0.35">
      <c r="A96" t="s">
        <v>95</v>
      </c>
      <c r="B96" s="2" t="s">
        <v>9430</v>
      </c>
      <c r="C96">
        <f t="shared" si="5"/>
        <v>2020</v>
      </c>
      <c r="D96" t="str">
        <f t="shared" si="3"/>
        <v>Aug</v>
      </c>
      <c r="E96" t="s">
        <v>10151</v>
      </c>
      <c r="F96" t="s">
        <v>10140</v>
      </c>
      <c r="G96" t="s">
        <v>10142</v>
      </c>
      <c r="H96" t="s">
        <v>10071</v>
      </c>
      <c r="I96" t="s">
        <v>10063</v>
      </c>
      <c r="J96" t="s">
        <v>10131</v>
      </c>
      <c r="K96" t="s">
        <v>10128</v>
      </c>
      <c r="L96" s="1">
        <v>35</v>
      </c>
      <c r="M96">
        <v>78</v>
      </c>
      <c r="N96" s="1">
        <f t="shared" si="4"/>
        <v>2730</v>
      </c>
    </row>
    <row r="97" spans="1:14" x14ac:dyDescent="0.35">
      <c r="A97" t="s">
        <v>96</v>
      </c>
      <c r="B97" s="2" t="s">
        <v>9431</v>
      </c>
      <c r="C97">
        <f t="shared" si="5"/>
        <v>2020</v>
      </c>
      <c r="D97" t="str">
        <f t="shared" si="3"/>
        <v>Aug</v>
      </c>
      <c r="E97" t="s">
        <v>10151</v>
      </c>
      <c r="F97" t="s">
        <v>10140</v>
      </c>
      <c r="G97" t="s">
        <v>10143</v>
      </c>
      <c r="H97" t="s">
        <v>10071</v>
      </c>
      <c r="I97" t="s">
        <v>10063</v>
      </c>
      <c r="J97" t="s">
        <v>10131</v>
      </c>
      <c r="K97" t="s">
        <v>10128</v>
      </c>
      <c r="L97" s="1">
        <v>40</v>
      </c>
      <c r="M97">
        <v>70</v>
      </c>
      <c r="N97" s="1">
        <f t="shared" si="4"/>
        <v>2800</v>
      </c>
    </row>
    <row r="98" spans="1:14" x14ac:dyDescent="0.35">
      <c r="A98" t="s">
        <v>97</v>
      </c>
      <c r="B98" s="2" t="s">
        <v>9432</v>
      </c>
      <c r="C98">
        <f t="shared" si="5"/>
        <v>2020</v>
      </c>
      <c r="D98" t="str">
        <f t="shared" si="3"/>
        <v>Aug</v>
      </c>
      <c r="E98" t="s">
        <v>10151</v>
      </c>
      <c r="F98" t="s">
        <v>10139</v>
      </c>
      <c r="G98" t="s">
        <v>10144</v>
      </c>
      <c r="H98" t="s">
        <v>10071</v>
      </c>
      <c r="I98" t="s">
        <v>10063</v>
      </c>
      <c r="J98" t="s">
        <v>10131</v>
      </c>
      <c r="K98" t="s">
        <v>10128</v>
      </c>
      <c r="L98" s="1">
        <v>45</v>
      </c>
      <c r="M98">
        <v>59</v>
      </c>
      <c r="N98" s="1">
        <f t="shared" si="4"/>
        <v>2655</v>
      </c>
    </row>
    <row r="99" spans="1:14" x14ac:dyDescent="0.35">
      <c r="A99" t="s">
        <v>98</v>
      </c>
      <c r="B99" s="2" t="s">
        <v>9433</v>
      </c>
      <c r="C99">
        <f t="shared" si="5"/>
        <v>2020</v>
      </c>
      <c r="D99" t="str">
        <f t="shared" si="3"/>
        <v>Aug</v>
      </c>
      <c r="E99" t="s">
        <v>10151</v>
      </c>
      <c r="F99" t="s">
        <v>10140</v>
      </c>
      <c r="G99" t="s">
        <v>10144</v>
      </c>
      <c r="H99" t="s">
        <v>10071</v>
      </c>
      <c r="I99" t="s">
        <v>10063</v>
      </c>
      <c r="J99" t="s">
        <v>10131</v>
      </c>
      <c r="K99" t="s">
        <v>10128</v>
      </c>
      <c r="L99" s="1">
        <v>40</v>
      </c>
      <c r="M99">
        <v>95</v>
      </c>
      <c r="N99" s="1">
        <f t="shared" si="4"/>
        <v>3800</v>
      </c>
    </row>
    <row r="100" spans="1:14" x14ac:dyDescent="0.35">
      <c r="A100" t="s">
        <v>99</v>
      </c>
      <c r="B100" s="2" t="s">
        <v>9434</v>
      </c>
      <c r="C100">
        <f t="shared" si="5"/>
        <v>2020</v>
      </c>
      <c r="D100" t="str">
        <f t="shared" si="3"/>
        <v>Aug</v>
      </c>
      <c r="E100" t="s">
        <v>10151</v>
      </c>
      <c r="F100" t="s">
        <v>10139</v>
      </c>
      <c r="G100" t="s">
        <v>10142</v>
      </c>
      <c r="H100" t="s">
        <v>10071</v>
      </c>
      <c r="I100" t="s">
        <v>10063</v>
      </c>
      <c r="J100" t="s">
        <v>10131</v>
      </c>
      <c r="K100" t="s">
        <v>10128</v>
      </c>
      <c r="L100" s="1">
        <v>40</v>
      </c>
      <c r="M100">
        <v>95</v>
      </c>
      <c r="N100" s="1">
        <f t="shared" si="4"/>
        <v>3800</v>
      </c>
    </row>
    <row r="101" spans="1:14" x14ac:dyDescent="0.35">
      <c r="A101" t="s">
        <v>100</v>
      </c>
      <c r="B101" s="2" t="s">
        <v>9435</v>
      </c>
      <c r="C101">
        <f t="shared" si="5"/>
        <v>2020</v>
      </c>
      <c r="D101" t="str">
        <f t="shared" si="3"/>
        <v>Aug</v>
      </c>
      <c r="E101" t="s">
        <v>10151</v>
      </c>
      <c r="F101" t="s">
        <v>10139</v>
      </c>
      <c r="G101" t="s">
        <v>10143</v>
      </c>
      <c r="H101" t="s">
        <v>10071</v>
      </c>
      <c r="I101" t="s">
        <v>10063</v>
      </c>
      <c r="J101" t="s">
        <v>10131</v>
      </c>
      <c r="K101" t="s">
        <v>10128</v>
      </c>
      <c r="L101" s="1">
        <v>45</v>
      </c>
      <c r="M101">
        <v>95</v>
      </c>
      <c r="N101" s="1">
        <f t="shared" si="4"/>
        <v>4275</v>
      </c>
    </row>
    <row r="102" spans="1:14" x14ac:dyDescent="0.35">
      <c r="A102" t="s">
        <v>101</v>
      </c>
      <c r="B102" s="2" t="s">
        <v>9436</v>
      </c>
      <c r="C102">
        <f t="shared" si="5"/>
        <v>2020</v>
      </c>
      <c r="D102" t="str">
        <f t="shared" si="3"/>
        <v>Aug</v>
      </c>
      <c r="E102" t="s">
        <v>10151</v>
      </c>
      <c r="F102" t="s">
        <v>10140</v>
      </c>
      <c r="G102" t="s">
        <v>10142</v>
      </c>
      <c r="H102" t="s">
        <v>10071</v>
      </c>
      <c r="I102" t="s">
        <v>10063</v>
      </c>
      <c r="J102" t="s">
        <v>10131</v>
      </c>
      <c r="K102" t="s">
        <v>10128</v>
      </c>
      <c r="L102" s="1">
        <v>40</v>
      </c>
      <c r="M102">
        <v>80</v>
      </c>
      <c r="N102" s="1">
        <f t="shared" si="4"/>
        <v>3200</v>
      </c>
    </row>
    <row r="103" spans="1:14" x14ac:dyDescent="0.35">
      <c r="A103" t="s">
        <v>102</v>
      </c>
      <c r="B103" s="2" t="s">
        <v>9437</v>
      </c>
      <c r="C103">
        <f t="shared" si="5"/>
        <v>2020</v>
      </c>
      <c r="D103" t="str">
        <f t="shared" si="3"/>
        <v>Aug</v>
      </c>
      <c r="E103" t="s">
        <v>10151</v>
      </c>
      <c r="F103" t="s">
        <v>10140</v>
      </c>
      <c r="G103" t="s">
        <v>10143</v>
      </c>
      <c r="H103" t="s">
        <v>10071</v>
      </c>
      <c r="I103" t="s">
        <v>10063</v>
      </c>
      <c r="J103" t="s">
        <v>10131</v>
      </c>
      <c r="K103" t="s">
        <v>10128</v>
      </c>
      <c r="L103" s="1">
        <v>40</v>
      </c>
      <c r="M103">
        <v>75</v>
      </c>
      <c r="N103" s="1">
        <f t="shared" si="4"/>
        <v>3000</v>
      </c>
    </row>
    <row r="104" spans="1:14" x14ac:dyDescent="0.35">
      <c r="A104" t="s">
        <v>103</v>
      </c>
      <c r="B104" s="2" t="s">
        <v>9438</v>
      </c>
      <c r="C104">
        <f t="shared" si="5"/>
        <v>2020</v>
      </c>
      <c r="D104" t="str">
        <f t="shared" si="3"/>
        <v>Aug</v>
      </c>
      <c r="E104" t="s">
        <v>10151</v>
      </c>
      <c r="F104" t="s">
        <v>10139</v>
      </c>
      <c r="G104" t="s">
        <v>10144</v>
      </c>
      <c r="H104" t="s">
        <v>10071</v>
      </c>
      <c r="I104" t="s">
        <v>10063</v>
      </c>
      <c r="J104" t="s">
        <v>10131</v>
      </c>
      <c r="K104" t="s">
        <v>10128</v>
      </c>
      <c r="L104" s="1">
        <v>45</v>
      </c>
      <c r="M104">
        <v>66</v>
      </c>
      <c r="N104" s="1">
        <f t="shared" si="4"/>
        <v>2970</v>
      </c>
    </row>
    <row r="105" spans="1:14" x14ac:dyDescent="0.35">
      <c r="A105" t="s">
        <v>104</v>
      </c>
      <c r="B105" s="2" t="s">
        <v>9439</v>
      </c>
      <c r="C105">
        <f t="shared" si="5"/>
        <v>2020</v>
      </c>
      <c r="D105" t="str">
        <f t="shared" si="3"/>
        <v>Aug</v>
      </c>
      <c r="E105" t="s">
        <v>10151</v>
      </c>
      <c r="F105" t="s">
        <v>10140</v>
      </c>
      <c r="G105" t="s">
        <v>10144</v>
      </c>
      <c r="H105" t="s">
        <v>10071</v>
      </c>
      <c r="I105" t="s">
        <v>10063</v>
      </c>
      <c r="J105" t="s">
        <v>10131</v>
      </c>
      <c r="K105" t="s">
        <v>10128</v>
      </c>
      <c r="L105" s="1">
        <v>50</v>
      </c>
      <c r="M105">
        <v>100</v>
      </c>
      <c r="N105" s="1">
        <f t="shared" si="4"/>
        <v>5000</v>
      </c>
    </row>
    <row r="106" spans="1:14" x14ac:dyDescent="0.35">
      <c r="A106" t="s">
        <v>105</v>
      </c>
      <c r="B106" s="2" t="s">
        <v>9440</v>
      </c>
      <c r="C106">
        <f t="shared" si="5"/>
        <v>2020</v>
      </c>
      <c r="D106" t="str">
        <f t="shared" si="3"/>
        <v>Aug</v>
      </c>
      <c r="E106" t="s">
        <v>10151</v>
      </c>
      <c r="F106" t="s">
        <v>10139</v>
      </c>
      <c r="G106" t="s">
        <v>10142</v>
      </c>
      <c r="H106" t="s">
        <v>10071</v>
      </c>
      <c r="I106" t="s">
        <v>10063</v>
      </c>
      <c r="J106" t="s">
        <v>10131</v>
      </c>
      <c r="K106" t="s">
        <v>10128</v>
      </c>
      <c r="L106" s="1">
        <v>40</v>
      </c>
      <c r="M106">
        <v>90</v>
      </c>
      <c r="N106" s="1">
        <f t="shared" si="4"/>
        <v>3600</v>
      </c>
    </row>
    <row r="107" spans="1:14" x14ac:dyDescent="0.35">
      <c r="A107" t="s">
        <v>106</v>
      </c>
      <c r="B107" s="2" t="s">
        <v>9441</v>
      </c>
      <c r="C107">
        <f t="shared" si="5"/>
        <v>2020</v>
      </c>
      <c r="D107" t="str">
        <f t="shared" si="3"/>
        <v>Aug</v>
      </c>
      <c r="E107" t="s">
        <v>10151</v>
      </c>
      <c r="F107" t="s">
        <v>10139</v>
      </c>
      <c r="G107" t="s">
        <v>10143</v>
      </c>
      <c r="H107" t="s">
        <v>10071</v>
      </c>
      <c r="I107" t="s">
        <v>10063</v>
      </c>
      <c r="J107" t="s">
        <v>10131</v>
      </c>
      <c r="K107" t="s">
        <v>10128</v>
      </c>
      <c r="L107" s="1">
        <v>45</v>
      </c>
      <c r="M107">
        <v>90</v>
      </c>
      <c r="N107" s="1">
        <f t="shared" si="4"/>
        <v>4050</v>
      </c>
    </row>
    <row r="108" spans="1:14" x14ac:dyDescent="0.35">
      <c r="A108" t="s">
        <v>107</v>
      </c>
      <c r="B108" s="2" t="s">
        <v>9442</v>
      </c>
      <c r="C108">
        <f t="shared" si="5"/>
        <v>2020</v>
      </c>
      <c r="D108" t="str">
        <f t="shared" si="3"/>
        <v>Aug</v>
      </c>
      <c r="E108" t="s">
        <v>10151</v>
      </c>
      <c r="F108" t="s">
        <v>10140</v>
      </c>
      <c r="G108" t="s">
        <v>10142</v>
      </c>
      <c r="H108" t="s">
        <v>10071</v>
      </c>
      <c r="I108" t="s">
        <v>10063</v>
      </c>
      <c r="J108" t="s">
        <v>10131</v>
      </c>
      <c r="K108" t="s">
        <v>10128</v>
      </c>
      <c r="L108" s="1">
        <v>40</v>
      </c>
      <c r="M108">
        <v>110</v>
      </c>
      <c r="N108" s="1">
        <f t="shared" si="4"/>
        <v>4400</v>
      </c>
    </row>
    <row r="109" spans="1:14" x14ac:dyDescent="0.35">
      <c r="A109" t="s">
        <v>108</v>
      </c>
      <c r="B109" s="2" t="s">
        <v>9443</v>
      </c>
      <c r="C109">
        <f t="shared" si="5"/>
        <v>2020</v>
      </c>
      <c r="D109" t="str">
        <f t="shared" si="3"/>
        <v>Aug</v>
      </c>
      <c r="E109" t="s">
        <v>10151</v>
      </c>
      <c r="F109" t="s">
        <v>10140</v>
      </c>
      <c r="G109" t="s">
        <v>10143</v>
      </c>
      <c r="H109" t="s">
        <v>10071</v>
      </c>
      <c r="I109" t="s">
        <v>10063</v>
      </c>
      <c r="J109" t="s">
        <v>10131</v>
      </c>
      <c r="K109" t="s">
        <v>10128</v>
      </c>
      <c r="L109" s="1">
        <v>40</v>
      </c>
      <c r="M109">
        <v>70</v>
      </c>
      <c r="N109" s="1">
        <f t="shared" si="4"/>
        <v>2800</v>
      </c>
    </row>
    <row r="110" spans="1:14" x14ac:dyDescent="0.35">
      <c r="A110" t="s">
        <v>109</v>
      </c>
      <c r="B110" s="2" t="s">
        <v>9444</v>
      </c>
      <c r="C110">
        <f t="shared" si="5"/>
        <v>2020</v>
      </c>
      <c r="D110" t="str">
        <f t="shared" si="3"/>
        <v>Aug</v>
      </c>
      <c r="E110" t="s">
        <v>10151</v>
      </c>
      <c r="F110" t="s">
        <v>10139</v>
      </c>
      <c r="G110" t="s">
        <v>10144</v>
      </c>
      <c r="H110" t="s">
        <v>10071</v>
      </c>
      <c r="I110" t="s">
        <v>10063</v>
      </c>
      <c r="J110" t="s">
        <v>10131</v>
      </c>
      <c r="K110" t="s">
        <v>10128</v>
      </c>
      <c r="L110" s="1">
        <v>45</v>
      </c>
      <c r="M110">
        <v>70</v>
      </c>
      <c r="N110" s="1">
        <f t="shared" si="4"/>
        <v>3150</v>
      </c>
    </row>
    <row r="111" spans="1:14" x14ac:dyDescent="0.35">
      <c r="A111" t="s">
        <v>110</v>
      </c>
      <c r="B111" s="2" t="s">
        <v>9445</v>
      </c>
      <c r="C111">
        <f t="shared" si="5"/>
        <v>2020</v>
      </c>
      <c r="D111" t="str">
        <f t="shared" si="3"/>
        <v>Aug</v>
      </c>
      <c r="E111" t="s">
        <v>10151</v>
      </c>
      <c r="F111" t="s">
        <v>10140</v>
      </c>
      <c r="G111" t="s">
        <v>10144</v>
      </c>
      <c r="H111" t="s">
        <v>10071</v>
      </c>
      <c r="I111" t="s">
        <v>10063</v>
      </c>
      <c r="J111" t="s">
        <v>10131</v>
      </c>
      <c r="K111" t="s">
        <v>10128</v>
      </c>
      <c r="L111" s="1">
        <v>50</v>
      </c>
      <c r="M111">
        <v>98</v>
      </c>
      <c r="N111" s="1">
        <f t="shared" si="4"/>
        <v>4900</v>
      </c>
    </row>
    <row r="112" spans="1:14" x14ac:dyDescent="0.35">
      <c r="A112" t="s">
        <v>111</v>
      </c>
      <c r="B112" s="2" t="s">
        <v>9446</v>
      </c>
      <c r="C112">
        <f t="shared" si="5"/>
        <v>2020</v>
      </c>
      <c r="D112" t="str">
        <f t="shared" si="3"/>
        <v>Aug</v>
      </c>
      <c r="E112" t="s">
        <v>10151</v>
      </c>
      <c r="F112" t="s">
        <v>10139</v>
      </c>
      <c r="G112" t="s">
        <v>10142</v>
      </c>
      <c r="H112" t="s">
        <v>10071</v>
      </c>
      <c r="I112" t="s">
        <v>10063</v>
      </c>
      <c r="J112" t="s">
        <v>10131</v>
      </c>
      <c r="K112" t="s">
        <v>10128</v>
      </c>
      <c r="L112" s="1">
        <v>40</v>
      </c>
      <c r="M112">
        <v>93</v>
      </c>
      <c r="N112" s="1">
        <f t="shared" si="4"/>
        <v>3720</v>
      </c>
    </row>
    <row r="113" spans="1:14" x14ac:dyDescent="0.35">
      <c r="A113" t="s">
        <v>112</v>
      </c>
      <c r="B113" s="2" t="s">
        <v>9447</v>
      </c>
      <c r="C113">
        <f t="shared" si="5"/>
        <v>2020</v>
      </c>
      <c r="D113" t="str">
        <f t="shared" si="3"/>
        <v>Aug</v>
      </c>
      <c r="E113" t="s">
        <v>10151</v>
      </c>
      <c r="F113" t="s">
        <v>10139</v>
      </c>
      <c r="G113" t="s">
        <v>10143</v>
      </c>
      <c r="H113" t="s">
        <v>10071</v>
      </c>
      <c r="I113" t="s">
        <v>10063</v>
      </c>
      <c r="J113" t="s">
        <v>10131</v>
      </c>
      <c r="K113" t="s">
        <v>10128</v>
      </c>
      <c r="L113" s="1">
        <v>45</v>
      </c>
      <c r="M113">
        <v>94</v>
      </c>
      <c r="N113" s="1">
        <f t="shared" si="4"/>
        <v>4230</v>
      </c>
    </row>
    <row r="114" spans="1:14" x14ac:dyDescent="0.35">
      <c r="A114" t="s">
        <v>113</v>
      </c>
      <c r="B114" s="2" t="s">
        <v>9448</v>
      </c>
      <c r="C114">
        <f t="shared" si="5"/>
        <v>2020</v>
      </c>
      <c r="D114" t="str">
        <f t="shared" si="3"/>
        <v>Sept</v>
      </c>
      <c r="E114" t="s">
        <v>10151</v>
      </c>
      <c r="F114" t="s">
        <v>10140</v>
      </c>
      <c r="G114" t="s">
        <v>10142</v>
      </c>
      <c r="H114" t="s">
        <v>10071</v>
      </c>
      <c r="I114" t="s">
        <v>10063</v>
      </c>
      <c r="J114" t="s">
        <v>10131</v>
      </c>
      <c r="K114" t="s">
        <v>10128</v>
      </c>
      <c r="L114" s="1">
        <v>40</v>
      </c>
      <c r="M114">
        <v>110</v>
      </c>
      <c r="N114" s="1">
        <f t="shared" si="4"/>
        <v>4400</v>
      </c>
    </row>
    <row r="115" spans="1:14" x14ac:dyDescent="0.35">
      <c r="A115" t="s">
        <v>114</v>
      </c>
      <c r="B115" s="2" t="s">
        <v>9449</v>
      </c>
      <c r="C115">
        <f t="shared" si="5"/>
        <v>2020</v>
      </c>
      <c r="D115" t="str">
        <f t="shared" si="3"/>
        <v>Sept</v>
      </c>
      <c r="E115" t="s">
        <v>10151</v>
      </c>
      <c r="F115" t="s">
        <v>10140</v>
      </c>
      <c r="G115" t="s">
        <v>10143</v>
      </c>
      <c r="H115" t="s">
        <v>10071</v>
      </c>
      <c r="I115" t="s">
        <v>10063</v>
      </c>
      <c r="J115" t="s">
        <v>10131</v>
      </c>
      <c r="K115" t="s">
        <v>10128</v>
      </c>
      <c r="L115" s="1">
        <v>40</v>
      </c>
      <c r="M115">
        <v>65</v>
      </c>
      <c r="N115" s="1">
        <f t="shared" si="4"/>
        <v>2600</v>
      </c>
    </row>
    <row r="116" spans="1:14" x14ac:dyDescent="0.35">
      <c r="A116" t="s">
        <v>115</v>
      </c>
      <c r="B116" s="2" t="s">
        <v>9450</v>
      </c>
      <c r="C116">
        <f t="shared" si="5"/>
        <v>2020</v>
      </c>
      <c r="D116" t="str">
        <f t="shared" si="3"/>
        <v>Sept</v>
      </c>
      <c r="E116" t="s">
        <v>10151</v>
      </c>
      <c r="F116" t="s">
        <v>10139</v>
      </c>
      <c r="G116" t="s">
        <v>10144</v>
      </c>
      <c r="H116" t="s">
        <v>10071</v>
      </c>
      <c r="I116" t="s">
        <v>10063</v>
      </c>
      <c r="J116" t="s">
        <v>10131</v>
      </c>
      <c r="K116" t="s">
        <v>10128</v>
      </c>
      <c r="L116" s="1">
        <v>45</v>
      </c>
      <c r="M116">
        <v>66</v>
      </c>
      <c r="N116" s="1">
        <f t="shared" si="4"/>
        <v>2970</v>
      </c>
    </row>
    <row r="117" spans="1:14" x14ac:dyDescent="0.35">
      <c r="A117" t="s">
        <v>116</v>
      </c>
      <c r="B117" s="2" t="s">
        <v>9451</v>
      </c>
      <c r="C117">
        <f t="shared" si="5"/>
        <v>2020</v>
      </c>
      <c r="D117" t="str">
        <f t="shared" si="3"/>
        <v>Sept</v>
      </c>
      <c r="E117" t="s">
        <v>10151</v>
      </c>
      <c r="F117" t="s">
        <v>10140</v>
      </c>
      <c r="G117" t="s">
        <v>10144</v>
      </c>
      <c r="H117" t="s">
        <v>10071</v>
      </c>
      <c r="I117" t="s">
        <v>10063</v>
      </c>
      <c r="J117" t="s">
        <v>10131</v>
      </c>
      <c r="K117" t="s">
        <v>10128</v>
      </c>
      <c r="L117" s="1">
        <v>50</v>
      </c>
      <c r="M117">
        <v>90</v>
      </c>
      <c r="N117" s="1">
        <f t="shared" si="4"/>
        <v>4500</v>
      </c>
    </row>
    <row r="118" spans="1:14" x14ac:dyDescent="0.35">
      <c r="A118" t="s">
        <v>117</v>
      </c>
      <c r="B118" s="2" t="s">
        <v>9452</v>
      </c>
      <c r="C118">
        <f t="shared" si="5"/>
        <v>2020</v>
      </c>
      <c r="D118" t="str">
        <f t="shared" si="3"/>
        <v>Sept</v>
      </c>
      <c r="E118" t="s">
        <v>10151</v>
      </c>
      <c r="F118" t="s">
        <v>10139</v>
      </c>
      <c r="G118" t="s">
        <v>10142</v>
      </c>
      <c r="H118" t="s">
        <v>10071</v>
      </c>
      <c r="I118" t="s">
        <v>10063</v>
      </c>
      <c r="J118" t="s">
        <v>10131</v>
      </c>
      <c r="K118" t="s">
        <v>10128</v>
      </c>
      <c r="L118" s="1">
        <v>45</v>
      </c>
      <c r="M118">
        <v>85</v>
      </c>
      <c r="N118" s="1">
        <f t="shared" si="4"/>
        <v>3825</v>
      </c>
    </row>
    <row r="119" spans="1:14" x14ac:dyDescent="0.35">
      <c r="A119" t="s">
        <v>118</v>
      </c>
      <c r="B119" s="2" t="s">
        <v>9453</v>
      </c>
      <c r="C119">
        <f t="shared" si="5"/>
        <v>2020</v>
      </c>
      <c r="D119" t="str">
        <f t="shared" si="3"/>
        <v>Sept</v>
      </c>
      <c r="E119" t="s">
        <v>10151</v>
      </c>
      <c r="F119" t="s">
        <v>10139</v>
      </c>
      <c r="G119" t="s">
        <v>10143</v>
      </c>
      <c r="H119" t="s">
        <v>10071</v>
      </c>
      <c r="I119" t="s">
        <v>10063</v>
      </c>
      <c r="J119" t="s">
        <v>10131</v>
      </c>
      <c r="K119" t="s">
        <v>10128</v>
      </c>
      <c r="L119" s="1">
        <v>45</v>
      </c>
      <c r="M119">
        <v>84</v>
      </c>
      <c r="N119" s="1">
        <f t="shared" si="4"/>
        <v>3780</v>
      </c>
    </row>
    <row r="120" spans="1:14" x14ac:dyDescent="0.35">
      <c r="A120" t="s">
        <v>119</v>
      </c>
      <c r="B120" s="2" t="s">
        <v>9454</v>
      </c>
      <c r="C120">
        <f t="shared" si="5"/>
        <v>2020</v>
      </c>
      <c r="D120" t="str">
        <f t="shared" si="3"/>
        <v>Sept</v>
      </c>
      <c r="E120" t="s">
        <v>10151</v>
      </c>
      <c r="F120" t="s">
        <v>10140</v>
      </c>
      <c r="G120" t="s">
        <v>10142</v>
      </c>
      <c r="H120" t="s">
        <v>10071</v>
      </c>
      <c r="I120" t="s">
        <v>10063</v>
      </c>
      <c r="J120" t="s">
        <v>10131</v>
      </c>
      <c r="K120" t="s">
        <v>10128</v>
      </c>
      <c r="L120" s="1">
        <v>50</v>
      </c>
      <c r="M120">
        <v>90</v>
      </c>
      <c r="N120" s="1">
        <f t="shared" si="4"/>
        <v>4500</v>
      </c>
    </row>
    <row r="121" spans="1:14" x14ac:dyDescent="0.35">
      <c r="A121" t="s">
        <v>120</v>
      </c>
      <c r="B121" s="2" t="s">
        <v>9455</v>
      </c>
      <c r="C121">
        <f t="shared" si="5"/>
        <v>2020</v>
      </c>
      <c r="D121" t="str">
        <f t="shared" si="3"/>
        <v>Sept</v>
      </c>
      <c r="E121" t="s">
        <v>10151</v>
      </c>
      <c r="F121" t="s">
        <v>10140</v>
      </c>
      <c r="G121" t="s">
        <v>10143</v>
      </c>
      <c r="H121" t="s">
        <v>10071</v>
      </c>
      <c r="I121" t="s">
        <v>10063</v>
      </c>
      <c r="J121" t="s">
        <v>10131</v>
      </c>
      <c r="K121" t="s">
        <v>10128</v>
      </c>
      <c r="L121" s="1">
        <v>50</v>
      </c>
      <c r="M121">
        <v>61</v>
      </c>
      <c r="N121" s="1">
        <f t="shared" si="4"/>
        <v>3050</v>
      </c>
    </row>
    <row r="122" spans="1:14" x14ac:dyDescent="0.35">
      <c r="A122" t="s">
        <v>121</v>
      </c>
      <c r="B122" s="2" t="s">
        <v>9456</v>
      </c>
      <c r="C122">
        <f t="shared" si="5"/>
        <v>2020</v>
      </c>
      <c r="D122" t="str">
        <f t="shared" si="3"/>
        <v>Sept</v>
      </c>
      <c r="E122" t="s">
        <v>10151</v>
      </c>
      <c r="F122" t="s">
        <v>10139</v>
      </c>
      <c r="G122" t="s">
        <v>10144</v>
      </c>
      <c r="H122" t="s">
        <v>10071</v>
      </c>
      <c r="I122" t="s">
        <v>10063</v>
      </c>
      <c r="J122" t="s">
        <v>10131</v>
      </c>
      <c r="K122" t="s">
        <v>10128</v>
      </c>
      <c r="L122" s="1">
        <v>45</v>
      </c>
      <c r="M122">
        <v>62</v>
      </c>
      <c r="N122" s="1">
        <f t="shared" si="4"/>
        <v>2790</v>
      </c>
    </row>
    <row r="123" spans="1:14" x14ac:dyDescent="0.35">
      <c r="A123" t="s">
        <v>122</v>
      </c>
      <c r="B123" s="2" t="s">
        <v>9457</v>
      </c>
      <c r="C123">
        <f t="shared" si="5"/>
        <v>2020</v>
      </c>
      <c r="D123" t="str">
        <f t="shared" si="3"/>
        <v>Sept</v>
      </c>
      <c r="E123" t="s">
        <v>10151</v>
      </c>
      <c r="F123" t="s">
        <v>10140</v>
      </c>
      <c r="G123" t="s">
        <v>10144</v>
      </c>
      <c r="H123" t="s">
        <v>10071</v>
      </c>
      <c r="I123" t="s">
        <v>10063</v>
      </c>
      <c r="J123" t="s">
        <v>10131</v>
      </c>
      <c r="K123" t="s">
        <v>10128</v>
      </c>
      <c r="L123" s="1">
        <v>55</v>
      </c>
      <c r="M123">
        <v>85</v>
      </c>
      <c r="N123" s="1">
        <f t="shared" si="4"/>
        <v>4675</v>
      </c>
    </row>
    <row r="124" spans="1:14" x14ac:dyDescent="0.35">
      <c r="A124" t="s">
        <v>123</v>
      </c>
      <c r="B124" s="2" t="s">
        <v>9458</v>
      </c>
      <c r="C124">
        <f t="shared" si="5"/>
        <v>2020</v>
      </c>
      <c r="D124" t="str">
        <f t="shared" si="3"/>
        <v>Sept</v>
      </c>
      <c r="E124" t="s">
        <v>10151</v>
      </c>
      <c r="F124" t="s">
        <v>10139</v>
      </c>
      <c r="G124" t="s">
        <v>10142</v>
      </c>
      <c r="H124" t="s">
        <v>10071</v>
      </c>
      <c r="I124" t="s">
        <v>10063</v>
      </c>
      <c r="J124" t="s">
        <v>10131</v>
      </c>
      <c r="K124" t="s">
        <v>10128</v>
      </c>
      <c r="L124" s="1">
        <v>45</v>
      </c>
      <c r="M124">
        <v>80</v>
      </c>
      <c r="N124" s="1">
        <f t="shared" si="4"/>
        <v>3600</v>
      </c>
    </row>
    <row r="125" spans="1:14" x14ac:dyDescent="0.35">
      <c r="A125" t="s">
        <v>124</v>
      </c>
      <c r="B125" s="2" t="s">
        <v>9459</v>
      </c>
      <c r="C125">
        <f t="shared" si="5"/>
        <v>2020</v>
      </c>
      <c r="D125" t="str">
        <f t="shared" si="3"/>
        <v>Sept</v>
      </c>
      <c r="E125" t="s">
        <v>10151</v>
      </c>
      <c r="F125" t="s">
        <v>10139</v>
      </c>
      <c r="G125" t="s">
        <v>10143</v>
      </c>
      <c r="H125" t="s">
        <v>10071</v>
      </c>
      <c r="I125" t="s">
        <v>10063</v>
      </c>
      <c r="J125" t="s">
        <v>10131</v>
      </c>
      <c r="K125" t="s">
        <v>10128</v>
      </c>
      <c r="L125" s="1">
        <v>45</v>
      </c>
      <c r="M125">
        <v>80</v>
      </c>
      <c r="N125" s="1">
        <f t="shared" si="4"/>
        <v>3600</v>
      </c>
    </row>
    <row r="126" spans="1:14" x14ac:dyDescent="0.35">
      <c r="A126" t="s">
        <v>125</v>
      </c>
      <c r="B126" s="2" t="s">
        <v>9460</v>
      </c>
      <c r="C126">
        <f t="shared" si="5"/>
        <v>2020</v>
      </c>
      <c r="D126" t="str">
        <f t="shared" si="3"/>
        <v>Sept</v>
      </c>
      <c r="E126" t="s">
        <v>10151</v>
      </c>
      <c r="F126" t="s">
        <v>10140</v>
      </c>
      <c r="G126" t="s">
        <v>10142</v>
      </c>
      <c r="H126" t="s">
        <v>10071</v>
      </c>
      <c r="I126" t="s">
        <v>10063</v>
      </c>
      <c r="J126" t="s">
        <v>10131</v>
      </c>
      <c r="K126" t="s">
        <v>10128</v>
      </c>
      <c r="L126" s="1">
        <v>50</v>
      </c>
      <c r="M126">
        <v>75</v>
      </c>
      <c r="N126" s="1">
        <f t="shared" si="4"/>
        <v>3750</v>
      </c>
    </row>
    <row r="127" spans="1:14" x14ac:dyDescent="0.35">
      <c r="A127" t="s">
        <v>126</v>
      </c>
      <c r="B127" s="2" t="s">
        <v>9461</v>
      </c>
      <c r="C127">
        <f t="shared" si="5"/>
        <v>2020</v>
      </c>
      <c r="D127" t="str">
        <f t="shared" si="3"/>
        <v>Sept</v>
      </c>
      <c r="E127" t="s">
        <v>10151</v>
      </c>
      <c r="F127" t="s">
        <v>10140</v>
      </c>
      <c r="G127" t="s">
        <v>10143</v>
      </c>
      <c r="H127" t="s">
        <v>10071</v>
      </c>
      <c r="I127" t="s">
        <v>10063</v>
      </c>
      <c r="J127" t="s">
        <v>10131</v>
      </c>
      <c r="K127" t="s">
        <v>10128</v>
      </c>
      <c r="L127" s="1">
        <v>50</v>
      </c>
      <c r="M127">
        <v>62</v>
      </c>
      <c r="N127" s="1">
        <f t="shared" si="4"/>
        <v>3100</v>
      </c>
    </row>
    <row r="128" spans="1:14" x14ac:dyDescent="0.35">
      <c r="A128" t="s">
        <v>127</v>
      </c>
      <c r="B128" s="2" t="s">
        <v>9462</v>
      </c>
      <c r="C128">
        <f t="shared" si="5"/>
        <v>2020</v>
      </c>
      <c r="D128" t="str">
        <f t="shared" si="3"/>
        <v>Sept</v>
      </c>
      <c r="E128" t="s">
        <v>10151</v>
      </c>
      <c r="F128" t="s">
        <v>10139</v>
      </c>
      <c r="G128" t="s">
        <v>10144</v>
      </c>
      <c r="H128" t="s">
        <v>10071</v>
      </c>
      <c r="I128" t="s">
        <v>10063</v>
      </c>
      <c r="J128" t="s">
        <v>10131</v>
      </c>
      <c r="K128" t="s">
        <v>10128</v>
      </c>
      <c r="L128" s="1">
        <v>45</v>
      </c>
      <c r="M128">
        <v>58</v>
      </c>
      <c r="N128" s="1">
        <f t="shared" si="4"/>
        <v>2610</v>
      </c>
    </row>
    <row r="129" spans="1:14" x14ac:dyDescent="0.35">
      <c r="A129" t="s">
        <v>128</v>
      </c>
      <c r="B129" s="2" t="s">
        <v>9463</v>
      </c>
      <c r="C129">
        <f t="shared" si="5"/>
        <v>2020</v>
      </c>
      <c r="D129" t="str">
        <f t="shared" si="3"/>
        <v>Sept</v>
      </c>
      <c r="E129" t="s">
        <v>10151</v>
      </c>
      <c r="F129" t="s">
        <v>10140</v>
      </c>
      <c r="G129" t="s">
        <v>10144</v>
      </c>
      <c r="H129" t="s">
        <v>10071</v>
      </c>
      <c r="I129" t="s">
        <v>10063</v>
      </c>
      <c r="J129" t="s">
        <v>10131</v>
      </c>
      <c r="K129" t="s">
        <v>10128</v>
      </c>
      <c r="L129" s="1">
        <v>55</v>
      </c>
      <c r="M129">
        <v>71</v>
      </c>
      <c r="N129" s="1">
        <f t="shared" si="4"/>
        <v>3905</v>
      </c>
    </row>
    <row r="130" spans="1:14" x14ac:dyDescent="0.35">
      <c r="A130" t="s">
        <v>129</v>
      </c>
      <c r="B130" s="2" t="s">
        <v>9464</v>
      </c>
      <c r="C130">
        <f t="shared" si="5"/>
        <v>2020</v>
      </c>
      <c r="D130" t="str">
        <f t="shared" ref="D130:D193" si="6">TEXT(B130, "mmm")</f>
        <v>Oct</v>
      </c>
      <c r="E130" t="s">
        <v>10152</v>
      </c>
      <c r="F130" t="s">
        <v>10139</v>
      </c>
      <c r="G130" t="s">
        <v>10142</v>
      </c>
      <c r="H130" t="s">
        <v>10071</v>
      </c>
      <c r="I130" t="s">
        <v>10063</v>
      </c>
      <c r="J130" t="s">
        <v>10131</v>
      </c>
      <c r="K130" t="s">
        <v>10128</v>
      </c>
      <c r="L130" s="1">
        <v>45</v>
      </c>
      <c r="M130">
        <v>90</v>
      </c>
      <c r="N130" s="1">
        <f t="shared" ref="N130:N193" si="7">L130*M130</f>
        <v>4050</v>
      </c>
    </row>
    <row r="131" spans="1:14" x14ac:dyDescent="0.35">
      <c r="A131" t="s">
        <v>130</v>
      </c>
      <c r="B131" s="2" t="s">
        <v>9465</v>
      </c>
      <c r="C131">
        <f t="shared" ref="C131:C194" si="8">YEAR(B131)</f>
        <v>2020</v>
      </c>
      <c r="D131" t="str">
        <f t="shared" si="6"/>
        <v>Oct</v>
      </c>
      <c r="E131" t="s">
        <v>10152</v>
      </c>
      <c r="F131" t="s">
        <v>10139</v>
      </c>
      <c r="G131" t="s">
        <v>10143</v>
      </c>
      <c r="H131" t="s">
        <v>10071</v>
      </c>
      <c r="I131" t="s">
        <v>10063</v>
      </c>
      <c r="J131" t="s">
        <v>10131</v>
      </c>
      <c r="K131" t="s">
        <v>10128</v>
      </c>
      <c r="L131" s="1">
        <v>45</v>
      </c>
      <c r="M131">
        <v>86</v>
      </c>
      <c r="N131" s="1">
        <f t="shared" si="7"/>
        <v>3870</v>
      </c>
    </row>
    <row r="132" spans="1:14" x14ac:dyDescent="0.35">
      <c r="A132" t="s">
        <v>131</v>
      </c>
      <c r="B132" s="2" t="s">
        <v>9466</v>
      </c>
      <c r="C132">
        <f t="shared" si="8"/>
        <v>2020</v>
      </c>
      <c r="D132" t="str">
        <f t="shared" si="6"/>
        <v>Oct</v>
      </c>
      <c r="E132" t="s">
        <v>10152</v>
      </c>
      <c r="F132" t="s">
        <v>10140</v>
      </c>
      <c r="G132" t="s">
        <v>10142</v>
      </c>
      <c r="H132" t="s">
        <v>10071</v>
      </c>
      <c r="I132" t="s">
        <v>10063</v>
      </c>
      <c r="J132" t="s">
        <v>10131</v>
      </c>
      <c r="K132" t="s">
        <v>10128</v>
      </c>
      <c r="L132" s="1">
        <v>50</v>
      </c>
      <c r="M132">
        <v>83</v>
      </c>
      <c r="N132" s="1">
        <f t="shared" si="7"/>
        <v>4150</v>
      </c>
    </row>
    <row r="133" spans="1:14" x14ac:dyDescent="0.35">
      <c r="A133" t="s">
        <v>132</v>
      </c>
      <c r="B133" s="2" t="s">
        <v>9467</v>
      </c>
      <c r="C133">
        <f t="shared" si="8"/>
        <v>2020</v>
      </c>
      <c r="D133" t="str">
        <f t="shared" si="6"/>
        <v>Oct</v>
      </c>
      <c r="E133" t="s">
        <v>10152</v>
      </c>
      <c r="F133" t="s">
        <v>10140</v>
      </c>
      <c r="G133" t="s">
        <v>10143</v>
      </c>
      <c r="H133" t="s">
        <v>10071</v>
      </c>
      <c r="I133" t="s">
        <v>10063</v>
      </c>
      <c r="J133" t="s">
        <v>10131</v>
      </c>
      <c r="K133" t="s">
        <v>10128</v>
      </c>
      <c r="L133" s="1">
        <v>50</v>
      </c>
      <c r="M133">
        <v>68</v>
      </c>
      <c r="N133" s="1">
        <f t="shared" si="7"/>
        <v>3400</v>
      </c>
    </row>
    <row r="134" spans="1:14" x14ac:dyDescent="0.35">
      <c r="A134" t="s">
        <v>133</v>
      </c>
      <c r="B134" s="2" t="s">
        <v>9468</v>
      </c>
      <c r="C134">
        <f t="shared" si="8"/>
        <v>2020</v>
      </c>
      <c r="D134" t="str">
        <f t="shared" si="6"/>
        <v>Oct</v>
      </c>
      <c r="E134" t="s">
        <v>10152</v>
      </c>
      <c r="F134" t="s">
        <v>10139</v>
      </c>
      <c r="G134" t="s">
        <v>10144</v>
      </c>
      <c r="H134" t="s">
        <v>10071</v>
      </c>
      <c r="I134" t="s">
        <v>10063</v>
      </c>
      <c r="J134" t="s">
        <v>10131</v>
      </c>
      <c r="K134" t="s">
        <v>10128</v>
      </c>
      <c r="L134" s="1">
        <v>45</v>
      </c>
      <c r="M134">
        <v>65</v>
      </c>
      <c r="N134" s="1">
        <f t="shared" si="7"/>
        <v>2925</v>
      </c>
    </row>
    <row r="135" spans="1:14" x14ac:dyDescent="0.35">
      <c r="A135" t="s">
        <v>134</v>
      </c>
      <c r="B135" s="2" t="s">
        <v>9469</v>
      </c>
      <c r="C135">
        <f t="shared" si="8"/>
        <v>2020</v>
      </c>
      <c r="D135" t="str">
        <f t="shared" si="6"/>
        <v>Oct</v>
      </c>
      <c r="E135" t="s">
        <v>10152</v>
      </c>
      <c r="F135" t="s">
        <v>10140</v>
      </c>
      <c r="G135" t="s">
        <v>10144</v>
      </c>
      <c r="H135" t="s">
        <v>10071</v>
      </c>
      <c r="I135" t="s">
        <v>10063</v>
      </c>
      <c r="J135" t="s">
        <v>10131</v>
      </c>
      <c r="K135" t="s">
        <v>10128</v>
      </c>
      <c r="L135" s="1">
        <v>55</v>
      </c>
      <c r="M135">
        <v>85</v>
      </c>
      <c r="N135" s="1">
        <f t="shared" si="7"/>
        <v>4675</v>
      </c>
    </row>
    <row r="136" spans="1:14" x14ac:dyDescent="0.35">
      <c r="A136" t="s">
        <v>135</v>
      </c>
      <c r="B136" s="2" t="s">
        <v>9470</v>
      </c>
      <c r="C136">
        <f t="shared" si="8"/>
        <v>2020</v>
      </c>
      <c r="D136" t="str">
        <f t="shared" si="6"/>
        <v>Oct</v>
      </c>
      <c r="E136" t="s">
        <v>10152</v>
      </c>
      <c r="F136" t="s">
        <v>10139</v>
      </c>
      <c r="G136" t="s">
        <v>10142</v>
      </c>
      <c r="H136" t="s">
        <v>10071</v>
      </c>
      <c r="I136" t="s">
        <v>10063</v>
      </c>
      <c r="J136" t="s">
        <v>10131</v>
      </c>
      <c r="K136" t="s">
        <v>10128</v>
      </c>
      <c r="L136" s="1">
        <v>45</v>
      </c>
      <c r="M136">
        <v>95</v>
      </c>
      <c r="N136" s="1">
        <f t="shared" si="7"/>
        <v>4275</v>
      </c>
    </row>
    <row r="137" spans="1:14" x14ac:dyDescent="0.35">
      <c r="A137" t="s">
        <v>136</v>
      </c>
      <c r="B137" s="2" t="s">
        <v>9471</v>
      </c>
      <c r="C137">
        <f t="shared" si="8"/>
        <v>2020</v>
      </c>
      <c r="D137" t="str">
        <f t="shared" si="6"/>
        <v>Oct</v>
      </c>
      <c r="E137" t="s">
        <v>10152</v>
      </c>
      <c r="F137" t="s">
        <v>10139</v>
      </c>
      <c r="G137" t="s">
        <v>10143</v>
      </c>
      <c r="H137" t="s">
        <v>10071</v>
      </c>
      <c r="I137" t="s">
        <v>10063</v>
      </c>
      <c r="J137" t="s">
        <v>10131</v>
      </c>
      <c r="K137" t="s">
        <v>10128</v>
      </c>
      <c r="L137" s="1">
        <v>45</v>
      </c>
      <c r="M137">
        <v>95</v>
      </c>
      <c r="N137" s="1">
        <f t="shared" si="7"/>
        <v>4275</v>
      </c>
    </row>
    <row r="138" spans="1:14" x14ac:dyDescent="0.35">
      <c r="A138" t="s">
        <v>137</v>
      </c>
      <c r="B138" s="2" t="s">
        <v>9472</v>
      </c>
      <c r="C138">
        <f t="shared" si="8"/>
        <v>2020</v>
      </c>
      <c r="D138" t="str">
        <f t="shared" si="6"/>
        <v>Oct</v>
      </c>
      <c r="E138" t="s">
        <v>10152</v>
      </c>
      <c r="F138" t="s">
        <v>10140</v>
      </c>
      <c r="G138" t="s">
        <v>10142</v>
      </c>
      <c r="H138" t="s">
        <v>10071</v>
      </c>
      <c r="I138" t="s">
        <v>10063</v>
      </c>
      <c r="J138" t="s">
        <v>10131</v>
      </c>
      <c r="K138" t="s">
        <v>10128</v>
      </c>
      <c r="L138" s="1">
        <v>50</v>
      </c>
      <c r="M138">
        <v>85</v>
      </c>
      <c r="N138" s="1">
        <f t="shared" si="7"/>
        <v>4250</v>
      </c>
    </row>
    <row r="139" spans="1:14" x14ac:dyDescent="0.35">
      <c r="A139" t="s">
        <v>138</v>
      </c>
      <c r="B139" s="2" t="s">
        <v>9473</v>
      </c>
      <c r="C139">
        <f t="shared" si="8"/>
        <v>2020</v>
      </c>
      <c r="D139" t="str">
        <f t="shared" si="6"/>
        <v>Oct</v>
      </c>
      <c r="E139" t="s">
        <v>10152</v>
      </c>
      <c r="F139" t="s">
        <v>10140</v>
      </c>
      <c r="G139" t="s">
        <v>10143</v>
      </c>
      <c r="H139" t="s">
        <v>10071</v>
      </c>
      <c r="I139" t="s">
        <v>10063</v>
      </c>
      <c r="J139" t="s">
        <v>10131</v>
      </c>
      <c r="K139" t="s">
        <v>10128</v>
      </c>
      <c r="L139" s="1">
        <v>50</v>
      </c>
      <c r="M139">
        <v>70</v>
      </c>
      <c r="N139" s="1">
        <f t="shared" si="7"/>
        <v>3500</v>
      </c>
    </row>
    <row r="140" spans="1:14" x14ac:dyDescent="0.35">
      <c r="A140" t="s">
        <v>139</v>
      </c>
      <c r="B140" s="2" t="s">
        <v>9474</v>
      </c>
      <c r="C140">
        <f t="shared" si="8"/>
        <v>2020</v>
      </c>
      <c r="D140" t="str">
        <f t="shared" si="6"/>
        <v>Oct</v>
      </c>
      <c r="E140" t="s">
        <v>10152</v>
      </c>
      <c r="F140" t="s">
        <v>10139</v>
      </c>
      <c r="G140" t="s">
        <v>10144</v>
      </c>
      <c r="H140" t="s">
        <v>10071</v>
      </c>
      <c r="I140" t="s">
        <v>10063</v>
      </c>
      <c r="J140" t="s">
        <v>10131</v>
      </c>
      <c r="K140" t="s">
        <v>10128</v>
      </c>
      <c r="L140" s="1">
        <v>45</v>
      </c>
      <c r="M140">
        <v>65</v>
      </c>
      <c r="N140" s="1">
        <f t="shared" si="7"/>
        <v>2925</v>
      </c>
    </row>
    <row r="141" spans="1:14" x14ac:dyDescent="0.35">
      <c r="A141" t="s">
        <v>140</v>
      </c>
      <c r="B141" s="2" t="s">
        <v>9475</v>
      </c>
      <c r="C141">
        <f t="shared" si="8"/>
        <v>2020</v>
      </c>
      <c r="D141" t="str">
        <f t="shared" si="6"/>
        <v>Oct</v>
      </c>
      <c r="E141" t="s">
        <v>10152</v>
      </c>
      <c r="F141" t="s">
        <v>10140</v>
      </c>
      <c r="G141" t="s">
        <v>10144</v>
      </c>
      <c r="H141" t="s">
        <v>10071</v>
      </c>
      <c r="I141" t="s">
        <v>10063</v>
      </c>
      <c r="J141" t="s">
        <v>10131</v>
      </c>
      <c r="K141" t="s">
        <v>10128</v>
      </c>
      <c r="L141" s="1">
        <v>55</v>
      </c>
      <c r="M141">
        <v>90</v>
      </c>
      <c r="N141" s="1">
        <f t="shared" si="7"/>
        <v>4950</v>
      </c>
    </row>
    <row r="142" spans="1:14" x14ac:dyDescent="0.35">
      <c r="A142" t="s">
        <v>141</v>
      </c>
      <c r="B142" s="2" t="s">
        <v>9476</v>
      </c>
      <c r="C142">
        <f t="shared" si="8"/>
        <v>2020</v>
      </c>
      <c r="D142" t="str">
        <f t="shared" si="6"/>
        <v>Nov</v>
      </c>
      <c r="E142" t="s">
        <v>10152</v>
      </c>
      <c r="F142" t="s">
        <v>10139</v>
      </c>
      <c r="G142" t="s">
        <v>10142</v>
      </c>
      <c r="H142" t="s">
        <v>10071</v>
      </c>
      <c r="I142" t="s">
        <v>10063</v>
      </c>
      <c r="J142" t="s">
        <v>10133</v>
      </c>
      <c r="K142" t="s">
        <v>10128</v>
      </c>
      <c r="L142" s="1">
        <v>40</v>
      </c>
      <c r="M142">
        <v>78</v>
      </c>
      <c r="N142" s="1">
        <f t="shared" si="7"/>
        <v>3120</v>
      </c>
    </row>
    <row r="143" spans="1:14" x14ac:dyDescent="0.35">
      <c r="A143" t="s">
        <v>142</v>
      </c>
      <c r="B143" s="2" t="s">
        <v>9477</v>
      </c>
      <c r="C143">
        <f t="shared" si="8"/>
        <v>2020</v>
      </c>
      <c r="D143" t="str">
        <f t="shared" si="6"/>
        <v>Nov</v>
      </c>
      <c r="E143" t="s">
        <v>10152</v>
      </c>
      <c r="F143" t="s">
        <v>10139</v>
      </c>
      <c r="G143" t="s">
        <v>10143</v>
      </c>
      <c r="H143" t="s">
        <v>10071</v>
      </c>
      <c r="I143" t="s">
        <v>10063</v>
      </c>
      <c r="J143" t="s">
        <v>10133</v>
      </c>
      <c r="K143" t="s">
        <v>10128</v>
      </c>
      <c r="L143" s="1">
        <v>50</v>
      </c>
      <c r="M143">
        <v>77</v>
      </c>
      <c r="N143" s="1">
        <f t="shared" si="7"/>
        <v>3850</v>
      </c>
    </row>
    <row r="144" spans="1:14" x14ac:dyDescent="0.35">
      <c r="A144" t="s">
        <v>143</v>
      </c>
      <c r="B144" s="2" t="s">
        <v>9478</v>
      </c>
      <c r="C144">
        <f t="shared" si="8"/>
        <v>2020</v>
      </c>
      <c r="D144" t="str">
        <f t="shared" si="6"/>
        <v>Nov</v>
      </c>
      <c r="E144" t="s">
        <v>10152</v>
      </c>
      <c r="F144" t="s">
        <v>10140</v>
      </c>
      <c r="G144" t="s">
        <v>10142</v>
      </c>
      <c r="H144" t="s">
        <v>10071</v>
      </c>
      <c r="I144" t="s">
        <v>10063</v>
      </c>
      <c r="J144" t="s">
        <v>10133</v>
      </c>
      <c r="K144" t="s">
        <v>10128</v>
      </c>
      <c r="L144" s="1">
        <v>50</v>
      </c>
      <c r="M144">
        <v>78</v>
      </c>
      <c r="N144" s="1">
        <f t="shared" si="7"/>
        <v>3900</v>
      </c>
    </row>
    <row r="145" spans="1:14" x14ac:dyDescent="0.35">
      <c r="A145" t="s">
        <v>144</v>
      </c>
      <c r="B145" s="2" t="s">
        <v>9479</v>
      </c>
      <c r="C145">
        <f t="shared" si="8"/>
        <v>2020</v>
      </c>
      <c r="D145" t="str">
        <f t="shared" si="6"/>
        <v>Nov</v>
      </c>
      <c r="E145" t="s">
        <v>10152</v>
      </c>
      <c r="F145" t="s">
        <v>10140</v>
      </c>
      <c r="G145" t="s">
        <v>10143</v>
      </c>
      <c r="H145" t="s">
        <v>10071</v>
      </c>
      <c r="I145" t="s">
        <v>10063</v>
      </c>
      <c r="J145" t="s">
        <v>10133</v>
      </c>
      <c r="K145" t="s">
        <v>10128</v>
      </c>
      <c r="L145" s="1">
        <v>50</v>
      </c>
      <c r="M145">
        <v>67</v>
      </c>
      <c r="N145" s="1">
        <f t="shared" si="7"/>
        <v>3350</v>
      </c>
    </row>
    <row r="146" spans="1:14" x14ac:dyDescent="0.35">
      <c r="A146" t="s">
        <v>145</v>
      </c>
      <c r="B146" s="2" t="s">
        <v>9480</v>
      </c>
      <c r="C146">
        <f t="shared" si="8"/>
        <v>2020</v>
      </c>
      <c r="D146" t="str">
        <f t="shared" si="6"/>
        <v>Nov</v>
      </c>
      <c r="E146" t="s">
        <v>10152</v>
      </c>
      <c r="F146" t="s">
        <v>10139</v>
      </c>
      <c r="G146" t="s">
        <v>10144</v>
      </c>
      <c r="H146" t="s">
        <v>10072</v>
      </c>
      <c r="I146" t="s">
        <v>10062</v>
      </c>
      <c r="J146" t="s">
        <v>10133</v>
      </c>
      <c r="K146" t="s">
        <v>10128</v>
      </c>
      <c r="L146" s="1">
        <v>55</v>
      </c>
      <c r="M146">
        <v>58</v>
      </c>
      <c r="N146" s="1">
        <f t="shared" si="7"/>
        <v>3190</v>
      </c>
    </row>
    <row r="147" spans="1:14" x14ac:dyDescent="0.35">
      <c r="A147" t="s">
        <v>146</v>
      </c>
      <c r="B147" s="2" t="s">
        <v>9481</v>
      </c>
      <c r="C147">
        <f t="shared" si="8"/>
        <v>2020</v>
      </c>
      <c r="D147" t="str">
        <f t="shared" si="6"/>
        <v>Nov</v>
      </c>
      <c r="E147" t="s">
        <v>10152</v>
      </c>
      <c r="F147" t="s">
        <v>10140</v>
      </c>
      <c r="G147" t="s">
        <v>10144</v>
      </c>
      <c r="H147" t="s">
        <v>10072</v>
      </c>
      <c r="I147" t="s">
        <v>10062</v>
      </c>
      <c r="J147" t="s">
        <v>10133</v>
      </c>
      <c r="K147" t="s">
        <v>10128</v>
      </c>
      <c r="L147" s="1">
        <v>50</v>
      </c>
      <c r="M147">
        <v>78</v>
      </c>
      <c r="N147" s="1">
        <f t="shared" si="7"/>
        <v>3900</v>
      </c>
    </row>
    <row r="148" spans="1:14" x14ac:dyDescent="0.35">
      <c r="A148" t="s">
        <v>147</v>
      </c>
      <c r="B148" s="2" t="s">
        <v>9482</v>
      </c>
      <c r="C148">
        <f t="shared" si="8"/>
        <v>2020</v>
      </c>
      <c r="D148" t="str">
        <f t="shared" si="6"/>
        <v>Nov</v>
      </c>
      <c r="E148" t="s">
        <v>10152</v>
      </c>
      <c r="F148" t="s">
        <v>10139</v>
      </c>
      <c r="G148" t="s">
        <v>10142</v>
      </c>
      <c r="H148" t="s">
        <v>10072</v>
      </c>
      <c r="I148" t="s">
        <v>10062</v>
      </c>
      <c r="J148" t="s">
        <v>10133</v>
      </c>
      <c r="K148" t="s">
        <v>10128</v>
      </c>
      <c r="L148" s="1">
        <v>40</v>
      </c>
      <c r="M148">
        <v>83</v>
      </c>
      <c r="N148" s="1">
        <f t="shared" si="7"/>
        <v>3320</v>
      </c>
    </row>
    <row r="149" spans="1:14" x14ac:dyDescent="0.35">
      <c r="A149" t="s">
        <v>148</v>
      </c>
      <c r="B149" s="2" t="s">
        <v>9483</v>
      </c>
      <c r="C149">
        <f t="shared" si="8"/>
        <v>2020</v>
      </c>
      <c r="D149" t="str">
        <f t="shared" si="6"/>
        <v>Nov</v>
      </c>
      <c r="E149" t="s">
        <v>10152</v>
      </c>
      <c r="F149" t="s">
        <v>10139</v>
      </c>
      <c r="G149" t="s">
        <v>10143</v>
      </c>
      <c r="H149" t="s">
        <v>10072</v>
      </c>
      <c r="I149" t="s">
        <v>10062</v>
      </c>
      <c r="J149" t="s">
        <v>10133</v>
      </c>
      <c r="K149" t="s">
        <v>10128</v>
      </c>
      <c r="L149" s="1">
        <v>50</v>
      </c>
      <c r="M149">
        <v>73</v>
      </c>
      <c r="N149" s="1">
        <f t="shared" si="7"/>
        <v>3650</v>
      </c>
    </row>
    <row r="150" spans="1:14" x14ac:dyDescent="0.35">
      <c r="A150" t="s">
        <v>149</v>
      </c>
      <c r="B150" s="2" t="s">
        <v>9484</v>
      </c>
      <c r="C150">
        <f t="shared" si="8"/>
        <v>2020</v>
      </c>
      <c r="D150" t="str">
        <f t="shared" si="6"/>
        <v>Nov</v>
      </c>
      <c r="E150" t="s">
        <v>10152</v>
      </c>
      <c r="F150" t="s">
        <v>10140</v>
      </c>
      <c r="G150" t="s">
        <v>10142</v>
      </c>
      <c r="H150" t="s">
        <v>10072</v>
      </c>
      <c r="I150" t="s">
        <v>10062</v>
      </c>
      <c r="J150" t="s">
        <v>10133</v>
      </c>
      <c r="K150" t="s">
        <v>10128</v>
      </c>
      <c r="L150" s="1">
        <v>50</v>
      </c>
      <c r="M150">
        <v>73</v>
      </c>
      <c r="N150" s="1">
        <f t="shared" si="7"/>
        <v>3650</v>
      </c>
    </row>
    <row r="151" spans="1:14" x14ac:dyDescent="0.35">
      <c r="A151" t="s">
        <v>150</v>
      </c>
      <c r="B151" s="2" t="s">
        <v>9485</v>
      </c>
      <c r="C151">
        <f t="shared" si="8"/>
        <v>2020</v>
      </c>
      <c r="D151" t="str">
        <f t="shared" si="6"/>
        <v>Nov</v>
      </c>
      <c r="E151" t="s">
        <v>10152</v>
      </c>
      <c r="F151" t="s">
        <v>10140</v>
      </c>
      <c r="G151" t="s">
        <v>10143</v>
      </c>
      <c r="H151" t="s">
        <v>10072</v>
      </c>
      <c r="I151" t="s">
        <v>10062</v>
      </c>
      <c r="J151" t="s">
        <v>10133</v>
      </c>
      <c r="K151" t="s">
        <v>10128</v>
      </c>
      <c r="L151" s="1">
        <v>50</v>
      </c>
      <c r="M151">
        <v>58</v>
      </c>
      <c r="N151" s="1">
        <f t="shared" si="7"/>
        <v>2900</v>
      </c>
    </row>
    <row r="152" spans="1:14" x14ac:dyDescent="0.35">
      <c r="A152" t="s">
        <v>151</v>
      </c>
      <c r="B152" s="2" t="s">
        <v>9486</v>
      </c>
      <c r="C152">
        <f t="shared" si="8"/>
        <v>2020</v>
      </c>
      <c r="D152" t="str">
        <f t="shared" si="6"/>
        <v>Nov</v>
      </c>
      <c r="E152" t="s">
        <v>10152</v>
      </c>
      <c r="F152" t="s">
        <v>10139</v>
      </c>
      <c r="G152" t="s">
        <v>10144</v>
      </c>
      <c r="H152" t="s">
        <v>10072</v>
      </c>
      <c r="I152" t="s">
        <v>10062</v>
      </c>
      <c r="J152" t="s">
        <v>10133</v>
      </c>
      <c r="K152" t="s">
        <v>10128</v>
      </c>
      <c r="L152" s="1">
        <v>55</v>
      </c>
      <c r="M152">
        <v>50</v>
      </c>
      <c r="N152" s="1">
        <f t="shared" si="7"/>
        <v>2750</v>
      </c>
    </row>
    <row r="153" spans="1:14" x14ac:dyDescent="0.35">
      <c r="A153" t="s">
        <v>152</v>
      </c>
      <c r="B153" s="2" t="s">
        <v>9487</v>
      </c>
      <c r="C153">
        <f t="shared" si="8"/>
        <v>2020</v>
      </c>
      <c r="D153" t="str">
        <f t="shared" si="6"/>
        <v>Nov</v>
      </c>
      <c r="E153" t="s">
        <v>10152</v>
      </c>
      <c r="F153" t="s">
        <v>10140</v>
      </c>
      <c r="G153" t="s">
        <v>10144</v>
      </c>
      <c r="H153" t="s">
        <v>10072</v>
      </c>
      <c r="I153" t="s">
        <v>10062</v>
      </c>
      <c r="J153" t="s">
        <v>10133</v>
      </c>
      <c r="K153" t="s">
        <v>10128</v>
      </c>
      <c r="L153" s="1">
        <v>50</v>
      </c>
      <c r="M153">
        <v>70</v>
      </c>
      <c r="N153" s="1">
        <f t="shared" si="7"/>
        <v>3500</v>
      </c>
    </row>
    <row r="154" spans="1:14" x14ac:dyDescent="0.35">
      <c r="A154" t="s">
        <v>153</v>
      </c>
      <c r="B154" s="2" t="s">
        <v>9488</v>
      </c>
      <c r="C154">
        <f t="shared" si="8"/>
        <v>2020</v>
      </c>
      <c r="D154" t="str">
        <f t="shared" si="6"/>
        <v>Nov</v>
      </c>
      <c r="E154" t="s">
        <v>10152</v>
      </c>
      <c r="F154" t="s">
        <v>10139</v>
      </c>
      <c r="G154" t="s">
        <v>10142</v>
      </c>
      <c r="H154" t="s">
        <v>10072</v>
      </c>
      <c r="I154" t="s">
        <v>10062</v>
      </c>
      <c r="J154" t="s">
        <v>10133</v>
      </c>
      <c r="K154" t="s">
        <v>10128</v>
      </c>
      <c r="L154" s="1">
        <v>50</v>
      </c>
      <c r="M154">
        <v>90</v>
      </c>
      <c r="N154" s="1">
        <f t="shared" si="7"/>
        <v>4500</v>
      </c>
    </row>
    <row r="155" spans="1:14" x14ac:dyDescent="0.35">
      <c r="A155" t="s">
        <v>154</v>
      </c>
      <c r="B155" s="2" t="s">
        <v>9489</v>
      </c>
      <c r="C155">
        <f t="shared" si="8"/>
        <v>2020</v>
      </c>
      <c r="D155" t="str">
        <f t="shared" si="6"/>
        <v>Nov</v>
      </c>
      <c r="E155" t="s">
        <v>10152</v>
      </c>
      <c r="F155" t="s">
        <v>10139</v>
      </c>
      <c r="G155" t="s">
        <v>10143</v>
      </c>
      <c r="H155" t="s">
        <v>10072</v>
      </c>
      <c r="I155" t="s">
        <v>10062</v>
      </c>
      <c r="J155" t="s">
        <v>10133</v>
      </c>
      <c r="K155" t="s">
        <v>10128</v>
      </c>
      <c r="L155" s="1">
        <v>60</v>
      </c>
      <c r="M155">
        <v>70</v>
      </c>
      <c r="N155" s="1">
        <f t="shared" si="7"/>
        <v>4200</v>
      </c>
    </row>
    <row r="156" spans="1:14" x14ac:dyDescent="0.35">
      <c r="A156" t="s">
        <v>155</v>
      </c>
      <c r="B156" s="2" t="s">
        <v>9490</v>
      </c>
      <c r="C156">
        <f t="shared" si="8"/>
        <v>2020</v>
      </c>
      <c r="D156" t="str">
        <f t="shared" si="6"/>
        <v>Nov</v>
      </c>
      <c r="E156" t="s">
        <v>10152</v>
      </c>
      <c r="F156" t="s">
        <v>10140</v>
      </c>
      <c r="G156" t="s">
        <v>10142</v>
      </c>
      <c r="H156" t="s">
        <v>10072</v>
      </c>
      <c r="I156" t="s">
        <v>10062</v>
      </c>
      <c r="J156" t="s">
        <v>10133</v>
      </c>
      <c r="K156" t="s">
        <v>10128</v>
      </c>
      <c r="L156" s="1">
        <v>60</v>
      </c>
      <c r="M156">
        <v>72</v>
      </c>
      <c r="N156" s="1">
        <f t="shared" si="7"/>
        <v>4320</v>
      </c>
    </row>
    <row r="157" spans="1:14" x14ac:dyDescent="0.35">
      <c r="A157" t="s">
        <v>156</v>
      </c>
      <c r="B157" s="2" t="s">
        <v>9491</v>
      </c>
      <c r="C157">
        <f t="shared" si="8"/>
        <v>2020</v>
      </c>
      <c r="D157" t="str">
        <f t="shared" si="6"/>
        <v>Dec</v>
      </c>
      <c r="E157" t="s">
        <v>10152</v>
      </c>
      <c r="F157" t="s">
        <v>10140</v>
      </c>
      <c r="G157" t="s">
        <v>10143</v>
      </c>
      <c r="H157" t="s">
        <v>10072</v>
      </c>
      <c r="I157" t="s">
        <v>10062</v>
      </c>
      <c r="J157" t="s">
        <v>10133</v>
      </c>
      <c r="K157" t="s">
        <v>10128</v>
      </c>
      <c r="L157" s="1">
        <v>60</v>
      </c>
      <c r="M157">
        <v>58</v>
      </c>
      <c r="N157" s="1">
        <f t="shared" si="7"/>
        <v>3480</v>
      </c>
    </row>
    <row r="158" spans="1:14" x14ac:dyDescent="0.35">
      <c r="A158" t="s">
        <v>157</v>
      </c>
      <c r="B158" s="2" t="s">
        <v>9492</v>
      </c>
      <c r="C158">
        <f t="shared" si="8"/>
        <v>2020</v>
      </c>
      <c r="D158" t="str">
        <f t="shared" si="6"/>
        <v>Dec</v>
      </c>
      <c r="E158" t="s">
        <v>10152</v>
      </c>
      <c r="F158" t="s">
        <v>10139</v>
      </c>
      <c r="G158" t="s">
        <v>10144</v>
      </c>
      <c r="H158" t="s">
        <v>10072</v>
      </c>
      <c r="I158" t="s">
        <v>10062</v>
      </c>
      <c r="J158" t="s">
        <v>10133</v>
      </c>
      <c r="K158" t="s">
        <v>10128</v>
      </c>
      <c r="L158" s="1">
        <v>65</v>
      </c>
      <c r="M158">
        <v>50</v>
      </c>
      <c r="N158" s="1">
        <f t="shared" si="7"/>
        <v>3250</v>
      </c>
    </row>
    <row r="159" spans="1:14" x14ac:dyDescent="0.35">
      <c r="A159" t="s">
        <v>158</v>
      </c>
      <c r="B159" s="2" t="s">
        <v>9493</v>
      </c>
      <c r="C159">
        <f t="shared" si="8"/>
        <v>2020</v>
      </c>
      <c r="D159" t="str">
        <f t="shared" si="6"/>
        <v>Dec</v>
      </c>
      <c r="E159" t="s">
        <v>10152</v>
      </c>
      <c r="F159" t="s">
        <v>10140</v>
      </c>
      <c r="G159" t="s">
        <v>10144</v>
      </c>
      <c r="H159" t="s">
        <v>10072</v>
      </c>
      <c r="I159" t="s">
        <v>10062</v>
      </c>
      <c r="J159" t="s">
        <v>10133</v>
      </c>
      <c r="K159" t="s">
        <v>10128</v>
      </c>
      <c r="L159" s="1">
        <v>60</v>
      </c>
      <c r="M159">
        <v>70</v>
      </c>
      <c r="N159" s="1">
        <f t="shared" si="7"/>
        <v>4200</v>
      </c>
    </row>
    <row r="160" spans="1:14" x14ac:dyDescent="0.35">
      <c r="A160" t="s">
        <v>159</v>
      </c>
      <c r="B160" s="2" t="s">
        <v>9494</v>
      </c>
      <c r="C160">
        <f t="shared" si="8"/>
        <v>2020</v>
      </c>
      <c r="D160" t="str">
        <f t="shared" si="6"/>
        <v>Dec</v>
      </c>
      <c r="E160" t="s">
        <v>10152</v>
      </c>
      <c r="F160" t="s">
        <v>10139</v>
      </c>
      <c r="G160" t="s">
        <v>10142</v>
      </c>
      <c r="H160" t="s">
        <v>10072</v>
      </c>
      <c r="I160" t="s">
        <v>10062</v>
      </c>
      <c r="J160" t="s">
        <v>10133</v>
      </c>
      <c r="K160" t="s">
        <v>10128</v>
      </c>
      <c r="L160" s="1">
        <v>60</v>
      </c>
      <c r="M160">
        <v>88</v>
      </c>
      <c r="N160" s="1">
        <f t="shared" si="7"/>
        <v>5280</v>
      </c>
    </row>
    <row r="161" spans="1:14" x14ac:dyDescent="0.35">
      <c r="A161" t="s">
        <v>160</v>
      </c>
      <c r="B161" s="2" t="s">
        <v>9495</v>
      </c>
      <c r="C161">
        <f t="shared" si="8"/>
        <v>2020</v>
      </c>
      <c r="D161" t="str">
        <f t="shared" si="6"/>
        <v>Dec</v>
      </c>
      <c r="E161" t="s">
        <v>10152</v>
      </c>
      <c r="F161" t="s">
        <v>10139</v>
      </c>
      <c r="G161" t="s">
        <v>10143</v>
      </c>
      <c r="H161" t="s">
        <v>10072</v>
      </c>
      <c r="I161" t="s">
        <v>10062</v>
      </c>
      <c r="J161" t="s">
        <v>10133</v>
      </c>
      <c r="K161" t="s">
        <v>10128</v>
      </c>
      <c r="L161" s="1">
        <v>65</v>
      </c>
      <c r="M161">
        <v>68</v>
      </c>
      <c r="N161" s="1">
        <f t="shared" si="7"/>
        <v>4420</v>
      </c>
    </row>
    <row r="162" spans="1:14" x14ac:dyDescent="0.35">
      <c r="A162" t="s">
        <v>161</v>
      </c>
      <c r="B162" s="2" t="s">
        <v>9496</v>
      </c>
      <c r="C162">
        <f t="shared" si="8"/>
        <v>2020</v>
      </c>
      <c r="D162" t="str">
        <f t="shared" si="6"/>
        <v>Dec</v>
      </c>
      <c r="E162" t="s">
        <v>10152</v>
      </c>
      <c r="F162" t="s">
        <v>10140</v>
      </c>
      <c r="G162" t="s">
        <v>10142</v>
      </c>
      <c r="H162" t="s">
        <v>10072</v>
      </c>
      <c r="I162" t="s">
        <v>10062</v>
      </c>
      <c r="J162" t="s">
        <v>10133</v>
      </c>
      <c r="K162" t="s">
        <v>10128</v>
      </c>
      <c r="L162" s="1">
        <v>65</v>
      </c>
      <c r="M162">
        <v>73</v>
      </c>
      <c r="N162" s="1">
        <f t="shared" si="7"/>
        <v>4745</v>
      </c>
    </row>
    <row r="163" spans="1:14" x14ac:dyDescent="0.35">
      <c r="A163" t="s">
        <v>162</v>
      </c>
      <c r="B163" s="2" t="s">
        <v>9497</v>
      </c>
      <c r="C163">
        <f t="shared" si="8"/>
        <v>2020</v>
      </c>
      <c r="D163" t="str">
        <f t="shared" si="6"/>
        <v>Dec</v>
      </c>
      <c r="E163" t="s">
        <v>10152</v>
      </c>
      <c r="F163" t="s">
        <v>10140</v>
      </c>
      <c r="G163" t="s">
        <v>10143</v>
      </c>
      <c r="H163" t="s">
        <v>10072</v>
      </c>
      <c r="I163" t="s">
        <v>10062</v>
      </c>
      <c r="J163" t="s">
        <v>10133</v>
      </c>
      <c r="K163" t="s">
        <v>10128</v>
      </c>
      <c r="L163" s="1">
        <v>60</v>
      </c>
      <c r="M163">
        <v>63</v>
      </c>
      <c r="N163" s="1">
        <f t="shared" si="7"/>
        <v>3780</v>
      </c>
    </row>
    <row r="164" spans="1:14" x14ac:dyDescent="0.35">
      <c r="A164" t="s">
        <v>163</v>
      </c>
      <c r="B164" s="2" t="s">
        <v>9498</v>
      </c>
      <c r="C164">
        <f t="shared" si="8"/>
        <v>2020</v>
      </c>
      <c r="D164" t="str">
        <f t="shared" si="6"/>
        <v>Dec</v>
      </c>
      <c r="E164" t="s">
        <v>10152</v>
      </c>
      <c r="F164" t="s">
        <v>10139</v>
      </c>
      <c r="G164" t="s">
        <v>10144</v>
      </c>
      <c r="H164" t="s">
        <v>10072</v>
      </c>
      <c r="I164" t="s">
        <v>10062</v>
      </c>
      <c r="J164" t="s">
        <v>10133</v>
      </c>
      <c r="K164" t="s">
        <v>10128</v>
      </c>
      <c r="L164" s="1">
        <v>65</v>
      </c>
      <c r="M164">
        <v>53</v>
      </c>
      <c r="N164" s="1">
        <f t="shared" si="7"/>
        <v>3445</v>
      </c>
    </row>
    <row r="165" spans="1:14" x14ac:dyDescent="0.35">
      <c r="A165" t="s">
        <v>164</v>
      </c>
      <c r="B165" s="2" t="s">
        <v>9499</v>
      </c>
      <c r="C165">
        <f t="shared" si="8"/>
        <v>2020</v>
      </c>
      <c r="D165" t="str">
        <f t="shared" si="6"/>
        <v>Dec</v>
      </c>
      <c r="E165" t="s">
        <v>10152</v>
      </c>
      <c r="F165" t="s">
        <v>10140</v>
      </c>
      <c r="G165" t="s">
        <v>10144</v>
      </c>
      <c r="H165" t="s">
        <v>10072</v>
      </c>
      <c r="I165" t="s">
        <v>10062</v>
      </c>
      <c r="J165" t="s">
        <v>10133</v>
      </c>
      <c r="K165" t="s">
        <v>10128</v>
      </c>
      <c r="L165" s="1">
        <v>80</v>
      </c>
      <c r="M165">
        <v>70</v>
      </c>
      <c r="N165" s="1">
        <f t="shared" si="7"/>
        <v>5600</v>
      </c>
    </row>
    <row r="166" spans="1:14" x14ac:dyDescent="0.35">
      <c r="A166" t="s">
        <v>165</v>
      </c>
      <c r="B166" s="2" t="s">
        <v>9500</v>
      </c>
      <c r="C166">
        <f t="shared" si="8"/>
        <v>2020</v>
      </c>
      <c r="D166" t="str">
        <f t="shared" si="6"/>
        <v>Dec</v>
      </c>
      <c r="E166" t="s">
        <v>10152</v>
      </c>
      <c r="F166" t="s">
        <v>10139</v>
      </c>
      <c r="G166" t="s">
        <v>10142</v>
      </c>
      <c r="H166" t="s">
        <v>10072</v>
      </c>
      <c r="I166" t="s">
        <v>10062</v>
      </c>
      <c r="J166" t="s">
        <v>10133</v>
      </c>
      <c r="K166" t="s">
        <v>10128</v>
      </c>
      <c r="L166" s="1">
        <v>60</v>
      </c>
      <c r="M166">
        <v>90</v>
      </c>
      <c r="N166" s="1">
        <f t="shared" si="7"/>
        <v>5400</v>
      </c>
    </row>
    <row r="167" spans="1:14" x14ac:dyDescent="0.35">
      <c r="A167" t="s">
        <v>166</v>
      </c>
      <c r="B167" s="2" t="s">
        <v>9501</v>
      </c>
      <c r="C167">
        <f t="shared" si="8"/>
        <v>2021</v>
      </c>
      <c r="D167" t="str">
        <f t="shared" si="6"/>
        <v>Jan</v>
      </c>
      <c r="E167" t="s">
        <v>10149</v>
      </c>
      <c r="F167" t="s">
        <v>10139</v>
      </c>
      <c r="G167" t="s">
        <v>10143</v>
      </c>
      <c r="H167" t="s">
        <v>10072</v>
      </c>
      <c r="I167" t="s">
        <v>10062</v>
      </c>
      <c r="J167" t="s">
        <v>10133</v>
      </c>
      <c r="K167" t="s">
        <v>10128</v>
      </c>
      <c r="L167" s="1">
        <v>65</v>
      </c>
      <c r="M167">
        <v>75</v>
      </c>
      <c r="N167" s="1">
        <f t="shared" si="7"/>
        <v>4875</v>
      </c>
    </row>
    <row r="168" spans="1:14" x14ac:dyDescent="0.35">
      <c r="A168" t="s">
        <v>167</v>
      </c>
      <c r="B168" s="2" t="s">
        <v>9502</v>
      </c>
      <c r="C168">
        <f t="shared" si="8"/>
        <v>2021</v>
      </c>
      <c r="D168" t="str">
        <f t="shared" si="6"/>
        <v>Jan</v>
      </c>
      <c r="E168" t="s">
        <v>10149</v>
      </c>
      <c r="F168" t="s">
        <v>10140</v>
      </c>
      <c r="G168" t="s">
        <v>10142</v>
      </c>
      <c r="H168" t="s">
        <v>10072</v>
      </c>
      <c r="I168" t="s">
        <v>10062</v>
      </c>
      <c r="J168" t="s">
        <v>10133</v>
      </c>
      <c r="K168" t="s">
        <v>10128</v>
      </c>
      <c r="L168" s="1">
        <v>65</v>
      </c>
      <c r="M168">
        <v>75</v>
      </c>
      <c r="N168" s="1">
        <f t="shared" si="7"/>
        <v>4875</v>
      </c>
    </row>
    <row r="169" spans="1:14" x14ac:dyDescent="0.35">
      <c r="A169" t="s">
        <v>168</v>
      </c>
      <c r="B169" s="2" t="s">
        <v>9503</v>
      </c>
      <c r="C169">
        <f t="shared" si="8"/>
        <v>2021</v>
      </c>
      <c r="D169" t="str">
        <f t="shared" si="6"/>
        <v>Jan</v>
      </c>
      <c r="E169" t="s">
        <v>10149</v>
      </c>
      <c r="F169" t="s">
        <v>10140</v>
      </c>
      <c r="G169" t="s">
        <v>10143</v>
      </c>
      <c r="H169" t="s">
        <v>10072</v>
      </c>
      <c r="I169" t="s">
        <v>10062</v>
      </c>
      <c r="J169" t="s">
        <v>10133</v>
      </c>
      <c r="K169" t="s">
        <v>10128</v>
      </c>
      <c r="L169" s="1">
        <v>60</v>
      </c>
      <c r="M169">
        <v>69</v>
      </c>
      <c r="N169" s="1">
        <f t="shared" si="7"/>
        <v>4140</v>
      </c>
    </row>
    <row r="170" spans="1:14" x14ac:dyDescent="0.35">
      <c r="A170" t="s">
        <v>169</v>
      </c>
      <c r="B170" s="2" t="s">
        <v>9504</v>
      </c>
      <c r="C170">
        <f t="shared" si="8"/>
        <v>2021</v>
      </c>
      <c r="D170" t="str">
        <f t="shared" si="6"/>
        <v>Jan</v>
      </c>
      <c r="E170" t="s">
        <v>10149</v>
      </c>
      <c r="F170" t="s">
        <v>10139</v>
      </c>
      <c r="G170" t="s">
        <v>10144</v>
      </c>
      <c r="H170" t="s">
        <v>10072</v>
      </c>
      <c r="I170" t="s">
        <v>10062</v>
      </c>
      <c r="J170" t="s">
        <v>10133</v>
      </c>
      <c r="K170" t="s">
        <v>10128</v>
      </c>
      <c r="L170" s="1">
        <v>65</v>
      </c>
      <c r="M170">
        <v>55</v>
      </c>
      <c r="N170" s="1">
        <f t="shared" si="7"/>
        <v>3575</v>
      </c>
    </row>
    <row r="171" spans="1:14" x14ac:dyDescent="0.35">
      <c r="A171" t="s">
        <v>170</v>
      </c>
      <c r="B171" s="2" t="s">
        <v>9505</v>
      </c>
      <c r="C171">
        <f t="shared" si="8"/>
        <v>2021</v>
      </c>
      <c r="D171" t="str">
        <f t="shared" si="6"/>
        <v>Jan</v>
      </c>
      <c r="E171" t="s">
        <v>10149</v>
      </c>
      <c r="F171" t="s">
        <v>10140</v>
      </c>
      <c r="G171" t="s">
        <v>10144</v>
      </c>
      <c r="H171" t="s">
        <v>10072</v>
      </c>
      <c r="I171" t="s">
        <v>10062</v>
      </c>
      <c r="J171" t="s">
        <v>10133</v>
      </c>
      <c r="K171" t="s">
        <v>10128</v>
      </c>
      <c r="L171" s="1">
        <v>80</v>
      </c>
      <c r="M171">
        <v>73</v>
      </c>
      <c r="N171" s="1">
        <f t="shared" si="7"/>
        <v>5840</v>
      </c>
    </row>
    <row r="172" spans="1:14" x14ac:dyDescent="0.35">
      <c r="A172" t="s">
        <v>171</v>
      </c>
      <c r="B172" s="2" t="s">
        <v>9506</v>
      </c>
      <c r="C172">
        <f t="shared" si="8"/>
        <v>2021</v>
      </c>
      <c r="D172" t="str">
        <f t="shared" si="6"/>
        <v>Jan</v>
      </c>
      <c r="E172" t="s">
        <v>10149</v>
      </c>
      <c r="F172" t="s">
        <v>10139</v>
      </c>
      <c r="G172" t="s">
        <v>10142</v>
      </c>
      <c r="H172" t="s">
        <v>10072</v>
      </c>
      <c r="I172" t="s">
        <v>10062</v>
      </c>
      <c r="J172" t="s">
        <v>10133</v>
      </c>
      <c r="K172" t="s">
        <v>10128</v>
      </c>
      <c r="L172" s="1">
        <v>60</v>
      </c>
      <c r="M172">
        <v>98</v>
      </c>
      <c r="N172" s="1">
        <f t="shared" si="7"/>
        <v>5880</v>
      </c>
    </row>
    <row r="173" spans="1:14" x14ac:dyDescent="0.35">
      <c r="A173" t="s">
        <v>172</v>
      </c>
      <c r="B173" s="2" t="s">
        <v>9507</v>
      </c>
      <c r="C173">
        <f t="shared" si="8"/>
        <v>2021</v>
      </c>
      <c r="D173" t="str">
        <f t="shared" si="6"/>
        <v>Jan</v>
      </c>
      <c r="E173" t="s">
        <v>10149</v>
      </c>
      <c r="F173" t="s">
        <v>10139</v>
      </c>
      <c r="G173" t="s">
        <v>10143</v>
      </c>
      <c r="H173" t="s">
        <v>10072</v>
      </c>
      <c r="I173" t="s">
        <v>10062</v>
      </c>
      <c r="J173" t="s">
        <v>10133</v>
      </c>
      <c r="K173" t="s">
        <v>10128</v>
      </c>
      <c r="L173" s="1">
        <v>65</v>
      </c>
      <c r="M173">
        <v>80</v>
      </c>
      <c r="N173" s="1">
        <f t="shared" si="7"/>
        <v>5200</v>
      </c>
    </row>
    <row r="174" spans="1:14" x14ac:dyDescent="0.35">
      <c r="A174" t="s">
        <v>173</v>
      </c>
      <c r="B174" s="2" t="s">
        <v>9508</v>
      </c>
      <c r="C174">
        <f t="shared" si="8"/>
        <v>2021</v>
      </c>
      <c r="D174" t="str">
        <f t="shared" si="6"/>
        <v>Jan</v>
      </c>
      <c r="E174" t="s">
        <v>10149</v>
      </c>
      <c r="F174" t="s">
        <v>10140</v>
      </c>
      <c r="G174" t="s">
        <v>10142</v>
      </c>
      <c r="H174" t="s">
        <v>10072</v>
      </c>
      <c r="I174" t="s">
        <v>10062</v>
      </c>
      <c r="J174" t="s">
        <v>10133</v>
      </c>
      <c r="K174" t="s">
        <v>10128</v>
      </c>
      <c r="L174" s="1">
        <v>65</v>
      </c>
      <c r="M174">
        <v>78</v>
      </c>
      <c r="N174" s="1">
        <f t="shared" si="7"/>
        <v>5070</v>
      </c>
    </row>
    <row r="175" spans="1:14" x14ac:dyDescent="0.35">
      <c r="A175" t="s">
        <v>174</v>
      </c>
      <c r="B175" s="2" t="s">
        <v>9509</v>
      </c>
      <c r="C175">
        <f t="shared" si="8"/>
        <v>2021</v>
      </c>
      <c r="D175" t="str">
        <f t="shared" si="6"/>
        <v>Jan</v>
      </c>
      <c r="E175" t="s">
        <v>10149</v>
      </c>
      <c r="F175" t="s">
        <v>10140</v>
      </c>
      <c r="G175" t="s">
        <v>10143</v>
      </c>
      <c r="H175" t="s">
        <v>10072</v>
      </c>
      <c r="I175" t="s">
        <v>10062</v>
      </c>
      <c r="J175" t="s">
        <v>10133</v>
      </c>
      <c r="K175" t="s">
        <v>10128</v>
      </c>
      <c r="L175" s="1">
        <v>60</v>
      </c>
      <c r="M175">
        <v>70</v>
      </c>
      <c r="N175" s="1">
        <f t="shared" si="7"/>
        <v>4200</v>
      </c>
    </row>
    <row r="176" spans="1:14" x14ac:dyDescent="0.35">
      <c r="A176" t="s">
        <v>175</v>
      </c>
      <c r="B176" s="2" t="s">
        <v>9510</v>
      </c>
      <c r="C176">
        <f t="shared" si="8"/>
        <v>2021</v>
      </c>
      <c r="D176" t="str">
        <f t="shared" si="6"/>
        <v>Jan</v>
      </c>
      <c r="E176" t="s">
        <v>10149</v>
      </c>
      <c r="F176" t="s">
        <v>10139</v>
      </c>
      <c r="G176" t="s">
        <v>10144</v>
      </c>
      <c r="H176" t="s">
        <v>10072</v>
      </c>
      <c r="I176" t="s">
        <v>10062</v>
      </c>
      <c r="J176" t="s">
        <v>10133</v>
      </c>
      <c r="K176" t="s">
        <v>10128</v>
      </c>
      <c r="L176" s="1">
        <v>65</v>
      </c>
      <c r="M176">
        <v>58</v>
      </c>
      <c r="N176" s="1">
        <f t="shared" si="7"/>
        <v>3770</v>
      </c>
    </row>
    <row r="177" spans="1:14" x14ac:dyDescent="0.35">
      <c r="A177" t="s">
        <v>176</v>
      </c>
      <c r="B177" s="2" t="s">
        <v>9511</v>
      </c>
      <c r="C177">
        <f t="shared" si="8"/>
        <v>2021</v>
      </c>
      <c r="D177" t="str">
        <f t="shared" si="6"/>
        <v>Jan</v>
      </c>
      <c r="E177" t="s">
        <v>10149</v>
      </c>
      <c r="F177" t="s">
        <v>10140</v>
      </c>
      <c r="G177" t="s">
        <v>10144</v>
      </c>
      <c r="H177" t="s">
        <v>10072</v>
      </c>
      <c r="I177" t="s">
        <v>10062</v>
      </c>
      <c r="J177" t="s">
        <v>10133</v>
      </c>
      <c r="K177" t="s">
        <v>10128</v>
      </c>
      <c r="L177" s="1">
        <v>80</v>
      </c>
      <c r="M177">
        <v>90</v>
      </c>
      <c r="N177" s="1">
        <f t="shared" si="7"/>
        <v>7200</v>
      </c>
    </row>
    <row r="178" spans="1:14" x14ac:dyDescent="0.35">
      <c r="A178" t="s">
        <v>177</v>
      </c>
      <c r="B178" s="2" t="s">
        <v>9512</v>
      </c>
      <c r="C178">
        <f t="shared" si="8"/>
        <v>2021</v>
      </c>
      <c r="D178" t="str">
        <f t="shared" si="6"/>
        <v>Jan</v>
      </c>
      <c r="E178" t="s">
        <v>10149</v>
      </c>
      <c r="F178" t="s">
        <v>10139</v>
      </c>
      <c r="G178" t="s">
        <v>10142</v>
      </c>
      <c r="H178" t="s">
        <v>10072</v>
      </c>
      <c r="I178" t="s">
        <v>10062</v>
      </c>
      <c r="J178" t="s">
        <v>10133</v>
      </c>
      <c r="K178" t="s">
        <v>10128</v>
      </c>
      <c r="L178" s="1">
        <v>60</v>
      </c>
      <c r="M178">
        <v>106</v>
      </c>
      <c r="N178" s="1">
        <f t="shared" si="7"/>
        <v>6360</v>
      </c>
    </row>
    <row r="179" spans="1:14" x14ac:dyDescent="0.35">
      <c r="A179" t="s">
        <v>178</v>
      </c>
      <c r="B179" s="2" t="s">
        <v>9513</v>
      </c>
      <c r="C179">
        <f t="shared" si="8"/>
        <v>2021</v>
      </c>
      <c r="D179" t="str">
        <f t="shared" si="6"/>
        <v>Jan</v>
      </c>
      <c r="E179" t="s">
        <v>10149</v>
      </c>
      <c r="F179" t="s">
        <v>10139</v>
      </c>
      <c r="G179" t="s">
        <v>10143</v>
      </c>
      <c r="H179" t="s">
        <v>10072</v>
      </c>
      <c r="I179" t="s">
        <v>10062</v>
      </c>
      <c r="J179" t="s">
        <v>10133</v>
      </c>
      <c r="K179" t="s">
        <v>10128</v>
      </c>
      <c r="L179" s="1">
        <v>65</v>
      </c>
      <c r="M179">
        <v>88</v>
      </c>
      <c r="N179" s="1">
        <f t="shared" si="7"/>
        <v>5720</v>
      </c>
    </row>
    <row r="180" spans="1:14" x14ac:dyDescent="0.35">
      <c r="A180" t="s">
        <v>179</v>
      </c>
      <c r="B180" s="2" t="s">
        <v>9514</v>
      </c>
      <c r="C180">
        <f t="shared" si="8"/>
        <v>2021</v>
      </c>
      <c r="D180" t="str">
        <f t="shared" si="6"/>
        <v>Jan</v>
      </c>
      <c r="E180" t="s">
        <v>10149</v>
      </c>
      <c r="F180" t="s">
        <v>10140</v>
      </c>
      <c r="G180" t="s">
        <v>10142</v>
      </c>
      <c r="H180" t="s">
        <v>10072</v>
      </c>
      <c r="I180" t="s">
        <v>10062</v>
      </c>
      <c r="J180" t="s">
        <v>10133</v>
      </c>
      <c r="K180" t="s">
        <v>10128</v>
      </c>
      <c r="L180" s="1">
        <v>65</v>
      </c>
      <c r="M180">
        <v>87</v>
      </c>
      <c r="N180" s="1">
        <f t="shared" si="7"/>
        <v>5655</v>
      </c>
    </row>
    <row r="181" spans="1:14" x14ac:dyDescent="0.35">
      <c r="A181" t="s">
        <v>180</v>
      </c>
      <c r="B181" s="2" t="s">
        <v>9515</v>
      </c>
      <c r="C181">
        <f t="shared" si="8"/>
        <v>2021</v>
      </c>
      <c r="D181" t="str">
        <f t="shared" si="6"/>
        <v>Jan</v>
      </c>
      <c r="E181" t="s">
        <v>10149</v>
      </c>
      <c r="F181" t="s">
        <v>10140</v>
      </c>
      <c r="G181" t="s">
        <v>10143</v>
      </c>
      <c r="H181" t="s">
        <v>10072</v>
      </c>
      <c r="I181" t="s">
        <v>10062</v>
      </c>
      <c r="J181" t="s">
        <v>10133</v>
      </c>
      <c r="K181" t="s">
        <v>10128</v>
      </c>
      <c r="L181" s="1">
        <v>60</v>
      </c>
      <c r="M181">
        <v>78</v>
      </c>
      <c r="N181" s="1">
        <f t="shared" si="7"/>
        <v>4680</v>
      </c>
    </row>
    <row r="182" spans="1:14" x14ac:dyDescent="0.35">
      <c r="A182" t="s">
        <v>181</v>
      </c>
      <c r="B182" s="2" t="s">
        <v>9516</v>
      </c>
      <c r="C182">
        <f t="shared" si="8"/>
        <v>2021</v>
      </c>
      <c r="D182" t="str">
        <f t="shared" si="6"/>
        <v>Jan</v>
      </c>
      <c r="E182" t="s">
        <v>10149</v>
      </c>
      <c r="F182" t="s">
        <v>10139</v>
      </c>
      <c r="G182" t="s">
        <v>10144</v>
      </c>
      <c r="H182" t="s">
        <v>10072</v>
      </c>
      <c r="I182" t="s">
        <v>10062</v>
      </c>
      <c r="J182" t="s">
        <v>10133</v>
      </c>
      <c r="K182" t="s">
        <v>10128</v>
      </c>
      <c r="L182" s="1">
        <v>65</v>
      </c>
      <c r="M182">
        <v>75</v>
      </c>
      <c r="N182" s="1">
        <f t="shared" si="7"/>
        <v>4875</v>
      </c>
    </row>
    <row r="183" spans="1:14" x14ac:dyDescent="0.35">
      <c r="A183" t="s">
        <v>182</v>
      </c>
      <c r="B183" s="2" t="s">
        <v>9517</v>
      </c>
      <c r="C183">
        <f t="shared" si="8"/>
        <v>2021</v>
      </c>
      <c r="D183" t="str">
        <f t="shared" si="6"/>
        <v>Jan</v>
      </c>
      <c r="E183" t="s">
        <v>10149</v>
      </c>
      <c r="F183" t="s">
        <v>10140</v>
      </c>
      <c r="G183" t="s">
        <v>10144</v>
      </c>
      <c r="H183" t="s">
        <v>10072</v>
      </c>
      <c r="I183" t="s">
        <v>10062</v>
      </c>
      <c r="J183" t="s">
        <v>10133</v>
      </c>
      <c r="K183" t="s">
        <v>10128</v>
      </c>
      <c r="L183" s="1">
        <v>80</v>
      </c>
      <c r="M183">
        <v>79</v>
      </c>
      <c r="N183" s="1">
        <f t="shared" si="7"/>
        <v>6320</v>
      </c>
    </row>
    <row r="184" spans="1:14" x14ac:dyDescent="0.35">
      <c r="A184" t="s">
        <v>183</v>
      </c>
      <c r="B184" s="2" t="s">
        <v>9518</v>
      </c>
      <c r="C184">
        <f t="shared" si="8"/>
        <v>2021</v>
      </c>
      <c r="D184" t="str">
        <f t="shared" si="6"/>
        <v>Jan</v>
      </c>
      <c r="E184" t="s">
        <v>10149</v>
      </c>
      <c r="F184" t="s">
        <v>10139</v>
      </c>
      <c r="G184" t="s">
        <v>10142</v>
      </c>
      <c r="H184" t="s">
        <v>10072</v>
      </c>
      <c r="I184" t="s">
        <v>10062</v>
      </c>
      <c r="J184" t="s">
        <v>10133</v>
      </c>
      <c r="K184" t="s">
        <v>10128</v>
      </c>
      <c r="L184" s="1">
        <v>65</v>
      </c>
      <c r="M184">
        <v>98</v>
      </c>
      <c r="N184" s="1">
        <f t="shared" si="7"/>
        <v>6370</v>
      </c>
    </row>
    <row r="185" spans="1:14" x14ac:dyDescent="0.35">
      <c r="A185" t="s">
        <v>184</v>
      </c>
      <c r="B185" s="2" t="s">
        <v>9519</v>
      </c>
      <c r="C185">
        <f t="shared" si="8"/>
        <v>2021</v>
      </c>
      <c r="D185" t="str">
        <f t="shared" si="6"/>
        <v>Jan</v>
      </c>
      <c r="E185" t="s">
        <v>10149</v>
      </c>
      <c r="F185" t="s">
        <v>10139</v>
      </c>
      <c r="G185" t="s">
        <v>10143</v>
      </c>
      <c r="H185" t="s">
        <v>10072</v>
      </c>
      <c r="I185" t="s">
        <v>10062</v>
      </c>
      <c r="J185" t="s">
        <v>10133</v>
      </c>
      <c r="K185" t="s">
        <v>10128</v>
      </c>
      <c r="L185" s="1">
        <v>70</v>
      </c>
      <c r="M185">
        <v>93</v>
      </c>
      <c r="N185" s="1">
        <f t="shared" si="7"/>
        <v>6510</v>
      </c>
    </row>
    <row r="186" spans="1:14" x14ac:dyDescent="0.35">
      <c r="A186" t="s">
        <v>185</v>
      </c>
      <c r="B186" s="2" t="s">
        <v>9520</v>
      </c>
      <c r="C186">
        <f t="shared" si="8"/>
        <v>2021</v>
      </c>
      <c r="D186" t="str">
        <f t="shared" si="6"/>
        <v>Jan</v>
      </c>
      <c r="E186" t="s">
        <v>10149</v>
      </c>
      <c r="F186" t="s">
        <v>10140</v>
      </c>
      <c r="G186" t="s">
        <v>10142</v>
      </c>
      <c r="H186" t="s">
        <v>10072</v>
      </c>
      <c r="I186" t="s">
        <v>10062</v>
      </c>
      <c r="J186" t="s">
        <v>10133</v>
      </c>
      <c r="K186" t="s">
        <v>10128</v>
      </c>
      <c r="L186" s="1">
        <v>65</v>
      </c>
      <c r="M186">
        <v>80</v>
      </c>
      <c r="N186" s="1">
        <f t="shared" si="7"/>
        <v>5200</v>
      </c>
    </row>
    <row r="187" spans="1:14" x14ac:dyDescent="0.35">
      <c r="A187" t="s">
        <v>186</v>
      </c>
      <c r="B187" s="2" t="s">
        <v>9521</v>
      </c>
      <c r="C187">
        <f t="shared" si="8"/>
        <v>2021</v>
      </c>
      <c r="D187" t="str">
        <f t="shared" si="6"/>
        <v>Jan</v>
      </c>
      <c r="E187" t="s">
        <v>10149</v>
      </c>
      <c r="F187" t="s">
        <v>10140</v>
      </c>
      <c r="G187" t="s">
        <v>10143</v>
      </c>
      <c r="H187" t="s">
        <v>10072</v>
      </c>
      <c r="I187" t="s">
        <v>10062</v>
      </c>
      <c r="J187" t="s">
        <v>10133</v>
      </c>
      <c r="K187" t="s">
        <v>10128</v>
      </c>
      <c r="L187" s="1">
        <v>65</v>
      </c>
      <c r="M187">
        <v>75</v>
      </c>
      <c r="N187" s="1">
        <f t="shared" si="7"/>
        <v>4875</v>
      </c>
    </row>
    <row r="188" spans="1:14" x14ac:dyDescent="0.35">
      <c r="A188" t="s">
        <v>187</v>
      </c>
      <c r="B188" s="2" t="s">
        <v>9522</v>
      </c>
      <c r="C188">
        <f t="shared" si="8"/>
        <v>2021</v>
      </c>
      <c r="D188" t="str">
        <f t="shared" si="6"/>
        <v>Jan</v>
      </c>
      <c r="E188" t="s">
        <v>10149</v>
      </c>
      <c r="F188" t="s">
        <v>10139</v>
      </c>
      <c r="G188" t="s">
        <v>10144</v>
      </c>
      <c r="H188" t="s">
        <v>10072</v>
      </c>
      <c r="I188" t="s">
        <v>10062</v>
      </c>
      <c r="J188" t="s">
        <v>10133</v>
      </c>
      <c r="K188" t="s">
        <v>10128</v>
      </c>
      <c r="L188" s="1">
        <v>75</v>
      </c>
      <c r="M188">
        <v>75</v>
      </c>
      <c r="N188" s="1">
        <f t="shared" si="7"/>
        <v>5625</v>
      </c>
    </row>
    <row r="189" spans="1:14" x14ac:dyDescent="0.35">
      <c r="A189" t="s">
        <v>188</v>
      </c>
      <c r="B189" s="2" t="s">
        <v>9523</v>
      </c>
      <c r="C189">
        <f t="shared" si="8"/>
        <v>2021</v>
      </c>
      <c r="D189" t="str">
        <f t="shared" si="6"/>
        <v>Jan</v>
      </c>
      <c r="E189" t="s">
        <v>10149</v>
      </c>
      <c r="F189" t="s">
        <v>10140</v>
      </c>
      <c r="G189" t="s">
        <v>10144</v>
      </c>
      <c r="H189" t="s">
        <v>10072</v>
      </c>
      <c r="I189" t="s">
        <v>10062</v>
      </c>
      <c r="J189" t="s">
        <v>10133</v>
      </c>
      <c r="K189" t="s">
        <v>10128</v>
      </c>
      <c r="L189" s="1">
        <v>80</v>
      </c>
      <c r="M189">
        <v>73</v>
      </c>
      <c r="N189" s="1">
        <f t="shared" si="7"/>
        <v>5840</v>
      </c>
    </row>
    <row r="190" spans="1:14" x14ac:dyDescent="0.35">
      <c r="A190" t="s">
        <v>189</v>
      </c>
      <c r="B190" s="2" t="s">
        <v>9524</v>
      </c>
      <c r="C190">
        <f t="shared" si="8"/>
        <v>2021</v>
      </c>
      <c r="D190" t="str">
        <f t="shared" si="6"/>
        <v>Jan</v>
      </c>
      <c r="E190" t="s">
        <v>10149</v>
      </c>
      <c r="F190" t="s">
        <v>10139</v>
      </c>
      <c r="G190" t="s">
        <v>10142</v>
      </c>
      <c r="H190" t="s">
        <v>10072</v>
      </c>
      <c r="I190" t="s">
        <v>10062</v>
      </c>
      <c r="J190" t="s">
        <v>10133</v>
      </c>
      <c r="K190" t="s">
        <v>10128</v>
      </c>
      <c r="L190" s="1">
        <v>55</v>
      </c>
      <c r="M190">
        <v>93</v>
      </c>
      <c r="N190" s="1">
        <f t="shared" si="7"/>
        <v>5115</v>
      </c>
    </row>
    <row r="191" spans="1:14" x14ac:dyDescent="0.35">
      <c r="A191" t="s">
        <v>190</v>
      </c>
      <c r="B191" s="2" t="s">
        <v>9525</v>
      </c>
      <c r="C191">
        <f t="shared" si="8"/>
        <v>2021</v>
      </c>
      <c r="D191" t="str">
        <f t="shared" si="6"/>
        <v>Jan</v>
      </c>
      <c r="E191" t="s">
        <v>10149</v>
      </c>
      <c r="F191" t="s">
        <v>10139</v>
      </c>
      <c r="G191" t="s">
        <v>10143</v>
      </c>
      <c r="H191" t="s">
        <v>10072</v>
      </c>
      <c r="I191" t="s">
        <v>10062</v>
      </c>
      <c r="J191" t="s">
        <v>10133</v>
      </c>
      <c r="K191" t="s">
        <v>10128</v>
      </c>
      <c r="L191" s="1">
        <v>60</v>
      </c>
      <c r="M191">
        <v>88</v>
      </c>
      <c r="N191" s="1">
        <f t="shared" si="7"/>
        <v>5280</v>
      </c>
    </row>
    <row r="192" spans="1:14" x14ac:dyDescent="0.35">
      <c r="A192" t="s">
        <v>191</v>
      </c>
      <c r="B192" s="2" t="s">
        <v>9526</v>
      </c>
      <c r="C192">
        <f t="shared" si="8"/>
        <v>2021</v>
      </c>
      <c r="D192" t="str">
        <f t="shared" si="6"/>
        <v>Jan</v>
      </c>
      <c r="E192" t="s">
        <v>10149</v>
      </c>
      <c r="F192" t="s">
        <v>10140</v>
      </c>
      <c r="G192" t="s">
        <v>10142</v>
      </c>
      <c r="H192" t="s">
        <v>10072</v>
      </c>
      <c r="I192" t="s">
        <v>10062</v>
      </c>
      <c r="J192" t="s">
        <v>10133</v>
      </c>
      <c r="K192" t="s">
        <v>10128</v>
      </c>
      <c r="L192" s="1">
        <v>55</v>
      </c>
      <c r="M192">
        <v>82</v>
      </c>
      <c r="N192" s="1">
        <f t="shared" si="7"/>
        <v>4510</v>
      </c>
    </row>
    <row r="193" spans="1:14" x14ac:dyDescent="0.35">
      <c r="A193" t="s">
        <v>192</v>
      </c>
      <c r="B193" s="2" t="s">
        <v>9527</v>
      </c>
      <c r="C193">
        <f t="shared" si="8"/>
        <v>2021</v>
      </c>
      <c r="D193" t="str">
        <f t="shared" si="6"/>
        <v>Jan</v>
      </c>
      <c r="E193" t="s">
        <v>10149</v>
      </c>
      <c r="F193" t="s">
        <v>10140</v>
      </c>
      <c r="G193" t="s">
        <v>10143</v>
      </c>
      <c r="H193" t="s">
        <v>10072</v>
      </c>
      <c r="I193" t="s">
        <v>10062</v>
      </c>
      <c r="J193" t="s">
        <v>10133</v>
      </c>
      <c r="K193" t="s">
        <v>10128</v>
      </c>
      <c r="L193" s="1">
        <v>55</v>
      </c>
      <c r="M193">
        <v>73</v>
      </c>
      <c r="N193" s="1">
        <f t="shared" si="7"/>
        <v>4015</v>
      </c>
    </row>
    <row r="194" spans="1:14" x14ac:dyDescent="0.35">
      <c r="A194" t="s">
        <v>193</v>
      </c>
      <c r="B194" s="2" t="s">
        <v>9528</v>
      </c>
      <c r="C194">
        <f t="shared" si="8"/>
        <v>2021</v>
      </c>
      <c r="D194" t="str">
        <f t="shared" ref="D194:D257" si="9">TEXT(B194, "mmm")</f>
        <v>Jan</v>
      </c>
      <c r="E194" t="s">
        <v>10149</v>
      </c>
      <c r="F194" t="s">
        <v>10139</v>
      </c>
      <c r="G194" t="s">
        <v>10144</v>
      </c>
      <c r="H194" t="s">
        <v>10072</v>
      </c>
      <c r="I194" t="s">
        <v>10062</v>
      </c>
      <c r="J194" t="s">
        <v>10133</v>
      </c>
      <c r="K194" t="s">
        <v>10128</v>
      </c>
      <c r="L194" s="1">
        <v>65</v>
      </c>
      <c r="M194">
        <v>72</v>
      </c>
      <c r="N194" s="1">
        <f t="shared" ref="N194:N257" si="10">L194*M194</f>
        <v>4680</v>
      </c>
    </row>
    <row r="195" spans="1:14" x14ac:dyDescent="0.35">
      <c r="A195" t="s">
        <v>194</v>
      </c>
      <c r="B195" s="2" t="s">
        <v>9529</v>
      </c>
      <c r="C195">
        <f t="shared" ref="C195:C258" si="11">YEAR(B195)</f>
        <v>2021</v>
      </c>
      <c r="D195" t="str">
        <f t="shared" si="9"/>
        <v>Jan</v>
      </c>
      <c r="E195" t="s">
        <v>10149</v>
      </c>
      <c r="F195" t="s">
        <v>10140</v>
      </c>
      <c r="G195" t="s">
        <v>10144</v>
      </c>
      <c r="H195" t="s">
        <v>10072</v>
      </c>
      <c r="I195" t="s">
        <v>10062</v>
      </c>
      <c r="J195" t="s">
        <v>10133</v>
      </c>
      <c r="K195" t="s">
        <v>10128</v>
      </c>
      <c r="L195" s="1">
        <v>70</v>
      </c>
      <c r="M195">
        <v>78</v>
      </c>
      <c r="N195" s="1">
        <f t="shared" si="10"/>
        <v>5460</v>
      </c>
    </row>
    <row r="196" spans="1:14" x14ac:dyDescent="0.35">
      <c r="A196" t="s">
        <v>195</v>
      </c>
      <c r="B196" s="2" t="s">
        <v>9530</v>
      </c>
      <c r="C196">
        <f t="shared" si="11"/>
        <v>2021</v>
      </c>
      <c r="D196" t="str">
        <f t="shared" si="9"/>
        <v>Jan</v>
      </c>
      <c r="E196" t="s">
        <v>10149</v>
      </c>
      <c r="F196" t="s">
        <v>10139</v>
      </c>
      <c r="G196" t="s">
        <v>10142</v>
      </c>
      <c r="H196" t="s">
        <v>10072</v>
      </c>
      <c r="I196" t="s">
        <v>10062</v>
      </c>
      <c r="J196" t="s">
        <v>10133</v>
      </c>
      <c r="K196" t="s">
        <v>10128</v>
      </c>
      <c r="L196" s="1">
        <v>55</v>
      </c>
      <c r="M196">
        <v>88</v>
      </c>
      <c r="N196" s="1">
        <f t="shared" si="10"/>
        <v>4840</v>
      </c>
    </row>
    <row r="197" spans="1:14" x14ac:dyDescent="0.35">
      <c r="A197" t="s">
        <v>196</v>
      </c>
      <c r="B197" s="2" t="s">
        <v>9531</v>
      </c>
      <c r="C197">
        <f t="shared" si="11"/>
        <v>2021</v>
      </c>
      <c r="D197" t="str">
        <f t="shared" si="9"/>
        <v>Jan</v>
      </c>
      <c r="E197" t="s">
        <v>10149</v>
      </c>
      <c r="F197" t="s">
        <v>10139</v>
      </c>
      <c r="G197" t="s">
        <v>10143</v>
      </c>
      <c r="H197" t="s">
        <v>10072</v>
      </c>
      <c r="I197" t="s">
        <v>10062</v>
      </c>
      <c r="J197" t="s">
        <v>10133</v>
      </c>
      <c r="K197" t="s">
        <v>10128</v>
      </c>
      <c r="L197" s="1">
        <v>60</v>
      </c>
      <c r="M197">
        <v>93</v>
      </c>
      <c r="N197" s="1">
        <f t="shared" si="10"/>
        <v>5580</v>
      </c>
    </row>
    <row r="198" spans="1:14" x14ac:dyDescent="0.35">
      <c r="A198" t="s">
        <v>197</v>
      </c>
      <c r="B198" s="2" t="s">
        <v>9532</v>
      </c>
      <c r="C198">
        <f t="shared" si="11"/>
        <v>2021</v>
      </c>
      <c r="D198" t="str">
        <f t="shared" si="9"/>
        <v>Feb</v>
      </c>
      <c r="E198" t="s">
        <v>10149</v>
      </c>
      <c r="F198" t="s">
        <v>10140</v>
      </c>
      <c r="G198" t="s">
        <v>10142</v>
      </c>
      <c r="H198" t="s">
        <v>10072</v>
      </c>
      <c r="I198" t="s">
        <v>10062</v>
      </c>
      <c r="J198" t="s">
        <v>10133</v>
      </c>
      <c r="K198" t="s">
        <v>10128</v>
      </c>
      <c r="L198" s="1">
        <v>55</v>
      </c>
      <c r="M198">
        <v>70</v>
      </c>
      <c r="N198" s="1">
        <f t="shared" si="10"/>
        <v>3850</v>
      </c>
    </row>
    <row r="199" spans="1:14" x14ac:dyDescent="0.35">
      <c r="A199" t="s">
        <v>198</v>
      </c>
      <c r="B199" s="2" t="s">
        <v>9533</v>
      </c>
      <c r="C199">
        <f t="shared" si="11"/>
        <v>2021</v>
      </c>
      <c r="D199" t="str">
        <f t="shared" si="9"/>
        <v>Feb</v>
      </c>
      <c r="E199" t="s">
        <v>10149</v>
      </c>
      <c r="F199" t="s">
        <v>10140</v>
      </c>
      <c r="G199" t="s">
        <v>10143</v>
      </c>
      <c r="H199" t="s">
        <v>10072</v>
      </c>
      <c r="I199" t="s">
        <v>10062</v>
      </c>
      <c r="J199" t="s">
        <v>10133</v>
      </c>
      <c r="K199" t="s">
        <v>10128</v>
      </c>
      <c r="L199" s="1">
        <v>55</v>
      </c>
      <c r="M199">
        <v>68</v>
      </c>
      <c r="N199" s="1">
        <f t="shared" si="10"/>
        <v>3740</v>
      </c>
    </row>
    <row r="200" spans="1:14" x14ac:dyDescent="0.35">
      <c r="A200" t="s">
        <v>199</v>
      </c>
      <c r="B200" s="2" t="s">
        <v>9534</v>
      </c>
      <c r="C200">
        <f t="shared" si="11"/>
        <v>2021</v>
      </c>
      <c r="D200" t="str">
        <f t="shared" si="9"/>
        <v>Feb</v>
      </c>
      <c r="E200" t="s">
        <v>10149</v>
      </c>
      <c r="F200" t="s">
        <v>10139</v>
      </c>
      <c r="G200" t="s">
        <v>10144</v>
      </c>
      <c r="H200" t="s">
        <v>10072</v>
      </c>
      <c r="I200" t="s">
        <v>10062</v>
      </c>
      <c r="J200" t="s">
        <v>10133</v>
      </c>
      <c r="K200" t="s">
        <v>10128</v>
      </c>
      <c r="L200" s="1">
        <v>65</v>
      </c>
      <c r="M200">
        <v>70</v>
      </c>
      <c r="N200" s="1">
        <f t="shared" si="10"/>
        <v>4550</v>
      </c>
    </row>
    <row r="201" spans="1:14" x14ac:dyDescent="0.35">
      <c r="A201" t="s">
        <v>200</v>
      </c>
      <c r="B201" s="2" t="s">
        <v>9535</v>
      </c>
      <c r="C201">
        <f t="shared" si="11"/>
        <v>2021</v>
      </c>
      <c r="D201" t="str">
        <f t="shared" si="9"/>
        <v>Feb</v>
      </c>
      <c r="E201" t="s">
        <v>10149</v>
      </c>
      <c r="F201" t="s">
        <v>10140</v>
      </c>
      <c r="G201" t="s">
        <v>10144</v>
      </c>
      <c r="H201" t="s">
        <v>10072</v>
      </c>
      <c r="I201" t="s">
        <v>10062</v>
      </c>
      <c r="J201" t="s">
        <v>10133</v>
      </c>
      <c r="K201" t="s">
        <v>10128</v>
      </c>
      <c r="L201" s="1">
        <v>70</v>
      </c>
      <c r="M201">
        <v>70</v>
      </c>
      <c r="N201" s="1">
        <f t="shared" si="10"/>
        <v>4900</v>
      </c>
    </row>
    <row r="202" spans="1:14" x14ac:dyDescent="0.35">
      <c r="A202" t="s">
        <v>201</v>
      </c>
      <c r="B202" s="2" t="s">
        <v>9536</v>
      </c>
      <c r="C202">
        <f t="shared" si="11"/>
        <v>2021</v>
      </c>
      <c r="D202" t="str">
        <f t="shared" si="9"/>
        <v>Feb</v>
      </c>
      <c r="E202" t="s">
        <v>10149</v>
      </c>
      <c r="F202" t="s">
        <v>10139</v>
      </c>
      <c r="G202" t="s">
        <v>10142</v>
      </c>
      <c r="H202" t="s">
        <v>10072</v>
      </c>
      <c r="I202" t="s">
        <v>10062</v>
      </c>
      <c r="J202" t="s">
        <v>10133</v>
      </c>
      <c r="K202" t="s">
        <v>10128</v>
      </c>
      <c r="L202" s="1">
        <v>55</v>
      </c>
      <c r="M202">
        <v>85</v>
      </c>
      <c r="N202" s="1">
        <f t="shared" si="10"/>
        <v>4675</v>
      </c>
    </row>
    <row r="203" spans="1:14" x14ac:dyDescent="0.35">
      <c r="A203" t="s">
        <v>202</v>
      </c>
      <c r="B203" s="2" t="s">
        <v>9537</v>
      </c>
      <c r="C203">
        <f t="shared" si="11"/>
        <v>2021</v>
      </c>
      <c r="D203" t="str">
        <f t="shared" si="9"/>
        <v>Feb</v>
      </c>
      <c r="E203" t="s">
        <v>10149</v>
      </c>
      <c r="F203" t="s">
        <v>10139</v>
      </c>
      <c r="G203" t="s">
        <v>10143</v>
      </c>
      <c r="H203" t="s">
        <v>10072</v>
      </c>
      <c r="I203" t="s">
        <v>10062</v>
      </c>
      <c r="J203" t="s">
        <v>10133</v>
      </c>
      <c r="K203" t="s">
        <v>10128</v>
      </c>
      <c r="L203" s="1">
        <v>60</v>
      </c>
      <c r="M203">
        <v>88</v>
      </c>
      <c r="N203" s="1">
        <f t="shared" si="10"/>
        <v>5280</v>
      </c>
    </row>
    <row r="204" spans="1:14" x14ac:dyDescent="0.35">
      <c r="A204" t="s">
        <v>203</v>
      </c>
      <c r="B204" s="2" t="s">
        <v>9538</v>
      </c>
      <c r="C204">
        <f t="shared" si="11"/>
        <v>2021</v>
      </c>
      <c r="D204" t="str">
        <f t="shared" si="9"/>
        <v>Feb</v>
      </c>
      <c r="E204" t="s">
        <v>10149</v>
      </c>
      <c r="F204" t="s">
        <v>10140</v>
      </c>
      <c r="G204" t="s">
        <v>10142</v>
      </c>
      <c r="H204" t="s">
        <v>10072</v>
      </c>
      <c r="I204" t="s">
        <v>10062</v>
      </c>
      <c r="J204" t="s">
        <v>10133</v>
      </c>
      <c r="K204" t="s">
        <v>10128</v>
      </c>
      <c r="L204" s="1">
        <v>55</v>
      </c>
      <c r="M204">
        <v>77</v>
      </c>
      <c r="N204" s="1">
        <f t="shared" si="10"/>
        <v>4235</v>
      </c>
    </row>
    <row r="205" spans="1:14" x14ac:dyDescent="0.35">
      <c r="A205" t="s">
        <v>204</v>
      </c>
      <c r="B205" s="2" t="s">
        <v>9539</v>
      </c>
      <c r="C205">
        <f t="shared" si="11"/>
        <v>2021</v>
      </c>
      <c r="D205" t="str">
        <f t="shared" si="9"/>
        <v>Feb</v>
      </c>
      <c r="E205" t="s">
        <v>10149</v>
      </c>
      <c r="F205" t="s">
        <v>10140</v>
      </c>
      <c r="G205" t="s">
        <v>10143</v>
      </c>
      <c r="H205" t="s">
        <v>10072</v>
      </c>
      <c r="I205" t="s">
        <v>10062</v>
      </c>
      <c r="J205" t="s">
        <v>10133</v>
      </c>
      <c r="K205" t="s">
        <v>10128</v>
      </c>
      <c r="L205" s="1">
        <v>55</v>
      </c>
      <c r="M205">
        <v>70</v>
      </c>
      <c r="N205" s="1">
        <f t="shared" si="10"/>
        <v>3850</v>
      </c>
    </row>
    <row r="206" spans="1:14" x14ac:dyDescent="0.35">
      <c r="A206" t="s">
        <v>205</v>
      </c>
      <c r="B206" s="2" t="s">
        <v>9540</v>
      </c>
      <c r="C206">
        <f t="shared" si="11"/>
        <v>2021</v>
      </c>
      <c r="D206" t="str">
        <f t="shared" si="9"/>
        <v>Feb</v>
      </c>
      <c r="E206" t="s">
        <v>10149</v>
      </c>
      <c r="F206" t="s">
        <v>10139</v>
      </c>
      <c r="G206" t="s">
        <v>10144</v>
      </c>
      <c r="H206" t="s">
        <v>10072</v>
      </c>
      <c r="I206" t="s">
        <v>10062</v>
      </c>
      <c r="J206" t="s">
        <v>10133</v>
      </c>
      <c r="K206" t="s">
        <v>10128</v>
      </c>
      <c r="L206" s="1">
        <v>65</v>
      </c>
      <c r="M206">
        <v>65</v>
      </c>
      <c r="N206" s="1">
        <f t="shared" si="10"/>
        <v>4225</v>
      </c>
    </row>
    <row r="207" spans="1:14" x14ac:dyDescent="0.35">
      <c r="A207" t="s">
        <v>206</v>
      </c>
      <c r="B207" s="2" t="s">
        <v>9541</v>
      </c>
      <c r="C207">
        <f t="shared" si="11"/>
        <v>2021</v>
      </c>
      <c r="D207" t="str">
        <f t="shared" si="9"/>
        <v>Feb</v>
      </c>
      <c r="E207" t="s">
        <v>10149</v>
      </c>
      <c r="F207" t="s">
        <v>10140</v>
      </c>
      <c r="G207" t="s">
        <v>10144</v>
      </c>
      <c r="H207" t="s">
        <v>10072</v>
      </c>
      <c r="I207" t="s">
        <v>10062</v>
      </c>
      <c r="J207" t="s">
        <v>10133</v>
      </c>
      <c r="K207" t="s">
        <v>10128</v>
      </c>
      <c r="L207" s="1">
        <v>70</v>
      </c>
      <c r="M207">
        <v>75</v>
      </c>
      <c r="N207" s="1">
        <f t="shared" si="10"/>
        <v>5250</v>
      </c>
    </row>
    <row r="208" spans="1:14" x14ac:dyDescent="0.35">
      <c r="A208" t="s">
        <v>207</v>
      </c>
      <c r="B208" s="2" t="s">
        <v>9542</v>
      </c>
      <c r="C208">
        <f t="shared" si="11"/>
        <v>2021</v>
      </c>
      <c r="D208" t="str">
        <f t="shared" si="9"/>
        <v>Feb</v>
      </c>
      <c r="E208" t="s">
        <v>10149</v>
      </c>
      <c r="F208" t="s">
        <v>10139</v>
      </c>
      <c r="G208" t="s">
        <v>10142</v>
      </c>
      <c r="H208" t="s">
        <v>10072</v>
      </c>
      <c r="I208" t="s">
        <v>10062</v>
      </c>
      <c r="J208" t="s">
        <v>10133</v>
      </c>
      <c r="K208" t="s">
        <v>10128</v>
      </c>
      <c r="L208" s="1">
        <v>55</v>
      </c>
      <c r="M208">
        <v>98</v>
      </c>
      <c r="N208" s="1">
        <f t="shared" si="10"/>
        <v>5390</v>
      </c>
    </row>
    <row r="209" spans="1:14" x14ac:dyDescent="0.35">
      <c r="A209" t="s">
        <v>208</v>
      </c>
      <c r="B209" s="2" t="s">
        <v>9543</v>
      </c>
      <c r="C209">
        <f t="shared" si="11"/>
        <v>2021</v>
      </c>
      <c r="D209" t="str">
        <f t="shared" si="9"/>
        <v>Feb</v>
      </c>
      <c r="E209" t="s">
        <v>10149</v>
      </c>
      <c r="F209" t="s">
        <v>10139</v>
      </c>
      <c r="G209" t="s">
        <v>10143</v>
      </c>
      <c r="H209" t="s">
        <v>10072</v>
      </c>
      <c r="I209" t="s">
        <v>10062</v>
      </c>
      <c r="J209" t="s">
        <v>10133</v>
      </c>
      <c r="K209" t="s">
        <v>10128</v>
      </c>
      <c r="L209" s="1">
        <v>60</v>
      </c>
      <c r="M209">
        <v>98</v>
      </c>
      <c r="N209" s="1">
        <f t="shared" si="10"/>
        <v>5880</v>
      </c>
    </row>
    <row r="210" spans="1:14" x14ac:dyDescent="0.35">
      <c r="A210" t="s">
        <v>209</v>
      </c>
      <c r="B210" s="2" t="s">
        <v>9544</v>
      </c>
      <c r="C210">
        <f t="shared" si="11"/>
        <v>2021</v>
      </c>
      <c r="D210" t="str">
        <f t="shared" si="9"/>
        <v>Feb</v>
      </c>
      <c r="E210" t="s">
        <v>10149</v>
      </c>
      <c r="F210" t="s">
        <v>10140</v>
      </c>
      <c r="G210" t="s">
        <v>10142</v>
      </c>
      <c r="H210" t="s">
        <v>10072</v>
      </c>
      <c r="I210" t="s">
        <v>10062</v>
      </c>
      <c r="J210" t="s">
        <v>10133</v>
      </c>
      <c r="K210" t="s">
        <v>10128</v>
      </c>
      <c r="L210" s="1">
        <v>55</v>
      </c>
      <c r="M210">
        <v>73</v>
      </c>
      <c r="N210" s="1">
        <f t="shared" si="10"/>
        <v>4015</v>
      </c>
    </row>
    <row r="211" spans="1:14" x14ac:dyDescent="0.35">
      <c r="A211" t="s">
        <v>210</v>
      </c>
      <c r="B211" s="2" t="s">
        <v>9545</v>
      </c>
      <c r="C211">
        <f t="shared" si="11"/>
        <v>2021</v>
      </c>
      <c r="D211" t="str">
        <f t="shared" si="9"/>
        <v>Feb</v>
      </c>
      <c r="E211" t="s">
        <v>10149</v>
      </c>
      <c r="F211" t="s">
        <v>10140</v>
      </c>
      <c r="G211" t="s">
        <v>10143</v>
      </c>
      <c r="H211" t="s">
        <v>10072</v>
      </c>
      <c r="I211" t="s">
        <v>10062</v>
      </c>
      <c r="J211" t="s">
        <v>10133</v>
      </c>
      <c r="K211" t="s">
        <v>10128</v>
      </c>
      <c r="L211" s="1">
        <v>55</v>
      </c>
      <c r="M211">
        <v>78</v>
      </c>
      <c r="N211" s="1">
        <f t="shared" si="10"/>
        <v>4290</v>
      </c>
    </row>
    <row r="212" spans="1:14" x14ac:dyDescent="0.35">
      <c r="A212" t="s">
        <v>211</v>
      </c>
      <c r="B212" s="2" t="s">
        <v>9546</v>
      </c>
      <c r="C212">
        <f t="shared" si="11"/>
        <v>2021</v>
      </c>
      <c r="D212" t="str">
        <f t="shared" si="9"/>
        <v>Feb</v>
      </c>
      <c r="E212" t="s">
        <v>10149</v>
      </c>
      <c r="F212" t="s">
        <v>10139</v>
      </c>
      <c r="G212" t="s">
        <v>10144</v>
      </c>
      <c r="H212" t="s">
        <v>10072</v>
      </c>
      <c r="I212" t="s">
        <v>10062</v>
      </c>
      <c r="J212" t="s">
        <v>10133</v>
      </c>
      <c r="K212" t="s">
        <v>10128</v>
      </c>
      <c r="L212" s="1">
        <v>65</v>
      </c>
      <c r="M212">
        <v>70</v>
      </c>
      <c r="N212" s="1">
        <f t="shared" si="10"/>
        <v>4550</v>
      </c>
    </row>
    <row r="213" spans="1:14" x14ac:dyDescent="0.35">
      <c r="A213" t="s">
        <v>212</v>
      </c>
      <c r="B213" s="2" t="s">
        <v>9547</v>
      </c>
      <c r="C213">
        <f t="shared" si="11"/>
        <v>2021</v>
      </c>
      <c r="D213" t="str">
        <f t="shared" si="9"/>
        <v>Feb</v>
      </c>
      <c r="E213" t="s">
        <v>10149</v>
      </c>
      <c r="F213" t="s">
        <v>10140</v>
      </c>
      <c r="G213" t="s">
        <v>10144</v>
      </c>
      <c r="H213" t="s">
        <v>10072</v>
      </c>
      <c r="I213" t="s">
        <v>10062</v>
      </c>
      <c r="J213" t="s">
        <v>10133</v>
      </c>
      <c r="K213" t="s">
        <v>10128</v>
      </c>
      <c r="L213" s="1">
        <v>70</v>
      </c>
      <c r="M213">
        <v>80</v>
      </c>
      <c r="N213" s="1">
        <f t="shared" si="10"/>
        <v>5600</v>
      </c>
    </row>
    <row r="214" spans="1:14" x14ac:dyDescent="0.35">
      <c r="A214" t="s">
        <v>213</v>
      </c>
      <c r="B214" s="2" t="s">
        <v>9548</v>
      </c>
      <c r="C214">
        <f t="shared" si="11"/>
        <v>2021</v>
      </c>
      <c r="D214" t="str">
        <f t="shared" si="9"/>
        <v>Feb</v>
      </c>
      <c r="E214" t="s">
        <v>10149</v>
      </c>
      <c r="F214" t="s">
        <v>10139</v>
      </c>
      <c r="G214" t="s">
        <v>10142</v>
      </c>
      <c r="H214" t="s">
        <v>10072</v>
      </c>
      <c r="I214" t="s">
        <v>10062</v>
      </c>
      <c r="J214" t="s">
        <v>10134</v>
      </c>
      <c r="K214" t="s">
        <v>10128</v>
      </c>
      <c r="L214" s="1">
        <v>35</v>
      </c>
      <c r="M214">
        <v>73</v>
      </c>
      <c r="N214" s="1">
        <f t="shared" si="10"/>
        <v>2555</v>
      </c>
    </row>
    <row r="215" spans="1:14" x14ac:dyDescent="0.35">
      <c r="A215" t="s">
        <v>214</v>
      </c>
      <c r="B215" s="2" t="s">
        <v>9549</v>
      </c>
      <c r="C215">
        <f t="shared" si="11"/>
        <v>2021</v>
      </c>
      <c r="D215" t="str">
        <f t="shared" si="9"/>
        <v>Feb</v>
      </c>
      <c r="E215" t="s">
        <v>10149</v>
      </c>
      <c r="F215" t="s">
        <v>10139</v>
      </c>
      <c r="G215" t="s">
        <v>10143</v>
      </c>
      <c r="H215" t="s">
        <v>10072</v>
      </c>
      <c r="I215" t="s">
        <v>10062</v>
      </c>
      <c r="J215" t="s">
        <v>10134</v>
      </c>
      <c r="K215" t="s">
        <v>10128</v>
      </c>
      <c r="L215" s="1">
        <v>45</v>
      </c>
      <c r="M215">
        <v>70</v>
      </c>
      <c r="N215" s="1">
        <f t="shared" si="10"/>
        <v>3150</v>
      </c>
    </row>
    <row r="216" spans="1:14" x14ac:dyDescent="0.35">
      <c r="A216" t="s">
        <v>215</v>
      </c>
      <c r="B216" s="2" t="s">
        <v>9550</v>
      </c>
      <c r="C216">
        <f t="shared" si="11"/>
        <v>2021</v>
      </c>
      <c r="D216" t="str">
        <f t="shared" si="9"/>
        <v>Mar</v>
      </c>
      <c r="E216" t="s">
        <v>10149</v>
      </c>
      <c r="F216" t="s">
        <v>10140</v>
      </c>
      <c r="G216" t="s">
        <v>10142</v>
      </c>
      <c r="H216" t="s">
        <v>10072</v>
      </c>
      <c r="I216" t="s">
        <v>10062</v>
      </c>
      <c r="J216" t="s">
        <v>10134</v>
      </c>
      <c r="K216" t="s">
        <v>10128</v>
      </c>
      <c r="L216" s="1">
        <v>45</v>
      </c>
      <c r="M216">
        <v>66</v>
      </c>
      <c r="N216" s="1">
        <f t="shared" si="10"/>
        <v>2970</v>
      </c>
    </row>
    <row r="217" spans="1:14" x14ac:dyDescent="0.35">
      <c r="A217" t="s">
        <v>216</v>
      </c>
      <c r="B217" s="2" t="s">
        <v>9551</v>
      </c>
      <c r="C217">
        <f t="shared" si="11"/>
        <v>2021</v>
      </c>
      <c r="D217" t="str">
        <f t="shared" si="9"/>
        <v>Mar</v>
      </c>
      <c r="E217" t="s">
        <v>10149</v>
      </c>
      <c r="F217" t="s">
        <v>10140</v>
      </c>
      <c r="G217" t="s">
        <v>10143</v>
      </c>
      <c r="H217" t="s">
        <v>10072</v>
      </c>
      <c r="I217" t="s">
        <v>10062</v>
      </c>
      <c r="J217" t="s">
        <v>10134</v>
      </c>
      <c r="K217" t="s">
        <v>10128</v>
      </c>
      <c r="L217" s="1">
        <v>45</v>
      </c>
      <c r="M217">
        <v>55</v>
      </c>
      <c r="N217" s="1">
        <f t="shared" si="10"/>
        <v>2475</v>
      </c>
    </row>
    <row r="218" spans="1:14" x14ac:dyDescent="0.35">
      <c r="A218" t="s">
        <v>217</v>
      </c>
      <c r="B218" s="2" t="s">
        <v>9552</v>
      </c>
      <c r="C218">
        <f t="shared" si="11"/>
        <v>2021</v>
      </c>
      <c r="D218" t="str">
        <f t="shared" si="9"/>
        <v>Mar</v>
      </c>
      <c r="E218" t="s">
        <v>10149</v>
      </c>
      <c r="F218" t="s">
        <v>10139</v>
      </c>
      <c r="G218" t="s">
        <v>10144</v>
      </c>
      <c r="H218" t="s">
        <v>10072</v>
      </c>
      <c r="I218" t="s">
        <v>10062</v>
      </c>
      <c r="J218" t="s">
        <v>10134</v>
      </c>
      <c r="K218" t="s">
        <v>10128</v>
      </c>
      <c r="L218" s="1">
        <v>50</v>
      </c>
      <c r="M218">
        <v>50</v>
      </c>
      <c r="N218" s="1">
        <f t="shared" si="10"/>
        <v>2500</v>
      </c>
    </row>
    <row r="219" spans="1:14" x14ac:dyDescent="0.35">
      <c r="A219" t="s">
        <v>218</v>
      </c>
      <c r="B219" s="2" t="s">
        <v>9553</v>
      </c>
      <c r="C219">
        <f t="shared" si="11"/>
        <v>2021</v>
      </c>
      <c r="D219" t="str">
        <f t="shared" si="9"/>
        <v>Mar</v>
      </c>
      <c r="E219" t="s">
        <v>10149</v>
      </c>
      <c r="F219" t="s">
        <v>10140</v>
      </c>
      <c r="G219" t="s">
        <v>10144</v>
      </c>
      <c r="H219" t="s">
        <v>10072</v>
      </c>
      <c r="I219" t="s">
        <v>10062</v>
      </c>
      <c r="J219" t="s">
        <v>10134</v>
      </c>
      <c r="K219" t="s">
        <v>10128</v>
      </c>
      <c r="L219" s="1">
        <v>45</v>
      </c>
      <c r="M219">
        <v>70</v>
      </c>
      <c r="N219" s="1">
        <f t="shared" si="10"/>
        <v>3150</v>
      </c>
    </row>
    <row r="220" spans="1:14" x14ac:dyDescent="0.35">
      <c r="A220" t="s">
        <v>219</v>
      </c>
      <c r="B220" s="2" t="s">
        <v>9554</v>
      </c>
      <c r="C220">
        <f t="shared" si="11"/>
        <v>2021</v>
      </c>
      <c r="D220" t="str">
        <f t="shared" si="9"/>
        <v>Mar</v>
      </c>
      <c r="E220" t="s">
        <v>10149</v>
      </c>
      <c r="F220" t="s">
        <v>10139</v>
      </c>
      <c r="G220" t="s">
        <v>10142</v>
      </c>
      <c r="H220" t="s">
        <v>10072</v>
      </c>
      <c r="I220" t="s">
        <v>10062</v>
      </c>
      <c r="J220" t="s">
        <v>10134</v>
      </c>
      <c r="K220" t="s">
        <v>10128</v>
      </c>
      <c r="L220" s="1">
        <v>35</v>
      </c>
      <c r="M220">
        <v>75</v>
      </c>
      <c r="N220" s="1">
        <f t="shared" si="10"/>
        <v>2625</v>
      </c>
    </row>
    <row r="221" spans="1:14" x14ac:dyDescent="0.35">
      <c r="A221" t="s">
        <v>220</v>
      </c>
      <c r="B221" s="2" t="s">
        <v>9555</v>
      </c>
      <c r="C221">
        <f t="shared" si="11"/>
        <v>2021</v>
      </c>
      <c r="D221" t="str">
        <f t="shared" si="9"/>
        <v>Mar</v>
      </c>
      <c r="E221" t="s">
        <v>10149</v>
      </c>
      <c r="F221" t="s">
        <v>10139</v>
      </c>
      <c r="G221" t="s">
        <v>10143</v>
      </c>
      <c r="H221" t="s">
        <v>10072</v>
      </c>
      <c r="I221" t="s">
        <v>10062</v>
      </c>
      <c r="J221" t="s">
        <v>10134</v>
      </c>
      <c r="K221" t="s">
        <v>10128</v>
      </c>
      <c r="L221" s="1">
        <v>45</v>
      </c>
      <c r="M221">
        <v>65</v>
      </c>
      <c r="N221" s="1">
        <f t="shared" si="10"/>
        <v>2925</v>
      </c>
    </row>
    <row r="222" spans="1:14" x14ac:dyDescent="0.35">
      <c r="A222" t="s">
        <v>221</v>
      </c>
      <c r="B222" s="2" t="s">
        <v>9556</v>
      </c>
      <c r="C222">
        <f t="shared" si="11"/>
        <v>2021</v>
      </c>
      <c r="D222" t="str">
        <f t="shared" si="9"/>
        <v>Mar</v>
      </c>
      <c r="E222" t="s">
        <v>10149</v>
      </c>
      <c r="F222" t="s">
        <v>10140</v>
      </c>
      <c r="G222" t="s">
        <v>10142</v>
      </c>
      <c r="H222" t="s">
        <v>10072</v>
      </c>
      <c r="I222" t="s">
        <v>10062</v>
      </c>
      <c r="J222" t="s">
        <v>10134</v>
      </c>
      <c r="K222" t="s">
        <v>10128</v>
      </c>
      <c r="L222" s="1">
        <v>45</v>
      </c>
      <c r="M222">
        <v>68</v>
      </c>
      <c r="N222" s="1">
        <f t="shared" si="10"/>
        <v>3060</v>
      </c>
    </row>
    <row r="223" spans="1:14" x14ac:dyDescent="0.35">
      <c r="A223" t="s">
        <v>222</v>
      </c>
      <c r="B223" s="2" t="s">
        <v>9557</v>
      </c>
      <c r="C223">
        <f t="shared" si="11"/>
        <v>2021</v>
      </c>
      <c r="D223" t="str">
        <f t="shared" si="9"/>
        <v>Mar</v>
      </c>
      <c r="E223" t="s">
        <v>10149</v>
      </c>
      <c r="F223" t="s">
        <v>10140</v>
      </c>
      <c r="G223" t="s">
        <v>10143</v>
      </c>
      <c r="H223" t="s">
        <v>10072</v>
      </c>
      <c r="I223" t="s">
        <v>10062</v>
      </c>
      <c r="J223" t="s">
        <v>10134</v>
      </c>
      <c r="K223" t="s">
        <v>10128</v>
      </c>
      <c r="L223" s="1">
        <v>45</v>
      </c>
      <c r="M223">
        <v>52</v>
      </c>
      <c r="N223" s="1">
        <f t="shared" si="10"/>
        <v>2340</v>
      </c>
    </row>
    <row r="224" spans="1:14" x14ac:dyDescent="0.35">
      <c r="A224" t="s">
        <v>223</v>
      </c>
      <c r="B224" s="2" t="s">
        <v>9558</v>
      </c>
      <c r="C224">
        <f t="shared" si="11"/>
        <v>2021</v>
      </c>
      <c r="D224" t="str">
        <f t="shared" si="9"/>
        <v>Mar</v>
      </c>
      <c r="E224" t="s">
        <v>10149</v>
      </c>
      <c r="F224" t="s">
        <v>10139</v>
      </c>
      <c r="G224" t="s">
        <v>10144</v>
      </c>
      <c r="H224" t="s">
        <v>10072</v>
      </c>
      <c r="I224" t="s">
        <v>10062</v>
      </c>
      <c r="J224" t="s">
        <v>10134</v>
      </c>
      <c r="K224" t="s">
        <v>10128</v>
      </c>
      <c r="L224" s="1">
        <v>50</v>
      </c>
      <c r="M224">
        <v>45</v>
      </c>
      <c r="N224" s="1">
        <f t="shared" si="10"/>
        <v>2250</v>
      </c>
    </row>
    <row r="225" spans="1:14" x14ac:dyDescent="0.35">
      <c r="A225" t="s">
        <v>224</v>
      </c>
      <c r="B225" s="2" t="s">
        <v>9559</v>
      </c>
      <c r="C225">
        <f t="shared" si="11"/>
        <v>2021</v>
      </c>
      <c r="D225" t="str">
        <f t="shared" si="9"/>
        <v>Mar</v>
      </c>
      <c r="E225" t="s">
        <v>10149</v>
      </c>
      <c r="F225" t="s">
        <v>10140</v>
      </c>
      <c r="G225" t="s">
        <v>10144</v>
      </c>
      <c r="H225" t="s">
        <v>10072</v>
      </c>
      <c r="I225" t="s">
        <v>10062</v>
      </c>
      <c r="J225" t="s">
        <v>10134</v>
      </c>
      <c r="K225" t="s">
        <v>10128</v>
      </c>
      <c r="L225" s="1">
        <v>45</v>
      </c>
      <c r="M225">
        <v>65</v>
      </c>
      <c r="N225" s="1">
        <f t="shared" si="10"/>
        <v>2925</v>
      </c>
    </row>
    <row r="226" spans="1:14" x14ac:dyDescent="0.35">
      <c r="A226" t="s">
        <v>225</v>
      </c>
      <c r="B226" s="2" t="s">
        <v>9560</v>
      </c>
      <c r="C226">
        <f t="shared" si="11"/>
        <v>2021</v>
      </c>
      <c r="D226" t="str">
        <f t="shared" si="9"/>
        <v>Mar</v>
      </c>
      <c r="E226" t="s">
        <v>10149</v>
      </c>
      <c r="F226" t="s">
        <v>10139</v>
      </c>
      <c r="G226" t="s">
        <v>10142</v>
      </c>
      <c r="H226" t="s">
        <v>10072</v>
      </c>
      <c r="I226" t="s">
        <v>10062</v>
      </c>
      <c r="J226" t="s">
        <v>10134</v>
      </c>
      <c r="K226" t="s">
        <v>10128</v>
      </c>
      <c r="L226" s="1">
        <v>35</v>
      </c>
      <c r="M226">
        <v>80</v>
      </c>
      <c r="N226" s="1">
        <f t="shared" si="10"/>
        <v>2800</v>
      </c>
    </row>
    <row r="227" spans="1:14" x14ac:dyDescent="0.35">
      <c r="A227" t="s">
        <v>226</v>
      </c>
      <c r="B227" s="2" t="s">
        <v>9561</v>
      </c>
      <c r="C227">
        <f t="shared" si="11"/>
        <v>2021</v>
      </c>
      <c r="D227" t="str">
        <f t="shared" si="9"/>
        <v>Mar</v>
      </c>
      <c r="E227" t="s">
        <v>10149</v>
      </c>
      <c r="F227" t="s">
        <v>10139</v>
      </c>
      <c r="G227" t="s">
        <v>10143</v>
      </c>
      <c r="H227" t="s">
        <v>10072</v>
      </c>
      <c r="I227" t="s">
        <v>10062</v>
      </c>
      <c r="J227" t="s">
        <v>10134</v>
      </c>
      <c r="K227" t="s">
        <v>10128</v>
      </c>
      <c r="L227" s="1">
        <v>45</v>
      </c>
      <c r="M227">
        <v>65</v>
      </c>
      <c r="N227" s="1">
        <f t="shared" si="10"/>
        <v>2925</v>
      </c>
    </row>
    <row r="228" spans="1:14" x14ac:dyDescent="0.35">
      <c r="A228" t="s">
        <v>227</v>
      </c>
      <c r="B228" s="2" t="s">
        <v>9562</v>
      </c>
      <c r="C228">
        <f t="shared" si="11"/>
        <v>2021</v>
      </c>
      <c r="D228" t="str">
        <f t="shared" si="9"/>
        <v>Mar</v>
      </c>
      <c r="E228" t="s">
        <v>10149</v>
      </c>
      <c r="F228" t="s">
        <v>10140</v>
      </c>
      <c r="G228" t="s">
        <v>10142</v>
      </c>
      <c r="H228" t="s">
        <v>10072</v>
      </c>
      <c r="I228" t="s">
        <v>10062</v>
      </c>
      <c r="J228" t="s">
        <v>10134</v>
      </c>
      <c r="K228" t="s">
        <v>10128</v>
      </c>
      <c r="L228" s="1">
        <v>45</v>
      </c>
      <c r="M228">
        <v>65</v>
      </c>
      <c r="N228" s="1">
        <f t="shared" si="10"/>
        <v>2925</v>
      </c>
    </row>
    <row r="229" spans="1:14" x14ac:dyDescent="0.35">
      <c r="A229" t="s">
        <v>228</v>
      </c>
      <c r="B229" s="2" t="s">
        <v>9563</v>
      </c>
      <c r="C229">
        <f t="shared" si="11"/>
        <v>2021</v>
      </c>
      <c r="D229" t="str">
        <f t="shared" si="9"/>
        <v>Mar</v>
      </c>
      <c r="E229" t="s">
        <v>10149</v>
      </c>
      <c r="F229" t="s">
        <v>10140</v>
      </c>
      <c r="G229" t="s">
        <v>10143</v>
      </c>
      <c r="H229" t="s">
        <v>10072</v>
      </c>
      <c r="I229" t="s">
        <v>10062</v>
      </c>
      <c r="J229" t="s">
        <v>10134</v>
      </c>
      <c r="K229" t="s">
        <v>10128</v>
      </c>
      <c r="L229" s="1">
        <v>45</v>
      </c>
      <c r="M229">
        <v>55</v>
      </c>
      <c r="N229" s="1">
        <f t="shared" si="10"/>
        <v>2475</v>
      </c>
    </row>
    <row r="230" spans="1:14" x14ac:dyDescent="0.35">
      <c r="A230" t="s">
        <v>229</v>
      </c>
      <c r="B230" s="2" t="s">
        <v>9564</v>
      </c>
      <c r="C230">
        <f t="shared" si="11"/>
        <v>2021</v>
      </c>
      <c r="D230" t="str">
        <f t="shared" si="9"/>
        <v>Mar</v>
      </c>
      <c r="E230" t="s">
        <v>10149</v>
      </c>
      <c r="F230" t="s">
        <v>10139</v>
      </c>
      <c r="G230" t="s">
        <v>10144</v>
      </c>
      <c r="H230" t="s">
        <v>10072</v>
      </c>
      <c r="I230" t="s">
        <v>10062</v>
      </c>
      <c r="J230" t="s">
        <v>10134</v>
      </c>
      <c r="K230" t="s">
        <v>10128</v>
      </c>
      <c r="L230" s="1">
        <v>50</v>
      </c>
      <c r="M230">
        <v>43</v>
      </c>
      <c r="N230" s="1">
        <f t="shared" si="10"/>
        <v>2150</v>
      </c>
    </row>
    <row r="231" spans="1:14" x14ac:dyDescent="0.35">
      <c r="A231" t="s">
        <v>230</v>
      </c>
      <c r="B231" s="2" t="s">
        <v>9565</v>
      </c>
      <c r="C231">
        <f t="shared" si="11"/>
        <v>2021</v>
      </c>
      <c r="D231" t="str">
        <f t="shared" si="9"/>
        <v>Apr</v>
      </c>
      <c r="E231" t="s">
        <v>10150</v>
      </c>
      <c r="F231" t="s">
        <v>10140</v>
      </c>
      <c r="G231" t="s">
        <v>10144</v>
      </c>
      <c r="H231" t="s">
        <v>10072</v>
      </c>
      <c r="I231" t="s">
        <v>10062</v>
      </c>
      <c r="J231" t="s">
        <v>10134</v>
      </c>
      <c r="K231" t="s">
        <v>10128</v>
      </c>
      <c r="L231" s="1">
        <v>45</v>
      </c>
      <c r="M231">
        <v>63</v>
      </c>
      <c r="N231" s="1">
        <f t="shared" si="10"/>
        <v>2835</v>
      </c>
    </row>
    <row r="232" spans="1:14" x14ac:dyDescent="0.35">
      <c r="A232" t="s">
        <v>231</v>
      </c>
      <c r="B232" s="2" t="s">
        <v>9566</v>
      </c>
      <c r="C232">
        <f t="shared" si="11"/>
        <v>2021</v>
      </c>
      <c r="D232" t="str">
        <f t="shared" si="9"/>
        <v>Apr</v>
      </c>
      <c r="E232" t="s">
        <v>10150</v>
      </c>
      <c r="F232" t="s">
        <v>10139</v>
      </c>
      <c r="G232" t="s">
        <v>10142</v>
      </c>
      <c r="H232" t="s">
        <v>10072</v>
      </c>
      <c r="I232" t="s">
        <v>10062</v>
      </c>
      <c r="J232" t="s">
        <v>10134</v>
      </c>
      <c r="K232" t="s">
        <v>10128</v>
      </c>
      <c r="L232" s="1">
        <v>45</v>
      </c>
      <c r="M232">
        <v>85</v>
      </c>
      <c r="N232" s="1">
        <f t="shared" si="10"/>
        <v>3825</v>
      </c>
    </row>
    <row r="233" spans="1:14" x14ac:dyDescent="0.35">
      <c r="A233" t="s">
        <v>232</v>
      </c>
      <c r="B233" s="2" t="s">
        <v>9567</v>
      </c>
      <c r="C233">
        <f t="shared" si="11"/>
        <v>2021</v>
      </c>
      <c r="D233" t="str">
        <f t="shared" si="9"/>
        <v>Apr</v>
      </c>
      <c r="E233" t="s">
        <v>10150</v>
      </c>
      <c r="F233" t="s">
        <v>10139</v>
      </c>
      <c r="G233" t="s">
        <v>10143</v>
      </c>
      <c r="H233" t="s">
        <v>10072</v>
      </c>
      <c r="I233" t="s">
        <v>10062</v>
      </c>
      <c r="J233" t="s">
        <v>10134</v>
      </c>
      <c r="K233" t="s">
        <v>10128</v>
      </c>
      <c r="L233" s="1">
        <v>50</v>
      </c>
      <c r="M233">
        <v>60</v>
      </c>
      <c r="N233" s="1">
        <f t="shared" si="10"/>
        <v>3000</v>
      </c>
    </row>
    <row r="234" spans="1:14" x14ac:dyDescent="0.35">
      <c r="A234" t="s">
        <v>233</v>
      </c>
      <c r="B234" s="2" t="s">
        <v>9568</v>
      </c>
      <c r="C234">
        <f t="shared" si="11"/>
        <v>2021</v>
      </c>
      <c r="D234" t="str">
        <f t="shared" si="9"/>
        <v>Apr</v>
      </c>
      <c r="E234" t="s">
        <v>10150</v>
      </c>
      <c r="F234" t="s">
        <v>10140</v>
      </c>
      <c r="G234" t="s">
        <v>10142</v>
      </c>
      <c r="H234" t="s">
        <v>10072</v>
      </c>
      <c r="I234" t="s">
        <v>10062</v>
      </c>
      <c r="J234" t="s">
        <v>10134</v>
      </c>
      <c r="K234" t="s">
        <v>10128</v>
      </c>
      <c r="L234" s="1">
        <v>50</v>
      </c>
      <c r="M234">
        <v>60</v>
      </c>
      <c r="N234" s="1">
        <f t="shared" si="10"/>
        <v>3000</v>
      </c>
    </row>
    <row r="235" spans="1:14" x14ac:dyDescent="0.35">
      <c r="A235" t="s">
        <v>234</v>
      </c>
      <c r="B235" s="2" t="s">
        <v>9569</v>
      </c>
      <c r="C235">
        <f t="shared" si="11"/>
        <v>2021</v>
      </c>
      <c r="D235" t="str">
        <f t="shared" si="9"/>
        <v>Apr</v>
      </c>
      <c r="E235" t="s">
        <v>10150</v>
      </c>
      <c r="F235" t="s">
        <v>10140</v>
      </c>
      <c r="G235" t="s">
        <v>10143</v>
      </c>
      <c r="H235" t="s">
        <v>10072</v>
      </c>
      <c r="I235" t="s">
        <v>10062</v>
      </c>
      <c r="J235" t="s">
        <v>10134</v>
      </c>
      <c r="K235" t="s">
        <v>10128</v>
      </c>
      <c r="L235" s="1">
        <v>45</v>
      </c>
      <c r="M235">
        <v>53</v>
      </c>
      <c r="N235" s="1">
        <f t="shared" si="10"/>
        <v>2385</v>
      </c>
    </row>
    <row r="236" spans="1:14" x14ac:dyDescent="0.35">
      <c r="A236" t="s">
        <v>235</v>
      </c>
      <c r="B236" s="2" t="s">
        <v>9570</v>
      </c>
      <c r="C236">
        <f t="shared" si="11"/>
        <v>2021</v>
      </c>
      <c r="D236" t="str">
        <f t="shared" si="9"/>
        <v>Apr</v>
      </c>
      <c r="E236" t="s">
        <v>10150</v>
      </c>
      <c r="F236" t="s">
        <v>10139</v>
      </c>
      <c r="G236" t="s">
        <v>10144</v>
      </c>
      <c r="H236" t="s">
        <v>10072</v>
      </c>
      <c r="I236" t="s">
        <v>10062</v>
      </c>
      <c r="J236" t="s">
        <v>10134</v>
      </c>
      <c r="K236" t="s">
        <v>10128</v>
      </c>
      <c r="L236" s="1">
        <v>50</v>
      </c>
      <c r="M236">
        <v>45</v>
      </c>
      <c r="N236" s="1">
        <f t="shared" si="10"/>
        <v>2250</v>
      </c>
    </row>
    <row r="237" spans="1:14" x14ac:dyDescent="0.35">
      <c r="A237" t="s">
        <v>236</v>
      </c>
      <c r="B237" s="2" t="s">
        <v>9571</v>
      </c>
      <c r="C237">
        <f t="shared" si="11"/>
        <v>2021</v>
      </c>
      <c r="D237" t="str">
        <f t="shared" si="9"/>
        <v>Apr</v>
      </c>
      <c r="E237" t="s">
        <v>10150</v>
      </c>
      <c r="F237" t="s">
        <v>10140</v>
      </c>
      <c r="G237" t="s">
        <v>10144</v>
      </c>
      <c r="H237" t="s">
        <v>10072</v>
      </c>
      <c r="I237" t="s">
        <v>10062</v>
      </c>
      <c r="J237" t="s">
        <v>10134</v>
      </c>
      <c r="K237" t="s">
        <v>10128</v>
      </c>
      <c r="L237" s="1">
        <v>65</v>
      </c>
      <c r="M237">
        <v>59</v>
      </c>
      <c r="N237" s="1">
        <f t="shared" si="10"/>
        <v>3835</v>
      </c>
    </row>
    <row r="238" spans="1:14" x14ac:dyDescent="0.35">
      <c r="A238" t="s">
        <v>237</v>
      </c>
      <c r="B238" s="2" t="s">
        <v>9572</v>
      </c>
      <c r="C238">
        <f t="shared" si="11"/>
        <v>2021</v>
      </c>
      <c r="D238" t="str">
        <f t="shared" si="9"/>
        <v>Apr</v>
      </c>
      <c r="E238" t="s">
        <v>10150</v>
      </c>
      <c r="F238" t="s">
        <v>10139</v>
      </c>
      <c r="G238" t="s">
        <v>10142</v>
      </c>
      <c r="H238" t="s">
        <v>10072</v>
      </c>
      <c r="I238" t="s">
        <v>10062</v>
      </c>
      <c r="J238" t="s">
        <v>10134</v>
      </c>
      <c r="K238" t="s">
        <v>10128</v>
      </c>
      <c r="L238" s="1">
        <v>45</v>
      </c>
      <c r="M238">
        <v>84</v>
      </c>
      <c r="N238" s="1">
        <f t="shared" si="10"/>
        <v>3780</v>
      </c>
    </row>
    <row r="239" spans="1:14" x14ac:dyDescent="0.35">
      <c r="A239" t="s">
        <v>238</v>
      </c>
      <c r="B239" s="2" t="s">
        <v>9573</v>
      </c>
      <c r="C239">
        <f t="shared" si="11"/>
        <v>2021</v>
      </c>
      <c r="D239" t="str">
        <f t="shared" si="9"/>
        <v>Apr</v>
      </c>
      <c r="E239" t="s">
        <v>10150</v>
      </c>
      <c r="F239" t="s">
        <v>10139</v>
      </c>
      <c r="G239" t="s">
        <v>10143</v>
      </c>
      <c r="H239" t="s">
        <v>10072</v>
      </c>
      <c r="I239" t="s">
        <v>10062</v>
      </c>
      <c r="J239" t="s">
        <v>10134</v>
      </c>
      <c r="K239" t="s">
        <v>10128</v>
      </c>
      <c r="L239" s="1">
        <v>50</v>
      </c>
      <c r="M239">
        <v>63</v>
      </c>
      <c r="N239" s="1">
        <f t="shared" si="10"/>
        <v>3150</v>
      </c>
    </row>
    <row r="240" spans="1:14" x14ac:dyDescent="0.35">
      <c r="A240" t="s">
        <v>239</v>
      </c>
      <c r="B240" s="2" t="s">
        <v>9574</v>
      </c>
      <c r="C240">
        <f t="shared" si="11"/>
        <v>2021</v>
      </c>
      <c r="D240" t="str">
        <f t="shared" si="9"/>
        <v>Apr</v>
      </c>
      <c r="E240" t="s">
        <v>10150</v>
      </c>
      <c r="F240" t="s">
        <v>10140</v>
      </c>
      <c r="G240" t="s">
        <v>10142</v>
      </c>
      <c r="H240" t="s">
        <v>10072</v>
      </c>
      <c r="I240" t="s">
        <v>10062</v>
      </c>
      <c r="J240" t="s">
        <v>10134</v>
      </c>
      <c r="K240" t="s">
        <v>10128</v>
      </c>
      <c r="L240" s="1">
        <v>50</v>
      </c>
      <c r="M240">
        <v>65</v>
      </c>
      <c r="N240" s="1">
        <f t="shared" si="10"/>
        <v>3250</v>
      </c>
    </row>
    <row r="241" spans="1:14" x14ac:dyDescent="0.35">
      <c r="A241" t="s">
        <v>240</v>
      </c>
      <c r="B241" s="2" t="s">
        <v>9575</v>
      </c>
      <c r="C241">
        <f t="shared" si="11"/>
        <v>2021</v>
      </c>
      <c r="D241" t="str">
        <f t="shared" si="9"/>
        <v>Apr</v>
      </c>
      <c r="E241" t="s">
        <v>10150</v>
      </c>
      <c r="F241" t="s">
        <v>10140</v>
      </c>
      <c r="G241" t="s">
        <v>10143</v>
      </c>
      <c r="H241" t="s">
        <v>10072</v>
      </c>
      <c r="I241" t="s">
        <v>10062</v>
      </c>
      <c r="J241" t="s">
        <v>10134</v>
      </c>
      <c r="K241" t="s">
        <v>10128</v>
      </c>
      <c r="L241" s="1">
        <v>45</v>
      </c>
      <c r="M241">
        <v>56</v>
      </c>
      <c r="N241" s="1">
        <f t="shared" si="10"/>
        <v>2520</v>
      </c>
    </row>
    <row r="242" spans="1:14" x14ac:dyDescent="0.35">
      <c r="A242" t="s">
        <v>241</v>
      </c>
      <c r="B242" s="2" t="s">
        <v>9576</v>
      </c>
      <c r="C242">
        <f t="shared" si="11"/>
        <v>2021</v>
      </c>
      <c r="D242" t="str">
        <f t="shared" si="9"/>
        <v>Apr</v>
      </c>
      <c r="E242" t="s">
        <v>10150</v>
      </c>
      <c r="F242" t="s">
        <v>10139</v>
      </c>
      <c r="G242" t="s">
        <v>10144</v>
      </c>
      <c r="H242" t="s">
        <v>10072</v>
      </c>
      <c r="I242" t="s">
        <v>10062</v>
      </c>
      <c r="J242" t="s">
        <v>10134</v>
      </c>
      <c r="K242" t="s">
        <v>10128</v>
      </c>
      <c r="L242" s="1">
        <v>50</v>
      </c>
      <c r="M242">
        <v>45</v>
      </c>
      <c r="N242" s="1">
        <f t="shared" si="10"/>
        <v>2250</v>
      </c>
    </row>
    <row r="243" spans="1:14" x14ac:dyDescent="0.35">
      <c r="A243" t="s">
        <v>242</v>
      </c>
      <c r="B243" s="2" t="s">
        <v>9577</v>
      </c>
      <c r="C243">
        <f t="shared" si="11"/>
        <v>2021</v>
      </c>
      <c r="D243" t="str">
        <f t="shared" si="9"/>
        <v>Apr</v>
      </c>
      <c r="E243" t="s">
        <v>10150</v>
      </c>
      <c r="F243" t="s">
        <v>10140</v>
      </c>
      <c r="G243" t="s">
        <v>10144</v>
      </c>
      <c r="H243" t="s">
        <v>10072</v>
      </c>
      <c r="I243" t="s">
        <v>10062</v>
      </c>
      <c r="J243" t="s">
        <v>10134</v>
      </c>
      <c r="K243" t="s">
        <v>10128</v>
      </c>
      <c r="L243" s="1">
        <v>65</v>
      </c>
      <c r="M243">
        <v>63</v>
      </c>
      <c r="N243" s="1">
        <f t="shared" si="10"/>
        <v>4095</v>
      </c>
    </row>
    <row r="244" spans="1:14" x14ac:dyDescent="0.35">
      <c r="A244" t="s">
        <v>243</v>
      </c>
      <c r="B244" s="2" t="s">
        <v>9578</v>
      </c>
      <c r="C244">
        <f t="shared" si="11"/>
        <v>2021</v>
      </c>
      <c r="D244" t="str">
        <f t="shared" si="9"/>
        <v>Apr</v>
      </c>
      <c r="E244" t="s">
        <v>10150</v>
      </c>
      <c r="F244" t="s">
        <v>10139</v>
      </c>
      <c r="G244" t="s">
        <v>10142</v>
      </c>
      <c r="H244" t="s">
        <v>10072</v>
      </c>
      <c r="I244" t="s">
        <v>10062</v>
      </c>
      <c r="J244" t="s">
        <v>10134</v>
      </c>
      <c r="K244" t="s">
        <v>10128</v>
      </c>
      <c r="L244" s="1">
        <v>45</v>
      </c>
      <c r="M244">
        <v>90</v>
      </c>
      <c r="N244" s="1">
        <f t="shared" si="10"/>
        <v>4050</v>
      </c>
    </row>
    <row r="245" spans="1:14" x14ac:dyDescent="0.35">
      <c r="A245" t="s">
        <v>244</v>
      </c>
      <c r="B245" s="2" t="s">
        <v>9579</v>
      </c>
      <c r="C245">
        <f t="shared" si="11"/>
        <v>2021</v>
      </c>
      <c r="D245" t="str">
        <f t="shared" si="9"/>
        <v>Apr</v>
      </c>
      <c r="E245" t="s">
        <v>10150</v>
      </c>
      <c r="F245" t="s">
        <v>10139</v>
      </c>
      <c r="G245" t="s">
        <v>10143</v>
      </c>
      <c r="H245" t="s">
        <v>10072</v>
      </c>
      <c r="I245" t="s">
        <v>10062</v>
      </c>
      <c r="J245" t="s">
        <v>10134</v>
      </c>
      <c r="K245" t="s">
        <v>10128</v>
      </c>
      <c r="L245" s="1">
        <v>50</v>
      </c>
      <c r="M245">
        <v>75</v>
      </c>
      <c r="N245" s="1">
        <f t="shared" si="10"/>
        <v>3750</v>
      </c>
    </row>
    <row r="246" spans="1:14" x14ac:dyDescent="0.35">
      <c r="A246" t="s">
        <v>245</v>
      </c>
      <c r="B246" s="2" t="s">
        <v>9580</v>
      </c>
      <c r="C246">
        <f t="shared" si="11"/>
        <v>2021</v>
      </c>
      <c r="D246" t="str">
        <f t="shared" si="9"/>
        <v>Apr</v>
      </c>
      <c r="E246" t="s">
        <v>10150</v>
      </c>
      <c r="F246" t="s">
        <v>10140</v>
      </c>
      <c r="G246" t="s">
        <v>10142</v>
      </c>
      <c r="H246" t="s">
        <v>10072</v>
      </c>
      <c r="I246" t="s">
        <v>10062</v>
      </c>
      <c r="J246" t="s">
        <v>10134</v>
      </c>
      <c r="K246" t="s">
        <v>10128</v>
      </c>
      <c r="L246" s="1">
        <v>50</v>
      </c>
      <c r="M246">
        <v>75</v>
      </c>
      <c r="N246" s="1">
        <f t="shared" si="10"/>
        <v>3750</v>
      </c>
    </row>
    <row r="247" spans="1:14" x14ac:dyDescent="0.35">
      <c r="A247" t="s">
        <v>246</v>
      </c>
      <c r="B247" s="2" t="s">
        <v>9581</v>
      </c>
      <c r="C247">
        <f t="shared" si="11"/>
        <v>2021</v>
      </c>
      <c r="D247" t="str">
        <f t="shared" si="9"/>
        <v>Apr</v>
      </c>
      <c r="E247" t="s">
        <v>10150</v>
      </c>
      <c r="F247" t="s">
        <v>10140</v>
      </c>
      <c r="G247" t="s">
        <v>10143</v>
      </c>
      <c r="H247" t="s">
        <v>10072</v>
      </c>
      <c r="I247" t="s">
        <v>10062</v>
      </c>
      <c r="J247" t="s">
        <v>10134</v>
      </c>
      <c r="K247" t="s">
        <v>10128</v>
      </c>
      <c r="L247" s="1">
        <v>45</v>
      </c>
      <c r="M247">
        <v>63</v>
      </c>
      <c r="N247" s="1">
        <f t="shared" si="10"/>
        <v>2835</v>
      </c>
    </row>
    <row r="248" spans="1:14" x14ac:dyDescent="0.35">
      <c r="A248" t="s">
        <v>247</v>
      </c>
      <c r="B248" s="2" t="s">
        <v>9582</v>
      </c>
      <c r="C248">
        <f t="shared" si="11"/>
        <v>2021</v>
      </c>
      <c r="D248" t="str">
        <f t="shared" si="9"/>
        <v>Apr</v>
      </c>
      <c r="E248" t="s">
        <v>10150</v>
      </c>
      <c r="F248" t="s">
        <v>10139</v>
      </c>
      <c r="G248" t="s">
        <v>10144</v>
      </c>
      <c r="H248" t="s">
        <v>10072</v>
      </c>
      <c r="I248" t="s">
        <v>10062</v>
      </c>
      <c r="J248" t="s">
        <v>10134</v>
      </c>
      <c r="K248" t="s">
        <v>10128</v>
      </c>
      <c r="L248" s="1">
        <v>50</v>
      </c>
      <c r="M248">
        <v>50</v>
      </c>
      <c r="N248" s="1">
        <f t="shared" si="10"/>
        <v>2500</v>
      </c>
    </row>
    <row r="249" spans="1:14" x14ac:dyDescent="0.35">
      <c r="A249" t="s">
        <v>248</v>
      </c>
      <c r="B249" s="2" t="s">
        <v>9583</v>
      </c>
      <c r="C249">
        <f t="shared" si="11"/>
        <v>2021</v>
      </c>
      <c r="D249" t="str">
        <f t="shared" si="9"/>
        <v>Apr</v>
      </c>
      <c r="E249" t="s">
        <v>10150</v>
      </c>
      <c r="F249" t="s">
        <v>10140</v>
      </c>
      <c r="G249" t="s">
        <v>10144</v>
      </c>
      <c r="H249" t="s">
        <v>10072</v>
      </c>
      <c r="I249" t="s">
        <v>10062</v>
      </c>
      <c r="J249" t="s">
        <v>10134</v>
      </c>
      <c r="K249" t="s">
        <v>10128</v>
      </c>
      <c r="L249" s="1">
        <v>65</v>
      </c>
      <c r="M249">
        <v>80</v>
      </c>
      <c r="N249" s="1">
        <f t="shared" si="10"/>
        <v>5200</v>
      </c>
    </row>
    <row r="250" spans="1:14" x14ac:dyDescent="0.35">
      <c r="A250" t="s">
        <v>249</v>
      </c>
      <c r="B250" s="2" t="s">
        <v>9584</v>
      </c>
      <c r="C250">
        <f t="shared" si="11"/>
        <v>2021</v>
      </c>
      <c r="D250" t="str">
        <f t="shared" si="9"/>
        <v>Apr</v>
      </c>
      <c r="E250" t="s">
        <v>10150</v>
      </c>
      <c r="F250" t="s">
        <v>10139</v>
      </c>
      <c r="G250" t="s">
        <v>10142</v>
      </c>
      <c r="H250" t="s">
        <v>10072</v>
      </c>
      <c r="I250" t="s">
        <v>10062</v>
      </c>
      <c r="J250" t="s">
        <v>10134</v>
      </c>
      <c r="K250" t="s">
        <v>10128</v>
      </c>
      <c r="L250" s="1">
        <v>45</v>
      </c>
      <c r="M250">
        <v>95</v>
      </c>
      <c r="N250" s="1">
        <f t="shared" si="10"/>
        <v>4275</v>
      </c>
    </row>
    <row r="251" spans="1:14" x14ac:dyDescent="0.35">
      <c r="A251" t="s">
        <v>250</v>
      </c>
      <c r="B251" s="2" t="s">
        <v>9585</v>
      </c>
      <c r="C251">
        <f t="shared" si="11"/>
        <v>2021</v>
      </c>
      <c r="D251" t="str">
        <f t="shared" si="9"/>
        <v>Apr</v>
      </c>
      <c r="E251" t="s">
        <v>10150</v>
      </c>
      <c r="F251" t="s">
        <v>10139</v>
      </c>
      <c r="G251" t="s">
        <v>10143</v>
      </c>
      <c r="H251" t="s">
        <v>10072</v>
      </c>
      <c r="I251" t="s">
        <v>10062</v>
      </c>
      <c r="J251" t="s">
        <v>10134</v>
      </c>
      <c r="K251" t="s">
        <v>10128</v>
      </c>
      <c r="L251" s="1">
        <v>50</v>
      </c>
      <c r="M251">
        <v>80</v>
      </c>
      <c r="N251" s="1">
        <f t="shared" si="10"/>
        <v>4000</v>
      </c>
    </row>
    <row r="252" spans="1:14" x14ac:dyDescent="0.35">
      <c r="A252" t="s">
        <v>251</v>
      </c>
      <c r="B252" s="2" t="s">
        <v>9586</v>
      </c>
      <c r="C252">
        <f t="shared" si="11"/>
        <v>2021</v>
      </c>
      <c r="D252" t="str">
        <f t="shared" si="9"/>
        <v>Apr</v>
      </c>
      <c r="E252" t="s">
        <v>10150</v>
      </c>
      <c r="F252" t="s">
        <v>10140</v>
      </c>
      <c r="G252" t="s">
        <v>10142</v>
      </c>
      <c r="H252" t="s">
        <v>10072</v>
      </c>
      <c r="I252" t="s">
        <v>10062</v>
      </c>
      <c r="J252" t="s">
        <v>10134</v>
      </c>
      <c r="K252" t="s">
        <v>10128</v>
      </c>
      <c r="L252" s="1">
        <v>50</v>
      </c>
      <c r="M252">
        <v>71</v>
      </c>
      <c r="N252" s="1">
        <f t="shared" si="10"/>
        <v>3550</v>
      </c>
    </row>
    <row r="253" spans="1:14" x14ac:dyDescent="0.35">
      <c r="A253" t="s">
        <v>252</v>
      </c>
      <c r="B253" s="2" t="s">
        <v>9587</v>
      </c>
      <c r="C253">
        <f t="shared" si="11"/>
        <v>2021</v>
      </c>
      <c r="D253" t="str">
        <f t="shared" si="9"/>
        <v>Apr</v>
      </c>
      <c r="E253" t="s">
        <v>10150</v>
      </c>
      <c r="F253" t="s">
        <v>10140</v>
      </c>
      <c r="G253" t="s">
        <v>10143</v>
      </c>
      <c r="H253" t="s">
        <v>10072</v>
      </c>
      <c r="I253" t="s">
        <v>10062</v>
      </c>
      <c r="J253" t="s">
        <v>10134</v>
      </c>
      <c r="K253" t="s">
        <v>10128</v>
      </c>
      <c r="L253" s="1">
        <v>45</v>
      </c>
      <c r="M253">
        <v>63</v>
      </c>
      <c r="N253" s="1">
        <f t="shared" si="10"/>
        <v>2835</v>
      </c>
    </row>
    <row r="254" spans="1:14" x14ac:dyDescent="0.35">
      <c r="A254" t="s">
        <v>253</v>
      </c>
      <c r="B254" s="2" t="s">
        <v>9588</v>
      </c>
      <c r="C254">
        <f t="shared" si="11"/>
        <v>2021</v>
      </c>
      <c r="D254" t="str">
        <f t="shared" si="9"/>
        <v>Apr</v>
      </c>
      <c r="E254" t="s">
        <v>10150</v>
      </c>
      <c r="F254" t="s">
        <v>10139</v>
      </c>
      <c r="G254" t="s">
        <v>10144</v>
      </c>
      <c r="H254" t="s">
        <v>10072</v>
      </c>
      <c r="I254" t="s">
        <v>10062</v>
      </c>
      <c r="J254" t="s">
        <v>10134</v>
      </c>
      <c r="K254" t="s">
        <v>10128</v>
      </c>
      <c r="L254" s="1">
        <v>50</v>
      </c>
      <c r="M254">
        <v>70</v>
      </c>
      <c r="N254" s="1">
        <f t="shared" si="10"/>
        <v>3500</v>
      </c>
    </row>
    <row r="255" spans="1:14" x14ac:dyDescent="0.35">
      <c r="A255" t="s">
        <v>254</v>
      </c>
      <c r="B255" s="2" t="s">
        <v>9589</v>
      </c>
      <c r="C255">
        <f t="shared" si="11"/>
        <v>2021</v>
      </c>
      <c r="D255" t="str">
        <f t="shared" si="9"/>
        <v>Apr</v>
      </c>
      <c r="E255" t="s">
        <v>10150</v>
      </c>
      <c r="F255" t="s">
        <v>10140</v>
      </c>
      <c r="G255" t="s">
        <v>10144</v>
      </c>
      <c r="H255" t="s">
        <v>10072</v>
      </c>
      <c r="I255" t="s">
        <v>10062</v>
      </c>
      <c r="J255" t="s">
        <v>10134</v>
      </c>
      <c r="K255" t="s">
        <v>10128</v>
      </c>
      <c r="L255" s="1">
        <v>65</v>
      </c>
      <c r="M255">
        <v>70</v>
      </c>
      <c r="N255" s="1">
        <f t="shared" si="10"/>
        <v>4550</v>
      </c>
    </row>
    <row r="256" spans="1:14" x14ac:dyDescent="0.35">
      <c r="A256" t="s">
        <v>255</v>
      </c>
      <c r="B256" s="2" t="s">
        <v>9590</v>
      </c>
      <c r="C256">
        <f t="shared" si="11"/>
        <v>2021</v>
      </c>
      <c r="D256" t="str">
        <f t="shared" si="9"/>
        <v>May</v>
      </c>
      <c r="E256" t="s">
        <v>10150</v>
      </c>
      <c r="F256" t="s">
        <v>10139</v>
      </c>
      <c r="G256" t="s">
        <v>10142</v>
      </c>
      <c r="H256" t="s">
        <v>10072</v>
      </c>
      <c r="I256" t="s">
        <v>10062</v>
      </c>
      <c r="J256" t="s">
        <v>10134</v>
      </c>
      <c r="K256" t="s">
        <v>10128</v>
      </c>
      <c r="L256" s="1">
        <v>50</v>
      </c>
      <c r="M256">
        <v>90</v>
      </c>
      <c r="N256" s="1">
        <f t="shared" si="10"/>
        <v>4500</v>
      </c>
    </row>
    <row r="257" spans="1:14" x14ac:dyDescent="0.35">
      <c r="A257" t="s">
        <v>256</v>
      </c>
      <c r="B257" s="2" t="s">
        <v>9591</v>
      </c>
      <c r="C257">
        <f t="shared" si="11"/>
        <v>2021</v>
      </c>
      <c r="D257" t="str">
        <f t="shared" si="9"/>
        <v>May</v>
      </c>
      <c r="E257" t="s">
        <v>10150</v>
      </c>
      <c r="F257" t="s">
        <v>10139</v>
      </c>
      <c r="G257" t="s">
        <v>10143</v>
      </c>
      <c r="H257" t="s">
        <v>10072</v>
      </c>
      <c r="I257" t="s">
        <v>10062</v>
      </c>
      <c r="J257" t="s">
        <v>10134</v>
      </c>
      <c r="K257" t="s">
        <v>10128</v>
      </c>
      <c r="L257" s="1">
        <v>55</v>
      </c>
      <c r="M257">
        <v>85</v>
      </c>
      <c r="N257" s="1">
        <f t="shared" si="10"/>
        <v>4675</v>
      </c>
    </row>
    <row r="258" spans="1:14" x14ac:dyDescent="0.35">
      <c r="A258" t="s">
        <v>257</v>
      </c>
      <c r="B258" s="2" t="s">
        <v>9592</v>
      </c>
      <c r="C258">
        <f t="shared" si="11"/>
        <v>2021</v>
      </c>
      <c r="D258" t="str">
        <f t="shared" ref="D258:D321" si="12">TEXT(B258, "mmm")</f>
        <v>May</v>
      </c>
      <c r="E258" t="s">
        <v>10150</v>
      </c>
      <c r="F258" t="s">
        <v>10140</v>
      </c>
      <c r="G258" t="s">
        <v>10142</v>
      </c>
      <c r="H258" t="s">
        <v>10072</v>
      </c>
      <c r="I258" t="s">
        <v>10062</v>
      </c>
      <c r="J258" t="s">
        <v>10134</v>
      </c>
      <c r="K258" t="s">
        <v>10128</v>
      </c>
      <c r="L258" s="1">
        <v>50</v>
      </c>
      <c r="M258">
        <v>73</v>
      </c>
      <c r="N258" s="1">
        <f t="shared" ref="N258:N321" si="13">L258*M258</f>
        <v>3650</v>
      </c>
    </row>
    <row r="259" spans="1:14" x14ac:dyDescent="0.35">
      <c r="A259" t="s">
        <v>258</v>
      </c>
      <c r="B259" s="2" t="s">
        <v>9593</v>
      </c>
      <c r="C259">
        <f t="shared" ref="C259:C322" si="14">YEAR(B259)</f>
        <v>2021</v>
      </c>
      <c r="D259" t="str">
        <f t="shared" si="12"/>
        <v>May</v>
      </c>
      <c r="E259" t="s">
        <v>10150</v>
      </c>
      <c r="F259" t="s">
        <v>10140</v>
      </c>
      <c r="G259" t="s">
        <v>10143</v>
      </c>
      <c r="H259" t="s">
        <v>10072</v>
      </c>
      <c r="I259" t="s">
        <v>10062</v>
      </c>
      <c r="J259" t="s">
        <v>10134</v>
      </c>
      <c r="K259" t="s">
        <v>10128</v>
      </c>
      <c r="L259" s="1">
        <v>50</v>
      </c>
      <c r="M259">
        <v>68</v>
      </c>
      <c r="N259" s="1">
        <f t="shared" si="13"/>
        <v>3400</v>
      </c>
    </row>
    <row r="260" spans="1:14" x14ac:dyDescent="0.35">
      <c r="A260" t="s">
        <v>259</v>
      </c>
      <c r="B260" s="2" t="s">
        <v>9594</v>
      </c>
      <c r="C260">
        <f t="shared" si="14"/>
        <v>2021</v>
      </c>
      <c r="D260" t="str">
        <f t="shared" si="12"/>
        <v>May</v>
      </c>
      <c r="E260" t="s">
        <v>10150</v>
      </c>
      <c r="F260" t="s">
        <v>10139</v>
      </c>
      <c r="G260" t="s">
        <v>10144</v>
      </c>
      <c r="H260" t="s">
        <v>10072</v>
      </c>
      <c r="I260" t="s">
        <v>10062</v>
      </c>
      <c r="J260" t="s">
        <v>10134</v>
      </c>
      <c r="K260" t="s">
        <v>10128</v>
      </c>
      <c r="L260" s="1">
        <v>60</v>
      </c>
      <c r="M260">
        <v>68</v>
      </c>
      <c r="N260" s="1">
        <f t="shared" si="13"/>
        <v>4080</v>
      </c>
    </row>
    <row r="261" spans="1:14" x14ac:dyDescent="0.35">
      <c r="A261" t="s">
        <v>260</v>
      </c>
      <c r="B261" s="2" t="s">
        <v>9595</v>
      </c>
      <c r="C261">
        <f t="shared" si="14"/>
        <v>2021</v>
      </c>
      <c r="D261" t="str">
        <f t="shared" si="12"/>
        <v>May</v>
      </c>
      <c r="E261" t="s">
        <v>10150</v>
      </c>
      <c r="F261" t="s">
        <v>10140</v>
      </c>
      <c r="G261" t="s">
        <v>10144</v>
      </c>
      <c r="H261" t="s">
        <v>10072</v>
      </c>
      <c r="I261" t="s">
        <v>10062</v>
      </c>
      <c r="J261" t="s">
        <v>10134</v>
      </c>
      <c r="K261" t="s">
        <v>10128</v>
      </c>
      <c r="L261" s="1">
        <v>65</v>
      </c>
      <c r="M261">
        <v>65</v>
      </c>
      <c r="N261" s="1">
        <f t="shared" si="13"/>
        <v>4225</v>
      </c>
    </row>
    <row r="262" spans="1:14" x14ac:dyDescent="0.35">
      <c r="A262" t="s">
        <v>261</v>
      </c>
      <c r="B262" s="2" t="s">
        <v>9596</v>
      </c>
      <c r="C262">
        <f t="shared" si="14"/>
        <v>2021</v>
      </c>
      <c r="D262" t="str">
        <f t="shared" si="12"/>
        <v>May</v>
      </c>
      <c r="E262" t="s">
        <v>10150</v>
      </c>
      <c r="F262" t="s">
        <v>10139</v>
      </c>
      <c r="G262" t="s">
        <v>10142</v>
      </c>
      <c r="H262" t="s">
        <v>10072</v>
      </c>
      <c r="I262" t="s">
        <v>10062</v>
      </c>
      <c r="J262" t="s">
        <v>10134</v>
      </c>
      <c r="K262" t="s">
        <v>10128</v>
      </c>
      <c r="L262" s="1">
        <v>50</v>
      </c>
      <c r="M262">
        <v>85</v>
      </c>
      <c r="N262" s="1">
        <f t="shared" si="13"/>
        <v>4250</v>
      </c>
    </row>
    <row r="263" spans="1:14" x14ac:dyDescent="0.35">
      <c r="A263" t="s">
        <v>262</v>
      </c>
      <c r="B263" s="2" t="s">
        <v>9597</v>
      </c>
      <c r="C263">
        <f t="shared" si="14"/>
        <v>2021</v>
      </c>
      <c r="D263" t="str">
        <f t="shared" si="12"/>
        <v>May</v>
      </c>
      <c r="E263" t="s">
        <v>10150</v>
      </c>
      <c r="F263" t="s">
        <v>10139</v>
      </c>
      <c r="G263" t="s">
        <v>10143</v>
      </c>
      <c r="H263" t="s">
        <v>10072</v>
      </c>
      <c r="I263" t="s">
        <v>10062</v>
      </c>
      <c r="J263" t="s">
        <v>10134</v>
      </c>
      <c r="K263" t="s">
        <v>10128</v>
      </c>
      <c r="L263" s="1">
        <v>55</v>
      </c>
      <c r="M263">
        <v>85</v>
      </c>
      <c r="N263" s="1">
        <f t="shared" si="13"/>
        <v>4675</v>
      </c>
    </row>
    <row r="264" spans="1:14" x14ac:dyDescent="0.35">
      <c r="A264" t="s">
        <v>263</v>
      </c>
      <c r="B264" s="2" t="s">
        <v>9598</v>
      </c>
      <c r="C264">
        <f t="shared" si="14"/>
        <v>2021</v>
      </c>
      <c r="D264" t="str">
        <f t="shared" si="12"/>
        <v>May</v>
      </c>
      <c r="E264" t="s">
        <v>10150</v>
      </c>
      <c r="F264" t="s">
        <v>10140</v>
      </c>
      <c r="G264" t="s">
        <v>10142</v>
      </c>
      <c r="H264" t="s">
        <v>10072</v>
      </c>
      <c r="I264" t="s">
        <v>10062</v>
      </c>
      <c r="J264" t="s">
        <v>10134</v>
      </c>
      <c r="K264" t="s">
        <v>10128</v>
      </c>
      <c r="L264" s="1">
        <v>50</v>
      </c>
      <c r="M264">
        <v>67</v>
      </c>
      <c r="N264" s="1">
        <f t="shared" si="13"/>
        <v>3350</v>
      </c>
    </row>
    <row r="265" spans="1:14" x14ac:dyDescent="0.35">
      <c r="A265" t="s">
        <v>264</v>
      </c>
      <c r="B265" s="2" t="s">
        <v>9599</v>
      </c>
      <c r="C265">
        <f t="shared" si="14"/>
        <v>2021</v>
      </c>
      <c r="D265" t="str">
        <f t="shared" si="12"/>
        <v>May</v>
      </c>
      <c r="E265" t="s">
        <v>10150</v>
      </c>
      <c r="F265" t="s">
        <v>10140</v>
      </c>
      <c r="G265" t="s">
        <v>10143</v>
      </c>
      <c r="H265" t="s">
        <v>10072</v>
      </c>
      <c r="I265" t="s">
        <v>10062</v>
      </c>
      <c r="J265" t="s">
        <v>10134</v>
      </c>
      <c r="K265" t="s">
        <v>10128</v>
      </c>
      <c r="L265" s="1">
        <v>50</v>
      </c>
      <c r="M265">
        <v>65</v>
      </c>
      <c r="N265" s="1">
        <f t="shared" si="13"/>
        <v>3250</v>
      </c>
    </row>
    <row r="266" spans="1:14" x14ac:dyDescent="0.35">
      <c r="A266" t="s">
        <v>265</v>
      </c>
      <c r="B266" s="2" t="s">
        <v>9600</v>
      </c>
      <c r="C266">
        <f t="shared" si="14"/>
        <v>2021</v>
      </c>
      <c r="D266" t="str">
        <f t="shared" si="12"/>
        <v>May</v>
      </c>
      <c r="E266" t="s">
        <v>10150</v>
      </c>
      <c r="F266" t="s">
        <v>10139</v>
      </c>
      <c r="G266" t="s">
        <v>10144</v>
      </c>
      <c r="H266" t="s">
        <v>10072</v>
      </c>
      <c r="I266" t="s">
        <v>10062</v>
      </c>
      <c r="J266" t="s">
        <v>10134</v>
      </c>
      <c r="K266" t="s">
        <v>10128</v>
      </c>
      <c r="L266" s="1">
        <v>60</v>
      </c>
      <c r="M266">
        <v>65</v>
      </c>
      <c r="N266" s="1">
        <f t="shared" si="13"/>
        <v>3900</v>
      </c>
    </row>
    <row r="267" spans="1:14" x14ac:dyDescent="0.35">
      <c r="A267" t="s">
        <v>266</v>
      </c>
      <c r="B267" s="2" t="s">
        <v>9601</v>
      </c>
      <c r="C267">
        <f t="shared" si="14"/>
        <v>2021</v>
      </c>
      <c r="D267" t="str">
        <f t="shared" si="12"/>
        <v>May</v>
      </c>
      <c r="E267" t="s">
        <v>10150</v>
      </c>
      <c r="F267" t="s">
        <v>10140</v>
      </c>
      <c r="G267" t="s">
        <v>10144</v>
      </c>
      <c r="H267" t="s">
        <v>10072</v>
      </c>
      <c r="I267" t="s">
        <v>10062</v>
      </c>
      <c r="J267" t="s">
        <v>10134</v>
      </c>
      <c r="K267" t="s">
        <v>10128</v>
      </c>
      <c r="L267" s="1">
        <v>65</v>
      </c>
      <c r="M267">
        <v>70</v>
      </c>
      <c r="N267" s="1">
        <f t="shared" si="13"/>
        <v>4550</v>
      </c>
    </row>
    <row r="268" spans="1:14" x14ac:dyDescent="0.35">
      <c r="A268" t="s">
        <v>267</v>
      </c>
      <c r="B268" s="2" t="s">
        <v>9602</v>
      </c>
      <c r="C268">
        <f t="shared" si="14"/>
        <v>2021</v>
      </c>
      <c r="D268" t="str">
        <f t="shared" si="12"/>
        <v>May</v>
      </c>
      <c r="E268" t="s">
        <v>10150</v>
      </c>
      <c r="F268" t="s">
        <v>10139</v>
      </c>
      <c r="G268" t="s">
        <v>10142</v>
      </c>
      <c r="H268" t="s">
        <v>10072</v>
      </c>
      <c r="I268" t="s">
        <v>10062</v>
      </c>
      <c r="J268" t="s">
        <v>10134</v>
      </c>
      <c r="K268" t="s">
        <v>10128</v>
      </c>
      <c r="L268" s="1">
        <v>50</v>
      </c>
      <c r="M268">
        <v>80</v>
      </c>
      <c r="N268" s="1">
        <f t="shared" si="13"/>
        <v>4000</v>
      </c>
    </row>
    <row r="269" spans="1:14" x14ac:dyDescent="0.35">
      <c r="A269" t="s">
        <v>268</v>
      </c>
      <c r="B269" s="2" t="s">
        <v>9603</v>
      </c>
      <c r="C269">
        <f t="shared" si="14"/>
        <v>2021</v>
      </c>
      <c r="D269" t="str">
        <f t="shared" si="12"/>
        <v>May</v>
      </c>
      <c r="E269" t="s">
        <v>10150</v>
      </c>
      <c r="F269" t="s">
        <v>10139</v>
      </c>
      <c r="G269" t="s">
        <v>10143</v>
      </c>
      <c r="H269" t="s">
        <v>10072</v>
      </c>
      <c r="I269" t="s">
        <v>10062</v>
      </c>
      <c r="J269" t="s">
        <v>10134</v>
      </c>
      <c r="K269" t="s">
        <v>10128</v>
      </c>
      <c r="L269" s="1">
        <v>55</v>
      </c>
      <c r="M269">
        <v>80</v>
      </c>
      <c r="N269" s="1">
        <f t="shared" si="13"/>
        <v>4400</v>
      </c>
    </row>
    <row r="270" spans="1:14" x14ac:dyDescent="0.35">
      <c r="A270" t="s">
        <v>269</v>
      </c>
      <c r="B270" s="2" t="s">
        <v>9604</v>
      </c>
      <c r="C270">
        <f t="shared" si="14"/>
        <v>2021</v>
      </c>
      <c r="D270" t="str">
        <f t="shared" si="12"/>
        <v>May</v>
      </c>
      <c r="E270" t="s">
        <v>10150</v>
      </c>
      <c r="F270" t="s">
        <v>10140</v>
      </c>
      <c r="G270" t="s">
        <v>10142</v>
      </c>
      <c r="H270" t="s">
        <v>10072</v>
      </c>
      <c r="I270" t="s">
        <v>10062</v>
      </c>
      <c r="J270" t="s">
        <v>10134</v>
      </c>
      <c r="K270" t="s">
        <v>10128</v>
      </c>
      <c r="L270" s="1">
        <v>50</v>
      </c>
      <c r="M270">
        <v>65</v>
      </c>
      <c r="N270" s="1">
        <f t="shared" si="13"/>
        <v>3250</v>
      </c>
    </row>
    <row r="271" spans="1:14" x14ac:dyDescent="0.35">
      <c r="A271" t="s">
        <v>270</v>
      </c>
      <c r="B271" s="2" t="s">
        <v>9605</v>
      </c>
      <c r="C271">
        <f t="shared" si="14"/>
        <v>2021</v>
      </c>
      <c r="D271" t="str">
        <f t="shared" si="12"/>
        <v>May</v>
      </c>
      <c r="E271" t="s">
        <v>10150</v>
      </c>
      <c r="F271" t="s">
        <v>10140</v>
      </c>
      <c r="G271" t="s">
        <v>10143</v>
      </c>
      <c r="H271" t="s">
        <v>10072</v>
      </c>
      <c r="I271" t="s">
        <v>10062</v>
      </c>
      <c r="J271" t="s">
        <v>10134</v>
      </c>
      <c r="K271" t="s">
        <v>10128</v>
      </c>
      <c r="L271" s="1">
        <v>50</v>
      </c>
      <c r="M271">
        <v>60</v>
      </c>
      <c r="N271" s="1">
        <f t="shared" si="13"/>
        <v>3000</v>
      </c>
    </row>
    <row r="272" spans="1:14" x14ac:dyDescent="0.35">
      <c r="A272" t="s">
        <v>271</v>
      </c>
      <c r="B272" s="2" t="s">
        <v>9606</v>
      </c>
      <c r="C272">
        <f t="shared" si="14"/>
        <v>2021</v>
      </c>
      <c r="D272" t="str">
        <f t="shared" si="12"/>
        <v>May</v>
      </c>
      <c r="E272" t="s">
        <v>10150</v>
      </c>
      <c r="F272" t="s">
        <v>10139</v>
      </c>
      <c r="G272" t="s">
        <v>10144</v>
      </c>
      <c r="H272" t="s">
        <v>10072</v>
      </c>
      <c r="I272" t="s">
        <v>10062</v>
      </c>
      <c r="J272" t="s">
        <v>10134</v>
      </c>
      <c r="K272" t="s">
        <v>10128</v>
      </c>
      <c r="L272" s="1">
        <v>60</v>
      </c>
      <c r="M272">
        <v>55</v>
      </c>
      <c r="N272" s="1">
        <f t="shared" si="13"/>
        <v>3300</v>
      </c>
    </row>
    <row r="273" spans="1:14" x14ac:dyDescent="0.35">
      <c r="A273" t="s">
        <v>272</v>
      </c>
      <c r="B273" s="2" t="s">
        <v>9607</v>
      </c>
      <c r="C273">
        <f t="shared" si="14"/>
        <v>2021</v>
      </c>
      <c r="D273" t="str">
        <f t="shared" si="12"/>
        <v>May</v>
      </c>
      <c r="E273" t="s">
        <v>10150</v>
      </c>
      <c r="F273" t="s">
        <v>10140</v>
      </c>
      <c r="G273" t="s">
        <v>10144</v>
      </c>
      <c r="H273" t="s">
        <v>10072</v>
      </c>
      <c r="I273" t="s">
        <v>10062</v>
      </c>
      <c r="J273" t="s">
        <v>10134</v>
      </c>
      <c r="K273" t="s">
        <v>10128</v>
      </c>
      <c r="L273" s="1">
        <v>65</v>
      </c>
      <c r="M273">
        <v>60</v>
      </c>
      <c r="N273" s="1">
        <f t="shared" si="13"/>
        <v>3900</v>
      </c>
    </row>
    <row r="274" spans="1:14" x14ac:dyDescent="0.35">
      <c r="A274" t="s">
        <v>273</v>
      </c>
      <c r="B274" s="2" t="s">
        <v>9608</v>
      </c>
      <c r="C274">
        <f t="shared" si="14"/>
        <v>2021</v>
      </c>
      <c r="D274" t="str">
        <f t="shared" si="12"/>
        <v>May</v>
      </c>
      <c r="E274" t="s">
        <v>10150</v>
      </c>
      <c r="F274" t="s">
        <v>10139</v>
      </c>
      <c r="G274" t="s">
        <v>10142</v>
      </c>
      <c r="H274" t="s">
        <v>10072</v>
      </c>
      <c r="I274" t="s">
        <v>10062</v>
      </c>
      <c r="J274" t="s">
        <v>10134</v>
      </c>
      <c r="K274" t="s">
        <v>10128</v>
      </c>
      <c r="L274" s="1">
        <v>50</v>
      </c>
      <c r="M274">
        <v>83</v>
      </c>
      <c r="N274" s="1">
        <f t="shared" si="13"/>
        <v>4150</v>
      </c>
    </row>
    <row r="275" spans="1:14" x14ac:dyDescent="0.35">
      <c r="A275" t="s">
        <v>274</v>
      </c>
      <c r="B275" s="2" t="s">
        <v>9609</v>
      </c>
      <c r="C275">
        <f t="shared" si="14"/>
        <v>2021</v>
      </c>
      <c r="D275" t="str">
        <f t="shared" si="12"/>
        <v>May</v>
      </c>
      <c r="E275" t="s">
        <v>10150</v>
      </c>
      <c r="F275" t="s">
        <v>10139</v>
      </c>
      <c r="G275" t="s">
        <v>10143</v>
      </c>
      <c r="H275" t="s">
        <v>10072</v>
      </c>
      <c r="I275" t="s">
        <v>10062</v>
      </c>
      <c r="J275" t="s">
        <v>10134</v>
      </c>
      <c r="K275" t="s">
        <v>10128</v>
      </c>
      <c r="L275" s="1">
        <v>55</v>
      </c>
      <c r="M275">
        <v>83</v>
      </c>
      <c r="N275" s="1">
        <f t="shared" si="13"/>
        <v>4565</v>
      </c>
    </row>
    <row r="276" spans="1:14" x14ac:dyDescent="0.35">
      <c r="A276" t="s">
        <v>275</v>
      </c>
      <c r="B276" s="2" t="s">
        <v>9610</v>
      </c>
      <c r="C276">
        <f t="shared" si="14"/>
        <v>2021</v>
      </c>
      <c r="D276" t="str">
        <f t="shared" si="12"/>
        <v>May</v>
      </c>
      <c r="E276" t="s">
        <v>10150</v>
      </c>
      <c r="F276" t="s">
        <v>10140</v>
      </c>
      <c r="G276" t="s">
        <v>10142</v>
      </c>
      <c r="H276" t="s">
        <v>10072</v>
      </c>
      <c r="I276" t="s">
        <v>10062</v>
      </c>
      <c r="J276" t="s">
        <v>10134</v>
      </c>
      <c r="K276" t="s">
        <v>10128</v>
      </c>
      <c r="L276" s="1">
        <v>50</v>
      </c>
      <c r="M276">
        <v>63</v>
      </c>
      <c r="N276" s="1">
        <f t="shared" si="13"/>
        <v>3150</v>
      </c>
    </row>
    <row r="277" spans="1:14" x14ac:dyDescent="0.35">
      <c r="A277" t="s">
        <v>276</v>
      </c>
      <c r="B277" s="2" t="s">
        <v>9611</v>
      </c>
      <c r="C277">
        <f t="shared" si="14"/>
        <v>2021</v>
      </c>
      <c r="D277" t="str">
        <f t="shared" si="12"/>
        <v>May</v>
      </c>
      <c r="E277" t="s">
        <v>10150</v>
      </c>
      <c r="F277" t="s">
        <v>10140</v>
      </c>
      <c r="G277" t="s">
        <v>10143</v>
      </c>
      <c r="H277" t="s">
        <v>10072</v>
      </c>
      <c r="I277" t="s">
        <v>10062</v>
      </c>
      <c r="J277" t="s">
        <v>10134</v>
      </c>
      <c r="K277" t="s">
        <v>10128</v>
      </c>
      <c r="L277" s="1">
        <v>50</v>
      </c>
      <c r="M277">
        <v>65</v>
      </c>
      <c r="N277" s="1">
        <f t="shared" si="13"/>
        <v>3250</v>
      </c>
    </row>
    <row r="278" spans="1:14" x14ac:dyDescent="0.35">
      <c r="A278" t="s">
        <v>277</v>
      </c>
      <c r="B278" s="2" t="s">
        <v>9612</v>
      </c>
      <c r="C278">
        <f t="shared" si="14"/>
        <v>2021</v>
      </c>
      <c r="D278" t="str">
        <f t="shared" si="12"/>
        <v>May</v>
      </c>
      <c r="E278" t="s">
        <v>10150</v>
      </c>
      <c r="F278" t="s">
        <v>10139</v>
      </c>
      <c r="G278" t="s">
        <v>10144</v>
      </c>
      <c r="H278" t="s">
        <v>10072</v>
      </c>
      <c r="I278" t="s">
        <v>10062</v>
      </c>
      <c r="J278" t="s">
        <v>10134</v>
      </c>
      <c r="K278" t="s">
        <v>10128</v>
      </c>
      <c r="L278" s="1">
        <v>60</v>
      </c>
      <c r="M278">
        <v>57</v>
      </c>
      <c r="N278" s="1">
        <f t="shared" si="13"/>
        <v>3420</v>
      </c>
    </row>
    <row r="279" spans="1:14" x14ac:dyDescent="0.35">
      <c r="A279" t="s">
        <v>278</v>
      </c>
      <c r="B279" s="2" t="s">
        <v>9613</v>
      </c>
      <c r="C279">
        <f t="shared" si="14"/>
        <v>2021</v>
      </c>
      <c r="D279" t="str">
        <f t="shared" si="12"/>
        <v>May</v>
      </c>
      <c r="E279" t="s">
        <v>10150</v>
      </c>
      <c r="F279" t="s">
        <v>10140</v>
      </c>
      <c r="G279" t="s">
        <v>10144</v>
      </c>
      <c r="H279" t="s">
        <v>10072</v>
      </c>
      <c r="I279" t="s">
        <v>10062</v>
      </c>
      <c r="J279" t="s">
        <v>10134</v>
      </c>
      <c r="K279" t="s">
        <v>10128</v>
      </c>
      <c r="L279" s="1">
        <v>65</v>
      </c>
      <c r="M279">
        <v>65</v>
      </c>
      <c r="N279" s="1">
        <f t="shared" si="13"/>
        <v>4225</v>
      </c>
    </row>
    <row r="280" spans="1:14" x14ac:dyDescent="0.35">
      <c r="A280" t="s">
        <v>279</v>
      </c>
      <c r="B280" s="2" t="s">
        <v>9614</v>
      </c>
      <c r="C280">
        <f t="shared" si="14"/>
        <v>2021</v>
      </c>
      <c r="D280" t="str">
        <f t="shared" si="12"/>
        <v>May</v>
      </c>
      <c r="E280" t="s">
        <v>10150</v>
      </c>
      <c r="F280" t="s">
        <v>10139</v>
      </c>
      <c r="G280" t="s">
        <v>10142</v>
      </c>
      <c r="H280" t="s">
        <v>10072</v>
      </c>
      <c r="I280" t="s">
        <v>10062</v>
      </c>
      <c r="J280" t="s">
        <v>10134</v>
      </c>
      <c r="K280" t="s">
        <v>10128</v>
      </c>
      <c r="L280" s="1">
        <v>50</v>
      </c>
      <c r="M280">
        <v>86</v>
      </c>
      <c r="N280" s="1">
        <f t="shared" si="13"/>
        <v>4300</v>
      </c>
    </row>
    <row r="281" spans="1:14" x14ac:dyDescent="0.35">
      <c r="A281" t="s">
        <v>280</v>
      </c>
      <c r="B281" s="2" t="s">
        <v>9615</v>
      </c>
      <c r="C281">
        <f t="shared" si="14"/>
        <v>2021</v>
      </c>
      <c r="D281" t="str">
        <f t="shared" si="12"/>
        <v>May</v>
      </c>
      <c r="E281" t="s">
        <v>10150</v>
      </c>
      <c r="F281" t="s">
        <v>10139</v>
      </c>
      <c r="G281" t="s">
        <v>10143</v>
      </c>
      <c r="H281" t="s">
        <v>10072</v>
      </c>
      <c r="I281" t="s">
        <v>10062</v>
      </c>
      <c r="J281" t="s">
        <v>10134</v>
      </c>
      <c r="K281" t="s">
        <v>10128</v>
      </c>
      <c r="L281" s="1">
        <v>55</v>
      </c>
      <c r="M281">
        <v>90</v>
      </c>
      <c r="N281" s="1">
        <f t="shared" si="13"/>
        <v>4950</v>
      </c>
    </row>
    <row r="282" spans="1:14" x14ac:dyDescent="0.35">
      <c r="A282" t="s">
        <v>281</v>
      </c>
      <c r="B282" s="2" t="s">
        <v>9616</v>
      </c>
      <c r="C282">
        <f t="shared" si="14"/>
        <v>2021</v>
      </c>
      <c r="D282" t="str">
        <f t="shared" si="12"/>
        <v>May</v>
      </c>
      <c r="E282" t="s">
        <v>10150</v>
      </c>
      <c r="F282" t="s">
        <v>10140</v>
      </c>
      <c r="G282" t="s">
        <v>10142</v>
      </c>
      <c r="H282" t="s">
        <v>10072</v>
      </c>
      <c r="I282" t="s">
        <v>10062</v>
      </c>
      <c r="J282" t="s">
        <v>10134</v>
      </c>
      <c r="K282" t="s">
        <v>10128</v>
      </c>
      <c r="L282" s="1">
        <v>50</v>
      </c>
      <c r="M282">
        <v>70</v>
      </c>
      <c r="N282" s="1">
        <f t="shared" si="13"/>
        <v>3500</v>
      </c>
    </row>
    <row r="283" spans="1:14" x14ac:dyDescent="0.35">
      <c r="A283" t="s">
        <v>282</v>
      </c>
      <c r="B283" s="2" t="s">
        <v>9617</v>
      </c>
      <c r="C283">
        <f t="shared" si="14"/>
        <v>2021</v>
      </c>
      <c r="D283" t="str">
        <f t="shared" si="12"/>
        <v>May</v>
      </c>
      <c r="E283" t="s">
        <v>10150</v>
      </c>
      <c r="F283" t="s">
        <v>10140</v>
      </c>
      <c r="G283" t="s">
        <v>10143</v>
      </c>
      <c r="H283" t="s">
        <v>10072</v>
      </c>
      <c r="I283" t="s">
        <v>10062</v>
      </c>
      <c r="J283" t="s">
        <v>10134</v>
      </c>
      <c r="K283" t="s">
        <v>10128</v>
      </c>
      <c r="L283" s="1">
        <v>50</v>
      </c>
      <c r="M283">
        <v>70</v>
      </c>
      <c r="N283" s="1">
        <f t="shared" si="13"/>
        <v>3500</v>
      </c>
    </row>
    <row r="284" spans="1:14" x14ac:dyDescent="0.35">
      <c r="A284" t="s">
        <v>283</v>
      </c>
      <c r="B284" s="2" t="s">
        <v>9618</v>
      </c>
      <c r="C284">
        <f t="shared" si="14"/>
        <v>2021</v>
      </c>
      <c r="D284" t="str">
        <f t="shared" si="12"/>
        <v>May</v>
      </c>
      <c r="E284" t="s">
        <v>10150</v>
      </c>
      <c r="F284" t="s">
        <v>10139</v>
      </c>
      <c r="G284" t="s">
        <v>10144</v>
      </c>
      <c r="H284" t="s">
        <v>10072</v>
      </c>
      <c r="I284" t="s">
        <v>10062</v>
      </c>
      <c r="J284" t="s">
        <v>10134</v>
      </c>
      <c r="K284" t="s">
        <v>10128</v>
      </c>
      <c r="L284" s="1">
        <v>60</v>
      </c>
      <c r="M284">
        <v>63</v>
      </c>
      <c r="N284" s="1">
        <f t="shared" si="13"/>
        <v>3780</v>
      </c>
    </row>
    <row r="285" spans="1:14" x14ac:dyDescent="0.35">
      <c r="A285" t="s">
        <v>284</v>
      </c>
      <c r="B285" s="2" t="s">
        <v>9619</v>
      </c>
      <c r="C285">
        <f t="shared" si="14"/>
        <v>2021</v>
      </c>
      <c r="D285" t="str">
        <f t="shared" si="12"/>
        <v>May</v>
      </c>
      <c r="E285" t="s">
        <v>10150</v>
      </c>
      <c r="F285" t="s">
        <v>10140</v>
      </c>
      <c r="G285" t="s">
        <v>10144</v>
      </c>
      <c r="H285" t="s">
        <v>10072</v>
      </c>
      <c r="I285" t="s">
        <v>10062</v>
      </c>
      <c r="J285" t="s">
        <v>10134</v>
      </c>
      <c r="K285" t="s">
        <v>10128</v>
      </c>
      <c r="L285" s="1">
        <v>65</v>
      </c>
      <c r="M285">
        <v>73</v>
      </c>
      <c r="N285" s="1">
        <f t="shared" si="13"/>
        <v>4745</v>
      </c>
    </row>
    <row r="286" spans="1:14" x14ac:dyDescent="0.35">
      <c r="A286" t="s">
        <v>285</v>
      </c>
      <c r="B286" s="2" t="s">
        <v>9620</v>
      </c>
      <c r="C286">
        <f t="shared" si="14"/>
        <v>2021</v>
      </c>
      <c r="D286" t="str">
        <f t="shared" si="12"/>
        <v>May</v>
      </c>
      <c r="E286" t="s">
        <v>10150</v>
      </c>
      <c r="F286" t="s">
        <v>10139</v>
      </c>
      <c r="G286" t="s">
        <v>10142</v>
      </c>
      <c r="H286" t="s">
        <v>10072</v>
      </c>
      <c r="I286" t="s">
        <v>10062</v>
      </c>
      <c r="J286" t="s">
        <v>10130</v>
      </c>
      <c r="K286" t="s">
        <v>10128</v>
      </c>
      <c r="L286" s="1">
        <v>45</v>
      </c>
      <c r="M286">
        <v>49</v>
      </c>
      <c r="N286" s="1">
        <f t="shared" si="13"/>
        <v>2205</v>
      </c>
    </row>
    <row r="287" spans="1:14" x14ac:dyDescent="0.35">
      <c r="A287" t="s">
        <v>286</v>
      </c>
      <c r="B287" s="2" t="s">
        <v>9621</v>
      </c>
      <c r="C287">
        <f t="shared" si="14"/>
        <v>2021</v>
      </c>
      <c r="D287" t="str">
        <f t="shared" si="12"/>
        <v>Jun</v>
      </c>
      <c r="E287" t="s">
        <v>10150</v>
      </c>
      <c r="F287" t="s">
        <v>10139</v>
      </c>
      <c r="G287" t="s">
        <v>10143</v>
      </c>
      <c r="H287" t="s">
        <v>10072</v>
      </c>
      <c r="I287" t="s">
        <v>10062</v>
      </c>
      <c r="J287" t="s">
        <v>10130</v>
      </c>
      <c r="K287" t="s">
        <v>10128</v>
      </c>
      <c r="L287" s="1">
        <v>45</v>
      </c>
      <c r="M287">
        <v>28</v>
      </c>
      <c r="N287" s="1">
        <f t="shared" si="13"/>
        <v>1260</v>
      </c>
    </row>
    <row r="288" spans="1:14" x14ac:dyDescent="0.35">
      <c r="A288" t="s">
        <v>287</v>
      </c>
      <c r="B288" s="2" t="s">
        <v>9622</v>
      </c>
      <c r="C288">
        <f t="shared" si="14"/>
        <v>2021</v>
      </c>
      <c r="D288" t="str">
        <f t="shared" si="12"/>
        <v>Jun</v>
      </c>
      <c r="E288" t="s">
        <v>10150</v>
      </c>
      <c r="F288" t="s">
        <v>10140</v>
      </c>
      <c r="G288" t="s">
        <v>10142</v>
      </c>
      <c r="H288" t="s">
        <v>10072</v>
      </c>
      <c r="I288" t="s">
        <v>10062</v>
      </c>
      <c r="J288" t="s">
        <v>10130</v>
      </c>
      <c r="K288" t="s">
        <v>10128</v>
      </c>
      <c r="L288" s="1">
        <v>35</v>
      </c>
      <c r="M288">
        <v>28</v>
      </c>
      <c r="N288" s="1">
        <f t="shared" si="13"/>
        <v>980</v>
      </c>
    </row>
    <row r="289" spans="1:14" x14ac:dyDescent="0.35">
      <c r="A289" t="s">
        <v>288</v>
      </c>
      <c r="B289" s="2" t="s">
        <v>9623</v>
      </c>
      <c r="C289">
        <f t="shared" si="14"/>
        <v>2021</v>
      </c>
      <c r="D289" t="str">
        <f t="shared" si="12"/>
        <v>Jun</v>
      </c>
      <c r="E289" t="s">
        <v>10150</v>
      </c>
      <c r="F289" t="s">
        <v>10140</v>
      </c>
      <c r="G289" t="s">
        <v>10143</v>
      </c>
      <c r="H289" t="s">
        <v>10072</v>
      </c>
      <c r="I289" t="s">
        <v>10062</v>
      </c>
      <c r="J289" t="s">
        <v>10130</v>
      </c>
      <c r="K289" t="s">
        <v>10128</v>
      </c>
      <c r="L289" s="1">
        <v>40</v>
      </c>
      <c r="M289">
        <v>13</v>
      </c>
      <c r="N289" s="1">
        <f t="shared" si="13"/>
        <v>520</v>
      </c>
    </row>
    <row r="290" spans="1:14" x14ac:dyDescent="0.35">
      <c r="A290" t="s">
        <v>289</v>
      </c>
      <c r="B290" s="2" t="s">
        <v>9624</v>
      </c>
      <c r="C290">
        <f t="shared" si="14"/>
        <v>2021</v>
      </c>
      <c r="D290" t="str">
        <f t="shared" si="12"/>
        <v>Jun</v>
      </c>
      <c r="E290" t="s">
        <v>10150</v>
      </c>
      <c r="F290" t="s">
        <v>10139</v>
      </c>
      <c r="G290" t="s">
        <v>10144</v>
      </c>
      <c r="H290" t="s">
        <v>10073</v>
      </c>
      <c r="I290" t="s">
        <v>10064</v>
      </c>
      <c r="J290" t="s">
        <v>10130</v>
      </c>
      <c r="K290" t="s">
        <v>10128</v>
      </c>
      <c r="L290" s="1">
        <v>55</v>
      </c>
      <c r="M290">
        <v>18</v>
      </c>
      <c r="N290" s="1">
        <f t="shared" si="13"/>
        <v>990</v>
      </c>
    </row>
    <row r="291" spans="1:14" x14ac:dyDescent="0.35">
      <c r="A291" t="s">
        <v>290</v>
      </c>
      <c r="B291" s="2" t="s">
        <v>9625</v>
      </c>
      <c r="C291">
        <f t="shared" si="14"/>
        <v>2021</v>
      </c>
      <c r="D291" t="str">
        <f t="shared" si="12"/>
        <v>Jun</v>
      </c>
      <c r="E291" t="s">
        <v>10150</v>
      </c>
      <c r="F291" t="s">
        <v>10140</v>
      </c>
      <c r="G291" t="s">
        <v>10144</v>
      </c>
      <c r="H291" t="s">
        <v>10073</v>
      </c>
      <c r="I291" t="s">
        <v>10064</v>
      </c>
      <c r="J291" t="s">
        <v>10130</v>
      </c>
      <c r="K291" t="s">
        <v>10128</v>
      </c>
      <c r="L291" s="1">
        <v>45</v>
      </c>
      <c r="M291">
        <v>28</v>
      </c>
      <c r="N291" s="1">
        <f t="shared" si="13"/>
        <v>1260</v>
      </c>
    </row>
    <row r="292" spans="1:14" x14ac:dyDescent="0.35">
      <c r="A292" t="s">
        <v>291</v>
      </c>
      <c r="B292" s="2" t="s">
        <v>9626</v>
      </c>
      <c r="C292">
        <f t="shared" si="14"/>
        <v>2021</v>
      </c>
      <c r="D292" t="str">
        <f t="shared" si="12"/>
        <v>Jun</v>
      </c>
      <c r="E292" t="s">
        <v>10150</v>
      </c>
      <c r="F292" t="s">
        <v>10139</v>
      </c>
      <c r="G292" t="s">
        <v>10142</v>
      </c>
      <c r="H292" t="s">
        <v>10073</v>
      </c>
      <c r="I292" t="s">
        <v>10064</v>
      </c>
      <c r="J292" t="s">
        <v>10130</v>
      </c>
      <c r="K292" t="s">
        <v>10128</v>
      </c>
      <c r="L292" s="1">
        <v>45</v>
      </c>
      <c r="M292">
        <v>53</v>
      </c>
      <c r="N292" s="1">
        <f t="shared" si="13"/>
        <v>2385</v>
      </c>
    </row>
    <row r="293" spans="1:14" x14ac:dyDescent="0.35">
      <c r="A293" t="s">
        <v>292</v>
      </c>
      <c r="B293" s="2" t="s">
        <v>9627</v>
      </c>
      <c r="C293">
        <f t="shared" si="14"/>
        <v>2021</v>
      </c>
      <c r="D293" t="str">
        <f t="shared" si="12"/>
        <v>Jun</v>
      </c>
      <c r="E293" t="s">
        <v>10150</v>
      </c>
      <c r="F293" t="s">
        <v>10139</v>
      </c>
      <c r="G293" t="s">
        <v>10143</v>
      </c>
      <c r="H293" t="s">
        <v>10073</v>
      </c>
      <c r="I293" t="s">
        <v>10064</v>
      </c>
      <c r="J293" t="s">
        <v>10130</v>
      </c>
      <c r="K293" t="s">
        <v>10128</v>
      </c>
      <c r="L293" s="1">
        <v>45</v>
      </c>
      <c r="M293">
        <v>15</v>
      </c>
      <c r="N293" s="1">
        <f t="shared" si="13"/>
        <v>675</v>
      </c>
    </row>
    <row r="294" spans="1:14" x14ac:dyDescent="0.35">
      <c r="A294" t="s">
        <v>293</v>
      </c>
      <c r="B294" s="2" t="s">
        <v>9628</v>
      </c>
      <c r="C294">
        <f t="shared" si="14"/>
        <v>2021</v>
      </c>
      <c r="D294" t="str">
        <f t="shared" si="12"/>
        <v>Jun</v>
      </c>
      <c r="E294" t="s">
        <v>10150</v>
      </c>
      <c r="F294" t="s">
        <v>10140</v>
      </c>
      <c r="G294" t="s">
        <v>10142</v>
      </c>
      <c r="H294" t="s">
        <v>10073</v>
      </c>
      <c r="I294" t="s">
        <v>10064</v>
      </c>
      <c r="J294" t="s">
        <v>10130</v>
      </c>
      <c r="K294" t="s">
        <v>10128</v>
      </c>
      <c r="L294" s="1">
        <v>35</v>
      </c>
      <c r="M294">
        <v>23</v>
      </c>
      <c r="N294" s="1">
        <f t="shared" si="13"/>
        <v>805</v>
      </c>
    </row>
    <row r="295" spans="1:14" x14ac:dyDescent="0.35">
      <c r="A295" t="s">
        <v>294</v>
      </c>
      <c r="B295" s="2" t="s">
        <v>9629</v>
      </c>
      <c r="C295">
        <f t="shared" si="14"/>
        <v>2021</v>
      </c>
      <c r="D295" t="str">
        <f t="shared" si="12"/>
        <v>Jun</v>
      </c>
      <c r="E295" t="s">
        <v>10150</v>
      </c>
      <c r="F295" t="s">
        <v>10140</v>
      </c>
      <c r="G295" t="s">
        <v>10143</v>
      </c>
      <c r="H295" t="s">
        <v>10073</v>
      </c>
      <c r="I295" t="s">
        <v>10064</v>
      </c>
      <c r="J295" t="s">
        <v>10130</v>
      </c>
      <c r="K295" t="s">
        <v>10128</v>
      </c>
      <c r="L295" s="1">
        <v>40</v>
      </c>
      <c r="M295">
        <v>10</v>
      </c>
      <c r="N295" s="1">
        <f t="shared" si="13"/>
        <v>400</v>
      </c>
    </row>
    <row r="296" spans="1:14" x14ac:dyDescent="0.35">
      <c r="A296" t="s">
        <v>295</v>
      </c>
      <c r="B296" s="2" t="s">
        <v>9630</v>
      </c>
      <c r="C296">
        <f t="shared" si="14"/>
        <v>2021</v>
      </c>
      <c r="D296" t="str">
        <f t="shared" si="12"/>
        <v>Jun</v>
      </c>
      <c r="E296" t="s">
        <v>10150</v>
      </c>
      <c r="F296" t="s">
        <v>10139</v>
      </c>
      <c r="G296" t="s">
        <v>10144</v>
      </c>
      <c r="H296" t="s">
        <v>10073</v>
      </c>
      <c r="I296" t="s">
        <v>10064</v>
      </c>
      <c r="J296" t="s">
        <v>10130</v>
      </c>
      <c r="K296" t="s">
        <v>10128</v>
      </c>
      <c r="L296" s="1">
        <v>55</v>
      </c>
      <c r="M296">
        <v>18</v>
      </c>
      <c r="N296" s="1">
        <f t="shared" si="13"/>
        <v>990</v>
      </c>
    </row>
    <row r="297" spans="1:14" x14ac:dyDescent="0.35">
      <c r="A297" t="s">
        <v>296</v>
      </c>
      <c r="B297" s="2" t="s">
        <v>9631</v>
      </c>
      <c r="C297">
        <f t="shared" si="14"/>
        <v>2021</v>
      </c>
      <c r="D297" t="str">
        <f t="shared" si="12"/>
        <v>Jun</v>
      </c>
      <c r="E297" t="s">
        <v>10150</v>
      </c>
      <c r="F297" t="s">
        <v>10140</v>
      </c>
      <c r="G297" t="s">
        <v>10144</v>
      </c>
      <c r="H297" t="s">
        <v>10073</v>
      </c>
      <c r="I297" t="s">
        <v>10064</v>
      </c>
      <c r="J297" t="s">
        <v>10130</v>
      </c>
      <c r="K297" t="s">
        <v>10128</v>
      </c>
      <c r="L297" s="1">
        <v>45</v>
      </c>
      <c r="M297">
        <v>28</v>
      </c>
      <c r="N297" s="1">
        <f t="shared" si="13"/>
        <v>1260</v>
      </c>
    </row>
    <row r="298" spans="1:14" x14ac:dyDescent="0.35">
      <c r="A298" t="s">
        <v>297</v>
      </c>
      <c r="B298" s="2" t="s">
        <v>9632</v>
      </c>
      <c r="C298">
        <f t="shared" si="14"/>
        <v>2021</v>
      </c>
      <c r="D298" t="str">
        <f t="shared" si="12"/>
        <v>Jun</v>
      </c>
      <c r="E298" t="s">
        <v>10150</v>
      </c>
      <c r="F298" t="s">
        <v>10139</v>
      </c>
      <c r="G298" t="s">
        <v>10142</v>
      </c>
      <c r="H298" t="s">
        <v>10073</v>
      </c>
      <c r="I298" t="s">
        <v>10064</v>
      </c>
      <c r="J298" t="s">
        <v>10130</v>
      </c>
      <c r="K298" t="s">
        <v>10128</v>
      </c>
      <c r="L298" s="1">
        <v>50</v>
      </c>
      <c r="M298">
        <v>50</v>
      </c>
      <c r="N298" s="1">
        <f t="shared" si="13"/>
        <v>2500</v>
      </c>
    </row>
    <row r="299" spans="1:14" x14ac:dyDescent="0.35">
      <c r="A299" t="s">
        <v>298</v>
      </c>
      <c r="B299" s="2" t="s">
        <v>9633</v>
      </c>
      <c r="C299">
        <f t="shared" si="14"/>
        <v>2021</v>
      </c>
      <c r="D299" t="str">
        <f t="shared" si="12"/>
        <v>Jun</v>
      </c>
      <c r="E299" t="s">
        <v>10150</v>
      </c>
      <c r="F299" t="s">
        <v>10139</v>
      </c>
      <c r="G299" t="s">
        <v>10143</v>
      </c>
      <c r="H299" t="s">
        <v>10073</v>
      </c>
      <c r="I299" t="s">
        <v>10064</v>
      </c>
      <c r="J299" t="s">
        <v>10130</v>
      </c>
      <c r="K299" t="s">
        <v>10128</v>
      </c>
      <c r="L299" s="1">
        <v>50</v>
      </c>
      <c r="M299">
        <v>20</v>
      </c>
      <c r="N299" s="1">
        <f t="shared" si="13"/>
        <v>1000</v>
      </c>
    </row>
    <row r="300" spans="1:14" x14ac:dyDescent="0.35">
      <c r="A300" t="s">
        <v>299</v>
      </c>
      <c r="B300" s="2" t="s">
        <v>9634</v>
      </c>
      <c r="C300">
        <f t="shared" si="14"/>
        <v>2021</v>
      </c>
      <c r="D300" t="str">
        <f t="shared" si="12"/>
        <v>Jun</v>
      </c>
      <c r="E300" t="s">
        <v>10150</v>
      </c>
      <c r="F300" t="s">
        <v>10140</v>
      </c>
      <c r="G300" t="s">
        <v>10142</v>
      </c>
      <c r="H300" t="s">
        <v>10073</v>
      </c>
      <c r="I300" t="s">
        <v>10064</v>
      </c>
      <c r="J300" t="s">
        <v>10130</v>
      </c>
      <c r="K300" t="s">
        <v>10128</v>
      </c>
      <c r="L300" s="1">
        <v>40</v>
      </c>
      <c r="M300">
        <v>23</v>
      </c>
      <c r="N300" s="1">
        <f t="shared" si="13"/>
        <v>920</v>
      </c>
    </row>
    <row r="301" spans="1:14" x14ac:dyDescent="0.35">
      <c r="A301" t="s">
        <v>300</v>
      </c>
      <c r="B301" s="2" t="s">
        <v>9635</v>
      </c>
      <c r="C301">
        <f t="shared" si="14"/>
        <v>2021</v>
      </c>
      <c r="D301" t="str">
        <f t="shared" si="12"/>
        <v>Jun</v>
      </c>
      <c r="E301" t="s">
        <v>10150</v>
      </c>
      <c r="F301" t="s">
        <v>10140</v>
      </c>
      <c r="G301" t="s">
        <v>10143</v>
      </c>
      <c r="H301" t="s">
        <v>10073</v>
      </c>
      <c r="I301" t="s">
        <v>10064</v>
      </c>
      <c r="J301" t="s">
        <v>10130</v>
      </c>
      <c r="K301" t="s">
        <v>10128</v>
      </c>
      <c r="L301" s="1">
        <v>45</v>
      </c>
      <c r="M301">
        <v>8</v>
      </c>
      <c r="N301" s="1">
        <f t="shared" si="13"/>
        <v>360</v>
      </c>
    </row>
    <row r="302" spans="1:14" x14ac:dyDescent="0.35">
      <c r="A302" t="s">
        <v>301</v>
      </c>
      <c r="B302" s="2" t="s">
        <v>9636</v>
      </c>
      <c r="C302">
        <f t="shared" si="14"/>
        <v>2021</v>
      </c>
      <c r="D302" t="str">
        <f t="shared" si="12"/>
        <v>Jun</v>
      </c>
      <c r="E302" t="s">
        <v>10150</v>
      </c>
      <c r="F302" t="s">
        <v>10139</v>
      </c>
      <c r="G302" t="s">
        <v>10144</v>
      </c>
      <c r="H302" t="s">
        <v>10073</v>
      </c>
      <c r="I302" t="s">
        <v>10064</v>
      </c>
      <c r="J302" t="s">
        <v>10130</v>
      </c>
      <c r="K302" t="s">
        <v>10128</v>
      </c>
      <c r="L302" s="1">
        <v>60</v>
      </c>
      <c r="M302">
        <v>13</v>
      </c>
      <c r="N302" s="1">
        <f t="shared" si="13"/>
        <v>780</v>
      </c>
    </row>
    <row r="303" spans="1:14" x14ac:dyDescent="0.35">
      <c r="A303" t="s">
        <v>302</v>
      </c>
      <c r="B303" s="2" t="s">
        <v>9637</v>
      </c>
      <c r="C303">
        <f t="shared" si="14"/>
        <v>2021</v>
      </c>
      <c r="D303" t="str">
        <f t="shared" si="12"/>
        <v>Jun</v>
      </c>
      <c r="E303" t="s">
        <v>10150</v>
      </c>
      <c r="F303" t="s">
        <v>10140</v>
      </c>
      <c r="G303" t="s">
        <v>10144</v>
      </c>
      <c r="H303" t="s">
        <v>10073</v>
      </c>
      <c r="I303" t="s">
        <v>10064</v>
      </c>
      <c r="J303" t="s">
        <v>10130</v>
      </c>
      <c r="K303" t="s">
        <v>10128</v>
      </c>
      <c r="L303" s="1">
        <v>50</v>
      </c>
      <c r="M303">
        <v>23</v>
      </c>
      <c r="N303" s="1">
        <f t="shared" si="13"/>
        <v>1150</v>
      </c>
    </row>
    <row r="304" spans="1:14" x14ac:dyDescent="0.35">
      <c r="A304" t="s">
        <v>303</v>
      </c>
      <c r="B304" s="2" t="s">
        <v>9638</v>
      </c>
      <c r="C304">
        <f t="shared" si="14"/>
        <v>2021</v>
      </c>
      <c r="D304" t="str">
        <f t="shared" si="12"/>
        <v>Jun</v>
      </c>
      <c r="E304" t="s">
        <v>10150</v>
      </c>
      <c r="F304" t="s">
        <v>10139</v>
      </c>
      <c r="G304" t="s">
        <v>10142</v>
      </c>
      <c r="H304" t="s">
        <v>10073</v>
      </c>
      <c r="I304" t="s">
        <v>10064</v>
      </c>
      <c r="J304" t="s">
        <v>10130</v>
      </c>
      <c r="K304" t="s">
        <v>10128</v>
      </c>
      <c r="L304" s="1">
        <v>50</v>
      </c>
      <c r="M304">
        <v>43</v>
      </c>
      <c r="N304" s="1">
        <f t="shared" si="13"/>
        <v>2150</v>
      </c>
    </row>
    <row r="305" spans="1:14" x14ac:dyDescent="0.35">
      <c r="A305" t="s">
        <v>304</v>
      </c>
      <c r="B305" s="2" t="s">
        <v>9639</v>
      </c>
      <c r="C305">
        <f t="shared" si="14"/>
        <v>2021</v>
      </c>
      <c r="D305" t="str">
        <f t="shared" si="12"/>
        <v>Jun</v>
      </c>
      <c r="E305" t="s">
        <v>10150</v>
      </c>
      <c r="F305" t="s">
        <v>10139</v>
      </c>
      <c r="G305" t="s">
        <v>10143</v>
      </c>
      <c r="H305" t="s">
        <v>10073</v>
      </c>
      <c r="I305" t="s">
        <v>10064</v>
      </c>
      <c r="J305" t="s">
        <v>10130</v>
      </c>
      <c r="K305" t="s">
        <v>10128</v>
      </c>
      <c r="L305" s="1">
        <v>50</v>
      </c>
      <c r="M305">
        <v>15</v>
      </c>
      <c r="N305" s="1">
        <f t="shared" si="13"/>
        <v>750</v>
      </c>
    </row>
    <row r="306" spans="1:14" x14ac:dyDescent="0.35">
      <c r="A306" t="s">
        <v>305</v>
      </c>
      <c r="B306" s="2" t="s">
        <v>9640</v>
      </c>
      <c r="C306">
        <f t="shared" si="14"/>
        <v>2021</v>
      </c>
      <c r="D306" t="str">
        <f t="shared" si="12"/>
        <v>Jun</v>
      </c>
      <c r="E306" t="s">
        <v>10150</v>
      </c>
      <c r="F306" t="s">
        <v>10140</v>
      </c>
      <c r="G306" t="s">
        <v>10142</v>
      </c>
      <c r="H306" t="s">
        <v>10073</v>
      </c>
      <c r="I306" t="s">
        <v>10064</v>
      </c>
      <c r="J306" t="s">
        <v>10130</v>
      </c>
      <c r="K306" t="s">
        <v>10128</v>
      </c>
      <c r="L306" s="1">
        <v>40</v>
      </c>
      <c r="M306">
        <v>20</v>
      </c>
      <c r="N306" s="1">
        <f t="shared" si="13"/>
        <v>800</v>
      </c>
    </row>
    <row r="307" spans="1:14" x14ac:dyDescent="0.35">
      <c r="A307" t="s">
        <v>306</v>
      </c>
      <c r="B307" s="2" t="s">
        <v>9641</v>
      </c>
      <c r="C307">
        <f t="shared" si="14"/>
        <v>2021</v>
      </c>
      <c r="D307" t="str">
        <f t="shared" si="12"/>
        <v>Jun</v>
      </c>
      <c r="E307" t="s">
        <v>10150</v>
      </c>
      <c r="F307" t="s">
        <v>10140</v>
      </c>
      <c r="G307" t="s">
        <v>10143</v>
      </c>
      <c r="H307" t="s">
        <v>10073</v>
      </c>
      <c r="I307" t="s">
        <v>10064</v>
      </c>
      <c r="J307" t="s">
        <v>10130</v>
      </c>
      <c r="K307" t="s">
        <v>10128</v>
      </c>
      <c r="L307" s="1">
        <v>45</v>
      </c>
      <c r="M307">
        <v>8</v>
      </c>
      <c r="N307" s="1">
        <f t="shared" si="13"/>
        <v>360</v>
      </c>
    </row>
    <row r="308" spans="1:14" x14ac:dyDescent="0.35">
      <c r="A308" t="s">
        <v>307</v>
      </c>
      <c r="B308" s="2" t="s">
        <v>9642</v>
      </c>
      <c r="C308">
        <f t="shared" si="14"/>
        <v>2021</v>
      </c>
      <c r="D308" t="str">
        <f t="shared" si="12"/>
        <v>Jun</v>
      </c>
      <c r="E308" t="s">
        <v>10150</v>
      </c>
      <c r="F308" t="s">
        <v>10139</v>
      </c>
      <c r="G308" t="s">
        <v>10144</v>
      </c>
      <c r="H308" t="s">
        <v>10073</v>
      </c>
      <c r="I308" t="s">
        <v>10064</v>
      </c>
      <c r="J308" t="s">
        <v>10130</v>
      </c>
      <c r="K308" t="s">
        <v>10128</v>
      </c>
      <c r="L308" s="1">
        <v>60</v>
      </c>
      <c r="M308">
        <v>10</v>
      </c>
      <c r="N308" s="1">
        <f t="shared" si="13"/>
        <v>600</v>
      </c>
    </row>
    <row r="309" spans="1:14" x14ac:dyDescent="0.35">
      <c r="A309" t="s">
        <v>308</v>
      </c>
      <c r="B309" s="2" t="s">
        <v>9643</v>
      </c>
      <c r="C309">
        <f t="shared" si="14"/>
        <v>2021</v>
      </c>
      <c r="D309" t="str">
        <f t="shared" si="12"/>
        <v>Jun</v>
      </c>
      <c r="E309" t="s">
        <v>10150</v>
      </c>
      <c r="F309" t="s">
        <v>10140</v>
      </c>
      <c r="G309" t="s">
        <v>10144</v>
      </c>
      <c r="H309" t="s">
        <v>10073</v>
      </c>
      <c r="I309" t="s">
        <v>10064</v>
      </c>
      <c r="J309" t="s">
        <v>10130</v>
      </c>
      <c r="K309" t="s">
        <v>10128</v>
      </c>
      <c r="L309" s="1">
        <v>50</v>
      </c>
      <c r="M309">
        <v>24</v>
      </c>
      <c r="N309" s="1">
        <f t="shared" si="13"/>
        <v>1200</v>
      </c>
    </row>
    <row r="310" spans="1:14" x14ac:dyDescent="0.35">
      <c r="A310" t="s">
        <v>309</v>
      </c>
      <c r="B310" s="2" t="s">
        <v>9644</v>
      </c>
      <c r="C310">
        <f t="shared" si="14"/>
        <v>2021</v>
      </c>
      <c r="D310" t="str">
        <f t="shared" si="12"/>
        <v>Jun</v>
      </c>
      <c r="E310" t="s">
        <v>10150</v>
      </c>
      <c r="F310" t="s">
        <v>10139</v>
      </c>
      <c r="G310" t="s">
        <v>10142</v>
      </c>
      <c r="H310" t="s">
        <v>10073</v>
      </c>
      <c r="I310" t="s">
        <v>10064</v>
      </c>
      <c r="J310" t="s">
        <v>10130</v>
      </c>
      <c r="K310" t="s">
        <v>10128</v>
      </c>
      <c r="L310" s="1">
        <v>60</v>
      </c>
      <c r="M310">
        <v>50</v>
      </c>
      <c r="N310" s="1">
        <f t="shared" si="13"/>
        <v>3000</v>
      </c>
    </row>
    <row r="311" spans="1:14" x14ac:dyDescent="0.35">
      <c r="A311" t="s">
        <v>310</v>
      </c>
      <c r="B311" s="2" t="s">
        <v>9645</v>
      </c>
      <c r="C311">
        <f t="shared" si="14"/>
        <v>2021</v>
      </c>
      <c r="D311" t="str">
        <f t="shared" si="12"/>
        <v>Jun</v>
      </c>
      <c r="E311" t="s">
        <v>10150</v>
      </c>
      <c r="F311" t="s">
        <v>10139</v>
      </c>
      <c r="G311" t="s">
        <v>10143</v>
      </c>
      <c r="H311" t="s">
        <v>10073</v>
      </c>
      <c r="I311" t="s">
        <v>10064</v>
      </c>
      <c r="J311" t="s">
        <v>10130</v>
      </c>
      <c r="K311" t="s">
        <v>10128</v>
      </c>
      <c r="L311" s="1">
        <v>55</v>
      </c>
      <c r="M311">
        <v>20</v>
      </c>
      <c r="N311" s="1">
        <f t="shared" si="13"/>
        <v>1100</v>
      </c>
    </row>
    <row r="312" spans="1:14" x14ac:dyDescent="0.35">
      <c r="A312" t="s">
        <v>311</v>
      </c>
      <c r="B312" s="2" t="s">
        <v>9646</v>
      </c>
      <c r="C312">
        <f t="shared" si="14"/>
        <v>2021</v>
      </c>
      <c r="D312" t="str">
        <f t="shared" si="12"/>
        <v>Jun</v>
      </c>
      <c r="E312" t="s">
        <v>10150</v>
      </c>
      <c r="F312" t="s">
        <v>10140</v>
      </c>
      <c r="G312" t="s">
        <v>10142</v>
      </c>
      <c r="H312" t="s">
        <v>10073</v>
      </c>
      <c r="I312" t="s">
        <v>10064</v>
      </c>
      <c r="J312" t="s">
        <v>10130</v>
      </c>
      <c r="K312" t="s">
        <v>10128</v>
      </c>
      <c r="L312" s="1">
        <v>50</v>
      </c>
      <c r="M312">
        <v>18</v>
      </c>
      <c r="N312" s="1">
        <f t="shared" si="13"/>
        <v>900</v>
      </c>
    </row>
    <row r="313" spans="1:14" x14ac:dyDescent="0.35">
      <c r="A313" t="s">
        <v>312</v>
      </c>
      <c r="B313" s="2" t="s">
        <v>9647</v>
      </c>
      <c r="C313">
        <f t="shared" si="14"/>
        <v>2021</v>
      </c>
      <c r="D313" t="str">
        <f t="shared" si="12"/>
        <v>Jun</v>
      </c>
      <c r="E313" t="s">
        <v>10150</v>
      </c>
      <c r="F313" t="s">
        <v>10140</v>
      </c>
      <c r="G313" t="s">
        <v>10143</v>
      </c>
      <c r="H313" t="s">
        <v>10073</v>
      </c>
      <c r="I313" t="s">
        <v>10064</v>
      </c>
      <c r="J313" t="s">
        <v>10130</v>
      </c>
      <c r="K313" t="s">
        <v>10128</v>
      </c>
      <c r="L313" s="1">
        <v>50</v>
      </c>
      <c r="M313">
        <v>9</v>
      </c>
      <c r="N313" s="1">
        <f t="shared" si="13"/>
        <v>450</v>
      </c>
    </row>
    <row r="314" spans="1:14" x14ac:dyDescent="0.35">
      <c r="A314" t="s">
        <v>313</v>
      </c>
      <c r="B314" s="2" t="s">
        <v>9648</v>
      </c>
      <c r="C314">
        <f t="shared" si="14"/>
        <v>2021</v>
      </c>
      <c r="D314" t="str">
        <f t="shared" si="12"/>
        <v>Jun</v>
      </c>
      <c r="E314" t="s">
        <v>10150</v>
      </c>
      <c r="F314" t="s">
        <v>10139</v>
      </c>
      <c r="G314" t="s">
        <v>10144</v>
      </c>
      <c r="H314" t="s">
        <v>10073</v>
      </c>
      <c r="I314" t="s">
        <v>10064</v>
      </c>
      <c r="J314" t="s">
        <v>10130</v>
      </c>
      <c r="K314" t="s">
        <v>10128</v>
      </c>
      <c r="L314" s="1">
        <v>60</v>
      </c>
      <c r="M314">
        <v>9</v>
      </c>
      <c r="N314" s="1">
        <f t="shared" si="13"/>
        <v>540</v>
      </c>
    </row>
    <row r="315" spans="1:14" x14ac:dyDescent="0.35">
      <c r="A315" t="s">
        <v>314</v>
      </c>
      <c r="B315" s="2" t="s">
        <v>9649</v>
      </c>
      <c r="C315">
        <f t="shared" si="14"/>
        <v>2021</v>
      </c>
      <c r="D315" t="str">
        <f t="shared" si="12"/>
        <v>Jun</v>
      </c>
      <c r="E315" t="s">
        <v>10150</v>
      </c>
      <c r="F315" t="s">
        <v>10140</v>
      </c>
      <c r="G315" t="s">
        <v>10144</v>
      </c>
      <c r="H315" t="s">
        <v>10073</v>
      </c>
      <c r="I315" t="s">
        <v>10064</v>
      </c>
      <c r="J315" t="s">
        <v>10130</v>
      </c>
      <c r="K315" t="s">
        <v>10128</v>
      </c>
      <c r="L315" s="1">
        <v>65</v>
      </c>
      <c r="M315">
        <v>25</v>
      </c>
      <c r="N315" s="1">
        <f t="shared" si="13"/>
        <v>1625</v>
      </c>
    </row>
    <row r="316" spans="1:14" x14ac:dyDescent="0.35">
      <c r="A316" t="s">
        <v>315</v>
      </c>
      <c r="B316" s="2" t="s">
        <v>9650</v>
      </c>
      <c r="C316">
        <f t="shared" si="14"/>
        <v>2021</v>
      </c>
      <c r="D316" t="str">
        <f t="shared" si="12"/>
        <v>Jun</v>
      </c>
      <c r="E316" t="s">
        <v>10150</v>
      </c>
      <c r="F316" t="s">
        <v>10139</v>
      </c>
      <c r="G316" t="s">
        <v>10142</v>
      </c>
      <c r="H316" t="s">
        <v>10073</v>
      </c>
      <c r="I316" t="s">
        <v>10064</v>
      </c>
      <c r="J316" t="s">
        <v>10130</v>
      </c>
      <c r="K316" t="s">
        <v>10128</v>
      </c>
      <c r="L316" s="1">
        <v>50</v>
      </c>
      <c r="M316">
        <v>50</v>
      </c>
      <c r="N316" s="1">
        <f t="shared" si="13"/>
        <v>2500</v>
      </c>
    </row>
    <row r="317" spans="1:14" x14ac:dyDescent="0.35">
      <c r="A317" t="s">
        <v>316</v>
      </c>
      <c r="B317" s="2" t="s">
        <v>9651</v>
      </c>
      <c r="C317">
        <f t="shared" si="14"/>
        <v>2021</v>
      </c>
      <c r="D317" t="str">
        <f t="shared" si="12"/>
        <v>Jul</v>
      </c>
      <c r="E317" t="s">
        <v>10151</v>
      </c>
      <c r="F317" t="s">
        <v>10139</v>
      </c>
      <c r="G317" t="s">
        <v>10143</v>
      </c>
      <c r="H317" t="s">
        <v>10073</v>
      </c>
      <c r="I317" t="s">
        <v>10064</v>
      </c>
      <c r="J317" t="s">
        <v>10130</v>
      </c>
      <c r="K317" t="s">
        <v>10128</v>
      </c>
      <c r="L317" s="1">
        <v>45</v>
      </c>
      <c r="M317">
        <v>25</v>
      </c>
      <c r="N317" s="1">
        <f t="shared" si="13"/>
        <v>1125</v>
      </c>
    </row>
    <row r="318" spans="1:14" x14ac:dyDescent="0.35">
      <c r="A318" t="s">
        <v>317</v>
      </c>
      <c r="B318" s="2" t="s">
        <v>9652</v>
      </c>
      <c r="C318">
        <f t="shared" si="14"/>
        <v>2021</v>
      </c>
      <c r="D318" t="str">
        <f t="shared" si="12"/>
        <v>Jul</v>
      </c>
      <c r="E318" t="s">
        <v>10151</v>
      </c>
      <c r="F318" t="s">
        <v>10140</v>
      </c>
      <c r="G318" t="s">
        <v>10142</v>
      </c>
      <c r="H318" t="s">
        <v>10073</v>
      </c>
      <c r="I318" t="s">
        <v>10064</v>
      </c>
      <c r="J318" t="s">
        <v>10130</v>
      </c>
      <c r="K318" t="s">
        <v>10128</v>
      </c>
      <c r="L318" s="1">
        <v>40</v>
      </c>
      <c r="M318">
        <v>21</v>
      </c>
      <c r="N318" s="1">
        <f t="shared" si="13"/>
        <v>840</v>
      </c>
    </row>
    <row r="319" spans="1:14" x14ac:dyDescent="0.35">
      <c r="A319" t="s">
        <v>318</v>
      </c>
      <c r="B319" s="2" t="s">
        <v>9653</v>
      </c>
      <c r="C319">
        <f t="shared" si="14"/>
        <v>2021</v>
      </c>
      <c r="D319" t="str">
        <f t="shared" si="12"/>
        <v>Jul</v>
      </c>
      <c r="E319" t="s">
        <v>10151</v>
      </c>
      <c r="F319" t="s">
        <v>10140</v>
      </c>
      <c r="G319" t="s">
        <v>10143</v>
      </c>
      <c r="H319" t="s">
        <v>10073</v>
      </c>
      <c r="I319" t="s">
        <v>10064</v>
      </c>
      <c r="J319" t="s">
        <v>10130</v>
      </c>
      <c r="K319" t="s">
        <v>10128</v>
      </c>
      <c r="L319" s="1">
        <v>40</v>
      </c>
      <c r="M319">
        <v>18</v>
      </c>
      <c r="N319" s="1">
        <f t="shared" si="13"/>
        <v>720</v>
      </c>
    </row>
    <row r="320" spans="1:14" x14ac:dyDescent="0.35">
      <c r="A320" t="s">
        <v>319</v>
      </c>
      <c r="B320" s="2" t="s">
        <v>9654</v>
      </c>
      <c r="C320">
        <f t="shared" si="14"/>
        <v>2021</v>
      </c>
      <c r="D320" t="str">
        <f t="shared" si="12"/>
        <v>Jul</v>
      </c>
      <c r="E320" t="s">
        <v>10151</v>
      </c>
      <c r="F320" t="s">
        <v>10139</v>
      </c>
      <c r="G320" t="s">
        <v>10144</v>
      </c>
      <c r="H320" t="s">
        <v>10073</v>
      </c>
      <c r="I320" t="s">
        <v>10064</v>
      </c>
      <c r="J320" t="s">
        <v>10130</v>
      </c>
      <c r="K320" t="s">
        <v>10128</v>
      </c>
      <c r="L320" s="1">
        <v>50</v>
      </c>
      <c r="M320">
        <v>22</v>
      </c>
      <c r="N320" s="1">
        <f t="shared" si="13"/>
        <v>1100</v>
      </c>
    </row>
    <row r="321" spans="1:14" x14ac:dyDescent="0.35">
      <c r="A321" t="s">
        <v>320</v>
      </c>
      <c r="B321" s="2" t="s">
        <v>9655</v>
      </c>
      <c r="C321">
        <f t="shared" si="14"/>
        <v>2021</v>
      </c>
      <c r="D321" t="str">
        <f t="shared" si="12"/>
        <v>Jul</v>
      </c>
      <c r="E321" t="s">
        <v>10151</v>
      </c>
      <c r="F321" t="s">
        <v>10140</v>
      </c>
      <c r="G321" t="s">
        <v>10144</v>
      </c>
      <c r="H321" t="s">
        <v>10073</v>
      </c>
      <c r="I321" t="s">
        <v>10064</v>
      </c>
      <c r="J321" t="s">
        <v>10130</v>
      </c>
      <c r="K321" t="s">
        <v>10128</v>
      </c>
      <c r="L321" s="1">
        <v>55</v>
      </c>
      <c r="M321">
        <v>35</v>
      </c>
      <c r="N321" s="1">
        <f t="shared" si="13"/>
        <v>1925</v>
      </c>
    </row>
    <row r="322" spans="1:14" x14ac:dyDescent="0.35">
      <c r="A322" t="s">
        <v>321</v>
      </c>
      <c r="B322" s="2" t="s">
        <v>9656</v>
      </c>
      <c r="C322">
        <f t="shared" si="14"/>
        <v>2021</v>
      </c>
      <c r="D322" t="str">
        <f t="shared" ref="D322:D385" si="15">TEXT(B322, "mmm")</f>
        <v>Jul</v>
      </c>
      <c r="E322" t="s">
        <v>10151</v>
      </c>
      <c r="F322" t="s">
        <v>10139</v>
      </c>
      <c r="G322" t="s">
        <v>10142</v>
      </c>
      <c r="H322" t="s">
        <v>10073</v>
      </c>
      <c r="I322" t="s">
        <v>10064</v>
      </c>
      <c r="J322" t="s">
        <v>10130</v>
      </c>
      <c r="K322" t="s">
        <v>10128</v>
      </c>
      <c r="L322" s="1">
        <v>50</v>
      </c>
      <c r="M322">
        <v>58</v>
      </c>
      <c r="N322" s="1">
        <f t="shared" ref="N322:N385" si="16">L322*M322</f>
        <v>2900</v>
      </c>
    </row>
    <row r="323" spans="1:14" x14ac:dyDescent="0.35">
      <c r="A323" t="s">
        <v>322</v>
      </c>
      <c r="B323" s="2" t="s">
        <v>9657</v>
      </c>
      <c r="C323">
        <f t="shared" ref="C323:C386" si="17">YEAR(B323)</f>
        <v>2021</v>
      </c>
      <c r="D323" t="str">
        <f t="shared" si="15"/>
        <v>Jul</v>
      </c>
      <c r="E323" t="s">
        <v>10151</v>
      </c>
      <c r="F323" t="s">
        <v>10139</v>
      </c>
      <c r="G323" t="s">
        <v>10143</v>
      </c>
      <c r="H323" t="s">
        <v>10073</v>
      </c>
      <c r="I323" t="s">
        <v>10064</v>
      </c>
      <c r="J323" t="s">
        <v>10130</v>
      </c>
      <c r="K323" t="s">
        <v>10128</v>
      </c>
      <c r="L323" s="1">
        <v>45</v>
      </c>
      <c r="M323">
        <v>33</v>
      </c>
      <c r="N323" s="1">
        <f t="shared" si="16"/>
        <v>1485</v>
      </c>
    </row>
    <row r="324" spans="1:14" x14ac:dyDescent="0.35">
      <c r="A324" t="s">
        <v>323</v>
      </c>
      <c r="B324" s="2" t="s">
        <v>9658</v>
      </c>
      <c r="C324">
        <f t="shared" si="17"/>
        <v>2021</v>
      </c>
      <c r="D324" t="str">
        <f t="shared" si="15"/>
        <v>Jul</v>
      </c>
      <c r="E324" t="s">
        <v>10151</v>
      </c>
      <c r="F324" t="s">
        <v>10140</v>
      </c>
      <c r="G324" t="s">
        <v>10142</v>
      </c>
      <c r="H324" t="s">
        <v>10073</v>
      </c>
      <c r="I324" t="s">
        <v>10064</v>
      </c>
      <c r="J324" t="s">
        <v>10130</v>
      </c>
      <c r="K324" t="s">
        <v>10128</v>
      </c>
      <c r="L324" s="1">
        <v>40</v>
      </c>
      <c r="M324">
        <v>25</v>
      </c>
      <c r="N324" s="1">
        <f t="shared" si="16"/>
        <v>1000</v>
      </c>
    </row>
    <row r="325" spans="1:14" x14ac:dyDescent="0.35">
      <c r="A325" t="s">
        <v>324</v>
      </c>
      <c r="B325" s="2" t="s">
        <v>9659</v>
      </c>
      <c r="C325">
        <f t="shared" si="17"/>
        <v>2021</v>
      </c>
      <c r="D325" t="str">
        <f t="shared" si="15"/>
        <v>Jul</v>
      </c>
      <c r="E325" t="s">
        <v>10151</v>
      </c>
      <c r="F325" t="s">
        <v>10140</v>
      </c>
      <c r="G325" t="s">
        <v>10143</v>
      </c>
      <c r="H325" t="s">
        <v>10073</v>
      </c>
      <c r="I325" t="s">
        <v>10064</v>
      </c>
      <c r="J325" t="s">
        <v>10130</v>
      </c>
      <c r="K325" t="s">
        <v>10128</v>
      </c>
      <c r="L325" s="1">
        <v>40</v>
      </c>
      <c r="M325">
        <v>20</v>
      </c>
      <c r="N325" s="1">
        <f t="shared" si="16"/>
        <v>800</v>
      </c>
    </row>
    <row r="326" spans="1:14" x14ac:dyDescent="0.35">
      <c r="A326" t="s">
        <v>325</v>
      </c>
      <c r="B326" s="2" t="s">
        <v>9660</v>
      </c>
      <c r="C326">
        <f t="shared" si="17"/>
        <v>2021</v>
      </c>
      <c r="D326" t="str">
        <f t="shared" si="15"/>
        <v>Jul</v>
      </c>
      <c r="E326" t="s">
        <v>10151</v>
      </c>
      <c r="F326" t="s">
        <v>10139</v>
      </c>
      <c r="G326" t="s">
        <v>10144</v>
      </c>
      <c r="H326" t="s">
        <v>10073</v>
      </c>
      <c r="I326" t="s">
        <v>10064</v>
      </c>
      <c r="J326" t="s">
        <v>10130</v>
      </c>
      <c r="K326" t="s">
        <v>10128</v>
      </c>
      <c r="L326" s="1">
        <v>50</v>
      </c>
      <c r="M326">
        <v>23</v>
      </c>
      <c r="N326" s="1">
        <f t="shared" si="16"/>
        <v>1150</v>
      </c>
    </row>
    <row r="327" spans="1:14" x14ac:dyDescent="0.35">
      <c r="A327" t="s">
        <v>326</v>
      </c>
      <c r="B327" s="2" t="s">
        <v>9661</v>
      </c>
      <c r="C327">
        <f t="shared" si="17"/>
        <v>2021</v>
      </c>
      <c r="D327" t="str">
        <f t="shared" si="15"/>
        <v>Jul</v>
      </c>
      <c r="E327" t="s">
        <v>10151</v>
      </c>
      <c r="F327" t="s">
        <v>10140</v>
      </c>
      <c r="G327" t="s">
        <v>10144</v>
      </c>
      <c r="H327" t="s">
        <v>10073</v>
      </c>
      <c r="I327" t="s">
        <v>10064</v>
      </c>
      <c r="J327" t="s">
        <v>10130</v>
      </c>
      <c r="K327" t="s">
        <v>10128</v>
      </c>
      <c r="L327" s="1">
        <v>55</v>
      </c>
      <c r="M327">
        <v>42</v>
      </c>
      <c r="N327" s="1">
        <f t="shared" si="16"/>
        <v>2310</v>
      </c>
    </row>
    <row r="328" spans="1:14" x14ac:dyDescent="0.35">
      <c r="A328" t="s">
        <v>327</v>
      </c>
      <c r="B328" s="2" t="s">
        <v>9662</v>
      </c>
      <c r="C328">
        <f t="shared" si="17"/>
        <v>2021</v>
      </c>
      <c r="D328" t="str">
        <f t="shared" si="15"/>
        <v>Jul</v>
      </c>
      <c r="E328" t="s">
        <v>10151</v>
      </c>
      <c r="F328" t="s">
        <v>10139</v>
      </c>
      <c r="G328" t="s">
        <v>10142</v>
      </c>
      <c r="H328" t="s">
        <v>10073</v>
      </c>
      <c r="I328" t="s">
        <v>10064</v>
      </c>
      <c r="J328" t="s">
        <v>10130</v>
      </c>
      <c r="K328" t="s">
        <v>10128</v>
      </c>
      <c r="L328" s="1">
        <v>50</v>
      </c>
      <c r="M328">
        <v>55</v>
      </c>
      <c r="N328" s="1">
        <f t="shared" si="16"/>
        <v>2750</v>
      </c>
    </row>
    <row r="329" spans="1:14" x14ac:dyDescent="0.35">
      <c r="A329" t="s">
        <v>328</v>
      </c>
      <c r="B329" s="2" t="s">
        <v>9663</v>
      </c>
      <c r="C329">
        <f t="shared" si="17"/>
        <v>2021</v>
      </c>
      <c r="D329" t="str">
        <f t="shared" si="15"/>
        <v>Jul</v>
      </c>
      <c r="E329" t="s">
        <v>10151</v>
      </c>
      <c r="F329" t="s">
        <v>10139</v>
      </c>
      <c r="G329" t="s">
        <v>10143</v>
      </c>
      <c r="H329" t="s">
        <v>10073</v>
      </c>
      <c r="I329" t="s">
        <v>10064</v>
      </c>
      <c r="J329" t="s">
        <v>10130</v>
      </c>
      <c r="K329" t="s">
        <v>10128</v>
      </c>
      <c r="L329" s="1">
        <v>45</v>
      </c>
      <c r="M329">
        <v>33</v>
      </c>
      <c r="N329" s="1">
        <f t="shared" si="16"/>
        <v>1485</v>
      </c>
    </row>
    <row r="330" spans="1:14" x14ac:dyDescent="0.35">
      <c r="A330" t="s">
        <v>329</v>
      </c>
      <c r="B330" s="2" t="s">
        <v>9664</v>
      </c>
      <c r="C330">
        <f t="shared" si="17"/>
        <v>2021</v>
      </c>
      <c r="D330" t="str">
        <f t="shared" si="15"/>
        <v>Jul</v>
      </c>
      <c r="E330" t="s">
        <v>10151</v>
      </c>
      <c r="F330" t="s">
        <v>10140</v>
      </c>
      <c r="G330" t="s">
        <v>10142</v>
      </c>
      <c r="H330" t="s">
        <v>10073</v>
      </c>
      <c r="I330" t="s">
        <v>10064</v>
      </c>
      <c r="J330" t="s">
        <v>10130</v>
      </c>
      <c r="K330" t="s">
        <v>10128</v>
      </c>
      <c r="L330" s="1">
        <v>40</v>
      </c>
      <c r="M330">
        <v>25</v>
      </c>
      <c r="N330" s="1">
        <f t="shared" si="16"/>
        <v>1000</v>
      </c>
    </row>
    <row r="331" spans="1:14" x14ac:dyDescent="0.35">
      <c r="A331" t="s">
        <v>330</v>
      </c>
      <c r="B331" s="2" t="s">
        <v>9665</v>
      </c>
      <c r="C331">
        <f t="shared" si="17"/>
        <v>2021</v>
      </c>
      <c r="D331" t="str">
        <f t="shared" si="15"/>
        <v>Jul</v>
      </c>
      <c r="E331" t="s">
        <v>10151</v>
      </c>
      <c r="F331" t="s">
        <v>10140</v>
      </c>
      <c r="G331" t="s">
        <v>10143</v>
      </c>
      <c r="H331" t="s">
        <v>10073</v>
      </c>
      <c r="I331" t="s">
        <v>10064</v>
      </c>
      <c r="J331" t="s">
        <v>10130</v>
      </c>
      <c r="K331" t="s">
        <v>10128</v>
      </c>
      <c r="L331" s="1">
        <v>40</v>
      </c>
      <c r="M331">
        <v>23</v>
      </c>
      <c r="N331" s="1">
        <f t="shared" si="16"/>
        <v>920</v>
      </c>
    </row>
    <row r="332" spans="1:14" x14ac:dyDescent="0.35">
      <c r="A332" t="s">
        <v>331</v>
      </c>
      <c r="B332" s="2" t="s">
        <v>9666</v>
      </c>
      <c r="C332">
        <f t="shared" si="17"/>
        <v>2021</v>
      </c>
      <c r="D332" t="str">
        <f t="shared" si="15"/>
        <v>Jul</v>
      </c>
      <c r="E332" t="s">
        <v>10151</v>
      </c>
      <c r="F332" t="s">
        <v>10139</v>
      </c>
      <c r="G332" t="s">
        <v>10144</v>
      </c>
      <c r="H332" t="s">
        <v>10073</v>
      </c>
      <c r="I332" t="s">
        <v>10064</v>
      </c>
      <c r="J332" t="s">
        <v>10130</v>
      </c>
      <c r="K332" t="s">
        <v>10128</v>
      </c>
      <c r="L332" s="1">
        <v>50</v>
      </c>
      <c r="M332">
        <v>25</v>
      </c>
      <c r="N332" s="1">
        <f t="shared" si="16"/>
        <v>1250</v>
      </c>
    </row>
    <row r="333" spans="1:14" x14ac:dyDescent="0.35">
      <c r="A333" t="s">
        <v>332</v>
      </c>
      <c r="B333" s="2" t="s">
        <v>9667</v>
      </c>
      <c r="C333">
        <f t="shared" si="17"/>
        <v>2021</v>
      </c>
      <c r="D333" t="str">
        <f t="shared" si="15"/>
        <v>Jul</v>
      </c>
      <c r="E333" t="s">
        <v>10151</v>
      </c>
      <c r="F333" t="s">
        <v>10140</v>
      </c>
      <c r="G333" t="s">
        <v>10144</v>
      </c>
      <c r="H333" t="s">
        <v>10073</v>
      </c>
      <c r="I333" t="s">
        <v>10064</v>
      </c>
      <c r="J333" t="s">
        <v>10130</v>
      </c>
      <c r="K333" t="s">
        <v>10128</v>
      </c>
      <c r="L333" s="1">
        <v>55</v>
      </c>
      <c r="M333">
        <v>38</v>
      </c>
      <c r="N333" s="1">
        <f t="shared" si="16"/>
        <v>2090</v>
      </c>
    </row>
    <row r="334" spans="1:14" x14ac:dyDescent="0.35">
      <c r="A334" t="s">
        <v>333</v>
      </c>
      <c r="B334" s="2" t="s">
        <v>9668</v>
      </c>
      <c r="C334">
        <f t="shared" si="17"/>
        <v>2021</v>
      </c>
      <c r="D334" t="str">
        <f t="shared" si="15"/>
        <v>Jul</v>
      </c>
      <c r="E334" t="s">
        <v>10151</v>
      </c>
      <c r="F334" t="s">
        <v>10139</v>
      </c>
      <c r="G334" t="s">
        <v>10142</v>
      </c>
      <c r="H334" t="s">
        <v>10073</v>
      </c>
      <c r="I334" t="s">
        <v>10064</v>
      </c>
      <c r="J334" t="s">
        <v>10130</v>
      </c>
      <c r="K334" t="s">
        <v>10128</v>
      </c>
      <c r="L334" s="1">
        <v>50</v>
      </c>
      <c r="M334">
        <v>50</v>
      </c>
      <c r="N334" s="1">
        <f t="shared" si="16"/>
        <v>2500</v>
      </c>
    </row>
    <row r="335" spans="1:14" x14ac:dyDescent="0.35">
      <c r="A335" t="s">
        <v>334</v>
      </c>
      <c r="B335" s="2" t="s">
        <v>9669</v>
      </c>
      <c r="C335">
        <f t="shared" si="17"/>
        <v>2021</v>
      </c>
      <c r="D335" t="str">
        <f t="shared" si="15"/>
        <v>Jul</v>
      </c>
      <c r="E335" t="s">
        <v>10151</v>
      </c>
      <c r="F335" t="s">
        <v>10139</v>
      </c>
      <c r="G335" t="s">
        <v>10143</v>
      </c>
      <c r="H335" t="s">
        <v>10073</v>
      </c>
      <c r="I335" t="s">
        <v>10064</v>
      </c>
      <c r="J335" t="s">
        <v>10130</v>
      </c>
      <c r="K335" t="s">
        <v>10128</v>
      </c>
      <c r="L335" s="1">
        <v>45</v>
      </c>
      <c r="M335">
        <v>30</v>
      </c>
      <c r="N335" s="1">
        <f t="shared" si="16"/>
        <v>1350</v>
      </c>
    </row>
    <row r="336" spans="1:14" x14ac:dyDescent="0.35">
      <c r="A336" t="s">
        <v>335</v>
      </c>
      <c r="B336" s="2" t="s">
        <v>9670</v>
      </c>
      <c r="C336">
        <f t="shared" si="17"/>
        <v>2021</v>
      </c>
      <c r="D336" t="str">
        <f t="shared" si="15"/>
        <v>Jul</v>
      </c>
      <c r="E336" t="s">
        <v>10151</v>
      </c>
      <c r="F336" t="s">
        <v>10140</v>
      </c>
      <c r="G336" t="s">
        <v>10142</v>
      </c>
      <c r="H336" t="s">
        <v>10073</v>
      </c>
      <c r="I336" t="s">
        <v>10064</v>
      </c>
      <c r="J336" t="s">
        <v>10130</v>
      </c>
      <c r="K336" t="s">
        <v>10128</v>
      </c>
      <c r="L336" s="1">
        <v>40</v>
      </c>
      <c r="M336">
        <v>20</v>
      </c>
      <c r="N336" s="1">
        <f t="shared" si="16"/>
        <v>800</v>
      </c>
    </row>
    <row r="337" spans="1:14" x14ac:dyDescent="0.35">
      <c r="A337" t="s">
        <v>336</v>
      </c>
      <c r="B337" s="2" t="s">
        <v>9671</v>
      </c>
      <c r="C337">
        <f t="shared" si="17"/>
        <v>2021</v>
      </c>
      <c r="D337" t="str">
        <f t="shared" si="15"/>
        <v>Jul</v>
      </c>
      <c r="E337" t="s">
        <v>10151</v>
      </c>
      <c r="F337" t="s">
        <v>10140</v>
      </c>
      <c r="G337" t="s">
        <v>10143</v>
      </c>
      <c r="H337" t="s">
        <v>10073</v>
      </c>
      <c r="I337" t="s">
        <v>10064</v>
      </c>
      <c r="J337" t="s">
        <v>10130</v>
      </c>
      <c r="K337" t="s">
        <v>10128</v>
      </c>
      <c r="L337" s="1">
        <v>40</v>
      </c>
      <c r="M337">
        <v>17</v>
      </c>
      <c r="N337" s="1">
        <f t="shared" si="16"/>
        <v>680</v>
      </c>
    </row>
    <row r="338" spans="1:14" x14ac:dyDescent="0.35">
      <c r="A338" t="s">
        <v>337</v>
      </c>
      <c r="B338" s="2" t="s">
        <v>9672</v>
      </c>
      <c r="C338">
        <f t="shared" si="17"/>
        <v>2021</v>
      </c>
      <c r="D338" t="str">
        <f t="shared" si="15"/>
        <v>Jul</v>
      </c>
      <c r="E338" t="s">
        <v>10151</v>
      </c>
      <c r="F338" t="s">
        <v>10139</v>
      </c>
      <c r="G338" t="s">
        <v>10144</v>
      </c>
      <c r="H338" t="s">
        <v>10073</v>
      </c>
      <c r="I338" t="s">
        <v>10064</v>
      </c>
      <c r="J338" t="s">
        <v>10130</v>
      </c>
      <c r="K338" t="s">
        <v>10128</v>
      </c>
      <c r="L338" s="1">
        <v>50</v>
      </c>
      <c r="M338">
        <v>18</v>
      </c>
      <c r="N338" s="1">
        <f t="shared" si="16"/>
        <v>900</v>
      </c>
    </row>
    <row r="339" spans="1:14" x14ac:dyDescent="0.35">
      <c r="A339" t="s">
        <v>338</v>
      </c>
      <c r="B339" s="2" t="s">
        <v>9673</v>
      </c>
      <c r="C339">
        <f t="shared" si="17"/>
        <v>2021</v>
      </c>
      <c r="D339" t="str">
        <f t="shared" si="15"/>
        <v>Jul</v>
      </c>
      <c r="E339" t="s">
        <v>10151</v>
      </c>
      <c r="F339" t="s">
        <v>10140</v>
      </c>
      <c r="G339" t="s">
        <v>10144</v>
      </c>
      <c r="H339" t="s">
        <v>10073</v>
      </c>
      <c r="I339" t="s">
        <v>10064</v>
      </c>
      <c r="J339" t="s">
        <v>10130</v>
      </c>
      <c r="K339" t="s">
        <v>10128</v>
      </c>
      <c r="L339" s="1">
        <v>55</v>
      </c>
      <c r="M339">
        <v>25</v>
      </c>
      <c r="N339" s="1">
        <f t="shared" si="16"/>
        <v>1375</v>
      </c>
    </row>
    <row r="340" spans="1:14" x14ac:dyDescent="0.35">
      <c r="A340" t="s">
        <v>339</v>
      </c>
      <c r="B340" s="2" t="s">
        <v>9674</v>
      </c>
      <c r="C340">
        <f t="shared" si="17"/>
        <v>2021</v>
      </c>
      <c r="D340" t="str">
        <f t="shared" si="15"/>
        <v>Jul</v>
      </c>
      <c r="E340" t="s">
        <v>10151</v>
      </c>
      <c r="F340" t="s">
        <v>10139</v>
      </c>
      <c r="G340" t="s">
        <v>10142</v>
      </c>
      <c r="H340" t="s">
        <v>10073</v>
      </c>
      <c r="I340" t="s">
        <v>10064</v>
      </c>
      <c r="J340" t="s">
        <v>10130</v>
      </c>
      <c r="K340" t="s">
        <v>10128</v>
      </c>
      <c r="L340" s="1">
        <v>60</v>
      </c>
      <c r="M340">
        <v>43</v>
      </c>
      <c r="N340" s="1">
        <f t="shared" si="16"/>
        <v>2580</v>
      </c>
    </row>
    <row r="341" spans="1:14" x14ac:dyDescent="0.35">
      <c r="A341" t="s">
        <v>340</v>
      </c>
      <c r="B341" s="2" t="s">
        <v>9675</v>
      </c>
      <c r="C341">
        <f t="shared" si="17"/>
        <v>2021</v>
      </c>
      <c r="D341" t="str">
        <f t="shared" si="15"/>
        <v>Jul</v>
      </c>
      <c r="E341" t="s">
        <v>10151</v>
      </c>
      <c r="F341" t="s">
        <v>10139</v>
      </c>
      <c r="G341" t="s">
        <v>10143</v>
      </c>
      <c r="H341" t="s">
        <v>10073</v>
      </c>
      <c r="I341" t="s">
        <v>10064</v>
      </c>
      <c r="J341" t="s">
        <v>10130</v>
      </c>
      <c r="K341" t="s">
        <v>10128</v>
      </c>
      <c r="L341" s="1">
        <v>50</v>
      </c>
      <c r="M341">
        <v>25</v>
      </c>
      <c r="N341" s="1">
        <f t="shared" si="16"/>
        <v>1250</v>
      </c>
    </row>
    <row r="342" spans="1:14" x14ac:dyDescent="0.35">
      <c r="A342" t="s">
        <v>341</v>
      </c>
      <c r="B342" s="2" t="s">
        <v>9676</v>
      </c>
      <c r="C342">
        <f t="shared" si="17"/>
        <v>2021</v>
      </c>
      <c r="D342" t="str">
        <f t="shared" si="15"/>
        <v>Jul</v>
      </c>
      <c r="E342" t="s">
        <v>10151</v>
      </c>
      <c r="F342" t="s">
        <v>10140</v>
      </c>
      <c r="G342" t="s">
        <v>10142</v>
      </c>
      <c r="H342" t="s">
        <v>10073</v>
      </c>
      <c r="I342" t="s">
        <v>10064</v>
      </c>
      <c r="J342" t="s">
        <v>10130</v>
      </c>
      <c r="K342" t="s">
        <v>10128</v>
      </c>
      <c r="L342" s="1">
        <v>50</v>
      </c>
      <c r="M342">
        <v>10</v>
      </c>
      <c r="N342" s="1">
        <f t="shared" si="16"/>
        <v>500</v>
      </c>
    </row>
    <row r="343" spans="1:14" x14ac:dyDescent="0.35">
      <c r="A343" t="s">
        <v>342</v>
      </c>
      <c r="B343" s="2" t="s">
        <v>9677</v>
      </c>
      <c r="C343">
        <f t="shared" si="17"/>
        <v>2021</v>
      </c>
      <c r="D343" t="str">
        <f t="shared" si="15"/>
        <v>Jul</v>
      </c>
      <c r="E343" t="s">
        <v>10151</v>
      </c>
      <c r="F343" t="s">
        <v>10140</v>
      </c>
      <c r="G343" t="s">
        <v>10143</v>
      </c>
      <c r="H343" t="s">
        <v>10073</v>
      </c>
      <c r="I343" t="s">
        <v>10064</v>
      </c>
      <c r="J343" t="s">
        <v>10130</v>
      </c>
      <c r="K343" t="s">
        <v>10128</v>
      </c>
      <c r="L343" s="1">
        <v>50</v>
      </c>
      <c r="M343">
        <v>13</v>
      </c>
      <c r="N343" s="1">
        <f t="shared" si="16"/>
        <v>650</v>
      </c>
    </row>
    <row r="344" spans="1:14" x14ac:dyDescent="0.35">
      <c r="A344" t="s">
        <v>343</v>
      </c>
      <c r="B344" s="2" t="s">
        <v>9678</v>
      </c>
      <c r="C344">
        <f t="shared" si="17"/>
        <v>2021</v>
      </c>
      <c r="D344" t="str">
        <f t="shared" si="15"/>
        <v>Jul</v>
      </c>
      <c r="E344" t="s">
        <v>10151</v>
      </c>
      <c r="F344" t="s">
        <v>10139</v>
      </c>
      <c r="G344" t="s">
        <v>10144</v>
      </c>
      <c r="H344" t="s">
        <v>10073</v>
      </c>
      <c r="I344" t="s">
        <v>10064</v>
      </c>
      <c r="J344" t="s">
        <v>10130</v>
      </c>
      <c r="K344" t="s">
        <v>10128</v>
      </c>
      <c r="L344" s="1">
        <v>60</v>
      </c>
      <c r="M344">
        <v>13</v>
      </c>
      <c r="N344" s="1">
        <f t="shared" si="16"/>
        <v>780</v>
      </c>
    </row>
    <row r="345" spans="1:14" x14ac:dyDescent="0.35">
      <c r="A345" t="s">
        <v>344</v>
      </c>
      <c r="B345" s="2" t="s">
        <v>9679</v>
      </c>
      <c r="C345">
        <f t="shared" si="17"/>
        <v>2021</v>
      </c>
      <c r="D345" t="str">
        <f t="shared" si="15"/>
        <v>Jul</v>
      </c>
      <c r="E345" t="s">
        <v>10151</v>
      </c>
      <c r="F345" t="s">
        <v>10140</v>
      </c>
      <c r="G345" t="s">
        <v>10144</v>
      </c>
      <c r="H345" t="s">
        <v>10073</v>
      </c>
      <c r="I345" t="s">
        <v>10064</v>
      </c>
      <c r="J345" t="s">
        <v>10130</v>
      </c>
      <c r="K345" t="s">
        <v>10128</v>
      </c>
      <c r="L345" s="1">
        <v>65</v>
      </c>
      <c r="M345">
        <v>24</v>
      </c>
      <c r="N345" s="1">
        <f t="shared" si="16"/>
        <v>1560</v>
      </c>
    </row>
    <row r="346" spans="1:14" x14ac:dyDescent="0.35">
      <c r="A346" t="s">
        <v>345</v>
      </c>
      <c r="B346" s="2" t="s">
        <v>9680</v>
      </c>
      <c r="C346">
        <f t="shared" si="17"/>
        <v>2021</v>
      </c>
      <c r="D346" t="str">
        <f t="shared" si="15"/>
        <v>Jul</v>
      </c>
      <c r="E346" t="s">
        <v>10151</v>
      </c>
      <c r="F346" t="s">
        <v>10139</v>
      </c>
      <c r="G346" t="s">
        <v>10142</v>
      </c>
      <c r="H346" t="s">
        <v>10073</v>
      </c>
      <c r="I346" t="s">
        <v>10064</v>
      </c>
      <c r="J346" t="s">
        <v>10130</v>
      </c>
      <c r="K346" t="s">
        <v>10128</v>
      </c>
      <c r="L346" s="1">
        <v>60</v>
      </c>
      <c r="M346">
        <v>40</v>
      </c>
      <c r="N346" s="1">
        <f t="shared" si="16"/>
        <v>2400</v>
      </c>
    </row>
    <row r="347" spans="1:14" x14ac:dyDescent="0.35">
      <c r="A347" t="s">
        <v>346</v>
      </c>
      <c r="B347" s="2" t="s">
        <v>9681</v>
      </c>
      <c r="C347">
        <f t="shared" si="17"/>
        <v>2021</v>
      </c>
      <c r="D347" t="str">
        <f t="shared" si="15"/>
        <v>Jul</v>
      </c>
      <c r="E347" t="s">
        <v>10151</v>
      </c>
      <c r="F347" t="s">
        <v>10139</v>
      </c>
      <c r="G347" t="s">
        <v>10143</v>
      </c>
      <c r="H347" t="s">
        <v>10073</v>
      </c>
      <c r="I347" t="s">
        <v>10064</v>
      </c>
      <c r="J347" t="s">
        <v>10130</v>
      </c>
      <c r="K347" t="s">
        <v>10128</v>
      </c>
      <c r="L347" s="1">
        <v>50</v>
      </c>
      <c r="M347">
        <v>20</v>
      </c>
      <c r="N347" s="1">
        <f t="shared" si="16"/>
        <v>1000</v>
      </c>
    </row>
    <row r="348" spans="1:14" x14ac:dyDescent="0.35">
      <c r="A348" t="s">
        <v>347</v>
      </c>
      <c r="B348" s="2" t="s">
        <v>9682</v>
      </c>
      <c r="C348">
        <f t="shared" si="17"/>
        <v>2021</v>
      </c>
      <c r="D348" t="str">
        <f t="shared" si="15"/>
        <v>Aug</v>
      </c>
      <c r="E348" t="s">
        <v>10151</v>
      </c>
      <c r="F348" t="s">
        <v>10140</v>
      </c>
      <c r="G348" t="s">
        <v>10142</v>
      </c>
      <c r="H348" t="s">
        <v>10073</v>
      </c>
      <c r="I348" t="s">
        <v>10064</v>
      </c>
      <c r="J348" t="s">
        <v>10130</v>
      </c>
      <c r="K348" t="s">
        <v>10128</v>
      </c>
      <c r="L348" s="1">
        <v>50</v>
      </c>
      <c r="M348">
        <v>19</v>
      </c>
      <c r="N348" s="1">
        <f t="shared" si="16"/>
        <v>950</v>
      </c>
    </row>
    <row r="349" spans="1:14" x14ac:dyDescent="0.35">
      <c r="A349" t="s">
        <v>348</v>
      </c>
      <c r="B349" s="2" t="s">
        <v>9683</v>
      </c>
      <c r="C349">
        <f t="shared" si="17"/>
        <v>2021</v>
      </c>
      <c r="D349" t="str">
        <f t="shared" si="15"/>
        <v>Aug</v>
      </c>
      <c r="E349" t="s">
        <v>10151</v>
      </c>
      <c r="F349" t="s">
        <v>10140</v>
      </c>
      <c r="G349" t="s">
        <v>10143</v>
      </c>
      <c r="H349" t="s">
        <v>10073</v>
      </c>
      <c r="I349" t="s">
        <v>10064</v>
      </c>
      <c r="J349" t="s">
        <v>10130</v>
      </c>
      <c r="K349" t="s">
        <v>10128</v>
      </c>
      <c r="L349" s="1">
        <v>50</v>
      </c>
      <c r="M349">
        <v>18</v>
      </c>
      <c r="N349" s="1">
        <f t="shared" si="16"/>
        <v>900</v>
      </c>
    </row>
    <row r="350" spans="1:14" x14ac:dyDescent="0.35">
      <c r="A350" t="s">
        <v>349</v>
      </c>
      <c r="B350" s="2" t="s">
        <v>9684</v>
      </c>
      <c r="C350">
        <f t="shared" si="17"/>
        <v>2021</v>
      </c>
      <c r="D350" t="str">
        <f t="shared" si="15"/>
        <v>Aug</v>
      </c>
      <c r="E350" t="s">
        <v>10151</v>
      </c>
      <c r="F350" t="s">
        <v>10139</v>
      </c>
      <c r="G350" t="s">
        <v>10144</v>
      </c>
      <c r="H350" t="s">
        <v>10073</v>
      </c>
      <c r="I350" t="s">
        <v>10064</v>
      </c>
      <c r="J350" t="s">
        <v>10130</v>
      </c>
      <c r="K350" t="s">
        <v>10128</v>
      </c>
      <c r="L350" s="1">
        <v>60</v>
      </c>
      <c r="M350">
        <v>15</v>
      </c>
      <c r="N350" s="1">
        <f t="shared" si="16"/>
        <v>900</v>
      </c>
    </row>
    <row r="351" spans="1:14" x14ac:dyDescent="0.35">
      <c r="A351" t="s">
        <v>350</v>
      </c>
      <c r="B351" s="2" t="s">
        <v>9685</v>
      </c>
      <c r="C351">
        <f t="shared" si="17"/>
        <v>2021</v>
      </c>
      <c r="D351" t="str">
        <f t="shared" si="15"/>
        <v>Aug</v>
      </c>
      <c r="E351" t="s">
        <v>10151</v>
      </c>
      <c r="F351" t="s">
        <v>10140</v>
      </c>
      <c r="G351" t="s">
        <v>10144</v>
      </c>
      <c r="H351" t="s">
        <v>10073</v>
      </c>
      <c r="I351" t="s">
        <v>10064</v>
      </c>
      <c r="J351" t="s">
        <v>10130</v>
      </c>
      <c r="K351" t="s">
        <v>10128</v>
      </c>
      <c r="L351" s="1">
        <v>65</v>
      </c>
      <c r="M351">
        <v>25</v>
      </c>
      <c r="N351" s="1">
        <f t="shared" si="16"/>
        <v>1625</v>
      </c>
    </row>
    <row r="352" spans="1:14" x14ac:dyDescent="0.35">
      <c r="A352" t="s">
        <v>351</v>
      </c>
      <c r="B352" s="2" t="s">
        <v>9686</v>
      </c>
      <c r="C352">
        <f t="shared" si="17"/>
        <v>2021</v>
      </c>
      <c r="D352" t="str">
        <f t="shared" si="15"/>
        <v>Aug</v>
      </c>
      <c r="E352" t="s">
        <v>10151</v>
      </c>
      <c r="F352" t="s">
        <v>10139</v>
      </c>
      <c r="G352" t="s">
        <v>10142</v>
      </c>
      <c r="H352" t="s">
        <v>10073</v>
      </c>
      <c r="I352" t="s">
        <v>10064</v>
      </c>
      <c r="J352" t="s">
        <v>10130</v>
      </c>
      <c r="K352" t="s">
        <v>10128</v>
      </c>
      <c r="L352" s="1">
        <v>60</v>
      </c>
      <c r="M352">
        <v>50</v>
      </c>
      <c r="N352" s="1">
        <f t="shared" si="16"/>
        <v>3000</v>
      </c>
    </row>
    <row r="353" spans="1:14" x14ac:dyDescent="0.35">
      <c r="A353" t="s">
        <v>352</v>
      </c>
      <c r="B353" s="2" t="s">
        <v>9687</v>
      </c>
      <c r="C353">
        <f t="shared" si="17"/>
        <v>2021</v>
      </c>
      <c r="D353" t="str">
        <f t="shared" si="15"/>
        <v>Aug</v>
      </c>
      <c r="E353" t="s">
        <v>10151</v>
      </c>
      <c r="F353" t="s">
        <v>10139</v>
      </c>
      <c r="G353" t="s">
        <v>10143</v>
      </c>
      <c r="H353" t="s">
        <v>10073</v>
      </c>
      <c r="I353" t="s">
        <v>10064</v>
      </c>
      <c r="J353" t="s">
        <v>10130</v>
      </c>
      <c r="K353" t="s">
        <v>10128</v>
      </c>
      <c r="L353" s="1">
        <v>50</v>
      </c>
      <c r="M353">
        <v>30</v>
      </c>
      <c r="N353" s="1">
        <f t="shared" si="16"/>
        <v>1500</v>
      </c>
    </row>
    <row r="354" spans="1:14" x14ac:dyDescent="0.35">
      <c r="A354" t="s">
        <v>353</v>
      </c>
      <c r="B354" s="2" t="s">
        <v>9688</v>
      </c>
      <c r="C354">
        <f t="shared" si="17"/>
        <v>2021</v>
      </c>
      <c r="D354" t="str">
        <f t="shared" si="15"/>
        <v>Aug</v>
      </c>
      <c r="E354" t="s">
        <v>10151</v>
      </c>
      <c r="F354" t="s">
        <v>10140</v>
      </c>
      <c r="G354" t="s">
        <v>10142</v>
      </c>
      <c r="H354" t="s">
        <v>10073</v>
      </c>
      <c r="I354" t="s">
        <v>10064</v>
      </c>
      <c r="J354" t="s">
        <v>10130</v>
      </c>
      <c r="K354" t="s">
        <v>10128</v>
      </c>
      <c r="L354" s="1">
        <v>50</v>
      </c>
      <c r="M354">
        <v>23</v>
      </c>
      <c r="N354" s="1">
        <f t="shared" si="16"/>
        <v>1150</v>
      </c>
    </row>
    <row r="355" spans="1:14" x14ac:dyDescent="0.35">
      <c r="A355" t="s">
        <v>354</v>
      </c>
      <c r="B355" s="2" t="s">
        <v>9689</v>
      </c>
      <c r="C355">
        <f t="shared" si="17"/>
        <v>2021</v>
      </c>
      <c r="D355" t="str">
        <f t="shared" si="15"/>
        <v>Aug</v>
      </c>
      <c r="E355" t="s">
        <v>10151</v>
      </c>
      <c r="F355" t="s">
        <v>10140</v>
      </c>
      <c r="G355" t="s">
        <v>10143</v>
      </c>
      <c r="H355" t="s">
        <v>10073</v>
      </c>
      <c r="I355" t="s">
        <v>10064</v>
      </c>
      <c r="J355" t="s">
        <v>10130</v>
      </c>
      <c r="K355" t="s">
        <v>10128</v>
      </c>
      <c r="L355" s="1">
        <v>50</v>
      </c>
      <c r="M355">
        <v>20</v>
      </c>
      <c r="N355" s="1">
        <f t="shared" si="16"/>
        <v>1000</v>
      </c>
    </row>
    <row r="356" spans="1:14" x14ac:dyDescent="0.35">
      <c r="A356" t="s">
        <v>355</v>
      </c>
      <c r="B356" s="2" t="s">
        <v>9690</v>
      </c>
      <c r="C356">
        <f t="shared" si="17"/>
        <v>2021</v>
      </c>
      <c r="D356" t="str">
        <f t="shared" si="15"/>
        <v>Aug</v>
      </c>
      <c r="E356" t="s">
        <v>10151</v>
      </c>
      <c r="F356" t="s">
        <v>10139</v>
      </c>
      <c r="G356" t="s">
        <v>10144</v>
      </c>
      <c r="H356" t="s">
        <v>10073</v>
      </c>
      <c r="I356" t="s">
        <v>10064</v>
      </c>
      <c r="J356" t="s">
        <v>10130</v>
      </c>
      <c r="K356" t="s">
        <v>10128</v>
      </c>
      <c r="L356" s="1">
        <v>60</v>
      </c>
      <c r="M356">
        <v>20</v>
      </c>
      <c r="N356" s="1">
        <f t="shared" si="16"/>
        <v>1200</v>
      </c>
    </row>
    <row r="357" spans="1:14" x14ac:dyDescent="0.35">
      <c r="A357" t="s">
        <v>356</v>
      </c>
      <c r="B357" s="2" t="s">
        <v>9691</v>
      </c>
      <c r="C357">
        <f t="shared" si="17"/>
        <v>2021</v>
      </c>
      <c r="D357" t="str">
        <f t="shared" si="15"/>
        <v>Aug</v>
      </c>
      <c r="E357" t="s">
        <v>10151</v>
      </c>
      <c r="F357" t="s">
        <v>10140</v>
      </c>
      <c r="G357" t="s">
        <v>10144</v>
      </c>
      <c r="H357" t="s">
        <v>10073</v>
      </c>
      <c r="I357" t="s">
        <v>10064</v>
      </c>
      <c r="J357" t="s">
        <v>10130</v>
      </c>
      <c r="K357" t="s">
        <v>10128</v>
      </c>
      <c r="L357" s="1">
        <v>65</v>
      </c>
      <c r="M357">
        <v>30</v>
      </c>
      <c r="N357" s="1">
        <f t="shared" si="16"/>
        <v>1950</v>
      </c>
    </row>
    <row r="358" spans="1:14" x14ac:dyDescent="0.35">
      <c r="A358" t="s">
        <v>357</v>
      </c>
      <c r="B358" s="2" t="s">
        <v>9692</v>
      </c>
      <c r="C358">
        <f t="shared" si="17"/>
        <v>2021</v>
      </c>
      <c r="D358" t="str">
        <f t="shared" si="15"/>
        <v>Aug</v>
      </c>
      <c r="E358" t="s">
        <v>10151</v>
      </c>
      <c r="F358" t="s">
        <v>10139</v>
      </c>
      <c r="G358" t="s">
        <v>10142</v>
      </c>
      <c r="H358" t="s">
        <v>10073</v>
      </c>
      <c r="I358" t="s">
        <v>10064</v>
      </c>
      <c r="J358" t="s">
        <v>10132</v>
      </c>
      <c r="K358" t="s">
        <v>10128</v>
      </c>
      <c r="L358" s="1">
        <v>20</v>
      </c>
      <c r="M358">
        <v>73</v>
      </c>
      <c r="N358" s="1">
        <f t="shared" si="16"/>
        <v>1460</v>
      </c>
    </row>
    <row r="359" spans="1:14" x14ac:dyDescent="0.35">
      <c r="A359" t="s">
        <v>358</v>
      </c>
      <c r="B359" s="2" t="s">
        <v>9693</v>
      </c>
      <c r="C359">
        <f t="shared" si="17"/>
        <v>2021</v>
      </c>
      <c r="D359" t="str">
        <f t="shared" si="15"/>
        <v>Aug</v>
      </c>
      <c r="E359" t="s">
        <v>10151</v>
      </c>
      <c r="F359" t="s">
        <v>10139</v>
      </c>
      <c r="G359" t="s">
        <v>10143</v>
      </c>
      <c r="H359" t="s">
        <v>10073</v>
      </c>
      <c r="I359" t="s">
        <v>10064</v>
      </c>
      <c r="J359" t="s">
        <v>10132</v>
      </c>
      <c r="K359" t="s">
        <v>10128</v>
      </c>
      <c r="L359" s="1">
        <v>30</v>
      </c>
      <c r="M359">
        <v>73</v>
      </c>
      <c r="N359" s="1">
        <f t="shared" si="16"/>
        <v>2190</v>
      </c>
    </row>
    <row r="360" spans="1:14" x14ac:dyDescent="0.35">
      <c r="A360" t="s">
        <v>359</v>
      </c>
      <c r="B360" s="2" t="s">
        <v>9694</v>
      </c>
      <c r="C360">
        <f t="shared" si="17"/>
        <v>2021</v>
      </c>
      <c r="D360" t="str">
        <f t="shared" si="15"/>
        <v>Aug</v>
      </c>
      <c r="E360" t="s">
        <v>10151</v>
      </c>
      <c r="F360" t="s">
        <v>10140</v>
      </c>
      <c r="G360" t="s">
        <v>10142</v>
      </c>
      <c r="H360" t="s">
        <v>10073</v>
      </c>
      <c r="I360" t="s">
        <v>10064</v>
      </c>
      <c r="J360" t="s">
        <v>10132</v>
      </c>
      <c r="K360" t="s">
        <v>10128</v>
      </c>
      <c r="L360" s="1">
        <v>30</v>
      </c>
      <c r="M360">
        <v>53</v>
      </c>
      <c r="N360" s="1">
        <f t="shared" si="16"/>
        <v>1590</v>
      </c>
    </row>
    <row r="361" spans="1:14" x14ac:dyDescent="0.35">
      <c r="A361" t="s">
        <v>360</v>
      </c>
      <c r="B361" s="2" t="s">
        <v>9695</v>
      </c>
      <c r="C361">
        <f t="shared" si="17"/>
        <v>2021</v>
      </c>
      <c r="D361" t="str">
        <f t="shared" si="15"/>
        <v>Aug</v>
      </c>
      <c r="E361" t="s">
        <v>10151</v>
      </c>
      <c r="F361" t="s">
        <v>10140</v>
      </c>
      <c r="G361" t="s">
        <v>10143</v>
      </c>
      <c r="H361" t="s">
        <v>10073</v>
      </c>
      <c r="I361" t="s">
        <v>10064</v>
      </c>
      <c r="J361" t="s">
        <v>10132</v>
      </c>
      <c r="K361" t="s">
        <v>10128</v>
      </c>
      <c r="L361" s="1">
        <v>35</v>
      </c>
      <c r="M361">
        <v>53</v>
      </c>
      <c r="N361" s="1">
        <f t="shared" si="16"/>
        <v>1855</v>
      </c>
    </row>
    <row r="362" spans="1:14" x14ac:dyDescent="0.35">
      <c r="A362" t="s">
        <v>361</v>
      </c>
      <c r="B362" s="2" t="s">
        <v>9696</v>
      </c>
      <c r="C362">
        <f t="shared" si="17"/>
        <v>2021</v>
      </c>
      <c r="D362" t="str">
        <f t="shared" si="15"/>
        <v>Aug</v>
      </c>
      <c r="E362" t="s">
        <v>10151</v>
      </c>
      <c r="F362" t="s">
        <v>10139</v>
      </c>
      <c r="G362" t="s">
        <v>10144</v>
      </c>
      <c r="H362" t="s">
        <v>10071</v>
      </c>
      <c r="I362" t="s">
        <v>10063</v>
      </c>
      <c r="J362" t="s">
        <v>10132</v>
      </c>
      <c r="K362" t="s">
        <v>10128</v>
      </c>
      <c r="L362" s="1">
        <v>40</v>
      </c>
      <c r="M362">
        <v>38</v>
      </c>
      <c r="N362" s="1">
        <f t="shared" si="16"/>
        <v>1520</v>
      </c>
    </row>
    <row r="363" spans="1:14" x14ac:dyDescent="0.35">
      <c r="A363" t="s">
        <v>362</v>
      </c>
      <c r="B363" s="2" t="s">
        <v>9697</v>
      </c>
      <c r="C363">
        <f t="shared" si="17"/>
        <v>2021</v>
      </c>
      <c r="D363" t="str">
        <f t="shared" si="15"/>
        <v>Aug</v>
      </c>
      <c r="E363" t="s">
        <v>10151</v>
      </c>
      <c r="F363" t="s">
        <v>10140</v>
      </c>
      <c r="G363" t="s">
        <v>10144</v>
      </c>
      <c r="H363" t="s">
        <v>10071</v>
      </c>
      <c r="I363" t="s">
        <v>10063</v>
      </c>
      <c r="J363" t="s">
        <v>10132</v>
      </c>
      <c r="K363" t="s">
        <v>10128</v>
      </c>
      <c r="L363" s="1">
        <v>35</v>
      </c>
      <c r="M363">
        <v>53</v>
      </c>
      <c r="N363" s="1">
        <f t="shared" si="16"/>
        <v>1855</v>
      </c>
    </row>
    <row r="364" spans="1:14" x14ac:dyDescent="0.35">
      <c r="A364" t="s">
        <v>363</v>
      </c>
      <c r="B364" s="2" t="s">
        <v>9698</v>
      </c>
      <c r="C364">
        <f t="shared" si="17"/>
        <v>2021</v>
      </c>
      <c r="D364" t="str">
        <f t="shared" si="15"/>
        <v>Aug</v>
      </c>
      <c r="E364" t="s">
        <v>10151</v>
      </c>
      <c r="F364" t="s">
        <v>10139</v>
      </c>
      <c r="G364" t="s">
        <v>10142</v>
      </c>
      <c r="H364" t="s">
        <v>10071</v>
      </c>
      <c r="I364" t="s">
        <v>10063</v>
      </c>
      <c r="J364" t="s">
        <v>10132</v>
      </c>
      <c r="K364" t="s">
        <v>10128</v>
      </c>
      <c r="L364" s="1">
        <v>25</v>
      </c>
      <c r="M364">
        <v>68</v>
      </c>
      <c r="N364" s="1">
        <f t="shared" si="16"/>
        <v>1700</v>
      </c>
    </row>
    <row r="365" spans="1:14" x14ac:dyDescent="0.35">
      <c r="A365" t="s">
        <v>364</v>
      </c>
      <c r="B365" s="2" t="s">
        <v>9699</v>
      </c>
      <c r="C365">
        <f t="shared" si="17"/>
        <v>2021</v>
      </c>
      <c r="D365" t="str">
        <f t="shared" si="15"/>
        <v>Aug</v>
      </c>
      <c r="E365" t="s">
        <v>10151</v>
      </c>
      <c r="F365" t="s">
        <v>10139</v>
      </c>
      <c r="G365" t="s">
        <v>10143</v>
      </c>
      <c r="H365" t="s">
        <v>10071</v>
      </c>
      <c r="I365" t="s">
        <v>10063</v>
      </c>
      <c r="J365" t="s">
        <v>10132</v>
      </c>
      <c r="K365" t="s">
        <v>10128</v>
      </c>
      <c r="L365" s="1">
        <v>35</v>
      </c>
      <c r="M365">
        <v>65</v>
      </c>
      <c r="N365" s="1">
        <f t="shared" si="16"/>
        <v>2275</v>
      </c>
    </row>
    <row r="366" spans="1:14" x14ac:dyDescent="0.35">
      <c r="A366" t="s">
        <v>365</v>
      </c>
      <c r="B366" s="2" t="s">
        <v>9700</v>
      </c>
      <c r="C366">
        <f t="shared" si="17"/>
        <v>2021</v>
      </c>
      <c r="D366" t="str">
        <f t="shared" si="15"/>
        <v>Aug</v>
      </c>
      <c r="E366" t="s">
        <v>10151</v>
      </c>
      <c r="F366" t="s">
        <v>10140</v>
      </c>
      <c r="G366" t="s">
        <v>10142</v>
      </c>
      <c r="H366" t="s">
        <v>10071</v>
      </c>
      <c r="I366" t="s">
        <v>10063</v>
      </c>
      <c r="J366" t="s">
        <v>10132</v>
      </c>
      <c r="K366" t="s">
        <v>10128</v>
      </c>
      <c r="L366" s="1">
        <v>35</v>
      </c>
      <c r="M366">
        <v>48</v>
      </c>
      <c r="N366" s="1">
        <f t="shared" si="16"/>
        <v>1680</v>
      </c>
    </row>
    <row r="367" spans="1:14" x14ac:dyDescent="0.35">
      <c r="A367" t="s">
        <v>366</v>
      </c>
      <c r="B367" s="2" t="s">
        <v>9701</v>
      </c>
      <c r="C367">
        <f t="shared" si="17"/>
        <v>2021</v>
      </c>
      <c r="D367" t="str">
        <f t="shared" si="15"/>
        <v>Aug</v>
      </c>
      <c r="E367" t="s">
        <v>10151</v>
      </c>
      <c r="F367" t="s">
        <v>10140</v>
      </c>
      <c r="G367" t="s">
        <v>10143</v>
      </c>
      <c r="H367" t="s">
        <v>10071</v>
      </c>
      <c r="I367" t="s">
        <v>10063</v>
      </c>
      <c r="J367" t="s">
        <v>10132</v>
      </c>
      <c r="K367" t="s">
        <v>10128</v>
      </c>
      <c r="L367" s="1">
        <v>35</v>
      </c>
      <c r="M367">
        <v>43</v>
      </c>
      <c r="N367" s="1">
        <f t="shared" si="16"/>
        <v>1505</v>
      </c>
    </row>
    <row r="368" spans="1:14" x14ac:dyDescent="0.35">
      <c r="A368" t="s">
        <v>367</v>
      </c>
      <c r="B368" s="2" t="s">
        <v>9702</v>
      </c>
      <c r="C368">
        <f t="shared" si="17"/>
        <v>2021</v>
      </c>
      <c r="D368" t="str">
        <f t="shared" si="15"/>
        <v>Aug</v>
      </c>
      <c r="E368" t="s">
        <v>10151</v>
      </c>
      <c r="F368" t="s">
        <v>10139</v>
      </c>
      <c r="G368" t="s">
        <v>10144</v>
      </c>
      <c r="H368" t="s">
        <v>10071</v>
      </c>
      <c r="I368" t="s">
        <v>10063</v>
      </c>
      <c r="J368" t="s">
        <v>10132</v>
      </c>
      <c r="K368" t="s">
        <v>10128</v>
      </c>
      <c r="L368" s="1">
        <v>40</v>
      </c>
      <c r="M368">
        <v>30</v>
      </c>
      <c r="N368" s="1">
        <f t="shared" si="16"/>
        <v>1200</v>
      </c>
    </row>
    <row r="369" spans="1:14" x14ac:dyDescent="0.35">
      <c r="A369" t="s">
        <v>368</v>
      </c>
      <c r="B369" s="2" t="s">
        <v>9703</v>
      </c>
      <c r="C369">
        <f t="shared" si="17"/>
        <v>2021</v>
      </c>
      <c r="D369" t="str">
        <f t="shared" si="15"/>
        <v>Aug</v>
      </c>
      <c r="E369" t="s">
        <v>10151</v>
      </c>
      <c r="F369" t="s">
        <v>10140</v>
      </c>
      <c r="G369" t="s">
        <v>10144</v>
      </c>
      <c r="H369" t="s">
        <v>10071</v>
      </c>
      <c r="I369" t="s">
        <v>10063</v>
      </c>
      <c r="J369" t="s">
        <v>10132</v>
      </c>
      <c r="K369" t="s">
        <v>10128</v>
      </c>
      <c r="L369" s="1">
        <v>35</v>
      </c>
      <c r="M369">
        <v>50</v>
      </c>
      <c r="N369" s="1">
        <f t="shared" si="16"/>
        <v>1750</v>
      </c>
    </row>
    <row r="370" spans="1:14" x14ac:dyDescent="0.35">
      <c r="A370" t="s">
        <v>369</v>
      </c>
      <c r="B370" s="2" t="s">
        <v>9704</v>
      </c>
      <c r="C370">
        <f t="shared" si="17"/>
        <v>2021</v>
      </c>
      <c r="D370" t="str">
        <f t="shared" si="15"/>
        <v>Aug</v>
      </c>
      <c r="E370" t="s">
        <v>10151</v>
      </c>
      <c r="F370" t="s">
        <v>10139</v>
      </c>
      <c r="G370" t="s">
        <v>10142</v>
      </c>
      <c r="H370" t="s">
        <v>10071</v>
      </c>
      <c r="I370" t="s">
        <v>10063</v>
      </c>
      <c r="J370" t="s">
        <v>10132</v>
      </c>
      <c r="K370" t="s">
        <v>10128</v>
      </c>
      <c r="L370" s="1">
        <v>30</v>
      </c>
      <c r="M370">
        <v>68</v>
      </c>
      <c r="N370" s="1">
        <f t="shared" si="16"/>
        <v>2040</v>
      </c>
    </row>
    <row r="371" spans="1:14" x14ac:dyDescent="0.35">
      <c r="A371" t="s">
        <v>370</v>
      </c>
      <c r="B371" s="2" t="s">
        <v>9705</v>
      </c>
      <c r="C371">
        <f t="shared" si="17"/>
        <v>2021</v>
      </c>
      <c r="D371" t="str">
        <f t="shared" si="15"/>
        <v>Aug</v>
      </c>
      <c r="E371" t="s">
        <v>10151</v>
      </c>
      <c r="F371" t="s">
        <v>10139</v>
      </c>
      <c r="G371" t="s">
        <v>10143</v>
      </c>
      <c r="H371" t="s">
        <v>10071</v>
      </c>
      <c r="I371" t="s">
        <v>10063</v>
      </c>
      <c r="J371" t="s">
        <v>10132</v>
      </c>
      <c r="K371" t="s">
        <v>10128</v>
      </c>
      <c r="L371" s="1">
        <v>40</v>
      </c>
      <c r="M371">
        <v>68</v>
      </c>
      <c r="N371" s="1">
        <f t="shared" si="16"/>
        <v>2720</v>
      </c>
    </row>
    <row r="372" spans="1:14" x14ac:dyDescent="0.35">
      <c r="A372" t="s">
        <v>371</v>
      </c>
      <c r="B372" s="2" t="s">
        <v>9706</v>
      </c>
      <c r="C372">
        <f t="shared" si="17"/>
        <v>2021</v>
      </c>
      <c r="D372" t="str">
        <f t="shared" si="15"/>
        <v>Aug</v>
      </c>
      <c r="E372" t="s">
        <v>10151</v>
      </c>
      <c r="F372" t="s">
        <v>10140</v>
      </c>
      <c r="G372" t="s">
        <v>10142</v>
      </c>
      <c r="H372" t="s">
        <v>10071</v>
      </c>
      <c r="I372" t="s">
        <v>10063</v>
      </c>
      <c r="J372" t="s">
        <v>10132</v>
      </c>
      <c r="K372" t="s">
        <v>10128</v>
      </c>
      <c r="L372" s="1">
        <v>30</v>
      </c>
      <c r="M372">
        <v>50</v>
      </c>
      <c r="N372" s="1">
        <f t="shared" si="16"/>
        <v>1500</v>
      </c>
    </row>
    <row r="373" spans="1:14" x14ac:dyDescent="0.35">
      <c r="A373" t="s">
        <v>372</v>
      </c>
      <c r="B373" s="2" t="s">
        <v>9707</v>
      </c>
      <c r="C373">
        <f t="shared" si="17"/>
        <v>2021</v>
      </c>
      <c r="D373" t="str">
        <f t="shared" si="15"/>
        <v>Aug</v>
      </c>
      <c r="E373" t="s">
        <v>10151</v>
      </c>
      <c r="F373" t="s">
        <v>10140</v>
      </c>
      <c r="G373" t="s">
        <v>10143</v>
      </c>
      <c r="H373" t="s">
        <v>10071</v>
      </c>
      <c r="I373" t="s">
        <v>10063</v>
      </c>
      <c r="J373" t="s">
        <v>10132</v>
      </c>
      <c r="K373" t="s">
        <v>10128</v>
      </c>
      <c r="L373" s="1">
        <v>35</v>
      </c>
      <c r="M373">
        <v>35</v>
      </c>
      <c r="N373" s="1">
        <f t="shared" si="16"/>
        <v>1225</v>
      </c>
    </row>
    <row r="374" spans="1:14" x14ac:dyDescent="0.35">
      <c r="A374" t="s">
        <v>373</v>
      </c>
      <c r="B374" s="2" t="s">
        <v>9708</v>
      </c>
      <c r="C374">
        <f t="shared" si="17"/>
        <v>2021</v>
      </c>
      <c r="D374" t="str">
        <f t="shared" si="15"/>
        <v>Aug</v>
      </c>
      <c r="E374" t="s">
        <v>10151</v>
      </c>
      <c r="F374" t="s">
        <v>10139</v>
      </c>
      <c r="G374" t="s">
        <v>10144</v>
      </c>
      <c r="H374" t="s">
        <v>10071</v>
      </c>
      <c r="I374" t="s">
        <v>10063</v>
      </c>
      <c r="J374" t="s">
        <v>10132</v>
      </c>
      <c r="K374" t="s">
        <v>10128</v>
      </c>
      <c r="L374" s="1">
        <v>40</v>
      </c>
      <c r="M374">
        <v>28</v>
      </c>
      <c r="N374" s="1">
        <f t="shared" si="16"/>
        <v>1120</v>
      </c>
    </row>
    <row r="375" spans="1:14" x14ac:dyDescent="0.35">
      <c r="A375" t="s">
        <v>374</v>
      </c>
      <c r="B375" s="2" t="s">
        <v>9709</v>
      </c>
      <c r="C375">
        <f t="shared" si="17"/>
        <v>2021</v>
      </c>
      <c r="D375" t="str">
        <f t="shared" si="15"/>
        <v>Aug</v>
      </c>
      <c r="E375" t="s">
        <v>10151</v>
      </c>
      <c r="F375" t="s">
        <v>10140</v>
      </c>
      <c r="G375" t="s">
        <v>10144</v>
      </c>
      <c r="H375" t="s">
        <v>10071</v>
      </c>
      <c r="I375" t="s">
        <v>10063</v>
      </c>
      <c r="J375" t="s">
        <v>10132</v>
      </c>
      <c r="K375" t="s">
        <v>10128</v>
      </c>
      <c r="L375" s="1">
        <v>35</v>
      </c>
      <c r="M375">
        <v>45</v>
      </c>
      <c r="N375" s="1">
        <f t="shared" si="16"/>
        <v>1575</v>
      </c>
    </row>
    <row r="376" spans="1:14" x14ac:dyDescent="0.35">
      <c r="A376" t="s">
        <v>375</v>
      </c>
      <c r="B376" s="2" t="s">
        <v>9710</v>
      </c>
      <c r="C376">
        <f t="shared" si="17"/>
        <v>2021</v>
      </c>
      <c r="D376" t="str">
        <f t="shared" si="15"/>
        <v>Aug</v>
      </c>
      <c r="E376" t="s">
        <v>10151</v>
      </c>
      <c r="F376" t="s">
        <v>10139</v>
      </c>
      <c r="G376" t="s">
        <v>10142</v>
      </c>
      <c r="H376" t="s">
        <v>10071</v>
      </c>
      <c r="I376" t="s">
        <v>10063</v>
      </c>
      <c r="J376" t="s">
        <v>10132</v>
      </c>
      <c r="K376" t="s">
        <v>10128</v>
      </c>
      <c r="L376" s="1">
        <v>20</v>
      </c>
      <c r="M376">
        <v>70</v>
      </c>
      <c r="N376" s="1">
        <f t="shared" si="16"/>
        <v>1400</v>
      </c>
    </row>
    <row r="377" spans="1:14" x14ac:dyDescent="0.35">
      <c r="A377" t="s">
        <v>376</v>
      </c>
      <c r="B377" s="2" t="s">
        <v>9711</v>
      </c>
      <c r="C377">
        <f t="shared" si="17"/>
        <v>2021</v>
      </c>
      <c r="D377" t="str">
        <f t="shared" si="15"/>
        <v>Aug</v>
      </c>
      <c r="E377" t="s">
        <v>10151</v>
      </c>
      <c r="F377" t="s">
        <v>10139</v>
      </c>
      <c r="G377" t="s">
        <v>10143</v>
      </c>
      <c r="H377" t="s">
        <v>10071</v>
      </c>
      <c r="I377" t="s">
        <v>10063</v>
      </c>
      <c r="J377" t="s">
        <v>10132</v>
      </c>
      <c r="K377" t="s">
        <v>10128</v>
      </c>
      <c r="L377" s="1">
        <v>30</v>
      </c>
      <c r="M377">
        <v>70</v>
      </c>
      <c r="N377" s="1">
        <f t="shared" si="16"/>
        <v>2100</v>
      </c>
    </row>
    <row r="378" spans="1:14" x14ac:dyDescent="0.35">
      <c r="A378" t="s">
        <v>377</v>
      </c>
      <c r="B378" s="2" t="s">
        <v>9712</v>
      </c>
      <c r="C378">
        <f t="shared" si="17"/>
        <v>2021</v>
      </c>
      <c r="D378" t="str">
        <f t="shared" si="15"/>
        <v>Aug</v>
      </c>
      <c r="E378" t="s">
        <v>10151</v>
      </c>
      <c r="F378" t="s">
        <v>10140</v>
      </c>
      <c r="G378" t="s">
        <v>10142</v>
      </c>
      <c r="H378" t="s">
        <v>10071</v>
      </c>
      <c r="I378" t="s">
        <v>10063</v>
      </c>
      <c r="J378" t="s">
        <v>10132</v>
      </c>
      <c r="K378" t="s">
        <v>10128</v>
      </c>
      <c r="L378" s="1">
        <v>25</v>
      </c>
      <c r="M378">
        <v>53</v>
      </c>
      <c r="N378" s="1">
        <f t="shared" si="16"/>
        <v>1325</v>
      </c>
    </row>
    <row r="379" spans="1:14" x14ac:dyDescent="0.35">
      <c r="A379" t="s">
        <v>378</v>
      </c>
      <c r="B379" s="2" t="s">
        <v>9713</v>
      </c>
      <c r="C379">
        <f t="shared" si="17"/>
        <v>2021</v>
      </c>
      <c r="D379" t="str">
        <f t="shared" si="15"/>
        <v>Sept</v>
      </c>
      <c r="E379" t="s">
        <v>10151</v>
      </c>
      <c r="F379" t="s">
        <v>10140</v>
      </c>
      <c r="G379" t="s">
        <v>10143</v>
      </c>
      <c r="H379" t="s">
        <v>10071</v>
      </c>
      <c r="I379" t="s">
        <v>10063</v>
      </c>
      <c r="J379" t="s">
        <v>10132</v>
      </c>
      <c r="K379" t="s">
        <v>10128</v>
      </c>
      <c r="L379" s="1">
        <v>30</v>
      </c>
      <c r="M379">
        <v>44</v>
      </c>
      <c r="N379" s="1">
        <f t="shared" si="16"/>
        <v>1320</v>
      </c>
    </row>
    <row r="380" spans="1:14" x14ac:dyDescent="0.35">
      <c r="A380" t="s">
        <v>379</v>
      </c>
      <c r="B380" s="2" t="s">
        <v>9714</v>
      </c>
      <c r="C380">
        <f t="shared" si="17"/>
        <v>2021</v>
      </c>
      <c r="D380" t="str">
        <f t="shared" si="15"/>
        <v>Sept</v>
      </c>
      <c r="E380" t="s">
        <v>10151</v>
      </c>
      <c r="F380" t="s">
        <v>10139</v>
      </c>
      <c r="G380" t="s">
        <v>10144</v>
      </c>
      <c r="H380" t="s">
        <v>10071</v>
      </c>
      <c r="I380" t="s">
        <v>10063</v>
      </c>
      <c r="J380" t="s">
        <v>10132</v>
      </c>
      <c r="K380" t="s">
        <v>10128</v>
      </c>
      <c r="L380" s="1">
        <v>35</v>
      </c>
      <c r="M380">
        <v>33</v>
      </c>
      <c r="N380" s="1">
        <f t="shared" si="16"/>
        <v>1155</v>
      </c>
    </row>
    <row r="381" spans="1:14" x14ac:dyDescent="0.35">
      <c r="A381" t="s">
        <v>380</v>
      </c>
      <c r="B381" s="2" t="s">
        <v>9715</v>
      </c>
      <c r="C381">
        <f t="shared" si="17"/>
        <v>2021</v>
      </c>
      <c r="D381" t="str">
        <f t="shared" si="15"/>
        <v>Sept</v>
      </c>
      <c r="E381" t="s">
        <v>10151</v>
      </c>
      <c r="F381" t="s">
        <v>10140</v>
      </c>
      <c r="G381" t="s">
        <v>10144</v>
      </c>
      <c r="H381" t="s">
        <v>10071</v>
      </c>
      <c r="I381" t="s">
        <v>10063</v>
      </c>
      <c r="J381" t="s">
        <v>10132</v>
      </c>
      <c r="K381" t="s">
        <v>10128</v>
      </c>
      <c r="L381" s="1">
        <v>30</v>
      </c>
      <c r="M381">
        <v>59</v>
      </c>
      <c r="N381" s="1">
        <f t="shared" si="16"/>
        <v>1770</v>
      </c>
    </row>
    <row r="382" spans="1:14" x14ac:dyDescent="0.35">
      <c r="A382" t="s">
        <v>381</v>
      </c>
      <c r="B382" s="2" t="s">
        <v>9716</v>
      </c>
      <c r="C382">
        <f t="shared" si="17"/>
        <v>2021</v>
      </c>
      <c r="D382" t="str">
        <f t="shared" si="15"/>
        <v>Sept</v>
      </c>
      <c r="E382" t="s">
        <v>10151</v>
      </c>
      <c r="F382" t="s">
        <v>10139</v>
      </c>
      <c r="G382" t="s">
        <v>10142</v>
      </c>
      <c r="H382" t="s">
        <v>10071</v>
      </c>
      <c r="I382" t="s">
        <v>10063</v>
      </c>
      <c r="J382" t="s">
        <v>10132</v>
      </c>
      <c r="K382" t="s">
        <v>10128</v>
      </c>
      <c r="L382" s="1">
        <v>20</v>
      </c>
      <c r="M382">
        <v>70</v>
      </c>
      <c r="N382" s="1">
        <f t="shared" si="16"/>
        <v>1400</v>
      </c>
    </row>
    <row r="383" spans="1:14" x14ac:dyDescent="0.35">
      <c r="A383" t="s">
        <v>382</v>
      </c>
      <c r="B383" s="2" t="s">
        <v>9717</v>
      </c>
      <c r="C383">
        <f t="shared" si="17"/>
        <v>2021</v>
      </c>
      <c r="D383" t="str">
        <f t="shared" si="15"/>
        <v>Sept</v>
      </c>
      <c r="E383" t="s">
        <v>10151</v>
      </c>
      <c r="F383" t="s">
        <v>10139</v>
      </c>
      <c r="G383" t="s">
        <v>10143</v>
      </c>
      <c r="H383" t="s">
        <v>10071</v>
      </c>
      <c r="I383" t="s">
        <v>10063</v>
      </c>
      <c r="J383" t="s">
        <v>10132</v>
      </c>
      <c r="K383" t="s">
        <v>10128</v>
      </c>
      <c r="L383" s="1">
        <v>30</v>
      </c>
      <c r="M383">
        <v>78</v>
      </c>
      <c r="N383" s="1">
        <f t="shared" si="16"/>
        <v>2340</v>
      </c>
    </row>
    <row r="384" spans="1:14" x14ac:dyDescent="0.35">
      <c r="A384" t="s">
        <v>383</v>
      </c>
      <c r="B384" s="2" t="s">
        <v>9718</v>
      </c>
      <c r="C384">
        <f t="shared" si="17"/>
        <v>2021</v>
      </c>
      <c r="D384" t="str">
        <f t="shared" si="15"/>
        <v>Sept</v>
      </c>
      <c r="E384" t="s">
        <v>10151</v>
      </c>
      <c r="F384" t="s">
        <v>10140</v>
      </c>
      <c r="G384" t="s">
        <v>10142</v>
      </c>
      <c r="H384" t="s">
        <v>10071</v>
      </c>
      <c r="I384" t="s">
        <v>10063</v>
      </c>
      <c r="J384" t="s">
        <v>10132</v>
      </c>
      <c r="K384" t="s">
        <v>10128</v>
      </c>
      <c r="L384" s="1">
        <v>25</v>
      </c>
      <c r="M384">
        <v>63</v>
      </c>
      <c r="N384" s="1">
        <f t="shared" si="16"/>
        <v>1575</v>
      </c>
    </row>
    <row r="385" spans="1:14" x14ac:dyDescent="0.35">
      <c r="A385" t="s">
        <v>384</v>
      </c>
      <c r="B385" s="2" t="s">
        <v>9719</v>
      </c>
      <c r="C385">
        <f t="shared" si="17"/>
        <v>2021</v>
      </c>
      <c r="D385" t="str">
        <f t="shared" si="15"/>
        <v>Sept</v>
      </c>
      <c r="E385" t="s">
        <v>10151</v>
      </c>
      <c r="F385" t="s">
        <v>10140</v>
      </c>
      <c r="G385" t="s">
        <v>10143</v>
      </c>
      <c r="H385" t="s">
        <v>10071</v>
      </c>
      <c r="I385" t="s">
        <v>10063</v>
      </c>
      <c r="J385" t="s">
        <v>10132</v>
      </c>
      <c r="K385" t="s">
        <v>10128</v>
      </c>
      <c r="L385" s="1">
        <v>35</v>
      </c>
      <c r="M385">
        <v>55</v>
      </c>
      <c r="N385" s="1">
        <f t="shared" si="16"/>
        <v>1925</v>
      </c>
    </row>
    <row r="386" spans="1:14" x14ac:dyDescent="0.35">
      <c r="A386" t="s">
        <v>385</v>
      </c>
      <c r="B386" s="2" t="s">
        <v>9720</v>
      </c>
      <c r="C386">
        <f t="shared" si="17"/>
        <v>2021</v>
      </c>
      <c r="D386" t="str">
        <f t="shared" ref="D386:D449" si="18">TEXT(B386, "mmm")</f>
        <v>Sept</v>
      </c>
      <c r="E386" t="s">
        <v>10151</v>
      </c>
      <c r="F386" t="s">
        <v>10139</v>
      </c>
      <c r="G386" t="s">
        <v>10144</v>
      </c>
      <c r="H386" t="s">
        <v>10071</v>
      </c>
      <c r="I386" t="s">
        <v>10063</v>
      </c>
      <c r="J386" t="s">
        <v>10132</v>
      </c>
      <c r="K386" t="s">
        <v>10128</v>
      </c>
      <c r="L386" s="1">
        <v>50</v>
      </c>
      <c r="M386">
        <v>45</v>
      </c>
      <c r="N386" s="1">
        <f t="shared" ref="N386:N449" si="19">L386*M386</f>
        <v>2250</v>
      </c>
    </row>
    <row r="387" spans="1:14" x14ac:dyDescent="0.35">
      <c r="A387" t="s">
        <v>386</v>
      </c>
      <c r="B387" s="2" t="s">
        <v>9721</v>
      </c>
      <c r="C387">
        <f t="shared" ref="C387:C450" si="20">YEAR(B387)</f>
        <v>2021</v>
      </c>
      <c r="D387" t="str">
        <f t="shared" si="18"/>
        <v>Sept</v>
      </c>
      <c r="E387" t="s">
        <v>10151</v>
      </c>
      <c r="F387" t="s">
        <v>10140</v>
      </c>
      <c r="G387" t="s">
        <v>10144</v>
      </c>
      <c r="H387" t="s">
        <v>10071</v>
      </c>
      <c r="I387" t="s">
        <v>10063</v>
      </c>
      <c r="J387" t="s">
        <v>10132</v>
      </c>
      <c r="K387" t="s">
        <v>10128</v>
      </c>
      <c r="L387" s="1">
        <v>45</v>
      </c>
      <c r="M387">
        <v>83</v>
      </c>
      <c r="N387" s="1">
        <f t="shared" si="19"/>
        <v>3735</v>
      </c>
    </row>
    <row r="388" spans="1:14" x14ac:dyDescent="0.35">
      <c r="A388" t="s">
        <v>387</v>
      </c>
      <c r="B388" s="2" t="s">
        <v>9722</v>
      </c>
      <c r="C388">
        <f t="shared" si="20"/>
        <v>2021</v>
      </c>
      <c r="D388" t="str">
        <f t="shared" si="18"/>
        <v>Sept</v>
      </c>
      <c r="E388" t="s">
        <v>10151</v>
      </c>
      <c r="F388" t="s">
        <v>10139</v>
      </c>
      <c r="G388" t="s">
        <v>10142</v>
      </c>
      <c r="H388" t="s">
        <v>10071</v>
      </c>
      <c r="I388" t="s">
        <v>10063</v>
      </c>
      <c r="J388" t="s">
        <v>10132</v>
      </c>
      <c r="K388" t="s">
        <v>10128</v>
      </c>
      <c r="L388" s="1">
        <v>45</v>
      </c>
      <c r="M388">
        <v>84</v>
      </c>
      <c r="N388" s="1">
        <f t="shared" si="19"/>
        <v>3780</v>
      </c>
    </row>
    <row r="389" spans="1:14" x14ac:dyDescent="0.35">
      <c r="A389" t="s">
        <v>388</v>
      </c>
      <c r="B389" s="2" t="s">
        <v>9723</v>
      </c>
      <c r="C389">
        <f t="shared" si="20"/>
        <v>2021</v>
      </c>
      <c r="D389" t="str">
        <f t="shared" si="18"/>
        <v>Sept</v>
      </c>
      <c r="E389" t="s">
        <v>10151</v>
      </c>
      <c r="F389" t="s">
        <v>10139</v>
      </c>
      <c r="G389" t="s">
        <v>10143</v>
      </c>
      <c r="H389" t="s">
        <v>10071</v>
      </c>
      <c r="I389" t="s">
        <v>10063</v>
      </c>
      <c r="J389" t="s">
        <v>10132</v>
      </c>
      <c r="K389" t="s">
        <v>10128</v>
      </c>
      <c r="L389" s="1">
        <v>50</v>
      </c>
      <c r="M389">
        <v>76</v>
      </c>
      <c r="N389" s="1">
        <f t="shared" si="19"/>
        <v>3800</v>
      </c>
    </row>
    <row r="390" spans="1:14" x14ac:dyDescent="0.35">
      <c r="A390" t="s">
        <v>389</v>
      </c>
      <c r="B390" s="2" t="s">
        <v>9724</v>
      </c>
      <c r="C390">
        <f t="shared" si="20"/>
        <v>2021</v>
      </c>
      <c r="D390" t="str">
        <f t="shared" si="18"/>
        <v>Sept</v>
      </c>
      <c r="E390" t="s">
        <v>10151</v>
      </c>
      <c r="F390" t="s">
        <v>10140</v>
      </c>
      <c r="G390" t="s">
        <v>10142</v>
      </c>
      <c r="H390" t="s">
        <v>10071</v>
      </c>
      <c r="I390" t="s">
        <v>10063</v>
      </c>
      <c r="J390" t="s">
        <v>10132</v>
      </c>
      <c r="K390" t="s">
        <v>10128</v>
      </c>
      <c r="L390" s="1">
        <v>45</v>
      </c>
      <c r="M390">
        <v>70</v>
      </c>
      <c r="N390" s="1">
        <f t="shared" si="19"/>
        <v>3150</v>
      </c>
    </row>
    <row r="391" spans="1:14" x14ac:dyDescent="0.35">
      <c r="A391" t="s">
        <v>390</v>
      </c>
      <c r="B391" s="2" t="s">
        <v>9725</v>
      </c>
      <c r="C391">
        <f t="shared" si="20"/>
        <v>2021</v>
      </c>
      <c r="D391" t="str">
        <f t="shared" si="18"/>
        <v>Sept</v>
      </c>
      <c r="E391" t="s">
        <v>10151</v>
      </c>
      <c r="F391" t="s">
        <v>10140</v>
      </c>
      <c r="G391" t="s">
        <v>10143</v>
      </c>
      <c r="H391" t="s">
        <v>10071</v>
      </c>
      <c r="I391" t="s">
        <v>10063</v>
      </c>
      <c r="J391" t="s">
        <v>10132</v>
      </c>
      <c r="K391" t="s">
        <v>10128</v>
      </c>
      <c r="L391" s="1">
        <v>45</v>
      </c>
      <c r="M391">
        <v>60</v>
      </c>
      <c r="N391" s="1">
        <f t="shared" si="19"/>
        <v>2700</v>
      </c>
    </row>
    <row r="392" spans="1:14" x14ac:dyDescent="0.35">
      <c r="A392" t="s">
        <v>391</v>
      </c>
      <c r="B392" s="2" t="s">
        <v>9726</v>
      </c>
      <c r="C392">
        <f t="shared" si="20"/>
        <v>2021</v>
      </c>
      <c r="D392" t="str">
        <f t="shared" si="18"/>
        <v>Sept</v>
      </c>
      <c r="E392" t="s">
        <v>10151</v>
      </c>
      <c r="F392" t="s">
        <v>10139</v>
      </c>
      <c r="G392" t="s">
        <v>10144</v>
      </c>
      <c r="H392" t="s">
        <v>10071</v>
      </c>
      <c r="I392" t="s">
        <v>10063</v>
      </c>
      <c r="J392" t="s">
        <v>10132</v>
      </c>
      <c r="K392" t="s">
        <v>10128</v>
      </c>
      <c r="L392" s="1">
        <v>50</v>
      </c>
      <c r="M392">
        <v>50</v>
      </c>
      <c r="N392" s="1">
        <f t="shared" si="19"/>
        <v>2500</v>
      </c>
    </row>
    <row r="393" spans="1:14" x14ac:dyDescent="0.35">
      <c r="A393" t="s">
        <v>392</v>
      </c>
      <c r="B393" s="2" t="s">
        <v>9727</v>
      </c>
      <c r="C393">
        <f t="shared" si="20"/>
        <v>2021</v>
      </c>
      <c r="D393" t="str">
        <f t="shared" si="18"/>
        <v>Sept</v>
      </c>
      <c r="E393" t="s">
        <v>10151</v>
      </c>
      <c r="F393" t="s">
        <v>10140</v>
      </c>
      <c r="G393" t="s">
        <v>10144</v>
      </c>
      <c r="H393" t="s">
        <v>10071</v>
      </c>
      <c r="I393" t="s">
        <v>10063</v>
      </c>
      <c r="J393" t="s">
        <v>10132</v>
      </c>
      <c r="K393" t="s">
        <v>10128</v>
      </c>
      <c r="L393" s="1">
        <v>55</v>
      </c>
      <c r="M393">
        <v>88</v>
      </c>
      <c r="N393" s="1">
        <f t="shared" si="19"/>
        <v>4840</v>
      </c>
    </row>
    <row r="394" spans="1:14" x14ac:dyDescent="0.35">
      <c r="A394" t="s">
        <v>393</v>
      </c>
      <c r="B394" s="2" t="s">
        <v>9728</v>
      </c>
      <c r="C394">
        <f t="shared" si="20"/>
        <v>2021</v>
      </c>
      <c r="D394" t="str">
        <f t="shared" si="18"/>
        <v>Sept</v>
      </c>
      <c r="E394" t="s">
        <v>10151</v>
      </c>
      <c r="F394" t="s">
        <v>10139</v>
      </c>
      <c r="G394" t="s">
        <v>10142</v>
      </c>
      <c r="H394" t="s">
        <v>10071</v>
      </c>
      <c r="I394" t="s">
        <v>10063</v>
      </c>
      <c r="J394" t="s">
        <v>10132</v>
      </c>
      <c r="K394" t="s">
        <v>10128</v>
      </c>
      <c r="L394" s="1">
        <v>45</v>
      </c>
      <c r="M394">
        <v>80</v>
      </c>
      <c r="N394" s="1">
        <f t="shared" si="19"/>
        <v>3600</v>
      </c>
    </row>
    <row r="395" spans="1:14" x14ac:dyDescent="0.35">
      <c r="A395" t="s">
        <v>394</v>
      </c>
      <c r="B395" s="2" t="s">
        <v>9729</v>
      </c>
      <c r="C395">
        <f t="shared" si="20"/>
        <v>2021</v>
      </c>
      <c r="D395" t="str">
        <f t="shared" si="18"/>
        <v>Sept</v>
      </c>
      <c r="E395" t="s">
        <v>10151</v>
      </c>
      <c r="F395" t="s">
        <v>10139</v>
      </c>
      <c r="G395" t="s">
        <v>10143</v>
      </c>
      <c r="H395" t="s">
        <v>10071</v>
      </c>
      <c r="I395" t="s">
        <v>10063</v>
      </c>
      <c r="J395" t="s">
        <v>10132</v>
      </c>
      <c r="K395" t="s">
        <v>10128</v>
      </c>
      <c r="L395" s="1">
        <v>50</v>
      </c>
      <c r="M395">
        <v>88</v>
      </c>
      <c r="N395" s="1">
        <f t="shared" si="19"/>
        <v>4400</v>
      </c>
    </row>
    <row r="396" spans="1:14" x14ac:dyDescent="0.35">
      <c r="A396" t="s">
        <v>395</v>
      </c>
      <c r="B396" s="2" t="s">
        <v>9730</v>
      </c>
      <c r="C396">
        <f t="shared" si="20"/>
        <v>2021</v>
      </c>
      <c r="D396" t="str">
        <f t="shared" si="18"/>
        <v>Sept</v>
      </c>
      <c r="E396" t="s">
        <v>10151</v>
      </c>
      <c r="F396" t="s">
        <v>10140</v>
      </c>
      <c r="G396" t="s">
        <v>10142</v>
      </c>
      <c r="H396" t="s">
        <v>10071</v>
      </c>
      <c r="I396" t="s">
        <v>10063</v>
      </c>
      <c r="J396" t="s">
        <v>10132</v>
      </c>
      <c r="K396" t="s">
        <v>10128</v>
      </c>
      <c r="L396" s="1">
        <v>45</v>
      </c>
      <c r="M396">
        <v>98</v>
      </c>
      <c r="N396" s="1">
        <f t="shared" si="19"/>
        <v>4410</v>
      </c>
    </row>
    <row r="397" spans="1:14" x14ac:dyDescent="0.35">
      <c r="A397" t="s">
        <v>396</v>
      </c>
      <c r="B397" s="2" t="s">
        <v>9731</v>
      </c>
      <c r="C397">
        <f t="shared" si="20"/>
        <v>2021</v>
      </c>
      <c r="D397" t="str">
        <f t="shared" si="18"/>
        <v>Sept</v>
      </c>
      <c r="E397" t="s">
        <v>10151</v>
      </c>
      <c r="F397" t="s">
        <v>10140</v>
      </c>
      <c r="G397" t="s">
        <v>10143</v>
      </c>
      <c r="H397" t="s">
        <v>10071</v>
      </c>
      <c r="I397" t="s">
        <v>10063</v>
      </c>
      <c r="J397" t="s">
        <v>10132</v>
      </c>
      <c r="K397" t="s">
        <v>10128</v>
      </c>
      <c r="L397" s="1">
        <v>45</v>
      </c>
      <c r="M397">
        <v>58</v>
      </c>
      <c r="N397" s="1">
        <f t="shared" si="19"/>
        <v>2610</v>
      </c>
    </row>
    <row r="398" spans="1:14" x14ac:dyDescent="0.35">
      <c r="A398" t="s">
        <v>397</v>
      </c>
      <c r="B398" s="2" t="s">
        <v>9732</v>
      </c>
      <c r="C398">
        <f t="shared" si="20"/>
        <v>2021</v>
      </c>
      <c r="D398" t="str">
        <f t="shared" si="18"/>
        <v>Sept</v>
      </c>
      <c r="E398" t="s">
        <v>10151</v>
      </c>
      <c r="F398" t="s">
        <v>10139</v>
      </c>
      <c r="G398" t="s">
        <v>10144</v>
      </c>
      <c r="H398" t="s">
        <v>10071</v>
      </c>
      <c r="I398" t="s">
        <v>10063</v>
      </c>
      <c r="J398" t="s">
        <v>10132</v>
      </c>
      <c r="K398" t="s">
        <v>10128</v>
      </c>
      <c r="L398" s="1">
        <v>50</v>
      </c>
      <c r="M398">
        <v>58</v>
      </c>
      <c r="N398" s="1">
        <f t="shared" si="19"/>
        <v>2900</v>
      </c>
    </row>
    <row r="399" spans="1:14" x14ac:dyDescent="0.35">
      <c r="A399" t="s">
        <v>398</v>
      </c>
      <c r="B399" s="2" t="s">
        <v>9733</v>
      </c>
      <c r="C399">
        <f t="shared" si="20"/>
        <v>2021</v>
      </c>
      <c r="D399" t="str">
        <f t="shared" si="18"/>
        <v>Sept</v>
      </c>
      <c r="E399" t="s">
        <v>10151</v>
      </c>
      <c r="F399" t="s">
        <v>10140</v>
      </c>
      <c r="G399" t="s">
        <v>10144</v>
      </c>
      <c r="H399" t="s">
        <v>10071</v>
      </c>
      <c r="I399" t="s">
        <v>10063</v>
      </c>
      <c r="J399" t="s">
        <v>10132</v>
      </c>
      <c r="K399" t="s">
        <v>10128</v>
      </c>
      <c r="L399" s="1">
        <v>60</v>
      </c>
      <c r="M399">
        <v>81</v>
      </c>
      <c r="N399" s="1">
        <f t="shared" si="19"/>
        <v>4860</v>
      </c>
    </row>
    <row r="400" spans="1:14" x14ac:dyDescent="0.35">
      <c r="A400" t="s">
        <v>399</v>
      </c>
      <c r="B400" s="2" t="s">
        <v>9734</v>
      </c>
      <c r="C400">
        <f t="shared" si="20"/>
        <v>2021</v>
      </c>
      <c r="D400" t="str">
        <f t="shared" si="18"/>
        <v>Sept</v>
      </c>
      <c r="E400" t="s">
        <v>10151</v>
      </c>
      <c r="F400" t="s">
        <v>10139</v>
      </c>
      <c r="G400" t="s">
        <v>10142</v>
      </c>
      <c r="H400" t="s">
        <v>10071</v>
      </c>
      <c r="I400" t="s">
        <v>10063</v>
      </c>
      <c r="J400" t="s">
        <v>10132</v>
      </c>
      <c r="K400" t="s">
        <v>10128</v>
      </c>
      <c r="L400" s="1">
        <v>50</v>
      </c>
      <c r="M400">
        <v>80</v>
      </c>
      <c r="N400" s="1">
        <f t="shared" si="19"/>
        <v>4000</v>
      </c>
    </row>
    <row r="401" spans="1:14" x14ac:dyDescent="0.35">
      <c r="A401" t="s">
        <v>400</v>
      </c>
      <c r="B401" s="2" t="s">
        <v>9735</v>
      </c>
      <c r="C401">
        <f t="shared" si="20"/>
        <v>2021</v>
      </c>
      <c r="D401" t="str">
        <f t="shared" si="18"/>
        <v>Sept</v>
      </c>
      <c r="E401" t="s">
        <v>10151</v>
      </c>
      <c r="F401" t="s">
        <v>10139</v>
      </c>
      <c r="G401" t="s">
        <v>10143</v>
      </c>
      <c r="H401" t="s">
        <v>10071</v>
      </c>
      <c r="I401" t="s">
        <v>10063</v>
      </c>
      <c r="J401" t="s">
        <v>10132</v>
      </c>
      <c r="K401" t="s">
        <v>10128</v>
      </c>
      <c r="L401" s="1">
        <v>55</v>
      </c>
      <c r="M401">
        <v>80</v>
      </c>
      <c r="N401" s="1">
        <f t="shared" si="19"/>
        <v>4400</v>
      </c>
    </row>
    <row r="402" spans="1:14" x14ac:dyDescent="0.35">
      <c r="A402" t="s">
        <v>401</v>
      </c>
      <c r="B402" s="2" t="s">
        <v>9736</v>
      </c>
      <c r="C402">
        <f t="shared" si="20"/>
        <v>2021</v>
      </c>
      <c r="D402" t="str">
        <f t="shared" si="18"/>
        <v>Sept</v>
      </c>
      <c r="E402" t="s">
        <v>10151</v>
      </c>
      <c r="F402" t="s">
        <v>10140</v>
      </c>
      <c r="G402" t="s">
        <v>10142</v>
      </c>
      <c r="H402" t="s">
        <v>10071</v>
      </c>
      <c r="I402" t="s">
        <v>10063</v>
      </c>
      <c r="J402" t="s">
        <v>10132</v>
      </c>
      <c r="K402" t="s">
        <v>10128</v>
      </c>
      <c r="L402" s="1">
        <v>50</v>
      </c>
      <c r="M402">
        <v>98</v>
      </c>
      <c r="N402" s="1">
        <f t="shared" si="19"/>
        <v>4900</v>
      </c>
    </row>
    <row r="403" spans="1:14" x14ac:dyDescent="0.35">
      <c r="A403" t="s">
        <v>402</v>
      </c>
      <c r="B403" s="2" t="s">
        <v>9737</v>
      </c>
      <c r="C403">
        <f t="shared" si="20"/>
        <v>2021</v>
      </c>
      <c r="D403" t="str">
        <f t="shared" si="18"/>
        <v>Sept</v>
      </c>
      <c r="E403" t="s">
        <v>10151</v>
      </c>
      <c r="F403" t="s">
        <v>10140</v>
      </c>
      <c r="G403" t="s">
        <v>10143</v>
      </c>
      <c r="H403" t="s">
        <v>10071</v>
      </c>
      <c r="I403" t="s">
        <v>10063</v>
      </c>
      <c r="J403" t="s">
        <v>10132</v>
      </c>
      <c r="K403" t="s">
        <v>10128</v>
      </c>
      <c r="L403" s="1">
        <v>50</v>
      </c>
      <c r="M403">
        <v>48</v>
      </c>
      <c r="N403" s="1">
        <f t="shared" si="19"/>
        <v>2400</v>
      </c>
    </row>
    <row r="404" spans="1:14" x14ac:dyDescent="0.35">
      <c r="A404" t="s">
        <v>403</v>
      </c>
      <c r="B404" s="2" t="s">
        <v>9738</v>
      </c>
      <c r="C404">
        <f t="shared" si="20"/>
        <v>2021</v>
      </c>
      <c r="D404" t="str">
        <f t="shared" si="18"/>
        <v>Sept</v>
      </c>
      <c r="E404" t="s">
        <v>10151</v>
      </c>
      <c r="F404" t="s">
        <v>10139</v>
      </c>
      <c r="G404" t="s">
        <v>10144</v>
      </c>
      <c r="H404" t="s">
        <v>10071</v>
      </c>
      <c r="I404" t="s">
        <v>10063</v>
      </c>
      <c r="J404" t="s">
        <v>10132</v>
      </c>
      <c r="K404" t="s">
        <v>10128</v>
      </c>
      <c r="L404" s="1">
        <v>55</v>
      </c>
      <c r="M404">
        <v>48</v>
      </c>
      <c r="N404" s="1">
        <f t="shared" si="19"/>
        <v>2640</v>
      </c>
    </row>
    <row r="405" spans="1:14" x14ac:dyDescent="0.35">
      <c r="A405" t="s">
        <v>404</v>
      </c>
      <c r="B405" s="2" t="s">
        <v>9739</v>
      </c>
      <c r="C405">
        <f t="shared" si="20"/>
        <v>2021</v>
      </c>
      <c r="D405" t="str">
        <f t="shared" si="18"/>
        <v>Sept</v>
      </c>
      <c r="E405" t="s">
        <v>10151</v>
      </c>
      <c r="F405" t="s">
        <v>10140</v>
      </c>
      <c r="G405" t="s">
        <v>10144</v>
      </c>
      <c r="H405" t="s">
        <v>10071</v>
      </c>
      <c r="I405" t="s">
        <v>10063</v>
      </c>
      <c r="J405" t="s">
        <v>10132</v>
      </c>
      <c r="K405" t="s">
        <v>10128</v>
      </c>
      <c r="L405" s="1">
        <v>60</v>
      </c>
      <c r="M405">
        <v>78</v>
      </c>
      <c r="N405" s="1">
        <f t="shared" si="19"/>
        <v>4680</v>
      </c>
    </row>
    <row r="406" spans="1:14" x14ac:dyDescent="0.35">
      <c r="A406" t="s">
        <v>405</v>
      </c>
      <c r="B406" s="2" t="s">
        <v>9740</v>
      </c>
      <c r="C406">
        <f t="shared" si="20"/>
        <v>2021</v>
      </c>
      <c r="D406" t="str">
        <f t="shared" si="18"/>
        <v>Sept</v>
      </c>
      <c r="E406" t="s">
        <v>10151</v>
      </c>
      <c r="F406" t="s">
        <v>10139</v>
      </c>
      <c r="G406" t="s">
        <v>10142</v>
      </c>
      <c r="H406" t="s">
        <v>10071</v>
      </c>
      <c r="I406" t="s">
        <v>10063</v>
      </c>
      <c r="J406" t="s">
        <v>10132</v>
      </c>
      <c r="K406" t="s">
        <v>10128</v>
      </c>
      <c r="L406" s="1">
        <v>55</v>
      </c>
      <c r="M406">
        <v>73</v>
      </c>
      <c r="N406" s="1">
        <f t="shared" si="19"/>
        <v>4015</v>
      </c>
    </row>
    <row r="407" spans="1:14" x14ac:dyDescent="0.35">
      <c r="A407" t="s">
        <v>406</v>
      </c>
      <c r="B407" s="2" t="s">
        <v>9741</v>
      </c>
      <c r="C407">
        <f t="shared" si="20"/>
        <v>2021</v>
      </c>
      <c r="D407" t="str">
        <f t="shared" si="18"/>
        <v>Sept</v>
      </c>
      <c r="E407" t="s">
        <v>10151</v>
      </c>
      <c r="F407" t="s">
        <v>10139</v>
      </c>
      <c r="G407" t="s">
        <v>10143</v>
      </c>
      <c r="H407" t="s">
        <v>10071</v>
      </c>
      <c r="I407" t="s">
        <v>10063</v>
      </c>
      <c r="J407" t="s">
        <v>10132</v>
      </c>
      <c r="K407" t="s">
        <v>10128</v>
      </c>
      <c r="L407" s="1">
        <v>55</v>
      </c>
      <c r="M407">
        <v>72</v>
      </c>
      <c r="N407" s="1">
        <f t="shared" si="19"/>
        <v>3960</v>
      </c>
    </row>
    <row r="408" spans="1:14" x14ac:dyDescent="0.35">
      <c r="A408" t="s">
        <v>407</v>
      </c>
      <c r="B408" s="2" t="s">
        <v>9742</v>
      </c>
      <c r="C408">
        <f t="shared" si="20"/>
        <v>2021</v>
      </c>
      <c r="D408" t="str">
        <f t="shared" si="18"/>
        <v>Sept</v>
      </c>
      <c r="E408" t="s">
        <v>10151</v>
      </c>
      <c r="F408" t="s">
        <v>10140</v>
      </c>
      <c r="G408" t="s">
        <v>10142</v>
      </c>
      <c r="H408" t="s">
        <v>10071</v>
      </c>
      <c r="I408" t="s">
        <v>10063</v>
      </c>
      <c r="J408" t="s">
        <v>10132</v>
      </c>
      <c r="K408" t="s">
        <v>10128</v>
      </c>
      <c r="L408" s="1">
        <v>60</v>
      </c>
      <c r="M408">
        <v>73</v>
      </c>
      <c r="N408" s="1">
        <f t="shared" si="19"/>
        <v>4380</v>
      </c>
    </row>
    <row r="409" spans="1:14" x14ac:dyDescent="0.35">
      <c r="A409" t="s">
        <v>408</v>
      </c>
      <c r="B409" s="2" t="s">
        <v>9743</v>
      </c>
      <c r="C409">
        <f t="shared" si="20"/>
        <v>2021</v>
      </c>
      <c r="D409" t="str">
        <f t="shared" si="18"/>
        <v>Oct</v>
      </c>
      <c r="E409" t="s">
        <v>10152</v>
      </c>
      <c r="F409" t="s">
        <v>10140</v>
      </c>
      <c r="G409" t="s">
        <v>10143</v>
      </c>
      <c r="H409" t="s">
        <v>10071</v>
      </c>
      <c r="I409" t="s">
        <v>10063</v>
      </c>
      <c r="J409" t="s">
        <v>10132</v>
      </c>
      <c r="K409" t="s">
        <v>10128</v>
      </c>
      <c r="L409" s="1">
        <v>60</v>
      </c>
      <c r="M409">
        <v>45</v>
      </c>
      <c r="N409" s="1">
        <f t="shared" si="19"/>
        <v>2700</v>
      </c>
    </row>
    <row r="410" spans="1:14" x14ac:dyDescent="0.35">
      <c r="A410" t="s">
        <v>409</v>
      </c>
      <c r="B410" s="2" t="s">
        <v>9744</v>
      </c>
      <c r="C410">
        <f t="shared" si="20"/>
        <v>2021</v>
      </c>
      <c r="D410" t="str">
        <f t="shared" si="18"/>
        <v>Oct</v>
      </c>
      <c r="E410" t="s">
        <v>10152</v>
      </c>
      <c r="F410" t="s">
        <v>10139</v>
      </c>
      <c r="G410" t="s">
        <v>10144</v>
      </c>
      <c r="H410" t="s">
        <v>10071</v>
      </c>
      <c r="I410" t="s">
        <v>10063</v>
      </c>
      <c r="J410" t="s">
        <v>10132</v>
      </c>
      <c r="K410" t="s">
        <v>10128</v>
      </c>
      <c r="L410" s="1">
        <v>55</v>
      </c>
      <c r="M410">
        <v>45</v>
      </c>
      <c r="N410" s="1">
        <f t="shared" si="19"/>
        <v>2475</v>
      </c>
    </row>
    <row r="411" spans="1:14" x14ac:dyDescent="0.35">
      <c r="A411" t="s">
        <v>410</v>
      </c>
      <c r="B411" s="2" t="s">
        <v>9745</v>
      </c>
      <c r="C411">
        <f t="shared" si="20"/>
        <v>2021</v>
      </c>
      <c r="D411" t="str">
        <f t="shared" si="18"/>
        <v>Oct</v>
      </c>
      <c r="E411" t="s">
        <v>10152</v>
      </c>
      <c r="F411" t="s">
        <v>10140</v>
      </c>
      <c r="G411" t="s">
        <v>10144</v>
      </c>
      <c r="H411" t="s">
        <v>10071</v>
      </c>
      <c r="I411" t="s">
        <v>10063</v>
      </c>
      <c r="J411" t="s">
        <v>10132</v>
      </c>
      <c r="K411" t="s">
        <v>10128</v>
      </c>
      <c r="L411" s="1">
        <v>50</v>
      </c>
      <c r="M411">
        <v>68</v>
      </c>
      <c r="N411" s="1">
        <f t="shared" si="19"/>
        <v>3400</v>
      </c>
    </row>
    <row r="412" spans="1:14" x14ac:dyDescent="0.35">
      <c r="A412" t="s">
        <v>411</v>
      </c>
      <c r="B412" s="2" t="s">
        <v>9746</v>
      </c>
      <c r="C412">
        <f t="shared" si="20"/>
        <v>2021</v>
      </c>
      <c r="D412" t="str">
        <f t="shared" si="18"/>
        <v>Oct</v>
      </c>
      <c r="E412" t="s">
        <v>10152</v>
      </c>
      <c r="F412" t="s">
        <v>10139</v>
      </c>
      <c r="G412" t="s">
        <v>10142</v>
      </c>
      <c r="H412" t="s">
        <v>10071</v>
      </c>
      <c r="I412" t="s">
        <v>10063</v>
      </c>
      <c r="J412" t="s">
        <v>10132</v>
      </c>
      <c r="K412" t="s">
        <v>10128</v>
      </c>
      <c r="L412" s="1">
        <v>40</v>
      </c>
      <c r="M412">
        <v>67</v>
      </c>
      <c r="N412" s="1">
        <f t="shared" si="19"/>
        <v>2680</v>
      </c>
    </row>
    <row r="413" spans="1:14" x14ac:dyDescent="0.35">
      <c r="A413" t="s">
        <v>412</v>
      </c>
      <c r="B413" s="2" t="s">
        <v>9747</v>
      </c>
      <c r="C413">
        <f t="shared" si="20"/>
        <v>2021</v>
      </c>
      <c r="D413" t="str">
        <f t="shared" si="18"/>
        <v>Oct</v>
      </c>
      <c r="E413" t="s">
        <v>10152</v>
      </c>
      <c r="F413" t="s">
        <v>10139</v>
      </c>
      <c r="G413" t="s">
        <v>10143</v>
      </c>
      <c r="H413" t="s">
        <v>10071</v>
      </c>
      <c r="I413" t="s">
        <v>10063</v>
      </c>
      <c r="J413" t="s">
        <v>10132</v>
      </c>
      <c r="K413" t="s">
        <v>10128</v>
      </c>
      <c r="L413" s="1">
        <v>40</v>
      </c>
      <c r="M413">
        <v>63</v>
      </c>
      <c r="N413" s="1">
        <f t="shared" si="19"/>
        <v>2520</v>
      </c>
    </row>
    <row r="414" spans="1:14" x14ac:dyDescent="0.35">
      <c r="A414" t="s">
        <v>413</v>
      </c>
      <c r="B414" s="2" t="s">
        <v>9748</v>
      </c>
      <c r="C414">
        <f t="shared" si="20"/>
        <v>2021</v>
      </c>
      <c r="D414" t="str">
        <f t="shared" si="18"/>
        <v>Oct</v>
      </c>
      <c r="E414" t="s">
        <v>10152</v>
      </c>
      <c r="F414" t="s">
        <v>10140</v>
      </c>
      <c r="G414" t="s">
        <v>10142</v>
      </c>
      <c r="H414" t="s">
        <v>10071</v>
      </c>
      <c r="I414" t="s">
        <v>10063</v>
      </c>
      <c r="J414" t="s">
        <v>10132</v>
      </c>
      <c r="K414" t="s">
        <v>10128</v>
      </c>
      <c r="L414" s="1">
        <v>45</v>
      </c>
      <c r="M414">
        <v>58</v>
      </c>
      <c r="N414" s="1">
        <f t="shared" si="19"/>
        <v>2610</v>
      </c>
    </row>
    <row r="415" spans="1:14" x14ac:dyDescent="0.35">
      <c r="A415" t="s">
        <v>414</v>
      </c>
      <c r="B415" s="2" t="s">
        <v>9749</v>
      </c>
      <c r="C415">
        <f t="shared" si="20"/>
        <v>2021</v>
      </c>
      <c r="D415" t="str">
        <f t="shared" si="18"/>
        <v>Oct</v>
      </c>
      <c r="E415" t="s">
        <v>10152</v>
      </c>
      <c r="F415" t="s">
        <v>10140</v>
      </c>
      <c r="G415" t="s">
        <v>10143</v>
      </c>
      <c r="H415" t="s">
        <v>10071</v>
      </c>
      <c r="I415" t="s">
        <v>10063</v>
      </c>
      <c r="J415" t="s">
        <v>10132</v>
      </c>
      <c r="K415" t="s">
        <v>10128</v>
      </c>
      <c r="L415" s="1">
        <v>45</v>
      </c>
      <c r="M415">
        <v>40</v>
      </c>
      <c r="N415" s="1">
        <f t="shared" si="19"/>
        <v>1800</v>
      </c>
    </row>
    <row r="416" spans="1:14" x14ac:dyDescent="0.35">
      <c r="A416" t="s">
        <v>415</v>
      </c>
      <c r="B416" s="2" t="s">
        <v>9750</v>
      </c>
      <c r="C416">
        <f t="shared" si="20"/>
        <v>2021</v>
      </c>
      <c r="D416" t="str">
        <f t="shared" si="18"/>
        <v>Oct</v>
      </c>
      <c r="E416" t="s">
        <v>10152</v>
      </c>
      <c r="F416" t="s">
        <v>10139</v>
      </c>
      <c r="G416" t="s">
        <v>10144</v>
      </c>
      <c r="H416" t="s">
        <v>10071</v>
      </c>
      <c r="I416" t="s">
        <v>10063</v>
      </c>
      <c r="J416" t="s">
        <v>10132</v>
      </c>
      <c r="K416" t="s">
        <v>10128</v>
      </c>
      <c r="L416" s="1">
        <v>40</v>
      </c>
      <c r="M416">
        <v>36</v>
      </c>
      <c r="N416" s="1">
        <f t="shared" si="19"/>
        <v>1440</v>
      </c>
    </row>
    <row r="417" spans="1:14" x14ac:dyDescent="0.35">
      <c r="A417" t="s">
        <v>416</v>
      </c>
      <c r="B417" s="2" t="s">
        <v>9751</v>
      </c>
      <c r="C417">
        <f t="shared" si="20"/>
        <v>2021</v>
      </c>
      <c r="D417" t="str">
        <f t="shared" si="18"/>
        <v>Oct</v>
      </c>
      <c r="E417" t="s">
        <v>10152</v>
      </c>
      <c r="F417" t="s">
        <v>10140</v>
      </c>
      <c r="G417" t="s">
        <v>10144</v>
      </c>
      <c r="H417" t="s">
        <v>10071</v>
      </c>
      <c r="I417" t="s">
        <v>10063</v>
      </c>
      <c r="J417" t="s">
        <v>10132</v>
      </c>
      <c r="K417" t="s">
        <v>10128</v>
      </c>
      <c r="L417" s="1">
        <v>50</v>
      </c>
      <c r="M417">
        <v>58</v>
      </c>
      <c r="N417" s="1">
        <f t="shared" si="19"/>
        <v>2900</v>
      </c>
    </row>
    <row r="418" spans="1:14" x14ac:dyDescent="0.35">
      <c r="A418" t="s">
        <v>417</v>
      </c>
      <c r="B418" s="2" t="s">
        <v>9752</v>
      </c>
      <c r="C418">
        <f t="shared" si="20"/>
        <v>2021</v>
      </c>
      <c r="D418" t="str">
        <f t="shared" si="18"/>
        <v>Oct</v>
      </c>
      <c r="E418" t="s">
        <v>10152</v>
      </c>
      <c r="F418" t="s">
        <v>10139</v>
      </c>
      <c r="G418" t="s">
        <v>10142</v>
      </c>
      <c r="H418" t="s">
        <v>10071</v>
      </c>
      <c r="I418" t="s">
        <v>10063</v>
      </c>
      <c r="J418" t="s">
        <v>10132</v>
      </c>
      <c r="K418" t="s">
        <v>10128</v>
      </c>
      <c r="L418" s="1">
        <v>40</v>
      </c>
      <c r="M418">
        <v>73</v>
      </c>
      <c r="N418" s="1">
        <f t="shared" si="19"/>
        <v>2920</v>
      </c>
    </row>
    <row r="419" spans="1:14" x14ac:dyDescent="0.35">
      <c r="A419" t="s">
        <v>418</v>
      </c>
      <c r="B419" s="2" t="s">
        <v>9753</v>
      </c>
      <c r="C419">
        <f t="shared" si="20"/>
        <v>2021</v>
      </c>
      <c r="D419" t="str">
        <f t="shared" si="18"/>
        <v>Oct</v>
      </c>
      <c r="E419" t="s">
        <v>10152</v>
      </c>
      <c r="F419" t="s">
        <v>10139</v>
      </c>
      <c r="G419" t="s">
        <v>10143</v>
      </c>
      <c r="H419" t="s">
        <v>10071</v>
      </c>
      <c r="I419" t="s">
        <v>10063</v>
      </c>
      <c r="J419" t="s">
        <v>10132</v>
      </c>
      <c r="K419" t="s">
        <v>10128</v>
      </c>
      <c r="L419" s="1">
        <v>40</v>
      </c>
      <c r="M419">
        <v>73</v>
      </c>
      <c r="N419" s="1">
        <f t="shared" si="19"/>
        <v>2920</v>
      </c>
    </row>
    <row r="420" spans="1:14" x14ac:dyDescent="0.35">
      <c r="A420" t="s">
        <v>419</v>
      </c>
      <c r="B420" s="2" t="s">
        <v>9754</v>
      </c>
      <c r="C420">
        <f t="shared" si="20"/>
        <v>2021</v>
      </c>
      <c r="D420" t="str">
        <f t="shared" si="18"/>
        <v>Oct</v>
      </c>
      <c r="E420" t="s">
        <v>10152</v>
      </c>
      <c r="F420" t="s">
        <v>10140</v>
      </c>
      <c r="G420" t="s">
        <v>10142</v>
      </c>
      <c r="H420" t="s">
        <v>10071</v>
      </c>
      <c r="I420" t="s">
        <v>10063</v>
      </c>
      <c r="J420" t="s">
        <v>10132</v>
      </c>
      <c r="K420" t="s">
        <v>10128</v>
      </c>
      <c r="L420" s="1">
        <v>65</v>
      </c>
      <c r="M420">
        <v>67</v>
      </c>
      <c r="N420" s="1">
        <f t="shared" si="19"/>
        <v>4355</v>
      </c>
    </row>
    <row r="421" spans="1:14" x14ac:dyDescent="0.35">
      <c r="A421" t="s">
        <v>420</v>
      </c>
      <c r="B421" s="2" t="s">
        <v>9755</v>
      </c>
      <c r="C421">
        <f t="shared" si="20"/>
        <v>2021</v>
      </c>
      <c r="D421" t="str">
        <f t="shared" si="18"/>
        <v>Oct</v>
      </c>
      <c r="E421" t="s">
        <v>10152</v>
      </c>
      <c r="F421" t="s">
        <v>10140</v>
      </c>
      <c r="G421" t="s">
        <v>10143</v>
      </c>
      <c r="H421" t="s">
        <v>10071</v>
      </c>
      <c r="I421" t="s">
        <v>10063</v>
      </c>
      <c r="J421" t="s">
        <v>10132</v>
      </c>
      <c r="K421" t="s">
        <v>10128</v>
      </c>
      <c r="L421" s="1">
        <v>65</v>
      </c>
      <c r="M421">
        <v>47</v>
      </c>
      <c r="N421" s="1">
        <f t="shared" si="19"/>
        <v>3055</v>
      </c>
    </row>
    <row r="422" spans="1:14" x14ac:dyDescent="0.35">
      <c r="A422" t="s">
        <v>421</v>
      </c>
      <c r="B422" s="2" t="s">
        <v>9756</v>
      </c>
      <c r="C422">
        <f t="shared" si="20"/>
        <v>2021</v>
      </c>
      <c r="D422" t="str">
        <f t="shared" si="18"/>
        <v>Oct</v>
      </c>
      <c r="E422" t="s">
        <v>10152</v>
      </c>
      <c r="F422" t="s">
        <v>10139</v>
      </c>
      <c r="G422" t="s">
        <v>10144</v>
      </c>
      <c r="H422" t="s">
        <v>10071</v>
      </c>
      <c r="I422" t="s">
        <v>10063</v>
      </c>
      <c r="J422" t="s">
        <v>10132</v>
      </c>
      <c r="K422" t="s">
        <v>10128</v>
      </c>
      <c r="L422" s="1">
        <v>60</v>
      </c>
      <c r="M422">
        <v>43</v>
      </c>
      <c r="N422" s="1">
        <f t="shared" si="19"/>
        <v>2580</v>
      </c>
    </row>
    <row r="423" spans="1:14" x14ac:dyDescent="0.35">
      <c r="A423" t="s">
        <v>422</v>
      </c>
      <c r="B423" s="2" t="s">
        <v>9757</v>
      </c>
      <c r="C423">
        <f t="shared" si="20"/>
        <v>2021</v>
      </c>
      <c r="D423" t="str">
        <f t="shared" si="18"/>
        <v>Oct</v>
      </c>
      <c r="E423" t="s">
        <v>10152</v>
      </c>
      <c r="F423" t="s">
        <v>10140</v>
      </c>
      <c r="G423" t="s">
        <v>10144</v>
      </c>
      <c r="H423" t="s">
        <v>10071</v>
      </c>
      <c r="I423" t="s">
        <v>10063</v>
      </c>
      <c r="J423" t="s">
        <v>10132</v>
      </c>
      <c r="K423" t="s">
        <v>10128</v>
      </c>
      <c r="L423" s="1">
        <v>70</v>
      </c>
      <c r="M423">
        <v>68</v>
      </c>
      <c r="N423" s="1">
        <f t="shared" si="19"/>
        <v>4760</v>
      </c>
    </row>
    <row r="424" spans="1:14" x14ac:dyDescent="0.35">
      <c r="A424" t="s">
        <v>423</v>
      </c>
      <c r="B424" s="2" t="s">
        <v>9758</v>
      </c>
      <c r="C424">
        <f t="shared" si="20"/>
        <v>2021</v>
      </c>
      <c r="D424" t="str">
        <f t="shared" si="18"/>
        <v>Oct</v>
      </c>
      <c r="E424" t="s">
        <v>10152</v>
      </c>
      <c r="F424" t="s">
        <v>10139</v>
      </c>
      <c r="G424" t="s">
        <v>10142</v>
      </c>
      <c r="H424" t="s">
        <v>10071</v>
      </c>
      <c r="I424" t="s">
        <v>10063</v>
      </c>
      <c r="J424" t="s">
        <v>10132</v>
      </c>
      <c r="K424" t="s">
        <v>10128</v>
      </c>
      <c r="L424" s="1">
        <v>60</v>
      </c>
      <c r="M424">
        <v>83</v>
      </c>
      <c r="N424" s="1">
        <f t="shared" si="19"/>
        <v>4980</v>
      </c>
    </row>
    <row r="425" spans="1:14" x14ac:dyDescent="0.35">
      <c r="A425" t="s">
        <v>424</v>
      </c>
      <c r="B425" s="2" t="s">
        <v>9759</v>
      </c>
      <c r="C425">
        <f t="shared" si="20"/>
        <v>2021</v>
      </c>
      <c r="D425" t="str">
        <f t="shared" si="18"/>
        <v>Oct</v>
      </c>
      <c r="E425" t="s">
        <v>10152</v>
      </c>
      <c r="F425" t="s">
        <v>10139</v>
      </c>
      <c r="G425" t="s">
        <v>10143</v>
      </c>
      <c r="H425" t="s">
        <v>10071</v>
      </c>
      <c r="I425" t="s">
        <v>10063</v>
      </c>
      <c r="J425" t="s">
        <v>10132</v>
      </c>
      <c r="K425" t="s">
        <v>10128</v>
      </c>
      <c r="L425" s="1">
        <v>60</v>
      </c>
      <c r="M425">
        <v>83</v>
      </c>
      <c r="N425" s="1">
        <f t="shared" si="19"/>
        <v>4980</v>
      </c>
    </row>
    <row r="426" spans="1:14" x14ac:dyDescent="0.35">
      <c r="A426" t="s">
        <v>425</v>
      </c>
      <c r="B426" s="2" t="s">
        <v>9760</v>
      </c>
      <c r="C426">
        <f t="shared" si="20"/>
        <v>2021</v>
      </c>
      <c r="D426" t="str">
        <f t="shared" si="18"/>
        <v>Oct</v>
      </c>
      <c r="E426" t="s">
        <v>10152</v>
      </c>
      <c r="F426" t="s">
        <v>10140</v>
      </c>
      <c r="G426" t="s">
        <v>10142</v>
      </c>
      <c r="H426" t="s">
        <v>10071</v>
      </c>
      <c r="I426" t="s">
        <v>10063</v>
      </c>
      <c r="J426" t="s">
        <v>10132</v>
      </c>
      <c r="K426" t="s">
        <v>10128</v>
      </c>
      <c r="L426" s="1">
        <v>65</v>
      </c>
      <c r="M426">
        <v>73</v>
      </c>
      <c r="N426" s="1">
        <f t="shared" si="19"/>
        <v>4745</v>
      </c>
    </row>
    <row r="427" spans="1:14" x14ac:dyDescent="0.35">
      <c r="A427" t="s">
        <v>426</v>
      </c>
      <c r="B427" s="2" t="s">
        <v>9761</v>
      </c>
      <c r="C427">
        <f t="shared" si="20"/>
        <v>2021</v>
      </c>
      <c r="D427" t="str">
        <f t="shared" si="18"/>
        <v>Oct</v>
      </c>
      <c r="E427" t="s">
        <v>10152</v>
      </c>
      <c r="F427" t="s">
        <v>10140</v>
      </c>
      <c r="G427" t="s">
        <v>10143</v>
      </c>
      <c r="H427" t="s">
        <v>10071</v>
      </c>
      <c r="I427" t="s">
        <v>10063</v>
      </c>
      <c r="J427" t="s">
        <v>10132</v>
      </c>
      <c r="K427" t="s">
        <v>10128</v>
      </c>
      <c r="L427" s="1">
        <v>65</v>
      </c>
      <c r="M427">
        <v>58</v>
      </c>
      <c r="N427" s="1">
        <f t="shared" si="19"/>
        <v>3770</v>
      </c>
    </row>
    <row r="428" spans="1:14" x14ac:dyDescent="0.35">
      <c r="A428" t="s">
        <v>427</v>
      </c>
      <c r="B428" s="2" t="s">
        <v>9762</v>
      </c>
      <c r="C428">
        <f t="shared" si="20"/>
        <v>2021</v>
      </c>
      <c r="D428" t="str">
        <f t="shared" si="18"/>
        <v>Oct</v>
      </c>
      <c r="E428" t="s">
        <v>10152</v>
      </c>
      <c r="F428" t="s">
        <v>10139</v>
      </c>
      <c r="G428" t="s">
        <v>10144</v>
      </c>
      <c r="H428" t="s">
        <v>10071</v>
      </c>
      <c r="I428" t="s">
        <v>10063</v>
      </c>
      <c r="J428" t="s">
        <v>10132</v>
      </c>
      <c r="K428" t="s">
        <v>10128</v>
      </c>
      <c r="L428" s="1">
        <v>60</v>
      </c>
      <c r="M428">
        <v>49</v>
      </c>
      <c r="N428" s="1">
        <f t="shared" si="19"/>
        <v>2940</v>
      </c>
    </row>
    <row r="429" spans="1:14" x14ac:dyDescent="0.35">
      <c r="A429" t="s">
        <v>428</v>
      </c>
      <c r="B429" s="2" t="s">
        <v>9763</v>
      </c>
      <c r="C429">
        <f t="shared" si="20"/>
        <v>2021</v>
      </c>
      <c r="D429" t="str">
        <f t="shared" si="18"/>
        <v>Oct</v>
      </c>
      <c r="E429" t="s">
        <v>10152</v>
      </c>
      <c r="F429" t="s">
        <v>10140</v>
      </c>
      <c r="G429" t="s">
        <v>10144</v>
      </c>
      <c r="H429" t="s">
        <v>10071</v>
      </c>
      <c r="I429" t="s">
        <v>10063</v>
      </c>
      <c r="J429" t="s">
        <v>10132</v>
      </c>
      <c r="K429" t="s">
        <v>10128</v>
      </c>
      <c r="L429" s="1">
        <v>70</v>
      </c>
      <c r="M429">
        <v>78</v>
      </c>
      <c r="N429" s="1">
        <f t="shared" si="19"/>
        <v>5460</v>
      </c>
    </row>
    <row r="430" spans="1:14" x14ac:dyDescent="0.35">
      <c r="A430" t="s">
        <v>429</v>
      </c>
      <c r="B430" s="2" t="s">
        <v>9764</v>
      </c>
      <c r="C430">
        <f t="shared" si="20"/>
        <v>2021</v>
      </c>
      <c r="D430" t="str">
        <f t="shared" si="18"/>
        <v>Oct</v>
      </c>
      <c r="E430" t="s">
        <v>10152</v>
      </c>
      <c r="F430" t="s">
        <v>10139</v>
      </c>
      <c r="G430" t="s">
        <v>10142</v>
      </c>
      <c r="H430" t="s">
        <v>10071</v>
      </c>
      <c r="I430" t="s">
        <v>10063</v>
      </c>
      <c r="J430" t="s">
        <v>10130</v>
      </c>
      <c r="K430" t="s">
        <v>10128</v>
      </c>
      <c r="L430" s="1">
        <v>45</v>
      </c>
      <c r="M430">
        <v>43</v>
      </c>
      <c r="N430" s="1">
        <f t="shared" si="19"/>
        <v>1935</v>
      </c>
    </row>
    <row r="431" spans="1:14" x14ac:dyDescent="0.35">
      <c r="A431" t="s">
        <v>430</v>
      </c>
      <c r="B431" s="2" t="s">
        <v>9765</v>
      </c>
      <c r="C431">
        <f t="shared" si="20"/>
        <v>2021</v>
      </c>
      <c r="D431" t="str">
        <f t="shared" si="18"/>
        <v>Oct</v>
      </c>
      <c r="E431" t="s">
        <v>10152</v>
      </c>
      <c r="F431" t="s">
        <v>10139</v>
      </c>
      <c r="G431" t="s">
        <v>10143</v>
      </c>
      <c r="H431" t="s">
        <v>10071</v>
      </c>
      <c r="I431" t="s">
        <v>10063</v>
      </c>
      <c r="J431" t="s">
        <v>10130</v>
      </c>
      <c r="K431" t="s">
        <v>10128</v>
      </c>
      <c r="L431" s="1">
        <v>45</v>
      </c>
      <c r="M431">
        <v>23</v>
      </c>
      <c r="N431" s="1">
        <f t="shared" si="19"/>
        <v>1035</v>
      </c>
    </row>
    <row r="432" spans="1:14" x14ac:dyDescent="0.35">
      <c r="A432" t="s">
        <v>431</v>
      </c>
      <c r="B432" s="2" t="s">
        <v>9766</v>
      </c>
      <c r="C432">
        <f t="shared" si="20"/>
        <v>2021</v>
      </c>
      <c r="D432" t="str">
        <f t="shared" si="18"/>
        <v>Oct</v>
      </c>
      <c r="E432" t="s">
        <v>10152</v>
      </c>
      <c r="F432" t="s">
        <v>10140</v>
      </c>
      <c r="G432" t="s">
        <v>10142</v>
      </c>
      <c r="H432" t="s">
        <v>10071</v>
      </c>
      <c r="I432" t="s">
        <v>10063</v>
      </c>
      <c r="J432" t="s">
        <v>10130</v>
      </c>
      <c r="K432" t="s">
        <v>10128</v>
      </c>
      <c r="L432" s="1">
        <v>35</v>
      </c>
      <c r="M432">
        <v>23</v>
      </c>
      <c r="N432" s="1">
        <f t="shared" si="19"/>
        <v>805</v>
      </c>
    </row>
    <row r="433" spans="1:14" x14ac:dyDescent="0.35">
      <c r="A433" t="s">
        <v>432</v>
      </c>
      <c r="B433" s="2" t="s">
        <v>9767</v>
      </c>
      <c r="C433">
        <f t="shared" si="20"/>
        <v>2021</v>
      </c>
      <c r="D433" t="str">
        <f t="shared" si="18"/>
        <v>Oct</v>
      </c>
      <c r="E433" t="s">
        <v>10152</v>
      </c>
      <c r="F433" t="s">
        <v>10140</v>
      </c>
      <c r="G433" t="s">
        <v>10143</v>
      </c>
      <c r="H433" t="s">
        <v>10071</v>
      </c>
      <c r="I433" t="s">
        <v>10063</v>
      </c>
      <c r="J433" t="s">
        <v>10130</v>
      </c>
      <c r="K433" t="s">
        <v>10128</v>
      </c>
      <c r="L433" s="1">
        <v>40</v>
      </c>
      <c r="M433">
        <v>8</v>
      </c>
      <c r="N433" s="1">
        <f t="shared" si="19"/>
        <v>320</v>
      </c>
    </row>
    <row r="434" spans="1:14" x14ac:dyDescent="0.35">
      <c r="A434" t="s">
        <v>433</v>
      </c>
      <c r="B434" s="2" t="s">
        <v>9768</v>
      </c>
      <c r="C434">
        <f t="shared" si="20"/>
        <v>2021</v>
      </c>
      <c r="D434" t="str">
        <f t="shared" si="18"/>
        <v>Oct</v>
      </c>
      <c r="E434" t="s">
        <v>10152</v>
      </c>
      <c r="F434" t="s">
        <v>10139</v>
      </c>
      <c r="G434" t="s">
        <v>10144</v>
      </c>
      <c r="H434" t="s">
        <v>10074</v>
      </c>
      <c r="I434" t="s">
        <v>10136</v>
      </c>
      <c r="J434" t="s">
        <v>10130</v>
      </c>
      <c r="K434" t="s">
        <v>10128</v>
      </c>
      <c r="L434" s="1">
        <v>55</v>
      </c>
      <c r="M434">
        <v>13</v>
      </c>
      <c r="N434" s="1">
        <f t="shared" si="19"/>
        <v>715</v>
      </c>
    </row>
    <row r="435" spans="1:14" x14ac:dyDescent="0.35">
      <c r="A435" t="s">
        <v>434</v>
      </c>
      <c r="B435" s="2" t="s">
        <v>9769</v>
      </c>
      <c r="C435">
        <f t="shared" si="20"/>
        <v>2021</v>
      </c>
      <c r="D435" t="str">
        <f t="shared" si="18"/>
        <v>Oct</v>
      </c>
      <c r="E435" t="s">
        <v>10152</v>
      </c>
      <c r="F435" t="s">
        <v>10140</v>
      </c>
      <c r="G435" t="s">
        <v>10144</v>
      </c>
      <c r="H435" t="s">
        <v>10074</v>
      </c>
      <c r="I435" t="s">
        <v>10136</v>
      </c>
      <c r="J435" t="s">
        <v>10130</v>
      </c>
      <c r="K435" t="s">
        <v>10128</v>
      </c>
      <c r="L435" s="1">
        <v>45</v>
      </c>
      <c r="M435">
        <v>23</v>
      </c>
      <c r="N435" s="1">
        <f t="shared" si="19"/>
        <v>1035</v>
      </c>
    </row>
    <row r="436" spans="1:14" x14ac:dyDescent="0.35">
      <c r="A436" t="s">
        <v>435</v>
      </c>
      <c r="B436" s="2" t="s">
        <v>9770</v>
      </c>
      <c r="C436">
        <f t="shared" si="20"/>
        <v>2021</v>
      </c>
      <c r="D436" t="str">
        <f t="shared" si="18"/>
        <v>Oct</v>
      </c>
      <c r="E436" t="s">
        <v>10152</v>
      </c>
      <c r="F436" t="s">
        <v>10139</v>
      </c>
      <c r="G436" t="s">
        <v>10142</v>
      </c>
      <c r="H436" t="s">
        <v>10074</v>
      </c>
      <c r="I436" t="s">
        <v>10136</v>
      </c>
      <c r="J436" t="s">
        <v>10130</v>
      </c>
      <c r="K436" t="s">
        <v>10128</v>
      </c>
      <c r="L436" s="1">
        <v>45</v>
      </c>
      <c r="M436">
        <v>50</v>
      </c>
      <c r="N436" s="1">
        <f t="shared" si="19"/>
        <v>2250</v>
      </c>
    </row>
    <row r="437" spans="1:14" x14ac:dyDescent="0.35">
      <c r="A437" t="s">
        <v>436</v>
      </c>
      <c r="B437" s="2" t="s">
        <v>9771</v>
      </c>
      <c r="C437">
        <f t="shared" si="20"/>
        <v>2021</v>
      </c>
      <c r="D437" t="str">
        <f t="shared" si="18"/>
        <v>Oct</v>
      </c>
      <c r="E437" t="s">
        <v>10152</v>
      </c>
      <c r="F437" t="s">
        <v>10139</v>
      </c>
      <c r="G437" t="s">
        <v>10143</v>
      </c>
      <c r="H437" t="s">
        <v>10074</v>
      </c>
      <c r="I437" t="s">
        <v>10136</v>
      </c>
      <c r="J437" t="s">
        <v>10130</v>
      </c>
      <c r="K437" t="s">
        <v>10128</v>
      </c>
      <c r="L437" s="1">
        <v>45</v>
      </c>
      <c r="M437">
        <v>13</v>
      </c>
      <c r="N437" s="1">
        <f t="shared" si="19"/>
        <v>585</v>
      </c>
    </row>
    <row r="438" spans="1:14" x14ac:dyDescent="0.35">
      <c r="A438" t="s">
        <v>437</v>
      </c>
      <c r="B438" s="2" t="s">
        <v>9772</v>
      </c>
      <c r="C438">
        <f t="shared" si="20"/>
        <v>2021</v>
      </c>
      <c r="D438" t="str">
        <f t="shared" si="18"/>
        <v>Oct</v>
      </c>
      <c r="E438" t="s">
        <v>10152</v>
      </c>
      <c r="F438" t="s">
        <v>10140</v>
      </c>
      <c r="G438" t="s">
        <v>10142</v>
      </c>
      <c r="H438" t="s">
        <v>10074</v>
      </c>
      <c r="I438" t="s">
        <v>10136</v>
      </c>
      <c r="J438" t="s">
        <v>10130</v>
      </c>
      <c r="K438" t="s">
        <v>10128</v>
      </c>
      <c r="L438" s="1">
        <v>35</v>
      </c>
      <c r="M438">
        <v>17</v>
      </c>
      <c r="N438" s="1">
        <f t="shared" si="19"/>
        <v>595</v>
      </c>
    </row>
    <row r="439" spans="1:14" x14ac:dyDescent="0.35">
      <c r="A439" t="s">
        <v>438</v>
      </c>
      <c r="B439" s="2" t="s">
        <v>9773</v>
      </c>
      <c r="C439">
        <f t="shared" si="20"/>
        <v>2021</v>
      </c>
      <c r="D439" t="str">
        <f t="shared" si="18"/>
        <v>Oct</v>
      </c>
      <c r="E439" t="s">
        <v>10152</v>
      </c>
      <c r="F439" t="s">
        <v>10140</v>
      </c>
      <c r="G439" t="s">
        <v>10143</v>
      </c>
      <c r="H439" t="s">
        <v>10074</v>
      </c>
      <c r="I439" t="s">
        <v>10136</v>
      </c>
      <c r="J439" t="s">
        <v>10130</v>
      </c>
      <c r="K439" t="s">
        <v>10128</v>
      </c>
      <c r="L439" s="1">
        <v>40</v>
      </c>
      <c r="M439">
        <v>5</v>
      </c>
      <c r="N439" s="1">
        <f t="shared" si="19"/>
        <v>200</v>
      </c>
    </row>
    <row r="440" spans="1:14" x14ac:dyDescent="0.35">
      <c r="A440" t="s">
        <v>439</v>
      </c>
      <c r="B440" s="2" t="s">
        <v>9774</v>
      </c>
      <c r="C440">
        <f t="shared" si="20"/>
        <v>2021</v>
      </c>
      <c r="D440" t="str">
        <f t="shared" si="18"/>
        <v>Nov</v>
      </c>
      <c r="E440" t="s">
        <v>10152</v>
      </c>
      <c r="F440" t="s">
        <v>10139</v>
      </c>
      <c r="G440" t="s">
        <v>10144</v>
      </c>
      <c r="H440" t="s">
        <v>10074</v>
      </c>
      <c r="I440" t="s">
        <v>10136</v>
      </c>
      <c r="J440" t="s">
        <v>10130</v>
      </c>
      <c r="K440" t="s">
        <v>10128</v>
      </c>
      <c r="L440" s="1">
        <v>55</v>
      </c>
      <c r="M440">
        <v>16</v>
      </c>
      <c r="N440" s="1">
        <f t="shared" si="19"/>
        <v>880</v>
      </c>
    </row>
    <row r="441" spans="1:14" x14ac:dyDescent="0.35">
      <c r="A441" t="s">
        <v>440</v>
      </c>
      <c r="B441" s="2" t="s">
        <v>9775</v>
      </c>
      <c r="C441">
        <f t="shared" si="20"/>
        <v>2021</v>
      </c>
      <c r="D441" t="str">
        <f t="shared" si="18"/>
        <v>Nov</v>
      </c>
      <c r="E441" t="s">
        <v>10152</v>
      </c>
      <c r="F441" t="s">
        <v>10140</v>
      </c>
      <c r="G441" t="s">
        <v>10144</v>
      </c>
      <c r="H441" t="s">
        <v>10074</v>
      </c>
      <c r="I441" t="s">
        <v>10136</v>
      </c>
      <c r="J441" t="s">
        <v>10130</v>
      </c>
      <c r="K441" t="s">
        <v>10128</v>
      </c>
      <c r="L441" s="1">
        <v>45</v>
      </c>
      <c r="M441">
        <v>23</v>
      </c>
      <c r="N441" s="1">
        <f t="shared" si="19"/>
        <v>1035</v>
      </c>
    </row>
    <row r="442" spans="1:14" x14ac:dyDescent="0.35">
      <c r="A442" t="s">
        <v>441</v>
      </c>
      <c r="B442" s="2" t="s">
        <v>9776</v>
      </c>
      <c r="C442">
        <f t="shared" si="20"/>
        <v>2021</v>
      </c>
      <c r="D442" t="str">
        <f t="shared" si="18"/>
        <v>Nov</v>
      </c>
      <c r="E442" t="s">
        <v>10152</v>
      </c>
      <c r="F442" t="s">
        <v>10139</v>
      </c>
      <c r="G442" t="s">
        <v>10142</v>
      </c>
      <c r="H442" t="s">
        <v>10074</v>
      </c>
      <c r="I442" t="s">
        <v>10136</v>
      </c>
      <c r="J442" t="s">
        <v>10130</v>
      </c>
      <c r="K442" t="s">
        <v>10128</v>
      </c>
      <c r="L442" s="1">
        <v>50</v>
      </c>
      <c r="M442">
        <v>41</v>
      </c>
      <c r="N442" s="1">
        <f t="shared" si="19"/>
        <v>2050</v>
      </c>
    </row>
    <row r="443" spans="1:14" x14ac:dyDescent="0.35">
      <c r="A443" t="s">
        <v>442</v>
      </c>
      <c r="B443" s="2" t="s">
        <v>9777</v>
      </c>
      <c r="C443">
        <f t="shared" si="20"/>
        <v>2021</v>
      </c>
      <c r="D443" t="str">
        <f t="shared" si="18"/>
        <v>Nov</v>
      </c>
      <c r="E443" t="s">
        <v>10152</v>
      </c>
      <c r="F443" t="s">
        <v>10139</v>
      </c>
      <c r="G443" t="s">
        <v>10143</v>
      </c>
      <c r="H443" t="s">
        <v>10074</v>
      </c>
      <c r="I443" t="s">
        <v>10136</v>
      </c>
      <c r="J443" t="s">
        <v>10130</v>
      </c>
      <c r="K443" t="s">
        <v>10128</v>
      </c>
      <c r="L443" s="1">
        <v>50</v>
      </c>
      <c r="M443">
        <v>15</v>
      </c>
      <c r="N443" s="1">
        <f t="shared" si="19"/>
        <v>750</v>
      </c>
    </row>
    <row r="444" spans="1:14" x14ac:dyDescent="0.35">
      <c r="A444" t="s">
        <v>443</v>
      </c>
      <c r="B444" s="2" t="s">
        <v>9778</v>
      </c>
      <c r="C444">
        <f t="shared" si="20"/>
        <v>2021</v>
      </c>
      <c r="D444" t="str">
        <f t="shared" si="18"/>
        <v>Nov</v>
      </c>
      <c r="E444" t="s">
        <v>10152</v>
      </c>
      <c r="F444" t="s">
        <v>10140</v>
      </c>
      <c r="G444" t="s">
        <v>10142</v>
      </c>
      <c r="H444" t="s">
        <v>10074</v>
      </c>
      <c r="I444" t="s">
        <v>10136</v>
      </c>
      <c r="J444" t="s">
        <v>10130</v>
      </c>
      <c r="K444" t="s">
        <v>10128</v>
      </c>
      <c r="L444" s="1">
        <v>40</v>
      </c>
      <c r="M444">
        <v>18</v>
      </c>
      <c r="N444" s="1">
        <f t="shared" si="19"/>
        <v>720</v>
      </c>
    </row>
    <row r="445" spans="1:14" x14ac:dyDescent="0.35">
      <c r="A445" t="s">
        <v>444</v>
      </c>
      <c r="B445" s="2" t="s">
        <v>9779</v>
      </c>
      <c r="C445">
        <f t="shared" si="20"/>
        <v>2021</v>
      </c>
      <c r="D445" t="str">
        <f t="shared" si="18"/>
        <v>Nov</v>
      </c>
      <c r="E445" t="s">
        <v>10152</v>
      </c>
      <c r="F445" t="s">
        <v>10140</v>
      </c>
      <c r="G445" t="s">
        <v>10143</v>
      </c>
      <c r="H445" t="s">
        <v>10074</v>
      </c>
      <c r="I445" t="s">
        <v>10136</v>
      </c>
      <c r="J445" t="s">
        <v>10130</v>
      </c>
      <c r="K445" t="s">
        <v>10128</v>
      </c>
      <c r="L445" s="1">
        <v>45</v>
      </c>
      <c r="M445">
        <v>6</v>
      </c>
      <c r="N445" s="1">
        <f t="shared" si="19"/>
        <v>270</v>
      </c>
    </row>
    <row r="446" spans="1:14" x14ac:dyDescent="0.35">
      <c r="A446" t="s">
        <v>445</v>
      </c>
      <c r="B446" s="2" t="s">
        <v>9780</v>
      </c>
      <c r="C446">
        <f t="shared" si="20"/>
        <v>2021</v>
      </c>
      <c r="D446" t="str">
        <f t="shared" si="18"/>
        <v>Nov</v>
      </c>
      <c r="E446" t="s">
        <v>10152</v>
      </c>
      <c r="F446" t="s">
        <v>10139</v>
      </c>
      <c r="G446" t="s">
        <v>10144</v>
      </c>
      <c r="H446" t="s">
        <v>10074</v>
      </c>
      <c r="I446" t="s">
        <v>10136</v>
      </c>
      <c r="J446" t="s">
        <v>10130</v>
      </c>
      <c r="K446" t="s">
        <v>10128</v>
      </c>
      <c r="L446" s="1">
        <v>60</v>
      </c>
      <c r="M446">
        <v>8</v>
      </c>
      <c r="N446" s="1">
        <f t="shared" si="19"/>
        <v>480</v>
      </c>
    </row>
    <row r="447" spans="1:14" x14ac:dyDescent="0.35">
      <c r="A447" t="s">
        <v>446</v>
      </c>
      <c r="B447" s="2" t="s">
        <v>9781</v>
      </c>
      <c r="C447">
        <f t="shared" si="20"/>
        <v>2021</v>
      </c>
      <c r="D447" t="str">
        <f t="shared" si="18"/>
        <v>Nov</v>
      </c>
      <c r="E447" t="s">
        <v>10152</v>
      </c>
      <c r="F447" t="s">
        <v>10140</v>
      </c>
      <c r="G447" t="s">
        <v>10144</v>
      </c>
      <c r="H447" t="s">
        <v>10074</v>
      </c>
      <c r="I447" t="s">
        <v>10136</v>
      </c>
      <c r="J447" t="s">
        <v>10130</v>
      </c>
      <c r="K447" t="s">
        <v>10128</v>
      </c>
      <c r="L447" s="1">
        <v>50</v>
      </c>
      <c r="M447">
        <v>18</v>
      </c>
      <c r="N447" s="1">
        <f t="shared" si="19"/>
        <v>900</v>
      </c>
    </row>
    <row r="448" spans="1:14" x14ac:dyDescent="0.35">
      <c r="A448" t="s">
        <v>447</v>
      </c>
      <c r="B448" s="2" t="s">
        <v>9782</v>
      </c>
      <c r="C448">
        <f t="shared" si="20"/>
        <v>2021</v>
      </c>
      <c r="D448" t="str">
        <f t="shared" si="18"/>
        <v>Nov</v>
      </c>
      <c r="E448" t="s">
        <v>10152</v>
      </c>
      <c r="F448" t="s">
        <v>10139</v>
      </c>
      <c r="G448" t="s">
        <v>10142</v>
      </c>
      <c r="H448" t="s">
        <v>10074</v>
      </c>
      <c r="I448" t="s">
        <v>10136</v>
      </c>
      <c r="J448" t="s">
        <v>10130</v>
      </c>
      <c r="K448" t="s">
        <v>10128</v>
      </c>
      <c r="L448" s="1">
        <v>50</v>
      </c>
      <c r="M448">
        <v>46</v>
      </c>
      <c r="N448" s="1">
        <f t="shared" si="19"/>
        <v>2300</v>
      </c>
    </row>
    <row r="449" spans="1:14" x14ac:dyDescent="0.35">
      <c r="A449" t="s">
        <v>448</v>
      </c>
      <c r="B449" s="2" t="s">
        <v>9783</v>
      </c>
      <c r="C449">
        <f t="shared" si="20"/>
        <v>2021</v>
      </c>
      <c r="D449" t="str">
        <f t="shared" si="18"/>
        <v>Nov</v>
      </c>
      <c r="E449" t="s">
        <v>10152</v>
      </c>
      <c r="F449" t="s">
        <v>10139</v>
      </c>
      <c r="G449" t="s">
        <v>10143</v>
      </c>
      <c r="H449" t="s">
        <v>10074</v>
      </c>
      <c r="I449" t="s">
        <v>10136</v>
      </c>
      <c r="J449" t="s">
        <v>10130</v>
      </c>
      <c r="K449" t="s">
        <v>10128</v>
      </c>
      <c r="L449" s="1">
        <v>50</v>
      </c>
      <c r="M449">
        <v>15</v>
      </c>
      <c r="N449" s="1">
        <f t="shared" si="19"/>
        <v>750</v>
      </c>
    </row>
    <row r="450" spans="1:14" x14ac:dyDescent="0.35">
      <c r="A450" t="s">
        <v>449</v>
      </c>
      <c r="B450" s="2" t="s">
        <v>9784</v>
      </c>
      <c r="C450">
        <f t="shared" si="20"/>
        <v>2021</v>
      </c>
      <c r="D450" t="str">
        <f t="shared" ref="D450:D513" si="21">TEXT(B450, "mmm")</f>
        <v>Nov</v>
      </c>
      <c r="E450" t="s">
        <v>10152</v>
      </c>
      <c r="F450" t="s">
        <v>10140</v>
      </c>
      <c r="G450" t="s">
        <v>10142</v>
      </c>
      <c r="H450" t="s">
        <v>10074</v>
      </c>
      <c r="I450" t="s">
        <v>10136</v>
      </c>
      <c r="J450" t="s">
        <v>10130</v>
      </c>
      <c r="K450" t="s">
        <v>10128</v>
      </c>
      <c r="L450" s="1">
        <v>40</v>
      </c>
      <c r="M450">
        <v>19</v>
      </c>
      <c r="N450" s="1">
        <f t="shared" ref="N450:N513" si="22">L450*M450</f>
        <v>760</v>
      </c>
    </row>
    <row r="451" spans="1:14" x14ac:dyDescent="0.35">
      <c r="A451" t="s">
        <v>450</v>
      </c>
      <c r="B451" s="2" t="s">
        <v>9785</v>
      </c>
      <c r="C451">
        <f t="shared" ref="C451:C514" si="23">YEAR(B451)</f>
        <v>2021</v>
      </c>
      <c r="D451" t="str">
        <f t="shared" si="21"/>
        <v>Nov</v>
      </c>
      <c r="E451" t="s">
        <v>10152</v>
      </c>
      <c r="F451" t="s">
        <v>10140</v>
      </c>
      <c r="G451" t="s">
        <v>10143</v>
      </c>
      <c r="H451" t="s">
        <v>10074</v>
      </c>
      <c r="I451" t="s">
        <v>10136</v>
      </c>
      <c r="J451" t="s">
        <v>10130</v>
      </c>
      <c r="K451" t="s">
        <v>10128</v>
      </c>
      <c r="L451" s="1">
        <v>45</v>
      </c>
      <c r="M451">
        <v>8</v>
      </c>
      <c r="N451" s="1">
        <f t="shared" si="22"/>
        <v>360</v>
      </c>
    </row>
    <row r="452" spans="1:14" x14ac:dyDescent="0.35">
      <c r="A452" t="s">
        <v>451</v>
      </c>
      <c r="B452" s="2" t="s">
        <v>9786</v>
      </c>
      <c r="C452">
        <f t="shared" si="23"/>
        <v>2021</v>
      </c>
      <c r="D452" t="str">
        <f t="shared" si="21"/>
        <v>Nov</v>
      </c>
      <c r="E452" t="s">
        <v>10152</v>
      </c>
      <c r="F452" t="s">
        <v>10139</v>
      </c>
      <c r="G452" t="s">
        <v>10144</v>
      </c>
      <c r="H452" t="s">
        <v>10074</v>
      </c>
      <c r="I452" t="s">
        <v>10136</v>
      </c>
      <c r="J452" t="s">
        <v>10130</v>
      </c>
      <c r="K452" t="s">
        <v>10128</v>
      </c>
      <c r="L452" s="1">
        <v>60</v>
      </c>
      <c r="M452">
        <v>8</v>
      </c>
      <c r="N452" s="1">
        <f t="shared" si="22"/>
        <v>480</v>
      </c>
    </row>
    <row r="453" spans="1:14" x14ac:dyDescent="0.35">
      <c r="A453" t="s">
        <v>452</v>
      </c>
      <c r="B453" s="2" t="s">
        <v>9787</v>
      </c>
      <c r="C453">
        <f t="shared" si="23"/>
        <v>2021</v>
      </c>
      <c r="D453" t="str">
        <f t="shared" si="21"/>
        <v>Nov</v>
      </c>
      <c r="E453" t="s">
        <v>10152</v>
      </c>
      <c r="F453" t="s">
        <v>10140</v>
      </c>
      <c r="G453" t="s">
        <v>10144</v>
      </c>
      <c r="H453" t="s">
        <v>10074</v>
      </c>
      <c r="I453" t="s">
        <v>10136</v>
      </c>
      <c r="J453" t="s">
        <v>10130</v>
      </c>
      <c r="K453" t="s">
        <v>10128</v>
      </c>
      <c r="L453" s="1">
        <v>50</v>
      </c>
      <c r="M453">
        <v>20</v>
      </c>
      <c r="N453" s="1">
        <f t="shared" si="22"/>
        <v>1000</v>
      </c>
    </row>
    <row r="454" spans="1:14" x14ac:dyDescent="0.35">
      <c r="A454" t="s">
        <v>453</v>
      </c>
      <c r="B454" s="2" t="s">
        <v>9788</v>
      </c>
      <c r="C454">
        <f t="shared" si="23"/>
        <v>2021</v>
      </c>
      <c r="D454" t="str">
        <f t="shared" si="21"/>
        <v>Nov</v>
      </c>
      <c r="E454" t="s">
        <v>10152</v>
      </c>
      <c r="F454" t="s">
        <v>10139</v>
      </c>
      <c r="G454" t="s">
        <v>10142</v>
      </c>
      <c r="H454" t="s">
        <v>10074</v>
      </c>
      <c r="I454" t="s">
        <v>10136</v>
      </c>
      <c r="J454" t="s">
        <v>10130</v>
      </c>
      <c r="K454" t="s">
        <v>10128</v>
      </c>
      <c r="L454" s="1">
        <v>60</v>
      </c>
      <c r="M454">
        <v>49</v>
      </c>
      <c r="N454" s="1">
        <f t="shared" si="22"/>
        <v>2940</v>
      </c>
    </row>
    <row r="455" spans="1:14" x14ac:dyDescent="0.35">
      <c r="A455" t="s">
        <v>454</v>
      </c>
      <c r="B455" s="2" t="s">
        <v>9789</v>
      </c>
      <c r="C455">
        <f t="shared" si="23"/>
        <v>2021</v>
      </c>
      <c r="D455" t="str">
        <f t="shared" si="21"/>
        <v>Nov</v>
      </c>
      <c r="E455" t="s">
        <v>10152</v>
      </c>
      <c r="F455" t="s">
        <v>10139</v>
      </c>
      <c r="G455" t="s">
        <v>10143</v>
      </c>
      <c r="H455" t="s">
        <v>10074</v>
      </c>
      <c r="I455" t="s">
        <v>10136</v>
      </c>
      <c r="J455" t="s">
        <v>10130</v>
      </c>
      <c r="K455" t="s">
        <v>10128</v>
      </c>
      <c r="L455" s="1">
        <v>60</v>
      </c>
      <c r="M455">
        <v>18</v>
      </c>
      <c r="N455" s="1">
        <f t="shared" si="22"/>
        <v>1080</v>
      </c>
    </row>
    <row r="456" spans="1:14" x14ac:dyDescent="0.35">
      <c r="A456" t="s">
        <v>455</v>
      </c>
      <c r="B456" s="2" t="s">
        <v>9790</v>
      </c>
      <c r="C456">
        <f t="shared" si="23"/>
        <v>2021</v>
      </c>
      <c r="D456" t="str">
        <f t="shared" si="21"/>
        <v>Nov</v>
      </c>
      <c r="E456" t="s">
        <v>10152</v>
      </c>
      <c r="F456" t="s">
        <v>10140</v>
      </c>
      <c r="G456" t="s">
        <v>10142</v>
      </c>
      <c r="H456" t="s">
        <v>10074</v>
      </c>
      <c r="I456" t="s">
        <v>10136</v>
      </c>
      <c r="J456" t="s">
        <v>10130</v>
      </c>
      <c r="K456" t="s">
        <v>10128</v>
      </c>
      <c r="L456" s="1">
        <v>55</v>
      </c>
      <c r="M456">
        <v>15</v>
      </c>
      <c r="N456" s="1">
        <f t="shared" si="22"/>
        <v>825</v>
      </c>
    </row>
    <row r="457" spans="1:14" x14ac:dyDescent="0.35">
      <c r="A457" t="s">
        <v>456</v>
      </c>
      <c r="B457" s="2" t="s">
        <v>9791</v>
      </c>
      <c r="C457">
        <f t="shared" si="23"/>
        <v>2021</v>
      </c>
      <c r="D457" t="str">
        <f t="shared" si="21"/>
        <v>Nov</v>
      </c>
      <c r="E457" t="s">
        <v>10152</v>
      </c>
      <c r="F457" t="s">
        <v>10140</v>
      </c>
      <c r="G457" t="s">
        <v>10143</v>
      </c>
      <c r="H457" t="s">
        <v>10074</v>
      </c>
      <c r="I457" t="s">
        <v>10136</v>
      </c>
      <c r="J457" t="s">
        <v>10130</v>
      </c>
      <c r="K457" t="s">
        <v>10128</v>
      </c>
      <c r="L457" s="1">
        <v>55</v>
      </c>
      <c r="M457">
        <v>10</v>
      </c>
      <c r="N457" s="1">
        <f t="shared" si="22"/>
        <v>550</v>
      </c>
    </row>
    <row r="458" spans="1:14" x14ac:dyDescent="0.35">
      <c r="A458" t="s">
        <v>457</v>
      </c>
      <c r="B458" s="2" t="s">
        <v>9792</v>
      </c>
      <c r="C458">
        <f t="shared" si="23"/>
        <v>2021</v>
      </c>
      <c r="D458" t="str">
        <f t="shared" si="21"/>
        <v>Nov</v>
      </c>
      <c r="E458" t="s">
        <v>10152</v>
      </c>
      <c r="F458" t="s">
        <v>10139</v>
      </c>
      <c r="G458" t="s">
        <v>10144</v>
      </c>
      <c r="H458" t="s">
        <v>10074</v>
      </c>
      <c r="I458" t="s">
        <v>10136</v>
      </c>
      <c r="J458" t="s">
        <v>10130</v>
      </c>
      <c r="K458" t="s">
        <v>10128</v>
      </c>
      <c r="L458" s="1">
        <v>65</v>
      </c>
      <c r="M458">
        <v>13</v>
      </c>
      <c r="N458" s="1">
        <f t="shared" si="22"/>
        <v>845</v>
      </c>
    </row>
    <row r="459" spans="1:14" x14ac:dyDescent="0.35">
      <c r="A459" t="s">
        <v>458</v>
      </c>
      <c r="B459" s="2" t="s">
        <v>9793</v>
      </c>
      <c r="C459">
        <f t="shared" si="23"/>
        <v>2021</v>
      </c>
      <c r="D459" t="str">
        <f t="shared" si="21"/>
        <v>Nov</v>
      </c>
      <c r="E459" t="s">
        <v>10152</v>
      </c>
      <c r="F459" t="s">
        <v>10140</v>
      </c>
      <c r="G459" t="s">
        <v>10144</v>
      </c>
      <c r="H459" t="s">
        <v>10074</v>
      </c>
      <c r="I459" t="s">
        <v>10136</v>
      </c>
      <c r="J459" t="s">
        <v>10130</v>
      </c>
      <c r="K459" t="s">
        <v>10128</v>
      </c>
      <c r="L459" s="1">
        <v>70</v>
      </c>
      <c r="M459">
        <v>25</v>
      </c>
      <c r="N459" s="1">
        <f t="shared" si="22"/>
        <v>1750</v>
      </c>
    </row>
    <row r="460" spans="1:14" x14ac:dyDescent="0.35">
      <c r="A460" t="s">
        <v>459</v>
      </c>
      <c r="B460" s="2" t="s">
        <v>9794</v>
      </c>
      <c r="C460">
        <f t="shared" si="23"/>
        <v>2021</v>
      </c>
      <c r="D460" t="str">
        <f t="shared" si="21"/>
        <v>Nov</v>
      </c>
      <c r="E460" t="s">
        <v>10152</v>
      </c>
      <c r="F460" t="s">
        <v>10139</v>
      </c>
      <c r="G460" t="s">
        <v>10142</v>
      </c>
      <c r="H460" t="s">
        <v>10074</v>
      </c>
      <c r="I460" t="s">
        <v>10136</v>
      </c>
      <c r="J460" t="s">
        <v>10130</v>
      </c>
      <c r="K460" t="s">
        <v>10128</v>
      </c>
      <c r="L460" s="1">
        <v>65</v>
      </c>
      <c r="M460">
        <v>50</v>
      </c>
      <c r="N460" s="1">
        <f t="shared" si="22"/>
        <v>3250</v>
      </c>
    </row>
    <row r="461" spans="1:14" x14ac:dyDescent="0.35">
      <c r="A461" t="s">
        <v>460</v>
      </c>
      <c r="B461" s="2" t="s">
        <v>9795</v>
      </c>
      <c r="C461">
        <f t="shared" si="23"/>
        <v>2021</v>
      </c>
      <c r="D461" t="str">
        <f t="shared" si="21"/>
        <v>Nov</v>
      </c>
      <c r="E461" t="s">
        <v>10152</v>
      </c>
      <c r="F461" t="s">
        <v>10139</v>
      </c>
      <c r="G461" t="s">
        <v>10143</v>
      </c>
      <c r="H461" t="s">
        <v>10074</v>
      </c>
      <c r="I461" t="s">
        <v>10136</v>
      </c>
      <c r="J461" t="s">
        <v>10130</v>
      </c>
      <c r="K461" t="s">
        <v>10128</v>
      </c>
      <c r="L461" s="1">
        <v>60</v>
      </c>
      <c r="M461">
        <v>21</v>
      </c>
      <c r="N461" s="1">
        <f t="shared" si="22"/>
        <v>1260</v>
      </c>
    </row>
    <row r="462" spans="1:14" x14ac:dyDescent="0.35">
      <c r="A462" t="s">
        <v>461</v>
      </c>
      <c r="B462" s="2" t="s">
        <v>9796</v>
      </c>
      <c r="C462">
        <f t="shared" si="23"/>
        <v>2021</v>
      </c>
      <c r="D462" t="str">
        <f t="shared" si="21"/>
        <v>Nov</v>
      </c>
      <c r="E462" t="s">
        <v>10152</v>
      </c>
      <c r="F462" t="s">
        <v>10140</v>
      </c>
      <c r="G462" t="s">
        <v>10142</v>
      </c>
      <c r="H462" t="s">
        <v>10074</v>
      </c>
      <c r="I462" t="s">
        <v>10136</v>
      </c>
      <c r="J462" t="s">
        <v>10130</v>
      </c>
      <c r="K462" t="s">
        <v>10128</v>
      </c>
      <c r="L462" s="1">
        <v>55</v>
      </c>
      <c r="M462">
        <v>20</v>
      </c>
      <c r="N462" s="1">
        <f t="shared" si="22"/>
        <v>1100</v>
      </c>
    </row>
    <row r="463" spans="1:14" x14ac:dyDescent="0.35">
      <c r="A463" t="s">
        <v>462</v>
      </c>
      <c r="B463" s="2" t="s">
        <v>9797</v>
      </c>
      <c r="C463">
        <f t="shared" si="23"/>
        <v>2021</v>
      </c>
      <c r="D463" t="str">
        <f t="shared" si="21"/>
        <v>Nov</v>
      </c>
      <c r="E463" t="s">
        <v>10152</v>
      </c>
      <c r="F463" t="s">
        <v>10140</v>
      </c>
      <c r="G463" t="s">
        <v>10143</v>
      </c>
      <c r="H463" t="s">
        <v>10074</v>
      </c>
      <c r="I463" t="s">
        <v>10136</v>
      </c>
      <c r="J463" t="s">
        <v>10130</v>
      </c>
      <c r="K463" t="s">
        <v>10128</v>
      </c>
      <c r="L463" s="1">
        <v>55</v>
      </c>
      <c r="M463">
        <v>15</v>
      </c>
      <c r="N463" s="1">
        <f t="shared" si="22"/>
        <v>825</v>
      </c>
    </row>
    <row r="464" spans="1:14" x14ac:dyDescent="0.35">
      <c r="A464" t="s">
        <v>463</v>
      </c>
      <c r="B464" s="2" t="s">
        <v>9798</v>
      </c>
      <c r="C464">
        <f t="shared" si="23"/>
        <v>2021</v>
      </c>
      <c r="D464" t="str">
        <f t="shared" si="21"/>
        <v>Nov</v>
      </c>
      <c r="E464" t="s">
        <v>10152</v>
      </c>
      <c r="F464" t="s">
        <v>10139</v>
      </c>
      <c r="G464" t="s">
        <v>10144</v>
      </c>
      <c r="H464" t="s">
        <v>10074</v>
      </c>
      <c r="I464" t="s">
        <v>10136</v>
      </c>
      <c r="J464" t="s">
        <v>10130</v>
      </c>
      <c r="K464" t="s">
        <v>10128</v>
      </c>
      <c r="L464" s="1">
        <v>65</v>
      </c>
      <c r="M464">
        <v>15</v>
      </c>
      <c r="N464" s="1">
        <f t="shared" si="22"/>
        <v>975</v>
      </c>
    </row>
    <row r="465" spans="1:14" x14ac:dyDescent="0.35">
      <c r="A465" t="s">
        <v>464</v>
      </c>
      <c r="B465" s="2" t="s">
        <v>9799</v>
      </c>
      <c r="C465">
        <f t="shared" si="23"/>
        <v>2021</v>
      </c>
      <c r="D465" t="str">
        <f t="shared" si="21"/>
        <v>Nov</v>
      </c>
      <c r="E465" t="s">
        <v>10152</v>
      </c>
      <c r="F465" t="s">
        <v>10140</v>
      </c>
      <c r="G465" t="s">
        <v>10144</v>
      </c>
      <c r="H465" t="s">
        <v>10074</v>
      </c>
      <c r="I465" t="s">
        <v>10136</v>
      </c>
      <c r="J465" t="s">
        <v>10130</v>
      </c>
      <c r="K465" t="s">
        <v>10128</v>
      </c>
      <c r="L465" s="1">
        <v>70</v>
      </c>
      <c r="M465">
        <v>30</v>
      </c>
      <c r="N465" s="1">
        <f t="shared" si="22"/>
        <v>2100</v>
      </c>
    </row>
    <row r="466" spans="1:14" x14ac:dyDescent="0.35">
      <c r="A466" t="s">
        <v>465</v>
      </c>
      <c r="B466" s="2" t="s">
        <v>9800</v>
      </c>
      <c r="C466">
        <f t="shared" si="23"/>
        <v>2021</v>
      </c>
      <c r="D466" t="str">
        <f t="shared" si="21"/>
        <v>Nov</v>
      </c>
      <c r="E466" t="s">
        <v>10152</v>
      </c>
      <c r="F466" t="s">
        <v>10139</v>
      </c>
      <c r="G466" t="s">
        <v>10142</v>
      </c>
      <c r="H466" t="s">
        <v>10074</v>
      </c>
      <c r="I466" t="s">
        <v>10136</v>
      </c>
      <c r="J466" t="s">
        <v>10130</v>
      </c>
      <c r="K466" t="s">
        <v>10128</v>
      </c>
      <c r="L466" s="1">
        <v>65</v>
      </c>
      <c r="M466">
        <v>48</v>
      </c>
      <c r="N466" s="1">
        <f t="shared" si="22"/>
        <v>3120</v>
      </c>
    </row>
    <row r="467" spans="1:14" x14ac:dyDescent="0.35">
      <c r="A467" t="s">
        <v>466</v>
      </c>
      <c r="B467" s="2" t="s">
        <v>9801</v>
      </c>
      <c r="C467">
        <f t="shared" si="23"/>
        <v>2021</v>
      </c>
      <c r="D467" t="str">
        <f t="shared" si="21"/>
        <v>Nov</v>
      </c>
      <c r="E467" t="s">
        <v>10152</v>
      </c>
      <c r="F467" t="s">
        <v>10139</v>
      </c>
      <c r="G467" t="s">
        <v>10143</v>
      </c>
      <c r="H467" t="s">
        <v>10074</v>
      </c>
      <c r="I467" t="s">
        <v>10136</v>
      </c>
      <c r="J467" t="s">
        <v>10130</v>
      </c>
      <c r="K467" t="s">
        <v>10128</v>
      </c>
      <c r="L467" s="1">
        <v>60</v>
      </c>
      <c r="M467">
        <v>30</v>
      </c>
      <c r="N467" s="1">
        <f t="shared" si="22"/>
        <v>1800</v>
      </c>
    </row>
    <row r="468" spans="1:14" x14ac:dyDescent="0.35">
      <c r="A468" t="s">
        <v>467</v>
      </c>
      <c r="B468" s="2" t="s">
        <v>9802</v>
      </c>
      <c r="C468">
        <f t="shared" si="23"/>
        <v>2021</v>
      </c>
      <c r="D468" t="str">
        <f t="shared" si="21"/>
        <v>Nov</v>
      </c>
      <c r="E468" t="s">
        <v>10152</v>
      </c>
      <c r="F468" t="s">
        <v>10140</v>
      </c>
      <c r="G468" t="s">
        <v>10142</v>
      </c>
      <c r="H468" t="s">
        <v>10074</v>
      </c>
      <c r="I468" t="s">
        <v>10136</v>
      </c>
      <c r="J468" t="s">
        <v>10130</v>
      </c>
      <c r="K468" t="s">
        <v>10128</v>
      </c>
      <c r="L468" s="1">
        <v>55</v>
      </c>
      <c r="M468">
        <v>23</v>
      </c>
      <c r="N468" s="1">
        <f t="shared" si="22"/>
        <v>1265</v>
      </c>
    </row>
    <row r="469" spans="1:14" x14ac:dyDescent="0.35">
      <c r="A469" t="s">
        <v>468</v>
      </c>
      <c r="B469" s="2" t="s">
        <v>9803</v>
      </c>
      <c r="C469">
        <f t="shared" si="23"/>
        <v>2021</v>
      </c>
      <c r="D469" t="str">
        <f t="shared" si="21"/>
        <v>Nov</v>
      </c>
      <c r="E469" t="s">
        <v>10152</v>
      </c>
      <c r="F469" t="s">
        <v>10140</v>
      </c>
      <c r="G469" t="s">
        <v>10143</v>
      </c>
      <c r="H469" t="s">
        <v>10074</v>
      </c>
      <c r="I469" t="s">
        <v>10136</v>
      </c>
      <c r="J469" t="s">
        <v>10130</v>
      </c>
      <c r="K469" t="s">
        <v>10128</v>
      </c>
      <c r="L469" s="1">
        <v>55</v>
      </c>
      <c r="M469">
        <v>18</v>
      </c>
      <c r="N469" s="1">
        <f t="shared" si="22"/>
        <v>990</v>
      </c>
    </row>
    <row r="470" spans="1:14" x14ac:dyDescent="0.35">
      <c r="A470" t="s">
        <v>469</v>
      </c>
      <c r="B470" s="2" t="s">
        <v>9804</v>
      </c>
      <c r="C470">
        <f t="shared" si="23"/>
        <v>2021</v>
      </c>
      <c r="D470" t="str">
        <f t="shared" si="21"/>
        <v>Dec</v>
      </c>
      <c r="E470" t="s">
        <v>10152</v>
      </c>
      <c r="F470" t="s">
        <v>10139</v>
      </c>
      <c r="G470" t="s">
        <v>10144</v>
      </c>
      <c r="H470" t="s">
        <v>10074</v>
      </c>
      <c r="I470" t="s">
        <v>10136</v>
      </c>
      <c r="J470" t="s">
        <v>10130</v>
      </c>
      <c r="K470" t="s">
        <v>10128</v>
      </c>
      <c r="L470" s="1">
        <v>65</v>
      </c>
      <c r="M470">
        <v>20</v>
      </c>
      <c r="N470" s="1">
        <f t="shared" si="22"/>
        <v>1300</v>
      </c>
    </row>
    <row r="471" spans="1:14" x14ac:dyDescent="0.35">
      <c r="A471" t="s">
        <v>470</v>
      </c>
      <c r="B471" s="2" t="s">
        <v>9805</v>
      </c>
      <c r="C471">
        <f t="shared" si="23"/>
        <v>2021</v>
      </c>
      <c r="D471" t="str">
        <f t="shared" si="21"/>
        <v>Dec</v>
      </c>
      <c r="E471" t="s">
        <v>10152</v>
      </c>
      <c r="F471" t="s">
        <v>10140</v>
      </c>
      <c r="G471" t="s">
        <v>10144</v>
      </c>
      <c r="H471" t="s">
        <v>10074</v>
      </c>
      <c r="I471" t="s">
        <v>10136</v>
      </c>
      <c r="J471" t="s">
        <v>10130</v>
      </c>
      <c r="K471" t="s">
        <v>10128</v>
      </c>
      <c r="L471" s="1">
        <v>70</v>
      </c>
      <c r="M471">
        <v>36</v>
      </c>
      <c r="N471" s="1">
        <f t="shared" si="22"/>
        <v>2520</v>
      </c>
    </row>
    <row r="472" spans="1:14" x14ac:dyDescent="0.35">
      <c r="A472" t="s">
        <v>471</v>
      </c>
      <c r="B472" s="2" t="s">
        <v>9806</v>
      </c>
      <c r="C472">
        <f t="shared" si="23"/>
        <v>2021</v>
      </c>
      <c r="D472" t="str">
        <f t="shared" si="21"/>
        <v>Dec</v>
      </c>
      <c r="E472" t="s">
        <v>10152</v>
      </c>
      <c r="F472" t="s">
        <v>10139</v>
      </c>
      <c r="G472" t="s">
        <v>10142</v>
      </c>
      <c r="H472" t="s">
        <v>10074</v>
      </c>
      <c r="I472" t="s">
        <v>10136</v>
      </c>
      <c r="J472" t="s">
        <v>10130</v>
      </c>
      <c r="K472" t="s">
        <v>10128</v>
      </c>
      <c r="L472" s="1">
        <v>65</v>
      </c>
      <c r="M472">
        <v>53</v>
      </c>
      <c r="N472" s="1">
        <f t="shared" si="22"/>
        <v>3445</v>
      </c>
    </row>
    <row r="473" spans="1:14" x14ac:dyDescent="0.35">
      <c r="A473" t="s">
        <v>472</v>
      </c>
      <c r="B473" s="2" t="s">
        <v>9807</v>
      </c>
      <c r="C473">
        <f t="shared" si="23"/>
        <v>2021</v>
      </c>
      <c r="D473" t="str">
        <f t="shared" si="21"/>
        <v>Dec</v>
      </c>
      <c r="E473" t="s">
        <v>10152</v>
      </c>
      <c r="F473" t="s">
        <v>10139</v>
      </c>
      <c r="G473" t="s">
        <v>10143</v>
      </c>
      <c r="H473" t="s">
        <v>10074</v>
      </c>
      <c r="I473" t="s">
        <v>10136</v>
      </c>
      <c r="J473" t="s">
        <v>10130</v>
      </c>
      <c r="K473" t="s">
        <v>10128</v>
      </c>
      <c r="L473" s="1">
        <v>60</v>
      </c>
      <c r="M473">
        <v>30</v>
      </c>
      <c r="N473" s="1">
        <f t="shared" si="22"/>
        <v>1800</v>
      </c>
    </row>
    <row r="474" spans="1:14" x14ac:dyDescent="0.35">
      <c r="A474" t="s">
        <v>473</v>
      </c>
      <c r="B474" s="2" t="s">
        <v>9808</v>
      </c>
      <c r="C474">
        <f t="shared" si="23"/>
        <v>2021</v>
      </c>
      <c r="D474" t="str">
        <f t="shared" si="21"/>
        <v>Dec</v>
      </c>
      <c r="E474" t="s">
        <v>10152</v>
      </c>
      <c r="F474" t="s">
        <v>10140</v>
      </c>
      <c r="G474" t="s">
        <v>10142</v>
      </c>
      <c r="H474" t="s">
        <v>10074</v>
      </c>
      <c r="I474" t="s">
        <v>10136</v>
      </c>
      <c r="J474" t="s">
        <v>10130</v>
      </c>
      <c r="K474" t="s">
        <v>10128</v>
      </c>
      <c r="L474" s="1">
        <v>55</v>
      </c>
      <c r="M474">
        <v>23</v>
      </c>
      <c r="N474" s="1">
        <f t="shared" si="22"/>
        <v>1265</v>
      </c>
    </row>
    <row r="475" spans="1:14" x14ac:dyDescent="0.35">
      <c r="A475" t="s">
        <v>474</v>
      </c>
      <c r="B475" s="2" t="s">
        <v>9809</v>
      </c>
      <c r="C475">
        <f t="shared" si="23"/>
        <v>2021</v>
      </c>
      <c r="D475" t="str">
        <f t="shared" si="21"/>
        <v>Dec</v>
      </c>
      <c r="E475" t="s">
        <v>10152</v>
      </c>
      <c r="F475" t="s">
        <v>10140</v>
      </c>
      <c r="G475" t="s">
        <v>10143</v>
      </c>
      <c r="H475" t="s">
        <v>10074</v>
      </c>
      <c r="I475" t="s">
        <v>10136</v>
      </c>
      <c r="J475" t="s">
        <v>10130</v>
      </c>
      <c r="K475" t="s">
        <v>10128</v>
      </c>
      <c r="L475" s="1">
        <v>55</v>
      </c>
      <c r="M475">
        <v>20</v>
      </c>
      <c r="N475" s="1">
        <f t="shared" si="22"/>
        <v>1100</v>
      </c>
    </row>
    <row r="476" spans="1:14" x14ac:dyDescent="0.35">
      <c r="A476" t="s">
        <v>475</v>
      </c>
      <c r="B476" s="2" t="s">
        <v>9810</v>
      </c>
      <c r="C476">
        <f t="shared" si="23"/>
        <v>2021</v>
      </c>
      <c r="D476" t="str">
        <f t="shared" si="21"/>
        <v>Dec</v>
      </c>
      <c r="E476" t="s">
        <v>10152</v>
      </c>
      <c r="F476" t="s">
        <v>10139</v>
      </c>
      <c r="G476" t="s">
        <v>10144</v>
      </c>
      <c r="H476" t="s">
        <v>10074</v>
      </c>
      <c r="I476" t="s">
        <v>10136</v>
      </c>
      <c r="J476" t="s">
        <v>10130</v>
      </c>
      <c r="K476" t="s">
        <v>10128</v>
      </c>
      <c r="L476" s="1">
        <v>65</v>
      </c>
      <c r="M476">
        <v>18</v>
      </c>
      <c r="N476" s="1">
        <f t="shared" si="22"/>
        <v>1170</v>
      </c>
    </row>
    <row r="477" spans="1:14" x14ac:dyDescent="0.35">
      <c r="A477" t="s">
        <v>476</v>
      </c>
      <c r="B477" s="2" t="s">
        <v>9811</v>
      </c>
      <c r="C477">
        <f t="shared" si="23"/>
        <v>2021</v>
      </c>
      <c r="D477" t="str">
        <f t="shared" si="21"/>
        <v>Dec</v>
      </c>
      <c r="E477" t="s">
        <v>10152</v>
      </c>
      <c r="F477" t="s">
        <v>10140</v>
      </c>
      <c r="G477" t="s">
        <v>10144</v>
      </c>
      <c r="H477" t="s">
        <v>10074</v>
      </c>
      <c r="I477" t="s">
        <v>10136</v>
      </c>
      <c r="J477" t="s">
        <v>10130</v>
      </c>
      <c r="K477" t="s">
        <v>10128</v>
      </c>
      <c r="L477" s="1">
        <v>70</v>
      </c>
      <c r="M477">
        <v>32</v>
      </c>
      <c r="N477" s="1">
        <f t="shared" si="22"/>
        <v>2240</v>
      </c>
    </row>
    <row r="478" spans="1:14" x14ac:dyDescent="0.35">
      <c r="A478" t="s">
        <v>477</v>
      </c>
      <c r="B478" s="2" t="s">
        <v>9812</v>
      </c>
      <c r="C478">
        <f t="shared" si="23"/>
        <v>2021</v>
      </c>
      <c r="D478" t="str">
        <f t="shared" si="21"/>
        <v>Dec</v>
      </c>
      <c r="E478" t="s">
        <v>10152</v>
      </c>
      <c r="F478" t="s">
        <v>10139</v>
      </c>
      <c r="G478" t="s">
        <v>10142</v>
      </c>
      <c r="H478" t="s">
        <v>10074</v>
      </c>
      <c r="I478" t="s">
        <v>10136</v>
      </c>
      <c r="J478" t="s">
        <v>10130</v>
      </c>
      <c r="K478" t="s">
        <v>10128</v>
      </c>
      <c r="L478" s="1">
        <v>65</v>
      </c>
      <c r="M478">
        <v>48</v>
      </c>
      <c r="N478" s="1">
        <f t="shared" si="22"/>
        <v>3120</v>
      </c>
    </row>
    <row r="479" spans="1:14" x14ac:dyDescent="0.35">
      <c r="A479" t="s">
        <v>478</v>
      </c>
      <c r="B479" s="2" t="s">
        <v>9813</v>
      </c>
      <c r="C479">
        <f t="shared" si="23"/>
        <v>2021</v>
      </c>
      <c r="D479" t="str">
        <f t="shared" si="21"/>
        <v>Dec</v>
      </c>
      <c r="E479" t="s">
        <v>10152</v>
      </c>
      <c r="F479" t="s">
        <v>10139</v>
      </c>
      <c r="G479" t="s">
        <v>10143</v>
      </c>
      <c r="H479" t="s">
        <v>10074</v>
      </c>
      <c r="I479" t="s">
        <v>10136</v>
      </c>
      <c r="J479" t="s">
        <v>10130</v>
      </c>
      <c r="K479" t="s">
        <v>10128</v>
      </c>
      <c r="L479" s="1">
        <v>50</v>
      </c>
      <c r="M479">
        <v>28</v>
      </c>
      <c r="N479" s="1">
        <f t="shared" si="22"/>
        <v>1400</v>
      </c>
    </row>
    <row r="480" spans="1:14" x14ac:dyDescent="0.35">
      <c r="A480" t="s">
        <v>479</v>
      </c>
      <c r="B480" s="2" t="s">
        <v>9814</v>
      </c>
      <c r="C480">
        <f t="shared" si="23"/>
        <v>2021</v>
      </c>
      <c r="D480" t="str">
        <f t="shared" si="21"/>
        <v>Dec</v>
      </c>
      <c r="E480" t="s">
        <v>10152</v>
      </c>
      <c r="F480" t="s">
        <v>10140</v>
      </c>
      <c r="G480" t="s">
        <v>10142</v>
      </c>
      <c r="H480" t="s">
        <v>10074</v>
      </c>
      <c r="I480" t="s">
        <v>10136</v>
      </c>
      <c r="J480" t="s">
        <v>10130</v>
      </c>
      <c r="K480" t="s">
        <v>10128</v>
      </c>
      <c r="L480" s="1">
        <v>45</v>
      </c>
      <c r="M480">
        <v>20</v>
      </c>
      <c r="N480" s="1">
        <f t="shared" si="22"/>
        <v>900</v>
      </c>
    </row>
    <row r="481" spans="1:14" x14ac:dyDescent="0.35">
      <c r="A481" t="s">
        <v>480</v>
      </c>
      <c r="B481" s="2" t="s">
        <v>9815</v>
      </c>
      <c r="C481">
        <f t="shared" si="23"/>
        <v>2021</v>
      </c>
      <c r="D481" t="str">
        <f t="shared" si="21"/>
        <v>Dec</v>
      </c>
      <c r="E481" t="s">
        <v>10152</v>
      </c>
      <c r="F481" t="s">
        <v>10140</v>
      </c>
      <c r="G481" t="s">
        <v>10143</v>
      </c>
      <c r="H481" t="s">
        <v>10074</v>
      </c>
      <c r="I481" t="s">
        <v>10136</v>
      </c>
      <c r="J481" t="s">
        <v>10130</v>
      </c>
      <c r="K481" t="s">
        <v>10128</v>
      </c>
      <c r="L481" s="1">
        <v>45</v>
      </c>
      <c r="M481">
        <v>18</v>
      </c>
      <c r="N481" s="1">
        <f t="shared" si="22"/>
        <v>810</v>
      </c>
    </row>
    <row r="482" spans="1:14" x14ac:dyDescent="0.35">
      <c r="A482" t="s">
        <v>481</v>
      </c>
      <c r="B482" s="2" t="s">
        <v>9816</v>
      </c>
      <c r="C482">
        <f t="shared" si="23"/>
        <v>2021</v>
      </c>
      <c r="D482" t="str">
        <f t="shared" si="21"/>
        <v>Dec</v>
      </c>
      <c r="E482" t="s">
        <v>10152</v>
      </c>
      <c r="F482" t="s">
        <v>10139</v>
      </c>
      <c r="G482" t="s">
        <v>10144</v>
      </c>
      <c r="H482" t="s">
        <v>10074</v>
      </c>
      <c r="I482" t="s">
        <v>10136</v>
      </c>
      <c r="J482" t="s">
        <v>10130</v>
      </c>
      <c r="K482" t="s">
        <v>10128</v>
      </c>
      <c r="L482" s="1">
        <v>55</v>
      </c>
      <c r="M482">
        <v>13</v>
      </c>
      <c r="N482" s="1">
        <f t="shared" si="22"/>
        <v>715</v>
      </c>
    </row>
    <row r="483" spans="1:14" x14ac:dyDescent="0.35">
      <c r="A483" t="s">
        <v>482</v>
      </c>
      <c r="B483" s="2" t="s">
        <v>9817</v>
      </c>
      <c r="C483">
        <f t="shared" si="23"/>
        <v>2021</v>
      </c>
      <c r="D483" t="str">
        <f t="shared" si="21"/>
        <v>Dec</v>
      </c>
      <c r="E483" t="s">
        <v>10152</v>
      </c>
      <c r="F483" t="s">
        <v>10140</v>
      </c>
      <c r="G483" t="s">
        <v>10144</v>
      </c>
      <c r="H483" t="s">
        <v>10074</v>
      </c>
      <c r="I483" t="s">
        <v>10136</v>
      </c>
      <c r="J483" t="s">
        <v>10130</v>
      </c>
      <c r="K483" t="s">
        <v>10128</v>
      </c>
      <c r="L483" s="1">
        <v>60</v>
      </c>
      <c r="M483">
        <v>23</v>
      </c>
      <c r="N483" s="1">
        <f t="shared" si="22"/>
        <v>1380</v>
      </c>
    </row>
    <row r="484" spans="1:14" x14ac:dyDescent="0.35">
      <c r="A484" t="s">
        <v>483</v>
      </c>
      <c r="B484" s="2" t="s">
        <v>9818</v>
      </c>
      <c r="C484">
        <f t="shared" si="23"/>
        <v>2021</v>
      </c>
      <c r="D484" t="str">
        <f t="shared" si="21"/>
        <v>Dec</v>
      </c>
      <c r="E484" t="s">
        <v>10152</v>
      </c>
      <c r="F484" t="s">
        <v>10139</v>
      </c>
      <c r="G484" t="s">
        <v>10142</v>
      </c>
      <c r="H484" t="s">
        <v>10074</v>
      </c>
      <c r="I484" t="s">
        <v>10136</v>
      </c>
      <c r="J484" t="s">
        <v>10130</v>
      </c>
      <c r="K484" t="s">
        <v>10128</v>
      </c>
      <c r="L484" s="1">
        <v>60</v>
      </c>
      <c r="M484">
        <v>45</v>
      </c>
      <c r="N484" s="1">
        <f t="shared" si="22"/>
        <v>2700</v>
      </c>
    </row>
    <row r="485" spans="1:14" x14ac:dyDescent="0.35">
      <c r="A485" t="s">
        <v>484</v>
      </c>
      <c r="B485" s="2" t="s">
        <v>9819</v>
      </c>
      <c r="C485">
        <f t="shared" si="23"/>
        <v>2021</v>
      </c>
      <c r="D485" t="str">
        <f t="shared" si="21"/>
        <v>Dec</v>
      </c>
      <c r="E485" t="s">
        <v>10152</v>
      </c>
      <c r="F485" t="s">
        <v>10139</v>
      </c>
      <c r="G485" t="s">
        <v>10143</v>
      </c>
      <c r="H485" t="s">
        <v>10074</v>
      </c>
      <c r="I485" t="s">
        <v>10136</v>
      </c>
      <c r="J485" t="s">
        <v>10130</v>
      </c>
      <c r="K485" t="s">
        <v>10128</v>
      </c>
      <c r="L485" s="1">
        <v>50</v>
      </c>
      <c r="M485">
        <v>27</v>
      </c>
      <c r="N485" s="1">
        <f t="shared" si="22"/>
        <v>1350</v>
      </c>
    </row>
    <row r="486" spans="1:14" x14ac:dyDescent="0.35">
      <c r="A486" t="s">
        <v>485</v>
      </c>
      <c r="B486" s="2" t="s">
        <v>9820</v>
      </c>
      <c r="C486">
        <f t="shared" si="23"/>
        <v>2021</v>
      </c>
      <c r="D486" t="str">
        <f t="shared" si="21"/>
        <v>Dec</v>
      </c>
      <c r="E486" t="s">
        <v>10152</v>
      </c>
      <c r="F486" t="s">
        <v>10140</v>
      </c>
      <c r="G486" t="s">
        <v>10142</v>
      </c>
      <c r="H486" t="s">
        <v>10074</v>
      </c>
      <c r="I486" t="s">
        <v>10136</v>
      </c>
      <c r="J486" t="s">
        <v>10130</v>
      </c>
      <c r="K486" t="s">
        <v>10128</v>
      </c>
      <c r="L486" s="1">
        <v>50</v>
      </c>
      <c r="M486">
        <v>13</v>
      </c>
      <c r="N486" s="1">
        <f t="shared" si="22"/>
        <v>650</v>
      </c>
    </row>
    <row r="487" spans="1:14" x14ac:dyDescent="0.35">
      <c r="A487" t="s">
        <v>486</v>
      </c>
      <c r="B487" s="2" t="s">
        <v>9821</v>
      </c>
      <c r="C487">
        <f t="shared" si="23"/>
        <v>2021</v>
      </c>
      <c r="D487" t="str">
        <f t="shared" si="21"/>
        <v>Dec</v>
      </c>
      <c r="E487" t="s">
        <v>10152</v>
      </c>
      <c r="F487" t="s">
        <v>10140</v>
      </c>
      <c r="G487" t="s">
        <v>10143</v>
      </c>
      <c r="H487" t="s">
        <v>10074</v>
      </c>
      <c r="I487" t="s">
        <v>10136</v>
      </c>
      <c r="J487" t="s">
        <v>10130</v>
      </c>
      <c r="K487" t="s">
        <v>10128</v>
      </c>
      <c r="L487" s="1">
        <v>50</v>
      </c>
      <c r="M487">
        <v>10</v>
      </c>
      <c r="N487" s="1">
        <f t="shared" si="22"/>
        <v>500</v>
      </c>
    </row>
    <row r="488" spans="1:14" x14ac:dyDescent="0.35">
      <c r="A488" t="s">
        <v>487</v>
      </c>
      <c r="B488" s="2" t="s">
        <v>9822</v>
      </c>
      <c r="C488">
        <f t="shared" si="23"/>
        <v>2021</v>
      </c>
      <c r="D488" t="str">
        <f t="shared" si="21"/>
        <v>Dec</v>
      </c>
      <c r="E488" t="s">
        <v>10152</v>
      </c>
      <c r="F488" t="s">
        <v>10139</v>
      </c>
      <c r="G488" t="s">
        <v>10144</v>
      </c>
      <c r="H488" t="s">
        <v>10074</v>
      </c>
      <c r="I488" t="s">
        <v>10136</v>
      </c>
      <c r="J488" t="s">
        <v>10130</v>
      </c>
      <c r="K488" t="s">
        <v>10128</v>
      </c>
      <c r="L488" s="1">
        <v>60</v>
      </c>
      <c r="M488">
        <v>10</v>
      </c>
      <c r="N488" s="1">
        <f t="shared" si="22"/>
        <v>600</v>
      </c>
    </row>
    <row r="489" spans="1:14" x14ac:dyDescent="0.35">
      <c r="A489" t="s">
        <v>488</v>
      </c>
      <c r="B489" s="2" t="s">
        <v>9823</v>
      </c>
      <c r="C489">
        <f t="shared" si="23"/>
        <v>2021</v>
      </c>
      <c r="D489" t="str">
        <f t="shared" si="21"/>
        <v>Dec</v>
      </c>
      <c r="E489" t="s">
        <v>10152</v>
      </c>
      <c r="F489" t="s">
        <v>10140</v>
      </c>
      <c r="G489" t="s">
        <v>10144</v>
      </c>
      <c r="H489" t="s">
        <v>10074</v>
      </c>
      <c r="I489" t="s">
        <v>10136</v>
      </c>
      <c r="J489" t="s">
        <v>10130</v>
      </c>
      <c r="K489" t="s">
        <v>10128</v>
      </c>
      <c r="L489" s="1">
        <v>65</v>
      </c>
      <c r="M489">
        <v>19</v>
      </c>
      <c r="N489" s="1">
        <f t="shared" si="22"/>
        <v>1235</v>
      </c>
    </row>
    <row r="490" spans="1:14" x14ac:dyDescent="0.35">
      <c r="A490" t="s">
        <v>489</v>
      </c>
      <c r="B490" s="2" t="s">
        <v>9824</v>
      </c>
      <c r="C490">
        <f t="shared" si="23"/>
        <v>2021</v>
      </c>
      <c r="D490" t="str">
        <f t="shared" si="21"/>
        <v>Dec</v>
      </c>
      <c r="E490" t="s">
        <v>10152</v>
      </c>
      <c r="F490" t="s">
        <v>10139</v>
      </c>
      <c r="G490" t="s">
        <v>10142</v>
      </c>
      <c r="H490" t="s">
        <v>10074</v>
      </c>
      <c r="I490" t="s">
        <v>10136</v>
      </c>
      <c r="J490" t="s">
        <v>10130</v>
      </c>
      <c r="K490" t="s">
        <v>10128</v>
      </c>
      <c r="L490" s="1">
        <v>70</v>
      </c>
      <c r="M490">
        <v>38</v>
      </c>
      <c r="N490" s="1">
        <f t="shared" si="22"/>
        <v>2660</v>
      </c>
    </row>
    <row r="491" spans="1:14" x14ac:dyDescent="0.35">
      <c r="A491" t="s">
        <v>490</v>
      </c>
      <c r="B491" s="2" t="s">
        <v>9825</v>
      </c>
      <c r="C491">
        <f t="shared" si="23"/>
        <v>2021</v>
      </c>
      <c r="D491" t="str">
        <f t="shared" si="21"/>
        <v>Dec</v>
      </c>
      <c r="E491" t="s">
        <v>10152</v>
      </c>
      <c r="F491" t="s">
        <v>10139</v>
      </c>
      <c r="G491" t="s">
        <v>10143</v>
      </c>
      <c r="H491" t="s">
        <v>10074</v>
      </c>
      <c r="I491" t="s">
        <v>10136</v>
      </c>
      <c r="J491" t="s">
        <v>10130</v>
      </c>
      <c r="K491" t="s">
        <v>10128</v>
      </c>
      <c r="L491" s="1">
        <v>60</v>
      </c>
      <c r="M491">
        <v>20</v>
      </c>
      <c r="N491" s="1">
        <f t="shared" si="22"/>
        <v>1200</v>
      </c>
    </row>
    <row r="492" spans="1:14" x14ac:dyDescent="0.35">
      <c r="A492" t="s">
        <v>491</v>
      </c>
      <c r="B492" s="2" t="s">
        <v>9826</v>
      </c>
      <c r="C492">
        <f t="shared" si="23"/>
        <v>2021</v>
      </c>
      <c r="D492" t="str">
        <f t="shared" si="21"/>
        <v>Dec</v>
      </c>
      <c r="E492" t="s">
        <v>10152</v>
      </c>
      <c r="F492" t="s">
        <v>10140</v>
      </c>
      <c r="G492" t="s">
        <v>10142</v>
      </c>
      <c r="H492" t="s">
        <v>10074</v>
      </c>
      <c r="I492" t="s">
        <v>10136</v>
      </c>
      <c r="J492" t="s">
        <v>10130</v>
      </c>
      <c r="K492" t="s">
        <v>10128</v>
      </c>
      <c r="L492" s="1">
        <v>60</v>
      </c>
      <c r="M492">
        <v>20</v>
      </c>
      <c r="N492" s="1">
        <f t="shared" si="22"/>
        <v>1200</v>
      </c>
    </row>
    <row r="493" spans="1:14" x14ac:dyDescent="0.35">
      <c r="A493" t="s">
        <v>492</v>
      </c>
      <c r="B493" s="2" t="s">
        <v>9827</v>
      </c>
      <c r="C493">
        <f t="shared" si="23"/>
        <v>2021</v>
      </c>
      <c r="D493" t="str">
        <f t="shared" si="21"/>
        <v>Dec</v>
      </c>
      <c r="E493" t="s">
        <v>10152</v>
      </c>
      <c r="F493" t="s">
        <v>10140</v>
      </c>
      <c r="G493" t="s">
        <v>10143</v>
      </c>
      <c r="H493" t="s">
        <v>10074</v>
      </c>
      <c r="I493" t="s">
        <v>10136</v>
      </c>
      <c r="J493" t="s">
        <v>10130</v>
      </c>
      <c r="K493" t="s">
        <v>10128</v>
      </c>
      <c r="L493" s="1">
        <v>60</v>
      </c>
      <c r="M493">
        <v>18</v>
      </c>
      <c r="N493" s="1">
        <f t="shared" si="22"/>
        <v>1080</v>
      </c>
    </row>
    <row r="494" spans="1:14" x14ac:dyDescent="0.35">
      <c r="A494" t="s">
        <v>493</v>
      </c>
      <c r="B494" s="2" t="s">
        <v>9828</v>
      </c>
      <c r="C494">
        <f t="shared" si="23"/>
        <v>2021</v>
      </c>
      <c r="D494" t="str">
        <f t="shared" si="21"/>
        <v>Dec</v>
      </c>
      <c r="E494" t="s">
        <v>10152</v>
      </c>
      <c r="F494" t="s">
        <v>10139</v>
      </c>
      <c r="G494" t="s">
        <v>10144</v>
      </c>
      <c r="H494" t="s">
        <v>10074</v>
      </c>
      <c r="I494" t="s">
        <v>10136</v>
      </c>
      <c r="J494" t="s">
        <v>10130</v>
      </c>
      <c r="K494" t="s">
        <v>10128</v>
      </c>
      <c r="L494" s="1">
        <v>70</v>
      </c>
      <c r="M494">
        <v>11</v>
      </c>
      <c r="N494" s="1">
        <f t="shared" si="22"/>
        <v>770</v>
      </c>
    </row>
    <row r="495" spans="1:14" x14ac:dyDescent="0.35">
      <c r="A495" t="s">
        <v>494</v>
      </c>
      <c r="B495" s="2" t="s">
        <v>9829</v>
      </c>
      <c r="C495">
        <f t="shared" si="23"/>
        <v>2021</v>
      </c>
      <c r="D495" t="str">
        <f t="shared" si="21"/>
        <v>Dec</v>
      </c>
      <c r="E495" t="s">
        <v>10152</v>
      </c>
      <c r="F495" t="s">
        <v>10140</v>
      </c>
      <c r="G495" t="s">
        <v>10144</v>
      </c>
      <c r="H495" t="s">
        <v>10074</v>
      </c>
      <c r="I495" t="s">
        <v>10136</v>
      </c>
      <c r="J495" t="s">
        <v>10130</v>
      </c>
      <c r="K495" t="s">
        <v>10128</v>
      </c>
      <c r="L495" s="1">
        <v>75</v>
      </c>
      <c r="M495">
        <v>25</v>
      </c>
      <c r="N495" s="1">
        <f t="shared" si="22"/>
        <v>1875</v>
      </c>
    </row>
    <row r="496" spans="1:14" x14ac:dyDescent="0.35">
      <c r="A496" t="s">
        <v>495</v>
      </c>
      <c r="B496" s="2" t="s">
        <v>9830</v>
      </c>
      <c r="C496">
        <f t="shared" si="23"/>
        <v>2021</v>
      </c>
      <c r="D496" t="str">
        <f t="shared" si="21"/>
        <v>Dec</v>
      </c>
      <c r="E496" t="s">
        <v>10152</v>
      </c>
      <c r="F496" t="s">
        <v>10139</v>
      </c>
      <c r="G496" t="s">
        <v>10142</v>
      </c>
      <c r="H496" t="s">
        <v>10074</v>
      </c>
      <c r="I496" t="s">
        <v>10136</v>
      </c>
      <c r="J496" t="s">
        <v>10130</v>
      </c>
      <c r="K496" t="s">
        <v>10128</v>
      </c>
      <c r="L496" s="1">
        <v>70</v>
      </c>
      <c r="M496">
        <v>53</v>
      </c>
      <c r="N496" s="1">
        <f t="shared" si="22"/>
        <v>3710</v>
      </c>
    </row>
    <row r="497" spans="1:14" x14ac:dyDescent="0.35">
      <c r="A497" t="s">
        <v>496</v>
      </c>
      <c r="B497" s="2" t="s">
        <v>9831</v>
      </c>
      <c r="C497">
        <f t="shared" si="23"/>
        <v>2021</v>
      </c>
      <c r="D497" t="str">
        <f t="shared" si="21"/>
        <v>Dec</v>
      </c>
      <c r="E497" t="s">
        <v>10152</v>
      </c>
      <c r="F497" t="s">
        <v>10139</v>
      </c>
      <c r="G497" t="s">
        <v>10143</v>
      </c>
      <c r="H497" t="s">
        <v>10074</v>
      </c>
      <c r="I497" t="s">
        <v>10136</v>
      </c>
      <c r="J497" t="s">
        <v>10130</v>
      </c>
      <c r="K497" t="s">
        <v>10128</v>
      </c>
      <c r="L497" s="1">
        <v>60</v>
      </c>
      <c r="M497">
        <v>28</v>
      </c>
      <c r="N497" s="1">
        <f t="shared" si="22"/>
        <v>1680</v>
      </c>
    </row>
    <row r="498" spans="1:14" x14ac:dyDescent="0.35">
      <c r="A498" t="s">
        <v>497</v>
      </c>
      <c r="B498" s="2" t="s">
        <v>9832</v>
      </c>
      <c r="C498">
        <f t="shared" si="23"/>
        <v>2021</v>
      </c>
      <c r="D498" t="str">
        <f t="shared" si="21"/>
        <v>Dec</v>
      </c>
      <c r="E498" t="s">
        <v>10152</v>
      </c>
      <c r="F498" t="s">
        <v>10140</v>
      </c>
      <c r="G498" t="s">
        <v>10142</v>
      </c>
      <c r="H498" t="s">
        <v>10074</v>
      </c>
      <c r="I498" t="s">
        <v>10136</v>
      </c>
      <c r="J498" t="s">
        <v>10130</v>
      </c>
      <c r="K498" t="s">
        <v>10128</v>
      </c>
      <c r="L498" s="1">
        <v>60</v>
      </c>
      <c r="M498">
        <v>25</v>
      </c>
      <c r="N498" s="1">
        <f t="shared" si="22"/>
        <v>1500</v>
      </c>
    </row>
    <row r="499" spans="1:14" x14ac:dyDescent="0.35">
      <c r="A499" t="s">
        <v>498</v>
      </c>
      <c r="B499" s="2" t="s">
        <v>9833</v>
      </c>
      <c r="C499">
        <f t="shared" si="23"/>
        <v>2021</v>
      </c>
      <c r="D499" t="str">
        <f t="shared" si="21"/>
        <v>Dec</v>
      </c>
      <c r="E499" t="s">
        <v>10152</v>
      </c>
      <c r="F499" t="s">
        <v>10140</v>
      </c>
      <c r="G499" t="s">
        <v>10143</v>
      </c>
      <c r="H499" t="s">
        <v>10074</v>
      </c>
      <c r="I499" t="s">
        <v>10136</v>
      </c>
      <c r="J499" t="s">
        <v>10130</v>
      </c>
      <c r="K499" t="s">
        <v>10128</v>
      </c>
      <c r="L499" s="1">
        <v>60</v>
      </c>
      <c r="M499">
        <v>23</v>
      </c>
      <c r="N499" s="1">
        <f t="shared" si="22"/>
        <v>1380</v>
      </c>
    </row>
    <row r="500" spans="1:14" x14ac:dyDescent="0.35">
      <c r="A500" t="s">
        <v>499</v>
      </c>
      <c r="B500" s="2" t="s">
        <v>9834</v>
      </c>
      <c r="C500">
        <f t="shared" si="23"/>
        <v>2021</v>
      </c>
      <c r="D500" t="str">
        <f t="shared" si="21"/>
        <v>Dec</v>
      </c>
      <c r="E500" t="s">
        <v>10152</v>
      </c>
      <c r="F500" t="s">
        <v>10139</v>
      </c>
      <c r="G500" t="s">
        <v>10144</v>
      </c>
      <c r="H500" t="s">
        <v>10074</v>
      </c>
      <c r="I500" t="s">
        <v>10136</v>
      </c>
      <c r="J500" t="s">
        <v>10130</v>
      </c>
      <c r="K500" t="s">
        <v>10128</v>
      </c>
      <c r="L500" s="1">
        <v>70</v>
      </c>
      <c r="M500">
        <v>18</v>
      </c>
      <c r="N500" s="1">
        <f t="shared" si="22"/>
        <v>1260</v>
      </c>
    </row>
    <row r="501" spans="1:14" x14ac:dyDescent="0.35">
      <c r="A501" t="s">
        <v>500</v>
      </c>
      <c r="B501" s="2" t="s">
        <v>9336</v>
      </c>
      <c r="C501">
        <f t="shared" si="23"/>
        <v>2020</v>
      </c>
      <c r="D501" t="str">
        <f t="shared" si="21"/>
        <v>Jan</v>
      </c>
      <c r="E501" t="s">
        <v>10149</v>
      </c>
      <c r="F501" t="s">
        <v>10140</v>
      </c>
      <c r="G501" t="s">
        <v>10144</v>
      </c>
      <c r="H501" t="s">
        <v>10074</v>
      </c>
      <c r="I501" t="s">
        <v>10136</v>
      </c>
      <c r="J501" t="s">
        <v>10130</v>
      </c>
      <c r="K501" t="s">
        <v>10128</v>
      </c>
      <c r="L501" s="1">
        <v>75</v>
      </c>
      <c r="M501">
        <v>28</v>
      </c>
      <c r="N501" s="1">
        <f t="shared" si="22"/>
        <v>2100</v>
      </c>
    </row>
    <row r="502" spans="1:14" x14ac:dyDescent="0.35">
      <c r="A502" t="s">
        <v>501</v>
      </c>
      <c r="B502" s="2" t="s">
        <v>9337</v>
      </c>
      <c r="C502">
        <f t="shared" si="23"/>
        <v>2020</v>
      </c>
      <c r="D502" t="str">
        <f t="shared" si="21"/>
        <v>Jan</v>
      </c>
      <c r="E502" t="s">
        <v>10149</v>
      </c>
      <c r="F502" t="s">
        <v>10139</v>
      </c>
      <c r="G502" t="s">
        <v>10142</v>
      </c>
      <c r="H502" t="s">
        <v>10074</v>
      </c>
      <c r="I502" t="s">
        <v>10136</v>
      </c>
      <c r="J502" t="s">
        <v>10133</v>
      </c>
      <c r="K502" t="s">
        <v>10128</v>
      </c>
      <c r="L502" s="1">
        <v>35</v>
      </c>
      <c r="M502">
        <v>45</v>
      </c>
      <c r="N502" s="1">
        <f t="shared" si="22"/>
        <v>1575</v>
      </c>
    </row>
    <row r="503" spans="1:14" x14ac:dyDescent="0.35">
      <c r="A503" t="s">
        <v>502</v>
      </c>
      <c r="B503" s="2" t="s">
        <v>9338</v>
      </c>
      <c r="C503">
        <f t="shared" si="23"/>
        <v>2020</v>
      </c>
      <c r="D503" t="str">
        <f t="shared" si="21"/>
        <v>Jan</v>
      </c>
      <c r="E503" t="s">
        <v>10149</v>
      </c>
      <c r="F503" t="s">
        <v>10139</v>
      </c>
      <c r="G503" t="s">
        <v>10143</v>
      </c>
      <c r="H503" t="s">
        <v>10074</v>
      </c>
      <c r="I503" t="s">
        <v>10136</v>
      </c>
      <c r="J503" t="s">
        <v>10133</v>
      </c>
      <c r="K503" t="s">
        <v>10128</v>
      </c>
      <c r="L503" s="1">
        <v>45</v>
      </c>
      <c r="M503">
        <v>45</v>
      </c>
      <c r="N503" s="1">
        <f t="shared" si="22"/>
        <v>2025</v>
      </c>
    </row>
    <row r="504" spans="1:14" x14ac:dyDescent="0.35">
      <c r="A504" t="s">
        <v>503</v>
      </c>
      <c r="B504" s="2" t="s">
        <v>9339</v>
      </c>
      <c r="C504">
        <f t="shared" si="23"/>
        <v>2020</v>
      </c>
      <c r="D504" t="str">
        <f t="shared" si="21"/>
        <v>Jan</v>
      </c>
      <c r="E504" t="s">
        <v>10149</v>
      </c>
      <c r="F504" t="s">
        <v>10140</v>
      </c>
      <c r="G504" t="s">
        <v>10142</v>
      </c>
      <c r="H504" t="s">
        <v>10074</v>
      </c>
      <c r="I504" t="s">
        <v>10136</v>
      </c>
      <c r="J504" t="s">
        <v>10133</v>
      </c>
      <c r="K504" t="s">
        <v>10128</v>
      </c>
      <c r="L504" s="1">
        <v>45</v>
      </c>
      <c r="M504">
        <v>45</v>
      </c>
      <c r="N504" s="1">
        <f t="shared" si="22"/>
        <v>2025</v>
      </c>
    </row>
    <row r="505" spans="1:14" x14ac:dyDescent="0.35">
      <c r="A505" t="s">
        <v>504</v>
      </c>
      <c r="B505" s="2" t="s">
        <v>9340</v>
      </c>
      <c r="C505">
        <f t="shared" si="23"/>
        <v>2020</v>
      </c>
      <c r="D505" t="str">
        <f t="shared" si="21"/>
        <v>Jan</v>
      </c>
      <c r="E505" t="s">
        <v>10149</v>
      </c>
      <c r="F505" t="s">
        <v>10140</v>
      </c>
      <c r="G505" t="s">
        <v>10143</v>
      </c>
      <c r="H505" t="s">
        <v>10074</v>
      </c>
      <c r="I505" t="s">
        <v>10136</v>
      </c>
      <c r="J505" t="s">
        <v>10133</v>
      </c>
      <c r="K505" t="s">
        <v>10128</v>
      </c>
      <c r="L505" s="1">
        <v>45</v>
      </c>
      <c r="M505">
        <v>25</v>
      </c>
      <c r="N505" s="1">
        <f t="shared" si="22"/>
        <v>1125</v>
      </c>
    </row>
    <row r="506" spans="1:14" x14ac:dyDescent="0.35">
      <c r="A506" t="s">
        <v>505</v>
      </c>
      <c r="B506" s="2" t="s">
        <v>9341</v>
      </c>
      <c r="C506">
        <f t="shared" si="23"/>
        <v>2020</v>
      </c>
      <c r="D506" t="str">
        <f t="shared" si="21"/>
        <v>Jan</v>
      </c>
      <c r="E506" t="s">
        <v>10149</v>
      </c>
      <c r="F506" t="s">
        <v>10139</v>
      </c>
      <c r="G506" t="s">
        <v>10144</v>
      </c>
      <c r="H506" t="s">
        <v>10075</v>
      </c>
      <c r="I506" t="s">
        <v>10062</v>
      </c>
      <c r="J506" t="s">
        <v>10133</v>
      </c>
      <c r="K506" t="s">
        <v>10128</v>
      </c>
      <c r="L506" s="1">
        <v>50</v>
      </c>
      <c r="M506">
        <v>25</v>
      </c>
      <c r="N506" s="1">
        <f t="shared" si="22"/>
        <v>1250</v>
      </c>
    </row>
    <row r="507" spans="1:14" x14ac:dyDescent="0.35">
      <c r="A507" t="s">
        <v>506</v>
      </c>
      <c r="B507" s="2" t="s">
        <v>9342</v>
      </c>
      <c r="C507">
        <f t="shared" si="23"/>
        <v>2020</v>
      </c>
      <c r="D507" t="str">
        <f t="shared" si="21"/>
        <v>Jan</v>
      </c>
      <c r="E507" t="s">
        <v>10149</v>
      </c>
      <c r="F507" t="s">
        <v>10140</v>
      </c>
      <c r="G507" t="s">
        <v>10144</v>
      </c>
      <c r="H507" t="s">
        <v>10075</v>
      </c>
      <c r="I507" t="s">
        <v>10062</v>
      </c>
      <c r="J507" t="s">
        <v>10133</v>
      </c>
      <c r="K507" t="s">
        <v>10128</v>
      </c>
      <c r="L507" s="1">
        <v>45</v>
      </c>
      <c r="M507">
        <v>48</v>
      </c>
      <c r="N507" s="1">
        <f t="shared" si="22"/>
        <v>2160</v>
      </c>
    </row>
    <row r="508" spans="1:14" x14ac:dyDescent="0.35">
      <c r="A508" t="s">
        <v>507</v>
      </c>
      <c r="B508" s="2" t="s">
        <v>9343</v>
      </c>
      <c r="C508">
        <f t="shared" si="23"/>
        <v>2020</v>
      </c>
      <c r="D508" t="str">
        <f t="shared" si="21"/>
        <v>Jan</v>
      </c>
      <c r="E508" t="s">
        <v>10149</v>
      </c>
      <c r="F508" t="s">
        <v>10139</v>
      </c>
      <c r="G508" t="s">
        <v>10142</v>
      </c>
      <c r="H508" t="s">
        <v>10075</v>
      </c>
      <c r="I508" t="s">
        <v>10062</v>
      </c>
      <c r="J508" t="s">
        <v>10133</v>
      </c>
      <c r="K508" t="s">
        <v>10128</v>
      </c>
      <c r="L508" s="1">
        <v>35</v>
      </c>
      <c r="M508">
        <v>56</v>
      </c>
      <c r="N508" s="1">
        <f t="shared" si="22"/>
        <v>1960</v>
      </c>
    </row>
    <row r="509" spans="1:14" x14ac:dyDescent="0.35">
      <c r="A509" t="s">
        <v>508</v>
      </c>
      <c r="B509" s="2" t="s">
        <v>9835</v>
      </c>
      <c r="C509">
        <f t="shared" si="23"/>
        <v>2020</v>
      </c>
      <c r="D509" t="str">
        <f t="shared" si="21"/>
        <v>Jan</v>
      </c>
      <c r="E509" t="s">
        <v>10149</v>
      </c>
      <c r="F509" t="s">
        <v>10139</v>
      </c>
      <c r="G509" t="s">
        <v>10143</v>
      </c>
      <c r="H509" t="s">
        <v>10075</v>
      </c>
      <c r="I509" t="s">
        <v>10062</v>
      </c>
      <c r="J509" t="s">
        <v>10133</v>
      </c>
      <c r="K509" t="s">
        <v>10128</v>
      </c>
      <c r="L509" s="1">
        <v>45</v>
      </c>
      <c r="M509">
        <v>43</v>
      </c>
      <c r="N509" s="1">
        <f t="shared" si="22"/>
        <v>1935</v>
      </c>
    </row>
    <row r="510" spans="1:14" x14ac:dyDescent="0.35">
      <c r="A510" t="s">
        <v>509</v>
      </c>
      <c r="B510" s="2" t="s">
        <v>9836</v>
      </c>
      <c r="C510">
        <f t="shared" si="23"/>
        <v>2020</v>
      </c>
      <c r="D510" t="str">
        <f t="shared" si="21"/>
        <v>Jan</v>
      </c>
      <c r="E510" t="s">
        <v>10149</v>
      </c>
      <c r="F510" t="s">
        <v>10140</v>
      </c>
      <c r="G510" t="s">
        <v>10142</v>
      </c>
      <c r="H510" t="s">
        <v>10075</v>
      </c>
      <c r="I510" t="s">
        <v>10062</v>
      </c>
      <c r="J510" t="s">
        <v>10133</v>
      </c>
      <c r="K510" t="s">
        <v>10128</v>
      </c>
      <c r="L510" s="1">
        <v>45</v>
      </c>
      <c r="M510">
        <v>43</v>
      </c>
      <c r="N510" s="1">
        <f t="shared" si="22"/>
        <v>1935</v>
      </c>
    </row>
    <row r="511" spans="1:14" x14ac:dyDescent="0.35">
      <c r="A511" t="s">
        <v>510</v>
      </c>
      <c r="B511" s="2" t="s">
        <v>9837</v>
      </c>
      <c r="C511">
        <f t="shared" si="23"/>
        <v>2020</v>
      </c>
      <c r="D511" t="str">
        <f t="shared" si="21"/>
        <v>Jan</v>
      </c>
      <c r="E511" t="s">
        <v>10149</v>
      </c>
      <c r="F511" t="s">
        <v>10140</v>
      </c>
      <c r="G511" t="s">
        <v>10143</v>
      </c>
      <c r="H511" t="s">
        <v>10075</v>
      </c>
      <c r="I511" t="s">
        <v>10062</v>
      </c>
      <c r="J511" t="s">
        <v>10133</v>
      </c>
      <c r="K511" t="s">
        <v>10128</v>
      </c>
      <c r="L511" s="1">
        <v>45</v>
      </c>
      <c r="M511">
        <v>28</v>
      </c>
      <c r="N511" s="1">
        <f t="shared" si="22"/>
        <v>1260</v>
      </c>
    </row>
    <row r="512" spans="1:14" x14ac:dyDescent="0.35">
      <c r="A512" t="s">
        <v>511</v>
      </c>
      <c r="B512" s="2" t="s">
        <v>9838</v>
      </c>
      <c r="C512">
        <f t="shared" si="23"/>
        <v>2020</v>
      </c>
      <c r="D512" t="str">
        <f t="shared" si="21"/>
        <v>Jan</v>
      </c>
      <c r="E512" t="s">
        <v>10149</v>
      </c>
      <c r="F512" t="s">
        <v>10139</v>
      </c>
      <c r="G512" t="s">
        <v>10144</v>
      </c>
      <c r="H512" t="s">
        <v>10075</v>
      </c>
      <c r="I512" t="s">
        <v>10062</v>
      </c>
      <c r="J512" t="s">
        <v>10133</v>
      </c>
      <c r="K512" t="s">
        <v>10128</v>
      </c>
      <c r="L512" s="1">
        <v>50</v>
      </c>
      <c r="M512">
        <v>20</v>
      </c>
      <c r="N512" s="1">
        <f t="shared" si="22"/>
        <v>1000</v>
      </c>
    </row>
    <row r="513" spans="1:14" x14ac:dyDescent="0.35">
      <c r="A513" t="s">
        <v>512</v>
      </c>
      <c r="B513" s="2" t="s">
        <v>9839</v>
      </c>
      <c r="C513">
        <f t="shared" si="23"/>
        <v>2020</v>
      </c>
      <c r="D513" t="str">
        <f t="shared" si="21"/>
        <v>Jan</v>
      </c>
      <c r="E513" t="s">
        <v>10149</v>
      </c>
      <c r="F513" t="s">
        <v>10140</v>
      </c>
      <c r="G513" t="s">
        <v>10144</v>
      </c>
      <c r="H513" t="s">
        <v>10075</v>
      </c>
      <c r="I513" t="s">
        <v>10062</v>
      </c>
      <c r="J513" t="s">
        <v>10133</v>
      </c>
      <c r="K513" t="s">
        <v>10128</v>
      </c>
      <c r="L513" s="1">
        <v>45</v>
      </c>
      <c r="M513">
        <v>45</v>
      </c>
      <c r="N513" s="1">
        <f t="shared" si="22"/>
        <v>2025</v>
      </c>
    </row>
    <row r="514" spans="1:14" x14ac:dyDescent="0.35">
      <c r="A514" t="s">
        <v>513</v>
      </c>
      <c r="B514" s="2" t="s">
        <v>9840</v>
      </c>
      <c r="C514">
        <f t="shared" si="23"/>
        <v>2020</v>
      </c>
      <c r="D514" t="str">
        <f t="shared" ref="D514:D577" si="24">TEXT(B514, "mmm")</f>
        <v>Jan</v>
      </c>
      <c r="E514" t="s">
        <v>10149</v>
      </c>
      <c r="F514" t="s">
        <v>10139</v>
      </c>
      <c r="G514" t="s">
        <v>10142</v>
      </c>
      <c r="H514" t="s">
        <v>10075</v>
      </c>
      <c r="I514" t="s">
        <v>10062</v>
      </c>
      <c r="J514" t="s">
        <v>10133</v>
      </c>
      <c r="K514" t="s">
        <v>10128</v>
      </c>
      <c r="L514" s="1">
        <v>45</v>
      </c>
      <c r="M514">
        <v>56</v>
      </c>
      <c r="N514" s="1">
        <f t="shared" ref="N514:N577" si="25">L514*M514</f>
        <v>2520</v>
      </c>
    </row>
    <row r="515" spans="1:14" x14ac:dyDescent="0.35">
      <c r="A515" t="s">
        <v>514</v>
      </c>
      <c r="B515" s="2" t="s">
        <v>9841</v>
      </c>
      <c r="C515">
        <f t="shared" ref="C515:C578" si="26">YEAR(B515)</f>
        <v>2020</v>
      </c>
      <c r="D515" t="str">
        <f t="shared" si="24"/>
        <v>Jan</v>
      </c>
      <c r="E515" t="s">
        <v>10149</v>
      </c>
      <c r="F515" t="s">
        <v>10139</v>
      </c>
      <c r="G515" t="s">
        <v>10143</v>
      </c>
      <c r="H515" t="s">
        <v>10075</v>
      </c>
      <c r="I515" t="s">
        <v>10062</v>
      </c>
      <c r="J515" t="s">
        <v>10133</v>
      </c>
      <c r="K515" t="s">
        <v>10128</v>
      </c>
      <c r="L515" s="1">
        <v>55</v>
      </c>
      <c r="M515">
        <v>40</v>
      </c>
      <c r="N515" s="1">
        <f t="shared" si="25"/>
        <v>2200</v>
      </c>
    </row>
    <row r="516" spans="1:14" x14ac:dyDescent="0.35">
      <c r="A516" t="s">
        <v>515</v>
      </c>
      <c r="B516" s="2" t="s">
        <v>9842</v>
      </c>
      <c r="C516">
        <f t="shared" si="26"/>
        <v>2020</v>
      </c>
      <c r="D516" t="str">
        <f t="shared" si="24"/>
        <v>Jan</v>
      </c>
      <c r="E516" t="s">
        <v>10149</v>
      </c>
      <c r="F516" t="s">
        <v>10140</v>
      </c>
      <c r="G516" t="s">
        <v>10142</v>
      </c>
      <c r="H516" t="s">
        <v>10075</v>
      </c>
      <c r="I516" t="s">
        <v>10062</v>
      </c>
      <c r="J516" t="s">
        <v>10133</v>
      </c>
      <c r="K516" t="s">
        <v>10128</v>
      </c>
      <c r="L516" s="1">
        <v>55</v>
      </c>
      <c r="M516">
        <v>40</v>
      </c>
      <c r="N516" s="1">
        <f t="shared" si="25"/>
        <v>2200</v>
      </c>
    </row>
    <row r="517" spans="1:14" x14ac:dyDescent="0.35">
      <c r="A517" t="s">
        <v>516</v>
      </c>
      <c r="B517" s="2" t="s">
        <v>9843</v>
      </c>
      <c r="C517">
        <f t="shared" si="26"/>
        <v>2020</v>
      </c>
      <c r="D517" t="str">
        <f t="shared" si="24"/>
        <v>Jan</v>
      </c>
      <c r="E517" t="s">
        <v>10149</v>
      </c>
      <c r="F517" t="s">
        <v>10140</v>
      </c>
      <c r="G517" t="s">
        <v>10143</v>
      </c>
      <c r="H517" t="s">
        <v>10075</v>
      </c>
      <c r="I517" t="s">
        <v>10062</v>
      </c>
      <c r="J517" t="s">
        <v>10133</v>
      </c>
      <c r="K517" t="s">
        <v>10128</v>
      </c>
      <c r="L517" s="1">
        <v>55</v>
      </c>
      <c r="M517">
        <v>33</v>
      </c>
      <c r="N517" s="1">
        <f t="shared" si="25"/>
        <v>1815</v>
      </c>
    </row>
    <row r="518" spans="1:14" x14ac:dyDescent="0.35">
      <c r="A518" t="s">
        <v>517</v>
      </c>
      <c r="B518" s="2" t="s">
        <v>9844</v>
      </c>
      <c r="C518">
        <f t="shared" si="26"/>
        <v>2020</v>
      </c>
      <c r="D518" t="str">
        <f t="shared" si="24"/>
        <v>Jan</v>
      </c>
      <c r="E518" t="s">
        <v>10149</v>
      </c>
      <c r="F518" t="s">
        <v>10139</v>
      </c>
      <c r="G518" t="s">
        <v>10144</v>
      </c>
      <c r="H518" t="s">
        <v>10075</v>
      </c>
      <c r="I518" t="s">
        <v>10062</v>
      </c>
      <c r="J518" t="s">
        <v>10133</v>
      </c>
      <c r="K518" t="s">
        <v>10128</v>
      </c>
      <c r="L518" s="1">
        <v>60</v>
      </c>
      <c r="M518">
        <v>18</v>
      </c>
      <c r="N518" s="1">
        <f t="shared" si="25"/>
        <v>1080</v>
      </c>
    </row>
    <row r="519" spans="1:14" x14ac:dyDescent="0.35">
      <c r="A519" t="s">
        <v>518</v>
      </c>
      <c r="B519" s="2" t="s">
        <v>9845</v>
      </c>
      <c r="C519">
        <f t="shared" si="26"/>
        <v>2020</v>
      </c>
      <c r="D519" t="str">
        <f t="shared" si="24"/>
        <v>Jan</v>
      </c>
      <c r="E519" t="s">
        <v>10149</v>
      </c>
      <c r="F519" t="s">
        <v>10140</v>
      </c>
      <c r="G519" t="s">
        <v>10144</v>
      </c>
      <c r="H519" t="s">
        <v>10075</v>
      </c>
      <c r="I519" t="s">
        <v>10062</v>
      </c>
      <c r="J519" t="s">
        <v>10133</v>
      </c>
      <c r="K519" t="s">
        <v>10128</v>
      </c>
      <c r="L519" s="1">
        <v>55</v>
      </c>
      <c r="M519">
        <v>40</v>
      </c>
      <c r="N519" s="1">
        <f t="shared" si="25"/>
        <v>2200</v>
      </c>
    </row>
    <row r="520" spans="1:14" x14ac:dyDescent="0.35">
      <c r="A520" t="s">
        <v>519</v>
      </c>
      <c r="B520" s="2" t="s">
        <v>9846</v>
      </c>
      <c r="C520">
        <f t="shared" si="26"/>
        <v>2020</v>
      </c>
      <c r="D520" t="str">
        <f t="shared" si="24"/>
        <v>Jan</v>
      </c>
      <c r="E520" t="s">
        <v>10149</v>
      </c>
      <c r="F520" t="s">
        <v>10139</v>
      </c>
      <c r="G520" t="s">
        <v>10142</v>
      </c>
      <c r="H520" t="s">
        <v>10075</v>
      </c>
      <c r="I520" t="s">
        <v>10062</v>
      </c>
      <c r="J520" t="s">
        <v>10133</v>
      </c>
      <c r="K520" t="s">
        <v>10128</v>
      </c>
      <c r="L520" s="1">
        <v>60</v>
      </c>
      <c r="M520">
        <v>55</v>
      </c>
      <c r="N520" s="1">
        <f t="shared" si="25"/>
        <v>3300</v>
      </c>
    </row>
    <row r="521" spans="1:14" x14ac:dyDescent="0.35">
      <c r="A521" t="s">
        <v>520</v>
      </c>
      <c r="B521" s="2" t="s">
        <v>9344</v>
      </c>
      <c r="C521">
        <f t="shared" si="26"/>
        <v>2020</v>
      </c>
      <c r="D521" t="str">
        <f t="shared" si="24"/>
        <v>Jan</v>
      </c>
      <c r="E521" t="s">
        <v>10149</v>
      </c>
      <c r="F521" t="s">
        <v>10139</v>
      </c>
      <c r="G521" t="s">
        <v>10143</v>
      </c>
      <c r="H521" t="s">
        <v>10075</v>
      </c>
      <c r="I521" t="s">
        <v>10062</v>
      </c>
      <c r="J521" t="s">
        <v>10133</v>
      </c>
      <c r="K521" t="s">
        <v>10128</v>
      </c>
      <c r="L521" s="1">
        <v>65</v>
      </c>
      <c r="M521">
        <v>35</v>
      </c>
      <c r="N521" s="1">
        <f t="shared" si="25"/>
        <v>2275</v>
      </c>
    </row>
    <row r="522" spans="1:14" x14ac:dyDescent="0.35">
      <c r="A522" t="s">
        <v>521</v>
      </c>
      <c r="B522" s="2" t="s">
        <v>9345</v>
      </c>
      <c r="C522">
        <f t="shared" si="26"/>
        <v>2020</v>
      </c>
      <c r="D522" t="str">
        <f t="shared" si="24"/>
        <v>Jan</v>
      </c>
      <c r="E522" t="s">
        <v>10149</v>
      </c>
      <c r="F522" t="s">
        <v>10140</v>
      </c>
      <c r="G522" t="s">
        <v>10142</v>
      </c>
      <c r="H522" t="s">
        <v>10075</v>
      </c>
      <c r="I522" t="s">
        <v>10062</v>
      </c>
      <c r="J522" t="s">
        <v>10133</v>
      </c>
      <c r="K522" t="s">
        <v>10128</v>
      </c>
      <c r="L522" s="1">
        <v>65</v>
      </c>
      <c r="M522">
        <v>39</v>
      </c>
      <c r="N522" s="1">
        <f t="shared" si="25"/>
        <v>2535</v>
      </c>
    </row>
    <row r="523" spans="1:14" x14ac:dyDescent="0.35">
      <c r="A523" t="s">
        <v>522</v>
      </c>
      <c r="B523" s="2" t="s">
        <v>9346</v>
      </c>
      <c r="C523">
        <f t="shared" si="26"/>
        <v>2020</v>
      </c>
      <c r="D523" t="str">
        <f t="shared" si="24"/>
        <v>Jan</v>
      </c>
      <c r="E523" t="s">
        <v>10149</v>
      </c>
      <c r="F523" t="s">
        <v>10140</v>
      </c>
      <c r="G523" t="s">
        <v>10143</v>
      </c>
      <c r="H523" t="s">
        <v>10075</v>
      </c>
      <c r="I523" t="s">
        <v>10062</v>
      </c>
      <c r="J523" t="s">
        <v>10133</v>
      </c>
      <c r="K523" t="s">
        <v>10128</v>
      </c>
      <c r="L523" s="1">
        <v>60</v>
      </c>
      <c r="M523">
        <v>30</v>
      </c>
      <c r="N523" s="1">
        <f t="shared" si="25"/>
        <v>1800</v>
      </c>
    </row>
    <row r="524" spans="1:14" x14ac:dyDescent="0.35">
      <c r="A524" t="s">
        <v>523</v>
      </c>
      <c r="B524" s="2" t="s">
        <v>9347</v>
      </c>
      <c r="C524">
        <f t="shared" si="26"/>
        <v>2020</v>
      </c>
      <c r="D524" t="str">
        <f t="shared" si="24"/>
        <v>Jan</v>
      </c>
      <c r="E524" t="s">
        <v>10149</v>
      </c>
      <c r="F524" t="s">
        <v>10139</v>
      </c>
      <c r="G524" t="s">
        <v>10144</v>
      </c>
      <c r="H524" t="s">
        <v>10075</v>
      </c>
      <c r="I524" t="s">
        <v>10062</v>
      </c>
      <c r="J524" t="s">
        <v>10133</v>
      </c>
      <c r="K524" t="s">
        <v>10128</v>
      </c>
      <c r="L524" s="1">
        <v>65</v>
      </c>
      <c r="M524">
        <v>22</v>
      </c>
      <c r="N524" s="1">
        <f t="shared" si="25"/>
        <v>1430</v>
      </c>
    </row>
    <row r="525" spans="1:14" x14ac:dyDescent="0.35">
      <c r="A525" t="s">
        <v>524</v>
      </c>
      <c r="B525" s="2" t="s">
        <v>9348</v>
      </c>
      <c r="C525">
        <f t="shared" si="26"/>
        <v>2020</v>
      </c>
      <c r="D525" t="str">
        <f t="shared" si="24"/>
        <v>Jan</v>
      </c>
      <c r="E525" t="s">
        <v>10149</v>
      </c>
      <c r="F525" t="s">
        <v>10140</v>
      </c>
      <c r="G525" t="s">
        <v>10144</v>
      </c>
      <c r="H525" t="s">
        <v>10075</v>
      </c>
      <c r="I525" t="s">
        <v>10062</v>
      </c>
      <c r="J525" t="s">
        <v>10133</v>
      </c>
      <c r="K525" t="s">
        <v>10128</v>
      </c>
      <c r="L525" s="1">
        <v>80</v>
      </c>
      <c r="M525">
        <v>35</v>
      </c>
      <c r="N525" s="1">
        <f t="shared" si="25"/>
        <v>2800</v>
      </c>
    </row>
    <row r="526" spans="1:14" x14ac:dyDescent="0.35">
      <c r="A526" t="s">
        <v>525</v>
      </c>
      <c r="B526" s="2" t="s">
        <v>9349</v>
      </c>
      <c r="C526">
        <f t="shared" si="26"/>
        <v>2020</v>
      </c>
      <c r="D526" t="str">
        <f t="shared" si="24"/>
        <v>Jan</v>
      </c>
      <c r="E526" t="s">
        <v>10149</v>
      </c>
      <c r="F526" t="s">
        <v>10139</v>
      </c>
      <c r="G526" t="s">
        <v>10142</v>
      </c>
      <c r="H526" t="s">
        <v>10075</v>
      </c>
      <c r="I526" t="s">
        <v>10062</v>
      </c>
      <c r="J526" t="s">
        <v>10133</v>
      </c>
      <c r="K526" t="s">
        <v>10128</v>
      </c>
      <c r="L526" s="1">
        <v>60</v>
      </c>
      <c r="M526">
        <v>55</v>
      </c>
      <c r="N526" s="1">
        <f t="shared" si="25"/>
        <v>3300</v>
      </c>
    </row>
    <row r="527" spans="1:14" x14ac:dyDescent="0.35">
      <c r="A527" t="s">
        <v>526</v>
      </c>
      <c r="B527" s="2" t="s">
        <v>9350</v>
      </c>
      <c r="C527">
        <f t="shared" si="26"/>
        <v>2020</v>
      </c>
      <c r="D527" t="str">
        <f t="shared" si="24"/>
        <v>Jan</v>
      </c>
      <c r="E527" t="s">
        <v>10149</v>
      </c>
      <c r="F527" t="s">
        <v>10139</v>
      </c>
      <c r="G527" t="s">
        <v>10143</v>
      </c>
      <c r="H527" t="s">
        <v>10075</v>
      </c>
      <c r="I527" t="s">
        <v>10062</v>
      </c>
      <c r="J527" t="s">
        <v>10133</v>
      </c>
      <c r="K527" t="s">
        <v>10128</v>
      </c>
      <c r="L527" s="1">
        <v>65</v>
      </c>
      <c r="M527">
        <v>40</v>
      </c>
      <c r="N527" s="1">
        <f t="shared" si="25"/>
        <v>2600</v>
      </c>
    </row>
    <row r="528" spans="1:14" x14ac:dyDescent="0.35">
      <c r="A528" t="s">
        <v>527</v>
      </c>
      <c r="B528" s="2" t="s">
        <v>9351</v>
      </c>
      <c r="C528">
        <f t="shared" si="26"/>
        <v>2020</v>
      </c>
      <c r="D528" t="str">
        <f t="shared" si="24"/>
        <v>Jan</v>
      </c>
      <c r="E528" t="s">
        <v>10149</v>
      </c>
      <c r="F528" t="s">
        <v>10140</v>
      </c>
      <c r="G528" t="s">
        <v>10142</v>
      </c>
      <c r="H528" t="s">
        <v>10075</v>
      </c>
      <c r="I528" t="s">
        <v>10062</v>
      </c>
      <c r="J528" t="s">
        <v>10133</v>
      </c>
      <c r="K528" t="s">
        <v>10128</v>
      </c>
      <c r="L528" s="1">
        <v>65</v>
      </c>
      <c r="M528">
        <v>41</v>
      </c>
      <c r="N528" s="1">
        <f t="shared" si="25"/>
        <v>2665</v>
      </c>
    </row>
    <row r="529" spans="1:14" x14ac:dyDescent="0.35">
      <c r="A529" t="s">
        <v>528</v>
      </c>
      <c r="B529" s="2" t="s">
        <v>9352</v>
      </c>
      <c r="C529">
        <f t="shared" si="26"/>
        <v>2020</v>
      </c>
      <c r="D529" t="str">
        <f t="shared" si="24"/>
        <v>Jan</v>
      </c>
      <c r="E529" t="s">
        <v>10149</v>
      </c>
      <c r="F529" t="s">
        <v>10140</v>
      </c>
      <c r="G529" t="s">
        <v>10143</v>
      </c>
      <c r="H529" t="s">
        <v>10075</v>
      </c>
      <c r="I529" t="s">
        <v>10062</v>
      </c>
      <c r="J529" t="s">
        <v>10133</v>
      </c>
      <c r="K529" t="s">
        <v>10128</v>
      </c>
      <c r="L529" s="1">
        <v>60</v>
      </c>
      <c r="M529">
        <v>30</v>
      </c>
      <c r="N529" s="1">
        <f t="shared" si="25"/>
        <v>1800</v>
      </c>
    </row>
    <row r="530" spans="1:14" x14ac:dyDescent="0.35">
      <c r="A530" t="s">
        <v>529</v>
      </c>
      <c r="B530" s="2" t="s">
        <v>9353</v>
      </c>
      <c r="C530">
        <f t="shared" si="26"/>
        <v>2020</v>
      </c>
      <c r="D530" t="str">
        <f t="shared" si="24"/>
        <v>Jan</v>
      </c>
      <c r="E530" t="s">
        <v>10149</v>
      </c>
      <c r="F530" t="s">
        <v>10139</v>
      </c>
      <c r="G530" t="s">
        <v>10144</v>
      </c>
      <c r="H530" t="s">
        <v>10075</v>
      </c>
      <c r="I530" t="s">
        <v>10062</v>
      </c>
      <c r="J530" t="s">
        <v>10133</v>
      </c>
      <c r="K530" t="s">
        <v>10128</v>
      </c>
      <c r="L530" s="1">
        <v>65</v>
      </c>
      <c r="M530">
        <v>20</v>
      </c>
      <c r="N530" s="1">
        <f t="shared" si="25"/>
        <v>1300</v>
      </c>
    </row>
    <row r="531" spans="1:14" x14ac:dyDescent="0.35">
      <c r="A531" t="s">
        <v>530</v>
      </c>
      <c r="B531" s="2" t="s">
        <v>9354</v>
      </c>
      <c r="C531">
        <f t="shared" si="26"/>
        <v>2020</v>
      </c>
      <c r="D531" t="str">
        <f t="shared" si="24"/>
        <v>Jan</v>
      </c>
      <c r="E531" t="s">
        <v>10149</v>
      </c>
      <c r="F531" t="s">
        <v>10140</v>
      </c>
      <c r="G531" t="s">
        <v>10144</v>
      </c>
      <c r="H531" t="s">
        <v>10075</v>
      </c>
      <c r="I531" t="s">
        <v>10062</v>
      </c>
      <c r="J531" t="s">
        <v>10133</v>
      </c>
      <c r="K531" t="s">
        <v>10128</v>
      </c>
      <c r="L531" s="1">
        <v>80</v>
      </c>
      <c r="M531">
        <v>45</v>
      </c>
      <c r="N531" s="1">
        <f t="shared" si="25"/>
        <v>3600</v>
      </c>
    </row>
    <row r="532" spans="1:14" x14ac:dyDescent="0.35">
      <c r="A532" t="s">
        <v>531</v>
      </c>
      <c r="B532" s="2" t="s">
        <v>9355</v>
      </c>
      <c r="C532">
        <f t="shared" si="26"/>
        <v>2020</v>
      </c>
      <c r="D532" t="str">
        <f t="shared" si="24"/>
        <v>Feb</v>
      </c>
      <c r="E532" t="s">
        <v>10149</v>
      </c>
      <c r="F532" t="s">
        <v>10139</v>
      </c>
      <c r="G532" t="s">
        <v>10142</v>
      </c>
      <c r="H532" t="s">
        <v>10075</v>
      </c>
      <c r="I532" t="s">
        <v>10062</v>
      </c>
      <c r="J532" t="s">
        <v>10133</v>
      </c>
      <c r="K532" t="s">
        <v>10128</v>
      </c>
      <c r="L532" s="1">
        <v>60</v>
      </c>
      <c r="M532">
        <v>66</v>
      </c>
      <c r="N532" s="1">
        <f t="shared" si="25"/>
        <v>3960</v>
      </c>
    </row>
    <row r="533" spans="1:14" x14ac:dyDescent="0.35">
      <c r="A533" t="s">
        <v>532</v>
      </c>
      <c r="B533" s="2" t="s">
        <v>9356</v>
      </c>
      <c r="C533">
        <f t="shared" si="26"/>
        <v>2020</v>
      </c>
      <c r="D533" t="str">
        <f t="shared" si="24"/>
        <v>Feb</v>
      </c>
      <c r="E533" t="s">
        <v>10149</v>
      </c>
      <c r="F533" t="s">
        <v>10139</v>
      </c>
      <c r="G533" t="s">
        <v>10143</v>
      </c>
      <c r="H533" t="s">
        <v>10075</v>
      </c>
      <c r="I533" t="s">
        <v>10062</v>
      </c>
      <c r="J533" t="s">
        <v>10133</v>
      </c>
      <c r="K533" t="s">
        <v>10128</v>
      </c>
      <c r="L533" s="1">
        <v>65</v>
      </c>
      <c r="M533">
        <v>57</v>
      </c>
      <c r="N533" s="1">
        <f t="shared" si="25"/>
        <v>3705</v>
      </c>
    </row>
    <row r="534" spans="1:14" x14ac:dyDescent="0.35">
      <c r="A534" t="s">
        <v>533</v>
      </c>
      <c r="B534" s="2" t="s">
        <v>9357</v>
      </c>
      <c r="C534">
        <f t="shared" si="26"/>
        <v>2020</v>
      </c>
      <c r="D534" t="str">
        <f t="shared" si="24"/>
        <v>Feb</v>
      </c>
      <c r="E534" t="s">
        <v>10149</v>
      </c>
      <c r="F534" t="s">
        <v>10140</v>
      </c>
      <c r="G534" t="s">
        <v>10142</v>
      </c>
      <c r="H534" t="s">
        <v>10075</v>
      </c>
      <c r="I534" t="s">
        <v>10062</v>
      </c>
      <c r="J534" t="s">
        <v>10133</v>
      </c>
      <c r="K534" t="s">
        <v>10128</v>
      </c>
      <c r="L534" s="1">
        <v>65</v>
      </c>
      <c r="M534">
        <v>55</v>
      </c>
      <c r="N534" s="1">
        <f t="shared" si="25"/>
        <v>3575</v>
      </c>
    </row>
    <row r="535" spans="1:14" x14ac:dyDescent="0.35">
      <c r="A535" t="s">
        <v>534</v>
      </c>
      <c r="B535" s="2" t="s">
        <v>9358</v>
      </c>
      <c r="C535">
        <f t="shared" si="26"/>
        <v>2020</v>
      </c>
      <c r="D535" t="str">
        <f t="shared" si="24"/>
        <v>Feb</v>
      </c>
      <c r="E535" t="s">
        <v>10149</v>
      </c>
      <c r="F535" t="s">
        <v>10140</v>
      </c>
      <c r="G535" t="s">
        <v>10143</v>
      </c>
      <c r="H535" t="s">
        <v>10075</v>
      </c>
      <c r="I535" t="s">
        <v>10062</v>
      </c>
      <c r="J535" t="s">
        <v>10133</v>
      </c>
      <c r="K535" t="s">
        <v>10128</v>
      </c>
      <c r="L535" s="1">
        <v>60</v>
      </c>
      <c r="M535">
        <v>43</v>
      </c>
      <c r="N535" s="1">
        <f t="shared" si="25"/>
        <v>2580</v>
      </c>
    </row>
    <row r="536" spans="1:14" x14ac:dyDescent="0.35">
      <c r="A536" t="s">
        <v>535</v>
      </c>
      <c r="B536" s="2" t="s">
        <v>9359</v>
      </c>
      <c r="C536">
        <f t="shared" si="26"/>
        <v>2020</v>
      </c>
      <c r="D536" t="str">
        <f t="shared" si="24"/>
        <v>Feb</v>
      </c>
      <c r="E536" t="s">
        <v>10149</v>
      </c>
      <c r="F536" t="s">
        <v>10139</v>
      </c>
      <c r="G536" t="s">
        <v>10144</v>
      </c>
      <c r="H536" t="s">
        <v>10075</v>
      </c>
      <c r="I536" t="s">
        <v>10062</v>
      </c>
      <c r="J536" t="s">
        <v>10133</v>
      </c>
      <c r="K536" t="s">
        <v>10128</v>
      </c>
      <c r="L536" s="1">
        <v>65</v>
      </c>
      <c r="M536">
        <v>30</v>
      </c>
      <c r="N536" s="1">
        <f t="shared" si="25"/>
        <v>1950</v>
      </c>
    </row>
    <row r="537" spans="1:14" x14ac:dyDescent="0.35">
      <c r="A537" t="s">
        <v>536</v>
      </c>
      <c r="B537" s="2" t="s">
        <v>9360</v>
      </c>
      <c r="C537">
        <f t="shared" si="26"/>
        <v>2020</v>
      </c>
      <c r="D537" t="str">
        <f t="shared" si="24"/>
        <v>Feb</v>
      </c>
      <c r="E537" t="s">
        <v>10149</v>
      </c>
      <c r="F537" t="s">
        <v>10140</v>
      </c>
      <c r="G537" t="s">
        <v>10144</v>
      </c>
      <c r="H537" t="s">
        <v>10075</v>
      </c>
      <c r="I537" t="s">
        <v>10062</v>
      </c>
      <c r="J537" t="s">
        <v>10133</v>
      </c>
      <c r="K537" t="s">
        <v>10128</v>
      </c>
      <c r="L537" s="1">
        <v>80</v>
      </c>
      <c r="M537">
        <v>60</v>
      </c>
      <c r="N537" s="1">
        <f t="shared" si="25"/>
        <v>4800</v>
      </c>
    </row>
    <row r="538" spans="1:14" x14ac:dyDescent="0.35">
      <c r="A538" t="s">
        <v>537</v>
      </c>
      <c r="B538" s="2" t="s">
        <v>9361</v>
      </c>
      <c r="C538">
        <f t="shared" si="26"/>
        <v>2020</v>
      </c>
      <c r="D538" t="str">
        <f t="shared" si="24"/>
        <v>Feb</v>
      </c>
      <c r="E538" t="s">
        <v>10149</v>
      </c>
      <c r="F538" t="s">
        <v>10139</v>
      </c>
      <c r="G538" t="s">
        <v>10142</v>
      </c>
      <c r="H538" t="s">
        <v>10075</v>
      </c>
      <c r="I538" t="s">
        <v>10062</v>
      </c>
      <c r="J538" t="s">
        <v>10133</v>
      </c>
      <c r="K538" t="s">
        <v>10128</v>
      </c>
      <c r="L538" s="1">
        <v>60</v>
      </c>
      <c r="M538">
        <v>75</v>
      </c>
      <c r="N538" s="1">
        <f t="shared" si="25"/>
        <v>4500</v>
      </c>
    </row>
    <row r="539" spans="1:14" x14ac:dyDescent="0.35">
      <c r="A539" t="s">
        <v>538</v>
      </c>
      <c r="B539" s="2" t="s">
        <v>9362</v>
      </c>
      <c r="C539">
        <f t="shared" si="26"/>
        <v>2020</v>
      </c>
      <c r="D539" t="str">
        <f t="shared" si="24"/>
        <v>Feb</v>
      </c>
      <c r="E539" t="s">
        <v>10149</v>
      </c>
      <c r="F539" t="s">
        <v>10139</v>
      </c>
      <c r="G539" t="s">
        <v>10143</v>
      </c>
      <c r="H539" t="s">
        <v>10075</v>
      </c>
      <c r="I539" t="s">
        <v>10062</v>
      </c>
      <c r="J539" t="s">
        <v>10133</v>
      </c>
      <c r="K539" t="s">
        <v>10128</v>
      </c>
      <c r="L539" s="1">
        <v>65</v>
      </c>
      <c r="M539">
        <v>60</v>
      </c>
      <c r="N539" s="1">
        <f t="shared" si="25"/>
        <v>3900</v>
      </c>
    </row>
    <row r="540" spans="1:14" x14ac:dyDescent="0.35">
      <c r="A540" t="s">
        <v>539</v>
      </c>
      <c r="B540" s="2" t="s">
        <v>9363</v>
      </c>
      <c r="C540">
        <f t="shared" si="26"/>
        <v>2020</v>
      </c>
      <c r="D540" t="str">
        <f t="shared" si="24"/>
        <v>Feb</v>
      </c>
      <c r="E540" t="s">
        <v>10149</v>
      </c>
      <c r="F540" t="s">
        <v>10140</v>
      </c>
      <c r="G540" t="s">
        <v>10142</v>
      </c>
      <c r="H540" t="s">
        <v>10075</v>
      </c>
      <c r="I540" t="s">
        <v>10062</v>
      </c>
      <c r="J540" t="s">
        <v>10133</v>
      </c>
      <c r="K540" t="s">
        <v>10127</v>
      </c>
      <c r="L540" s="1">
        <v>65</v>
      </c>
      <c r="M540">
        <v>55</v>
      </c>
      <c r="N540" s="1">
        <f t="shared" si="25"/>
        <v>3575</v>
      </c>
    </row>
    <row r="541" spans="1:14" x14ac:dyDescent="0.35">
      <c r="A541" t="s">
        <v>540</v>
      </c>
      <c r="B541" s="2" t="s">
        <v>9364</v>
      </c>
      <c r="C541">
        <f t="shared" si="26"/>
        <v>2020</v>
      </c>
      <c r="D541" t="str">
        <f t="shared" si="24"/>
        <v>Feb</v>
      </c>
      <c r="E541" t="s">
        <v>10149</v>
      </c>
      <c r="F541" t="s">
        <v>10140</v>
      </c>
      <c r="G541" t="s">
        <v>10143</v>
      </c>
      <c r="H541" t="s">
        <v>10075</v>
      </c>
      <c r="I541" t="s">
        <v>10062</v>
      </c>
      <c r="J541" t="s">
        <v>10133</v>
      </c>
      <c r="K541" t="s">
        <v>10127</v>
      </c>
      <c r="L541" s="1">
        <v>60</v>
      </c>
      <c r="M541">
        <v>45</v>
      </c>
      <c r="N541" s="1">
        <f t="shared" si="25"/>
        <v>2700</v>
      </c>
    </row>
    <row r="542" spans="1:14" x14ac:dyDescent="0.35">
      <c r="A542" t="s">
        <v>541</v>
      </c>
      <c r="B542" s="2" t="s">
        <v>9847</v>
      </c>
      <c r="C542">
        <f t="shared" si="26"/>
        <v>2020</v>
      </c>
      <c r="D542" t="str">
        <f t="shared" si="24"/>
        <v>Feb</v>
      </c>
      <c r="E542" t="s">
        <v>10149</v>
      </c>
      <c r="F542" t="s">
        <v>10139</v>
      </c>
      <c r="G542" t="s">
        <v>10144</v>
      </c>
      <c r="H542" t="s">
        <v>10075</v>
      </c>
      <c r="I542" t="s">
        <v>10062</v>
      </c>
      <c r="J542" t="s">
        <v>10133</v>
      </c>
      <c r="K542" t="s">
        <v>10127</v>
      </c>
      <c r="L542" s="1">
        <v>65</v>
      </c>
      <c r="M542">
        <v>50</v>
      </c>
      <c r="N542" s="1">
        <f t="shared" si="25"/>
        <v>3250</v>
      </c>
    </row>
    <row r="543" spans="1:14" x14ac:dyDescent="0.35">
      <c r="A543" t="s">
        <v>542</v>
      </c>
      <c r="B543" s="2" t="s">
        <v>9848</v>
      </c>
      <c r="C543">
        <f t="shared" si="26"/>
        <v>2020</v>
      </c>
      <c r="D543" t="str">
        <f t="shared" si="24"/>
        <v>Feb</v>
      </c>
      <c r="E543" t="s">
        <v>10149</v>
      </c>
      <c r="F543" t="s">
        <v>10140</v>
      </c>
      <c r="G543" t="s">
        <v>10144</v>
      </c>
      <c r="H543" t="s">
        <v>10075</v>
      </c>
      <c r="I543" t="s">
        <v>10062</v>
      </c>
      <c r="J543" t="s">
        <v>10133</v>
      </c>
      <c r="K543" t="s">
        <v>10127</v>
      </c>
      <c r="L543" s="1">
        <v>80</v>
      </c>
      <c r="M543">
        <v>50</v>
      </c>
      <c r="N543" s="1">
        <f t="shared" si="25"/>
        <v>4000</v>
      </c>
    </row>
    <row r="544" spans="1:14" x14ac:dyDescent="0.35">
      <c r="A544" t="s">
        <v>543</v>
      </c>
      <c r="B544" s="2" t="s">
        <v>9849</v>
      </c>
      <c r="C544">
        <f t="shared" si="26"/>
        <v>2020</v>
      </c>
      <c r="D544" t="str">
        <f t="shared" si="24"/>
        <v>Feb</v>
      </c>
      <c r="E544" t="s">
        <v>10149</v>
      </c>
      <c r="F544" t="s">
        <v>10139</v>
      </c>
      <c r="G544" t="s">
        <v>10142</v>
      </c>
      <c r="H544" t="s">
        <v>10075</v>
      </c>
      <c r="I544" t="s">
        <v>10062</v>
      </c>
      <c r="J544" t="s">
        <v>10133</v>
      </c>
      <c r="K544" t="s">
        <v>10127</v>
      </c>
      <c r="L544" s="1">
        <v>65</v>
      </c>
      <c r="M544">
        <v>75</v>
      </c>
      <c r="N544" s="1">
        <f t="shared" si="25"/>
        <v>4875</v>
      </c>
    </row>
    <row r="545" spans="1:14" x14ac:dyDescent="0.35">
      <c r="A545" t="s">
        <v>544</v>
      </c>
      <c r="B545" s="2" t="s">
        <v>9850</v>
      </c>
      <c r="C545">
        <f t="shared" si="26"/>
        <v>2020</v>
      </c>
      <c r="D545" t="str">
        <f t="shared" si="24"/>
        <v>Feb</v>
      </c>
      <c r="E545" t="s">
        <v>10149</v>
      </c>
      <c r="F545" t="s">
        <v>10139</v>
      </c>
      <c r="G545" t="s">
        <v>10143</v>
      </c>
      <c r="H545" t="s">
        <v>10075</v>
      </c>
      <c r="I545" t="s">
        <v>10062</v>
      </c>
      <c r="J545" t="s">
        <v>10133</v>
      </c>
      <c r="K545" t="s">
        <v>10127</v>
      </c>
      <c r="L545" s="1">
        <v>70</v>
      </c>
      <c r="M545">
        <v>67</v>
      </c>
      <c r="N545" s="1">
        <f t="shared" si="25"/>
        <v>4690</v>
      </c>
    </row>
    <row r="546" spans="1:14" x14ac:dyDescent="0.35">
      <c r="A546" t="s">
        <v>545</v>
      </c>
      <c r="B546" s="2" t="s">
        <v>9851</v>
      </c>
      <c r="C546">
        <f t="shared" si="26"/>
        <v>2020</v>
      </c>
      <c r="D546" t="str">
        <f t="shared" si="24"/>
        <v>Feb</v>
      </c>
      <c r="E546" t="s">
        <v>10149</v>
      </c>
      <c r="F546" t="s">
        <v>10140</v>
      </c>
      <c r="G546" t="s">
        <v>10142</v>
      </c>
      <c r="H546" t="s">
        <v>10075</v>
      </c>
      <c r="I546" t="s">
        <v>10062</v>
      </c>
      <c r="J546" t="s">
        <v>10133</v>
      </c>
      <c r="K546" t="s">
        <v>10127</v>
      </c>
      <c r="L546" s="1">
        <v>65</v>
      </c>
      <c r="M546">
        <v>53</v>
      </c>
      <c r="N546" s="1">
        <f t="shared" si="25"/>
        <v>3445</v>
      </c>
    </row>
    <row r="547" spans="1:14" x14ac:dyDescent="0.35">
      <c r="A547" t="s">
        <v>546</v>
      </c>
      <c r="B547" s="2" t="s">
        <v>9852</v>
      </c>
      <c r="C547">
        <f t="shared" si="26"/>
        <v>2020</v>
      </c>
      <c r="D547" t="str">
        <f t="shared" si="24"/>
        <v>Feb</v>
      </c>
      <c r="E547" t="s">
        <v>10149</v>
      </c>
      <c r="F547" t="s">
        <v>10140</v>
      </c>
      <c r="G547" t="s">
        <v>10143</v>
      </c>
      <c r="H547" t="s">
        <v>10075</v>
      </c>
      <c r="I547" t="s">
        <v>10062</v>
      </c>
      <c r="J547" t="s">
        <v>10133</v>
      </c>
      <c r="K547" t="s">
        <v>10127</v>
      </c>
      <c r="L547" s="1">
        <v>65</v>
      </c>
      <c r="M547">
        <v>50</v>
      </c>
      <c r="N547" s="1">
        <f t="shared" si="25"/>
        <v>3250</v>
      </c>
    </row>
    <row r="548" spans="1:14" x14ac:dyDescent="0.35">
      <c r="A548" t="s">
        <v>547</v>
      </c>
      <c r="B548" s="2" t="s">
        <v>9853</v>
      </c>
      <c r="C548">
        <f t="shared" si="26"/>
        <v>2020</v>
      </c>
      <c r="D548" t="str">
        <f t="shared" si="24"/>
        <v>Feb</v>
      </c>
      <c r="E548" t="s">
        <v>10149</v>
      </c>
      <c r="F548" t="s">
        <v>10139</v>
      </c>
      <c r="G548" t="s">
        <v>10144</v>
      </c>
      <c r="H548" t="s">
        <v>10075</v>
      </c>
      <c r="I548" t="s">
        <v>10062</v>
      </c>
      <c r="J548" t="s">
        <v>10133</v>
      </c>
      <c r="K548" t="s">
        <v>10127</v>
      </c>
      <c r="L548" s="1">
        <v>75</v>
      </c>
      <c r="M548">
        <v>48</v>
      </c>
      <c r="N548" s="1">
        <f t="shared" si="25"/>
        <v>3600</v>
      </c>
    </row>
    <row r="549" spans="1:14" x14ac:dyDescent="0.35">
      <c r="A549" t="s">
        <v>548</v>
      </c>
      <c r="B549" s="2" t="s">
        <v>9854</v>
      </c>
      <c r="C549">
        <f t="shared" si="26"/>
        <v>2020</v>
      </c>
      <c r="D549" t="str">
        <f t="shared" si="24"/>
        <v>Feb</v>
      </c>
      <c r="E549" t="s">
        <v>10149</v>
      </c>
      <c r="F549" t="s">
        <v>10140</v>
      </c>
      <c r="G549" t="s">
        <v>10144</v>
      </c>
      <c r="H549" t="s">
        <v>10075</v>
      </c>
      <c r="I549" t="s">
        <v>10062</v>
      </c>
      <c r="J549" t="s">
        <v>10133</v>
      </c>
      <c r="K549" t="s">
        <v>10127</v>
      </c>
      <c r="L549" s="1">
        <v>80</v>
      </c>
      <c r="M549">
        <v>41</v>
      </c>
      <c r="N549" s="1">
        <f t="shared" si="25"/>
        <v>3280</v>
      </c>
    </row>
    <row r="550" spans="1:14" x14ac:dyDescent="0.35">
      <c r="A550" t="s">
        <v>549</v>
      </c>
      <c r="B550" s="2" t="s">
        <v>9855</v>
      </c>
      <c r="C550">
        <f t="shared" si="26"/>
        <v>2020</v>
      </c>
      <c r="D550" t="str">
        <f t="shared" si="24"/>
        <v>Feb</v>
      </c>
      <c r="E550" t="s">
        <v>10149</v>
      </c>
      <c r="F550" t="s">
        <v>10139</v>
      </c>
      <c r="G550" t="s">
        <v>10142</v>
      </c>
      <c r="H550" t="s">
        <v>10075</v>
      </c>
      <c r="I550" t="s">
        <v>10062</v>
      </c>
      <c r="J550" t="s">
        <v>10133</v>
      </c>
      <c r="K550" t="s">
        <v>10127</v>
      </c>
      <c r="L550" s="1">
        <v>60</v>
      </c>
      <c r="M550">
        <v>60</v>
      </c>
      <c r="N550" s="1">
        <f t="shared" si="25"/>
        <v>3600</v>
      </c>
    </row>
    <row r="551" spans="1:14" x14ac:dyDescent="0.35">
      <c r="A551" t="s">
        <v>550</v>
      </c>
      <c r="B551" s="2" t="s">
        <v>9856</v>
      </c>
      <c r="C551">
        <f t="shared" si="26"/>
        <v>2020</v>
      </c>
      <c r="D551" t="str">
        <f t="shared" si="24"/>
        <v>Feb</v>
      </c>
      <c r="E551" t="s">
        <v>10149</v>
      </c>
      <c r="F551" t="s">
        <v>10139</v>
      </c>
      <c r="G551" t="s">
        <v>10143</v>
      </c>
      <c r="H551" t="s">
        <v>10075</v>
      </c>
      <c r="I551" t="s">
        <v>10062</v>
      </c>
      <c r="J551" t="s">
        <v>10133</v>
      </c>
      <c r="K551" t="s">
        <v>10127</v>
      </c>
      <c r="L551" s="1">
        <v>65</v>
      </c>
      <c r="M551">
        <v>57</v>
      </c>
      <c r="N551" s="1">
        <f t="shared" si="25"/>
        <v>3705</v>
      </c>
    </row>
    <row r="552" spans="1:14" x14ac:dyDescent="0.35">
      <c r="A552" t="s">
        <v>551</v>
      </c>
      <c r="B552" s="2" t="s">
        <v>9857</v>
      </c>
      <c r="C552">
        <f t="shared" si="26"/>
        <v>2020</v>
      </c>
      <c r="D552" t="str">
        <f t="shared" si="24"/>
        <v>Feb</v>
      </c>
      <c r="E552" t="s">
        <v>10149</v>
      </c>
      <c r="F552" t="s">
        <v>10140</v>
      </c>
      <c r="G552" t="s">
        <v>10142</v>
      </c>
      <c r="H552" t="s">
        <v>10075</v>
      </c>
      <c r="I552" t="s">
        <v>10062</v>
      </c>
      <c r="J552" t="s">
        <v>10133</v>
      </c>
      <c r="K552" t="s">
        <v>10127</v>
      </c>
      <c r="L552" s="1">
        <v>60</v>
      </c>
      <c r="M552">
        <v>45</v>
      </c>
      <c r="N552" s="1">
        <f t="shared" si="25"/>
        <v>2700</v>
      </c>
    </row>
    <row r="553" spans="1:14" x14ac:dyDescent="0.35">
      <c r="A553" t="s">
        <v>552</v>
      </c>
      <c r="B553" s="2" t="s">
        <v>9858</v>
      </c>
      <c r="C553">
        <f t="shared" si="26"/>
        <v>2020</v>
      </c>
      <c r="D553" t="str">
        <f t="shared" si="24"/>
        <v>Feb</v>
      </c>
      <c r="E553" t="s">
        <v>10149</v>
      </c>
      <c r="F553" t="s">
        <v>10140</v>
      </c>
      <c r="G553" t="s">
        <v>10143</v>
      </c>
      <c r="H553" t="s">
        <v>10075</v>
      </c>
      <c r="I553" t="s">
        <v>10062</v>
      </c>
      <c r="J553" t="s">
        <v>10133</v>
      </c>
      <c r="K553" t="s">
        <v>10127</v>
      </c>
      <c r="L553" s="1">
        <v>60</v>
      </c>
      <c r="M553">
        <v>42</v>
      </c>
      <c r="N553" s="1">
        <f t="shared" si="25"/>
        <v>2520</v>
      </c>
    </row>
    <row r="554" spans="1:14" x14ac:dyDescent="0.35">
      <c r="A554" t="s">
        <v>553</v>
      </c>
      <c r="B554" s="2" t="s">
        <v>9859</v>
      </c>
      <c r="C554">
        <f t="shared" si="26"/>
        <v>2020</v>
      </c>
      <c r="D554" t="str">
        <f t="shared" si="24"/>
        <v>Feb</v>
      </c>
      <c r="E554" t="s">
        <v>10149</v>
      </c>
      <c r="F554" t="s">
        <v>10139</v>
      </c>
      <c r="G554" t="s">
        <v>10144</v>
      </c>
      <c r="H554" t="s">
        <v>10075</v>
      </c>
      <c r="I554" t="s">
        <v>10062</v>
      </c>
      <c r="J554" t="s">
        <v>10133</v>
      </c>
      <c r="K554" t="s">
        <v>10127</v>
      </c>
      <c r="L554" s="1">
        <v>70</v>
      </c>
      <c r="M554">
        <v>40</v>
      </c>
      <c r="N554" s="1">
        <f t="shared" si="25"/>
        <v>2800</v>
      </c>
    </row>
    <row r="555" spans="1:14" x14ac:dyDescent="0.35">
      <c r="A555" t="s">
        <v>554</v>
      </c>
      <c r="B555" s="2" t="s">
        <v>9860</v>
      </c>
      <c r="C555">
        <f t="shared" si="26"/>
        <v>2020</v>
      </c>
      <c r="D555" t="str">
        <f t="shared" si="24"/>
        <v>Feb</v>
      </c>
      <c r="E555" t="s">
        <v>10149</v>
      </c>
      <c r="F555" t="s">
        <v>10140</v>
      </c>
      <c r="G555" t="s">
        <v>10144</v>
      </c>
      <c r="H555" t="s">
        <v>10075</v>
      </c>
      <c r="I555" t="s">
        <v>10062</v>
      </c>
      <c r="J555" t="s">
        <v>10133</v>
      </c>
      <c r="K555" t="s">
        <v>10127</v>
      </c>
      <c r="L555" s="1">
        <v>75</v>
      </c>
      <c r="M555">
        <v>45</v>
      </c>
      <c r="N555" s="1">
        <f t="shared" si="25"/>
        <v>3375</v>
      </c>
    </row>
    <row r="556" spans="1:14" x14ac:dyDescent="0.35">
      <c r="A556" t="s">
        <v>555</v>
      </c>
      <c r="B556" s="2" t="s">
        <v>9861</v>
      </c>
      <c r="C556">
        <f t="shared" si="26"/>
        <v>2020</v>
      </c>
      <c r="D556" t="str">
        <f t="shared" si="24"/>
        <v>Feb</v>
      </c>
      <c r="E556" t="s">
        <v>10149</v>
      </c>
      <c r="F556" t="s">
        <v>10139</v>
      </c>
      <c r="G556" t="s">
        <v>10142</v>
      </c>
      <c r="H556" t="s">
        <v>10075</v>
      </c>
      <c r="I556" t="s">
        <v>10062</v>
      </c>
      <c r="J556" t="s">
        <v>10133</v>
      </c>
      <c r="K556" t="s">
        <v>10127</v>
      </c>
      <c r="L556" s="1">
        <v>60</v>
      </c>
      <c r="M556">
        <v>55</v>
      </c>
      <c r="N556" s="1">
        <f t="shared" si="25"/>
        <v>3300</v>
      </c>
    </row>
    <row r="557" spans="1:14" x14ac:dyDescent="0.35">
      <c r="A557" t="s">
        <v>556</v>
      </c>
      <c r="B557" s="2" t="s">
        <v>9862</v>
      </c>
      <c r="C557">
        <f t="shared" si="26"/>
        <v>2020</v>
      </c>
      <c r="D557" t="str">
        <f t="shared" si="24"/>
        <v>Feb</v>
      </c>
      <c r="E557" t="s">
        <v>10149</v>
      </c>
      <c r="F557" t="s">
        <v>10139</v>
      </c>
      <c r="G557" t="s">
        <v>10143</v>
      </c>
      <c r="H557" t="s">
        <v>10075</v>
      </c>
      <c r="I557" t="s">
        <v>10062</v>
      </c>
      <c r="J557" t="s">
        <v>10133</v>
      </c>
      <c r="K557" t="s">
        <v>10127</v>
      </c>
      <c r="L557" s="1">
        <v>65</v>
      </c>
      <c r="M557">
        <v>55</v>
      </c>
      <c r="N557" s="1">
        <f t="shared" si="25"/>
        <v>3575</v>
      </c>
    </row>
    <row r="558" spans="1:14" x14ac:dyDescent="0.35">
      <c r="A558" t="s">
        <v>557</v>
      </c>
      <c r="B558" s="2" t="s">
        <v>9863</v>
      </c>
      <c r="C558">
        <f t="shared" si="26"/>
        <v>2020</v>
      </c>
      <c r="D558" t="str">
        <f t="shared" si="24"/>
        <v>Feb</v>
      </c>
      <c r="E558" t="s">
        <v>10149</v>
      </c>
      <c r="F558" t="s">
        <v>10140</v>
      </c>
      <c r="G558" t="s">
        <v>10142</v>
      </c>
      <c r="H558" t="s">
        <v>10075</v>
      </c>
      <c r="I558" t="s">
        <v>10062</v>
      </c>
      <c r="J558" t="s">
        <v>10133</v>
      </c>
      <c r="K558" t="s">
        <v>10127</v>
      </c>
      <c r="L558" s="1">
        <v>60</v>
      </c>
      <c r="M558">
        <v>38</v>
      </c>
      <c r="N558" s="1">
        <f t="shared" si="25"/>
        <v>2280</v>
      </c>
    </row>
    <row r="559" spans="1:14" x14ac:dyDescent="0.35">
      <c r="A559" t="s">
        <v>558</v>
      </c>
      <c r="B559" s="2" t="s">
        <v>9864</v>
      </c>
      <c r="C559">
        <f t="shared" si="26"/>
        <v>2020</v>
      </c>
      <c r="D559" t="str">
        <f t="shared" si="24"/>
        <v>Feb</v>
      </c>
      <c r="E559" t="s">
        <v>10149</v>
      </c>
      <c r="F559" t="s">
        <v>10140</v>
      </c>
      <c r="G559" t="s">
        <v>10143</v>
      </c>
      <c r="H559" t="s">
        <v>10075</v>
      </c>
      <c r="I559" t="s">
        <v>10062</v>
      </c>
      <c r="J559" t="s">
        <v>10133</v>
      </c>
      <c r="K559" t="s">
        <v>10127</v>
      </c>
      <c r="L559" s="1">
        <v>60</v>
      </c>
      <c r="M559">
        <v>35</v>
      </c>
      <c r="N559" s="1">
        <f t="shared" si="25"/>
        <v>2100</v>
      </c>
    </row>
    <row r="560" spans="1:14" x14ac:dyDescent="0.35">
      <c r="A560" t="s">
        <v>559</v>
      </c>
      <c r="B560" s="2" t="s">
        <v>9865</v>
      </c>
      <c r="C560">
        <f t="shared" si="26"/>
        <v>2020</v>
      </c>
      <c r="D560" t="str">
        <f t="shared" si="24"/>
        <v>Mar</v>
      </c>
      <c r="E560" t="s">
        <v>10149</v>
      </c>
      <c r="F560" t="s">
        <v>10139</v>
      </c>
      <c r="G560" t="s">
        <v>10144</v>
      </c>
      <c r="H560" t="s">
        <v>10075</v>
      </c>
      <c r="I560" t="s">
        <v>10062</v>
      </c>
      <c r="J560" t="s">
        <v>10133</v>
      </c>
      <c r="K560" t="s">
        <v>10127</v>
      </c>
      <c r="L560" s="1">
        <v>70</v>
      </c>
      <c r="M560">
        <v>35</v>
      </c>
      <c r="N560" s="1">
        <f t="shared" si="25"/>
        <v>2450</v>
      </c>
    </row>
    <row r="561" spans="1:14" x14ac:dyDescent="0.35">
      <c r="A561" t="s">
        <v>560</v>
      </c>
      <c r="B561" s="2" t="s">
        <v>9866</v>
      </c>
      <c r="C561">
        <f t="shared" si="26"/>
        <v>2020</v>
      </c>
      <c r="D561" t="str">
        <f t="shared" si="24"/>
        <v>Mar</v>
      </c>
      <c r="E561" t="s">
        <v>10149</v>
      </c>
      <c r="F561" t="s">
        <v>10140</v>
      </c>
      <c r="G561" t="s">
        <v>10144</v>
      </c>
      <c r="H561" t="s">
        <v>10075</v>
      </c>
      <c r="I561" t="s">
        <v>10062</v>
      </c>
      <c r="J561" t="s">
        <v>10133</v>
      </c>
      <c r="K561" t="s">
        <v>10127</v>
      </c>
      <c r="L561" s="1">
        <v>75</v>
      </c>
      <c r="M561">
        <v>38</v>
      </c>
      <c r="N561" s="1">
        <f t="shared" si="25"/>
        <v>2850</v>
      </c>
    </row>
    <row r="562" spans="1:14" x14ac:dyDescent="0.35">
      <c r="A562" t="s">
        <v>561</v>
      </c>
      <c r="B562" s="2" t="s">
        <v>9365</v>
      </c>
      <c r="C562">
        <f t="shared" si="26"/>
        <v>2020</v>
      </c>
      <c r="D562" t="str">
        <f t="shared" si="24"/>
        <v>Mar</v>
      </c>
      <c r="E562" t="s">
        <v>10149</v>
      </c>
      <c r="F562" t="s">
        <v>10139</v>
      </c>
      <c r="G562" t="s">
        <v>10142</v>
      </c>
      <c r="H562" t="s">
        <v>10075</v>
      </c>
      <c r="I562" t="s">
        <v>10062</v>
      </c>
      <c r="J562" t="s">
        <v>10133</v>
      </c>
      <c r="K562" t="s">
        <v>10127</v>
      </c>
      <c r="L562" s="1">
        <v>60</v>
      </c>
      <c r="M562">
        <v>58</v>
      </c>
      <c r="N562" s="1">
        <f t="shared" si="25"/>
        <v>3480</v>
      </c>
    </row>
    <row r="563" spans="1:14" x14ac:dyDescent="0.35">
      <c r="A563" t="s">
        <v>562</v>
      </c>
      <c r="B563" s="2" t="s">
        <v>9366</v>
      </c>
      <c r="C563">
        <f t="shared" si="26"/>
        <v>2020</v>
      </c>
      <c r="D563" t="str">
        <f t="shared" si="24"/>
        <v>Mar</v>
      </c>
      <c r="E563" t="s">
        <v>10149</v>
      </c>
      <c r="F563" t="s">
        <v>10139</v>
      </c>
      <c r="G563" t="s">
        <v>10143</v>
      </c>
      <c r="H563" t="s">
        <v>10075</v>
      </c>
      <c r="I563" t="s">
        <v>10062</v>
      </c>
      <c r="J563" t="s">
        <v>10133</v>
      </c>
      <c r="K563" t="s">
        <v>10127</v>
      </c>
      <c r="L563" s="1">
        <v>65</v>
      </c>
      <c r="M563">
        <v>58</v>
      </c>
      <c r="N563" s="1">
        <f t="shared" si="25"/>
        <v>3770</v>
      </c>
    </row>
    <row r="564" spans="1:14" x14ac:dyDescent="0.35">
      <c r="A564" t="s">
        <v>563</v>
      </c>
      <c r="B564" s="2" t="s">
        <v>9367</v>
      </c>
      <c r="C564">
        <f t="shared" si="26"/>
        <v>2020</v>
      </c>
      <c r="D564" t="str">
        <f t="shared" si="24"/>
        <v>Mar</v>
      </c>
      <c r="E564" t="s">
        <v>10149</v>
      </c>
      <c r="F564" t="s">
        <v>10140</v>
      </c>
      <c r="G564" t="s">
        <v>10142</v>
      </c>
      <c r="H564" t="s">
        <v>10075</v>
      </c>
      <c r="I564" t="s">
        <v>10062</v>
      </c>
      <c r="J564" t="s">
        <v>10133</v>
      </c>
      <c r="K564" t="s">
        <v>10127</v>
      </c>
      <c r="L564" s="1">
        <v>60</v>
      </c>
      <c r="M564">
        <v>43</v>
      </c>
      <c r="N564" s="1">
        <f t="shared" si="25"/>
        <v>2580</v>
      </c>
    </row>
    <row r="565" spans="1:14" x14ac:dyDescent="0.35">
      <c r="A565" t="s">
        <v>564</v>
      </c>
      <c r="B565" s="2" t="s">
        <v>9368</v>
      </c>
      <c r="C565">
        <f t="shared" si="26"/>
        <v>2020</v>
      </c>
      <c r="D565" t="str">
        <f t="shared" si="24"/>
        <v>Mar</v>
      </c>
      <c r="E565" t="s">
        <v>10149</v>
      </c>
      <c r="F565" t="s">
        <v>10140</v>
      </c>
      <c r="G565" t="s">
        <v>10143</v>
      </c>
      <c r="H565" t="s">
        <v>10075</v>
      </c>
      <c r="I565" t="s">
        <v>10062</v>
      </c>
      <c r="J565" t="s">
        <v>10133</v>
      </c>
      <c r="K565" t="s">
        <v>10127</v>
      </c>
      <c r="L565" s="1">
        <v>60</v>
      </c>
      <c r="M565">
        <v>40</v>
      </c>
      <c r="N565" s="1">
        <f t="shared" si="25"/>
        <v>2400</v>
      </c>
    </row>
    <row r="566" spans="1:14" x14ac:dyDescent="0.35">
      <c r="A566" t="s">
        <v>565</v>
      </c>
      <c r="B566" s="2" t="s">
        <v>9369</v>
      </c>
      <c r="C566">
        <f t="shared" si="26"/>
        <v>2020</v>
      </c>
      <c r="D566" t="str">
        <f t="shared" si="24"/>
        <v>Mar</v>
      </c>
      <c r="E566" t="s">
        <v>10149</v>
      </c>
      <c r="F566" t="s">
        <v>10139</v>
      </c>
      <c r="G566" t="s">
        <v>10144</v>
      </c>
      <c r="H566" t="s">
        <v>10075</v>
      </c>
      <c r="I566" t="s">
        <v>10062</v>
      </c>
      <c r="J566" t="s">
        <v>10133</v>
      </c>
      <c r="K566" t="s">
        <v>10127</v>
      </c>
      <c r="L566" s="1">
        <v>70</v>
      </c>
      <c r="M566">
        <v>31</v>
      </c>
      <c r="N566" s="1">
        <f t="shared" si="25"/>
        <v>2170</v>
      </c>
    </row>
    <row r="567" spans="1:14" x14ac:dyDescent="0.35">
      <c r="A567" t="s">
        <v>566</v>
      </c>
      <c r="B567" s="2" t="s">
        <v>9370</v>
      </c>
      <c r="C567">
        <f t="shared" si="26"/>
        <v>2020</v>
      </c>
      <c r="D567" t="str">
        <f t="shared" si="24"/>
        <v>Mar</v>
      </c>
      <c r="E567" t="s">
        <v>10149</v>
      </c>
      <c r="F567" t="s">
        <v>10140</v>
      </c>
      <c r="G567" t="s">
        <v>10144</v>
      </c>
      <c r="H567" t="s">
        <v>10075</v>
      </c>
      <c r="I567" t="s">
        <v>10062</v>
      </c>
      <c r="J567" t="s">
        <v>10133</v>
      </c>
      <c r="K567" t="s">
        <v>10127</v>
      </c>
      <c r="L567" s="1">
        <v>75</v>
      </c>
      <c r="M567">
        <v>48</v>
      </c>
      <c r="N567" s="1">
        <f t="shared" si="25"/>
        <v>3600</v>
      </c>
    </row>
    <row r="568" spans="1:14" x14ac:dyDescent="0.35">
      <c r="A568" t="s">
        <v>567</v>
      </c>
      <c r="B568" s="2" t="s">
        <v>9371</v>
      </c>
      <c r="C568">
        <f t="shared" si="26"/>
        <v>2020</v>
      </c>
      <c r="D568" t="str">
        <f t="shared" si="24"/>
        <v>Mar</v>
      </c>
      <c r="E568" t="s">
        <v>10149</v>
      </c>
      <c r="F568" t="s">
        <v>10139</v>
      </c>
      <c r="G568" t="s">
        <v>10142</v>
      </c>
      <c r="H568" t="s">
        <v>10075</v>
      </c>
      <c r="I568" t="s">
        <v>10062</v>
      </c>
      <c r="J568" t="s">
        <v>10133</v>
      </c>
      <c r="K568" t="s">
        <v>10127</v>
      </c>
      <c r="L568" s="1">
        <v>60</v>
      </c>
      <c r="M568">
        <v>68</v>
      </c>
      <c r="N568" s="1">
        <f t="shared" si="25"/>
        <v>4080</v>
      </c>
    </row>
    <row r="569" spans="1:14" x14ac:dyDescent="0.35">
      <c r="A569" t="s">
        <v>568</v>
      </c>
      <c r="B569" s="2" t="s">
        <v>9372</v>
      </c>
      <c r="C569">
        <f t="shared" si="26"/>
        <v>2020</v>
      </c>
      <c r="D569" t="str">
        <f t="shared" si="24"/>
        <v>Mar</v>
      </c>
      <c r="E569" t="s">
        <v>10149</v>
      </c>
      <c r="F569" t="s">
        <v>10139</v>
      </c>
      <c r="G569" t="s">
        <v>10143</v>
      </c>
      <c r="H569" t="s">
        <v>10075</v>
      </c>
      <c r="I569" t="s">
        <v>10062</v>
      </c>
      <c r="J569" t="s">
        <v>10133</v>
      </c>
      <c r="K569" t="s">
        <v>10127</v>
      </c>
      <c r="L569" s="1">
        <v>65</v>
      </c>
      <c r="M569">
        <v>68</v>
      </c>
      <c r="N569" s="1">
        <f t="shared" si="25"/>
        <v>4420</v>
      </c>
    </row>
    <row r="570" spans="1:14" x14ac:dyDescent="0.35">
      <c r="A570" t="s">
        <v>569</v>
      </c>
      <c r="B570" s="2" t="s">
        <v>9373</v>
      </c>
      <c r="C570">
        <f t="shared" si="26"/>
        <v>2020</v>
      </c>
      <c r="D570" t="str">
        <f t="shared" si="24"/>
        <v>Mar</v>
      </c>
      <c r="E570" t="s">
        <v>10149</v>
      </c>
      <c r="F570" t="s">
        <v>10140</v>
      </c>
      <c r="G570" t="s">
        <v>10142</v>
      </c>
      <c r="H570" t="s">
        <v>10075</v>
      </c>
      <c r="I570" t="s">
        <v>10062</v>
      </c>
      <c r="J570" t="s">
        <v>10133</v>
      </c>
      <c r="K570" t="s">
        <v>10127</v>
      </c>
      <c r="L570" s="1">
        <v>60</v>
      </c>
      <c r="M570">
        <v>48</v>
      </c>
      <c r="N570" s="1">
        <f t="shared" si="25"/>
        <v>2880</v>
      </c>
    </row>
    <row r="571" spans="1:14" x14ac:dyDescent="0.35">
      <c r="A571" t="s">
        <v>570</v>
      </c>
      <c r="B571" s="2" t="s">
        <v>9374</v>
      </c>
      <c r="C571">
        <f t="shared" si="26"/>
        <v>2020</v>
      </c>
      <c r="D571" t="str">
        <f t="shared" si="24"/>
        <v>Mar</v>
      </c>
      <c r="E571" t="s">
        <v>10149</v>
      </c>
      <c r="F571" t="s">
        <v>10140</v>
      </c>
      <c r="G571" t="s">
        <v>10143</v>
      </c>
      <c r="H571" t="s">
        <v>10075</v>
      </c>
      <c r="I571" t="s">
        <v>10062</v>
      </c>
      <c r="J571" t="s">
        <v>10133</v>
      </c>
      <c r="K571" t="s">
        <v>10127</v>
      </c>
      <c r="L571" s="1">
        <v>60</v>
      </c>
      <c r="M571">
        <v>48</v>
      </c>
      <c r="N571" s="1">
        <f t="shared" si="25"/>
        <v>2880</v>
      </c>
    </row>
    <row r="572" spans="1:14" x14ac:dyDescent="0.35">
      <c r="A572" t="s">
        <v>571</v>
      </c>
      <c r="B572" s="2" t="s">
        <v>9375</v>
      </c>
      <c r="C572">
        <f t="shared" si="26"/>
        <v>2020</v>
      </c>
      <c r="D572" t="str">
        <f t="shared" si="24"/>
        <v>Mar</v>
      </c>
      <c r="E572" t="s">
        <v>10149</v>
      </c>
      <c r="F572" t="s">
        <v>10139</v>
      </c>
      <c r="G572" t="s">
        <v>10144</v>
      </c>
      <c r="H572" t="s">
        <v>10075</v>
      </c>
      <c r="I572" t="s">
        <v>10062</v>
      </c>
      <c r="J572" t="s">
        <v>10133</v>
      </c>
      <c r="K572" t="s">
        <v>10127</v>
      </c>
      <c r="L572" s="1">
        <v>70</v>
      </c>
      <c r="M572">
        <v>42</v>
      </c>
      <c r="N572" s="1">
        <f t="shared" si="25"/>
        <v>2940</v>
      </c>
    </row>
    <row r="573" spans="1:14" x14ac:dyDescent="0.35">
      <c r="A573" t="s">
        <v>572</v>
      </c>
      <c r="B573" s="2" t="s">
        <v>9376</v>
      </c>
      <c r="C573">
        <f t="shared" si="26"/>
        <v>2020</v>
      </c>
      <c r="D573" t="str">
        <f t="shared" si="24"/>
        <v>Mar</v>
      </c>
      <c r="E573" t="s">
        <v>10149</v>
      </c>
      <c r="F573" t="s">
        <v>10140</v>
      </c>
      <c r="G573" t="s">
        <v>10144</v>
      </c>
      <c r="H573" t="s">
        <v>10075</v>
      </c>
      <c r="I573" t="s">
        <v>10062</v>
      </c>
      <c r="J573" t="s">
        <v>10133</v>
      </c>
      <c r="K573" t="s">
        <v>10127</v>
      </c>
      <c r="L573" s="1">
        <v>75</v>
      </c>
      <c r="M573">
        <v>53</v>
      </c>
      <c r="N573" s="1">
        <f t="shared" si="25"/>
        <v>3975</v>
      </c>
    </row>
    <row r="574" spans="1:14" x14ac:dyDescent="0.35">
      <c r="A574" t="s">
        <v>573</v>
      </c>
      <c r="B574" s="2" t="s">
        <v>9377</v>
      </c>
      <c r="C574">
        <f t="shared" si="26"/>
        <v>2020</v>
      </c>
      <c r="D574" t="str">
        <f t="shared" si="24"/>
        <v>Mar</v>
      </c>
      <c r="E574" t="s">
        <v>10149</v>
      </c>
      <c r="F574" t="s">
        <v>10139</v>
      </c>
      <c r="G574" t="s">
        <v>10142</v>
      </c>
      <c r="H574" t="s">
        <v>10075</v>
      </c>
      <c r="I574" t="s">
        <v>10062</v>
      </c>
      <c r="J574" t="s">
        <v>10133</v>
      </c>
      <c r="K574" t="s">
        <v>10127</v>
      </c>
      <c r="L574" s="1">
        <v>30</v>
      </c>
      <c r="M574">
        <v>39</v>
      </c>
      <c r="N574" s="1">
        <f t="shared" si="25"/>
        <v>1170</v>
      </c>
    </row>
    <row r="575" spans="1:14" x14ac:dyDescent="0.35">
      <c r="A575" t="s">
        <v>574</v>
      </c>
      <c r="B575" s="2" t="s">
        <v>9378</v>
      </c>
      <c r="C575">
        <f t="shared" si="26"/>
        <v>2020</v>
      </c>
      <c r="D575" t="str">
        <f t="shared" si="24"/>
        <v>Mar</v>
      </c>
      <c r="E575" t="s">
        <v>10149</v>
      </c>
      <c r="F575" t="s">
        <v>10139</v>
      </c>
      <c r="G575" t="s">
        <v>10143</v>
      </c>
      <c r="H575" t="s">
        <v>10075</v>
      </c>
      <c r="I575" t="s">
        <v>10062</v>
      </c>
      <c r="J575" t="s">
        <v>10133</v>
      </c>
      <c r="K575" t="s">
        <v>10127</v>
      </c>
      <c r="L575" s="1">
        <v>40</v>
      </c>
      <c r="M575">
        <v>41</v>
      </c>
      <c r="N575" s="1">
        <f t="shared" si="25"/>
        <v>1640</v>
      </c>
    </row>
    <row r="576" spans="1:14" x14ac:dyDescent="0.35">
      <c r="A576" t="s">
        <v>575</v>
      </c>
      <c r="B576" s="2" t="s">
        <v>9379</v>
      </c>
      <c r="C576">
        <f t="shared" si="26"/>
        <v>2020</v>
      </c>
      <c r="D576" t="str">
        <f t="shared" si="24"/>
        <v>Mar</v>
      </c>
      <c r="E576" t="s">
        <v>10149</v>
      </c>
      <c r="F576" t="s">
        <v>10140</v>
      </c>
      <c r="G576" t="s">
        <v>10142</v>
      </c>
      <c r="H576" t="s">
        <v>10075</v>
      </c>
      <c r="I576" t="s">
        <v>10062</v>
      </c>
      <c r="J576" t="s">
        <v>10133</v>
      </c>
      <c r="K576" t="s">
        <v>10127</v>
      </c>
      <c r="L576" s="1">
        <v>40</v>
      </c>
      <c r="M576">
        <v>43</v>
      </c>
      <c r="N576" s="1">
        <f t="shared" si="25"/>
        <v>1720</v>
      </c>
    </row>
    <row r="577" spans="1:14" x14ac:dyDescent="0.35">
      <c r="A577" t="s">
        <v>576</v>
      </c>
      <c r="B577" s="2" t="s">
        <v>9380</v>
      </c>
      <c r="C577">
        <f t="shared" si="26"/>
        <v>2020</v>
      </c>
      <c r="D577" t="str">
        <f t="shared" si="24"/>
        <v>Mar</v>
      </c>
      <c r="E577" t="s">
        <v>10149</v>
      </c>
      <c r="F577" t="s">
        <v>10140</v>
      </c>
      <c r="G577" t="s">
        <v>10143</v>
      </c>
      <c r="H577" t="s">
        <v>10075</v>
      </c>
      <c r="I577" t="s">
        <v>10062</v>
      </c>
      <c r="J577" t="s">
        <v>10133</v>
      </c>
      <c r="K577" t="s">
        <v>10127</v>
      </c>
      <c r="L577" s="1">
        <v>40</v>
      </c>
      <c r="M577">
        <v>25</v>
      </c>
      <c r="N577" s="1">
        <f t="shared" si="25"/>
        <v>1000</v>
      </c>
    </row>
    <row r="578" spans="1:14" x14ac:dyDescent="0.35">
      <c r="A578" t="s">
        <v>577</v>
      </c>
      <c r="B578" s="2" t="s">
        <v>9867</v>
      </c>
      <c r="C578">
        <f t="shared" si="26"/>
        <v>2020</v>
      </c>
      <c r="D578" t="str">
        <f t="shared" ref="D578:D641" si="27">TEXT(B578, "mmm")</f>
        <v>Mar</v>
      </c>
      <c r="E578" t="s">
        <v>10149</v>
      </c>
      <c r="F578" t="s">
        <v>10139</v>
      </c>
      <c r="G578" t="s">
        <v>10144</v>
      </c>
      <c r="H578" t="s">
        <v>10077</v>
      </c>
      <c r="I578" t="s">
        <v>10062</v>
      </c>
      <c r="J578" t="s">
        <v>10133</v>
      </c>
      <c r="K578" t="s">
        <v>10127</v>
      </c>
      <c r="L578" s="1">
        <v>45</v>
      </c>
      <c r="M578">
        <v>22</v>
      </c>
      <c r="N578" s="1">
        <f t="shared" ref="N578:N641" si="28">L578*M578</f>
        <v>990</v>
      </c>
    </row>
    <row r="579" spans="1:14" x14ac:dyDescent="0.35">
      <c r="A579" t="s">
        <v>578</v>
      </c>
      <c r="B579" s="2" t="s">
        <v>9868</v>
      </c>
      <c r="C579">
        <f t="shared" ref="C579:C642" si="29">YEAR(B579)</f>
        <v>2020</v>
      </c>
      <c r="D579" t="str">
        <f t="shared" si="27"/>
        <v>Mar</v>
      </c>
      <c r="E579" t="s">
        <v>10149</v>
      </c>
      <c r="F579" t="s">
        <v>10140</v>
      </c>
      <c r="G579" t="s">
        <v>10144</v>
      </c>
      <c r="H579" t="s">
        <v>10077</v>
      </c>
      <c r="I579" t="s">
        <v>10062</v>
      </c>
      <c r="J579" t="s">
        <v>10133</v>
      </c>
      <c r="K579" t="s">
        <v>10127</v>
      </c>
      <c r="L579" s="1">
        <v>40</v>
      </c>
      <c r="M579">
        <v>48</v>
      </c>
      <c r="N579" s="1">
        <f t="shared" si="28"/>
        <v>1920</v>
      </c>
    </row>
    <row r="580" spans="1:14" x14ac:dyDescent="0.35">
      <c r="A580" t="s">
        <v>579</v>
      </c>
      <c r="B580" s="2" t="s">
        <v>9869</v>
      </c>
      <c r="C580">
        <f t="shared" si="29"/>
        <v>2020</v>
      </c>
      <c r="D580" t="str">
        <f t="shared" si="27"/>
        <v>Mar</v>
      </c>
      <c r="E580" t="s">
        <v>10149</v>
      </c>
      <c r="F580" t="s">
        <v>10139</v>
      </c>
      <c r="G580" t="s">
        <v>10142</v>
      </c>
      <c r="H580" t="s">
        <v>10077</v>
      </c>
      <c r="I580" t="s">
        <v>10062</v>
      </c>
      <c r="J580" t="s">
        <v>10133</v>
      </c>
      <c r="K580" t="s">
        <v>10127</v>
      </c>
      <c r="L580" s="1">
        <v>30</v>
      </c>
      <c r="M580">
        <v>53</v>
      </c>
      <c r="N580" s="1">
        <f t="shared" si="28"/>
        <v>1590</v>
      </c>
    </row>
    <row r="581" spans="1:14" x14ac:dyDescent="0.35">
      <c r="A581" t="s">
        <v>580</v>
      </c>
      <c r="B581" s="2" t="s">
        <v>9870</v>
      </c>
      <c r="C581">
        <f t="shared" si="29"/>
        <v>2020</v>
      </c>
      <c r="D581" t="str">
        <f t="shared" si="27"/>
        <v>Mar</v>
      </c>
      <c r="E581" t="s">
        <v>10149</v>
      </c>
      <c r="F581" t="s">
        <v>10139</v>
      </c>
      <c r="G581" t="s">
        <v>10143</v>
      </c>
      <c r="H581" t="s">
        <v>10077</v>
      </c>
      <c r="I581" t="s">
        <v>10062</v>
      </c>
      <c r="J581" t="s">
        <v>10133</v>
      </c>
      <c r="K581" t="s">
        <v>10127</v>
      </c>
      <c r="L581" s="1">
        <v>40</v>
      </c>
      <c r="M581">
        <v>47</v>
      </c>
      <c r="N581" s="1">
        <f t="shared" si="28"/>
        <v>1880</v>
      </c>
    </row>
    <row r="582" spans="1:14" x14ac:dyDescent="0.35">
      <c r="A582" t="s">
        <v>581</v>
      </c>
      <c r="B582" s="2" t="s">
        <v>9871</v>
      </c>
      <c r="C582">
        <f t="shared" si="29"/>
        <v>2020</v>
      </c>
      <c r="D582" t="str">
        <f t="shared" si="27"/>
        <v>Mar</v>
      </c>
      <c r="E582" t="s">
        <v>10149</v>
      </c>
      <c r="F582" t="s">
        <v>10140</v>
      </c>
      <c r="G582" t="s">
        <v>10142</v>
      </c>
      <c r="H582" t="s">
        <v>10077</v>
      </c>
      <c r="I582" t="s">
        <v>10062</v>
      </c>
      <c r="J582" t="s">
        <v>10133</v>
      </c>
      <c r="K582" t="s">
        <v>10127</v>
      </c>
      <c r="L582" s="1">
        <v>40</v>
      </c>
      <c r="M582">
        <v>46</v>
      </c>
      <c r="N582" s="1">
        <f t="shared" si="28"/>
        <v>1840</v>
      </c>
    </row>
    <row r="583" spans="1:14" x14ac:dyDescent="0.35">
      <c r="A583" t="s">
        <v>582</v>
      </c>
      <c r="B583" s="2" t="s">
        <v>9872</v>
      </c>
      <c r="C583">
        <f t="shared" si="29"/>
        <v>2020</v>
      </c>
      <c r="D583" t="str">
        <f t="shared" si="27"/>
        <v>Mar</v>
      </c>
      <c r="E583" t="s">
        <v>10149</v>
      </c>
      <c r="F583" t="s">
        <v>10140</v>
      </c>
      <c r="G583" t="s">
        <v>10143</v>
      </c>
      <c r="H583" t="s">
        <v>10077</v>
      </c>
      <c r="I583" t="s">
        <v>10062</v>
      </c>
      <c r="J583" t="s">
        <v>10133</v>
      </c>
      <c r="K583" t="s">
        <v>10127</v>
      </c>
      <c r="L583" s="1">
        <v>40</v>
      </c>
      <c r="M583">
        <v>28</v>
      </c>
      <c r="N583" s="1">
        <f t="shared" si="28"/>
        <v>1120</v>
      </c>
    </row>
    <row r="584" spans="1:14" x14ac:dyDescent="0.35">
      <c r="A584" t="s">
        <v>583</v>
      </c>
      <c r="B584" s="2" t="s">
        <v>9873</v>
      </c>
      <c r="C584">
        <f t="shared" si="29"/>
        <v>2020</v>
      </c>
      <c r="D584" t="str">
        <f t="shared" si="27"/>
        <v>Mar</v>
      </c>
      <c r="E584" t="s">
        <v>10149</v>
      </c>
      <c r="F584" t="s">
        <v>10139</v>
      </c>
      <c r="G584" t="s">
        <v>10144</v>
      </c>
      <c r="H584" t="s">
        <v>10077</v>
      </c>
      <c r="I584" t="s">
        <v>10062</v>
      </c>
      <c r="J584" t="s">
        <v>10133</v>
      </c>
      <c r="K584" t="s">
        <v>10127</v>
      </c>
      <c r="L584" s="1">
        <v>45</v>
      </c>
      <c r="M584">
        <v>20</v>
      </c>
      <c r="N584" s="1">
        <f t="shared" si="28"/>
        <v>900</v>
      </c>
    </row>
    <row r="585" spans="1:14" x14ac:dyDescent="0.35">
      <c r="A585" t="s">
        <v>584</v>
      </c>
      <c r="B585" s="2" t="s">
        <v>9874</v>
      </c>
      <c r="C585">
        <f t="shared" si="29"/>
        <v>2020</v>
      </c>
      <c r="D585" t="str">
        <f t="shared" si="27"/>
        <v>Mar</v>
      </c>
      <c r="E585" t="s">
        <v>10149</v>
      </c>
      <c r="F585" t="s">
        <v>10140</v>
      </c>
      <c r="G585" t="s">
        <v>10144</v>
      </c>
      <c r="H585" t="s">
        <v>10077</v>
      </c>
      <c r="I585" t="s">
        <v>10062</v>
      </c>
      <c r="J585" t="s">
        <v>10133</v>
      </c>
      <c r="K585" t="s">
        <v>10127</v>
      </c>
      <c r="L585" s="1">
        <v>40</v>
      </c>
      <c r="M585">
        <v>43</v>
      </c>
      <c r="N585" s="1">
        <f t="shared" si="28"/>
        <v>1720</v>
      </c>
    </row>
    <row r="586" spans="1:14" x14ac:dyDescent="0.35">
      <c r="A586" t="s">
        <v>585</v>
      </c>
      <c r="B586" s="2" t="s">
        <v>9875</v>
      </c>
      <c r="C586">
        <f t="shared" si="29"/>
        <v>2020</v>
      </c>
      <c r="D586" t="str">
        <f t="shared" si="27"/>
        <v>Mar</v>
      </c>
      <c r="E586" t="s">
        <v>10149</v>
      </c>
      <c r="F586" t="s">
        <v>10139</v>
      </c>
      <c r="G586" t="s">
        <v>10142</v>
      </c>
      <c r="H586" t="s">
        <v>10077</v>
      </c>
      <c r="I586" t="s">
        <v>10062</v>
      </c>
      <c r="J586" t="s">
        <v>10133</v>
      </c>
      <c r="K586" t="s">
        <v>10127</v>
      </c>
      <c r="L586" s="1">
        <v>40</v>
      </c>
      <c r="M586">
        <v>55</v>
      </c>
      <c r="N586" s="1">
        <f t="shared" si="28"/>
        <v>2200</v>
      </c>
    </row>
    <row r="587" spans="1:14" x14ac:dyDescent="0.35">
      <c r="A587" t="s">
        <v>586</v>
      </c>
      <c r="B587" s="2" t="s">
        <v>9876</v>
      </c>
      <c r="C587">
        <f t="shared" si="29"/>
        <v>2020</v>
      </c>
      <c r="D587" t="str">
        <f t="shared" si="27"/>
        <v>Mar</v>
      </c>
      <c r="E587" t="s">
        <v>10149</v>
      </c>
      <c r="F587" t="s">
        <v>10139</v>
      </c>
      <c r="G587" t="s">
        <v>10143</v>
      </c>
      <c r="H587" t="s">
        <v>10077</v>
      </c>
      <c r="I587" t="s">
        <v>10062</v>
      </c>
      <c r="J587" t="s">
        <v>10133</v>
      </c>
      <c r="K587" t="s">
        <v>10127</v>
      </c>
      <c r="L587" s="1">
        <v>50</v>
      </c>
      <c r="M587">
        <v>40</v>
      </c>
      <c r="N587" s="1">
        <f t="shared" si="28"/>
        <v>2000</v>
      </c>
    </row>
    <row r="588" spans="1:14" x14ac:dyDescent="0.35">
      <c r="A588" t="s">
        <v>587</v>
      </c>
      <c r="B588" s="2" t="s">
        <v>9877</v>
      </c>
      <c r="C588">
        <f t="shared" si="29"/>
        <v>2020</v>
      </c>
      <c r="D588" t="str">
        <f t="shared" si="27"/>
        <v>Mar</v>
      </c>
      <c r="E588" t="s">
        <v>10149</v>
      </c>
      <c r="F588" t="s">
        <v>10140</v>
      </c>
      <c r="G588" t="s">
        <v>10142</v>
      </c>
      <c r="H588" t="s">
        <v>10077</v>
      </c>
      <c r="I588" t="s">
        <v>10062</v>
      </c>
      <c r="J588" t="s">
        <v>10133</v>
      </c>
      <c r="K588" t="s">
        <v>10127</v>
      </c>
      <c r="L588" s="1">
        <v>55</v>
      </c>
      <c r="M588">
        <v>38</v>
      </c>
      <c r="N588" s="1">
        <f t="shared" si="28"/>
        <v>2090</v>
      </c>
    </row>
    <row r="589" spans="1:14" x14ac:dyDescent="0.35">
      <c r="A589" t="s">
        <v>588</v>
      </c>
      <c r="B589" s="2" t="s">
        <v>9878</v>
      </c>
      <c r="C589">
        <f t="shared" si="29"/>
        <v>2020</v>
      </c>
      <c r="D589" t="str">
        <f t="shared" si="27"/>
        <v>Mar</v>
      </c>
      <c r="E589" t="s">
        <v>10149</v>
      </c>
      <c r="F589" t="s">
        <v>10140</v>
      </c>
      <c r="G589" t="s">
        <v>10143</v>
      </c>
      <c r="H589" t="s">
        <v>10077</v>
      </c>
      <c r="I589" t="s">
        <v>10062</v>
      </c>
      <c r="J589" t="s">
        <v>10133</v>
      </c>
      <c r="K589" t="s">
        <v>10127</v>
      </c>
      <c r="L589" s="1">
        <v>55</v>
      </c>
      <c r="M589">
        <v>30</v>
      </c>
      <c r="N589" s="1">
        <f t="shared" si="28"/>
        <v>1650</v>
      </c>
    </row>
    <row r="590" spans="1:14" x14ac:dyDescent="0.35">
      <c r="A590" t="s">
        <v>589</v>
      </c>
      <c r="B590" s="2" t="s">
        <v>9381</v>
      </c>
      <c r="C590">
        <f t="shared" si="29"/>
        <v>2020</v>
      </c>
      <c r="D590" t="str">
        <f t="shared" si="27"/>
        <v>Mar</v>
      </c>
      <c r="E590" t="s">
        <v>10149</v>
      </c>
      <c r="F590" t="s">
        <v>10139</v>
      </c>
      <c r="G590" t="s">
        <v>10144</v>
      </c>
      <c r="H590" t="s">
        <v>10077</v>
      </c>
      <c r="I590" t="s">
        <v>10062</v>
      </c>
      <c r="J590" t="s">
        <v>10133</v>
      </c>
      <c r="K590" t="s">
        <v>10127</v>
      </c>
      <c r="L590" s="1">
        <v>60</v>
      </c>
      <c r="M590">
        <v>15</v>
      </c>
      <c r="N590" s="1">
        <f t="shared" si="28"/>
        <v>900</v>
      </c>
    </row>
    <row r="591" spans="1:14" x14ac:dyDescent="0.35">
      <c r="A591" t="s">
        <v>590</v>
      </c>
      <c r="B591" s="2" t="s">
        <v>9879</v>
      </c>
      <c r="C591">
        <f t="shared" si="29"/>
        <v>2020</v>
      </c>
      <c r="D591" t="str">
        <f t="shared" si="27"/>
        <v>Apr</v>
      </c>
      <c r="E591" t="s">
        <v>10150</v>
      </c>
      <c r="F591" t="s">
        <v>10140</v>
      </c>
      <c r="G591" t="s">
        <v>10144</v>
      </c>
      <c r="H591" t="s">
        <v>10077</v>
      </c>
      <c r="I591" t="s">
        <v>10062</v>
      </c>
      <c r="J591" t="s">
        <v>10133</v>
      </c>
      <c r="K591" t="s">
        <v>10127</v>
      </c>
      <c r="L591" s="1">
        <v>55</v>
      </c>
      <c r="M591">
        <v>35</v>
      </c>
      <c r="N591" s="1">
        <f t="shared" si="28"/>
        <v>1925</v>
      </c>
    </row>
    <row r="592" spans="1:14" x14ac:dyDescent="0.35">
      <c r="A592" t="s">
        <v>591</v>
      </c>
      <c r="B592" s="2" t="s">
        <v>9880</v>
      </c>
      <c r="C592">
        <f t="shared" si="29"/>
        <v>2020</v>
      </c>
      <c r="D592" t="str">
        <f t="shared" si="27"/>
        <v>Apr</v>
      </c>
      <c r="E592" t="s">
        <v>10150</v>
      </c>
      <c r="F592" t="s">
        <v>10139</v>
      </c>
      <c r="G592" t="s">
        <v>10142</v>
      </c>
      <c r="H592" t="s">
        <v>10077</v>
      </c>
      <c r="I592" t="s">
        <v>10062</v>
      </c>
      <c r="J592" t="s">
        <v>10133</v>
      </c>
      <c r="K592" t="s">
        <v>10127</v>
      </c>
      <c r="L592" s="1">
        <v>60</v>
      </c>
      <c r="M592">
        <v>57</v>
      </c>
      <c r="N592" s="1">
        <f t="shared" si="28"/>
        <v>3420</v>
      </c>
    </row>
    <row r="593" spans="1:14" x14ac:dyDescent="0.35">
      <c r="A593" t="s">
        <v>592</v>
      </c>
      <c r="B593" s="2" t="s">
        <v>9881</v>
      </c>
      <c r="C593">
        <f t="shared" si="29"/>
        <v>2020</v>
      </c>
      <c r="D593" t="str">
        <f t="shared" si="27"/>
        <v>Apr</v>
      </c>
      <c r="E593" t="s">
        <v>10150</v>
      </c>
      <c r="F593" t="s">
        <v>10139</v>
      </c>
      <c r="G593" t="s">
        <v>10143</v>
      </c>
      <c r="H593" t="s">
        <v>10077</v>
      </c>
      <c r="I593" t="s">
        <v>10062</v>
      </c>
      <c r="J593" t="s">
        <v>10133</v>
      </c>
      <c r="K593" t="s">
        <v>10127</v>
      </c>
      <c r="L593" s="1">
        <v>65</v>
      </c>
      <c r="M593">
        <v>33</v>
      </c>
      <c r="N593" s="1">
        <f t="shared" si="28"/>
        <v>2145</v>
      </c>
    </row>
    <row r="594" spans="1:14" x14ac:dyDescent="0.35">
      <c r="A594" t="s">
        <v>593</v>
      </c>
      <c r="B594" s="2" t="s">
        <v>9882</v>
      </c>
      <c r="C594">
        <f t="shared" si="29"/>
        <v>2020</v>
      </c>
      <c r="D594" t="str">
        <f t="shared" si="27"/>
        <v>Apr</v>
      </c>
      <c r="E594" t="s">
        <v>10150</v>
      </c>
      <c r="F594" t="s">
        <v>10140</v>
      </c>
      <c r="G594" t="s">
        <v>10142</v>
      </c>
      <c r="H594" t="s">
        <v>10077</v>
      </c>
      <c r="I594" t="s">
        <v>10062</v>
      </c>
      <c r="J594" t="s">
        <v>10133</v>
      </c>
      <c r="K594" t="s">
        <v>10127</v>
      </c>
      <c r="L594" s="1">
        <v>65</v>
      </c>
      <c r="M594">
        <v>38</v>
      </c>
      <c r="N594" s="1">
        <f t="shared" si="28"/>
        <v>2470</v>
      </c>
    </row>
    <row r="595" spans="1:14" x14ac:dyDescent="0.35">
      <c r="A595" t="s">
        <v>594</v>
      </c>
      <c r="B595" s="2" t="s">
        <v>9883</v>
      </c>
      <c r="C595">
        <f t="shared" si="29"/>
        <v>2020</v>
      </c>
      <c r="D595" t="str">
        <f t="shared" si="27"/>
        <v>Apr</v>
      </c>
      <c r="E595" t="s">
        <v>10150</v>
      </c>
      <c r="F595" t="s">
        <v>10140</v>
      </c>
      <c r="G595" t="s">
        <v>10143</v>
      </c>
      <c r="H595" t="s">
        <v>10077</v>
      </c>
      <c r="I595" t="s">
        <v>10062</v>
      </c>
      <c r="J595" t="s">
        <v>10133</v>
      </c>
      <c r="K595" t="s">
        <v>10127</v>
      </c>
      <c r="L595" s="1">
        <v>60</v>
      </c>
      <c r="M595">
        <v>28</v>
      </c>
      <c r="N595" s="1">
        <f t="shared" si="28"/>
        <v>1680</v>
      </c>
    </row>
    <row r="596" spans="1:14" x14ac:dyDescent="0.35">
      <c r="A596" t="s">
        <v>595</v>
      </c>
      <c r="B596" s="2" t="s">
        <v>9884</v>
      </c>
      <c r="C596">
        <f t="shared" si="29"/>
        <v>2020</v>
      </c>
      <c r="D596" t="str">
        <f t="shared" si="27"/>
        <v>Apr</v>
      </c>
      <c r="E596" t="s">
        <v>10150</v>
      </c>
      <c r="F596" t="s">
        <v>10139</v>
      </c>
      <c r="G596" t="s">
        <v>10144</v>
      </c>
      <c r="H596" t="s">
        <v>10077</v>
      </c>
      <c r="I596" t="s">
        <v>10062</v>
      </c>
      <c r="J596" t="s">
        <v>10133</v>
      </c>
      <c r="K596" t="s">
        <v>10127</v>
      </c>
      <c r="L596" s="1">
        <v>65</v>
      </c>
      <c r="M596">
        <v>14</v>
      </c>
      <c r="N596" s="1">
        <f t="shared" si="28"/>
        <v>910</v>
      </c>
    </row>
    <row r="597" spans="1:14" x14ac:dyDescent="0.35">
      <c r="A597" t="s">
        <v>596</v>
      </c>
      <c r="B597" s="2" t="s">
        <v>9885</v>
      </c>
      <c r="C597">
        <f t="shared" si="29"/>
        <v>2020</v>
      </c>
      <c r="D597" t="str">
        <f t="shared" si="27"/>
        <v>Apr</v>
      </c>
      <c r="E597" t="s">
        <v>10150</v>
      </c>
      <c r="F597" t="s">
        <v>10140</v>
      </c>
      <c r="G597" t="s">
        <v>10144</v>
      </c>
      <c r="H597" t="s">
        <v>10077</v>
      </c>
      <c r="I597" t="s">
        <v>10062</v>
      </c>
      <c r="J597" t="s">
        <v>10133</v>
      </c>
      <c r="K597" t="s">
        <v>10127</v>
      </c>
      <c r="L597" s="1">
        <v>80</v>
      </c>
      <c r="M597">
        <v>33</v>
      </c>
      <c r="N597" s="1">
        <f t="shared" si="28"/>
        <v>2640</v>
      </c>
    </row>
    <row r="598" spans="1:14" x14ac:dyDescent="0.35">
      <c r="A598" t="s">
        <v>597</v>
      </c>
      <c r="B598" s="2" t="s">
        <v>9886</v>
      </c>
      <c r="C598">
        <f t="shared" si="29"/>
        <v>2020</v>
      </c>
      <c r="D598" t="str">
        <f t="shared" si="27"/>
        <v>Apr</v>
      </c>
      <c r="E598" t="s">
        <v>10150</v>
      </c>
      <c r="F598" t="s">
        <v>10139</v>
      </c>
      <c r="G598" t="s">
        <v>10142</v>
      </c>
      <c r="H598" t="s">
        <v>10077</v>
      </c>
      <c r="I598" t="s">
        <v>10062</v>
      </c>
      <c r="J598" t="s">
        <v>10133</v>
      </c>
      <c r="K598" t="s">
        <v>10127</v>
      </c>
      <c r="L598" s="1">
        <v>60</v>
      </c>
      <c r="M598">
        <v>53</v>
      </c>
      <c r="N598" s="1">
        <f t="shared" si="28"/>
        <v>3180</v>
      </c>
    </row>
    <row r="599" spans="1:14" x14ac:dyDescent="0.35">
      <c r="A599" t="s">
        <v>598</v>
      </c>
      <c r="B599" s="2" t="s">
        <v>9887</v>
      </c>
      <c r="C599">
        <f t="shared" si="29"/>
        <v>2020</v>
      </c>
      <c r="D599" t="str">
        <f t="shared" si="27"/>
        <v>Apr</v>
      </c>
      <c r="E599" t="s">
        <v>10150</v>
      </c>
      <c r="F599" t="s">
        <v>10139</v>
      </c>
      <c r="G599" t="s">
        <v>10143</v>
      </c>
      <c r="H599" t="s">
        <v>10077</v>
      </c>
      <c r="I599" t="s">
        <v>10062</v>
      </c>
      <c r="J599" t="s">
        <v>10133</v>
      </c>
      <c r="K599" t="s">
        <v>10127</v>
      </c>
      <c r="L599" s="1">
        <v>65</v>
      </c>
      <c r="M599">
        <v>38</v>
      </c>
      <c r="N599" s="1">
        <f t="shared" si="28"/>
        <v>2470</v>
      </c>
    </row>
    <row r="600" spans="1:14" x14ac:dyDescent="0.35">
      <c r="A600" t="s">
        <v>599</v>
      </c>
      <c r="B600" s="2" t="s">
        <v>9888</v>
      </c>
      <c r="C600">
        <f t="shared" si="29"/>
        <v>2020</v>
      </c>
      <c r="D600" t="str">
        <f t="shared" si="27"/>
        <v>Apr</v>
      </c>
      <c r="E600" t="s">
        <v>10150</v>
      </c>
      <c r="F600" t="s">
        <v>10140</v>
      </c>
      <c r="G600" t="s">
        <v>10142</v>
      </c>
      <c r="H600" t="s">
        <v>10077</v>
      </c>
      <c r="I600" t="s">
        <v>10062</v>
      </c>
      <c r="J600" t="s">
        <v>10133</v>
      </c>
      <c r="K600" t="s">
        <v>10127</v>
      </c>
      <c r="L600" s="1">
        <v>65</v>
      </c>
      <c r="M600">
        <v>38</v>
      </c>
      <c r="N600" s="1">
        <f t="shared" si="28"/>
        <v>2470</v>
      </c>
    </row>
    <row r="601" spans="1:14" x14ac:dyDescent="0.35">
      <c r="A601" t="s">
        <v>600</v>
      </c>
      <c r="B601" s="2" t="s">
        <v>9889</v>
      </c>
      <c r="C601">
        <f t="shared" si="29"/>
        <v>2020</v>
      </c>
      <c r="D601" t="str">
        <f t="shared" si="27"/>
        <v>Apr</v>
      </c>
      <c r="E601" t="s">
        <v>10150</v>
      </c>
      <c r="F601" t="s">
        <v>10140</v>
      </c>
      <c r="G601" t="s">
        <v>10143</v>
      </c>
      <c r="H601" t="s">
        <v>10077</v>
      </c>
      <c r="I601" t="s">
        <v>10062</v>
      </c>
      <c r="J601" t="s">
        <v>10133</v>
      </c>
      <c r="K601" t="s">
        <v>10127</v>
      </c>
      <c r="L601" s="1">
        <v>60</v>
      </c>
      <c r="M601">
        <v>28</v>
      </c>
      <c r="N601" s="1">
        <f t="shared" si="28"/>
        <v>1680</v>
      </c>
    </row>
    <row r="602" spans="1:14" x14ac:dyDescent="0.35">
      <c r="A602" t="s">
        <v>601</v>
      </c>
      <c r="B602" s="2" t="s">
        <v>9890</v>
      </c>
      <c r="C602">
        <f t="shared" si="29"/>
        <v>2020</v>
      </c>
      <c r="D602" t="str">
        <f t="shared" si="27"/>
        <v>Apr</v>
      </c>
      <c r="E602" t="s">
        <v>10150</v>
      </c>
      <c r="F602" t="s">
        <v>10139</v>
      </c>
      <c r="G602" t="s">
        <v>10144</v>
      </c>
      <c r="H602" t="s">
        <v>10077</v>
      </c>
      <c r="I602" t="s">
        <v>10062</v>
      </c>
      <c r="J602" t="s">
        <v>10133</v>
      </c>
      <c r="K602" t="s">
        <v>10127</v>
      </c>
      <c r="L602" s="1">
        <v>65</v>
      </c>
      <c r="M602">
        <v>18</v>
      </c>
      <c r="N602" s="1">
        <f t="shared" si="28"/>
        <v>1170</v>
      </c>
    </row>
    <row r="603" spans="1:14" x14ac:dyDescent="0.35">
      <c r="A603" t="s">
        <v>602</v>
      </c>
      <c r="B603" s="2" t="s">
        <v>9891</v>
      </c>
      <c r="C603">
        <f t="shared" si="29"/>
        <v>2020</v>
      </c>
      <c r="D603" t="str">
        <f t="shared" si="27"/>
        <v>Apr</v>
      </c>
      <c r="E603" t="s">
        <v>10150</v>
      </c>
      <c r="F603" t="s">
        <v>10140</v>
      </c>
      <c r="G603" t="s">
        <v>10144</v>
      </c>
      <c r="H603" t="s">
        <v>10077</v>
      </c>
      <c r="I603" t="s">
        <v>10062</v>
      </c>
      <c r="J603" t="s">
        <v>10133</v>
      </c>
      <c r="K603" t="s">
        <v>10127</v>
      </c>
      <c r="L603" s="1">
        <v>80</v>
      </c>
      <c r="M603">
        <v>48</v>
      </c>
      <c r="N603" s="1">
        <f t="shared" si="28"/>
        <v>3840</v>
      </c>
    </row>
    <row r="604" spans="1:14" x14ac:dyDescent="0.35">
      <c r="A604" t="s">
        <v>603</v>
      </c>
      <c r="B604" s="2" t="s">
        <v>9892</v>
      </c>
      <c r="C604">
        <f t="shared" si="29"/>
        <v>2020</v>
      </c>
      <c r="D604" t="str">
        <f t="shared" si="27"/>
        <v>Apr</v>
      </c>
      <c r="E604" t="s">
        <v>10150</v>
      </c>
      <c r="F604" t="s">
        <v>10139</v>
      </c>
      <c r="G604" t="s">
        <v>10142</v>
      </c>
      <c r="H604" t="s">
        <v>10077</v>
      </c>
      <c r="I604" t="s">
        <v>10062</v>
      </c>
      <c r="J604" t="s">
        <v>10133</v>
      </c>
      <c r="K604" t="s">
        <v>10127</v>
      </c>
      <c r="L604" s="1">
        <v>60</v>
      </c>
      <c r="M604">
        <v>73</v>
      </c>
      <c r="N604" s="1">
        <f t="shared" si="28"/>
        <v>4380</v>
      </c>
    </row>
    <row r="605" spans="1:14" x14ac:dyDescent="0.35">
      <c r="A605" t="s">
        <v>604</v>
      </c>
      <c r="B605" s="2" t="s">
        <v>9893</v>
      </c>
      <c r="C605">
        <f t="shared" si="29"/>
        <v>2020</v>
      </c>
      <c r="D605" t="str">
        <f t="shared" si="27"/>
        <v>Apr</v>
      </c>
      <c r="E605" t="s">
        <v>10150</v>
      </c>
      <c r="F605" t="s">
        <v>10139</v>
      </c>
      <c r="G605" t="s">
        <v>10143</v>
      </c>
      <c r="H605" t="s">
        <v>10077</v>
      </c>
      <c r="I605" t="s">
        <v>10062</v>
      </c>
      <c r="J605" t="s">
        <v>10133</v>
      </c>
      <c r="K605" t="s">
        <v>10127</v>
      </c>
      <c r="L605" s="1">
        <v>65</v>
      </c>
      <c r="M605">
        <v>54</v>
      </c>
      <c r="N605" s="1">
        <f t="shared" si="28"/>
        <v>3510</v>
      </c>
    </row>
    <row r="606" spans="1:14" x14ac:dyDescent="0.35">
      <c r="A606" t="s">
        <v>605</v>
      </c>
      <c r="B606" s="2" t="s">
        <v>9894</v>
      </c>
      <c r="C606">
        <f t="shared" si="29"/>
        <v>2020</v>
      </c>
      <c r="D606" t="str">
        <f t="shared" si="27"/>
        <v>Apr</v>
      </c>
      <c r="E606" t="s">
        <v>10150</v>
      </c>
      <c r="F606" t="s">
        <v>10140</v>
      </c>
      <c r="G606" t="s">
        <v>10142</v>
      </c>
      <c r="H606" t="s">
        <v>10077</v>
      </c>
      <c r="I606" t="s">
        <v>10062</v>
      </c>
      <c r="J606" t="s">
        <v>10133</v>
      </c>
      <c r="K606" t="s">
        <v>10127</v>
      </c>
      <c r="L606" s="1">
        <v>65</v>
      </c>
      <c r="M606">
        <v>58</v>
      </c>
      <c r="N606" s="1">
        <f t="shared" si="28"/>
        <v>3770</v>
      </c>
    </row>
    <row r="607" spans="1:14" x14ac:dyDescent="0.35">
      <c r="A607" t="s">
        <v>606</v>
      </c>
      <c r="B607" s="2" t="s">
        <v>9382</v>
      </c>
      <c r="C607">
        <f t="shared" si="29"/>
        <v>2020</v>
      </c>
      <c r="D607" t="str">
        <f t="shared" si="27"/>
        <v>Apr</v>
      </c>
      <c r="E607" t="s">
        <v>10150</v>
      </c>
      <c r="F607" t="s">
        <v>10140</v>
      </c>
      <c r="G607" t="s">
        <v>10143</v>
      </c>
      <c r="H607" t="s">
        <v>10077</v>
      </c>
      <c r="I607" t="s">
        <v>10062</v>
      </c>
      <c r="J607" t="s">
        <v>10133</v>
      </c>
      <c r="K607" t="s">
        <v>10127</v>
      </c>
      <c r="L607" s="1">
        <v>65</v>
      </c>
      <c r="M607">
        <v>45</v>
      </c>
      <c r="N607" s="1">
        <f t="shared" si="28"/>
        <v>2925</v>
      </c>
    </row>
    <row r="608" spans="1:14" x14ac:dyDescent="0.35">
      <c r="A608" t="s">
        <v>607</v>
      </c>
      <c r="B608" s="2" t="s">
        <v>9383</v>
      </c>
      <c r="C608">
        <f t="shared" si="29"/>
        <v>2020</v>
      </c>
      <c r="D608" t="str">
        <f t="shared" si="27"/>
        <v>Apr</v>
      </c>
      <c r="E608" t="s">
        <v>10150</v>
      </c>
      <c r="F608" t="s">
        <v>10139</v>
      </c>
      <c r="G608" t="s">
        <v>10144</v>
      </c>
      <c r="H608" t="s">
        <v>10077</v>
      </c>
      <c r="I608" t="s">
        <v>10062</v>
      </c>
      <c r="J608" t="s">
        <v>10133</v>
      </c>
      <c r="K608" t="s">
        <v>10127</v>
      </c>
      <c r="L608" s="1">
        <v>70</v>
      </c>
      <c r="M608">
        <v>33</v>
      </c>
      <c r="N608" s="1">
        <f t="shared" si="28"/>
        <v>2310</v>
      </c>
    </row>
    <row r="609" spans="1:14" x14ac:dyDescent="0.35">
      <c r="A609" t="s">
        <v>608</v>
      </c>
      <c r="B609" s="2" t="s">
        <v>9384</v>
      </c>
      <c r="C609">
        <f t="shared" si="29"/>
        <v>2020</v>
      </c>
      <c r="D609" t="str">
        <f t="shared" si="27"/>
        <v>Apr</v>
      </c>
      <c r="E609" t="s">
        <v>10150</v>
      </c>
      <c r="F609" t="s">
        <v>10140</v>
      </c>
      <c r="G609" t="s">
        <v>10144</v>
      </c>
      <c r="H609" t="s">
        <v>10077</v>
      </c>
      <c r="I609" t="s">
        <v>10062</v>
      </c>
      <c r="J609" t="s">
        <v>10133</v>
      </c>
      <c r="K609" t="s">
        <v>10127</v>
      </c>
      <c r="L609" s="1">
        <v>85</v>
      </c>
      <c r="M609">
        <v>63</v>
      </c>
      <c r="N609" s="1">
        <f t="shared" si="28"/>
        <v>5355</v>
      </c>
    </row>
    <row r="610" spans="1:14" x14ac:dyDescent="0.35">
      <c r="A610" t="s">
        <v>609</v>
      </c>
      <c r="B610" s="2" t="s">
        <v>9385</v>
      </c>
      <c r="C610">
        <f t="shared" si="29"/>
        <v>2020</v>
      </c>
      <c r="D610" t="str">
        <f t="shared" si="27"/>
        <v>Apr</v>
      </c>
      <c r="E610" t="s">
        <v>10150</v>
      </c>
      <c r="F610" t="s">
        <v>10139</v>
      </c>
      <c r="G610" t="s">
        <v>10142</v>
      </c>
      <c r="H610" t="s">
        <v>10077</v>
      </c>
      <c r="I610" t="s">
        <v>10062</v>
      </c>
      <c r="J610" t="s">
        <v>10133</v>
      </c>
      <c r="K610" t="s">
        <v>10127</v>
      </c>
      <c r="L610" s="1">
        <v>65</v>
      </c>
      <c r="M610">
        <v>81</v>
      </c>
      <c r="N610" s="1">
        <f t="shared" si="28"/>
        <v>5265</v>
      </c>
    </row>
    <row r="611" spans="1:14" x14ac:dyDescent="0.35">
      <c r="A611" t="s">
        <v>610</v>
      </c>
      <c r="B611" s="2" t="s">
        <v>9386</v>
      </c>
      <c r="C611">
        <f t="shared" si="29"/>
        <v>2020</v>
      </c>
      <c r="D611" t="str">
        <f t="shared" si="27"/>
        <v>Apr</v>
      </c>
      <c r="E611" t="s">
        <v>10150</v>
      </c>
      <c r="F611" t="s">
        <v>10139</v>
      </c>
      <c r="G611" t="s">
        <v>10143</v>
      </c>
      <c r="H611" t="s">
        <v>10077</v>
      </c>
      <c r="I611" t="s">
        <v>10062</v>
      </c>
      <c r="J611" t="s">
        <v>10133</v>
      </c>
      <c r="K611" t="s">
        <v>10127</v>
      </c>
      <c r="L611" s="1">
        <v>70</v>
      </c>
      <c r="M611">
        <v>63</v>
      </c>
      <c r="N611" s="1">
        <f t="shared" si="28"/>
        <v>4410</v>
      </c>
    </row>
    <row r="612" spans="1:14" x14ac:dyDescent="0.35">
      <c r="A612" t="s">
        <v>611</v>
      </c>
      <c r="B612" s="2" t="s">
        <v>9387</v>
      </c>
      <c r="C612">
        <f t="shared" si="29"/>
        <v>2020</v>
      </c>
      <c r="D612" t="str">
        <f t="shared" si="27"/>
        <v>Apr</v>
      </c>
      <c r="E612" t="s">
        <v>10150</v>
      </c>
      <c r="F612" t="s">
        <v>10140</v>
      </c>
      <c r="G612" t="s">
        <v>10142</v>
      </c>
      <c r="H612" t="s">
        <v>10077</v>
      </c>
      <c r="I612" t="s">
        <v>10062</v>
      </c>
      <c r="J612" t="s">
        <v>10133</v>
      </c>
      <c r="K612" t="s">
        <v>10127</v>
      </c>
      <c r="L612" s="1">
        <v>70</v>
      </c>
      <c r="M612">
        <v>58</v>
      </c>
      <c r="N612" s="1">
        <f t="shared" si="28"/>
        <v>4060</v>
      </c>
    </row>
    <row r="613" spans="1:14" x14ac:dyDescent="0.35">
      <c r="A613" t="s">
        <v>612</v>
      </c>
      <c r="B613" s="2" t="s">
        <v>9388</v>
      </c>
      <c r="C613">
        <f t="shared" si="29"/>
        <v>2020</v>
      </c>
      <c r="D613" t="str">
        <f t="shared" si="27"/>
        <v>Apr</v>
      </c>
      <c r="E613" t="s">
        <v>10150</v>
      </c>
      <c r="F613" t="s">
        <v>10140</v>
      </c>
      <c r="G613" t="s">
        <v>10143</v>
      </c>
      <c r="H613" t="s">
        <v>10077</v>
      </c>
      <c r="I613" t="s">
        <v>10062</v>
      </c>
      <c r="J613" t="s">
        <v>10133</v>
      </c>
      <c r="K613" t="s">
        <v>10127</v>
      </c>
      <c r="L613" s="1">
        <v>65</v>
      </c>
      <c r="M613">
        <v>48</v>
      </c>
      <c r="N613" s="1">
        <f t="shared" si="28"/>
        <v>3120</v>
      </c>
    </row>
    <row r="614" spans="1:14" x14ac:dyDescent="0.35">
      <c r="A614" t="s">
        <v>613</v>
      </c>
      <c r="B614" s="2" t="s">
        <v>9389</v>
      </c>
      <c r="C614">
        <f t="shared" si="29"/>
        <v>2020</v>
      </c>
      <c r="D614" t="str">
        <f t="shared" si="27"/>
        <v>Apr</v>
      </c>
      <c r="E614" t="s">
        <v>10150</v>
      </c>
      <c r="F614" t="s">
        <v>10139</v>
      </c>
      <c r="G614" t="s">
        <v>10144</v>
      </c>
      <c r="H614" t="s">
        <v>10077</v>
      </c>
      <c r="I614" t="s">
        <v>10062</v>
      </c>
      <c r="J614" t="s">
        <v>10133</v>
      </c>
      <c r="K614" t="s">
        <v>10127</v>
      </c>
      <c r="L614" s="1">
        <v>70</v>
      </c>
      <c r="M614">
        <v>53</v>
      </c>
      <c r="N614" s="1">
        <f t="shared" si="28"/>
        <v>3710</v>
      </c>
    </row>
    <row r="615" spans="1:14" x14ac:dyDescent="0.35">
      <c r="A615" t="s">
        <v>614</v>
      </c>
      <c r="B615" s="2" t="s">
        <v>9390</v>
      </c>
      <c r="C615">
        <f t="shared" si="29"/>
        <v>2020</v>
      </c>
      <c r="D615" t="str">
        <f t="shared" si="27"/>
        <v>Apr</v>
      </c>
      <c r="E615" t="s">
        <v>10150</v>
      </c>
      <c r="F615" t="s">
        <v>10140</v>
      </c>
      <c r="G615" t="s">
        <v>10144</v>
      </c>
      <c r="H615" t="s">
        <v>10077</v>
      </c>
      <c r="I615" t="s">
        <v>10062</v>
      </c>
      <c r="J615" t="s">
        <v>10133</v>
      </c>
      <c r="K615" t="s">
        <v>10127</v>
      </c>
      <c r="L615" s="1">
        <v>85</v>
      </c>
      <c r="M615">
        <v>53</v>
      </c>
      <c r="N615" s="1">
        <f t="shared" si="28"/>
        <v>4505</v>
      </c>
    </row>
    <row r="616" spans="1:14" x14ac:dyDescent="0.35">
      <c r="A616" t="s">
        <v>615</v>
      </c>
      <c r="B616" s="2" t="s">
        <v>9391</v>
      </c>
      <c r="C616">
        <f t="shared" si="29"/>
        <v>2020</v>
      </c>
      <c r="D616" t="str">
        <f t="shared" si="27"/>
        <v>Apr</v>
      </c>
      <c r="E616" t="s">
        <v>10150</v>
      </c>
      <c r="F616" t="s">
        <v>10139</v>
      </c>
      <c r="G616" t="s">
        <v>10142</v>
      </c>
      <c r="H616" t="s">
        <v>10077</v>
      </c>
      <c r="I616" t="s">
        <v>10062</v>
      </c>
      <c r="J616" t="s">
        <v>10133</v>
      </c>
      <c r="K616" t="s">
        <v>10127</v>
      </c>
      <c r="L616" s="1">
        <v>70</v>
      </c>
      <c r="M616">
        <v>73</v>
      </c>
      <c r="N616" s="1">
        <f t="shared" si="28"/>
        <v>5110</v>
      </c>
    </row>
    <row r="617" spans="1:14" x14ac:dyDescent="0.35">
      <c r="A617" t="s">
        <v>616</v>
      </c>
      <c r="B617" s="2" t="s">
        <v>9392</v>
      </c>
      <c r="C617">
        <f t="shared" si="29"/>
        <v>2020</v>
      </c>
      <c r="D617" t="str">
        <f t="shared" si="27"/>
        <v>Apr</v>
      </c>
      <c r="E617" t="s">
        <v>10150</v>
      </c>
      <c r="F617" t="s">
        <v>10139</v>
      </c>
      <c r="G617" t="s">
        <v>10143</v>
      </c>
      <c r="H617" t="s">
        <v>10077</v>
      </c>
      <c r="I617" t="s">
        <v>10062</v>
      </c>
      <c r="J617" t="s">
        <v>10133</v>
      </c>
      <c r="K617" t="s">
        <v>10127</v>
      </c>
      <c r="L617" s="1">
        <v>75</v>
      </c>
      <c r="M617">
        <v>68</v>
      </c>
      <c r="N617" s="1">
        <f t="shared" si="28"/>
        <v>5100</v>
      </c>
    </row>
    <row r="618" spans="1:14" x14ac:dyDescent="0.35">
      <c r="A618" t="s">
        <v>617</v>
      </c>
      <c r="B618" s="2" t="s">
        <v>9393</v>
      </c>
      <c r="C618">
        <f t="shared" si="29"/>
        <v>2020</v>
      </c>
      <c r="D618" t="str">
        <f t="shared" si="27"/>
        <v>Apr</v>
      </c>
      <c r="E618" t="s">
        <v>10150</v>
      </c>
      <c r="F618" t="s">
        <v>10140</v>
      </c>
      <c r="G618" t="s">
        <v>10142</v>
      </c>
      <c r="H618" t="s">
        <v>10077</v>
      </c>
      <c r="I618" t="s">
        <v>10062</v>
      </c>
      <c r="J618" t="s">
        <v>10133</v>
      </c>
      <c r="K618" t="s">
        <v>10127</v>
      </c>
      <c r="L618" s="1">
        <v>70</v>
      </c>
      <c r="M618">
        <v>51</v>
      </c>
      <c r="N618" s="1">
        <f t="shared" si="28"/>
        <v>3570</v>
      </c>
    </row>
    <row r="619" spans="1:14" x14ac:dyDescent="0.35">
      <c r="A619" t="s">
        <v>618</v>
      </c>
      <c r="B619" s="2" t="s">
        <v>9394</v>
      </c>
      <c r="C619">
        <f t="shared" si="29"/>
        <v>2020</v>
      </c>
      <c r="D619" t="str">
        <f t="shared" si="27"/>
        <v>Apr</v>
      </c>
      <c r="E619" t="s">
        <v>10150</v>
      </c>
      <c r="F619" t="s">
        <v>10140</v>
      </c>
      <c r="G619" t="s">
        <v>10143</v>
      </c>
      <c r="H619" t="s">
        <v>10077</v>
      </c>
      <c r="I619" t="s">
        <v>10062</v>
      </c>
      <c r="J619" t="s">
        <v>10133</v>
      </c>
      <c r="K619" t="s">
        <v>10127</v>
      </c>
      <c r="L619" s="1">
        <v>70</v>
      </c>
      <c r="M619">
        <v>50</v>
      </c>
      <c r="N619" s="1">
        <f t="shared" si="28"/>
        <v>3500</v>
      </c>
    </row>
    <row r="620" spans="1:14" x14ac:dyDescent="0.35">
      <c r="A620" t="s">
        <v>619</v>
      </c>
      <c r="B620" s="2" t="s">
        <v>9395</v>
      </c>
      <c r="C620">
        <f t="shared" si="29"/>
        <v>2020</v>
      </c>
      <c r="D620" t="str">
        <f t="shared" si="27"/>
        <v>Apr</v>
      </c>
      <c r="E620" t="s">
        <v>10150</v>
      </c>
      <c r="F620" t="s">
        <v>10139</v>
      </c>
      <c r="G620" t="s">
        <v>10144</v>
      </c>
      <c r="H620" t="s">
        <v>10077</v>
      </c>
      <c r="I620" t="s">
        <v>10062</v>
      </c>
      <c r="J620" t="s">
        <v>10133</v>
      </c>
      <c r="K620" t="s">
        <v>10127</v>
      </c>
      <c r="L620" s="1">
        <v>75</v>
      </c>
      <c r="M620">
        <v>50</v>
      </c>
      <c r="N620" s="1">
        <f t="shared" si="28"/>
        <v>3750</v>
      </c>
    </row>
    <row r="621" spans="1:14" x14ac:dyDescent="0.35">
      <c r="A621" t="s">
        <v>620</v>
      </c>
      <c r="B621" s="2" t="s">
        <v>9396</v>
      </c>
      <c r="C621">
        <f t="shared" si="29"/>
        <v>2020</v>
      </c>
      <c r="D621" t="str">
        <f t="shared" si="27"/>
        <v>May</v>
      </c>
      <c r="E621" t="s">
        <v>10150</v>
      </c>
      <c r="F621" t="s">
        <v>10140</v>
      </c>
      <c r="G621" t="s">
        <v>10144</v>
      </c>
      <c r="H621" t="s">
        <v>10077</v>
      </c>
      <c r="I621" t="s">
        <v>10062</v>
      </c>
      <c r="J621" t="s">
        <v>10133</v>
      </c>
      <c r="K621" t="s">
        <v>10127</v>
      </c>
      <c r="L621" s="1">
        <v>80</v>
      </c>
      <c r="M621">
        <v>45</v>
      </c>
      <c r="N621" s="1">
        <f t="shared" si="28"/>
        <v>3600</v>
      </c>
    </row>
    <row r="622" spans="1:14" x14ac:dyDescent="0.35">
      <c r="A622" t="s">
        <v>621</v>
      </c>
      <c r="B622" s="2" t="s">
        <v>9397</v>
      </c>
      <c r="C622">
        <f t="shared" si="29"/>
        <v>2020</v>
      </c>
      <c r="D622" t="str">
        <f t="shared" si="27"/>
        <v>May</v>
      </c>
      <c r="E622" t="s">
        <v>10150</v>
      </c>
      <c r="F622" t="s">
        <v>10139</v>
      </c>
      <c r="G622" t="s">
        <v>10142</v>
      </c>
      <c r="H622" t="s">
        <v>10077</v>
      </c>
      <c r="I622" t="s">
        <v>10062</v>
      </c>
      <c r="J622" t="s">
        <v>10133</v>
      </c>
      <c r="K622" t="s">
        <v>10127</v>
      </c>
      <c r="L622" s="1">
        <v>65</v>
      </c>
      <c r="M622">
        <v>60</v>
      </c>
      <c r="N622" s="1">
        <f t="shared" si="28"/>
        <v>3900</v>
      </c>
    </row>
    <row r="623" spans="1:14" x14ac:dyDescent="0.35">
      <c r="A623" t="s">
        <v>622</v>
      </c>
      <c r="B623" s="2" t="s">
        <v>9398</v>
      </c>
      <c r="C623">
        <f t="shared" si="29"/>
        <v>2020</v>
      </c>
      <c r="D623" t="str">
        <f t="shared" si="27"/>
        <v>May</v>
      </c>
      <c r="E623" t="s">
        <v>10150</v>
      </c>
      <c r="F623" t="s">
        <v>10139</v>
      </c>
      <c r="G623" t="s">
        <v>10143</v>
      </c>
      <c r="H623" t="s">
        <v>10077</v>
      </c>
      <c r="I623" t="s">
        <v>10062</v>
      </c>
      <c r="J623" t="s">
        <v>10133</v>
      </c>
      <c r="K623" t="s">
        <v>10127</v>
      </c>
      <c r="L623" s="1">
        <v>70</v>
      </c>
      <c r="M623">
        <v>60</v>
      </c>
      <c r="N623" s="1">
        <f t="shared" si="28"/>
        <v>4200</v>
      </c>
    </row>
    <row r="624" spans="1:14" x14ac:dyDescent="0.35">
      <c r="A624" t="s">
        <v>623</v>
      </c>
      <c r="B624" s="2" t="s">
        <v>9399</v>
      </c>
      <c r="C624">
        <f t="shared" si="29"/>
        <v>2020</v>
      </c>
      <c r="D624" t="str">
        <f t="shared" si="27"/>
        <v>May</v>
      </c>
      <c r="E624" t="s">
        <v>10150</v>
      </c>
      <c r="F624" t="s">
        <v>10140</v>
      </c>
      <c r="G624" t="s">
        <v>10142</v>
      </c>
      <c r="H624" t="s">
        <v>10077</v>
      </c>
      <c r="I624" t="s">
        <v>10062</v>
      </c>
      <c r="J624" t="s">
        <v>10133</v>
      </c>
      <c r="K624" t="s">
        <v>10127</v>
      </c>
      <c r="L624" s="1">
        <v>65</v>
      </c>
      <c r="M624">
        <v>45</v>
      </c>
      <c r="N624" s="1">
        <f t="shared" si="28"/>
        <v>2925</v>
      </c>
    </row>
    <row r="625" spans="1:14" x14ac:dyDescent="0.35">
      <c r="A625" t="s">
        <v>624</v>
      </c>
      <c r="B625" s="2" t="s">
        <v>9400</v>
      </c>
      <c r="C625">
        <f t="shared" si="29"/>
        <v>2020</v>
      </c>
      <c r="D625" t="str">
        <f t="shared" si="27"/>
        <v>May</v>
      </c>
      <c r="E625" t="s">
        <v>10150</v>
      </c>
      <c r="F625" t="s">
        <v>10140</v>
      </c>
      <c r="G625" t="s">
        <v>10143</v>
      </c>
      <c r="H625" t="s">
        <v>10077</v>
      </c>
      <c r="I625" t="s">
        <v>10062</v>
      </c>
      <c r="J625" t="s">
        <v>10133</v>
      </c>
      <c r="K625" t="s">
        <v>10127</v>
      </c>
      <c r="L625" s="1">
        <v>65</v>
      </c>
      <c r="M625">
        <v>35</v>
      </c>
      <c r="N625" s="1">
        <f t="shared" si="28"/>
        <v>2275</v>
      </c>
    </row>
    <row r="626" spans="1:14" x14ac:dyDescent="0.35">
      <c r="A626" t="s">
        <v>625</v>
      </c>
      <c r="B626" s="2" t="s">
        <v>9401</v>
      </c>
      <c r="C626">
        <f t="shared" si="29"/>
        <v>2020</v>
      </c>
      <c r="D626" t="str">
        <f t="shared" si="27"/>
        <v>May</v>
      </c>
      <c r="E626" t="s">
        <v>10150</v>
      </c>
      <c r="F626" t="s">
        <v>10139</v>
      </c>
      <c r="G626" t="s">
        <v>10144</v>
      </c>
      <c r="H626" t="s">
        <v>10077</v>
      </c>
      <c r="I626" t="s">
        <v>10062</v>
      </c>
      <c r="J626" t="s">
        <v>10133</v>
      </c>
      <c r="K626" t="s">
        <v>10127</v>
      </c>
      <c r="L626" s="1">
        <v>75</v>
      </c>
      <c r="M626">
        <v>41</v>
      </c>
      <c r="N626" s="1">
        <f t="shared" si="28"/>
        <v>3075</v>
      </c>
    </row>
    <row r="627" spans="1:14" x14ac:dyDescent="0.35">
      <c r="A627" t="s">
        <v>626</v>
      </c>
      <c r="B627" s="2" t="s">
        <v>9402</v>
      </c>
      <c r="C627">
        <f t="shared" si="29"/>
        <v>2020</v>
      </c>
      <c r="D627" t="str">
        <f t="shared" si="27"/>
        <v>May</v>
      </c>
      <c r="E627" t="s">
        <v>10150</v>
      </c>
      <c r="F627" t="s">
        <v>10140</v>
      </c>
      <c r="G627" t="s">
        <v>10144</v>
      </c>
      <c r="H627" t="s">
        <v>10077</v>
      </c>
      <c r="I627" t="s">
        <v>10062</v>
      </c>
      <c r="J627" t="s">
        <v>10133</v>
      </c>
      <c r="K627" t="s">
        <v>10127</v>
      </c>
      <c r="L627" s="1">
        <v>70</v>
      </c>
      <c r="M627">
        <v>45</v>
      </c>
      <c r="N627" s="1">
        <f t="shared" si="28"/>
        <v>3150</v>
      </c>
    </row>
    <row r="628" spans="1:14" x14ac:dyDescent="0.35">
      <c r="A628" t="s">
        <v>627</v>
      </c>
      <c r="B628" s="2" t="s">
        <v>9895</v>
      </c>
      <c r="C628">
        <f t="shared" si="29"/>
        <v>2020</v>
      </c>
      <c r="D628" t="str">
        <f t="shared" si="27"/>
        <v>May</v>
      </c>
      <c r="E628" t="s">
        <v>10150</v>
      </c>
      <c r="F628" t="s">
        <v>10139</v>
      </c>
      <c r="G628" t="s">
        <v>10142</v>
      </c>
      <c r="H628" t="s">
        <v>10077</v>
      </c>
      <c r="I628" t="s">
        <v>10062</v>
      </c>
      <c r="J628" t="s">
        <v>10133</v>
      </c>
      <c r="K628" t="s">
        <v>10127</v>
      </c>
      <c r="L628" s="1">
        <v>55</v>
      </c>
      <c r="M628">
        <v>53</v>
      </c>
      <c r="N628" s="1">
        <f t="shared" si="28"/>
        <v>2915</v>
      </c>
    </row>
    <row r="629" spans="1:14" x14ac:dyDescent="0.35">
      <c r="A629" t="s">
        <v>628</v>
      </c>
      <c r="B629" s="2" t="s">
        <v>9896</v>
      </c>
      <c r="C629">
        <f t="shared" si="29"/>
        <v>2020</v>
      </c>
      <c r="D629" t="str">
        <f t="shared" si="27"/>
        <v>May</v>
      </c>
      <c r="E629" t="s">
        <v>10150</v>
      </c>
      <c r="F629" t="s">
        <v>10139</v>
      </c>
      <c r="G629" t="s">
        <v>10143</v>
      </c>
      <c r="H629" t="s">
        <v>10077</v>
      </c>
      <c r="I629" t="s">
        <v>10062</v>
      </c>
      <c r="J629" t="s">
        <v>10133</v>
      </c>
      <c r="K629" t="s">
        <v>10127</v>
      </c>
      <c r="L629" s="1">
        <v>60</v>
      </c>
      <c r="M629">
        <v>53</v>
      </c>
      <c r="N629" s="1">
        <f t="shared" si="28"/>
        <v>3180</v>
      </c>
    </row>
    <row r="630" spans="1:14" x14ac:dyDescent="0.35">
      <c r="A630" t="s">
        <v>629</v>
      </c>
      <c r="B630" s="2" t="s">
        <v>9897</v>
      </c>
      <c r="C630">
        <f t="shared" si="29"/>
        <v>2020</v>
      </c>
      <c r="D630" t="str">
        <f t="shared" si="27"/>
        <v>May</v>
      </c>
      <c r="E630" t="s">
        <v>10150</v>
      </c>
      <c r="F630" t="s">
        <v>10140</v>
      </c>
      <c r="G630" t="s">
        <v>10142</v>
      </c>
      <c r="H630" t="s">
        <v>10077</v>
      </c>
      <c r="I630" t="s">
        <v>10062</v>
      </c>
      <c r="J630" t="s">
        <v>10133</v>
      </c>
      <c r="K630" t="s">
        <v>10127</v>
      </c>
      <c r="L630" s="1">
        <v>55</v>
      </c>
      <c r="M630">
        <v>35</v>
      </c>
      <c r="N630" s="1">
        <f t="shared" si="28"/>
        <v>1925</v>
      </c>
    </row>
    <row r="631" spans="1:14" x14ac:dyDescent="0.35">
      <c r="A631" t="s">
        <v>630</v>
      </c>
      <c r="B631" s="2" t="s">
        <v>9898</v>
      </c>
      <c r="C631">
        <f t="shared" si="29"/>
        <v>2020</v>
      </c>
      <c r="D631" t="str">
        <f t="shared" si="27"/>
        <v>May</v>
      </c>
      <c r="E631" t="s">
        <v>10150</v>
      </c>
      <c r="F631" t="s">
        <v>10140</v>
      </c>
      <c r="G631" t="s">
        <v>10143</v>
      </c>
      <c r="H631" t="s">
        <v>10077</v>
      </c>
      <c r="I631" t="s">
        <v>10062</v>
      </c>
      <c r="J631" t="s">
        <v>10133</v>
      </c>
      <c r="K631" t="s">
        <v>10127</v>
      </c>
      <c r="L631" s="1">
        <v>55</v>
      </c>
      <c r="M631">
        <v>33</v>
      </c>
      <c r="N631" s="1">
        <f t="shared" si="28"/>
        <v>1815</v>
      </c>
    </row>
    <row r="632" spans="1:14" x14ac:dyDescent="0.35">
      <c r="A632" t="s">
        <v>631</v>
      </c>
      <c r="B632" s="2" t="s">
        <v>9899</v>
      </c>
      <c r="C632">
        <f t="shared" si="29"/>
        <v>2020</v>
      </c>
      <c r="D632" t="str">
        <f t="shared" si="27"/>
        <v>May</v>
      </c>
      <c r="E632" t="s">
        <v>10150</v>
      </c>
      <c r="F632" t="s">
        <v>10139</v>
      </c>
      <c r="G632" t="s">
        <v>10144</v>
      </c>
      <c r="H632" t="s">
        <v>10077</v>
      </c>
      <c r="I632" t="s">
        <v>10062</v>
      </c>
      <c r="J632" t="s">
        <v>10133</v>
      </c>
      <c r="K632" t="s">
        <v>10127</v>
      </c>
      <c r="L632" s="1">
        <v>65</v>
      </c>
      <c r="M632">
        <v>30</v>
      </c>
      <c r="N632" s="1">
        <f t="shared" si="28"/>
        <v>1950</v>
      </c>
    </row>
    <row r="633" spans="1:14" x14ac:dyDescent="0.35">
      <c r="A633" t="s">
        <v>632</v>
      </c>
      <c r="B633" s="2" t="s">
        <v>9900</v>
      </c>
      <c r="C633">
        <f t="shared" si="29"/>
        <v>2020</v>
      </c>
      <c r="D633" t="str">
        <f t="shared" si="27"/>
        <v>May</v>
      </c>
      <c r="E633" t="s">
        <v>10150</v>
      </c>
      <c r="F633" t="s">
        <v>10140</v>
      </c>
      <c r="G633" t="s">
        <v>10144</v>
      </c>
      <c r="H633" t="s">
        <v>10077</v>
      </c>
      <c r="I633" t="s">
        <v>10062</v>
      </c>
      <c r="J633" t="s">
        <v>10133</v>
      </c>
      <c r="K633" t="s">
        <v>10127</v>
      </c>
      <c r="L633" s="1">
        <v>70</v>
      </c>
      <c r="M633">
        <v>35</v>
      </c>
      <c r="N633" s="1">
        <f t="shared" si="28"/>
        <v>2450</v>
      </c>
    </row>
    <row r="634" spans="1:14" x14ac:dyDescent="0.35">
      <c r="A634" t="s">
        <v>633</v>
      </c>
      <c r="B634" s="2" t="s">
        <v>9901</v>
      </c>
      <c r="C634">
        <f t="shared" si="29"/>
        <v>2020</v>
      </c>
      <c r="D634" t="str">
        <f t="shared" si="27"/>
        <v>May</v>
      </c>
      <c r="E634" t="s">
        <v>10150</v>
      </c>
      <c r="F634" t="s">
        <v>10139</v>
      </c>
      <c r="G634" t="s">
        <v>10142</v>
      </c>
      <c r="H634" t="s">
        <v>10077</v>
      </c>
      <c r="I634" t="s">
        <v>10062</v>
      </c>
      <c r="J634" t="s">
        <v>10133</v>
      </c>
      <c r="K634" t="s">
        <v>10127</v>
      </c>
      <c r="L634" s="1">
        <v>55</v>
      </c>
      <c r="M634">
        <v>58</v>
      </c>
      <c r="N634" s="1">
        <f t="shared" si="28"/>
        <v>3190</v>
      </c>
    </row>
    <row r="635" spans="1:14" x14ac:dyDescent="0.35">
      <c r="A635" t="s">
        <v>634</v>
      </c>
      <c r="B635" s="2" t="s">
        <v>9902</v>
      </c>
      <c r="C635">
        <f t="shared" si="29"/>
        <v>2020</v>
      </c>
      <c r="D635" t="str">
        <f t="shared" si="27"/>
        <v>May</v>
      </c>
      <c r="E635" t="s">
        <v>10150</v>
      </c>
      <c r="F635" t="s">
        <v>10139</v>
      </c>
      <c r="G635" t="s">
        <v>10143</v>
      </c>
      <c r="H635" t="s">
        <v>10077</v>
      </c>
      <c r="I635" t="s">
        <v>10062</v>
      </c>
      <c r="J635" t="s">
        <v>10133</v>
      </c>
      <c r="K635" t="s">
        <v>10127</v>
      </c>
      <c r="L635" s="1">
        <v>60</v>
      </c>
      <c r="M635">
        <v>62</v>
      </c>
      <c r="N635" s="1">
        <f t="shared" si="28"/>
        <v>3720</v>
      </c>
    </row>
    <row r="636" spans="1:14" x14ac:dyDescent="0.35">
      <c r="A636" t="s">
        <v>635</v>
      </c>
      <c r="B636" s="2" t="s">
        <v>9903</v>
      </c>
      <c r="C636">
        <f t="shared" si="29"/>
        <v>2020</v>
      </c>
      <c r="D636" t="str">
        <f t="shared" si="27"/>
        <v>May</v>
      </c>
      <c r="E636" t="s">
        <v>10150</v>
      </c>
      <c r="F636" t="s">
        <v>10140</v>
      </c>
      <c r="G636" t="s">
        <v>10142</v>
      </c>
      <c r="H636" t="s">
        <v>10077</v>
      </c>
      <c r="I636" t="s">
        <v>10062</v>
      </c>
      <c r="J636" t="s">
        <v>10133</v>
      </c>
      <c r="K636" t="s">
        <v>10127</v>
      </c>
      <c r="L636" s="1">
        <v>55</v>
      </c>
      <c r="M636">
        <v>43</v>
      </c>
      <c r="N636" s="1">
        <f t="shared" si="28"/>
        <v>2365</v>
      </c>
    </row>
    <row r="637" spans="1:14" x14ac:dyDescent="0.35">
      <c r="A637" t="s">
        <v>636</v>
      </c>
      <c r="B637" s="2" t="s">
        <v>9904</v>
      </c>
      <c r="C637">
        <f t="shared" si="29"/>
        <v>2020</v>
      </c>
      <c r="D637" t="str">
        <f t="shared" si="27"/>
        <v>May</v>
      </c>
      <c r="E637" t="s">
        <v>10150</v>
      </c>
      <c r="F637" t="s">
        <v>10140</v>
      </c>
      <c r="G637" t="s">
        <v>10143</v>
      </c>
      <c r="H637" t="s">
        <v>10077</v>
      </c>
      <c r="I637" t="s">
        <v>10062</v>
      </c>
      <c r="J637" t="s">
        <v>10133</v>
      </c>
      <c r="K637" t="s">
        <v>10127</v>
      </c>
      <c r="L637" s="1">
        <v>65</v>
      </c>
      <c r="M637">
        <v>40</v>
      </c>
      <c r="N637" s="1">
        <f t="shared" si="28"/>
        <v>2600</v>
      </c>
    </row>
    <row r="638" spans="1:14" x14ac:dyDescent="0.35">
      <c r="A638" t="s">
        <v>637</v>
      </c>
      <c r="B638" s="2" t="s">
        <v>9905</v>
      </c>
      <c r="C638">
        <f t="shared" si="29"/>
        <v>2020</v>
      </c>
      <c r="D638" t="str">
        <f t="shared" si="27"/>
        <v>May</v>
      </c>
      <c r="E638" t="s">
        <v>10150</v>
      </c>
      <c r="F638" t="s">
        <v>10139</v>
      </c>
      <c r="G638" t="s">
        <v>10144</v>
      </c>
      <c r="H638" t="s">
        <v>10077</v>
      </c>
      <c r="I638" t="s">
        <v>10062</v>
      </c>
      <c r="J638" t="s">
        <v>10133</v>
      </c>
      <c r="K638" t="s">
        <v>10127</v>
      </c>
      <c r="L638" s="1">
        <v>75</v>
      </c>
      <c r="M638">
        <v>38</v>
      </c>
      <c r="N638" s="1">
        <f t="shared" si="28"/>
        <v>2850</v>
      </c>
    </row>
    <row r="639" spans="1:14" x14ac:dyDescent="0.35">
      <c r="A639" t="s">
        <v>638</v>
      </c>
      <c r="B639" s="2" t="s">
        <v>9906</v>
      </c>
      <c r="C639">
        <f t="shared" si="29"/>
        <v>2020</v>
      </c>
      <c r="D639" t="str">
        <f t="shared" si="27"/>
        <v>May</v>
      </c>
      <c r="E639" t="s">
        <v>10150</v>
      </c>
      <c r="F639" t="s">
        <v>10140</v>
      </c>
      <c r="G639" t="s">
        <v>10144</v>
      </c>
      <c r="H639" t="s">
        <v>10077</v>
      </c>
      <c r="I639" t="s">
        <v>10062</v>
      </c>
      <c r="J639" t="s">
        <v>10133</v>
      </c>
      <c r="K639" t="s">
        <v>10127</v>
      </c>
      <c r="L639" s="1">
        <v>80</v>
      </c>
      <c r="M639">
        <v>50</v>
      </c>
      <c r="N639" s="1">
        <f t="shared" si="28"/>
        <v>4000</v>
      </c>
    </row>
    <row r="640" spans="1:14" x14ac:dyDescent="0.35">
      <c r="A640" t="s">
        <v>639</v>
      </c>
      <c r="B640" s="2" t="s">
        <v>9907</v>
      </c>
      <c r="C640">
        <f t="shared" si="29"/>
        <v>2020</v>
      </c>
      <c r="D640" t="str">
        <f t="shared" si="27"/>
        <v>May</v>
      </c>
      <c r="E640" t="s">
        <v>10150</v>
      </c>
      <c r="F640" t="s">
        <v>10139</v>
      </c>
      <c r="G640" t="s">
        <v>10142</v>
      </c>
      <c r="H640" t="s">
        <v>10077</v>
      </c>
      <c r="I640" t="s">
        <v>10062</v>
      </c>
      <c r="J640" t="s">
        <v>10133</v>
      </c>
      <c r="K640" t="s">
        <v>10127</v>
      </c>
      <c r="L640" s="1">
        <v>65</v>
      </c>
      <c r="M640">
        <v>70</v>
      </c>
      <c r="N640" s="1">
        <f t="shared" si="28"/>
        <v>4550</v>
      </c>
    </row>
    <row r="641" spans="1:14" x14ac:dyDescent="0.35">
      <c r="A641" t="s">
        <v>640</v>
      </c>
      <c r="B641" s="2" t="s">
        <v>9908</v>
      </c>
      <c r="C641">
        <f t="shared" si="29"/>
        <v>2020</v>
      </c>
      <c r="D641" t="str">
        <f t="shared" si="27"/>
        <v>May</v>
      </c>
      <c r="E641" t="s">
        <v>10150</v>
      </c>
      <c r="F641" t="s">
        <v>10139</v>
      </c>
      <c r="G641" t="s">
        <v>10143</v>
      </c>
      <c r="H641" t="s">
        <v>10077</v>
      </c>
      <c r="I641" t="s">
        <v>10062</v>
      </c>
      <c r="J641" t="s">
        <v>10133</v>
      </c>
      <c r="K641" t="s">
        <v>10127</v>
      </c>
      <c r="L641" s="1">
        <v>70</v>
      </c>
      <c r="M641">
        <v>70</v>
      </c>
      <c r="N641" s="1">
        <f t="shared" si="28"/>
        <v>4900</v>
      </c>
    </row>
    <row r="642" spans="1:14" x14ac:dyDescent="0.35">
      <c r="A642" t="s">
        <v>641</v>
      </c>
      <c r="B642" s="2" t="s">
        <v>9909</v>
      </c>
      <c r="C642">
        <f t="shared" si="29"/>
        <v>2020</v>
      </c>
      <c r="D642" t="str">
        <f t="shared" ref="D642:D705" si="30">TEXT(B642, "mmm")</f>
        <v>May</v>
      </c>
      <c r="E642" t="s">
        <v>10150</v>
      </c>
      <c r="F642" t="s">
        <v>10140</v>
      </c>
      <c r="G642" t="s">
        <v>10142</v>
      </c>
      <c r="H642" t="s">
        <v>10077</v>
      </c>
      <c r="I642" t="s">
        <v>10062</v>
      </c>
      <c r="J642" t="s">
        <v>10133</v>
      </c>
      <c r="K642" t="s">
        <v>10127</v>
      </c>
      <c r="L642" s="1">
        <v>65</v>
      </c>
      <c r="M642">
        <v>46</v>
      </c>
      <c r="N642" s="1">
        <f t="shared" ref="N642:N705" si="31">L642*M642</f>
        <v>2990</v>
      </c>
    </row>
    <row r="643" spans="1:14" x14ac:dyDescent="0.35">
      <c r="A643" t="s">
        <v>642</v>
      </c>
      <c r="B643" s="2" t="s">
        <v>9910</v>
      </c>
      <c r="C643">
        <f t="shared" ref="C643:C706" si="32">YEAR(B643)</f>
        <v>2020</v>
      </c>
      <c r="D643" t="str">
        <f t="shared" si="30"/>
        <v>May</v>
      </c>
      <c r="E643" t="s">
        <v>10150</v>
      </c>
      <c r="F643" t="s">
        <v>10140</v>
      </c>
      <c r="G643" t="s">
        <v>10143</v>
      </c>
      <c r="H643" t="s">
        <v>10077</v>
      </c>
      <c r="I643" t="s">
        <v>10062</v>
      </c>
      <c r="J643" t="s">
        <v>10133</v>
      </c>
      <c r="K643" t="s">
        <v>10127</v>
      </c>
      <c r="L643" s="1">
        <v>65</v>
      </c>
      <c r="M643">
        <v>50</v>
      </c>
      <c r="N643" s="1">
        <f t="shared" si="31"/>
        <v>3250</v>
      </c>
    </row>
    <row r="644" spans="1:14" x14ac:dyDescent="0.35">
      <c r="A644" t="s">
        <v>643</v>
      </c>
      <c r="B644" s="2" t="s">
        <v>9911</v>
      </c>
      <c r="C644">
        <f t="shared" si="32"/>
        <v>2020</v>
      </c>
      <c r="D644" t="str">
        <f t="shared" si="30"/>
        <v>May</v>
      </c>
      <c r="E644" t="s">
        <v>10150</v>
      </c>
      <c r="F644" t="s">
        <v>10139</v>
      </c>
      <c r="G644" t="s">
        <v>10144</v>
      </c>
      <c r="H644" t="s">
        <v>10077</v>
      </c>
      <c r="I644" t="s">
        <v>10062</v>
      </c>
      <c r="J644" t="s">
        <v>10133</v>
      </c>
      <c r="K644" t="s">
        <v>10127</v>
      </c>
      <c r="L644" s="1">
        <v>75</v>
      </c>
      <c r="M644">
        <v>48</v>
      </c>
      <c r="N644" s="1">
        <f t="shared" si="31"/>
        <v>3600</v>
      </c>
    </row>
    <row r="645" spans="1:14" x14ac:dyDescent="0.35">
      <c r="A645" t="s">
        <v>644</v>
      </c>
      <c r="B645" s="2" t="s">
        <v>9912</v>
      </c>
      <c r="C645">
        <f t="shared" si="32"/>
        <v>2020</v>
      </c>
      <c r="D645" t="str">
        <f t="shared" si="30"/>
        <v>May</v>
      </c>
      <c r="E645" t="s">
        <v>10150</v>
      </c>
      <c r="F645" t="s">
        <v>10140</v>
      </c>
      <c r="G645" t="s">
        <v>10144</v>
      </c>
      <c r="H645" t="s">
        <v>10077</v>
      </c>
      <c r="I645" t="s">
        <v>10062</v>
      </c>
      <c r="J645" t="s">
        <v>10133</v>
      </c>
      <c r="K645" t="s">
        <v>10127</v>
      </c>
      <c r="L645" s="1">
        <v>80</v>
      </c>
      <c r="M645">
        <v>53</v>
      </c>
      <c r="N645" s="1">
        <f t="shared" si="31"/>
        <v>4240</v>
      </c>
    </row>
    <row r="646" spans="1:14" x14ac:dyDescent="0.35">
      <c r="A646" t="s">
        <v>645</v>
      </c>
      <c r="B646" s="2" t="s">
        <v>9913</v>
      </c>
      <c r="C646">
        <f t="shared" si="32"/>
        <v>2020</v>
      </c>
      <c r="D646" t="str">
        <f t="shared" si="30"/>
        <v>May</v>
      </c>
      <c r="E646" t="s">
        <v>10150</v>
      </c>
      <c r="F646" t="s">
        <v>10139</v>
      </c>
      <c r="G646" t="s">
        <v>10142</v>
      </c>
      <c r="H646" t="s">
        <v>10077</v>
      </c>
      <c r="I646" t="s">
        <v>10062</v>
      </c>
      <c r="J646" t="s">
        <v>10133</v>
      </c>
      <c r="K646" t="s">
        <v>10127</v>
      </c>
      <c r="L646" s="1">
        <v>40</v>
      </c>
      <c r="M646">
        <v>45</v>
      </c>
      <c r="N646" s="1">
        <f t="shared" si="31"/>
        <v>1800</v>
      </c>
    </row>
    <row r="647" spans="1:14" x14ac:dyDescent="0.35">
      <c r="A647" t="s">
        <v>646</v>
      </c>
      <c r="B647" s="2" t="s">
        <v>9914</v>
      </c>
      <c r="C647">
        <f t="shared" si="32"/>
        <v>2020</v>
      </c>
      <c r="D647" t="str">
        <f t="shared" si="30"/>
        <v>May</v>
      </c>
      <c r="E647" t="s">
        <v>10150</v>
      </c>
      <c r="F647" t="s">
        <v>10139</v>
      </c>
      <c r="G647" t="s">
        <v>10143</v>
      </c>
      <c r="H647" t="s">
        <v>10077</v>
      </c>
      <c r="I647" t="s">
        <v>10062</v>
      </c>
      <c r="J647" t="s">
        <v>10133</v>
      </c>
      <c r="K647" t="s">
        <v>10127</v>
      </c>
      <c r="L647" s="1">
        <v>50</v>
      </c>
      <c r="M647">
        <v>45</v>
      </c>
      <c r="N647" s="1">
        <f t="shared" si="31"/>
        <v>2250</v>
      </c>
    </row>
    <row r="648" spans="1:14" x14ac:dyDescent="0.35">
      <c r="A648" t="s">
        <v>647</v>
      </c>
      <c r="B648" s="2" t="s">
        <v>9915</v>
      </c>
      <c r="C648">
        <f t="shared" si="32"/>
        <v>2020</v>
      </c>
      <c r="D648" t="str">
        <f t="shared" si="30"/>
        <v>May</v>
      </c>
      <c r="E648" t="s">
        <v>10150</v>
      </c>
      <c r="F648" t="s">
        <v>10140</v>
      </c>
      <c r="G648" t="s">
        <v>10142</v>
      </c>
      <c r="H648" t="s">
        <v>10077</v>
      </c>
      <c r="I648" t="s">
        <v>10062</v>
      </c>
      <c r="J648" t="s">
        <v>10133</v>
      </c>
      <c r="K648" t="s">
        <v>10127</v>
      </c>
      <c r="L648" s="1">
        <v>50</v>
      </c>
      <c r="M648">
        <v>45</v>
      </c>
      <c r="N648" s="1">
        <f t="shared" si="31"/>
        <v>2250</v>
      </c>
    </row>
    <row r="649" spans="1:14" x14ac:dyDescent="0.35">
      <c r="A649" t="s">
        <v>648</v>
      </c>
      <c r="B649" s="2" t="s">
        <v>9916</v>
      </c>
      <c r="C649">
        <f t="shared" si="32"/>
        <v>2020</v>
      </c>
      <c r="D649" t="str">
        <f t="shared" si="30"/>
        <v>May</v>
      </c>
      <c r="E649" t="s">
        <v>10150</v>
      </c>
      <c r="F649" t="s">
        <v>10140</v>
      </c>
      <c r="G649" t="s">
        <v>10143</v>
      </c>
      <c r="H649" t="s">
        <v>10077</v>
      </c>
      <c r="I649" t="s">
        <v>10062</v>
      </c>
      <c r="J649" t="s">
        <v>10133</v>
      </c>
      <c r="K649" t="s">
        <v>10127</v>
      </c>
      <c r="L649" s="1">
        <v>50</v>
      </c>
      <c r="M649">
        <v>30</v>
      </c>
      <c r="N649" s="1">
        <f t="shared" si="31"/>
        <v>1500</v>
      </c>
    </row>
    <row r="650" spans="1:14" x14ac:dyDescent="0.35">
      <c r="A650" t="s">
        <v>649</v>
      </c>
      <c r="B650" s="2" t="s">
        <v>9917</v>
      </c>
      <c r="C650">
        <f t="shared" si="32"/>
        <v>2020</v>
      </c>
      <c r="D650" t="str">
        <f t="shared" si="30"/>
        <v>May</v>
      </c>
      <c r="E650" t="s">
        <v>10150</v>
      </c>
      <c r="F650" t="s">
        <v>10139</v>
      </c>
      <c r="G650" t="s">
        <v>10144</v>
      </c>
      <c r="H650" t="s">
        <v>10078</v>
      </c>
      <c r="I650" t="s">
        <v>10062</v>
      </c>
      <c r="J650" t="s">
        <v>10133</v>
      </c>
      <c r="K650" t="s">
        <v>10127</v>
      </c>
      <c r="L650" s="1">
        <v>55</v>
      </c>
      <c r="M650">
        <v>24</v>
      </c>
      <c r="N650" s="1">
        <f t="shared" si="31"/>
        <v>1320</v>
      </c>
    </row>
    <row r="651" spans="1:14" x14ac:dyDescent="0.35">
      <c r="A651" t="s">
        <v>650</v>
      </c>
      <c r="B651" s="2" t="s">
        <v>9918</v>
      </c>
      <c r="C651">
        <f t="shared" si="32"/>
        <v>2020</v>
      </c>
      <c r="D651" t="str">
        <f t="shared" si="30"/>
        <v>May</v>
      </c>
      <c r="E651" t="s">
        <v>10150</v>
      </c>
      <c r="F651" t="s">
        <v>10140</v>
      </c>
      <c r="G651" t="s">
        <v>10144</v>
      </c>
      <c r="H651" t="s">
        <v>10078</v>
      </c>
      <c r="I651" t="s">
        <v>10062</v>
      </c>
      <c r="J651" t="s">
        <v>10133</v>
      </c>
      <c r="K651" t="s">
        <v>10127</v>
      </c>
      <c r="L651" s="1">
        <v>50</v>
      </c>
      <c r="M651">
        <v>47</v>
      </c>
      <c r="N651" s="1">
        <f t="shared" si="31"/>
        <v>2350</v>
      </c>
    </row>
    <row r="652" spans="1:14" x14ac:dyDescent="0.35">
      <c r="A652" t="s">
        <v>651</v>
      </c>
      <c r="B652" s="2" t="s">
        <v>9919</v>
      </c>
      <c r="C652">
        <f t="shared" si="32"/>
        <v>2020</v>
      </c>
      <c r="D652" t="str">
        <f t="shared" si="30"/>
        <v>Jun</v>
      </c>
      <c r="E652" t="s">
        <v>10150</v>
      </c>
      <c r="F652" t="s">
        <v>10139</v>
      </c>
      <c r="G652" t="s">
        <v>10142</v>
      </c>
      <c r="H652" t="s">
        <v>10078</v>
      </c>
      <c r="I652" t="s">
        <v>10062</v>
      </c>
      <c r="J652" t="s">
        <v>10133</v>
      </c>
      <c r="K652" t="s">
        <v>10127</v>
      </c>
      <c r="L652" s="1">
        <v>40</v>
      </c>
      <c r="M652">
        <v>55</v>
      </c>
      <c r="N652" s="1">
        <f t="shared" si="31"/>
        <v>2200</v>
      </c>
    </row>
    <row r="653" spans="1:14" x14ac:dyDescent="0.35">
      <c r="A653" t="s">
        <v>652</v>
      </c>
      <c r="B653" s="2" t="s">
        <v>9920</v>
      </c>
      <c r="C653">
        <f t="shared" si="32"/>
        <v>2020</v>
      </c>
      <c r="D653" t="str">
        <f t="shared" si="30"/>
        <v>Jun</v>
      </c>
      <c r="E653" t="s">
        <v>10150</v>
      </c>
      <c r="F653" t="s">
        <v>10139</v>
      </c>
      <c r="G653" t="s">
        <v>10143</v>
      </c>
      <c r="H653" t="s">
        <v>10078</v>
      </c>
      <c r="I653" t="s">
        <v>10062</v>
      </c>
      <c r="J653" t="s">
        <v>10133</v>
      </c>
      <c r="K653" t="s">
        <v>10127</v>
      </c>
      <c r="L653" s="1">
        <v>50</v>
      </c>
      <c r="M653">
        <v>45</v>
      </c>
      <c r="N653" s="1">
        <f t="shared" si="31"/>
        <v>2250</v>
      </c>
    </row>
    <row r="654" spans="1:14" x14ac:dyDescent="0.35">
      <c r="A654" t="s">
        <v>653</v>
      </c>
      <c r="B654" s="2" t="s">
        <v>9921</v>
      </c>
      <c r="C654">
        <f t="shared" si="32"/>
        <v>2020</v>
      </c>
      <c r="D654" t="str">
        <f t="shared" si="30"/>
        <v>Jun</v>
      </c>
      <c r="E654" t="s">
        <v>10150</v>
      </c>
      <c r="F654" t="s">
        <v>10140</v>
      </c>
      <c r="G654" t="s">
        <v>10142</v>
      </c>
      <c r="H654" t="s">
        <v>10078</v>
      </c>
      <c r="I654" t="s">
        <v>10062</v>
      </c>
      <c r="J654" t="s">
        <v>10133</v>
      </c>
      <c r="K654" t="s">
        <v>10127</v>
      </c>
      <c r="L654" s="1">
        <v>50</v>
      </c>
      <c r="M654">
        <v>45</v>
      </c>
      <c r="N654" s="1">
        <f t="shared" si="31"/>
        <v>2250</v>
      </c>
    </row>
    <row r="655" spans="1:14" x14ac:dyDescent="0.35">
      <c r="A655" t="s">
        <v>654</v>
      </c>
      <c r="B655" s="2" t="s">
        <v>9922</v>
      </c>
      <c r="C655">
        <f t="shared" si="32"/>
        <v>2020</v>
      </c>
      <c r="D655" t="str">
        <f t="shared" si="30"/>
        <v>Jun</v>
      </c>
      <c r="E655" t="s">
        <v>10150</v>
      </c>
      <c r="F655" t="s">
        <v>10140</v>
      </c>
      <c r="G655" t="s">
        <v>10143</v>
      </c>
      <c r="H655" t="s">
        <v>10078</v>
      </c>
      <c r="I655" t="s">
        <v>10062</v>
      </c>
      <c r="J655" t="s">
        <v>10133</v>
      </c>
      <c r="K655" t="s">
        <v>10127</v>
      </c>
      <c r="L655" s="1">
        <v>50</v>
      </c>
      <c r="M655">
        <v>30</v>
      </c>
      <c r="N655" s="1">
        <f t="shared" si="31"/>
        <v>1500</v>
      </c>
    </row>
    <row r="656" spans="1:14" x14ac:dyDescent="0.35">
      <c r="A656" t="s">
        <v>655</v>
      </c>
      <c r="B656" s="2" t="s">
        <v>9923</v>
      </c>
      <c r="C656">
        <f t="shared" si="32"/>
        <v>2020</v>
      </c>
      <c r="D656" t="str">
        <f t="shared" si="30"/>
        <v>Jun</v>
      </c>
      <c r="E656" t="s">
        <v>10150</v>
      </c>
      <c r="F656" t="s">
        <v>10139</v>
      </c>
      <c r="G656" t="s">
        <v>10144</v>
      </c>
      <c r="H656" t="s">
        <v>10078</v>
      </c>
      <c r="I656" t="s">
        <v>10062</v>
      </c>
      <c r="J656" t="s">
        <v>10133</v>
      </c>
      <c r="K656" t="s">
        <v>10127</v>
      </c>
      <c r="L656" s="1">
        <v>55</v>
      </c>
      <c r="M656">
        <v>23</v>
      </c>
      <c r="N656" s="1">
        <f t="shared" si="31"/>
        <v>1265</v>
      </c>
    </row>
    <row r="657" spans="1:14" x14ac:dyDescent="0.35">
      <c r="A657" t="s">
        <v>656</v>
      </c>
      <c r="B657" s="2" t="s">
        <v>9924</v>
      </c>
      <c r="C657">
        <f t="shared" si="32"/>
        <v>2020</v>
      </c>
      <c r="D657" t="str">
        <f t="shared" si="30"/>
        <v>Jun</v>
      </c>
      <c r="E657" t="s">
        <v>10150</v>
      </c>
      <c r="F657" t="s">
        <v>10140</v>
      </c>
      <c r="G657" t="s">
        <v>10144</v>
      </c>
      <c r="H657" t="s">
        <v>10078</v>
      </c>
      <c r="I657" t="s">
        <v>10062</v>
      </c>
      <c r="J657" t="s">
        <v>10133</v>
      </c>
      <c r="K657" t="s">
        <v>10127</v>
      </c>
      <c r="L657" s="1">
        <v>50</v>
      </c>
      <c r="M657">
        <v>43</v>
      </c>
      <c r="N657" s="1">
        <f t="shared" si="31"/>
        <v>2150</v>
      </c>
    </row>
    <row r="658" spans="1:14" x14ac:dyDescent="0.35">
      <c r="A658" t="s">
        <v>657</v>
      </c>
      <c r="B658" s="2" t="s">
        <v>9925</v>
      </c>
      <c r="C658">
        <f t="shared" si="32"/>
        <v>2020</v>
      </c>
      <c r="D658" t="str">
        <f t="shared" si="30"/>
        <v>Jun</v>
      </c>
      <c r="E658" t="s">
        <v>10150</v>
      </c>
      <c r="F658" t="s">
        <v>10139</v>
      </c>
      <c r="G658" t="s">
        <v>10142</v>
      </c>
      <c r="H658" t="s">
        <v>10078</v>
      </c>
      <c r="I658" t="s">
        <v>10062</v>
      </c>
      <c r="J658" t="s">
        <v>10133</v>
      </c>
      <c r="K658" t="s">
        <v>10127</v>
      </c>
      <c r="L658" s="1">
        <v>50</v>
      </c>
      <c r="M658">
        <v>58</v>
      </c>
      <c r="N658" s="1">
        <f t="shared" si="31"/>
        <v>2900</v>
      </c>
    </row>
    <row r="659" spans="1:14" x14ac:dyDescent="0.35">
      <c r="A659" t="s">
        <v>658</v>
      </c>
      <c r="B659" s="2" t="s">
        <v>9926</v>
      </c>
      <c r="C659">
        <f t="shared" si="32"/>
        <v>2020</v>
      </c>
      <c r="D659" t="str">
        <f t="shared" si="30"/>
        <v>Jun</v>
      </c>
      <c r="E659" t="s">
        <v>10150</v>
      </c>
      <c r="F659" t="s">
        <v>10139</v>
      </c>
      <c r="G659" t="s">
        <v>10143</v>
      </c>
      <c r="H659" t="s">
        <v>10078</v>
      </c>
      <c r="I659" t="s">
        <v>10062</v>
      </c>
      <c r="J659" t="s">
        <v>10133</v>
      </c>
      <c r="K659" t="s">
        <v>10127</v>
      </c>
      <c r="L659" s="1">
        <v>60</v>
      </c>
      <c r="M659">
        <v>38</v>
      </c>
      <c r="N659" s="1">
        <f t="shared" si="31"/>
        <v>2280</v>
      </c>
    </row>
    <row r="660" spans="1:14" x14ac:dyDescent="0.35">
      <c r="A660" t="s">
        <v>659</v>
      </c>
      <c r="B660" s="2" t="s">
        <v>9927</v>
      </c>
      <c r="C660">
        <f t="shared" si="32"/>
        <v>2020</v>
      </c>
      <c r="D660" t="str">
        <f t="shared" si="30"/>
        <v>Jun</v>
      </c>
      <c r="E660" t="s">
        <v>10150</v>
      </c>
      <c r="F660" t="s">
        <v>10140</v>
      </c>
      <c r="G660" t="s">
        <v>10142</v>
      </c>
      <c r="H660" t="s">
        <v>10078</v>
      </c>
      <c r="I660" t="s">
        <v>10062</v>
      </c>
      <c r="J660" t="s">
        <v>10133</v>
      </c>
      <c r="K660" t="s">
        <v>10127</v>
      </c>
      <c r="L660" s="1">
        <v>65</v>
      </c>
      <c r="M660">
        <v>43</v>
      </c>
      <c r="N660" s="1">
        <f t="shared" si="31"/>
        <v>2795</v>
      </c>
    </row>
    <row r="661" spans="1:14" x14ac:dyDescent="0.35">
      <c r="A661" t="s">
        <v>660</v>
      </c>
      <c r="B661" s="2" t="s">
        <v>9928</v>
      </c>
      <c r="C661">
        <f t="shared" si="32"/>
        <v>2020</v>
      </c>
      <c r="D661" t="str">
        <f t="shared" si="30"/>
        <v>Jun</v>
      </c>
      <c r="E661" t="s">
        <v>10150</v>
      </c>
      <c r="F661" t="s">
        <v>10140</v>
      </c>
      <c r="G661" t="s">
        <v>10143</v>
      </c>
      <c r="H661" t="s">
        <v>10078</v>
      </c>
      <c r="I661" t="s">
        <v>10062</v>
      </c>
      <c r="J661" t="s">
        <v>10133</v>
      </c>
      <c r="K661" t="s">
        <v>10127</v>
      </c>
      <c r="L661" s="1">
        <v>65</v>
      </c>
      <c r="M661">
        <v>35</v>
      </c>
      <c r="N661" s="1">
        <f t="shared" si="31"/>
        <v>2275</v>
      </c>
    </row>
    <row r="662" spans="1:14" x14ac:dyDescent="0.35">
      <c r="A662" t="s">
        <v>661</v>
      </c>
      <c r="B662" s="2" t="s">
        <v>9929</v>
      </c>
      <c r="C662">
        <f t="shared" si="32"/>
        <v>2020</v>
      </c>
      <c r="D662" t="str">
        <f t="shared" si="30"/>
        <v>Jun</v>
      </c>
      <c r="E662" t="s">
        <v>10150</v>
      </c>
      <c r="F662" t="s">
        <v>10139</v>
      </c>
      <c r="G662" t="s">
        <v>10144</v>
      </c>
      <c r="H662" t="s">
        <v>10078</v>
      </c>
      <c r="I662" t="s">
        <v>10062</v>
      </c>
      <c r="J662" t="s">
        <v>10133</v>
      </c>
      <c r="K662" t="s">
        <v>10127</v>
      </c>
      <c r="L662" s="1">
        <v>70</v>
      </c>
      <c r="M662">
        <v>18</v>
      </c>
      <c r="N662" s="1">
        <f t="shared" si="31"/>
        <v>1260</v>
      </c>
    </row>
    <row r="663" spans="1:14" x14ac:dyDescent="0.35">
      <c r="A663" t="s">
        <v>662</v>
      </c>
      <c r="B663" s="2" t="s">
        <v>9930</v>
      </c>
      <c r="C663">
        <f t="shared" si="32"/>
        <v>2020</v>
      </c>
      <c r="D663" t="str">
        <f t="shared" si="30"/>
        <v>Jun</v>
      </c>
      <c r="E663" t="s">
        <v>10150</v>
      </c>
      <c r="F663" t="s">
        <v>10140</v>
      </c>
      <c r="G663" t="s">
        <v>10144</v>
      </c>
      <c r="H663" t="s">
        <v>10078</v>
      </c>
      <c r="I663" t="s">
        <v>10062</v>
      </c>
      <c r="J663" t="s">
        <v>10133</v>
      </c>
      <c r="K663" t="s">
        <v>10127</v>
      </c>
      <c r="L663" s="1">
        <v>65</v>
      </c>
      <c r="M663">
        <v>38</v>
      </c>
      <c r="N663" s="1">
        <f t="shared" si="31"/>
        <v>2470</v>
      </c>
    </row>
    <row r="664" spans="1:14" x14ac:dyDescent="0.35">
      <c r="A664" t="s">
        <v>663</v>
      </c>
      <c r="B664" s="2" t="s">
        <v>9931</v>
      </c>
      <c r="C664">
        <f t="shared" si="32"/>
        <v>2020</v>
      </c>
      <c r="D664" t="str">
        <f t="shared" si="30"/>
        <v>Jun</v>
      </c>
      <c r="E664" t="s">
        <v>10150</v>
      </c>
      <c r="F664" t="s">
        <v>10139</v>
      </c>
      <c r="G664" t="s">
        <v>10142</v>
      </c>
      <c r="H664" t="s">
        <v>10078</v>
      </c>
      <c r="I664" t="s">
        <v>10062</v>
      </c>
      <c r="J664" t="s">
        <v>10133</v>
      </c>
      <c r="K664" t="s">
        <v>10127</v>
      </c>
      <c r="L664" s="1">
        <v>70</v>
      </c>
      <c r="M664">
        <v>60</v>
      </c>
      <c r="N664" s="1">
        <f t="shared" si="31"/>
        <v>4200</v>
      </c>
    </row>
    <row r="665" spans="1:14" x14ac:dyDescent="0.35">
      <c r="A665" t="s">
        <v>664</v>
      </c>
      <c r="B665" s="2" t="s">
        <v>9932</v>
      </c>
      <c r="C665">
        <f t="shared" si="32"/>
        <v>2020</v>
      </c>
      <c r="D665" t="str">
        <f t="shared" si="30"/>
        <v>Jun</v>
      </c>
      <c r="E665" t="s">
        <v>10150</v>
      </c>
      <c r="F665" t="s">
        <v>10139</v>
      </c>
      <c r="G665" t="s">
        <v>10143</v>
      </c>
      <c r="H665" t="s">
        <v>10078</v>
      </c>
      <c r="I665" t="s">
        <v>10062</v>
      </c>
      <c r="J665" t="s">
        <v>10133</v>
      </c>
      <c r="K665" t="s">
        <v>10127</v>
      </c>
      <c r="L665" s="1">
        <v>75</v>
      </c>
      <c r="M665">
        <v>35</v>
      </c>
      <c r="N665" s="1">
        <f t="shared" si="31"/>
        <v>2625</v>
      </c>
    </row>
    <row r="666" spans="1:14" x14ac:dyDescent="0.35">
      <c r="A666" t="s">
        <v>665</v>
      </c>
      <c r="B666" s="2" t="s">
        <v>9933</v>
      </c>
      <c r="C666">
        <f t="shared" si="32"/>
        <v>2020</v>
      </c>
      <c r="D666" t="str">
        <f t="shared" si="30"/>
        <v>Jun</v>
      </c>
      <c r="E666" t="s">
        <v>10150</v>
      </c>
      <c r="F666" t="s">
        <v>10140</v>
      </c>
      <c r="G666" t="s">
        <v>10142</v>
      </c>
      <c r="H666" t="s">
        <v>10078</v>
      </c>
      <c r="I666" t="s">
        <v>10062</v>
      </c>
      <c r="J666" t="s">
        <v>10133</v>
      </c>
      <c r="K666" t="s">
        <v>10127</v>
      </c>
      <c r="L666" s="1">
        <v>75</v>
      </c>
      <c r="M666">
        <v>40</v>
      </c>
      <c r="N666" s="1">
        <f t="shared" si="31"/>
        <v>3000</v>
      </c>
    </row>
    <row r="667" spans="1:14" x14ac:dyDescent="0.35">
      <c r="A667" t="s">
        <v>666</v>
      </c>
      <c r="B667" s="2" t="s">
        <v>9934</v>
      </c>
      <c r="C667">
        <f t="shared" si="32"/>
        <v>2020</v>
      </c>
      <c r="D667" t="str">
        <f t="shared" si="30"/>
        <v>Jun</v>
      </c>
      <c r="E667" t="s">
        <v>10150</v>
      </c>
      <c r="F667" t="s">
        <v>10140</v>
      </c>
      <c r="G667" t="s">
        <v>10143</v>
      </c>
      <c r="H667" t="s">
        <v>10078</v>
      </c>
      <c r="I667" t="s">
        <v>10062</v>
      </c>
      <c r="J667" t="s">
        <v>10133</v>
      </c>
      <c r="K667" t="s">
        <v>10127</v>
      </c>
      <c r="L667" s="1">
        <v>60</v>
      </c>
      <c r="M667">
        <v>30</v>
      </c>
      <c r="N667" s="1">
        <f t="shared" si="31"/>
        <v>1800</v>
      </c>
    </row>
    <row r="668" spans="1:14" x14ac:dyDescent="0.35">
      <c r="A668" t="s">
        <v>667</v>
      </c>
      <c r="B668" s="2" t="s">
        <v>9935</v>
      </c>
      <c r="C668">
        <f t="shared" si="32"/>
        <v>2020</v>
      </c>
      <c r="D668" t="str">
        <f t="shared" si="30"/>
        <v>Jun</v>
      </c>
      <c r="E668" t="s">
        <v>10150</v>
      </c>
      <c r="F668" t="s">
        <v>10139</v>
      </c>
      <c r="G668" t="s">
        <v>10144</v>
      </c>
      <c r="H668" t="s">
        <v>10078</v>
      </c>
      <c r="I668" t="s">
        <v>10062</v>
      </c>
      <c r="J668" t="s">
        <v>10133</v>
      </c>
      <c r="K668" t="s">
        <v>10127</v>
      </c>
      <c r="L668" s="1">
        <v>65</v>
      </c>
      <c r="M668">
        <v>20</v>
      </c>
      <c r="N668" s="1">
        <f t="shared" si="31"/>
        <v>1300</v>
      </c>
    </row>
    <row r="669" spans="1:14" x14ac:dyDescent="0.35">
      <c r="A669" t="s">
        <v>668</v>
      </c>
      <c r="B669" s="2" t="s">
        <v>9936</v>
      </c>
      <c r="C669">
        <f t="shared" si="32"/>
        <v>2020</v>
      </c>
      <c r="D669" t="str">
        <f t="shared" si="30"/>
        <v>Jun</v>
      </c>
      <c r="E669" t="s">
        <v>10150</v>
      </c>
      <c r="F669" t="s">
        <v>10140</v>
      </c>
      <c r="G669" t="s">
        <v>10144</v>
      </c>
      <c r="H669" t="s">
        <v>10078</v>
      </c>
      <c r="I669" t="s">
        <v>10062</v>
      </c>
      <c r="J669" t="s">
        <v>10133</v>
      </c>
      <c r="K669" t="s">
        <v>10127</v>
      </c>
      <c r="L669" s="1">
        <v>80</v>
      </c>
      <c r="M669">
        <v>35</v>
      </c>
      <c r="N669" s="1">
        <f t="shared" si="31"/>
        <v>2800</v>
      </c>
    </row>
    <row r="670" spans="1:14" x14ac:dyDescent="0.35">
      <c r="A670" t="s">
        <v>669</v>
      </c>
      <c r="B670" s="2" t="s">
        <v>9937</v>
      </c>
      <c r="C670">
        <f t="shared" si="32"/>
        <v>2020</v>
      </c>
      <c r="D670" t="str">
        <f t="shared" si="30"/>
        <v>Jun</v>
      </c>
      <c r="E670" t="s">
        <v>10150</v>
      </c>
      <c r="F670" t="s">
        <v>10139</v>
      </c>
      <c r="G670" t="s">
        <v>10142</v>
      </c>
      <c r="H670" t="s">
        <v>10078</v>
      </c>
      <c r="I670" t="s">
        <v>10062</v>
      </c>
      <c r="J670" t="s">
        <v>10133</v>
      </c>
      <c r="K670" t="s">
        <v>10127</v>
      </c>
      <c r="L670" s="1">
        <v>60</v>
      </c>
      <c r="M670">
        <v>55</v>
      </c>
      <c r="N670" s="1">
        <f t="shared" si="31"/>
        <v>3300</v>
      </c>
    </row>
    <row r="671" spans="1:14" x14ac:dyDescent="0.35">
      <c r="A671" t="s">
        <v>670</v>
      </c>
      <c r="B671" s="2" t="s">
        <v>9938</v>
      </c>
      <c r="C671">
        <f t="shared" si="32"/>
        <v>2020</v>
      </c>
      <c r="D671" t="str">
        <f t="shared" si="30"/>
        <v>Jun</v>
      </c>
      <c r="E671" t="s">
        <v>10150</v>
      </c>
      <c r="F671" t="s">
        <v>10139</v>
      </c>
      <c r="G671" t="s">
        <v>10143</v>
      </c>
      <c r="H671" t="s">
        <v>10078</v>
      </c>
      <c r="I671" t="s">
        <v>10062</v>
      </c>
      <c r="J671" t="s">
        <v>10133</v>
      </c>
      <c r="K671" t="s">
        <v>10127</v>
      </c>
      <c r="L671" s="1">
        <v>65</v>
      </c>
      <c r="M671">
        <v>40</v>
      </c>
      <c r="N671" s="1">
        <f t="shared" si="31"/>
        <v>2600</v>
      </c>
    </row>
    <row r="672" spans="1:14" x14ac:dyDescent="0.35">
      <c r="A672" t="s">
        <v>671</v>
      </c>
      <c r="B672" s="2" t="s">
        <v>9939</v>
      </c>
      <c r="C672">
        <f t="shared" si="32"/>
        <v>2020</v>
      </c>
      <c r="D672" t="str">
        <f t="shared" si="30"/>
        <v>Jun</v>
      </c>
      <c r="E672" t="s">
        <v>10150</v>
      </c>
      <c r="F672" t="s">
        <v>10140</v>
      </c>
      <c r="G672" t="s">
        <v>10142</v>
      </c>
      <c r="H672" t="s">
        <v>10078</v>
      </c>
      <c r="I672" t="s">
        <v>10062</v>
      </c>
      <c r="J672" t="s">
        <v>10133</v>
      </c>
      <c r="K672" t="s">
        <v>10127</v>
      </c>
      <c r="L672" s="1">
        <v>65</v>
      </c>
      <c r="M672">
        <v>40</v>
      </c>
      <c r="N672" s="1">
        <f t="shared" si="31"/>
        <v>2600</v>
      </c>
    </row>
    <row r="673" spans="1:14" x14ac:dyDescent="0.35">
      <c r="A673" t="s">
        <v>672</v>
      </c>
      <c r="B673" s="2" t="s">
        <v>9940</v>
      </c>
      <c r="C673">
        <f t="shared" si="32"/>
        <v>2020</v>
      </c>
      <c r="D673" t="str">
        <f t="shared" si="30"/>
        <v>Jun</v>
      </c>
      <c r="E673" t="s">
        <v>10150</v>
      </c>
      <c r="F673" t="s">
        <v>10140</v>
      </c>
      <c r="G673" t="s">
        <v>10143</v>
      </c>
      <c r="H673" t="s">
        <v>10078</v>
      </c>
      <c r="I673" t="s">
        <v>10062</v>
      </c>
      <c r="J673" t="s">
        <v>10133</v>
      </c>
      <c r="K673" t="s">
        <v>10127</v>
      </c>
      <c r="L673" s="1">
        <v>60</v>
      </c>
      <c r="M673">
        <v>30</v>
      </c>
      <c r="N673" s="1">
        <f t="shared" si="31"/>
        <v>1800</v>
      </c>
    </row>
    <row r="674" spans="1:14" x14ac:dyDescent="0.35">
      <c r="A674" t="s">
        <v>673</v>
      </c>
      <c r="B674" s="2" t="s">
        <v>9941</v>
      </c>
      <c r="C674">
        <f t="shared" si="32"/>
        <v>2020</v>
      </c>
      <c r="D674" t="str">
        <f t="shared" si="30"/>
        <v>Jun</v>
      </c>
      <c r="E674" t="s">
        <v>10150</v>
      </c>
      <c r="F674" t="s">
        <v>10139</v>
      </c>
      <c r="G674" t="s">
        <v>10144</v>
      </c>
      <c r="H674" t="s">
        <v>10078</v>
      </c>
      <c r="I674" t="s">
        <v>10062</v>
      </c>
      <c r="J674" t="s">
        <v>10133</v>
      </c>
      <c r="K674" t="s">
        <v>10127</v>
      </c>
      <c r="L674" s="1">
        <v>65</v>
      </c>
      <c r="M674">
        <v>19</v>
      </c>
      <c r="N674" s="1">
        <f t="shared" si="31"/>
        <v>1235</v>
      </c>
    </row>
    <row r="675" spans="1:14" x14ac:dyDescent="0.35">
      <c r="A675" t="s">
        <v>674</v>
      </c>
      <c r="B675" s="2" t="s">
        <v>9942</v>
      </c>
      <c r="C675">
        <f t="shared" si="32"/>
        <v>2020</v>
      </c>
      <c r="D675" t="str">
        <f t="shared" si="30"/>
        <v>Jun</v>
      </c>
      <c r="E675" t="s">
        <v>10150</v>
      </c>
      <c r="F675" t="s">
        <v>10140</v>
      </c>
      <c r="G675" t="s">
        <v>10144</v>
      </c>
      <c r="H675" t="s">
        <v>10078</v>
      </c>
      <c r="I675" t="s">
        <v>10062</v>
      </c>
      <c r="J675" t="s">
        <v>10133</v>
      </c>
      <c r="K675" t="s">
        <v>10127</v>
      </c>
      <c r="L675" s="1">
        <v>80</v>
      </c>
      <c r="M675">
        <v>50</v>
      </c>
      <c r="N675" s="1">
        <f t="shared" si="31"/>
        <v>4000</v>
      </c>
    </row>
    <row r="676" spans="1:14" x14ac:dyDescent="0.35">
      <c r="A676" t="s">
        <v>675</v>
      </c>
      <c r="B676" s="2" t="s">
        <v>9943</v>
      </c>
      <c r="C676">
        <f t="shared" si="32"/>
        <v>2020</v>
      </c>
      <c r="D676" t="str">
        <f t="shared" si="30"/>
        <v>Jun</v>
      </c>
      <c r="E676" t="s">
        <v>10150</v>
      </c>
      <c r="F676" t="s">
        <v>10139</v>
      </c>
      <c r="G676" t="s">
        <v>10142</v>
      </c>
      <c r="H676" t="s">
        <v>10078</v>
      </c>
      <c r="I676" t="s">
        <v>10062</v>
      </c>
      <c r="J676" t="s">
        <v>10133</v>
      </c>
      <c r="K676" t="s">
        <v>10127</v>
      </c>
      <c r="L676" s="1">
        <v>75</v>
      </c>
      <c r="M676">
        <v>75</v>
      </c>
      <c r="N676" s="1">
        <f t="shared" si="31"/>
        <v>5625</v>
      </c>
    </row>
    <row r="677" spans="1:14" x14ac:dyDescent="0.35">
      <c r="A677" t="s">
        <v>676</v>
      </c>
      <c r="B677" s="2" t="s">
        <v>9944</v>
      </c>
      <c r="C677">
        <f t="shared" si="32"/>
        <v>2020</v>
      </c>
      <c r="D677" t="str">
        <f t="shared" si="30"/>
        <v>Jun</v>
      </c>
      <c r="E677" t="s">
        <v>10150</v>
      </c>
      <c r="F677" t="s">
        <v>10139</v>
      </c>
      <c r="G677" t="s">
        <v>10143</v>
      </c>
      <c r="H677" t="s">
        <v>10078</v>
      </c>
      <c r="I677" t="s">
        <v>10062</v>
      </c>
      <c r="J677" t="s">
        <v>10133</v>
      </c>
      <c r="K677" t="s">
        <v>10127</v>
      </c>
      <c r="L677" s="1">
        <v>80</v>
      </c>
      <c r="M677">
        <v>63</v>
      </c>
      <c r="N677" s="1">
        <f t="shared" si="31"/>
        <v>5040</v>
      </c>
    </row>
    <row r="678" spans="1:14" x14ac:dyDescent="0.35">
      <c r="A678" t="s">
        <v>677</v>
      </c>
      <c r="B678" s="2" t="s">
        <v>9945</v>
      </c>
      <c r="C678">
        <f t="shared" si="32"/>
        <v>2020</v>
      </c>
      <c r="D678" t="str">
        <f t="shared" si="30"/>
        <v>Jun</v>
      </c>
      <c r="E678" t="s">
        <v>10150</v>
      </c>
      <c r="F678" t="s">
        <v>10140</v>
      </c>
      <c r="G678" t="s">
        <v>10142</v>
      </c>
      <c r="H678" t="s">
        <v>10078</v>
      </c>
      <c r="I678" t="s">
        <v>10062</v>
      </c>
      <c r="J678" t="s">
        <v>10133</v>
      </c>
      <c r="K678" t="s">
        <v>10127</v>
      </c>
      <c r="L678" s="1">
        <v>80</v>
      </c>
      <c r="M678">
        <v>63</v>
      </c>
      <c r="N678" s="1">
        <f t="shared" si="31"/>
        <v>5040</v>
      </c>
    </row>
    <row r="679" spans="1:14" x14ac:dyDescent="0.35">
      <c r="A679" t="s">
        <v>678</v>
      </c>
      <c r="B679" s="2" t="s">
        <v>9946</v>
      </c>
      <c r="C679">
        <f t="shared" si="32"/>
        <v>2020</v>
      </c>
      <c r="D679" t="str">
        <f t="shared" si="30"/>
        <v>Jun</v>
      </c>
      <c r="E679" t="s">
        <v>10150</v>
      </c>
      <c r="F679" t="s">
        <v>10140</v>
      </c>
      <c r="G679" t="s">
        <v>10143</v>
      </c>
      <c r="H679" t="s">
        <v>10078</v>
      </c>
      <c r="I679" t="s">
        <v>10062</v>
      </c>
      <c r="J679" t="s">
        <v>10133</v>
      </c>
      <c r="K679" t="s">
        <v>10127</v>
      </c>
      <c r="L679" s="1">
        <v>80</v>
      </c>
      <c r="M679">
        <v>47</v>
      </c>
      <c r="N679" s="1">
        <f t="shared" si="31"/>
        <v>3760</v>
      </c>
    </row>
    <row r="680" spans="1:14" x14ac:dyDescent="0.35">
      <c r="A680" t="s">
        <v>679</v>
      </c>
      <c r="B680" s="2" t="s">
        <v>9947</v>
      </c>
      <c r="C680">
        <f t="shared" si="32"/>
        <v>2020</v>
      </c>
      <c r="D680" t="str">
        <f t="shared" si="30"/>
        <v>Jun</v>
      </c>
      <c r="E680" t="s">
        <v>10150</v>
      </c>
      <c r="F680" t="s">
        <v>10139</v>
      </c>
      <c r="G680" t="s">
        <v>10144</v>
      </c>
      <c r="H680" t="s">
        <v>10078</v>
      </c>
      <c r="I680" t="s">
        <v>10062</v>
      </c>
      <c r="J680" t="s">
        <v>10133</v>
      </c>
      <c r="K680" t="s">
        <v>10127</v>
      </c>
      <c r="L680" s="1">
        <v>85</v>
      </c>
      <c r="M680">
        <v>38</v>
      </c>
      <c r="N680" s="1">
        <f t="shared" si="31"/>
        <v>3230</v>
      </c>
    </row>
    <row r="681" spans="1:14" x14ac:dyDescent="0.35">
      <c r="A681" t="s">
        <v>680</v>
      </c>
      <c r="B681" s="2" t="s">
        <v>9948</v>
      </c>
      <c r="C681">
        <f t="shared" si="32"/>
        <v>2020</v>
      </c>
      <c r="D681" t="str">
        <f t="shared" si="30"/>
        <v>Jun</v>
      </c>
      <c r="E681" t="s">
        <v>10150</v>
      </c>
      <c r="F681" t="s">
        <v>10140</v>
      </c>
      <c r="G681" t="s">
        <v>10144</v>
      </c>
      <c r="H681" t="s">
        <v>10078</v>
      </c>
      <c r="I681" t="s">
        <v>10062</v>
      </c>
      <c r="J681" t="s">
        <v>10133</v>
      </c>
      <c r="K681" t="s">
        <v>10127</v>
      </c>
      <c r="L681" s="1">
        <v>100</v>
      </c>
      <c r="M681">
        <v>68</v>
      </c>
      <c r="N681" s="1">
        <f t="shared" si="31"/>
        <v>6800</v>
      </c>
    </row>
    <row r="682" spans="1:14" x14ac:dyDescent="0.35">
      <c r="A682" t="s">
        <v>681</v>
      </c>
      <c r="B682" s="2" t="s">
        <v>9949</v>
      </c>
      <c r="C682">
        <f t="shared" si="32"/>
        <v>2020</v>
      </c>
      <c r="D682" t="str">
        <f t="shared" si="30"/>
        <v>Jul</v>
      </c>
      <c r="E682" t="s">
        <v>10151</v>
      </c>
      <c r="F682" t="s">
        <v>10139</v>
      </c>
      <c r="G682" t="s">
        <v>10142</v>
      </c>
      <c r="H682" t="s">
        <v>10078</v>
      </c>
      <c r="I682" t="s">
        <v>10062</v>
      </c>
      <c r="J682" t="s">
        <v>10133</v>
      </c>
      <c r="K682" t="s">
        <v>10127</v>
      </c>
      <c r="L682" s="1">
        <v>80</v>
      </c>
      <c r="M682">
        <v>88</v>
      </c>
      <c r="N682" s="1">
        <f t="shared" si="31"/>
        <v>7040</v>
      </c>
    </row>
    <row r="683" spans="1:14" x14ac:dyDescent="0.35">
      <c r="A683" t="s">
        <v>682</v>
      </c>
      <c r="B683" s="2" t="s">
        <v>9950</v>
      </c>
      <c r="C683">
        <f t="shared" si="32"/>
        <v>2020</v>
      </c>
      <c r="D683" t="str">
        <f t="shared" si="30"/>
        <v>Jul</v>
      </c>
      <c r="E683" t="s">
        <v>10151</v>
      </c>
      <c r="F683" t="s">
        <v>10139</v>
      </c>
      <c r="G683" t="s">
        <v>10143</v>
      </c>
      <c r="H683" t="s">
        <v>10078</v>
      </c>
      <c r="I683" t="s">
        <v>10062</v>
      </c>
      <c r="J683" t="s">
        <v>10133</v>
      </c>
      <c r="K683" t="s">
        <v>10127</v>
      </c>
      <c r="L683" s="1">
        <v>85</v>
      </c>
      <c r="M683">
        <v>68</v>
      </c>
      <c r="N683" s="1">
        <f t="shared" si="31"/>
        <v>5780</v>
      </c>
    </row>
    <row r="684" spans="1:14" x14ac:dyDescent="0.35">
      <c r="A684" t="s">
        <v>683</v>
      </c>
      <c r="B684" s="2" t="s">
        <v>9951</v>
      </c>
      <c r="C684">
        <f t="shared" si="32"/>
        <v>2020</v>
      </c>
      <c r="D684" t="str">
        <f t="shared" si="30"/>
        <v>Jul</v>
      </c>
      <c r="E684" t="s">
        <v>10151</v>
      </c>
      <c r="F684" t="s">
        <v>10140</v>
      </c>
      <c r="G684" t="s">
        <v>10142</v>
      </c>
      <c r="H684" t="s">
        <v>10078</v>
      </c>
      <c r="I684" t="s">
        <v>10062</v>
      </c>
      <c r="J684" t="s">
        <v>10133</v>
      </c>
      <c r="K684" t="s">
        <v>10127</v>
      </c>
      <c r="L684" s="1">
        <v>85</v>
      </c>
      <c r="M684">
        <v>63</v>
      </c>
      <c r="N684" s="1">
        <f t="shared" si="31"/>
        <v>5355</v>
      </c>
    </row>
    <row r="685" spans="1:14" x14ac:dyDescent="0.35">
      <c r="A685" t="s">
        <v>684</v>
      </c>
      <c r="B685" s="2" t="s">
        <v>9952</v>
      </c>
      <c r="C685">
        <f t="shared" si="32"/>
        <v>2020</v>
      </c>
      <c r="D685" t="str">
        <f t="shared" si="30"/>
        <v>Jul</v>
      </c>
      <c r="E685" t="s">
        <v>10151</v>
      </c>
      <c r="F685" t="s">
        <v>10140</v>
      </c>
      <c r="G685" t="s">
        <v>10143</v>
      </c>
      <c r="H685" t="s">
        <v>10078</v>
      </c>
      <c r="I685" t="s">
        <v>10062</v>
      </c>
      <c r="J685" t="s">
        <v>10133</v>
      </c>
      <c r="K685" t="s">
        <v>10127</v>
      </c>
      <c r="L685" s="1">
        <v>80</v>
      </c>
      <c r="M685">
        <v>53</v>
      </c>
      <c r="N685" s="1">
        <f t="shared" si="31"/>
        <v>4240</v>
      </c>
    </row>
    <row r="686" spans="1:14" x14ac:dyDescent="0.35">
      <c r="A686" t="s">
        <v>685</v>
      </c>
      <c r="B686" s="2" t="s">
        <v>9953</v>
      </c>
      <c r="C686">
        <f t="shared" si="32"/>
        <v>2020</v>
      </c>
      <c r="D686" t="str">
        <f t="shared" si="30"/>
        <v>Jul</v>
      </c>
      <c r="E686" t="s">
        <v>10151</v>
      </c>
      <c r="F686" t="s">
        <v>10139</v>
      </c>
      <c r="G686" t="s">
        <v>10144</v>
      </c>
      <c r="H686" t="s">
        <v>10078</v>
      </c>
      <c r="I686" t="s">
        <v>10062</v>
      </c>
      <c r="J686" t="s">
        <v>10133</v>
      </c>
      <c r="K686" t="s">
        <v>10127</v>
      </c>
      <c r="L686" s="1">
        <v>85</v>
      </c>
      <c r="M686">
        <v>58</v>
      </c>
      <c r="N686" s="1">
        <f t="shared" si="31"/>
        <v>4930</v>
      </c>
    </row>
    <row r="687" spans="1:14" x14ac:dyDescent="0.35">
      <c r="A687" t="s">
        <v>686</v>
      </c>
      <c r="B687" s="2" t="s">
        <v>9954</v>
      </c>
      <c r="C687">
        <f t="shared" si="32"/>
        <v>2020</v>
      </c>
      <c r="D687" t="str">
        <f t="shared" si="30"/>
        <v>Jul</v>
      </c>
      <c r="E687" t="s">
        <v>10151</v>
      </c>
      <c r="F687" t="s">
        <v>10140</v>
      </c>
      <c r="G687" t="s">
        <v>10144</v>
      </c>
      <c r="H687" t="s">
        <v>10078</v>
      </c>
      <c r="I687" t="s">
        <v>10062</v>
      </c>
      <c r="J687" t="s">
        <v>10133</v>
      </c>
      <c r="K687" t="s">
        <v>10127</v>
      </c>
      <c r="L687" s="1">
        <v>100</v>
      </c>
      <c r="M687">
        <v>58</v>
      </c>
      <c r="N687" s="1">
        <f t="shared" si="31"/>
        <v>5800</v>
      </c>
    </row>
    <row r="688" spans="1:14" x14ac:dyDescent="0.35">
      <c r="A688" t="s">
        <v>687</v>
      </c>
      <c r="B688" s="2" t="s">
        <v>9955</v>
      </c>
      <c r="C688">
        <f t="shared" si="32"/>
        <v>2020</v>
      </c>
      <c r="D688" t="str">
        <f t="shared" si="30"/>
        <v>Jul</v>
      </c>
      <c r="E688" t="s">
        <v>10151</v>
      </c>
      <c r="F688" t="s">
        <v>10139</v>
      </c>
      <c r="G688" t="s">
        <v>10142</v>
      </c>
      <c r="H688" t="s">
        <v>10078</v>
      </c>
      <c r="I688" t="s">
        <v>10062</v>
      </c>
      <c r="J688" t="s">
        <v>10133</v>
      </c>
      <c r="K688" t="s">
        <v>10127</v>
      </c>
      <c r="L688" s="1">
        <v>85</v>
      </c>
      <c r="M688">
        <v>78</v>
      </c>
      <c r="N688" s="1">
        <f t="shared" si="31"/>
        <v>6630</v>
      </c>
    </row>
    <row r="689" spans="1:14" x14ac:dyDescent="0.35">
      <c r="A689" t="s">
        <v>688</v>
      </c>
      <c r="B689" s="2" t="s">
        <v>9956</v>
      </c>
      <c r="C689">
        <f t="shared" si="32"/>
        <v>2020</v>
      </c>
      <c r="D689" t="str">
        <f t="shared" si="30"/>
        <v>Jul</v>
      </c>
      <c r="E689" t="s">
        <v>10151</v>
      </c>
      <c r="F689" t="s">
        <v>10139</v>
      </c>
      <c r="G689" t="s">
        <v>10143</v>
      </c>
      <c r="H689" t="s">
        <v>10078</v>
      </c>
      <c r="I689" t="s">
        <v>10062</v>
      </c>
      <c r="J689" t="s">
        <v>10133</v>
      </c>
      <c r="K689" t="s">
        <v>10127</v>
      </c>
      <c r="L689" s="1">
        <v>80</v>
      </c>
      <c r="M689">
        <v>75</v>
      </c>
      <c r="N689" s="1">
        <f t="shared" si="31"/>
        <v>6000</v>
      </c>
    </row>
    <row r="690" spans="1:14" x14ac:dyDescent="0.35">
      <c r="A690" t="s">
        <v>689</v>
      </c>
      <c r="B690" s="2" t="s">
        <v>9957</v>
      </c>
      <c r="C690">
        <f t="shared" si="32"/>
        <v>2020</v>
      </c>
      <c r="D690" t="str">
        <f t="shared" si="30"/>
        <v>Jul</v>
      </c>
      <c r="E690" t="s">
        <v>10151</v>
      </c>
      <c r="F690" t="s">
        <v>10140</v>
      </c>
      <c r="G690" t="s">
        <v>10142</v>
      </c>
      <c r="H690" t="s">
        <v>10078</v>
      </c>
      <c r="I690" t="s">
        <v>10062</v>
      </c>
      <c r="J690" t="s">
        <v>10133</v>
      </c>
      <c r="K690" t="s">
        <v>10127</v>
      </c>
      <c r="L690" s="1">
        <v>75</v>
      </c>
      <c r="M690">
        <v>63</v>
      </c>
      <c r="N690" s="1">
        <f t="shared" si="31"/>
        <v>4725</v>
      </c>
    </row>
    <row r="691" spans="1:14" x14ac:dyDescent="0.35">
      <c r="A691" t="s">
        <v>690</v>
      </c>
      <c r="B691" s="2" t="s">
        <v>9958</v>
      </c>
      <c r="C691">
        <f t="shared" si="32"/>
        <v>2020</v>
      </c>
      <c r="D691" t="str">
        <f t="shared" si="30"/>
        <v>Jul</v>
      </c>
      <c r="E691" t="s">
        <v>10151</v>
      </c>
      <c r="F691" t="s">
        <v>10140</v>
      </c>
      <c r="G691" t="s">
        <v>10143</v>
      </c>
      <c r="H691" t="s">
        <v>10078</v>
      </c>
      <c r="I691" t="s">
        <v>10062</v>
      </c>
      <c r="J691" t="s">
        <v>10133</v>
      </c>
      <c r="K691" t="s">
        <v>10127</v>
      </c>
      <c r="L691" s="1">
        <v>75</v>
      </c>
      <c r="M691">
        <v>58</v>
      </c>
      <c r="N691" s="1">
        <f t="shared" si="31"/>
        <v>4350</v>
      </c>
    </row>
    <row r="692" spans="1:14" x14ac:dyDescent="0.35">
      <c r="A692" t="s">
        <v>691</v>
      </c>
      <c r="B692" s="2" t="s">
        <v>9959</v>
      </c>
      <c r="C692">
        <f t="shared" si="32"/>
        <v>2020</v>
      </c>
      <c r="D692" t="str">
        <f t="shared" si="30"/>
        <v>Jul</v>
      </c>
      <c r="E692" t="s">
        <v>10151</v>
      </c>
      <c r="F692" t="s">
        <v>10139</v>
      </c>
      <c r="G692" t="s">
        <v>10144</v>
      </c>
      <c r="H692" t="s">
        <v>10078</v>
      </c>
      <c r="I692" t="s">
        <v>10062</v>
      </c>
      <c r="J692" t="s">
        <v>10133</v>
      </c>
      <c r="K692" t="s">
        <v>10127</v>
      </c>
      <c r="L692" s="1">
        <v>75</v>
      </c>
      <c r="M692">
        <v>53</v>
      </c>
      <c r="N692" s="1">
        <f t="shared" si="31"/>
        <v>3975</v>
      </c>
    </row>
    <row r="693" spans="1:14" x14ac:dyDescent="0.35">
      <c r="A693" t="s">
        <v>692</v>
      </c>
      <c r="B693" s="2" t="s">
        <v>9960</v>
      </c>
      <c r="C693">
        <f t="shared" si="32"/>
        <v>2020</v>
      </c>
      <c r="D693" t="str">
        <f t="shared" si="30"/>
        <v>Jul</v>
      </c>
      <c r="E693" t="s">
        <v>10151</v>
      </c>
      <c r="F693" t="s">
        <v>10140</v>
      </c>
      <c r="G693" t="s">
        <v>10144</v>
      </c>
      <c r="H693" t="s">
        <v>10078</v>
      </c>
      <c r="I693" t="s">
        <v>10062</v>
      </c>
      <c r="J693" t="s">
        <v>10133</v>
      </c>
      <c r="K693" t="s">
        <v>10127</v>
      </c>
      <c r="L693" s="1">
        <v>80</v>
      </c>
      <c r="M693">
        <v>40</v>
      </c>
      <c r="N693" s="1">
        <f t="shared" si="31"/>
        <v>3200</v>
      </c>
    </row>
    <row r="694" spans="1:14" x14ac:dyDescent="0.35">
      <c r="A694" t="s">
        <v>693</v>
      </c>
      <c r="B694" s="2" t="s">
        <v>9961</v>
      </c>
      <c r="C694">
        <f t="shared" si="32"/>
        <v>2020</v>
      </c>
      <c r="D694" t="str">
        <f t="shared" si="30"/>
        <v>Jul</v>
      </c>
      <c r="E694" t="s">
        <v>10151</v>
      </c>
      <c r="F694" t="s">
        <v>10139</v>
      </c>
      <c r="G694" t="s">
        <v>10142</v>
      </c>
      <c r="H694" t="s">
        <v>10078</v>
      </c>
      <c r="I694" t="s">
        <v>10062</v>
      </c>
      <c r="J694" t="s">
        <v>10133</v>
      </c>
      <c r="K694" t="s">
        <v>10127</v>
      </c>
      <c r="L694" s="1">
        <v>70</v>
      </c>
      <c r="M694">
        <v>60</v>
      </c>
      <c r="N694" s="1">
        <f t="shared" si="31"/>
        <v>4200</v>
      </c>
    </row>
    <row r="695" spans="1:14" x14ac:dyDescent="0.35">
      <c r="A695" t="s">
        <v>694</v>
      </c>
      <c r="B695" s="2" t="s">
        <v>9962</v>
      </c>
      <c r="C695">
        <f t="shared" si="32"/>
        <v>2020</v>
      </c>
      <c r="D695" t="str">
        <f t="shared" si="30"/>
        <v>Jul</v>
      </c>
      <c r="E695" t="s">
        <v>10151</v>
      </c>
      <c r="F695" t="s">
        <v>10139</v>
      </c>
      <c r="G695" t="s">
        <v>10143</v>
      </c>
      <c r="H695" t="s">
        <v>10078</v>
      </c>
      <c r="I695" t="s">
        <v>10062</v>
      </c>
      <c r="J695" t="s">
        <v>10133</v>
      </c>
      <c r="K695" t="s">
        <v>10127</v>
      </c>
      <c r="L695" s="1">
        <v>75</v>
      </c>
      <c r="M695">
        <v>58</v>
      </c>
      <c r="N695" s="1">
        <f t="shared" si="31"/>
        <v>4350</v>
      </c>
    </row>
    <row r="696" spans="1:14" x14ac:dyDescent="0.35">
      <c r="A696" t="s">
        <v>695</v>
      </c>
      <c r="B696" s="2" t="s">
        <v>9963</v>
      </c>
      <c r="C696">
        <f t="shared" si="32"/>
        <v>2020</v>
      </c>
      <c r="D696" t="str">
        <f t="shared" si="30"/>
        <v>Jul</v>
      </c>
      <c r="E696" t="s">
        <v>10151</v>
      </c>
      <c r="F696" t="s">
        <v>10140</v>
      </c>
      <c r="G696" t="s">
        <v>10142</v>
      </c>
      <c r="H696" t="s">
        <v>10078</v>
      </c>
      <c r="I696" t="s">
        <v>10062</v>
      </c>
      <c r="J696" t="s">
        <v>10133</v>
      </c>
      <c r="K696" t="s">
        <v>10127</v>
      </c>
      <c r="L696" s="1">
        <v>70</v>
      </c>
      <c r="M696">
        <v>45</v>
      </c>
      <c r="N696" s="1">
        <f t="shared" si="31"/>
        <v>3150</v>
      </c>
    </row>
    <row r="697" spans="1:14" x14ac:dyDescent="0.35">
      <c r="A697" t="s">
        <v>696</v>
      </c>
      <c r="B697" s="2" t="s">
        <v>9964</v>
      </c>
      <c r="C697">
        <f t="shared" si="32"/>
        <v>2020</v>
      </c>
      <c r="D697" t="str">
        <f t="shared" si="30"/>
        <v>Jul</v>
      </c>
      <c r="E697" t="s">
        <v>10151</v>
      </c>
      <c r="F697" t="s">
        <v>10140</v>
      </c>
      <c r="G697" t="s">
        <v>10143</v>
      </c>
      <c r="H697" t="s">
        <v>10078</v>
      </c>
      <c r="I697" t="s">
        <v>10062</v>
      </c>
      <c r="J697" t="s">
        <v>10133</v>
      </c>
      <c r="K697" t="s">
        <v>10127</v>
      </c>
      <c r="L697" s="1">
        <v>70</v>
      </c>
      <c r="M697">
        <v>40</v>
      </c>
      <c r="N697" s="1">
        <f t="shared" si="31"/>
        <v>2800</v>
      </c>
    </row>
    <row r="698" spans="1:14" x14ac:dyDescent="0.35">
      <c r="A698" t="s">
        <v>697</v>
      </c>
      <c r="B698" s="2" t="s">
        <v>9965</v>
      </c>
      <c r="C698">
        <f t="shared" si="32"/>
        <v>2020</v>
      </c>
      <c r="D698" t="str">
        <f t="shared" si="30"/>
        <v>Jul</v>
      </c>
      <c r="E698" t="s">
        <v>10151</v>
      </c>
      <c r="F698" t="s">
        <v>10139</v>
      </c>
      <c r="G698" t="s">
        <v>10144</v>
      </c>
      <c r="H698" t="s">
        <v>10078</v>
      </c>
      <c r="I698" t="s">
        <v>10062</v>
      </c>
      <c r="J698" t="s">
        <v>10133</v>
      </c>
      <c r="K698" t="s">
        <v>10127</v>
      </c>
      <c r="L698" s="1">
        <v>80</v>
      </c>
      <c r="M698">
        <v>48</v>
      </c>
      <c r="N698" s="1">
        <f t="shared" si="31"/>
        <v>3840</v>
      </c>
    </row>
    <row r="699" spans="1:14" x14ac:dyDescent="0.35">
      <c r="A699" t="s">
        <v>698</v>
      </c>
      <c r="B699" s="2" t="s">
        <v>9403</v>
      </c>
      <c r="C699">
        <f t="shared" si="32"/>
        <v>2020</v>
      </c>
      <c r="D699" t="str">
        <f t="shared" si="30"/>
        <v>Jul</v>
      </c>
      <c r="E699" t="s">
        <v>10151</v>
      </c>
      <c r="F699" t="s">
        <v>10140</v>
      </c>
      <c r="G699" t="s">
        <v>10144</v>
      </c>
      <c r="H699" t="s">
        <v>10078</v>
      </c>
      <c r="I699" t="s">
        <v>10062</v>
      </c>
      <c r="J699" t="s">
        <v>10133</v>
      </c>
      <c r="K699" t="s">
        <v>10127</v>
      </c>
      <c r="L699" s="1">
        <v>65</v>
      </c>
      <c r="M699">
        <v>45</v>
      </c>
      <c r="N699" s="1">
        <f t="shared" si="31"/>
        <v>2925</v>
      </c>
    </row>
    <row r="700" spans="1:14" x14ac:dyDescent="0.35">
      <c r="A700" t="s">
        <v>699</v>
      </c>
      <c r="B700" s="2" t="s">
        <v>9404</v>
      </c>
      <c r="C700">
        <f t="shared" si="32"/>
        <v>2020</v>
      </c>
      <c r="D700" t="str">
        <f t="shared" si="30"/>
        <v>Jul</v>
      </c>
      <c r="E700" t="s">
        <v>10151</v>
      </c>
      <c r="F700" t="s">
        <v>10139</v>
      </c>
      <c r="G700" t="s">
        <v>10142</v>
      </c>
      <c r="H700" t="s">
        <v>10078</v>
      </c>
      <c r="I700" t="s">
        <v>10062</v>
      </c>
      <c r="J700" t="s">
        <v>10133</v>
      </c>
      <c r="K700" t="s">
        <v>10127</v>
      </c>
      <c r="L700" s="1">
        <v>60</v>
      </c>
      <c r="M700">
        <v>55</v>
      </c>
      <c r="N700" s="1">
        <f t="shared" si="31"/>
        <v>3300</v>
      </c>
    </row>
    <row r="701" spans="1:14" x14ac:dyDescent="0.35">
      <c r="A701" t="s">
        <v>700</v>
      </c>
      <c r="B701" s="2" t="s">
        <v>9405</v>
      </c>
      <c r="C701">
        <f t="shared" si="32"/>
        <v>2020</v>
      </c>
      <c r="D701" t="str">
        <f t="shared" si="30"/>
        <v>Jul</v>
      </c>
      <c r="E701" t="s">
        <v>10151</v>
      </c>
      <c r="F701" t="s">
        <v>10139</v>
      </c>
      <c r="G701" t="s">
        <v>10143</v>
      </c>
      <c r="H701" t="s">
        <v>10078</v>
      </c>
      <c r="I701" t="s">
        <v>10062</v>
      </c>
      <c r="J701" t="s">
        <v>10133</v>
      </c>
      <c r="K701" t="s">
        <v>10127</v>
      </c>
      <c r="L701" s="1">
        <v>65</v>
      </c>
      <c r="M701">
        <v>55</v>
      </c>
      <c r="N701" s="1">
        <f t="shared" si="31"/>
        <v>3575</v>
      </c>
    </row>
    <row r="702" spans="1:14" x14ac:dyDescent="0.35">
      <c r="A702" t="s">
        <v>701</v>
      </c>
      <c r="B702" s="2" t="s">
        <v>9406</v>
      </c>
      <c r="C702">
        <f t="shared" si="32"/>
        <v>2020</v>
      </c>
      <c r="D702" t="str">
        <f t="shared" si="30"/>
        <v>Jul</v>
      </c>
      <c r="E702" t="s">
        <v>10151</v>
      </c>
      <c r="F702" t="s">
        <v>10140</v>
      </c>
      <c r="G702" t="s">
        <v>10142</v>
      </c>
      <c r="H702" t="s">
        <v>10078</v>
      </c>
      <c r="I702" t="s">
        <v>10062</v>
      </c>
      <c r="J702" t="s">
        <v>10133</v>
      </c>
      <c r="K702" t="s">
        <v>10127</v>
      </c>
      <c r="L702" s="1">
        <v>60</v>
      </c>
      <c r="M702">
        <v>35</v>
      </c>
      <c r="N702" s="1">
        <f t="shared" si="31"/>
        <v>2100</v>
      </c>
    </row>
    <row r="703" spans="1:14" x14ac:dyDescent="0.35">
      <c r="A703" t="s">
        <v>702</v>
      </c>
      <c r="B703" s="2" t="s">
        <v>9407</v>
      </c>
      <c r="C703">
        <f t="shared" si="32"/>
        <v>2020</v>
      </c>
      <c r="D703" t="str">
        <f t="shared" si="30"/>
        <v>Jul</v>
      </c>
      <c r="E703" t="s">
        <v>10151</v>
      </c>
      <c r="F703" t="s">
        <v>10140</v>
      </c>
      <c r="G703" t="s">
        <v>10143</v>
      </c>
      <c r="H703" t="s">
        <v>10078</v>
      </c>
      <c r="I703" t="s">
        <v>10062</v>
      </c>
      <c r="J703" t="s">
        <v>10133</v>
      </c>
      <c r="K703" t="s">
        <v>10127</v>
      </c>
      <c r="L703" s="1">
        <v>60</v>
      </c>
      <c r="M703">
        <v>35</v>
      </c>
      <c r="N703" s="1">
        <f t="shared" si="31"/>
        <v>2100</v>
      </c>
    </row>
    <row r="704" spans="1:14" x14ac:dyDescent="0.35">
      <c r="A704" t="s">
        <v>703</v>
      </c>
      <c r="B704" s="2" t="s">
        <v>9408</v>
      </c>
      <c r="C704">
        <f t="shared" si="32"/>
        <v>2020</v>
      </c>
      <c r="D704" t="str">
        <f t="shared" si="30"/>
        <v>Jul</v>
      </c>
      <c r="E704" t="s">
        <v>10151</v>
      </c>
      <c r="F704" t="s">
        <v>10139</v>
      </c>
      <c r="G704" t="s">
        <v>10144</v>
      </c>
      <c r="H704" t="s">
        <v>10078</v>
      </c>
      <c r="I704" t="s">
        <v>10062</v>
      </c>
      <c r="J704" t="s">
        <v>10133</v>
      </c>
      <c r="K704" t="s">
        <v>10127</v>
      </c>
      <c r="L704" s="1">
        <v>70</v>
      </c>
      <c r="M704">
        <v>29</v>
      </c>
      <c r="N704" s="1">
        <f t="shared" si="31"/>
        <v>2030</v>
      </c>
    </row>
    <row r="705" spans="1:14" x14ac:dyDescent="0.35">
      <c r="A705" t="s">
        <v>704</v>
      </c>
      <c r="B705" s="2" t="s">
        <v>9409</v>
      </c>
      <c r="C705">
        <f t="shared" si="32"/>
        <v>2020</v>
      </c>
      <c r="D705" t="str">
        <f t="shared" si="30"/>
        <v>Jul</v>
      </c>
      <c r="E705" t="s">
        <v>10151</v>
      </c>
      <c r="F705" t="s">
        <v>10140</v>
      </c>
      <c r="G705" t="s">
        <v>10144</v>
      </c>
      <c r="H705" t="s">
        <v>10078</v>
      </c>
      <c r="I705" t="s">
        <v>10062</v>
      </c>
      <c r="J705" t="s">
        <v>10133</v>
      </c>
      <c r="K705" t="s">
        <v>10127</v>
      </c>
      <c r="L705" s="1">
        <v>75</v>
      </c>
      <c r="M705">
        <v>38</v>
      </c>
      <c r="N705" s="1">
        <f t="shared" si="31"/>
        <v>2850</v>
      </c>
    </row>
    <row r="706" spans="1:14" x14ac:dyDescent="0.35">
      <c r="A706" t="s">
        <v>705</v>
      </c>
      <c r="B706" s="2" t="s">
        <v>9410</v>
      </c>
      <c r="C706">
        <f t="shared" si="32"/>
        <v>2020</v>
      </c>
      <c r="D706" t="str">
        <f t="shared" ref="D706:D769" si="33">TEXT(B706, "mmm")</f>
        <v>Jul</v>
      </c>
      <c r="E706" t="s">
        <v>10151</v>
      </c>
      <c r="F706" t="s">
        <v>10139</v>
      </c>
      <c r="G706" t="s">
        <v>10142</v>
      </c>
      <c r="H706" t="s">
        <v>10078</v>
      </c>
      <c r="I706" t="s">
        <v>10062</v>
      </c>
      <c r="J706" t="s">
        <v>10133</v>
      </c>
      <c r="K706" t="s">
        <v>10127</v>
      </c>
      <c r="L706" s="1">
        <v>60</v>
      </c>
      <c r="M706">
        <v>57</v>
      </c>
      <c r="N706" s="1">
        <f t="shared" ref="N706:N769" si="34">L706*M706</f>
        <v>3420</v>
      </c>
    </row>
    <row r="707" spans="1:14" x14ac:dyDescent="0.35">
      <c r="A707" t="s">
        <v>706</v>
      </c>
      <c r="B707" s="2" t="s">
        <v>9411</v>
      </c>
      <c r="C707">
        <f t="shared" ref="C707:C770" si="35">YEAR(B707)</f>
        <v>2020</v>
      </c>
      <c r="D707" t="str">
        <f t="shared" si="33"/>
        <v>Jul</v>
      </c>
      <c r="E707" t="s">
        <v>10151</v>
      </c>
      <c r="F707" t="s">
        <v>10139</v>
      </c>
      <c r="G707" t="s">
        <v>10143</v>
      </c>
      <c r="H707" t="s">
        <v>10078</v>
      </c>
      <c r="I707" t="s">
        <v>10062</v>
      </c>
      <c r="J707" t="s">
        <v>10133</v>
      </c>
      <c r="K707" t="s">
        <v>10127</v>
      </c>
      <c r="L707" s="1">
        <v>65</v>
      </c>
      <c r="M707">
        <v>63</v>
      </c>
      <c r="N707" s="1">
        <f t="shared" si="34"/>
        <v>4095</v>
      </c>
    </row>
    <row r="708" spans="1:14" x14ac:dyDescent="0.35">
      <c r="A708" t="s">
        <v>707</v>
      </c>
      <c r="B708" s="2" t="s">
        <v>9412</v>
      </c>
      <c r="C708">
        <f t="shared" si="35"/>
        <v>2020</v>
      </c>
      <c r="D708" t="str">
        <f t="shared" si="33"/>
        <v>Jul</v>
      </c>
      <c r="E708" t="s">
        <v>10151</v>
      </c>
      <c r="F708" t="s">
        <v>10140</v>
      </c>
      <c r="G708" t="s">
        <v>10142</v>
      </c>
      <c r="H708" t="s">
        <v>10078</v>
      </c>
      <c r="I708" t="s">
        <v>10062</v>
      </c>
      <c r="J708" t="s">
        <v>10133</v>
      </c>
      <c r="K708" t="s">
        <v>10127</v>
      </c>
      <c r="L708" s="1">
        <v>60</v>
      </c>
      <c r="M708">
        <v>48</v>
      </c>
      <c r="N708" s="1">
        <f t="shared" si="34"/>
        <v>2880</v>
      </c>
    </row>
    <row r="709" spans="1:14" x14ac:dyDescent="0.35">
      <c r="A709" t="s">
        <v>708</v>
      </c>
      <c r="B709" s="2" t="s">
        <v>9413</v>
      </c>
      <c r="C709">
        <f t="shared" si="35"/>
        <v>2020</v>
      </c>
      <c r="D709" t="str">
        <f t="shared" si="33"/>
        <v>Jul</v>
      </c>
      <c r="E709" t="s">
        <v>10151</v>
      </c>
      <c r="F709" t="s">
        <v>10140</v>
      </c>
      <c r="G709" t="s">
        <v>10143</v>
      </c>
      <c r="H709" t="s">
        <v>10078</v>
      </c>
      <c r="I709" t="s">
        <v>10062</v>
      </c>
      <c r="J709" t="s">
        <v>10133</v>
      </c>
      <c r="K709" t="s">
        <v>10127</v>
      </c>
      <c r="L709" s="1">
        <v>70</v>
      </c>
      <c r="M709">
        <v>42</v>
      </c>
      <c r="N709" s="1">
        <f t="shared" si="34"/>
        <v>2940</v>
      </c>
    </row>
    <row r="710" spans="1:14" x14ac:dyDescent="0.35">
      <c r="A710" t="s">
        <v>709</v>
      </c>
      <c r="B710" s="2" t="s">
        <v>9414</v>
      </c>
      <c r="C710">
        <f t="shared" si="35"/>
        <v>2020</v>
      </c>
      <c r="D710" t="str">
        <f t="shared" si="33"/>
        <v>Jul</v>
      </c>
      <c r="E710" t="s">
        <v>10151</v>
      </c>
      <c r="F710" t="s">
        <v>10139</v>
      </c>
      <c r="G710" t="s">
        <v>10144</v>
      </c>
      <c r="H710" t="s">
        <v>10078</v>
      </c>
      <c r="I710" t="s">
        <v>10062</v>
      </c>
      <c r="J710" t="s">
        <v>10133</v>
      </c>
      <c r="K710" t="s">
        <v>10127</v>
      </c>
      <c r="L710" s="1">
        <v>90</v>
      </c>
      <c r="M710">
        <v>43</v>
      </c>
      <c r="N710" s="1">
        <f t="shared" si="34"/>
        <v>3870</v>
      </c>
    </row>
    <row r="711" spans="1:14" x14ac:dyDescent="0.35">
      <c r="A711" t="s">
        <v>710</v>
      </c>
      <c r="B711" s="2" t="s">
        <v>9415</v>
      </c>
      <c r="C711">
        <f t="shared" si="35"/>
        <v>2020</v>
      </c>
      <c r="D711" t="str">
        <f t="shared" si="33"/>
        <v>Jul</v>
      </c>
      <c r="E711" t="s">
        <v>10151</v>
      </c>
      <c r="F711" t="s">
        <v>10140</v>
      </c>
      <c r="G711" t="s">
        <v>10144</v>
      </c>
      <c r="H711" t="s">
        <v>10078</v>
      </c>
      <c r="I711" t="s">
        <v>10062</v>
      </c>
      <c r="J711" t="s">
        <v>10133</v>
      </c>
      <c r="K711" t="s">
        <v>10127</v>
      </c>
      <c r="L711" s="1">
        <v>95</v>
      </c>
      <c r="M711">
        <v>53</v>
      </c>
      <c r="N711" s="1">
        <f t="shared" si="34"/>
        <v>5035</v>
      </c>
    </row>
    <row r="712" spans="1:14" x14ac:dyDescent="0.35">
      <c r="A712" t="s">
        <v>711</v>
      </c>
      <c r="B712" s="2" t="s">
        <v>9416</v>
      </c>
      <c r="C712">
        <f t="shared" si="35"/>
        <v>2020</v>
      </c>
      <c r="D712" t="str">
        <f t="shared" si="33"/>
        <v>Jul</v>
      </c>
      <c r="E712" t="s">
        <v>10151</v>
      </c>
      <c r="F712" t="s">
        <v>10139</v>
      </c>
      <c r="G712" t="s">
        <v>10142</v>
      </c>
      <c r="H712" t="s">
        <v>10078</v>
      </c>
      <c r="I712" t="s">
        <v>10062</v>
      </c>
      <c r="J712" t="s">
        <v>10133</v>
      </c>
      <c r="K712" t="s">
        <v>10127</v>
      </c>
      <c r="L712" s="1">
        <v>80</v>
      </c>
      <c r="M712">
        <v>75</v>
      </c>
      <c r="N712" s="1">
        <f t="shared" si="34"/>
        <v>6000</v>
      </c>
    </row>
    <row r="713" spans="1:14" x14ac:dyDescent="0.35">
      <c r="A713" t="s">
        <v>712</v>
      </c>
      <c r="B713" s="2" t="s">
        <v>9417</v>
      </c>
      <c r="C713">
        <f t="shared" si="35"/>
        <v>2020</v>
      </c>
      <c r="D713" t="str">
        <f t="shared" si="33"/>
        <v>Aug</v>
      </c>
      <c r="E713" t="s">
        <v>10151</v>
      </c>
      <c r="F713" t="s">
        <v>10139</v>
      </c>
      <c r="G713" t="s">
        <v>10143</v>
      </c>
      <c r="H713" t="s">
        <v>10078</v>
      </c>
      <c r="I713" t="s">
        <v>10062</v>
      </c>
      <c r="J713" t="s">
        <v>10133</v>
      </c>
      <c r="K713" t="s">
        <v>10127</v>
      </c>
      <c r="L713" s="1">
        <v>85</v>
      </c>
      <c r="M713">
        <v>77</v>
      </c>
      <c r="N713" s="1">
        <f t="shared" si="34"/>
        <v>6545</v>
      </c>
    </row>
    <row r="714" spans="1:14" x14ac:dyDescent="0.35">
      <c r="A714" t="s">
        <v>713</v>
      </c>
      <c r="B714" s="2" t="s">
        <v>9418</v>
      </c>
      <c r="C714">
        <f t="shared" si="35"/>
        <v>2020</v>
      </c>
      <c r="D714" t="str">
        <f t="shared" si="33"/>
        <v>Aug</v>
      </c>
      <c r="E714" t="s">
        <v>10151</v>
      </c>
      <c r="F714" t="s">
        <v>10140</v>
      </c>
      <c r="G714" t="s">
        <v>10142</v>
      </c>
      <c r="H714" t="s">
        <v>10078</v>
      </c>
      <c r="I714" t="s">
        <v>10062</v>
      </c>
      <c r="J714" t="s">
        <v>10133</v>
      </c>
      <c r="K714" t="s">
        <v>10127</v>
      </c>
      <c r="L714" s="1">
        <v>80</v>
      </c>
      <c r="M714">
        <v>53</v>
      </c>
      <c r="N714" s="1">
        <f t="shared" si="34"/>
        <v>4240</v>
      </c>
    </row>
    <row r="715" spans="1:14" x14ac:dyDescent="0.35">
      <c r="A715" t="s">
        <v>714</v>
      </c>
      <c r="B715" s="2" t="s">
        <v>9419</v>
      </c>
      <c r="C715">
        <f t="shared" si="35"/>
        <v>2020</v>
      </c>
      <c r="D715" t="str">
        <f t="shared" si="33"/>
        <v>Aug</v>
      </c>
      <c r="E715" t="s">
        <v>10151</v>
      </c>
      <c r="F715" t="s">
        <v>10140</v>
      </c>
      <c r="G715" t="s">
        <v>10143</v>
      </c>
      <c r="H715" t="s">
        <v>10078</v>
      </c>
      <c r="I715" t="s">
        <v>10062</v>
      </c>
      <c r="J715" t="s">
        <v>10133</v>
      </c>
      <c r="K715" t="s">
        <v>10127</v>
      </c>
      <c r="L715" s="1">
        <v>80</v>
      </c>
      <c r="M715">
        <v>57</v>
      </c>
      <c r="N715" s="1">
        <f t="shared" si="34"/>
        <v>4560</v>
      </c>
    </row>
    <row r="716" spans="1:14" x14ac:dyDescent="0.35">
      <c r="A716" t="s">
        <v>715</v>
      </c>
      <c r="B716" s="2" t="s">
        <v>9420</v>
      </c>
      <c r="C716">
        <f t="shared" si="35"/>
        <v>2020</v>
      </c>
      <c r="D716" t="str">
        <f t="shared" si="33"/>
        <v>Aug</v>
      </c>
      <c r="E716" t="s">
        <v>10151</v>
      </c>
      <c r="F716" t="s">
        <v>10139</v>
      </c>
      <c r="G716" t="s">
        <v>10144</v>
      </c>
      <c r="H716" t="s">
        <v>10078</v>
      </c>
      <c r="I716" t="s">
        <v>10062</v>
      </c>
      <c r="J716" t="s">
        <v>10133</v>
      </c>
      <c r="K716" t="s">
        <v>10127</v>
      </c>
      <c r="L716" s="1">
        <v>90</v>
      </c>
      <c r="M716">
        <v>48</v>
      </c>
      <c r="N716" s="1">
        <f t="shared" si="34"/>
        <v>4320</v>
      </c>
    </row>
    <row r="717" spans="1:14" x14ac:dyDescent="0.35">
      <c r="A717" t="s">
        <v>716</v>
      </c>
      <c r="B717" s="2" t="s">
        <v>9421</v>
      </c>
      <c r="C717">
        <f t="shared" si="35"/>
        <v>2020</v>
      </c>
      <c r="D717" t="str">
        <f t="shared" si="33"/>
        <v>Aug</v>
      </c>
      <c r="E717" t="s">
        <v>10151</v>
      </c>
      <c r="F717" t="s">
        <v>10140</v>
      </c>
      <c r="G717" t="s">
        <v>10144</v>
      </c>
      <c r="H717" t="s">
        <v>10078</v>
      </c>
      <c r="I717" t="s">
        <v>10062</v>
      </c>
      <c r="J717" t="s">
        <v>10133</v>
      </c>
      <c r="K717" t="s">
        <v>10127</v>
      </c>
      <c r="L717" s="1">
        <v>95</v>
      </c>
      <c r="M717">
        <v>55</v>
      </c>
      <c r="N717" s="1">
        <f t="shared" si="34"/>
        <v>5225</v>
      </c>
    </row>
    <row r="718" spans="1:14" x14ac:dyDescent="0.35">
      <c r="A718" t="s">
        <v>717</v>
      </c>
      <c r="B718" s="2" t="s">
        <v>9422</v>
      </c>
      <c r="C718">
        <f t="shared" si="35"/>
        <v>2020</v>
      </c>
      <c r="D718" t="str">
        <f t="shared" si="33"/>
        <v>Aug</v>
      </c>
      <c r="E718" t="s">
        <v>10151</v>
      </c>
      <c r="F718" t="s">
        <v>10139</v>
      </c>
      <c r="G718" t="s">
        <v>10142</v>
      </c>
      <c r="H718" t="s">
        <v>10078</v>
      </c>
      <c r="I718" t="s">
        <v>10062</v>
      </c>
      <c r="J718" t="s">
        <v>10130</v>
      </c>
      <c r="K718" t="s">
        <v>10127</v>
      </c>
      <c r="L718" s="1">
        <v>45</v>
      </c>
      <c r="M718">
        <v>105</v>
      </c>
      <c r="N718" s="1">
        <f t="shared" si="34"/>
        <v>4725</v>
      </c>
    </row>
    <row r="719" spans="1:14" x14ac:dyDescent="0.35">
      <c r="A719" t="s">
        <v>718</v>
      </c>
      <c r="B719" s="2" t="s">
        <v>9423</v>
      </c>
      <c r="C719">
        <f t="shared" si="35"/>
        <v>2020</v>
      </c>
      <c r="D719" t="str">
        <f t="shared" si="33"/>
        <v>Aug</v>
      </c>
      <c r="E719" t="s">
        <v>10151</v>
      </c>
      <c r="F719" t="s">
        <v>10139</v>
      </c>
      <c r="G719" t="s">
        <v>10143</v>
      </c>
      <c r="H719" t="s">
        <v>10078</v>
      </c>
      <c r="I719" t="s">
        <v>10062</v>
      </c>
      <c r="J719" t="s">
        <v>10130</v>
      </c>
      <c r="K719" t="s">
        <v>10127</v>
      </c>
      <c r="L719" s="1">
        <v>45</v>
      </c>
      <c r="M719">
        <v>80</v>
      </c>
      <c r="N719" s="1">
        <f t="shared" si="34"/>
        <v>3600</v>
      </c>
    </row>
    <row r="720" spans="1:14" x14ac:dyDescent="0.35">
      <c r="A720" t="s">
        <v>719</v>
      </c>
      <c r="B720" s="2" t="s">
        <v>9424</v>
      </c>
      <c r="C720">
        <f t="shared" si="35"/>
        <v>2020</v>
      </c>
      <c r="D720" t="str">
        <f t="shared" si="33"/>
        <v>Aug</v>
      </c>
      <c r="E720" t="s">
        <v>10151</v>
      </c>
      <c r="F720" t="s">
        <v>10140</v>
      </c>
      <c r="G720" t="s">
        <v>10142</v>
      </c>
      <c r="H720" t="s">
        <v>10078</v>
      </c>
      <c r="I720" t="s">
        <v>10062</v>
      </c>
      <c r="J720" t="s">
        <v>10130</v>
      </c>
      <c r="K720" t="s">
        <v>10127</v>
      </c>
      <c r="L720" s="1">
        <v>35</v>
      </c>
      <c r="M720">
        <v>85</v>
      </c>
      <c r="N720" s="1">
        <f t="shared" si="34"/>
        <v>2975</v>
      </c>
    </row>
    <row r="721" spans="1:14" x14ac:dyDescent="0.35">
      <c r="A721" t="s">
        <v>720</v>
      </c>
      <c r="B721" s="2" t="s">
        <v>9425</v>
      </c>
      <c r="C721">
        <f t="shared" si="35"/>
        <v>2020</v>
      </c>
      <c r="D721" t="str">
        <f t="shared" si="33"/>
        <v>Aug</v>
      </c>
      <c r="E721" t="s">
        <v>10151</v>
      </c>
      <c r="F721" t="s">
        <v>10140</v>
      </c>
      <c r="G721" t="s">
        <v>10143</v>
      </c>
      <c r="H721" t="s">
        <v>10078</v>
      </c>
      <c r="I721" t="s">
        <v>10062</v>
      </c>
      <c r="J721" t="s">
        <v>10130</v>
      </c>
      <c r="K721" t="s">
        <v>10127</v>
      </c>
      <c r="L721" s="1">
        <v>40</v>
      </c>
      <c r="M721">
        <v>70</v>
      </c>
      <c r="N721" s="1">
        <f t="shared" si="34"/>
        <v>2800</v>
      </c>
    </row>
    <row r="722" spans="1:14" x14ac:dyDescent="0.35">
      <c r="A722" t="s">
        <v>721</v>
      </c>
      <c r="B722" s="2" t="s">
        <v>9426</v>
      </c>
      <c r="C722">
        <f t="shared" si="35"/>
        <v>2020</v>
      </c>
      <c r="D722" t="str">
        <f t="shared" si="33"/>
        <v>Aug</v>
      </c>
      <c r="E722" t="s">
        <v>10151</v>
      </c>
      <c r="F722" t="s">
        <v>10139</v>
      </c>
      <c r="G722" t="s">
        <v>10144</v>
      </c>
      <c r="H722" t="s">
        <v>10079</v>
      </c>
      <c r="I722" t="s">
        <v>10065</v>
      </c>
      <c r="J722" t="s">
        <v>10130</v>
      </c>
      <c r="K722" t="s">
        <v>10127</v>
      </c>
      <c r="L722" s="1">
        <v>55</v>
      </c>
      <c r="M722">
        <v>70</v>
      </c>
      <c r="N722" s="1">
        <f t="shared" si="34"/>
        <v>3850</v>
      </c>
    </row>
    <row r="723" spans="1:14" x14ac:dyDescent="0.35">
      <c r="A723" t="s">
        <v>722</v>
      </c>
      <c r="B723" s="2" t="s">
        <v>9427</v>
      </c>
      <c r="C723">
        <f t="shared" si="35"/>
        <v>2020</v>
      </c>
      <c r="D723" t="str">
        <f t="shared" si="33"/>
        <v>Aug</v>
      </c>
      <c r="E723" t="s">
        <v>10151</v>
      </c>
      <c r="F723" t="s">
        <v>10140</v>
      </c>
      <c r="G723" t="s">
        <v>10144</v>
      </c>
      <c r="H723" t="s">
        <v>10079</v>
      </c>
      <c r="I723" t="s">
        <v>10065</v>
      </c>
      <c r="J723" t="s">
        <v>10130</v>
      </c>
      <c r="K723" t="s">
        <v>10127</v>
      </c>
      <c r="L723" s="1">
        <v>45</v>
      </c>
      <c r="M723">
        <v>85</v>
      </c>
      <c r="N723" s="1">
        <f t="shared" si="34"/>
        <v>3825</v>
      </c>
    </row>
    <row r="724" spans="1:14" x14ac:dyDescent="0.35">
      <c r="A724" t="s">
        <v>723</v>
      </c>
      <c r="B724" s="2" t="s">
        <v>9428</v>
      </c>
      <c r="C724">
        <f t="shared" si="35"/>
        <v>2020</v>
      </c>
      <c r="D724" t="str">
        <f t="shared" si="33"/>
        <v>Aug</v>
      </c>
      <c r="E724" t="s">
        <v>10151</v>
      </c>
      <c r="F724" t="s">
        <v>10139</v>
      </c>
      <c r="G724" t="s">
        <v>10142</v>
      </c>
      <c r="H724" t="s">
        <v>10079</v>
      </c>
      <c r="I724" t="s">
        <v>10065</v>
      </c>
      <c r="J724" t="s">
        <v>10130</v>
      </c>
      <c r="K724" t="s">
        <v>10127</v>
      </c>
      <c r="L724" s="1">
        <v>45</v>
      </c>
      <c r="M724">
        <v>110</v>
      </c>
      <c r="N724" s="1">
        <f t="shared" si="34"/>
        <v>4950</v>
      </c>
    </row>
    <row r="725" spans="1:14" x14ac:dyDescent="0.35">
      <c r="A725" t="s">
        <v>724</v>
      </c>
      <c r="B725" s="2" t="s">
        <v>9429</v>
      </c>
      <c r="C725">
        <f t="shared" si="35"/>
        <v>2020</v>
      </c>
      <c r="D725" t="str">
        <f t="shared" si="33"/>
        <v>Aug</v>
      </c>
      <c r="E725" t="s">
        <v>10151</v>
      </c>
      <c r="F725" t="s">
        <v>10139</v>
      </c>
      <c r="G725" t="s">
        <v>10143</v>
      </c>
      <c r="H725" t="s">
        <v>10079</v>
      </c>
      <c r="I725" t="s">
        <v>10065</v>
      </c>
      <c r="J725" t="s">
        <v>10130</v>
      </c>
      <c r="K725" t="s">
        <v>10127</v>
      </c>
      <c r="L725" s="1">
        <v>45</v>
      </c>
      <c r="M725">
        <v>73</v>
      </c>
      <c r="N725" s="1">
        <f t="shared" si="34"/>
        <v>3285</v>
      </c>
    </row>
    <row r="726" spans="1:14" x14ac:dyDescent="0.35">
      <c r="A726" t="s">
        <v>725</v>
      </c>
      <c r="B726" s="2" t="s">
        <v>9430</v>
      </c>
      <c r="C726">
        <f t="shared" si="35"/>
        <v>2020</v>
      </c>
      <c r="D726" t="str">
        <f t="shared" si="33"/>
        <v>Aug</v>
      </c>
      <c r="E726" t="s">
        <v>10151</v>
      </c>
      <c r="F726" t="s">
        <v>10140</v>
      </c>
      <c r="G726" t="s">
        <v>10142</v>
      </c>
      <c r="H726" t="s">
        <v>10079</v>
      </c>
      <c r="I726" t="s">
        <v>10065</v>
      </c>
      <c r="J726" t="s">
        <v>10130</v>
      </c>
      <c r="K726" t="s">
        <v>10127</v>
      </c>
      <c r="L726" s="1">
        <v>35</v>
      </c>
      <c r="M726">
        <v>80</v>
      </c>
      <c r="N726" s="1">
        <f t="shared" si="34"/>
        <v>2800</v>
      </c>
    </row>
    <row r="727" spans="1:14" x14ac:dyDescent="0.35">
      <c r="A727" t="s">
        <v>726</v>
      </c>
      <c r="B727" s="2" t="s">
        <v>9431</v>
      </c>
      <c r="C727">
        <f t="shared" si="35"/>
        <v>2020</v>
      </c>
      <c r="D727" t="str">
        <f t="shared" si="33"/>
        <v>Aug</v>
      </c>
      <c r="E727" t="s">
        <v>10151</v>
      </c>
      <c r="F727" t="s">
        <v>10140</v>
      </c>
      <c r="G727" t="s">
        <v>10143</v>
      </c>
      <c r="H727" t="s">
        <v>10079</v>
      </c>
      <c r="I727" t="s">
        <v>10065</v>
      </c>
      <c r="J727" t="s">
        <v>10133</v>
      </c>
      <c r="K727" t="s">
        <v>10127</v>
      </c>
      <c r="L727" s="1">
        <v>40</v>
      </c>
      <c r="M727">
        <v>68</v>
      </c>
      <c r="N727" s="1">
        <f t="shared" si="34"/>
        <v>2720</v>
      </c>
    </row>
    <row r="728" spans="1:14" x14ac:dyDescent="0.35">
      <c r="A728" t="s">
        <v>727</v>
      </c>
      <c r="B728" s="2" t="s">
        <v>9432</v>
      </c>
      <c r="C728">
        <f t="shared" si="35"/>
        <v>2020</v>
      </c>
      <c r="D728" t="str">
        <f t="shared" si="33"/>
        <v>Aug</v>
      </c>
      <c r="E728" t="s">
        <v>10151</v>
      </c>
      <c r="F728" t="s">
        <v>10139</v>
      </c>
      <c r="G728" t="s">
        <v>10144</v>
      </c>
      <c r="H728" t="s">
        <v>10079</v>
      </c>
      <c r="I728" t="s">
        <v>10065</v>
      </c>
      <c r="J728" t="s">
        <v>10130</v>
      </c>
      <c r="K728" t="s">
        <v>10127</v>
      </c>
      <c r="L728" s="1">
        <v>55</v>
      </c>
      <c r="M728">
        <v>75</v>
      </c>
      <c r="N728" s="1">
        <f t="shared" si="34"/>
        <v>4125</v>
      </c>
    </row>
    <row r="729" spans="1:14" x14ac:dyDescent="0.35">
      <c r="A729" t="s">
        <v>728</v>
      </c>
      <c r="B729" s="2" t="s">
        <v>9433</v>
      </c>
      <c r="C729">
        <f t="shared" si="35"/>
        <v>2020</v>
      </c>
      <c r="D729" t="str">
        <f t="shared" si="33"/>
        <v>Aug</v>
      </c>
      <c r="E729" t="s">
        <v>10151</v>
      </c>
      <c r="F729" t="s">
        <v>10140</v>
      </c>
      <c r="G729" t="s">
        <v>10144</v>
      </c>
      <c r="H729" t="s">
        <v>10079</v>
      </c>
      <c r="I729" t="s">
        <v>10065</v>
      </c>
      <c r="J729" t="s">
        <v>10130</v>
      </c>
      <c r="K729" t="s">
        <v>10127</v>
      </c>
      <c r="L729" s="1">
        <v>45</v>
      </c>
      <c r="M729">
        <v>83</v>
      </c>
      <c r="N729" s="1">
        <f t="shared" si="34"/>
        <v>3735</v>
      </c>
    </row>
    <row r="730" spans="1:14" x14ac:dyDescent="0.35">
      <c r="A730" t="s">
        <v>729</v>
      </c>
      <c r="B730" s="2" t="s">
        <v>9434</v>
      </c>
      <c r="C730">
        <f t="shared" si="35"/>
        <v>2020</v>
      </c>
      <c r="D730" t="str">
        <f t="shared" si="33"/>
        <v>Aug</v>
      </c>
      <c r="E730" t="s">
        <v>10151</v>
      </c>
      <c r="F730" t="s">
        <v>10139</v>
      </c>
      <c r="G730" t="s">
        <v>10142</v>
      </c>
      <c r="H730" t="s">
        <v>10079</v>
      </c>
      <c r="I730" t="s">
        <v>10065</v>
      </c>
      <c r="J730" t="s">
        <v>10130</v>
      </c>
      <c r="K730" t="s">
        <v>10127</v>
      </c>
      <c r="L730" s="1">
        <v>45</v>
      </c>
      <c r="M730">
        <v>107</v>
      </c>
      <c r="N730" s="1">
        <f t="shared" si="34"/>
        <v>4815</v>
      </c>
    </row>
    <row r="731" spans="1:14" x14ac:dyDescent="0.35">
      <c r="A731" t="s">
        <v>730</v>
      </c>
      <c r="B731" s="2" t="s">
        <v>9435</v>
      </c>
      <c r="C731">
        <f t="shared" si="35"/>
        <v>2020</v>
      </c>
      <c r="D731" t="str">
        <f t="shared" si="33"/>
        <v>Aug</v>
      </c>
      <c r="E731" t="s">
        <v>10151</v>
      </c>
      <c r="F731" t="s">
        <v>10139</v>
      </c>
      <c r="G731" t="s">
        <v>10143</v>
      </c>
      <c r="H731" t="s">
        <v>10079</v>
      </c>
      <c r="I731" t="s">
        <v>10065</v>
      </c>
      <c r="J731" t="s">
        <v>10130</v>
      </c>
      <c r="K731" t="s">
        <v>10127</v>
      </c>
      <c r="L731" s="1">
        <v>45</v>
      </c>
      <c r="M731">
        <v>75</v>
      </c>
      <c r="N731" s="1">
        <f t="shared" si="34"/>
        <v>3375</v>
      </c>
    </row>
    <row r="732" spans="1:14" x14ac:dyDescent="0.35">
      <c r="A732" t="s">
        <v>731</v>
      </c>
      <c r="B732" s="2" t="s">
        <v>9436</v>
      </c>
      <c r="C732">
        <f t="shared" si="35"/>
        <v>2020</v>
      </c>
      <c r="D732" t="str">
        <f t="shared" si="33"/>
        <v>Aug</v>
      </c>
      <c r="E732" t="s">
        <v>10151</v>
      </c>
      <c r="F732" t="s">
        <v>10140</v>
      </c>
      <c r="G732" t="s">
        <v>10142</v>
      </c>
      <c r="H732" t="s">
        <v>10079</v>
      </c>
      <c r="I732" t="s">
        <v>10065</v>
      </c>
      <c r="J732" t="s">
        <v>10130</v>
      </c>
      <c r="K732" t="s">
        <v>10127</v>
      </c>
      <c r="L732" s="1">
        <v>35</v>
      </c>
      <c r="M732">
        <v>78</v>
      </c>
      <c r="N732" s="1">
        <f t="shared" si="34"/>
        <v>2730</v>
      </c>
    </row>
    <row r="733" spans="1:14" x14ac:dyDescent="0.35">
      <c r="A733" t="s">
        <v>732</v>
      </c>
      <c r="B733" s="2" t="s">
        <v>9437</v>
      </c>
      <c r="C733">
        <f t="shared" si="35"/>
        <v>2020</v>
      </c>
      <c r="D733" t="str">
        <f t="shared" si="33"/>
        <v>Aug</v>
      </c>
      <c r="E733" t="s">
        <v>10151</v>
      </c>
      <c r="F733" t="s">
        <v>10140</v>
      </c>
      <c r="G733" t="s">
        <v>10143</v>
      </c>
      <c r="H733" t="s">
        <v>10079</v>
      </c>
      <c r="I733" t="s">
        <v>10065</v>
      </c>
      <c r="J733" t="s">
        <v>10130</v>
      </c>
      <c r="K733" t="s">
        <v>10127</v>
      </c>
      <c r="L733" s="1">
        <v>40</v>
      </c>
      <c r="M733">
        <v>63</v>
      </c>
      <c r="N733" s="1">
        <f t="shared" si="34"/>
        <v>2520</v>
      </c>
    </row>
    <row r="734" spans="1:14" x14ac:dyDescent="0.35">
      <c r="A734" t="s">
        <v>733</v>
      </c>
      <c r="B734" s="2" t="s">
        <v>9438</v>
      </c>
      <c r="C734">
        <f t="shared" si="35"/>
        <v>2020</v>
      </c>
      <c r="D734" t="str">
        <f t="shared" si="33"/>
        <v>Aug</v>
      </c>
      <c r="E734" t="s">
        <v>10151</v>
      </c>
      <c r="F734" t="s">
        <v>10139</v>
      </c>
      <c r="G734" t="s">
        <v>10144</v>
      </c>
      <c r="H734" t="s">
        <v>10079</v>
      </c>
      <c r="I734" t="s">
        <v>10065</v>
      </c>
      <c r="J734" t="s">
        <v>10130</v>
      </c>
      <c r="K734" t="s">
        <v>10127</v>
      </c>
      <c r="L734" s="1">
        <v>55</v>
      </c>
      <c r="M734">
        <v>68</v>
      </c>
      <c r="N734" s="1">
        <f t="shared" si="34"/>
        <v>3740</v>
      </c>
    </row>
    <row r="735" spans="1:14" x14ac:dyDescent="0.35">
      <c r="A735" t="s">
        <v>734</v>
      </c>
      <c r="B735" s="2" t="s">
        <v>9439</v>
      </c>
      <c r="C735">
        <f t="shared" si="35"/>
        <v>2020</v>
      </c>
      <c r="D735" t="str">
        <f t="shared" si="33"/>
        <v>Aug</v>
      </c>
      <c r="E735" t="s">
        <v>10151</v>
      </c>
      <c r="F735" t="s">
        <v>10140</v>
      </c>
      <c r="G735" t="s">
        <v>10144</v>
      </c>
      <c r="H735" t="s">
        <v>10079</v>
      </c>
      <c r="I735" t="s">
        <v>10065</v>
      </c>
      <c r="J735" t="s">
        <v>10130</v>
      </c>
      <c r="K735" t="s">
        <v>10127</v>
      </c>
      <c r="L735" s="1">
        <v>45</v>
      </c>
      <c r="M735">
        <v>78</v>
      </c>
      <c r="N735" s="1">
        <f t="shared" si="34"/>
        <v>3510</v>
      </c>
    </row>
    <row r="736" spans="1:14" x14ac:dyDescent="0.35">
      <c r="A736" t="s">
        <v>735</v>
      </c>
      <c r="B736" s="2" t="s">
        <v>9389</v>
      </c>
      <c r="C736">
        <f t="shared" si="35"/>
        <v>2020</v>
      </c>
      <c r="D736" t="str">
        <f t="shared" si="33"/>
        <v>Apr</v>
      </c>
      <c r="E736" t="s">
        <v>10150</v>
      </c>
      <c r="F736" t="s">
        <v>10139</v>
      </c>
      <c r="G736" t="s">
        <v>10142</v>
      </c>
      <c r="H736" t="s">
        <v>10079</v>
      </c>
      <c r="I736" t="s">
        <v>10065</v>
      </c>
      <c r="J736" t="s">
        <v>10130</v>
      </c>
      <c r="K736" t="s">
        <v>10127</v>
      </c>
      <c r="L736" s="1">
        <v>45</v>
      </c>
      <c r="M736">
        <v>104</v>
      </c>
      <c r="N736" s="1">
        <f t="shared" si="34"/>
        <v>4680</v>
      </c>
    </row>
    <row r="737" spans="1:14" x14ac:dyDescent="0.35">
      <c r="A737" t="s">
        <v>736</v>
      </c>
      <c r="B737" s="2" t="s">
        <v>9389</v>
      </c>
      <c r="C737">
        <f t="shared" si="35"/>
        <v>2020</v>
      </c>
      <c r="D737" t="str">
        <f t="shared" si="33"/>
        <v>Apr</v>
      </c>
      <c r="E737" t="s">
        <v>10150</v>
      </c>
      <c r="F737" t="s">
        <v>10139</v>
      </c>
      <c r="G737" t="s">
        <v>10143</v>
      </c>
      <c r="H737" t="s">
        <v>10079</v>
      </c>
      <c r="I737" t="s">
        <v>10065</v>
      </c>
      <c r="J737" t="s">
        <v>10130</v>
      </c>
      <c r="K737" t="s">
        <v>10127</v>
      </c>
      <c r="L737" s="1">
        <v>45</v>
      </c>
      <c r="M737">
        <v>73</v>
      </c>
      <c r="N737" s="1">
        <f t="shared" si="34"/>
        <v>3285</v>
      </c>
    </row>
    <row r="738" spans="1:14" x14ac:dyDescent="0.35">
      <c r="A738" t="s">
        <v>737</v>
      </c>
      <c r="B738" s="2" t="s">
        <v>9389</v>
      </c>
      <c r="C738">
        <f t="shared" si="35"/>
        <v>2020</v>
      </c>
      <c r="D738" t="str">
        <f t="shared" si="33"/>
        <v>Apr</v>
      </c>
      <c r="E738" t="s">
        <v>10150</v>
      </c>
      <c r="F738" t="s">
        <v>10140</v>
      </c>
      <c r="G738" t="s">
        <v>10142</v>
      </c>
      <c r="H738" t="s">
        <v>10079</v>
      </c>
      <c r="I738" t="s">
        <v>10065</v>
      </c>
      <c r="J738" t="s">
        <v>10133</v>
      </c>
      <c r="K738" t="s">
        <v>10127</v>
      </c>
      <c r="L738" s="1">
        <v>35</v>
      </c>
      <c r="M738">
        <v>73</v>
      </c>
      <c r="N738" s="1">
        <f t="shared" si="34"/>
        <v>2555</v>
      </c>
    </row>
    <row r="739" spans="1:14" x14ac:dyDescent="0.35">
      <c r="A739" t="s">
        <v>738</v>
      </c>
      <c r="B739" s="2" t="s">
        <v>9389</v>
      </c>
      <c r="C739">
        <f t="shared" si="35"/>
        <v>2020</v>
      </c>
      <c r="D739" t="str">
        <f t="shared" si="33"/>
        <v>Apr</v>
      </c>
      <c r="E739" t="s">
        <v>10150</v>
      </c>
      <c r="F739" t="s">
        <v>10140</v>
      </c>
      <c r="G739" t="s">
        <v>10143</v>
      </c>
      <c r="H739" t="s">
        <v>10079</v>
      </c>
      <c r="I739" t="s">
        <v>10065</v>
      </c>
      <c r="J739" t="s">
        <v>10133</v>
      </c>
      <c r="K739" t="s">
        <v>10127</v>
      </c>
      <c r="L739" s="1">
        <v>40</v>
      </c>
      <c r="M739">
        <v>65</v>
      </c>
      <c r="N739" s="1">
        <f t="shared" si="34"/>
        <v>2600</v>
      </c>
    </row>
    <row r="740" spans="1:14" x14ac:dyDescent="0.35">
      <c r="A740" t="s">
        <v>739</v>
      </c>
      <c r="B740" s="2" t="s">
        <v>9389</v>
      </c>
      <c r="C740">
        <f t="shared" si="35"/>
        <v>2020</v>
      </c>
      <c r="D740" t="str">
        <f t="shared" si="33"/>
        <v>Apr</v>
      </c>
      <c r="E740" t="s">
        <v>10150</v>
      </c>
      <c r="F740" t="s">
        <v>10139</v>
      </c>
      <c r="G740" t="s">
        <v>10144</v>
      </c>
      <c r="H740" t="s">
        <v>10079</v>
      </c>
      <c r="I740" t="s">
        <v>10065</v>
      </c>
      <c r="J740" t="s">
        <v>10133</v>
      </c>
      <c r="K740" t="s">
        <v>10127</v>
      </c>
      <c r="L740" s="1">
        <v>55</v>
      </c>
      <c r="M740">
        <v>68</v>
      </c>
      <c r="N740" s="1">
        <f t="shared" si="34"/>
        <v>3740</v>
      </c>
    </row>
    <row r="741" spans="1:14" x14ac:dyDescent="0.35">
      <c r="A741" t="s">
        <v>740</v>
      </c>
      <c r="B741" s="2" t="s">
        <v>9389</v>
      </c>
      <c r="C741">
        <f t="shared" si="35"/>
        <v>2020</v>
      </c>
      <c r="D741" t="str">
        <f t="shared" si="33"/>
        <v>Apr</v>
      </c>
      <c r="E741" t="s">
        <v>10150</v>
      </c>
      <c r="F741" t="s">
        <v>10140</v>
      </c>
      <c r="G741" t="s">
        <v>10144</v>
      </c>
      <c r="H741" t="s">
        <v>10079</v>
      </c>
      <c r="I741" t="s">
        <v>10065</v>
      </c>
      <c r="J741" t="s">
        <v>10133</v>
      </c>
      <c r="K741" t="s">
        <v>10127</v>
      </c>
      <c r="L741" s="1">
        <v>45</v>
      </c>
      <c r="M741">
        <v>80</v>
      </c>
      <c r="N741" s="1">
        <f t="shared" si="34"/>
        <v>3600</v>
      </c>
    </row>
    <row r="742" spans="1:14" x14ac:dyDescent="0.35">
      <c r="A742" t="s">
        <v>741</v>
      </c>
      <c r="B742" s="2" t="s">
        <v>9389</v>
      </c>
      <c r="C742">
        <f t="shared" si="35"/>
        <v>2020</v>
      </c>
      <c r="D742" t="str">
        <f t="shared" si="33"/>
        <v>Apr</v>
      </c>
      <c r="E742" t="s">
        <v>10150</v>
      </c>
      <c r="F742" t="s">
        <v>10139</v>
      </c>
      <c r="G742" t="s">
        <v>10142</v>
      </c>
      <c r="H742" t="s">
        <v>10079</v>
      </c>
      <c r="I742" t="s">
        <v>10065</v>
      </c>
      <c r="J742" t="s">
        <v>10133</v>
      </c>
      <c r="K742" t="s">
        <v>10127</v>
      </c>
      <c r="L742" s="1">
        <v>55</v>
      </c>
      <c r="M742">
        <v>107</v>
      </c>
      <c r="N742" s="1">
        <f t="shared" si="34"/>
        <v>5885</v>
      </c>
    </row>
    <row r="743" spans="1:14" x14ac:dyDescent="0.35">
      <c r="A743" t="s">
        <v>742</v>
      </c>
      <c r="B743" s="2" t="s">
        <v>9389</v>
      </c>
      <c r="C743">
        <f t="shared" si="35"/>
        <v>2020</v>
      </c>
      <c r="D743" t="str">
        <f t="shared" si="33"/>
        <v>Apr</v>
      </c>
      <c r="E743" t="s">
        <v>10150</v>
      </c>
      <c r="F743" t="s">
        <v>10139</v>
      </c>
      <c r="G743" t="s">
        <v>10143</v>
      </c>
      <c r="H743" t="s">
        <v>10079</v>
      </c>
      <c r="I743" t="s">
        <v>10065</v>
      </c>
      <c r="J743" t="s">
        <v>10133</v>
      </c>
      <c r="K743" t="s">
        <v>10127</v>
      </c>
      <c r="L743" s="1">
        <v>55</v>
      </c>
      <c r="M743">
        <v>74</v>
      </c>
      <c r="N743" s="1">
        <f t="shared" si="34"/>
        <v>4070</v>
      </c>
    </row>
    <row r="744" spans="1:14" x14ac:dyDescent="0.35">
      <c r="A744" t="s">
        <v>743</v>
      </c>
      <c r="B744" s="2" t="s">
        <v>9389</v>
      </c>
      <c r="C744">
        <f t="shared" si="35"/>
        <v>2020</v>
      </c>
      <c r="D744" t="str">
        <f t="shared" si="33"/>
        <v>Apr</v>
      </c>
      <c r="E744" t="s">
        <v>10150</v>
      </c>
      <c r="F744" t="s">
        <v>10140</v>
      </c>
      <c r="G744" t="s">
        <v>10142</v>
      </c>
      <c r="H744" t="s">
        <v>10079</v>
      </c>
      <c r="I744" t="s">
        <v>10065</v>
      </c>
      <c r="J744" t="s">
        <v>10133</v>
      </c>
      <c r="K744" t="s">
        <v>10127</v>
      </c>
      <c r="L744" s="1">
        <v>50</v>
      </c>
      <c r="M744">
        <v>75</v>
      </c>
      <c r="N744" s="1">
        <f t="shared" si="34"/>
        <v>3750</v>
      </c>
    </row>
    <row r="745" spans="1:14" x14ac:dyDescent="0.35">
      <c r="A745" t="s">
        <v>744</v>
      </c>
      <c r="B745" s="2" t="s">
        <v>9389</v>
      </c>
      <c r="C745">
        <f t="shared" si="35"/>
        <v>2020</v>
      </c>
      <c r="D745" t="str">
        <f t="shared" si="33"/>
        <v>Apr</v>
      </c>
      <c r="E745" t="s">
        <v>10150</v>
      </c>
      <c r="F745" t="s">
        <v>10140</v>
      </c>
      <c r="G745" t="s">
        <v>10143</v>
      </c>
      <c r="H745" t="s">
        <v>10079</v>
      </c>
      <c r="I745" t="s">
        <v>10065</v>
      </c>
      <c r="J745" t="s">
        <v>10133</v>
      </c>
      <c r="K745" t="s">
        <v>10127</v>
      </c>
      <c r="L745" s="1">
        <v>50</v>
      </c>
      <c r="M745">
        <v>70</v>
      </c>
      <c r="N745" s="1">
        <f t="shared" si="34"/>
        <v>3500</v>
      </c>
    </row>
    <row r="746" spans="1:14" x14ac:dyDescent="0.35">
      <c r="A746" t="s">
        <v>745</v>
      </c>
      <c r="B746" s="2" t="s">
        <v>9389</v>
      </c>
      <c r="C746">
        <f t="shared" si="35"/>
        <v>2020</v>
      </c>
      <c r="D746" t="str">
        <f t="shared" si="33"/>
        <v>Apr</v>
      </c>
      <c r="E746" t="s">
        <v>10150</v>
      </c>
      <c r="F746" t="s">
        <v>10139</v>
      </c>
      <c r="G746" t="s">
        <v>10144</v>
      </c>
      <c r="H746" t="s">
        <v>10079</v>
      </c>
      <c r="I746" t="s">
        <v>10065</v>
      </c>
      <c r="J746" t="s">
        <v>10133</v>
      </c>
      <c r="K746" t="s">
        <v>10127</v>
      </c>
      <c r="L746" s="1">
        <v>60</v>
      </c>
      <c r="M746">
        <v>73</v>
      </c>
      <c r="N746" s="1">
        <f t="shared" si="34"/>
        <v>4380</v>
      </c>
    </row>
    <row r="747" spans="1:14" x14ac:dyDescent="0.35">
      <c r="A747" t="s">
        <v>746</v>
      </c>
      <c r="B747" s="2" t="s">
        <v>9389</v>
      </c>
      <c r="C747">
        <f t="shared" si="35"/>
        <v>2020</v>
      </c>
      <c r="D747" t="str">
        <f t="shared" si="33"/>
        <v>Apr</v>
      </c>
      <c r="E747" t="s">
        <v>10150</v>
      </c>
      <c r="F747" t="s">
        <v>10140</v>
      </c>
      <c r="G747" t="s">
        <v>10144</v>
      </c>
      <c r="H747" t="s">
        <v>10079</v>
      </c>
      <c r="I747" t="s">
        <v>10065</v>
      </c>
      <c r="J747" t="s">
        <v>10133</v>
      </c>
      <c r="K747" t="s">
        <v>10127</v>
      </c>
      <c r="L747" s="1">
        <v>65</v>
      </c>
      <c r="M747">
        <v>83</v>
      </c>
      <c r="N747" s="1">
        <f t="shared" si="34"/>
        <v>5395</v>
      </c>
    </row>
    <row r="748" spans="1:14" x14ac:dyDescent="0.35">
      <c r="A748" t="s">
        <v>747</v>
      </c>
      <c r="B748" s="2" t="s">
        <v>9389</v>
      </c>
      <c r="C748">
        <f t="shared" si="35"/>
        <v>2020</v>
      </c>
      <c r="D748" t="str">
        <f t="shared" si="33"/>
        <v>Apr</v>
      </c>
      <c r="E748" t="s">
        <v>10150</v>
      </c>
      <c r="F748" t="s">
        <v>10139</v>
      </c>
      <c r="G748" t="s">
        <v>10142</v>
      </c>
      <c r="H748" t="s">
        <v>10079</v>
      </c>
      <c r="I748" t="s">
        <v>10065</v>
      </c>
      <c r="J748" t="s">
        <v>10133</v>
      </c>
      <c r="K748" t="s">
        <v>10127</v>
      </c>
      <c r="L748" s="1">
        <v>60</v>
      </c>
      <c r="M748">
        <v>108</v>
      </c>
      <c r="N748" s="1">
        <f t="shared" si="34"/>
        <v>6480</v>
      </c>
    </row>
    <row r="749" spans="1:14" x14ac:dyDescent="0.35">
      <c r="A749" t="s">
        <v>748</v>
      </c>
      <c r="B749" s="2" t="s">
        <v>9389</v>
      </c>
      <c r="C749">
        <f t="shared" si="35"/>
        <v>2020</v>
      </c>
      <c r="D749" t="str">
        <f t="shared" si="33"/>
        <v>Apr</v>
      </c>
      <c r="E749" t="s">
        <v>10150</v>
      </c>
      <c r="F749" t="s">
        <v>10139</v>
      </c>
      <c r="G749" t="s">
        <v>10143</v>
      </c>
      <c r="H749" t="s">
        <v>10079</v>
      </c>
      <c r="I749" t="s">
        <v>10065</v>
      </c>
      <c r="J749" t="s">
        <v>10133</v>
      </c>
      <c r="K749" t="s">
        <v>10127</v>
      </c>
      <c r="L749" s="1">
        <v>55</v>
      </c>
      <c r="M749">
        <v>83</v>
      </c>
      <c r="N749" s="1">
        <f t="shared" si="34"/>
        <v>4565</v>
      </c>
    </row>
    <row r="750" spans="1:14" x14ac:dyDescent="0.35">
      <c r="A750" t="s">
        <v>749</v>
      </c>
      <c r="B750" s="2" t="s">
        <v>9454</v>
      </c>
      <c r="C750">
        <f t="shared" si="35"/>
        <v>2020</v>
      </c>
      <c r="D750" t="str">
        <f t="shared" si="33"/>
        <v>Sept</v>
      </c>
      <c r="E750" t="s">
        <v>10151</v>
      </c>
      <c r="F750" t="s">
        <v>10140</v>
      </c>
      <c r="G750" t="s">
        <v>10142</v>
      </c>
      <c r="H750" t="s">
        <v>10079</v>
      </c>
      <c r="I750" t="s">
        <v>10065</v>
      </c>
      <c r="J750" t="s">
        <v>10133</v>
      </c>
      <c r="K750" t="s">
        <v>10127</v>
      </c>
      <c r="L750" s="1">
        <v>50</v>
      </c>
      <c r="M750">
        <v>83</v>
      </c>
      <c r="N750" s="1">
        <f t="shared" si="34"/>
        <v>4150</v>
      </c>
    </row>
    <row r="751" spans="1:14" x14ac:dyDescent="0.35">
      <c r="A751" t="s">
        <v>750</v>
      </c>
      <c r="B751" s="2" t="s">
        <v>9455</v>
      </c>
      <c r="C751">
        <f t="shared" si="35"/>
        <v>2020</v>
      </c>
      <c r="D751" t="str">
        <f t="shared" si="33"/>
        <v>Sept</v>
      </c>
      <c r="E751" t="s">
        <v>10151</v>
      </c>
      <c r="F751" t="s">
        <v>10140</v>
      </c>
      <c r="G751" t="s">
        <v>10143</v>
      </c>
      <c r="H751" t="s">
        <v>10079</v>
      </c>
      <c r="I751" t="s">
        <v>10065</v>
      </c>
      <c r="J751" t="s">
        <v>10133</v>
      </c>
      <c r="K751" t="s">
        <v>10127</v>
      </c>
      <c r="L751" s="1">
        <v>50</v>
      </c>
      <c r="M751">
        <v>82</v>
      </c>
      <c r="N751" s="1">
        <f t="shared" si="34"/>
        <v>4100</v>
      </c>
    </row>
    <row r="752" spans="1:14" x14ac:dyDescent="0.35">
      <c r="A752" t="s">
        <v>751</v>
      </c>
      <c r="B752" s="2" t="s">
        <v>9456</v>
      </c>
      <c r="C752">
        <f t="shared" si="35"/>
        <v>2020</v>
      </c>
      <c r="D752" t="str">
        <f t="shared" si="33"/>
        <v>Sept</v>
      </c>
      <c r="E752" t="s">
        <v>10151</v>
      </c>
      <c r="F752" t="s">
        <v>10139</v>
      </c>
      <c r="G752" t="s">
        <v>10144</v>
      </c>
      <c r="H752" t="s">
        <v>10079</v>
      </c>
      <c r="I752" t="s">
        <v>10065</v>
      </c>
      <c r="J752" t="s">
        <v>10133</v>
      </c>
      <c r="K752" t="s">
        <v>10127</v>
      </c>
      <c r="L752" s="1">
        <v>65</v>
      </c>
      <c r="M752">
        <v>78</v>
      </c>
      <c r="N752" s="1">
        <f t="shared" si="34"/>
        <v>5070</v>
      </c>
    </row>
    <row r="753" spans="1:14" x14ac:dyDescent="0.35">
      <c r="A753" t="s">
        <v>752</v>
      </c>
      <c r="B753" s="2" t="s">
        <v>9457</v>
      </c>
      <c r="C753">
        <f t="shared" si="35"/>
        <v>2020</v>
      </c>
      <c r="D753" t="str">
        <f t="shared" si="33"/>
        <v>Sept</v>
      </c>
      <c r="E753" t="s">
        <v>10151</v>
      </c>
      <c r="F753" t="s">
        <v>10140</v>
      </c>
      <c r="G753" t="s">
        <v>10144</v>
      </c>
      <c r="H753" t="s">
        <v>10079</v>
      </c>
      <c r="I753" t="s">
        <v>10065</v>
      </c>
      <c r="J753" t="s">
        <v>10133</v>
      </c>
      <c r="K753" t="s">
        <v>10127</v>
      </c>
      <c r="L753" s="1">
        <v>70</v>
      </c>
      <c r="M753">
        <v>93</v>
      </c>
      <c r="N753" s="1">
        <f t="shared" si="34"/>
        <v>6510</v>
      </c>
    </row>
    <row r="754" spans="1:14" x14ac:dyDescent="0.35">
      <c r="A754" t="s">
        <v>753</v>
      </c>
      <c r="B754" s="2" t="s">
        <v>9458</v>
      </c>
      <c r="C754">
        <f t="shared" si="35"/>
        <v>2020</v>
      </c>
      <c r="D754" t="str">
        <f t="shared" si="33"/>
        <v>Sept</v>
      </c>
      <c r="E754" t="s">
        <v>10151</v>
      </c>
      <c r="F754" t="s">
        <v>10139</v>
      </c>
      <c r="G754" t="s">
        <v>10142</v>
      </c>
      <c r="H754" t="s">
        <v>10079</v>
      </c>
      <c r="I754" t="s">
        <v>10065</v>
      </c>
      <c r="J754" t="s">
        <v>10133</v>
      </c>
      <c r="K754" t="s">
        <v>10127</v>
      </c>
      <c r="L754" s="1">
        <v>65</v>
      </c>
      <c r="M754">
        <v>115</v>
      </c>
      <c r="N754" s="1">
        <f t="shared" si="34"/>
        <v>7475</v>
      </c>
    </row>
    <row r="755" spans="1:14" x14ac:dyDescent="0.35">
      <c r="A755" t="s">
        <v>754</v>
      </c>
      <c r="B755" s="2" t="s">
        <v>9459</v>
      </c>
      <c r="C755">
        <f t="shared" si="35"/>
        <v>2020</v>
      </c>
      <c r="D755" t="str">
        <f t="shared" si="33"/>
        <v>Sept</v>
      </c>
      <c r="E755" t="s">
        <v>10151</v>
      </c>
      <c r="F755" t="s">
        <v>10139</v>
      </c>
      <c r="G755" t="s">
        <v>10143</v>
      </c>
      <c r="H755" t="s">
        <v>10079</v>
      </c>
      <c r="I755" t="s">
        <v>10065</v>
      </c>
      <c r="J755" t="s">
        <v>10133</v>
      </c>
      <c r="K755" t="s">
        <v>10127</v>
      </c>
      <c r="L755" s="1">
        <v>60</v>
      </c>
      <c r="M755">
        <v>90</v>
      </c>
      <c r="N755" s="1">
        <f t="shared" si="34"/>
        <v>5400</v>
      </c>
    </row>
    <row r="756" spans="1:14" x14ac:dyDescent="0.35">
      <c r="A756" t="s">
        <v>755</v>
      </c>
      <c r="B756" s="2" t="s">
        <v>9460</v>
      </c>
      <c r="C756">
        <f t="shared" si="35"/>
        <v>2020</v>
      </c>
      <c r="D756" t="str">
        <f t="shared" si="33"/>
        <v>Sept</v>
      </c>
      <c r="E756" t="s">
        <v>10151</v>
      </c>
      <c r="F756" t="s">
        <v>10140</v>
      </c>
      <c r="G756" t="s">
        <v>10142</v>
      </c>
      <c r="H756" t="s">
        <v>10079</v>
      </c>
      <c r="I756" t="s">
        <v>10065</v>
      </c>
      <c r="J756" t="s">
        <v>10133</v>
      </c>
      <c r="K756" t="s">
        <v>10127</v>
      </c>
      <c r="L756" s="1">
        <v>55</v>
      </c>
      <c r="M756">
        <v>80</v>
      </c>
      <c r="N756" s="1">
        <f t="shared" si="34"/>
        <v>4400</v>
      </c>
    </row>
    <row r="757" spans="1:14" x14ac:dyDescent="0.35">
      <c r="A757" t="s">
        <v>756</v>
      </c>
      <c r="B757" s="2" t="s">
        <v>9461</v>
      </c>
      <c r="C757">
        <f t="shared" si="35"/>
        <v>2020</v>
      </c>
      <c r="D757" t="str">
        <f t="shared" si="33"/>
        <v>Sept</v>
      </c>
      <c r="E757" t="s">
        <v>10151</v>
      </c>
      <c r="F757" t="s">
        <v>10140</v>
      </c>
      <c r="G757" t="s">
        <v>10143</v>
      </c>
      <c r="H757" t="s">
        <v>10079</v>
      </c>
      <c r="I757" t="s">
        <v>10065</v>
      </c>
      <c r="J757" t="s">
        <v>10133</v>
      </c>
      <c r="K757" t="s">
        <v>10127</v>
      </c>
      <c r="L757" s="1">
        <v>55</v>
      </c>
      <c r="M757">
        <v>78</v>
      </c>
      <c r="N757" s="1">
        <f t="shared" si="34"/>
        <v>4290</v>
      </c>
    </row>
    <row r="758" spans="1:14" x14ac:dyDescent="0.35">
      <c r="A758" t="s">
        <v>757</v>
      </c>
      <c r="B758" s="2" t="s">
        <v>9462</v>
      </c>
      <c r="C758">
        <f t="shared" si="35"/>
        <v>2020</v>
      </c>
      <c r="D758" t="str">
        <f t="shared" si="33"/>
        <v>Sept</v>
      </c>
      <c r="E758" t="s">
        <v>10151</v>
      </c>
      <c r="F758" t="s">
        <v>10139</v>
      </c>
      <c r="G758" t="s">
        <v>10144</v>
      </c>
      <c r="H758" t="s">
        <v>10079</v>
      </c>
      <c r="I758" t="s">
        <v>10065</v>
      </c>
      <c r="J758" t="s">
        <v>10133</v>
      </c>
      <c r="K758" t="s">
        <v>10127</v>
      </c>
      <c r="L758" s="1">
        <v>65</v>
      </c>
      <c r="M758">
        <v>82</v>
      </c>
      <c r="N758" s="1">
        <f t="shared" si="34"/>
        <v>5330</v>
      </c>
    </row>
    <row r="759" spans="1:14" x14ac:dyDescent="0.35">
      <c r="A759" t="s">
        <v>758</v>
      </c>
      <c r="B759" s="2" t="s">
        <v>9463</v>
      </c>
      <c r="C759">
        <f t="shared" si="35"/>
        <v>2020</v>
      </c>
      <c r="D759" t="str">
        <f t="shared" si="33"/>
        <v>Sept</v>
      </c>
      <c r="E759" t="s">
        <v>10151</v>
      </c>
      <c r="F759" t="s">
        <v>10140</v>
      </c>
      <c r="G759" t="s">
        <v>10144</v>
      </c>
      <c r="H759" t="s">
        <v>10079</v>
      </c>
      <c r="I759" t="s">
        <v>10065</v>
      </c>
      <c r="J759" t="s">
        <v>10133</v>
      </c>
      <c r="K759" t="s">
        <v>10127</v>
      </c>
      <c r="L759" s="1">
        <v>70</v>
      </c>
      <c r="M759">
        <v>98</v>
      </c>
      <c r="N759" s="1">
        <f t="shared" si="34"/>
        <v>6860</v>
      </c>
    </row>
    <row r="760" spans="1:14" x14ac:dyDescent="0.35">
      <c r="A760" t="s">
        <v>759</v>
      </c>
      <c r="B760" s="2" t="s">
        <v>9966</v>
      </c>
      <c r="C760">
        <f t="shared" si="35"/>
        <v>2020</v>
      </c>
      <c r="D760" t="str">
        <f t="shared" si="33"/>
        <v>Sept</v>
      </c>
      <c r="E760" t="s">
        <v>10151</v>
      </c>
      <c r="F760" t="s">
        <v>10139</v>
      </c>
      <c r="G760" t="s">
        <v>10142</v>
      </c>
      <c r="H760" t="s">
        <v>10079</v>
      </c>
      <c r="I760" t="s">
        <v>10065</v>
      </c>
      <c r="J760" t="s">
        <v>10133</v>
      </c>
      <c r="K760" t="s">
        <v>10127</v>
      </c>
      <c r="L760" s="1">
        <v>65</v>
      </c>
      <c r="M760">
        <v>113</v>
      </c>
      <c r="N760" s="1">
        <f t="shared" si="34"/>
        <v>7345</v>
      </c>
    </row>
    <row r="761" spans="1:14" x14ac:dyDescent="0.35">
      <c r="A761" t="s">
        <v>760</v>
      </c>
      <c r="B761" s="2" t="s">
        <v>9967</v>
      </c>
      <c r="C761">
        <f t="shared" si="35"/>
        <v>2020</v>
      </c>
      <c r="D761" t="str">
        <f t="shared" si="33"/>
        <v>Sept</v>
      </c>
      <c r="E761" t="s">
        <v>10151</v>
      </c>
      <c r="F761" t="s">
        <v>10139</v>
      </c>
      <c r="G761" t="s">
        <v>10143</v>
      </c>
      <c r="H761" t="s">
        <v>10079</v>
      </c>
      <c r="I761" t="s">
        <v>10065</v>
      </c>
      <c r="J761" t="s">
        <v>10133</v>
      </c>
      <c r="K761" t="s">
        <v>10127</v>
      </c>
      <c r="L761" s="1">
        <v>60</v>
      </c>
      <c r="M761">
        <v>90</v>
      </c>
      <c r="N761" s="1">
        <f t="shared" si="34"/>
        <v>5400</v>
      </c>
    </row>
    <row r="762" spans="1:14" x14ac:dyDescent="0.35">
      <c r="A762" t="s">
        <v>761</v>
      </c>
      <c r="B762" s="2" t="s">
        <v>9968</v>
      </c>
      <c r="C762">
        <f t="shared" si="35"/>
        <v>2020</v>
      </c>
      <c r="D762" t="str">
        <f t="shared" si="33"/>
        <v>Sept</v>
      </c>
      <c r="E762" t="s">
        <v>10151</v>
      </c>
      <c r="F762" t="s">
        <v>10140</v>
      </c>
      <c r="G762" t="s">
        <v>10142</v>
      </c>
      <c r="H762" t="s">
        <v>10079</v>
      </c>
      <c r="I762" t="s">
        <v>10065</v>
      </c>
      <c r="J762" t="s">
        <v>10133</v>
      </c>
      <c r="K762" t="s">
        <v>10127</v>
      </c>
      <c r="L762" s="1">
        <v>55</v>
      </c>
      <c r="M762">
        <v>83</v>
      </c>
      <c r="N762" s="1">
        <f t="shared" si="34"/>
        <v>4565</v>
      </c>
    </row>
    <row r="763" spans="1:14" x14ac:dyDescent="0.35">
      <c r="A763" t="s">
        <v>762</v>
      </c>
      <c r="B763" s="2" t="s">
        <v>9969</v>
      </c>
      <c r="C763">
        <f t="shared" si="35"/>
        <v>2020</v>
      </c>
      <c r="D763" t="str">
        <f t="shared" si="33"/>
        <v>Sept</v>
      </c>
      <c r="E763" t="s">
        <v>10151</v>
      </c>
      <c r="F763" t="s">
        <v>10140</v>
      </c>
      <c r="G763" t="s">
        <v>10143</v>
      </c>
      <c r="H763" t="s">
        <v>10079</v>
      </c>
      <c r="I763" t="s">
        <v>10065</v>
      </c>
      <c r="J763" t="s">
        <v>10130</v>
      </c>
      <c r="K763" t="s">
        <v>10127</v>
      </c>
      <c r="L763" s="1">
        <v>45</v>
      </c>
      <c r="M763">
        <v>78</v>
      </c>
      <c r="N763" s="1">
        <f t="shared" si="34"/>
        <v>3510</v>
      </c>
    </row>
    <row r="764" spans="1:14" x14ac:dyDescent="0.35">
      <c r="A764" t="s">
        <v>763</v>
      </c>
      <c r="B764" s="2" t="s">
        <v>9970</v>
      </c>
      <c r="C764">
        <f t="shared" si="35"/>
        <v>2020</v>
      </c>
      <c r="D764" t="str">
        <f t="shared" si="33"/>
        <v>Sept</v>
      </c>
      <c r="E764" t="s">
        <v>10151</v>
      </c>
      <c r="F764" t="s">
        <v>10139</v>
      </c>
      <c r="G764" t="s">
        <v>10144</v>
      </c>
      <c r="H764" t="s">
        <v>10079</v>
      </c>
      <c r="I764" t="s">
        <v>10065</v>
      </c>
      <c r="J764" t="s">
        <v>10130</v>
      </c>
      <c r="K764" t="s">
        <v>10127</v>
      </c>
      <c r="L764" s="1">
        <v>55</v>
      </c>
      <c r="M764">
        <v>75</v>
      </c>
      <c r="N764" s="1">
        <f t="shared" si="34"/>
        <v>4125</v>
      </c>
    </row>
    <row r="765" spans="1:14" x14ac:dyDescent="0.35">
      <c r="A765" t="s">
        <v>764</v>
      </c>
      <c r="B765" s="2" t="s">
        <v>9971</v>
      </c>
      <c r="C765">
        <f t="shared" si="35"/>
        <v>2020</v>
      </c>
      <c r="D765" t="str">
        <f t="shared" si="33"/>
        <v>Sept</v>
      </c>
      <c r="E765" t="s">
        <v>10151</v>
      </c>
      <c r="F765" t="s">
        <v>10140</v>
      </c>
      <c r="G765" t="s">
        <v>10144</v>
      </c>
      <c r="H765" t="s">
        <v>10079</v>
      </c>
      <c r="I765" t="s">
        <v>10065</v>
      </c>
      <c r="J765" t="s">
        <v>10130</v>
      </c>
      <c r="K765" t="s">
        <v>10127</v>
      </c>
      <c r="L765" s="1">
        <v>60</v>
      </c>
      <c r="M765">
        <v>93</v>
      </c>
      <c r="N765" s="1">
        <f t="shared" si="34"/>
        <v>5580</v>
      </c>
    </row>
    <row r="766" spans="1:14" x14ac:dyDescent="0.35">
      <c r="A766" t="s">
        <v>765</v>
      </c>
      <c r="B766" s="2" t="s">
        <v>9972</v>
      </c>
      <c r="C766">
        <f t="shared" si="35"/>
        <v>2020</v>
      </c>
      <c r="D766" t="str">
        <f t="shared" si="33"/>
        <v>Sept</v>
      </c>
      <c r="E766" t="s">
        <v>10151</v>
      </c>
      <c r="F766" t="s">
        <v>10139</v>
      </c>
      <c r="G766" t="s">
        <v>10142</v>
      </c>
      <c r="H766" t="s">
        <v>10079</v>
      </c>
      <c r="I766" t="s">
        <v>10065</v>
      </c>
      <c r="J766" t="s">
        <v>10130</v>
      </c>
      <c r="K766" t="s">
        <v>10127</v>
      </c>
      <c r="L766" s="1">
        <v>55</v>
      </c>
      <c r="M766">
        <v>100</v>
      </c>
      <c r="N766" s="1">
        <f t="shared" si="34"/>
        <v>5500</v>
      </c>
    </row>
    <row r="767" spans="1:14" x14ac:dyDescent="0.35">
      <c r="A767" t="s">
        <v>766</v>
      </c>
      <c r="B767" s="2" t="s">
        <v>9973</v>
      </c>
      <c r="C767">
        <f t="shared" si="35"/>
        <v>2020</v>
      </c>
      <c r="D767" t="str">
        <f t="shared" si="33"/>
        <v>Sept</v>
      </c>
      <c r="E767" t="s">
        <v>10151</v>
      </c>
      <c r="F767" t="s">
        <v>10139</v>
      </c>
      <c r="G767" t="s">
        <v>10143</v>
      </c>
      <c r="H767" t="s">
        <v>10079</v>
      </c>
      <c r="I767" t="s">
        <v>10065</v>
      </c>
      <c r="J767" t="s">
        <v>10130</v>
      </c>
      <c r="K767" t="s">
        <v>10127</v>
      </c>
      <c r="L767" s="1">
        <v>50</v>
      </c>
      <c r="M767">
        <v>85</v>
      </c>
      <c r="N767" s="1">
        <f t="shared" si="34"/>
        <v>4250</v>
      </c>
    </row>
    <row r="768" spans="1:14" x14ac:dyDescent="0.35">
      <c r="A768" t="s">
        <v>767</v>
      </c>
      <c r="B768" s="2" t="s">
        <v>9974</v>
      </c>
      <c r="C768">
        <f t="shared" si="35"/>
        <v>2020</v>
      </c>
      <c r="D768" t="str">
        <f t="shared" si="33"/>
        <v>Sept</v>
      </c>
      <c r="E768" t="s">
        <v>10151</v>
      </c>
      <c r="F768" t="s">
        <v>10140</v>
      </c>
      <c r="G768" t="s">
        <v>10142</v>
      </c>
      <c r="H768" t="s">
        <v>10079</v>
      </c>
      <c r="I768" t="s">
        <v>10065</v>
      </c>
      <c r="J768" t="s">
        <v>10132</v>
      </c>
      <c r="K768" t="s">
        <v>10127</v>
      </c>
      <c r="L768" s="1">
        <v>45</v>
      </c>
      <c r="M768">
        <v>75</v>
      </c>
      <c r="N768" s="1">
        <f t="shared" si="34"/>
        <v>3375</v>
      </c>
    </row>
    <row r="769" spans="1:14" x14ac:dyDescent="0.35">
      <c r="A769" t="s">
        <v>768</v>
      </c>
      <c r="B769" s="2" t="s">
        <v>9975</v>
      </c>
      <c r="C769">
        <f t="shared" si="35"/>
        <v>2020</v>
      </c>
      <c r="D769" t="str">
        <f t="shared" si="33"/>
        <v>Sept</v>
      </c>
      <c r="E769" t="s">
        <v>10151</v>
      </c>
      <c r="F769" t="s">
        <v>10140</v>
      </c>
      <c r="G769" t="s">
        <v>10143</v>
      </c>
      <c r="H769" t="s">
        <v>10079</v>
      </c>
      <c r="I769" t="s">
        <v>10065</v>
      </c>
      <c r="J769" t="s">
        <v>10132</v>
      </c>
      <c r="K769" t="s">
        <v>10127</v>
      </c>
      <c r="L769" s="1">
        <v>45</v>
      </c>
      <c r="M769">
        <v>73</v>
      </c>
      <c r="N769" s="1">
        <f t="shared" si="34"/>
        <v>3285</v>
      </c>
    </row>
    <row r="770" spans="1:14" x14ac:dyDescent="0.35">
      <c r="A770" t="s">
        <v>769</v>
      </c>
      <c r="B770" s="2" t="s">
        <v>9976</v>
      </c>
      <c r="C770">
        <f t="shared" si="35"/>
        <v>2020</v>
      </c>
      <c r="D770" t="str">
        <f t="shared" ref="D770:D833" si="36">TEXT(B770, "mmm")</f>
        <v>Sept</v>
      </c>
      <c r="E770" t="s">
        <v>10151</v>
      </c>
      <c r="F770" t="s">
        <v>10139</v>
      </c>
      <c r="G770" t="s">
        <v>10144</v>
      </c>
      <c r="H770" t="s">
        <v>10079</v>
      </c>
      <c r="I770" t="s">
        <v>10065</v>
      </c>
      <c r="J770" t="s">
        <v>10132</v>
      </c>
      <c r="K770" t="s">
        <v>10127</v>
      </c>
      <c r="L770" s="1">
        <v>55</v>
      </c>
      <c r="M770">
        <v>73</v>
      </c>
      <c r="N770" s="1">
        <f t="shared" ref="N770:N833" si="37">L770*M770</f>
        <v>4015</v>
      </c>
    </row>
    <row r="771" spans="1:14" x14ac:dyDescent="0.35">
      <c r="A771" t="s">
        <v>770</v>
      </c>
      <c r="B771" s="2" t="s">
        <v>9977</v>
      </c>
      <c r="C771">
        <f t="shared" ref="C771:C834" si="38">YEAR(B771)</f>
        <v>2020</v>
      </c>
      <c r="D771" t="str">
        <f t="shared" si="36"/>
        <v>Sept</v>
      </c>
      <c r="E771" t="s">
        <v>10151</v>
      </c>
      <c r="F771" t="s">
        <v>10140</v>
      </c>
      <c r="G771" t="s">
        <v>10144</v>
      </c>
      <c r="H771" t="s">
        <v>10079</v>
      </c>
      <c r="I771" t="s">
        <v>10065</v>
      </c>
      <c r="J771" t="s">
        <v>10132</v>
      </c>
      <c r="K771" t="s">
        <v>10127</v>
      </c>
      <c r="L771" s="1">
        <v>60</v>
      </c>
      <c r="M771">
        <v>83</v>
      </c>
      <c r="N771" s="1">
        <f t="shared" si="37"/>
        <v>4980</v>
      </c>
    </row>
    <row r="772" spans="1:14" x14ac:dyDescent="0.35">
      <c r="A772" t="s">
        <v>771</v>
      </c>
      <c r="B772" s="2" t="s">
        <v>9978</v>
      </c>
      <c r="C772">
        <f t="shared" si="38"/>
        <v>2020</v>
      </c>
      <c r="D772" t="str">
        <f t="shared" si="36"/>
        <v>Sept</v>
      </c>
      <c r="E772" t="s">
        <v>10151</v>
      </c>
      <c r="F772" t="s">
        <v>10139</v>
      </c>
      <c r="G772" t="s">
        <v>10142</v>
      </c>
      <c r="H772" t="s">
        <v>10079</v>
      </c>
      <c r="I772" t="s">
        <v>10065</v>
      </c>
      <c r="J772" t="s">
        <v>10132</v>
      </c>
      <c r="K772" t="s">
        <v>10127</v>
      </c>
      <c r="L772" s="1">
        <v>60</v>
      </c>
      <c r="M772">
        <v>105</v>
      </c>
      <c r="N772" s="1">
        <f t="shared" si="37"/>
        <v>6300</v>
      </c>
    </row>
    <row r="773" spans="1:14" x14ac:dyDescent="0.35">
      <c r="A773" t="s">
        <v>772</v>
      </c>
      <c r="B773" s="2" t="s">
        <v>9979</v>
      </c>
      <c r="C773">
        <f t="shared" si="38"/>
        <v>2020</v>
      </c>
      <c r="D773" t="str">
        <f t="shared" si="36"/>
        <v>Sept</v>
      </c>
      <c r="E773" t="s">
        <v>10151</v>
      </c>
      <c r="F773" t="s">
        <v>10139</v>
      </c>
      <c r="G773" t="s">
        <v>10143</v>
      </c>
      <c r="H773" t="s">
        <v>10079</v>
      </c>
      <c r="I773" t="s">
        <v>10065</v>
      </c>
      <c r="J773" t="s">
        <v>10132</v>
      </c>
      <c r="K773" t="s">
        <v>10127</v>
      </c>
      <c r="L773" s="1">
        <v>50</v>
      </c>
      <c r="M773">
        <v>83</v>
      </c>
      <c r="N773" s="1">
        <f t="shared" si="37"/>
        <v>4150</v>
      </c>
    </row>
    <row r="774" spans="1:14" x14ac:dyDescent="0.35">
      <c r="A774" t="s">
        <v>773</v>
      </c>
      <c r="B774" s="2" t="s">
        <v>9980</v>
      </c>
      <c r="C774">
        <f t="shared" si="38"/>
        <v>2020</v>
      </c>
      <c r="D774" t="str">
        <f t="shared" si="36"/>
        <v>Oct</v>
      </c>
      <c r="E774" t="s">
        <v>10152</v>
      </c>
      <c r="F774" t="s">
        <v>10140</v>
      </c>
      <c r="G774" t="s">
        <v>10142</v>
      </c>
      <c r="H774" t="s">
        <v>10079</v>
      </c>
      <c r="I774" t="s">
        <v>10065</v>
      </c>
      <c r="J774" t="s">
        <v>10132</v>
      </c>
      <c r="K774" t="s">
        <v>10127</v>
      </c>
      <c r="L774" s="1">
        <v>50</v>
      </c>
      <c r="M774">
        <v>73</v>
      </c>
      <c r="N774" s="1">
        <f t="shared" si="37"/>
        <v>3650</v>
      </c>
    </row>
    <row r="775" spans="1:14" x14ac:dyDescent="0.35">
      <c r="A775" t="s">
        <v>774</v>
      </c>
      <c r="B775" s="2" t="s">
        <v>9981</v>
      </c>
      <c r="C775">
        <f t="shared" si="38"/>
        <v>2020</v>
      </c>
      <c r="D775" t="str">
        <f t="shared" si="36"/>
        <v>Oct</v>
      </c>
      <c r="E775" t="s">
        <v>10152</v>
      </c>
      <c r="F775" t="s">
        <v>10140</v>
      </c>
      <c r="G775" t="s">
        <v>10143</v>
      </c>
      <c r="H775" t="s">
        <v>10079</v>
      </c>
      <c r="I775" t="s">
        <v>10065</v>
      </c>
      <c r="J775" t="s">
        <v>10132</v>
      </c>
      <c r="K775" t="s">
        <v>10127</v>
      </c>
      <c r="L775" s="1">
        <v>50</v>
      </c>
      <c r="M775">
        <v>67</v>
      </c>
      <c r="N775" s="1">
        <f t="shared" si="37"/>
        <v>3350</v>
      </c>
    </row>
    <row r="776" spans="1:14" x14ac:dyDescent="0.35">
      <c r="A776" t="s">
        <v>775</v>
      </c>
      <c r="B776" s="2" t="s">
        <v>9982</v>
      </c>
      <c r="C776">
        <f t="shared" si="38"/>
        <v>2020</v>
      </c>
      <c r="D776" t="str">
        <f t="shared" si="36"/>
        <v>Oct</v>
      </c>
      <c r="E776" t="s">
        <v>10152</v>
      </c>
      <c r="F776" t="s">
        <v>10139</v>
      </c>
      <c r="G776" t="s">
        <v>10144</v>
      </c>
      <c r="H776" t="s">
        <v>10079</v>
      </c>
      <c r="I776" t="s">
        <v>10065</v>
      </c>
      <c r="J776" t="s">
        <v>10132</v>
      </c>
      <c r="K776" t="s">
        <v>10127</v>
      </c>
      <c r="L776" s="1">
        <v>60</v>
      </c>
      <c r="M776">
        <v>74</v>
      </c>
      <c r="N776" s="1">
        <f t="shared" si="37"/>
        <v>4440</v>
      </c>
    </row>
    <row r="777" spans="1:14" x14ac:dyDescent="0.35">
      <c r="A777" t="s">
        <v>776</v>
      </c>
      <c r="B777" s="2" t="s">
        <v>9983</v>
      </c>
      <c r="C777">
        <f t="shared" si="38"/>
        <v>2020</v>
      </c>
      <c r="D777" t="str">
        <f t="shared" si="36"/>
        <v>Oct</v>
      </c>
      <c r="E777" t="s">
        <v>10152</v>
      </c>
      <c r="F777" t="s">
        <v>10140</v>
      </c>
      <c r="G777" t="s">
        <v>10144</v>
      </c>
      <c r="H777" t="s">
        <v>10079</v>
      </c>
      <c r="I777" t="s">
        <v>10065</v>
      </c>
      <c r="J777" t="s">
        <v>10132</v>
      </c>
      <c r="K777" t="s">
        <v>10127</v>
      </c>
      <c r="L777" s="1">
        <v>65</v>
      </c>
      <c r="M777">
        <v>83</v>
      </c>
      <c r="N777" s="1">
        <f t="shared" si="37"/>
        <v>5395</v>
      </c>
    </row>
    <row r="778" spans="1:14" x14ac:dyDescent="0.35">
      <c r="A778" t="s">
        <v>777</v>
      </c>
      <c r="B778" s="2" t="s">
        <v>9984</v>
      </c>
      <c r="C778">
        <f t="shared" si="38"/>
        <v>2020</v>
      </c>
      <c r="D778" t="str">
        <f t="shared" si="36"/>
        <v>Oct</v>
      </c>
      <c r="E778" t="s">
        <v>10152</v>
      </c>
      <c r="F778" t="s">
        <v>10139</v>
      </c>
      <c r="G778" t="s">
        <v>10142</v>
      </c>
      <c r="H778" t="s">
        <v>10079</v>
      </c>
      <c r="I778" t="s">
        <v>10065</v>
      </c>
      <c r="J778" t="s">
        <v>10132</v>
      </c>
      <c r="K778" t="s">
        <v>10127</v>
      </c>
      <c r="L778" s="1">
        <v>60</v>
      </c>
      <c r="M778">
        <v>98</v>
      </c>
      <c r="N778" s="1">
        <f t="shared" si="37"/>
        <v>5880</v>
      </c>
    </row>
    <row r="779" spans="1:14" x14ac:dyDescent="0.35">
      <c r="A779" t="s">
        <v>778</v>
      </c>
      <c r="B779" s="2" t="s">
        <v>9985</v>
      </c>
      <c r="C779">
        <f t="shared" si="38"/>
        <v>2020</v>
      </c>
      <c r="D779" t="str">
        <f t="shared" si="36"/>
        <v>Oct</v>
      </c>
      <c r="E779" t="s">
        <v>10152</v>
      </c>
      <c r="F779" t="s">
        <v>10139</v>
      </c>
      <c r="G779" t="s">
        <v>10143</v>
      </c>
      <c r="H779" t="s">
        <v>10079</v>
      </c>
      <c r="I779" t="s">
        <v>10065</v>
      </c>
      <c r="J779" t="s">
        <v>10132</v>
      </c>
      <c r="K779" t="s">
        <v>10127</v>
      </c>
      <c r="L779" s="1">
        <v>50</v>
      </c>
      <c r="M779">
        <v>78</v>
      </c>
      <c r="N779" s="1">
        <f t="shared" si="37"/>
        <v>3900</v>
      </c>
    </row>
    <row r="780" spans="1:14" x14ac:dyDescent="0.35">
      <c r="A780" t="s">
        <v>779</v>
      </c>
      <c r="B780" s="2" t="s">
        <v>9986</v>
      </c>
      <c r="C780">
        <f t="shared" si="38"/>
        <v>2020</v>
      </c>
      <c r="D780" t="str">
        <f t="shared" si="36"/>
        <v>Oct</v>
      </c>
      <c r="E780" t="s">
        <v>10152</v>
      </c>
      <c r="F780" t="s">
        <v>10140</v>
      </c>
      <c r="G780" t="s">
        <v>10142</v>
      </c>
      <c r="H780" t="s">
        <v>10079</v>
      </c>
      <c r="I780" t="s">
        <v>10065</v>
      </c>
      <c r="J780" t="s">
        <v>10132</v>
      </c>
      <c r="K780" t="s">
        <v>10127</v>
      </c>
      <c r="L780" s="1">
        <v>50</v>
      </c>
      <c r="M780">
        <v>71</v>
      </c>
      <c r="N780" s="1">
        <f t="shared" si="37"/>
        <v>3550</v>
      </c>
    </row>
    <row r="781" spans="1:14" x14ac:dyDescent="0.35">
      <c r="A781" t="s">
        <v>780</v>
      </c>
      <c r="B781" s="2" t="s">
        <v>9987</v>
      </c>
      <c r="C781">
        <f t="shared" si="38"/>
        <v>2020</v>
      </c>
      <c r="D781" t="str">
        <f t="shared" si="36"/>
        <v>Oct</v>
      </c>
      <c r="E781" t="s">
        <v>10152</v>
      </c>
      <c r="F781" t="s">
        <v>10140</v>
      </c>
      <c r="G781" t="s">
        <v>10143</v>
      </c>
      <c r="H781" t="s">
        <v>10079</v>
      </c>
      <c r="I781" t="s">
        <v>10065</v>
      </c>
      <c r="J781" t="s">
        <v>10132</v>
      </c>
      <c r="K781" t="s">
        <v>10127</v>
      </c>
      <c r="L781" s="1">
        <v>50</v>
      </c>
      <c r="M781">
        <v>76</v>
      </c>
      <c r="N781" s="1">
        <f t="shared" si="37"/>
        <v>3800</v>
      </c>
    </row>
    <row r="782" spans="1:14" x14ac:dyDescent="0.35">
      <c r="A782" t="s">
        <v>781</v>
      </c>
      <c r="B782" s="2" t="s">
        <v>9988</v>
      </c>
      <c r="C782">
        <f t="shared" si="38"/>
        <v>2020</v>
      </c>
      <c r="D782" t="str">
        <f t="shared" si="36"/>
        <v>Oct</v>
      </c>
      <c r="E782" t="s">
        <v>10152</v>
      </c>
      <c r="F782" t="s">
        <v>10139</v>
      </c>
      <c r="G782" t="s">
        <v>10144</v>
      </c>
      <c r="H782" t="s">
        <v>10079</v>
      </c>
      <c r="I782" t="s">
        <v>10065</v>
      </c>
      <c r="J782" t="s">
        <v>10132</v>
      </c>
      <c r="K782" t="s">
        <v>10127</v>
      </c>
      <c r="L782" s="1">
        <v>65</v>
      </c>
      <c r="M782">
        <v>75</v>
      </c>
      <c r="N782" s="1">
        <f t="shared" si="37"/>
        <v>4875</v>
      </c>
    </row>
    <row r="783" spans="1:14" x14ac:dyDescent="0.35">
      <c r="A783" t="s">
        <v>782</v>
      </c>
      <c r="B783" s="2" t="s">
        <v>9989</v>
      </c>
      <c r="C783">
        <f t="shared" si="38"/>
        <v>2020</v>
      </c>
      <c r="D783" t="str">
        <f t="shared" si="36"/>
        <v>Oct</v>
      </c>
      <c r="E783" t="s">
        <v>10152</v>
      </c>
      <c r="F783" t="s">
        <v>10140</v>
      </c>
      <c r="G783" t="s">
        <v>10144</v>
      </c>
      <c r="H783" t="s">
        <v>10079</v>
      </c>
      <c r="I783" t="s">
        <v>10065</v>
      </c>
      <c r="J783" t="s">
        <v>10132</v>
      </c>
      <c r="K783" t="s">
        <v>10127</v>
      </c>
      <c r="L783" s="1">
        <v>70</v>
      </c>
      <c r="M783">
        <v>85</v>
      </c>
      <c r="N783" s="1">
        <f t="shared" si="37"/>
        <v>5950</v>
      </c>
    </row>
    <row r="784" spans="1:14" x14ac:dyDescent="0.35">
      <c r="A784" t="s">
        <v>783</v>
      </c>
      <c r="B784" s="2" t="s">
        <v>9911</v>
      </c>
      <c r="C784">
        <f t="shared" si="38"/>
        <v>2020</v>
      </c>
      <c r="D784" t="str">
        <f t="shared" si="36"/>
        <v>May</v>
      </c>
      <c r="E784" t="s">
        <v>10150</v>
      </c>
      <c r="F784" t="s">
        <v>10139</v>
      </c>
      <c r="G784" t="s">
        <v>10142</v>
      </c>
      <c r="H784" t="s">
        <v>10079</v>
      </c>
      <c r="I784" t="s">
        <v>10065</v>
      </c>
      <c r="J784" t="s">
        <v>10132</v>
      </c>
      <c r="K784" t="s">
        <v>10127</v>
      </c>
      <c r="L784" s="1">
        <v>65</v>
      </c>
      <c r="M784">
        <v>108</v>
      </c>
      <c r="N784" s="1">
        <f t="shared" si="37"/>
        <v>7020</v>
      </c>
    </row>
    <row r="785" spans="1:14" x14ac:dyDescent="0.35">
      <c r="A785" t="s">
        <v>784</v>
      </c>
      <c r="B785" s="2" t="s">
        <v>9911</v>
      </c>
      <c r="C785">
        <f t="shared" si="38"/>
        <v>2020</v>
      </c>
      <c r="D785" t="str">
        <f t="shared" si="36"/>
        <v>May</v>
      </c>
      <c r="E785" t="s">
        <v>10150</v>
      </c>
      <c r="F785" t="s">
        <v>10139</v>
      </c>
      <c r="G785" t="s">
        <v>10143</v>
      </c>
      <c r="H785" t="s">
        <v>10079</v>
      </c>
      <c r="I785" t="s">
        <v>10065</v>
      </c>
      <c r="J785" t="s">
        <v>10132</v>
      </c>
      <c r="K785" t="s">
        <v>10127</v>
      </c>
      <c r="L785" s="1">
        <v>55</v>
      </c>
      <c r="M785">
        <v>86</v>
      </c>
      <c r="N785" s="1">
        <f t="shared" si="37"/>
        <v>4730</v>
      </c>
    </row>
    <row r="786" spans="1:14" x14ac:dyDescent="0.35">
      <c r="A786" t="s">
        <v>785</v>
      </c>
      <c r="B786" s="2" t="s">
        <v>9911</v>
      </c>
      <c r="C786">
        <f t="shared" si="38"/>
        <v>2020</v>
      </c>
      <c r="D786" t="str">
        <f t="shared" si="36"/>
        <v>May</v>
      </c>
      <c r="E786" t="s">
        <v>10150</v>
      </c>
      <c r="F786" t="s">
        <v>10140</v>
      </c>
      <c r="G786" t="s">
        <v>10142</v>
      </c>
      <c r="H786" t="s">
        <v>10079</v>
      </c>
      <c r="I786" t="s">
        <v>10065</v>
      </c>
      <c r="J786" t="s">
        <v>10132</v>
      </c>
      <c r="K786" t="s">
        <v>10127</v>
      </c>
      <c r="L786" s="1">
        <v>55</v>
      </c>
      <c r="M786">
        <v>83</v>
      </c>
      <c r="N786" s="1">
        <f t="shared" si="37"/>
        <v>4565</v>
      </c>
    </row>
    <row r="787" spans="1:14" x14ac:dyDescent="0.35">
      <c r="A787" t="s">
        <v>786</v>
      </c>
      <c r="B787" s="2" t="s">
        <v>9911</v>
      </c>
      <c r="C787">
        <f t="shared" si="38"/>
        <v>2020</v>
      </c>
      <c r="D787" t="str">
        <f t="shared" si="36"/>
        <v>May</v>
      </c>
      <c r="E787" t="s">
        <v>10150</v>
      </c>
      <c r="F787" t="s">
        <v>10140</v>
      </c>
      <c r="G787" t="s">
        <v>10143</v>
      </c>
      <c r="H787" t="s">
        <v>10079</v>
      </c>
      <c r="I787" t="s">
        <v>10065</v>
      </c>
      <c r="J787" t="s">
        <v>10132</v>
      </c>
      <c r="K787" t="s">
        <v>10127</v>
      </c>
      <c r="L787" s="1">
        <v>55</v>
      </c>
      <c r="M787">
        <v>78</v>
      </c>
      <c r="N787" s="1">
        <f t="shared" si="37"/>
        <v>4290</v>
      </c>
    </row>
    <row r="788" spans="1:14" x14ac:dyDescent="0.35">
      <c r="A788" t="s">
        <v>787</v>
      </c>
      <c r="B788" s="2" t="s">
        <v>9911</v>
      </c>
      <c r="C788">
        <f t="shared" si="38"/>
        <v>2020</v>
      </c>
      <c r="D788" t="str">
        <f t="shared" si="36"/>
        <v>May</v>
      </c>
      <c r="E788" t="s">
        <v>10150</v>
      </c>
      <c r="F788" t="s">
        <v>10139</v>
      </c>
      <c r="G788" t="s">
        <v>10144</v>
      </c>
      <c r="H788" t="s">
        <v>10079</v>
      </c>
      <c r="I788" t="s">
        <v>10065</v>
      </c>
      <c r="J788" t="s">
        <v>10130</v>
      </c>
      <c r="K788" t="s">
        <v>10127</v>
      </c>
      <c r="L788" s="1">
        <v>65</v>
      </c>
      <c r="M788">
        <v>78</v>
      </c>
      <c r="N788" s="1">
        <f t="shared" si="37"/>
        <v>5070</v>
      </c>
    </row>
    <row r="789" spans="1:14" x14ac:dyDescent="0.35">
      <c r="A789" t="s">
        <v>788</v>
      </c>
      <c r="B789" s="2" t="s">
        <v>9911</v>
      </c>
      <c r="C789">
        <f t="shared" si="38"/>
        <v>2020</v>
      </c>
      <c r="D789" t="str">
        <f t="shared" si="36"/>
        <v>May</v>
      </c>
      <c r="E789" t="s">
        <v>10150</v>
      </c>
      <c r="F789" t="s">
        <v>10140</v>
      </c>
      <c r="G789" t="s">
        <v>10144</v>
      </c>
      <c r="H789" t="s">
        <v>10079</v>
      </c>
      <c r="I789" t="s">
        <v>10065</v>
      </c>
      <c r="J789" t="s">
        <v>10130</v>
      </c>
      <c r="K789" t="s">
        <v>10127</v>
      </c>
      <c r="L789" s="1">
        <v>70</v>
      </c>
      <c r="M789">
        <v>83</v>
      </c>
      <c r="N789" s="1">
        <f t="shared" si="37"/>
        <v>5810</v>
      </c>
    </row>
    <row r="790" spans="1:14" x14ac:dyDescent="0.35">
      <c r="A790" t="s">
        <v>789</v>
      </c>
      <c r="B790" s="2" t="s">
        <v>9990</v>
      </c>
      <c r="C790">
        <f t="shared" si="38"/>
        <v>2020</v>
      </c>
      <c r="D790" t="str">
        <f t="shared" si="36"/>
        <v>Oct</v>
      </c>
      <c r="E790" t="s">
        <v>10152</v>
      </c>
      <c r="F790" t="s">
        <v>10139</v>
      </c>
      <c r="G790" t="s">
        <v>10142</v>
      </c>
      <c r="H790" t="s">
        <v>10079</v>
      </c>
      <c r="I790" t="s">
        <v>10065</v>
      </c>
      <c r="J790" t="s">
        <v>10130</v>
      </c>
      <c r="K790" t="s">
        <v>10127</v>
      </c>
      <c r="L790" s="1">
        <v>35</v>
      </c>
      <c r="M790">
        <v>41</v>
      </c>
      <c r="N790" s="1">
        <f t="shared" si="37"/>
        <v>1435</v>
      </c>
    </row>
    <row r="791" spans="1:14" x14ac:dyDescent="0.35">
      <c r="A791" t="s">
        <v>790</v>
      </c>
      <c r="B791" s="2" t="s">
        <v>9991</v>
      </c>
      <c r="C791">
        <f t="shared" si="38"/>
        <v>2020</v>
      </c>
      <c r="D791" t="str">
        <f t="shared" si="36"/>
        <v>Oct</v>
      </c>
      <c r="E791" t="s">
        <v>10152</v>
      </c>
      <c r="F791" t="s">
        <v>10139</v>
      </c>
      <c r="G791" t="s">
        <v>10143</v>
      </c>
      <c r="H791" t="s">
        <v>10079</v>
      </c>
      <c r="I791" t="s">
        <v>10065</v>
      </c>
      <c r="J791" t="s">
        <v>10130</v>
      </c>
      <c r="K791" t="s">
        <v>10127</v>
      </c>
      <c r="L791" s="1">
        <v>35</v>
      </c>
      <c r="M791">
        <v>25</v>
      </c>
      <c r="N791" s="1">
        <f t="shared" si="37"/>
        <v>875</v>
      </c>
    </row>
    <row r="792" spans="1:14" x14ac:dyDescent="0.35">
      <c r="A792" t="s">
        <v>791</v>
      </c>
      <c r="B792" s="2" t="s">
        <v>9992</v>
      </c>
      <c r="C792">
        <f t="shared" si="38"/>
        <v>2020</v>
      </c>
      <c r="D792" t="str">
        <f t="shared" si="36"/>
        <v>Oct</v>
      </c>
      <c r="E792" t="s">
        <v>10152</v>
      </c>
      <c r="F792" t="s">
        <v>10140</v>
      </c>
      <c r="G792" t="s">
        <v>10142</v>
      </c>
      <c r="H792" t="s">
        <v>10079</v>
      </c>
      <c r="I792" t="s">
        <v>10065</v>
      </c>
      <c r="J792" t="s">
        <v>10130</v>
      </c>
      <c r="K792" t="s">
        <v>10127</v>
      </c>
      <c r="L792" s="1">
        <v>25</v>
      </c>
      <c r="M792">
        <v>25</v>
      </c>
      <c r="N792" s="1">
        <f t="shared" si="37"/>
        <v>625</v>
      </c>
    </row>
    <row r="793" spans="1:14" x14ac:dyDescent="0.35">
      <c r="A793" t="s">
        <v>792</v>
      </c>
      <c r="B793" s="2" t="s">
        <v>9464</v>
      </c>
      <c r="C793">
        <f t="shared" si="38"/>
        <v>2020</v>
      </c>
      <c r="D793" t="str">
        <f t="shared" si="36"/>
        <v>Oct</v>
      </c>
      <c r="E793" t="s">
        <v>10152</v>
      </c>
      <c r="F793" t="s">
        <v>10140</v>
      </c>
      <c r="G793" t="s">
        <v>10143</v>
      </c>
      <c r="H793" t="s">
        <v>10079</v>
      </c>
      <c r="I793" t="s">
        <v>10065</v>
      </c>
      <c r="J793" t="s">
        <v>10130</v>
      </c>
      <c r="K793" t="s">
        <v>10127</v>
      </c>
      <c r="L793" s="1">
        <v>30</v>
      </c>
      <c r="M793">
        <v>10</v>
      </c>
      <c r="N793" s="1">
        <f t="shared" si="37"/>
        <v>300</v>
      </c>
    </row>
    <row r="794" spans="1:14" x14ac:dyDescent="0.35">
      <c r="A794" t="s">
        <v>793</v>
      </c>
      <c r="B794" s="2" t="s">
        <v>9465</v>
      </c>
      <c r="C794">
        <f t="shared" si="38"/>
        <v>2020</v>
      </c>
      <c r="D794" t="str">
        <f t="shared" si="36"/>
        <v>Oct</v>
      </c>
      <c r="E794" t="s">
        <v>10152</v>
      </c>
      <c r="F794" t="s">
        <v>10139</v>
      </c>
      <c r="G794" t="s">
        <v>10144</v>
      </c>
      <c r="H794" t="s">
        <v>10080</v>
      </c>
      <c r="I794" t="s">
        <v>10064</v>
      </c>
      <c r="J794" t="s">
        <v>10130</v>
      </c>
      <c r="K794" t="s">
        <v>10127</v>
      </c>
      <c r="L794" s="1">
        <v>45</v>
      </c>
      <c r="M794">
        <v>15</v>
      </c>
      <c r="N794" s="1">
        <f t="shared" si="37"/>
        <v>675</v>
      </c>
    </row>
    <row r="795" spans="1:14" x14ac:dyDescent="0.35">
      <c r="A795" t="s">
        <v>794</v>
      </c>
      <c r="B795" s="2" t="s">
        <v>9466</v>
      </c>
      <c r="C795">
        <f t="shared" si="38"/>
        <v>2020</v>
      </c>
      <c r="D795" t="str">
        <f t="shared" si="36"/>
        <v>Oct</v>
      </c>
      <c r="E795" t="s">
        <v>10152</v>
      </c>
      <c r="F795" t="s">
        <v>10140</v>
      </c>
      <c r="G795" t="s">
        <v>10144</v>
      </c>
      <c r="H795" t="s">
        <v>10080</v>
      </c>
      <c r="I795" t="s">
        <v>10064</v>
      </c>
      <c r="J795" t="s">
        <v>10130</v>
      </c>
      <c r="K795" t="s">
        <v>10127</v>
      </c>
      <c r="L795" s="1">
        <v>35</v>
      </c>
      <c r="M795">
        <v>26</v>
      </c>
      <c r="N795" s="1">
        <f t="shared" si="37"/>
        <v>910</v>
      </c>
    </row>
    <row r="796" spans="1:14" x14ac:dyDescent="0.35">
      <c r="A796" t="s">
        <v>795</v>
      </c>
      <c r="B796" s="2" t="s">
        <v>9467</v>
      </c>
      <c r="C796">
        <f t="shared" si="38"/>
        <v>2020</v>
      </c>
      <c r="D796" t="str">
        <f t="shared" si="36"/>
        <v>Oct</v>
      </c>
      <c r="E796" t="s">
        <v>10152</v>
      </c>
      <c r="F796" t="s">
        <v>10139</v>
      </c>
      <c r="G796" t="s">
        <v>10142</v>
      </c>
      <c r="H796" t="s">
        <v>10080</v>
      </c>
      <c r="I796" t="s">
        <v>10064</v>
      </c>
      <c r="J796" t="s">
        <v>10130</v>
      </c>
      <c r="K796" t="s">
        <v>10127</v>
      </c>
      <c r="L796" s="1">
        <v>35</v>
      </c>
      <c r="M796">
        <v>54</v>
      </c>
      <c r="N796" s="1">
        <f t="shared" si="37"/>
        <v>1890</v>
      </c>
    </row>
    <row r="797" spans="1:14" x14ac:dyDescent="0.35">
      <c r="A797" t="s">
        <v>796</v>
      </c>
      <c r="B797" s="2" t="s">
        <v>9468</v>
      </c>
      <c r="C797">
        <f t="shared" si="38"/>
        <v>2020</v>
      </c>
      <c r="D797" t="str">
        <f t="shared" si="36"/>
        <v>Oct</v>
      </c>
      <c r="E797" t="s">
        <v>10152</v>
      </c>
      <c r="F797" t="s">
        <v>10139</v>
      </c>
      <c r="G797" t="s">
        <v>10143</v>
      </c>
      <c r="H797" t="s">
        <v>10080</v>
      </c>
      <c r="I797" t="s">
        <v>10064</v>
      </c>
      <c r="J797" t="s">
        <v>10130</v>
      </c>
      <c r="K797" t="s">
        <v>10127</v>
      </c>
      <c r="L797" s="1">
        <v>35</v>
      </c>
      <c r="M797">
        <v>14</v>
      </c>
      <c r="N797" s="1">
        <f t="shared" si="37"/>
        <v>490</v>
      </c>
    </row>
    <row r="798" spans="1:14" x14ac:dyDescent="0.35">
      <c r="A798" t="s">
        <v>797</v>
      </c>
      <c r="B798" s="2" t="s">
        <v>9469</v>
      </c>
      <c r="C798">
        <f t="shared" si="38"/>
        <v>2020</v>
      </c>
      <c r="D798" t="str">
        <f t="shared" si="36"/>
        <v>Oct</v>
      </c>
      <c r="E798" t="s">
        <v>10152</v>
      </c>
      <c r="F798" t="s">
        <v>10140</v>
      </c>
      <c r="G798" t="s">
        <v>10142</v>
      </c>
      <c r="H798" t="s">
        <v>10080</v>
      </c>
      <c r="I798" t="s">
        <v>10064</v>
      </c>
      <c r="J798" t="s">
        <v>10130</v>
      </c>
      <c r="K798" t="s">
        <v>10127</v>
      </c>
      <c r="L798" s="1">
        <v>25</v>
      </c>
      <c r="M798">
        <v>20</v>
      </c>
      <c r="N798" s="1">
        <f t="shared" si="37"/>
        <v>500</v>
      </c>
    </row>
    <row r="799" spans="1:14" x14ac:dyDescent="0.35">
      <c r="A799" t="s">
        <v>798</v>
      </c>
      <c r="B799" s="2" t="s">
        <v>9470</v>
      </c>
      <c r="C799">
        <f t="shared" si="38"/>
        <v>2020</v>
      </c>
      <c r="D799" t="str">
        <f t="shared" si="36"/>
        <v>Oct</v>
      </c>
      <c r="E799" t="s">
        <v>10152</v>
      </c>
      <c r="F799" t="s">
        <v>10140</v>
      </c>
      <c r="G799" t="s">
        <v>10143</v>
      </c>
      <c r="H799" t="s">
        <v>10080</v>
      </c>
      <c r="I799" t="s">
        <v>10064</v>
      </c>
      <c r="J799" t="s">
        <v>10130</v>
      </c>
      <c r="K799" t="s">
        <v>10127</v>
      </c>
      <c r="L799" s="1">
        <v>30</v>
      </c>
      <c r="M799">
        <v>8</v>
      </c>
      <c r="N799" s="1">
        <f t="shared" si="37"/>
        <v>240</v>
      </c>
    </row>
    <row r="800" spans="1:14" x14ac:dyDescent="0.35">
      <c r="A800" t="s">
        <v>799</v>
      </c>
      <c r="B800" s="2" t="s">
        <v>9471</v>
      </c>
      <c r="C800">
        <f t="shared" si="38"/>
        <v>2020</v>
      </c>
      <c r="D800" t="str">
        <f t="shared" si="36"/>
        <v>Oct</v>
      </c>
      <c r="E800" t="s">
        <v>10152</v>
      </c>
      <c r="F800" t="s">
        <v>10139</v>
      </c>
      <c r="G800" t="s">
        <v>10144</v>
      </c>
      <c r="H800" t="s">
        <v>10080</v>
      </c>
      <c r="I800" t="s">
        <v>10064</v>
      </c>
      <c r="J800" t="s">
        <v>10130</v>
      </c>
      <c r="K800" t="s">
        <v>10127</v>
      </c>
      <c r="L800" s="1">
        <v>45</v>
      </c>
      <c r="M800">
        <v>15</v>
      </c>
      <c r="N800" s="1">
        <f t="shared" si="37"/>
        <v>675</v>
      </c>
    </row>
    <row r="801" spans="1:14" x14ac:dyDescent="0.35">
      <c r="A801" t="s">
        <v>800</v>
      </c>
      <c r="B801" s="2" t="s">
        <v>9472</v>
      </c>
      <c r="C801">
        <f t="shared" si="38"/>
        <v>2020</v>
      </c>
      <c r="D801" t="str">
        <f t="shared" si="36"/>
        <v>Oct</v>
      </c>
      <c r="E801" t="s">
        <v>10152</v>
      </c>
      <c r="F801" t="s">
        <v>10140</v>
      </c>
      <c r="G801" t="s">
        <v>10144</v>
      </c>
      <c r="H801" t="s">
        <v>10080</v>
      </c>
      <c r="I801" t="s">
        <v>10064</v>
      </c>
      <c r="J801" t="s">
        <v>10130</v>
      </c>
      <c r="K801" t="s">
        <v>10127</v>
      </c>
      <c r="L801" s="1">
        <v>35</v>
      </c>
      <c r="M801">
        <v>28</v>
      </c>
      <c r="N801" s="1">
        <f t="shared" si="37"/>
        <v>980</v>
      </c>
    </row>
    <row r="802" spans="1:14" x14ac:dyDescent="0.35">
      <c r="A802" t="s">
        <v>801</v>
      </c>
      <c r="B802" s="2" t="s">
        <v>9473</v>
      </c>
      <c r="C802">
        <f t="shared" si="38"/>
        <v>2020</v>
      </c>
      <c r="D802" t="str">
        <f t="shared" si="36"/>
        <v>Oct</v>
      </c>
      <c r="E802" t="s">
        <v>10152</v>
      </c>
      <c r="F802" t="s">
        <v>10139</v>
      </c>
      <c r="G802" t="s">
        <v>10142</v>
      </c>
      <c r="H802" t="s">
        <v>10080</v>
      </c>
      <c r="I802" t="s">
        <v>10064</v>
      </c>
      <c r="J802" t="s">
        <v>10130</v>
      </c>
      <c r="K802" t="s">
        <v>10127</v>
      </c>
      <c r="L802" s="1">
        <v>40</v>
      </c>
      <c r="M802">
        <v>45</v>
      </c>
      <c r="N802" s="1">
        <f t="shared" si="37"/>
        <v>1800</v>
      </c>
    </row>
    <row r="803" spans="1:14" x14ac:dyDescent="0.35">
      <c r="A803" t="s">
        <v>802</v>
      </c>
      <c r="B803" s="2" t="s">
        <v>9474</v>
      </c>
      <c r="C803">
        <f t="shared" si="38"/>
        <v>2020</v>
      </c>
      <c r="D803" t="str">
        <f t="shared" si="36"/>
        <v>Oct</v>
      </c>
      <c r="E803" t="s">
        <v>10152</v>
      </c>
      <c r="F803" t="s">
        <v>10139</v>
      </c>
      <c r="G803" t="s">
        <v>10143</v>
      </c>
      <c r="H803" t="s">
        <v>10080</v>
      </c>
      <c r="I803" t="s">
        <v>10064</v>
      </c>
      <c r="J803" t="s">
        <v>10130</v>
      </c>
      <c r="K803" t="s">
        <v>10127</v>
      </c>
      <c r="L803" s="1">
        <v>40</v>
      </c>
      <c r="M803">
        <v>13</v>
      </c>
      <c r="N803" s="1">
        <f t="shared" si="37"/>
        <v>520</v>
      </c>
    </row>
    <row r="804" spans="1:14" x14ac:dyDescent="0.35">
      <c r="A804" t="s">
        <v>803</v>
      </c>
      <c r="B804" s="2" t="s">
        <v>9475</v>
      </c>
      <c r="C804">
        <f t="shared" si="38"/>
        <v>2020</v>
      </c>
      <c r="D804" t="str">
        <f t="shared" si="36"/>
        <v>Oct</v>
      </c>
      <c r="E804" t="s">
        <v>10152</v>
      </c>
      <c r="F804" t="s">
        <v>10140</v>
      </c>
      <c r="G804" t="s">
        <v>10142</v>
      </c>
      <c r="H804" t="s">
        <v>10080</v>
      </c>
      <c r="I804" t="s">
        <v>10064</v>
      </c>
      <c r="J804" t="s">
        <v>10130</v>
      </c>
      <c r="K804" t="s">
        <v>10127</v>
      </c>
      <c r="L804" s="1">
        <v>30</v>
      </c>
      <c r="M804">
        <v>18</v>
      </c>
      <c r="N804" s="1">
        <f t="shared" si="37"/>
        <v>540</v>
      </c>
    </row>
    <row r="805" spans="1:14" x14ac:dyDescent="0.35">
      <c r="A805" t="s">
        <v>804</v>
      </c>
      <c r="B805" s="2" t="s">
        <v>9476</v>
      </c>
      <c r="C805">
        <f t="shared" si="38"/>
        <v>2020</v>
      </c>
      <c r="D805" t="str">
        <f t="shared" si="36"/>
        <v>Nov</v>
      </c>
      <c r="E805" t="s">
        <v>10152</v>
      </c>
      <c r="F805" t="s">
        <v>10140</v>
      </c>
      <c r="G805" t="s">
        <v>10143</v>
      </c>
      <c r="H805" t="s">
        <v>10080</v>
      </c>
      <c r="I805" t="s">
        <v>10064</v>
      </c>
      <c r="J805" t="s">
        <v>10130</v>
      </c>
      <c r="K805" t="s">
        <v>10127</v>
      </c>
      <c r="L805" s="1">
        <v>35</v>
      </c>
      <c r="M805">
        <v>3</v>
      </c>
      <c r="N805" s="1">
        <f t="shared" si="37"/>
        <v>105</v>
      </c>
    </row>
    <row r="806" spans="1:14" x14ac:dyDescent="0.35">
      <c r="A806" t="s">
        <v>805</v>
      </c>
      <c r="B806" s="2" t="s">
        <v>9477</v>
      </c>
      <c r="C806">
        <f t="shared" si="38"/>
        <v>2020</v>
      </c>
      <c r="D806" t="str">
        <f t="shared" si="36"/>
        <v>Nov</v>
      </c>
      <c r="E806" t="s">
        <v>10152</v>
      </c>
      <c r="F806" t="s">
        <v>10139</v>
      </c>
      <c r="G806" t="s">
        <v>10144</v>
      </c>
      <c r="H806" t="s">
        <v>10080</v>
      </c>
      <c r="I806" t="s">
        <v>10064</v>
      </c>
      <c r="J806" t="s">
        <v>10130</v>
      </c>
      <c r="K806" t="s">
        <v>10127</v>
      </c>
      <c r="L806" s="1">
        <v>50</v>
      </c>
      <c r="M806">
        <v>8</v>
      </c>
      <c r="N806" s="1">
        <f t="shared" si="37"/>
        <v>400</v>
      </c>
    </row>
    <row r="807" spans="1:14" x14ac:dyDescent="0.35">
      <c r="A807" t="s">
        <v>806</v>
      </c>
      <c r="B807" s="2" t="s">
        <v>9478</v>
      </c>
      <c r="C807">
        <f t="shared" si="38"/>
        <v>2020</v>
      </c>
      <c r="D807" t="str">
        <f t="shared" si="36"/>
        <v>Nov</v>
      </c>
      <c r="E807" t="s">
        <v>10152</v>
      </c>
      <c r="F807" t="s">
        <v>10140</v>
      </c>
      <c r="G807" t="s">
        <v>10144</v>
      </c>
      <c r="H807" t="s">
        <v>10080</v>
      </c>
      <c r="I807" t="s">
        <v>10064</v>
      </c>
      <c r="J807" t="s">
        <v>10130</v>
      </c>
      <c r="K807" t="s">
        <v>10127</v>
      </c>
      <c r="L807" s="1">
        <v>40</v>
      </c>
      <c r="M807">
        <v>18</v>
      </c>
      <c r="N807" s="1">
        <f t="shared" si="37"/>
        <v>720</v>
      </c>
    </row>
    <row r="808" spans="1:14" x14ac:dyDescent="0.35">
      <c r="A808" t="s">
        <v>807</v>
      </c>
      <c r="B808" s="2" t="s">
        <v>9479</v>
      </c>
      <c r="C808">
        <f t="shared" si="38"/>
        <v>2020</v>
      </c>
      <c r="D808" t="str">
        <f t="shared" si="36"/>
        <v>Nov</v>
      </c>
      <c r="E808" t="s">
        <v>10152</v>
      </c>
      <c r="F808" t="s">
        <v>10139</v>
      </c>
      <c r="G808" t="s">
        <v>10142</v>
      </c>
      <c r="H808" t="s">
        <v>10080</v>
      </c>
      <c r="I808" t="s">
        <v>10064</v>
      </c>
      <c r="J808" t="s">
        <v>10130</v>
      </c>
      <c r="K808" t="s">
        <v>10127</v>
      </c>
      <c r="L808" s="1">
        <v>40</v>
      </c>
      <c r="M808">
        <v>40</v>
      </c>
      <c r="N808" s="1">
        <f t="shared" si="37"/>
        <v>1600</v>
      </c>
    </row>
    <row r="809" spans="1:14" x14ac:dyDescent="0.35">
      <c r="A809" t="s">
        <v>808</v>
      </c>
      <c r="B809" s="2" t="s">
        <v>9480</v>
      </c>
      <c r="C809">
        <f t="shared" si="38"/>
        <v>2020</v>
      </c>
      <c r="D809" t="str">
        <f t="shared" si="36"/>
        <v>Nov</v>
      </c>
      <c r="E809" t="s">
        <v>10152</v>
      </c>
      <c r="F809" t="s">
        <v>10139</v>
      </c>
      <c r="G809" t="s">
        <v>10143</v>
      </c>
      <c r="H809" t="s">
        <v>10080</v>
      </c>
      <c r="I809" t="s">
        <v>10064</v>
      </c>
      <c r="J809" t="s">
        <v>10130</v>
      </c>
      <c r="K809" t="s">
        <v>10127</v>
      </c>
      <c r="L809" s="1">
        <v>40</v>
      </c>
      <c r="M809">
        <v>5</v>
      </c>
      <c r="N809" s="1">
        <f t="shared" si="37"/>
        <v>200</v>
      </c>
    </row>
    <row r="810" spans="1:14" x14ac:dyDescent="0.35">
      <c r="A810" t="s">
        <v>809</v>
      </c>
      <c r="B810" s="2" t="s">
        <v>9481</v>
      </c>
      <c r="C810">
        <f t="shared" si="38"/>
        <v>2020</v>
      </c>
      <c r="D810" t="str">
        <f t="shared" si="36"/>
        <v>Nov</v>
      </c>
      <c r="E810" t="s">
        <v>10152</v>
      </c>
      <c r="F810" t="s">
        <v>10140</v>
      </c>
      <c r="G810" t="s">
        <v>10142</v>
      </c>
      <c r="H810" t="s">
        <v>10080</v>
      </c>
      <c r="I810" t="s">
        <v>10064</v>
      </c>
      <c r="J810" t="s">
        <v>10130</v>
      </c>
      <c r="K810" t="s">
        <v>10127</v>
      </c>
      <c r="L810" s="1">
        <v>30</v>
      </c>
      <c r="M810">
        <v>10</v>
      </c>
      <c r="N810" s="1">
        <f t="shared" si="37"/>
        <v>300</v>
      </c>
    </row>
    <row r="811" spans="1:14" x14ac:dyDescent="0.35">
      <c r="A811" t="s">
        <v>810</v>
      </c>
      <c r="B811" s="2" t="s">
        <v>9482</v>
      </c>
      <c r="C811">
        <f t="shared" si="38"/>
        <v>2020</v>
      </c>
      <c r="D811" t="str">
        <f t="shared" si="36"/>
        <v>Nov</v>
      </c>
      <c r="E811" t="s">
        <v>10152</v>
      </c>
      <c r="F811" t="s">
        <v>10140</v>
      </c>
      <c r="G811" t="s">
        <v>10143</v>
      </c>
      <c r="H811" t="s">
        <v>10080</v>
      </c>
      <c r="I811" t="s">
        <v>10064</v>
      </c>
      <c r="J811" t="s">
        <v>10130</v>
      </c>
      <c r="K811" t="s">
        <v>10127</v>
      </c>
      <c r="L811" s="1">
        <v>35</v>
      </c>
      <c r="M811">
        <v>3</v>
      </c>
      <c r="N811" s="1">
        <f t="shared" si="37"/>
        <v>105</v>
      </c>
    </row>
    <row r="812" spans="1:14" x14ac:dyDescent="0.35">
      <c r="A812" t="s">
        <v>811</v>
      </c>
      <c r="B812" s="2" t="s">
        <v>9483</v>
      </c>
      <c r="C812">
        <f t="shared" si="38"/>
        <v>2020</v>
      </c>
      <c r="D812" t="str">
        <f t="shared" si="36"/>
        <v>Nov</v>
      </c>
      <c r="E812" t="s">
        <v>10152</v>
      </c>
      <c r="F812" t="s">
        <v>10139</v>
      </c>
      <c r="G812" t="s">
        <v>10144</v>
      </c>
      <c r="H812" t="s">
        <v>10080</v>
      </c>
      <c r="I812" t="s">
        <v>10064</v>
      </c>
      <c r="J812" t="s">
        <v>10130</v>
      </c>
      <c r="K812" t="s">
        <v>10127</v>
      </c>
      <c r="L812" s="1">
        <v>50</v>
      </c>
      <c r="M812">
        <v>5</v>
      </c>
      <c r="N812" s="1">
        <f t="shared" si="37"/>
        <v>250</v>
      </c>
    </row>
    <row r="813" spans="1:14" x14ac:dyDescent="0.35">
      <c r="A813" t="s">
        <v>812</v>
      </c>
      <c r="B813" s="2" t="s">
        <v>9484</v>
      </c>
      <c r="C813">
        <f t="shared" si="38"/>
        <v>2020</v>
      </c>
      <c r="D813" t="str">
        <f t="shared" si="36"/>
        <v>Nov</v>
      </c>
      <c r="E813" t="s">
        <v>10152</v>
      </c>
      <c r="F813" t="s">
        <v>10140</v>
      </c>
      <c r="G813" t="s">
        <v>10144</v>
      </c>
      <c r="H813" t="s">
        <v>10080</v>
      </c>
      <c r="I813" t="s">
        <v>10064</v>
      </c>
      <c r="J813" t="s">
        <v>10130</v>
      </c>
      <c r="K813" t="s">
        <v>10127</v>
      </c>
      <c r="L813" s="1">
        <v>40</v>
      </c>
      <c r="M813">
        <v>18</v>
      </c>
      <c r="N813" s="1">
        <f t="shared" si="37"/>
        <v>720</v>
      </c>
    </row>
    <row r="814" spans="1:14" x14ac:dyDescent="0.35">
      <c r="A814" t="s">
        <v>813</v>
      </c>
      <c r="B814" s="2" t="s">
        <v>9485</v>
      </c>
      <c r="C814">
        <f t="shared" si="38"/>
        <v>2020</v>
      </c>
      <c r="D814" t="str">
        <f t="shared" si="36"/>
        <v>Nov</v>
      </c>
      <c r="E814" t="s">
        <v>10152</v>
      </c>
      <c r="F814" t="s">
        <v>10139</v>
      </c>
      <c r="G814" t="s">
        <v>10142</v>
      </c>
      <c r="H814" t="s">
        <v>10080</v>
      </c>
      <c r="I814" t="s">
        <v>10064</v>
      </c>
      <c r="J814" t="s">
        <v>10130</v>
      </c>
      <c r="K814" t="s">
        <v>10127</v>
      </c>
      <c r="L814" s="1">
        <v>50</v>
      </c>
      <c r="M814">
        <v>42</v>
      </c>
      <c r="N814" s="1">
        <f t="shared" si="37"/>
        <v>2100</v>
      </c>
    </row>
    <row r="815" spans="1:14" x14ac:dyDescent="0.35">
      <c r="A815" t="s">
        <v>814</v>
      </c>
      <c r="B815" s="2" t="s">
        <v>9486</v>
      </c>
      <c r="C815">
        <f t="shared" si="38"/>
        <v>2020</v>
      </c>
      <c r="D815" t="str">
        <f t="shared" si="36"/>
        <v>Nov</v>
      </c>
      <c r="E815" t="s">
        <v>10152</v>
      </c>
      <c r="F815" t="s">
        <v>10139</v>
      </c>
      <c r="G815" t="s">
        <v>10143</v>
      </c>
      <c r="H815" t="s">
        <v>10080</v>
      </c>
      <c r="I815" t="s">
        <v>10064</v>
      </c>
      <c r="J815" t="s">
        <v>10130</v>
      </c>
      <c r="K815" t="s">
        <v>10127</v>
      </c>
      <c r="L815" s="1">
        <v>45</v>
      </c>
      <c r="M815">
        <v>12</v>
      </c>
      <c r="N815" s="1">
        <f t="shared" si="37"/>
        <v>540</v>
      </c>
    </row>
    <row r="816" spans="1:14" x14ac:dyDescent="0.35">
      <c r="A816" t="s">
        <v>815</v>
      </c>
      <c r="B816" s="2" t="s">
        <v>9487</v>
      </c>
      <c r="C816">
        <f t="shared" si="38"/>
        <v>2020</v>
      </c>
      <c r="D816" t="str">
        <f t="shared" si="36"/>
        <v>Nov</v>
      </c>
      <c r="E816" t="s">
        <v>10152</v>
      </c>
      <c r="F816" t="s">
        <v>10140</v>
      </c>
      <c r="G816" t="s">
        <v>10142</v>
      </c>
      <c r="H816" t="s">
        <v>10080</v>
      </c>
      <c r="I816" t="s">
        <v>10064</v>
      </c>
      <c r="J816" t="s">
        <v>10130</v>
      </c>
      <c r="K816" t="s">
        <v>10127</v>
      </c>
      <c r="L816" s="1">
        <v>40</v>
      </c>
      <c r="M816">
        <v>10</v>
      </c>
      <c r="N816" s="1">
        <f t="shared" si="37"/>
        <v>400</v>
      </c>
    </row>
    <row r="817" spans="1:14" x14ac:dyDescent="0.35">
      <c r="A817" t="s">
        <v>816</v>
      </c>
      <c r="B817" s="2" t="s">
        <v>9488</v>
      </c>
      <c r="C817">
        <f t="shared" si="38"/>
        <v>2020</v>
      </c>
      <c r="D817" t="str">
        <f t="shared" si="36"/>
        <v>Nov</v>
      </c>
      <c r="E817" t="s">
        <v>10152</v>
      </c>
      <c r="F817" t="s">
        <v>10140</v>
      </c>
      <c r="G817" t="s">
        <v>10143</v>
      </c>
      <c r="H817" t="s">
        <v>10080</v>
      </c>
      <c r="I817" t="s">
        <v>10064</v>
      </c>
      <c r="J817" t="s">
        <v>10130</v>
      </c>
      <c r="K817" t="s">
        <v>10127</v>
      </c>
      <c r="L817" s="1">
        <v>40</v>
      </c>
      <c r="M817">
        <v>5</v>
      </c>
      <c r="N817" s="1">
        <f t="shared" si="37"/>
        <v>200</v>
      </c>
    </row>
    <row r="818" spans="1:14" x14ac:dyDescent="0.35">
      <c r="A818" t="s">
        <v>817</v>
      </c>
      <c r="B818" s="2" t="s">
        <v>9489</v>
      </c>
      <c r="C818">
        <f t="shared" si="38"/>
        <v>2020</v>
      </c>
      <c r="D818" t="str">
        <f t="shared" si="36"/>
        <v>Nov</v>
      </c>
      <c r="E818" t="s">
        <v>10152</v>
      </c>
      <c r="F818" t="s">
        <v>10139</v>
      </c>
      <c r="G818" t="s">
        <v>10144</v>
      </c>
      <c r="H818" t="s">
        <v>10080</v>
      </c>
      <c r="I818" t="s">
        <v>10064</v>
      </c>
      <c r="J818" t="s">
        <v>10130</v>
      </c>
      <c r="K818" t="s">
        <v>10127</v>
      </c>
      <c r="L818" s="1">
        <v>55</v>
      </c>
      <c r="M818">
        <v>8</v>
      </c>
      <c r="N818" s="1">
        <f t="shared" si="37"/>
        <v>440</v>
      </c>
    </row>
    <row r="819" spans="1:14" x14ac:dyDescent="0.35">
      <c r="A819" t="s">
        <v>818</v>
      </c>
      <c r="B819" s="2" t="s">
        <v>9490</v>
      </c>
      <c r="C819">
        <f t="shared" si="38"/>
        <v>2020</v>
      </c>
      <c r="D819" t="str">
        <f t="shared" si="36"/>
        <v>Nov</v>
      </c>
      <c r="E819" t="s">
        <v>10152</v>
      </c>
      <c r="F819" t="s">
        <v>10140</v>
      </c>
      <c r="G819" t="s">
        <v>10144</v>
      </c>
      <c r="H819" t="s">
        <v>10080</v>
      </c>
      <c r="I819" t="s">
        <v>10064</v>
      </c>
      <c r="J819" t="s">
        <v>10130</v>
      </c>
      <c r="K819" t="s">
        <v>10127</v>
      </c>
      <c r="L819" s="1">
        <v>60</v>
      </c>
      <c r="M819">
        <v>18</v>
      </c>
      <c r="N819" s="1">
        <f t="shared" si="37"/>
        <v>1080</v>
      </c>
    </row>
    <row r="820" spans="1:14" x14ac:dyDescent="0.35">
      <c r="A820" t="s">
        <v>819</v>
      </c>
      <c r="B820" s="2" t="s">
        <v>9993</v>
      </c>
      <c r="C820">
        <f t="shared" si="38"/>
        <v>2020</v>
      </c>
      <c r="D820" t="str">
        <f t="shared" si="36"/>
        <v>Nov</v>
      </c>
      <c r="E820" t="s">
        <v>10152</v>
      </c>
      <c r="F820" t="s">
        <v>10139</v>
      </c>
      <c r="G820" t="s">
        <v>10142</v>
      </c>
      <c r="H820" t="s">
        <v>10080</v>
      </c>
      <c r="I820" t="s">
        <v>10064</v>
      </c>
      <c r="J820" t="s">
        <v>10130</v>
      </c>
      <c r="K820" t="s">
        <v>10128</v>
      </c>
      <c r="L820" s="1">
        <v>45</v>
      </c>
      <c r="M820">
        <v>43</v>
      </c>
      <c r="N820" s="1">
        <f t="shared" si="37"/>
        <v>1935</v>
      </c>
    </row>
    <row r="821" spans="1:14" x14ac:dyDescent="0.35">
      <c r="A821" t="s">
        <v>820</v>
      </c>
      <c r="B821" s="2" t="s">
        <v>9994</v>
      </c>
      <c r="C821">
        <f t="shared" si="38"/>
        <v>2020</v>
      </c>
      <c r="D821" t="str">
        <f t="shared" si="36"/>
        <v>Nov</v>
      </c>
      <c r="E821" t="s">
        <v>10152</v>
      </c>
      <c r="F821" t="s">
        <v>10139</v>
      </c>
      <c r="G821" t="s">
        <v>10143</v>
      </c>
      <c r="H821" t="s">
        <v>10080</v>
      </c>
      <c r="I821" t="s">
        <v>10064</v>
      </c>
      <c r="J821" t="s">
        <v>10130</v>
      </c>
      <c r="K821" t="s">
        <v>10128</v>
      </c>
      <c r="L821" s="1">
        <v>40</v>
      </c>
      <c r="M821">
        <v>18</v>
      </c>
      <c r="N821" s="1">
        <f t="shared" si="37"/>
        <v>720</v>
      </c>
    </row>
    <row r="822" spans="1:14" x14ac:dyDescent="0.35">
      <c r="A822" t="s">
        <v>821</v>
      </c>
      <c r="B822" s="2" t="s">
        <v>9995</v>
      </c>
      <c r="C822">
        <f t="shared" si="38"/>
        <v>2020</v>
      </c>
      <c r="D822" t="str">
        <f t="shared" si="36"/>
        <v>Nov</v>
      </c>
      <c r="E822" t="s">
        <v>10152</v>
      </c>
      <c r="F822" t="s">
        <v>10140</v>
      </c>
      <c r="G822" t="s">
        <v>10142</v>
      </c>
      <c r="H822" t="s">
        <v>10080</v>
      </c>
      <c r="I822" t="s">
        <v>10064</v>
      </c>
      <c r="J822" t="s">
        <v>10130</v>
      </c>
      <c r="K822" t="s">
        <v>10128</v>
      </c>
      <c r="L822" s="1">
        <v>35</v>
      </c>
      <c r="M822">
        <v>22</v>
      </c>
      <c r="N822" s="1">
        <f t="shared" si="37"/>
        <v>770</v>
      </c>
    </row>
    <row r="823" spans="1:14" x14ac:dyDescent="0.35">
      <c r="A823" t="s">
        <v>822</v>
      </c>
      <c r="B823" s="2" t="s">
        <v>9996</v>
      </c>
      <c r="C823">
        <f t="shared" si="38"/>
        <v>2020</v>
      </c>
      <c r="D823" t="str">
        <f t="shared" si="36"/>
        <v>Nov</v>
      </c>
      <c r="E823" t="s">
        <v>10152</v>
      </c>
      <c r="F823" t="s">
        <v>10140</v>
      </c>
      <c r="G823" t="s">
        <v>10143</v>
      </c>
      <c r="H823" t="s">
        <v>10080</v>
      </c>
      <c r="I823" t="s">
        <v>10064</v>
      </c>
      <c r="J823" t="s">
        <v>10130</v>
      </c>
      <c r="K823" t="s">
        <v>10128</v>
      </c>
      <c r="L823" s="1">
        <v>35</v>
      </c>
      <c r="M823">
        <v>15</v>
      </c>
      <c r="N823" s="1">
        <f t="shared" si="37"/>
        <v>525</v>
      </c>
    </row>
    <row r="824" spans="1:14" x14ac:dyDescent="0.35">
      <c r="A824" t="s">
        <v>823</v>
      </c>
      <c r="B824" s="2" t="s">
        <v>9997</v>
      </c>
      <c r="C824">
        <f t="shared" si="38"/>
        <v>2020</v>
      </c>
      <c r="D824" t="str">
        <f t="shared" si="36"/>
        <v>Nov</v>
      </c>
      <c r="E824" t="s">
        <v>10152</v>
      </c>
      <c r="F824" t="s">
        <v>10139</v>
      </c>
      <c r="G824" t="s">
        <v>10144</v>
      </c>
      <c r="H824" t="s">
        <v>10080</v>
      </c>
      <c r="I824" t="s">
        <v>10064</v>
      </c>
      <c r="J824" t="s">
        <v>10130</v>
      </c>
      <c r="K824" t="s">
        <v>10128</v>
      </c>
      <c r="L824" s="1">
        <v>50</v>
      </c>
      <c r="M824">
        <v>15</v>
      </c>
      <c r="N824" s="1">
        <f t="shared" si="37"/>
        <v>750</v>
      </c>
    </row>
    <row r="825" spans="1:14" x14ac:dyDescent="0.35">
      <c r="A825" t="s">
        <v>824</v>
      </c>
      <c r="B825" s="2" t="s">
        <v>9998</v>
      </c>
      <c r="C825">
        <f t="shared" si="38"/>
        <v>2020</v>
      </c>
      <c r="D825" t="str">
        <f t="shared" si="36"/>
        <v>Nov</v>
      </c>
      <c r="E825" t="s">
        <v>10152</v>
      </c>
      <c r="F825" t="s">
        <v>10140</v>
      </c>
      <c r="G825" t="s">
        <v>10144</v>
      </c>
      <c r="H825" t="s">
        <v>10080</v>
      </c>
      <c r="I825" t="s">
        <v>10064</v>
      </c>
      <c r="J825" t="s">
        <v>10130</v>
      </c>
      <c r="K825" t="s">
        <v>10128</v>
      </c>
      <c r="L825" s="1">
        <v>55</v>
      </c>
      <c r="M825">
        <v>33</v>
      </c>
      <c r="N825" s="1">
        <f t="shared" si="37"/>
        <v>1815</v>
      </c>
    </row>
    <row r="826" spans="1:14" x14ac:dyDescent="0.35">
      <c r="A826" t="s">
        <v>825</v>
      </c>
      <c r="B826" s="2" t="s">
        <v>9999</v>
      </c>
      <c r="C826">
        <f t="shared" si="38"/>
        <v>2020</v>
      </c>
      <c r="D826" t="str">
        <f t="shared" si="36"/>
        <v>Nov</v>
      </c>
      <c r="E826" t="s">
        <v>10152</v>
      </c>
      <c r="F826" t="s">
        <v>10139</v>
      </c>
      <c r="G826" t="s">
        <v>10142</v>
      </c>
      <c r="H826" t="s">
        <v>10080</v>
      </c>
      <c r="I826" t="s">
        <v>10064</v>
      </c>
      <c r="J826" t="s">
        <v>10130</v>
      </c>
      <c r="K826" t="s">
        <v>10128</v>
      </c>
      <c r="L826" s="1">
        <v>50</v>
      </c>
      <c r="M826">
        <v>55</v>
      </c>
      <c r="N826" s="1">
        <f t="shared" si="37"/>
        <v>2750</v>
      </c>
    </row>
    <row r="827" spans="1:14" x14ac:dyDescent="0.35">
      <c r="A827" t="s">
        <v>826</v>
      </c>
      <c r="B827" s="2" t="s">
        <v>10000</v>
      </c>
      <c r="C827">
        <f t="shared" si="38"/>
        <v>2020</v>
      </c>
      <c r="D827" t="str">
        <f t="shared" si="36"/>
        <v>Nov</v>
      </c>
      <c r="E827" t="s">
        <v>10152</v>
      </c>
      <c r="F827" t="s">
        <v>10139</v>
      </c>
      <c r="G827" t="s">
        <v>10143</v>
      </c>
      <c r="H827" t="s">
        <v>10080</v>
      </c>
      <c r="I827" t="s">
        <v>10064</v>
      </c>
      <c r="J827" t="s">
        <v>10130</v>
      </c>
      <c r="K827" t="s">
        <v>10128</v>
      </c>
      <c r="L827" s="1">
        <v>45</v>
      </c>
      <c r="M827">
        <v>32</v>
      </c>
      <c r="N827" s="1">
        <f t="shared" si="37"/>
        <v>1440</v>
      </c>
    </row>
    <row r="828" spans="1:14" x14ac:dyDescent="0.35">
      <c r="A828" t="s">
        <v>827</v>
      </c>
      <c r="B828" s="2" t="s">
        <v>10001</v>
      </c>
      <c r="C828">
        <f t="shared" si="38"/>
        <v>2020</v>
      </c>
      <c r="D828" t="str">
        <f t="shared" si="36"/>
        <v>Nov</v>
      </c>
      <c r="E828" t="s">
        <v>10152</v>
      </c>
      <c r="F828" t="s">
        <v>10140</v>
      </c>
      <c r="G828" t="s">
        <v>10142</v>
      </c>
      <c r="H828" t="s">
        <v>10080</v>
      </c>
      <c r="I828" t="s">
        <v>10064</v>
      </c>
      <c r="J828" t="s">
        <v>10130</v>
      </c>
      <c r="K828" t="s">
        <v>10128</v>
      </c>
      <c r="L828" s="1">
        <v>40</v>
      </c>
      <c r="M828">
        <v>23</v>
      </c>
      <c r="N828" s="1">
        <f t="shared" si="37"/>
        <v>920</v>
      </c>
    </row>
    <row r="829" spans="1:14" x14ac:dyDescent="0.35">
      <c r="A829" t="s">
        <v>828</v>
      </c>
      <c r="B829" s="2" t="s">
        <v>10002</v>
      </c>
      <c r="C829">
        <f t="shared" si="38"/>
        <v>2020</v>
      </c>
      <c r="D829" t="str">
        <f t="shared" si="36"/>
        <v>Nov</v>
      </c>
      <c r="E829" t="s">
        <v>10152</v>
      </c>
      <c r="F829" t="s">
        <v>10140</v>
      </c>
      <c r="G829" t="s">
        <v>10143</v>
      </c>
      <c r="H829" t="s">
        <v>10080</v>
      </c>
      <c r="I829" t="s">
        <v>10064</v>
      </c>
      <c r="J829" t="s">
        <v>10130</v>
      </c>
      <c r="K829" t="s">
        <v>10128</v>
      </c>
      <c r="L829" s="1">
        <v>40</v>
      </c>
      <c r="M829">
        <v>18</v>
      </c>
      <c r="N829" s="1">
        <f t="shared" si="37"/>
        <v>720</v>
      </c>
    </row>
    <row r="830" spans="1:14" x14ac:dyDescent="0.35">
      <c r="A830" t="s">
        <v>829</v>
      </c>
      <c r="B830" s="2" t="s">
        <v>10003</v>
      </c>
      <c r="C830">
        <f t="shared" si="38"/>
        <v>2020</v>
      </c>
      <c r="D830" t="str">
        <f t="shared" si="36"/>
        <v>Nov</v>
      </c>
      <c r="E830" t="s">
        <v>10152</v>
      </c>
      <c r="F830" t="s">
        <v>10139</v>
      </c>
      <c r="G830" t="s">
        <v>10144</v>
      </c>
      <c r="H830" t="s">
        <v>10080</v>
      </c>
      <c r="I830" t="s">
        <v>10064</v>
      </c>
      <c r="J830" t="s">
        <v>10130</v>
      </c>
      <c r="K830" t="s">
        <v>10128</v>
      </c>
      <c r="L830" s="1">
        <v>50</v>
      </c>
      <c r="M830">
        <v>20</v>
      </c>
      <c r="N830" s="1">
        <f t="shared" si="37"/>
        <v>1000</v>
      </c>
    </row>
    <row r="831" spans="1:14" x14ac:dyDescent="0.35">
      <c r="A831" t="s">
        <v>830</v>
      </c>
      <c r="B831" s="2" t="s">
        <v>10004</v>
      </c>
      <c r="C831">
        <f t="shared" si="38"/>
        <v>2020</v>
      </c>
      <c r="D831" t="str">
        <f t="shared" si="36"/>
        <v>Nov</v>
      </c>
      <c r="E831" t="s">
        <v>10152</v>
      </c>
      <c r="F831" t="s">
        <v>10140</v>
      </c>
      <c r="G831" t="s">
        <v>10144</v>
      </c>
      <c r="H831" t="s">
        <v>10080</v>
      </c>
      <c r="I831" t="s">
        <v>10064</v>
      </c>
      <c r="J831" t="s">
        <v>10130</v>
      </c>
      <c r="K831" t="s">
        <v>10128</v>
      </c>
      <c r="L831" s="1">
        <v>55</v>
      </c>
      <c r="M831">
        <v>37</v>
      </c>
      <c r="N831" s="1">
        <f t="shared" si="37"/>
        <v>2035</v>
      </c>
    </row>
    <row r="832" spans="1:14" x14ac:dyDescent="0.35">
      <c r="A832" t="s">
        <v>831</v>
      </c>
      <c r="B832" s="2" t="s">
        <v>10005</v>
      </c>
      <c r="C832">
        <f t="shared" si="38"/>
        <v>2020</v>
      </c>
      <c r="D832" t="str">
        <f t="shared" si="36"/>
        <v>Nov</v>
      </c>
      <c r="E832" t="s">
        <v>10152</v>
      </c>
      <c r="F832" t="s">
        <v>10139</v>
      </c>
      <c r="G832" t="s">
        <v>10142</v>
      </c>
      <c r="H832" t="s">
        <v>10080</v>
      </c>
      <c r="I832" t="s">
        <v>10064</v>
      </c>
      <c r="J832" t="s">
        <v>10130</v>
      </c>
      <c r="K832" t="s">
        <v>10128</v>
      </c>
      <c r="L832" s="1">
        <v>50</v>
      </c>
      <c r="M832">
        <v>53</v>
      </c>
      <c r="N832" s="1">
        <f t="shared" si="37"/>
        <v>2650</v>
      </c>
    </row>
    <row r="833" spans="1:14" x14ac:dyDescent="0.35">
      <c r="A833" t="s">
        <v>832</v>
      </c>
      <c r="B833" s="2" t="s">
        <v>10006</v>
      </c>
      <c r="C833">
        <f t="shared" si="38"/>
        <v>2020</v>
      </c>
      <c r="D833" t="str">
        <f t="shared" si="36"/>
        <v>Nov</v>
      </c>
      <c r="E833" t="s">
        <v>10152</v>
      </c>
      <c r="F833" t="s">
        <v>10139</v>
      </c>
      <c r="G833" t="s">
        <v>10143</v>
      </c>
      <c r="H833" t="s">
        <v>10080</v>
      </c>
      <c r="I833" t="s">
        <v>10064</v>
      </c>
      <c r="J833" t="s">
        <v>10130</v>
      </c>
      <c r="K833" t="s">
        <v>10128</v>
      </c>
      <c r="L833" s="1">
        <v>45</v>
      </c>
      <c r="M833">
        <v>25</v>
      </c>
      <c r="N833" s="1">
        <f t="shared" si="37"/>
        <v>1125</v>
      </c>
    </row>
    <row r="834" spans="1:14" x14ac:dyDescent="0.35">
      <c r="A834" t="s">
        <v>833</v>
      </c>
      <c r="B834" s="2" t="s">
        <v>10007</v>
      </c>
      <c r="C834">
        <f t="shared" si="38"/>
        <v>2020</v>
      </c>
      <c r="D834" t="str">
        <f t="shared" ref="D834:D897" si="39">TEXT(B834, "mmm")</f>
        <v>Nov</v>
      </c>
      <c r="E834" t="s">
        <v>10152</v>
      </c>
      <c r="F834" t="s">
        <v>10140</v>
      </c>
      <c r="G834" t="s">
        <v>10142</v>
      </c>
      <c r="H834" t="s">
        <v>10080</v>
      </c>
      <c r="I834" t="s">
        <v>10064</v>
      </c>
      <c r="J834" t="s">
        <v>10130</v>
      </c>
      <c r="K834" t="s">
        <v>10128</v>
      </c>
      <c r="L834" s="1">
        <v>40</v>
      </c>
      <c r="M834">
        <v>23</v>
      </c>
      <c r="N834" s="1">
        <f t="shared" ref="N834:N897" si="40">L834*M834</f>
        <v>920</v>
      </c>
    </row>
    <row r="835" spans="1:14" x14ac:dyDescent="0.35">
      <c r="A835" t="s">
        <v>834</v>
      </c>
      <c r="B835" s="2" t="s">
        <v>10008</v>
      </c>
      <c r="C835">
        <f t="shared" ref="C835:C898" si="41">YEAR(B835)</f>
        <v>2020</v>
      </c>
      <c r="D835" t="str">
        <f t="shared" si="39"/>
        <v>Dec</v>
      </c>
      <c r="E835" t="s">
        <v>10152</v>
      </c>
      <c r="F835" t="s">
        <v>10140</v>
      </c>
      <c r="G835" t="s">
        <v>10143</v>
      </c>
      <c r="H835" t="s">
        <v>10080</v>
      </c>
      <c r="I835" t="s">
        <v>10064</v>
      </c>
      <c r="J835" t="s">
        <v>10130</v>
      </c>
      <c r="K835" t="s">
        <v>10128</v>
      </c>
      <c r="L835" s="1">
        <v>35</v>
      </c>
      <c r="M835">
        <v>22</v>
      </c>
      <c r="N835" s="1">
        <f t="shared" si="40"/>
        <v>770</v>
      </c>
    </row>
    <row r="836" spans="1:14" x14ac:dyDescent="0.35">
      <c r="A836" t="s">
        <v>835</v>
      </c>
      <c r="B836" s="2" t="s">
        <v>10009</v>
      </c>
      <c r="C836">
        <f t="shared" si="41"/>
        <v>2020</v>
      </c>
      <c r="D836" t="str">
        <f t="shared" si="39"/>
        <v>Dec</v>
      </c>
      <c r="E836" t="s">
        <v>10152</v>
      </c>
      <c r="F836" t="s">
        <v>10139</v>
      </c>
      <c r="G836" t="s">
        <v>10144</v>
      </c>
      <c r="H836" t="s">
        <v>10080</v>
      </c>
      <c r="I836" t="s">
        <v>10064</v>
      </c>
      <c r="J836" t="s">
        <v>10130</v>
      </c>
      <c r="K836" t="s">
        <v>10128</v>
      </c>
      <c r="L836" s="1">
        <v>45</v>
      </c>
      <c r="M836">
        <v>15</v>
      </c>
      <c r="N836" s="1">
        <f t="shared" si="40"/>
        <v>675</v>
      </c>
    </row>
    <row r="837" spans="1:14" x14ac:dyDescent="0.35">
      <c r="A837" t="s">
        <v>836</v>
      </c>
      <c r="B837" s="2" t="s">
        <v>10010</v>
      </c>
      <c r="C837">
        <f t="shared" si="41"/>
        <v>2020</v>
      </c>
      <c r="D837" t="str">
        <f t="shared" si="39"/>
        <v>Dec</v>
      </c>
      <c r="E837" t="s">
        <v>10152</v>
      </c>
      <c r="F837" t="s">
        <v>10140</v>
      </c>
      <c r="G837" t="s">
        <v>10144</v>
      </c>
      <c r="H837" t="s">
        <v>10080</v>
      </c>
      <c r="I837" t="s">
        <v>10064</v>
      </c>
      <c r="J837" t="s">
        <v>10130</v>
      </c>
      <c r="K837" t="s">
        <v>10128</v>
      </c>
      <c r="L837" s="1">
        <v>50</v>
      </c>
      <c r="M837">
        <v>33</v>
      </c>
      <c r="N837" s="1">
        <f t="shared" si="40"/>
        <v>1650</v>
      </c>
    </row>
    <row r="838" spans="1:14" x14ac:dyDescent="0.35">
      <c r="A838" t="s">
        <v>837</v>
      </c>
      <c r="B838" s="2" t="s">
        <v>10011</v>
      </c>
      <c r="C838">
        <f t="shared" si="41"/>
        <v>2020</v>
      </c>
      <c r="D838" t="str">
        <f t="shared" si="39"/>
        <v>Dec</v>
      </c>
      <c r="E838" t="s">
        <v>10152</v>
      </c>
      <c r="F838" t="s">
        <v>10139</v>
      </c>
      <c r="G838" t="s">
        <v>10142</v>
      </c>
      <c r="H838" t="s">
        <v>10080</v>
      </c>
      <c r="I838" t="s">
        <v>10064</v>
      </c>
      <c r="J838" t="s">
        <v>10130</v>
      </c>
      <c r="K838" t="s">
        <v>10128</v>
      </c>
      <c r="L838" s="1">
        <v>45</v>
      </c>
      <c r="M838">
        <v>45</v>
      </c>
      <c r="N838" s="1">
        <f t="shared" si="40"/>
        <v>2025</v>
      </c>
    </row>
    <row r="839" spans="1:14" x14ac:dyDescent="0.35">
      <c r="A839" t="s">
        <v>838</v>
      </c>
      <c r="B839" s="2" t="s">
        <v>10012</v>
      </c>
      <c r="C839">
        <f t="shared" si="41"/>
        <v>2020</v>
      </c>
      <c r="D839" t="str">
        <f t="shared" si="39"/>
        <v>Dec</v>
      </c>
      <c r="E839" t="s">
        <v>10152</v>
      </c>
      <c r="F839" t="s">
        <v>10139</v>
      </c>
      <c r="G839" t="s">
        <v>10143</v>
      </c>
      <c r="H839" t="s">
        <v>10080</v>
      </c>
      <c r="I839" t="s">
        <v>10064</v>
      </c>
      <c r="J839" t="s">
        <v>10130</v>
      </c>
      <c r="K839" t="s">
        <v>10128</v>
      </c>
      <c r="L839" s="1">
        <v>40</v>
      </c>
      <c r="M839">
        <v>25</v>
      </c>
      <c r="N839" s="1">
        <f t="shared" si="40"/>
        <v>1000</v>
      </c>
    </row>
    <row r="840" spans="1:14" x14ac:dyDescent="0.35">
      <c r="A840" t="s">
        <v>839</v>
      </c>
      <c r="B840" s="2" t="s">
        <v>10013</v>
      </c>
      <c r="C840">
        <f t="shared" si="41"/>
        <v>2020</v>
      </c>
      <c r="D840" t="str">
        <f t="shared" si="39"/>
        <v>Dec</v>
      </c>
      <c r="E840" t="s">
        <v>10152</v>
      </c>
      <c r="F840" t="s">
        <v>10140</v>
      </c>
      <c r="G840" t="s">
        <v>10142</v>
      </c>
      <c r="H840" t="s">
        <v>10080</v>
      </c>
      <c r="I840" t="s">
        <v>10064</v>
      </c>
      <c r="J840" t="s">
        <v>10130</v>
      </c>
      <c r="K840" t="s">
        <v>10128</v>
      </c>
      <c r="L840" s="1">
        <v>25</v>
      </c>
      <c r="M840">
        <v>15</v>
      </c>
      <c r="N840" s="1">
        <f t="shared" si="40"/>
        <v>375</v>
      </c>
    </row>
    <row r="841" spans="1:14" x14ac:dyDescent="0.35">
      <c r="A841" t="s">
        <v>840</v>
      </c>
      <c r="B841" s="2" t="s">
        <v>10014</v>
      </c>
      <c r="C841">
        <f t="shared" si="41"/>
        <v>2020</v>
      </c>
      <c r="D841" t="str">
        <f t="shared" si="39"/>
        <v>Dec</v>
      </c>
      <c r="E841" t="s">
        <v>10152</v>
      </c>
      <c r="F841" t="s">
        <v>10140</v>
      </c>
      <c r="G841" t="s">
        <v>10143</v>
      </c>
      <c r="H841" t="s">
        <v>10080</v>
      </c>
      <c r="I841" t="s">
        <v>10064</v>
      </c>
      <c r="J841" t="s">
        <v>10130</v>
      </c>
      <c r="K841" t="s">
        <v>10128</v>
      </c>
      <c r="L841" s="1">
        <v>25</v>
      </c>
      <c r="M841">
        <v>13</v>
      </c>
      <c r="N841" s="1">
        <f t="shared" si="40"/>
        <v>325</v>
      </c>
    </row>
    <row r="842" spans="1:14" x14ac:dyDescent="0.35">
      <c r="A842" t="s">
        <v>841</v>
      </c>
      <c r="B842" s="2" t="s">
        <v>10015</v>
      </c>
      <c r="C842">
        <f t="shared" si="41"/>
        <v>2020</v>
      </c>
      <c r="D842" t="str">
        <f t="shared" si="39"/>
        <v>Dec</v>
      </c>
      <c r="E842" t="s">
        <v>10152</v>
      </c>
      <c r="F842" t="s">
        <v>10139</v>
      </c>
      <c r="G842" t="s">
        <v>10144</v>
      </c>
      <c r="H842" t="s">
        <v>10080</v>
      </c>
      <c r="I842" t="s">
        <v>10064</v>
      </c>
      <c r="J842" t="s">
        <v>10130</v>
      </c>
      <c r="K842" t="s">
        <v>10128</v>
      </c>
      <c r="L842" s="1">
        <v>35</v>
      </c>
      <c r="M842">
        <v>13</v>
      </c>
      <c r="N842" s="1">
        <f t="shared" si="40"/>
        <v>455</v>
      </c>
    </row>
    <row r="843" spans="1:14" x14ac:dyDescent="0.35">
      <c r="A843" t="s">
        <v>842</v>
      </c>
      <c r="B843" s="2" t="s">
        <v>10016</v>
      </c>
      <c r="C843">
        <f t="shared" si="41"/>
        <v>2020</v>
      </c>
      <c r="D843" t="str">
        <f t="shared" si="39"/>
        <v>Dec</v>
      </c>
      <c r="E843" t="s">
        <v>10152</v>
      </c>
      <c r="F843" t="s">
        <v>10140</v>
      </c>
      <c r="G843" t="s">
        <v>10144</v>
      </c>
      <c r="H843" t="s">
        <v>10080</v>
      </c>
      <c r="I843" t="s">
        <v>10064</v>
      </c>
      <c r="J843" t="s">
        <v>10130</v>
      </c>
      <c r="K843" t="s">
        <v>10128</v>
      </c>
      <c r="L843" s="1">
        <v>40</v>
      </c>
      <c r="M843">
        <v>20</v>
      </c>
      <c r="N843" s="1">
        <f t="shared" si="40"/>
        <v>800</v>
      </c>
    </row>
    <row r="844" spans="1:14" x14ac:dyDescent="0.35">
      <c r="A844" t="s">
        <v>843</v>
      </c>
      <c r="B844" s="2" t="s">
        <v>10017</v>
      </c>
      <c r="C844">
        <f t="shared" si="41"/>
        <v>2020</v>
      </c>
      <c r="D844" t="str">
        <f t="shared" si="39"/>
        <v>Dec</v>
      </c>
      <c r="E844" t="s">
        <v>10152</v>
      </c>
      <c r="F844" t="s">
        <v>10139</v>
      </c>
      <c r="G844" t="s">
        <v>10142</v>
      </c>
      <c r="H844" t="s">
        <v>10080</v>
      </c>
      <c r="I844" t="s">
        <v>10064</v>
      </c>
      <c r="J844" t="s">
        <v>10130</v>
      </c>
      <c r="K844" t="s">
        <v>10128</v>
      </c>
      <c r="L844" s="1">
        <v>45</v>
      </c>
      <c r="M844">
        <v>38</v>
      </c>
      <c r="N844" s="1">
        <f t="shared" si="40"/>
        <v>1710</v>
      </c>
    </row>
    <row r="845" spans="1:14" x14ac:dyDescent="0.35">
      <c r="A845" t="s">
        <v>844</v>
      </c>
      <c r="B845" s="2" t="s">
        <v>10018</v>
      </c>
      <c r="C845">
        <f t="shared" si="41"/>
        <v>2020</v>
      </c>
      <c r="D845" t="str">
        <f t="shared" si="39"/>
        <v>Dec</v>
      </c>
      <c r="E845" t="s">
        <v>10152</v>
      </c>
      <c r="F845" t="s">
        <v>10139</v>
      </c>
      <c r="G845" t="s">
        <v>10143</v>
      </c>
      <c r="H845" t="s">
        <v>10080</v>
      </c>
      <c r="I845" t="s">
        <v>10064</v>
      </c>
      <c r="J845" t="s">
        <v>10130</v>
      </c>
      <c r="K845" t="s">
        <v>10128</v>
      </c>
      <c r="L845" s="1">
        <v>35</v>
      </c>
      <c r="M845">
        <v>20</v>
      </c>
      <c r="N845" s="1">
        <f t="shared" si="40"/>
        <v>700</v>
      </c>
    </row>
    <row r="846" spans="1:14" x14ac:dyDescent="0.35">
      <c r="A846" t="s">
        <v>845</v>
      </c>
      <c r="B846" s="2" t="s">
        <v>10019</v>
      </c>
      <c r="C846">
        <f t="shared" si="41"/>
        <v>2020</v>
      </c>
      <c r="D846" t="str">
        <f t="shared" si="39"/>
        <v>Dec</v>
      </c>
      <c r="E846" t="s">
        <v>10152</v>
      </c>
      <c r="F846" t="s">
        <v>10140</v>
      </c>
      <c r="G846" t="s">
        <v>10142</v>
      </c>
      <c r="H846" t="s">
        <v>10080</v>
      </c>
      <c r="I846" t="s">
        <v>10064</v>
      </c>
      <c r="J846" t="s">
        <v>10130</v>
      </c>
      <c r="K846" t="s">
        <v>10128</v>
      </c>
      <c r="L846" s="1">
        <v>35</v>
      </c>
      <c r="M846">
        <v>10</v>
      </c>
      <c r="N846" s="1">
        <f t="shared" si="40"/>
        <v>350</v>
      </c>
    </row>
    <row r="847" spans="1:14" x14ac:dyDescent="0.35">
      <c r="A847" t="s">
        <v>846</v>
      </c>
      <c r="B847" s="2" t="s">
        <v>10020</v>
      </c>
      <c r="C847">
        <f t="shared" si="41"/>
        <v>2020</v>
      </c>
      <c r="D847" t="str">
        <f t="shared" si="39"/>
        <v>Dec</v>
      </c>
      <c r="E847" t="s">
        <v>10152</v>
      </c>
      <c r="F847" t="s">
        <v>10140</v>
      </c>
      <c r="G847" t="s">
        <v>10143</v>
      </c>
      <c r="H847" t="s">
        <v>10080</v>
      </c>
      <c r="I847" t="s">
        <v>10064</v>
      </c>
      <c r="J847" t="s">
        <v>10130</v>
      </c>
      <c r="K847" t="s">
        <v>10128</v>
      </c>
      <c r="L847" s="1">
        <v>35</v>
      </c>
      <c r="M847">
        <v>8</v>
      </c>
      <c r="N847" s="1">
        <f t="shared" si="40"/>
        <v>280</v>
      </c>
    </row>
    <row r="848" spans="1:14" x14ac:dyDescent="0.35">
      <c r="A848" t="s">
        <v>847</v>
      </c>
      <c r="B848" s="2" t="s">
        <v>10021</v>
      </c>
      <c r="C848">
        <f t="shared" si="41"/>
        <v>2020</v>
      </c>
      <c r="D848" t="str">
        <f t="shared" si="39"/>
        <v>Dec</v>
      </c>
      <c r="E848" t="s">
        <v>10152</v>
      </c>
      <c r="F848" t="s">
        <v>10139</v>
      </c>
      <c r="G848" t="s">
        <v>10144</v>
      </c>
      <c r="H848" t="s">
        <v>10080</v>
      </c>
      <c r="I848" t="s">
        <v>10064</v>
      </c>
      <c r="J848" t="s">
        <v>10130</v>
      </c>
      <c r="K848" t="s">
        <v>10128</v>
      </c>
      <c r="L848" s="1">
        <v>45</v>
      </c>
      <c r="M848">
        <v>8</v>
      </c>
      <c r="N848" s="1">
        <f t="shared" si="40"/>
        <v>360</v>
      </c>
    </row>
    <row r="849" spans="1:14" x14ac:dyDescent="0.35">
      <c r="A849" t="s">
        <v>848</v>
      </c>
      <c r="B849" s="2" t="s">
        <v>10022</v>
      </c>
      <c r="C849">
        <f t="shared" si="41"/>
        <v>2020</v>
      </c>
      <c r="D849" t="str">
        <f t="shared" si="39"/>
        <v>Dec</v>
      </c>
      <c r="E849" t="s">
        <v>10152</v>
      </c>
      <c r="F849" t="s">
        <v>10140</v>
      </c>
      <c r="G849" t="s">
        <v>10144</v>
      </c>
      <c r="H849" t="s">
        <v>10080</v>
      </c>
      <c r="I849" t="s">
        <v>10064</v>
      </c>
      <c r="J849" t="s">
        <v>10130</v>
      </c>
      <c r="K849" t="s">
        <v>10128</v>
      </c>
      <c r="L849" s="1">
        <v>50</v>
      </c>
      <c r="M849">
        <v>20</v>
      </c>
      <c r="N849" s="1">
        <f t="shared" si="40"/>
        <v>1000</v>
      </c>
    </row>
    <row r="850" spans="1:14" x14ac:dyDescent="0.35">
      <c r="A850" t="s">
        <v>849</v>
      </c>
      <c r="B850" s="2" t="s">
        <v>10023</v>
      </c>
      <c r="C850">
        <f t="shared" si="41"/>
        <v>2020</v>
      </c>
      <c r="D850" t="str">
        <f t="shared" si="39"/>
        <v>Dec</v>
      </c>
      <c r="E850" t="s">
        <v>10152</v>
      </c>
      <c r="F850" t="s">
        <v>10139</v>
      </c>
      <c r="G850" t="s">
        <v>10142</v>
      </c>
      <c r="H850" t="s">
        <v>10080</v>
      </c>
      <c r="I850" t="s">
        <v>10064</v>
      </c>
      <c r="J850" t="s">
        <v>10130</v>
      </c>
      <c r="K850" t="s">
        <v>10128</v>
      </c>
      <c r="L850" s="1">
        <v>50</v>
      </c>
      <c r="M850">
        <v>35</v>
      </c>
      <c r="N850" s="1">
        <f t="shared" si="40"/>
        <v>1750</v>
      </c>
    </row>
    <row r="851" spans="1:14" x14ac:dyDescent="0.35">
      <c r="A851" t="s">
        <v>850</v>
      </c>
      <c r="B851" s="2" t="s">
        <v>10024</v>
      </c>
      <c r="C851">
        <f t="shared" si="41"/>
        <v>2020</v>
      </c>
      <c r="D851" t="str">
        <f t="shared" si="39"/>
        <v>Dec</v>
      </c>
      <c r="E851" t="s">
        <v>10152</v>
      </c>
      <c r="F851" t="s">
        <v>10139</v>
      </c>
      <c r="G851" t="s">
        <v>10143</v>
      </c>
      <c r="H851" t="s">
        <v>10080</v>
      </c>
      <c r="I851" t="s">
        <v>10064</v>
      </c>
      <c r="J851" t="s">
        <v>10130</v>
      </c>
      <c r="K851" t="s">
        <v>10128</v>
      </c>
      <c r="L851" s="1">
        <v>40</v>
      </c>
      <c r="M851">
        <v>20</v>
      </c>
      <c r="N851" s="1">
        <f t="shared" si="40"/>
        <v>800</v>
      </c>
    </row>
    <row r="852" spans="1:14" x14ac:dyDescent="0.35">
      <c r="A852" t="s">
        <v>851</v>
      </c>
      <c r="B852" s="2" t="s">
        <v>10025</v>
      </c>
      <c r="C852">
        <f t="shared" si="41"/>
        <v>2020</v>
      </c>
      <c r="D852" t="str">
        <f t="shared" si="39"/>
        <v>Dec</v>
      </c>
      <c r="E852" t="s">
        <v>10152</v>
      </c>
      <c r="F852" t="s">
        <v>10140</v>
      </c>
      <c r="G852" t="s">
        <v>10142</v>
      </c>
      <c r="H852" t="s">
        <v>10080</v>
      </c>
      <c r="I852" t="s">
        <v>10064</v>
      </c>
      <c r="J852" t="s">
        <v>10130</v>
      </c>
      <c r="K852" t="s">
        <v>10128</v>
      </c>
      <c r="L852" s="1">
        <v>40</v>
      </c>
      <c r="M852">
        <v>15</v>
      </c>
      <c r="N852" s="1">
        <f t="shared" si="40"/>
        <v>600</v>
      </c>
    </row>
    <row r="853" spans="1:14" x14ac:dyDescent="0.35">
      <c r="A853" t="s">
        <v>852</v>
      </c>
      <c r="B853" s="2" t="s">
        <v>10026</v>
      </c>
      <c r="C853">
        <f t="shared" si="41"/>
        <v>2020</v>
      </c>
      <c r="D853" t="str">
        <f t="shared" si="39"/>
        <v>Dec</v>
      </c>
      <c r="E853" t="s">
        <v>10152</v>
      </c>
      <c r="F853" t="s">
        <v>10140</v>
      </c>
      <c r="G853" t="s">
        <v>10143</v>
      </c>
      <c r="H853" t="s">
        <v>10080</v>
      </c>
      <c r="I853" t="s">
        <v>10064</v>
      </c>
      <c r="J853" t="s">
        <v>10130</v>
      </c>
      <c r="K853" t="s">
        <v>10128</v>
      </c>
      <c r="L853" s="1">
        <v>40</v>
      </c>
      <c r="M853">
        <v>15</v>
      </c>
      <c r="N853" s="1">
        <f t="shared" si="40"/>
        <v>600</v>
      </c>
    </row>
    <row r="854" spans="1:14" x14ac:dyDescent="0.35">
      <c r="A854" t="s">
        <v>853</v>
      </c>
      <c r="B854" s="2" t="s">
        <v>10027</v>
      </c>
      <c r="C854">
        <f t="shared" si="41"/>
        <v>2020</v>
      </c>
      <c r="D854" t="str">
        <f t="shared" si="39"/>
        <v>Dec</v>
      </c>
      <c r="E854" t="s">
        <v>10152</v>
      </c>
      <c r="F854" t="s">
        <v>10139</v>
      </c>
      <c r="G854" t="s">
        <v>10144</v>
      </c>
      <c r="H854" t="s">
        <v>10080</v>
      </c>
      <c r="I854" t="s">
        <v>10064</v>
      </c>
      <c r="J854" t="s">
        <v>10130</v>
      </c>
      <c r="K854" t="s">
        <v>10128</v>
      </c>
      <c r="L854" s="1">
        <v>55</v>
      </c>
      <c r="M854">
        <v>13</v>
      </c>
      <c r="N854" s="1">
        <f t="shared" si="40"/>
        <v>715</v>
      </c>
    </row>
    <row r="855" spans="1:14" x14ac:dyDescent="0.35">
      <c r="A855" t="s">
        <v>854</v>
      </c>
      <c r="B855" s="2" t="s">
        <v>10028</v>
      </c>
      <c r="C855">
        <f t="shared" si="41"/>
        <v>2020</v>
      </c>
      <c r="D855" t="str">
        <f t="shared" si="39"/>
        <v>Dec</v>
      </c>
      <c r="E855" t="s">
        <v>10152</v>
      </c>
      <c r="F855" t="s">
        <v>10140</v>
      </c>
      <c r="G855" t="s">
        <v>10144</v>
      </c>
      <c r="H855" t="s">
        <v>10080</v>
      </c>
      <c r="I855" t="s">
        <v>10064</v>
      </c>
      <c r="J855" t="s">
        <v>10130</v>
      </c>
      <c r="K855" t="s">
        <v>10128</v>
      </c>
      <c r="L855" s="1">
        <v>60</v>
      </c>
      <c r="M855">
        <v>23</v>
      </c>
      <c r="N855" s="1">
        <f t="shared" si="40"/>
        <v>1380</v>
      </c>
    </row>
    <row r="856" spans="1:14" x14ac:dyDescent="0.35">
      <c r="A856" t="s">
        <v>855</v>
      </c>
      <c r="B856" s="2" t="s">
        <v>9491</v>
      </c>
      <c r="C856">
        <f t="shared" si="41"/>
        <v>2020</v>
      </c>
      <c r="D856" t="str">
        <f t="shared" si="39"/>
        <v>Dec</v>
      </c>
      <c r="E856" t="s">
        <v>10152</v>
      </c>
      <c r="F856" t="s">
        <v>10139</v>
      </c>
      <c r="G856" t="s">
        <v>10142</v>
      </c>
      <c r="H856" t="s">
        <v>10080</v>
      </c>
      <c r="I856" t="s">
        <v>10064</v>
      </c>
      <c r="J856" t="s">
        <v>10130</v>
      </c>
      <c r="K856" t="s">
        <v>10128</v>
      </c>
      <c r="L856" s="1">
        <v>55</v>
      </c>
      <c r="M856">
        <v>48</v>
      </c>
      <c r="N856" s="1">
        <f t="shared" si="40"/>
        <v>2640</v>
      </c>
    </row>
    <row r="857" spans="1:14" x14ac:dyDescent="0.35">
      <c r="A857" t="s">
        <v>856</v>
      </c>
      <c r="B857" s="2" t="s">
        <v>9492</v>
      </c>
      <c r="C857">
        <f t="shared" si="41"/>
        <v>2020</v>
      </c>
      <c r="D857" t="str">
        <f t="shared" si="39"/>
        <v>Dec</v>
      </c>
      <c r="E857" t="s">
        <v>10152</v>
      </c>
      <c r="F857" t="s">
        <v>10139</v>
      </c>
      <c r="G857" t="s">
        <v>10143</v>
      </c>
      <c r="H857" t="s">
        <v>10080</v>
      </c>
      <c r="I857" t="s">
        <v>10064</v>
      </c>
      <c r="J857" t="s">
        <v>10130</v>
      </c>
      <c r="K857" t="s">
        <v>10128</v>
      </c>
      <c r="L857" s="1">
        <v>45</v>
      </c>
      <c r="M857">
        <v>28</v>
      </c>
      <c r="N857" s="1">
        <f t="shared" si="40"/>
        <v>1260</v>
      </c>
    </row>
    <row r="858" spans="1:14" x14ac:dyDescent="0.35">
      <c r="A858" t="s">
        <v>857</v>
      </c>
      <c r="B858" s="2" t="s">
        <v>9493</v>
      </c>
      <c r="C858">
        <f t="shared" si="41"/>
        <v>2020</v>
      </c>
      <c r="D858" t="str">
        <f t="shared" si="39"/>
        <v>Dec</v>
      </c>
      <c r="E858" t="s">
        <v>10152</v>
      </c>
      <c r="F858" t="s">
        <v>10140</v>
      </c>
      <c r="G858" t="s">
        <v>10142</v>
      </c>
      <c r="H858" t="s">
        <v>10080</v>
      </c>
      <c r="I858" t="s">
        <v>10064</v>
      </c>
      <c r="J858" t="s">
        <v>10130</v>
      </c>
      <c r="K858" t="s">
        <v>10128</v>
      </c>
      <c r="L858" s="1">
        <v>45</v>
      </c>
      <c r="M858">
        <v>23</v>
      </c>
      <c r="N858" s="1">
        <f t="shared" si="40"/>
        <v>1035</v>
      </c>
    </row>
    <row r="859" spans="1:14" x14ac:dyDescent="0.35">
      <c r="A859" t="s">
        <v>858</v>
      </c>
      <c r="B859" s="2" t="s">
        <v>9494</v>
      </c>
      <c r="C859">
        <f t="shared" si="41"/>
        <v>2020</v>
      </c>
      <c r="D859" t="str">
        <f t="shared" si="39"/>
        <v>Dec</v>
      </c>
      <c r="E859" t="s">
        <v>10152</v>
      </c>
      <c r="F859" t="s">
        <v>10140</v>
      </c>
      <c r="G859" t="s">
        <v>10143</v>
      </c>
      <c r="H859" t="s">
        <v>10080</v>
      </c>
      <c r="I859" t="s">
        <v>10064</v>
      </c>
      <c r="J859" t="s">
        <v>10130</v>
      </c>
      <c r="K859" t="s">
        <v>10128</v>
      </c>
      <c r="L859" s="1">
        <v>45</v>
      </c>
      <c r="M859">
        <v>18</v>
      </c>
      <c r="N859" s="1">
        <f t="shared" si="40"/>
        <v>810</v>
      </c>
    </row>
    <row r="860" spans="1:14" x14ac:dyDescent="0.35">
      <c r="A860" t="s">
        <v>859</v>
      </c>
      <c r="B860" s="2" t="s">
        <v>9495</v>
      </c>
      <c r="C860">
        <f t="shared" si="41"/>
        <v>2020</v>
      </c>
      <c r="D860" t="str">
        <f t="shared" si="39"/>
        <v>Dec</v>
      </c>
      <c r="E860" t="s">
        <v>10152</v>
      </c>
      <c r="F860" t="s">
        <v>10139</v>
      </c>
      <c r="G860" t="s">
        <v>10144</v>
      </c>
      <c r="H860" t="s">
        <v>10080</v>
      </c>
      <c r="I860" t="s">
        <v>10064</v>
      </c>
      <c r="J860" t="s">
        <v>10130</v>
      </c>
      <c r="K860" t="s">
        <v>10128</v>
      </c>
      <c r="L860" s="1">
        <v>55</v>
      </c>
      <c r="M860">
        <v>22</v>
      </c>
      <c r="N860" s="1">
        <f t="shared" si="40"/>
        <v>1210</v>
      </c>
    </row>
    <row r="861" spans="1:14" x14ac:dyDescent="0.35">
      <c r="A861" t="s">
        <v>860</v>
      </c>
      <c r="B861" s="2" t="s">
        <v>9496</v>
      </c>
      <c r="C861">
        <f t="shared" si="41"/>
        <v>2020</v>
      </c>
      <c r="D861" t="str">
        <f t="shared" si="39"/>
        <v>Dec</v>
      </c>
      <c r="E861" t="s">
        <v>10152</v>
      </c>
      <c r="F861" t="s">
        <v>10140</v>
      </c>
      <c r="G861" t="s">
        <v>10144</v>
      </c>
      <c r="H861" t="s">
        <v>10080</v>
      </c>
      <c r="I861" t="s">
        <v>10064</v>
      </c>
      <c r="J861" t="s">
        <v>10130</v>
      </c>
      <c r="K861" t="s">
        <v>10128</v>
      </c>
      <c r="L861" s="1">
        <v>60</v>
      </c>
      <c r="M861">
        <v>28</v>
      </c>
      <c r="N861" s="1">
        <f t="shared" si="40"/>
        <v>1680</v>
      </c>
    </row>
    <row r="862" spans="1:14" x14ac:dyDescent="0.35">
      <c r="A862" t="s">
        <v>861</v>
      </c>
      <c r="B862" s="2" t="s">
        <v>9497</v>
      </c>
      <c r="C862">
        <f t="shared" si="41"/>
        <v>2020</v>
      </c>
      <c r="D862" t="str">
        <f t="shared" si="39"/>
        <v>Dec</v>
      </c>
      <c r="E862" t="s">
        <v>10152</v>
      </c>
      <c r="F862" t="s">
        <v>10139</v>
      </c>
      <c r="G862" t="s">
        <v>10142</v>
      </c>
      <c r="H862" t="s">
        <v>10080</v>
      </c>
      <c r="I862" t="s">
        <v>10064</v>
      </c>
      <c r="J862" t="s">
        <v>10134</v>
      </c>
      <c r="K862" t="s">
        <v>10128</v>
      </c>
      <c r="L862" s="1">
        <v>35</v>
      </c>
      <c r="M862">
        <v>49</v>
      </c>
      <c r="N862" s="1">
        <f t="shared" si="40"/>
        <v>1715</v>
      </c>
    </row>
    <row r="863" spans="1:14" x14ac:dyDescent="0.35">
      <c r="A863" t="s">
        <v>862</v>
      </c>
      <c r="B863" s="2" t="s">
        <v>9498</v>
      </c>
      <c r="C863">
        <f t="shared" si="41"/>
        <v>2020</v>
      </c>
      <c r="D863" t="str">
        <f t="shared" si="39"/>
        <v>Dec</v>
      </c>
      <c r="E863" t="s">
        <v>10152</v>
      </c>
      <c r="F863" t="s">
        <v>10139</v>
      </c>
      <c r="G863" t="s">
        <v>10143</v>
      </c>
      <c r="H863" t="s">
        <v>10080</v>
      </c>
      <c r="I863" t="s">
        <v>10064</v>
      </c>
      <c r="J863" t="s">
        <v>10134</v>
      </c>
      <c r="K863" t="s">
        <v>10128</v>
      </c>
      <c r="L863" s="1">
        <v>45</v>
      </c>
      <c r="M863">
        <v>48</v>
      </c>
      <c r="N863" s="1">
        <f t="shared" si="40"/>
        <v>2160</v>
      </c>
    </row>
    <row r="864" spans="1:14" x14ac:dyDescent="0.35">
      <c r="A864" t="s">
        <v>863</v>
      </c>
      <c r="B864" s="2" t="s">
        <v>9499</v>
      </c>
      <c r="C864">
        <f t="shared" si="41"/>
        <v>2020</v>
      </c>
      <c r="D864" t="str">
        <f t="shared" si="39"/>
        <v>Dec</v>
      </c>
      <c r="E864" t="s">
        <v>10152</v>
      </c>
      <c r="F864" t="s">
        <v>10140</v>
      </c>
      <c r="G864" t="s">
        <v>10142</v>
      </c>
      <c r="H864" t="s">
        <v>10080</v>
      </c>
      <c r="I864" t="s">
        <v>10064</v>
      </c>
      <c r="J864" t="s">
        <v>10134</v>
      </c>
      <c r="K864" t="s">
        <v>10128</v>
      </c>
      <c r="L864" s="1">
        <v>45</v>
      </c>
      <c r="M864">
        <v>48</v>
      </c>
      <c r="N864" s="1">
        <f t="shared" si="40"/>
        <v>2160</v>
      </c>
    </row>
    <row r="865" spans="1:14" x14ac:dyDescent="0.35">
      <c r="A865" t="s">
        <v>864</v>
      </c>
      <c r="B865" s="2" t="s">
        <v>9500</v>
      </c>
      <c r="C865">
        <f t="shared" si="41"/>
        <v>2020</v>
      </c>
      <c r="D865" t="str">
        <f t="shared" si="39"/>
        <v>Dec</v>
      </c>
      <c r="E865" t="s">
        <v>10152</v>
      </c>
      <c r="F865" t="s">
        <v>10140</v>
      </c>
      <c r="G865" t="s">
        <v>10143</v>
      </c>
      <c r="H865" t="s">
        <v>10080</v>
      </c>
      <c r="I865" t="s">
        <v>10064</v>
      </c>
      <c r="J865" t="s">
        <v>10134</v>
      </c>
      <c r="K865" t="s">
        <v>10128</v>
      </c>
      <c r="L865" s="1">
        <v>45</v>
      </c>
      <c r="M865">
        <v>33</v>
      </c>
      <c r="N865" s="1">
        <f t="shared" si="40"/>
        <v>1485</v>
      </c>
    </row>
    <row r="866" spans="1:14" x14ac:dyDescent="0.35">
      <c r="A866" t="s">
        <v>865</v>
      </c>
      <c r="B866" s="2" t="s">
        <v>9501</v>
      </c>
      <c r="C866">
        <f t="shared" si="41"/>
        <v>2021</v>
      </c>
      <c r="D866" t="str">
        <f t="shared" si="39"/>
        <v>Jan</v>
      </c>
      <c r="E866" t="s">
        <v>10149</v>
      </c>
      <c r="F866" t="s">
        <v>10139</v>
      </c>
      <c r="G866" t="s">
        <v>10144</v>
      </c>
      <c r="H866" t="s">
        <v>10081</v>
      </c>
      <c r="I866" t="s">
        <v>10064</v>
      </c>
      <c r="J866" t="s">
        <v>10134</v>
      </c>
      <c r="K866" t="s">
        <v>10128</v>
      </c>
      <c r="L866" s="1">
        <v>50</v>
      </c>
      <c r="M866">
        <v>28</v>
      </c>
      <c r="N866" s="1">
        <f t="shared" si="40"/>
        <v>1400</v>
      </c>
    </row>
    <row r="867" spans="1:14" x14ac:dyDescent="0.35">
      <c r="A867" t="s">
        <v>866</v>
      </c>
      <c r="B867" s="2" t="s">
        <v>9502</v>
      </c>
      <c r="C867">
        <f t="shared" si="41"/>
        <v>2021</v>
      </c>
      <c r="D867" t="str">
        <f t="shared" si="39"/>
        <v>Jan</v>
      </c>
      <c r="E867" t="s">
        <v>10149</v>
      </c>
      <c r="F867" t="s">
        <v>10140</v>
      </c>
      <c r="G867" t="s">
        <v>10144</v>
      </c>
      <c r="H867" t="s">
        <v>10081</v>
      </c>
      <c r="I867" t="s">
        <v>10064</v>
      </c>
      <c r="J867" t="s">
        <v>10134</v>
      </c>
      <c r="K867" t="s">
        <v>10128</v>
      </c>
      <c r="L867" s="1">
        <v>45</v>
      </c>
      <c r="M867">
        <v>48</v>
      </c>
      <c r="N867" s="1">
        <f t="shared" si="40"/>
        <v>2160</v>
      </c>
    </row>
    <row r="868" spans="1:14" x14ac:dyDescent="0.35">
      <c r="A868" t="s">
        <v>867</v>
      </c>
      <c r="B868" s="2" t="s">
        <v>9503</v>
      </c>
      <c r="C868">
        <f t="shared" si="41"/>
        <v>2021</v>
      </c>
      <c r="D868" t="str">
        <f t="shared" si="39"/>
        <v>Jan</v>
      </c>
      <c r="E868" t="s">
        <v>10149</v>
      </c>
      <c r="F868" t="s">
        <v>10139</v>
      </c>
      <c r="G868" t="s">
        <v>10142</v>
      </c>
      <c r="H868" t="s">
        <v>10081</v>
      </c>
      <c r="I868" t="s">
        <v>10064</v>
      </c>
      <c r="J868" t="s">
        <v>10134</v>
      </c>
      <c r="K868" t="s">
        <v>10128</v>
      </c>
      <c r="L868" s="1">
        <v>35</v>
      </c>
      <c r="M868">
        <v>53</v>
      </c>
      <c r="N868" s="1">
        <f t="shared" si="40"/>
        <v>1855</v>
      </c>
    </row>
    <row r="869" spans="1:14" x14ac:dyDescent="0.35">
      <c r="A869" t="s">
        <v>868</v>
      </c>
      <c r="B869" s="2" t="s">
        <v>9504</v>
      </c>
      <c r="C869">
        <f t="shared" si="41"/>
        <v>2021</v>
      </c>
      <c r="D869" t="str">
        <f t="shared" si="39"/>
        <v>Jan</v>
      </c>
      <c r="E869" t="s">
        <v>10149</v>
      </c>
      <c r="F869" t="s">
        <v>10139</v>
      </c>
      <c r="G869" t="s">
        <v>10143</v>
      </c>
      <c r="H869" t="s">
        <v>10081</v>
      </c>
      <c r="I869" t="s">
        <v>10064</v>
      </c>
      <c r="J869" t="s">
        <v>10134</v>
      </c>
      <c r="K869" t="s">
        <v>10128</v>
      </c>
      <c r="L869" s="1">
        <v>45</v>
      </c>
      <c r="M869">
        <v>43</v>
      </c>
      <c r="N869" s="1">
        <f t="shared" si="40"/>
        <v>1935</v>
      </c>
    </row>
    <row r="870" spans="1:14" x14ac:dyDescent="0.35">
      <c r="A870" t="s">
        <v>869</v>
      </c>
      <c r="B870" s="2" t="s">
        <v>9505</v>
      </c>
      <c r="C870">
        <f t="shared" si="41"/>
        <v>2021</v>
      </c>
      <c r="D870" t="str">
        <f t="shared" si="39"/>
        <v>Jan</v>
      </c>
      <c r="E870" t="s">
        <v>10149</v>
      </c>
      <c r="F870" t="s">
        <v>10140</v>
      </c>
      <c r="G870" t="s">
        <v>10142</v>
      </c>
      <c r="H870" t="s">
        <v>10081</v>
      </c>
      <c r="I870" t="s">
        <v>10064</v>
      </c>
      <c r="J870" t="s">
        <v>10134</v>
      </c>
      <c r="K870" t="s">
        <v>10128</v>
      </c>
      <c r="L870" s="1">
        <v>45</v>
      </c>
      <c r="M870">
        <v>45</v>
      </c>
      <c r="N870" s="1">
        <f t="shared" si="40"/>
        <v>2025</v>
      </c>
    </row>
    <row r="871" spans="1:14" x14ac:dyDescent="0.35">
      <c r="A871" t="s">
        <v>870</v>
      </c>
      <c r="B871" s="2" t="s">
        <v>9506</v>
      </c>
      <c r="C871">
        <f t="shared" si="41"/>
        <v>2021</v>
      </c>
      <c r="D871" t="str">
        <f t="shared" si="39"/>
        <v>Jan</v>
      </c>
      <c r="E871" t="s">
        <v>10149</v>
      </c>
      <c r="F871" t="s">
        <v>10140</v>
      </c>
      <c r="G871" t="s">
        <v>10143</v>
      </c>
      <c r="H871" t="s">
        <v>10081</v>
      </c>
      <c r="I871" t="s">
        <v>10064</v>
      </c>
      <c r="J871" t="s">
        <v>10134</v>
      </c>
      <c r="K871" t="s">
        <v>10128</v>
      </c>
      <c r="L871" s="1">
        <v>45</v>
      </c>
      <c r="M871">
        <v>30</v>
      </c>
      <c r="N871" s="1">
        <f t="shared" si="40"/>
        <v>1350</v>
      </c>
    </row>
    <row r="872" spans="1:14" x14ac:dyDescent="0.35">
      <c r="A872" t="s">
        <v>871</v>
      </c>
      <c r="B872" s="2" t="s">
        <v>9507</v>
      </c>
      <c r="C872">
        <f t="shared" si="41"/>
        <v>2021</v>
      </c>
      <c r="D872" t="str">
        <f t="shared" si="39"/>
        <v>Jan</v>
      </c>
      <c r="E872" t="s">
        <v>10149</v>
      </c>
      <c r="F872" t="s">
        <v>10139</v>
      </c>
      <c r="G872" t="s">
        <v>10144</v>
      </c>
      <c r="H872" t="s">
        <v>10081</v>
      </c>
      <c r="I872" t="s">
        <v>10064</v>
      </c>
      <c r="J872" t="s">
        <v>10134</v>
      </c>
      <c r="K872" t="s">
        <v>10128</v>
      </c>
      <c r="L872" s="1">
        <v>50</v>
      </c>
      <c r="M872">
        <v>23</v>
      </c>
      <c r="N872" s="1">
        <f t="shared" si="40"/>
        <v>1150</v>
      </c>
    </row>
    <row r="873" spans="1:14" x14ac:dyDescent="0.35">
      <c r="A873" t="s">
        <v>872</v>
      </c>
      <c r="B873" s="2" t="s">
        <v>9508</v>
      </c>
      <c r="C873">
        <f t="shared" si="41"/>
        <v>2021</v>
      </c>
      <c r="D873" t="str">
        <f t="shared" si="39"/>
        <v>Jan</v>
      </c>
      <c r="E873" t="s">
        <v>10149</v>
      </c>
      <c r="F873" t="s">
        <v>10140</v>
      </c>
      <c r="G873" t="s">
        <v>10144</v>
      </c>
      <c r="H873" t="s">
        <v>10081</v>
      </c>
      <c r="I873" t="s">
        <v>10064</v>
      </c>
      <c r="J873" t="s">
        <v>10134</v>
      </c>
      <c r="K873" t="s">
        <v>10128</v>
      </c>
      <c r="L873" s="1">
        <v>45</v>
      </c>
      <c r="M873">
        <v>41</v>
      </c>
      <c r="N873" s="1">
        <f t="shared" si="40"/>
        <v>1845</v>
      </c>
    </row>
    <row r="874" spans="1:14" x14ac:dyDescent="0.35">
      <c r="A874" t="s">
        <v>873</v>
      </c>
      <c r="B874" s="2" t="s">
        <v>9509</v>
      </c>
      <c r="C874">
        <f t="shared" si="41"/>
        <v>2021</v>
      </c>
      <c r="D874" t="str">
        <f t="shared" si="39"/>
        <v>Jan</v>
      </c>
      <c r="E874" t="s">
        <v>10149</v>
      </c>
      <c r="F874" t="s">
        <v>10139</v>
      </c>
      <c r="G874" t="s">
        <v>10142</v>
      </c>
      <c r="H874" t="s">
        <v>10081</v>
      </c>
      <c r="I874" t="s">
        <v>10064</v>
      </c>
      <c r="J874" t="s">
        <v>10134</v>
      </c>
      <c r="K874" t="s">
        <v>10128</v>
      </c>
      <c r="L874" s="1">
        <v>35</v>
      </c>
      <c r="M874">
        <v>58</v>
      </c>
      <c r="N874" s="1">
        <f t="shared" si="40"/>
        <v>2030</v>
      </c>
    </row>
    <row r="875" spans="1:14" x14ac:dyDescent="0.35">
      <c r="A875" t="s">
        <v>874</v>
      </c>
      <c r="B875" s="2" t="s">
        <v>9510</v>
      </c>
      <c r="C875">
        <f t="shared" si="41"/>
        <v>2021</v>
      </c>
      <c r="D875" t="str">
        <f t="shared" si="39"/>
        <v>Jan</v>
      </c>
      <c r="E875" t="s">
        <v>10149</v>
      </c>
      <c r="F875" t="s">
        <v>10139</v>
      </c>
      <c r="G875" t="s">
        <v>10143</v>
      </c>
      <c r="H875" t="s">
        <v>10081</v>
      </c>
      <c r="I875" t="s">
        <v>10064</v>
      </c>
      <c r="J875" t="s">
        <v>10134</v>
      </c>
      <c r="K875" t="s">
        <v>10128</v>
      </c>
      <c r="L875" s="1">
        <v>45</v>
      </c>
      <c r="M875">
        <v>43</v>
      </c>
      <c r="N875" s="1">
        <f t="shared" si="40"/>
        <v>1935</v>
      </c>
    </row>
    <row r="876" spans="1:14" x14ac:dyDescent="0.35">
      <c r="A876" t="s">
        <v>875</v>
      </c>
      <c r="B876" s="2" t="s">
        <v>9511</v>
      </c>
      <c r="C876">
        <f t="shared" si="41"/>
        <v>2021</v>
      </c>
      <c r="D876" t="str">
        <f t="shared" si="39"/>
        <v>Jan</v>
      </c>
      <c r="E876" t="s">
        <v>10149</v>
      </c>
      <c r="F876" t="s">
        <v>10140</v>
      </c>
      <c r="G876" t="s">
        <v>10142</v>
      </c>
      <c r="H876" t="s">
        <v>10081</v>
      </c>
      <c r="I876" t="s">
        <v>10064</v>
      </c>
      <c r="J876" t="s">
        <v>10134</v>
      </c>
      <c r="K876" t="s">
        <v>10128</v>
      </c>
      <c r="L876" s="1">
        <v>45</v>
      </c>
      <c r="M876">
        <v>43</v>
      </c>
      <c r="N876" s="1">
        <f t="shared" si="40"/>
        <v>1935</v>
      </c>
    </row>
    <row r="877" spans="1:14" x14ac:dyDescent="0.35">
      <c r="A877" t="s">
        <v>876</v>
      </c>
      <c r="B877" s="2" t="s">
        <v>9512</v>
      </c>
      <c r="C877">
        <f t="shared" si="41"/>
        <v>2021</v>
      </c>
      <c r="D877" t="str">
        <f t="shared" si="39"/>
        <v>Jan</v>
      </c>
      <c r="E877" t="s">
        <v>10149</v>
      </c>
      <c r="F877" t="s">
        <v>10140</v>
      </c>
      <c r="G877" t="s">
        <v>10143</v>
      </c>
      <c r="H877" t="s">
        <v>10081</v>
      </c>
      <c r="I877" t="s">
        <v>10064</v>
      </c>
      <c r="J877" t="s">
        <v>10134</v>
      </c>
      <c r="K877" t="s">
        <v>10128</v>
      </c>
      <c r="L877" s="1">
        <v>45</v>
      </c>
      <c r="M877">
        <v>30</v>
      </c>
      <c r="N877" s="1">
        <f t="shared" si="40"/>
        <v>1350</v>
      </c>
    </row>
    <row r="878" spans="1:14" x14ac:dyDescent="0.35">
      <c r="A878" t="s">
        <v>877</v>
      </c>
      <c r="B878" s="2" t="s">
        <v>9513</v>
      </c>
      <c r="C878">
        <f t="shared" si="41"/>
        <v>2021</v>
      </c>
      <c r="D878" t="str">
        <f t="shared" si="39"/>
        <v>Jan</v>
      </c>
      <c r="E878" t="s">
        <v>10149</v>
      </c>
      <c r="F878" t="s">
        <v>10139</v>
      </c>
      <c r="G878" t="s">
        <v>10144</v>
      </c>
      <c r="H878" t="s">
        <v>10081</v>
      </c>
      <c r="I878" t="s">
        <v>10064</v>
      </c>
      <c r="J878" t="s">
        <v>10134</v>
      </c>
      <c r="K878" t="s">
        <v>10128</v>
      </c>
      <c r="L878" s="1">
        <v>50</v>
      </c>
      <c r="M878">
        <v>20</v>
      </c>
      <c r="N878" s="1">
        <f t="shared" si="40"/>
        <v>1000</v>
      </c>
    </row>
    <row r="879" spans="1:14" x14ac:dyDescent="0.35">
      <c r="A879" t="s">
        <v>878</v>
      </c>
      <c r="B879" s="2" t="s">
        <v>9514</v>
      </c>
      <c r="C879">
        <f t="shared" si="41"/>
        <v>2021</v>
      </c>
      <c r="D879" t="str">
        <f t="shared" si="39"/>
        <v>Jan</v>
      </c>
      <c r="E879" t="s">
        <v>10149</v>
      </c>
      <c r="F879" t="s">
        <v>10140</v>
      </c>
      <c r="G879" t="s">
        <v>10144</v>
      </c>
      <c r="H879" t="s">
        <v>10081</v>
      </c>
      <c r="I879" t="s">
        <v>10064</v>
      </c>
      <c r="J879" t="s">
        <v>10134</v>
      </c>
      <c r="K879" t="s">
        <v>10128</v>
      </c>
      <c r="L879" s="1">
        <v>45</v>
      </c>
      <c r="M879">
        <v>40</v>
      </c>
      <c r="N879" s="1">
        <f t="shared" si="40"/>
        <v>1800</v>
      </c>
    </row>
    <row r="880" spans="1:14" x14ac:dyDescent="0.35">
      <c r="A880" t="s">
        <v>879</v>
      </c>
      <c r="B880" s="2" t="s">
        <v>9515</v>
      </c>
      <c r="C880">
        <f t="shared" si="41"/>
        <v>2021</v>
      </c>
      <c r="D880" t="str">
        <f t="shared" si="39"/>
        <v>Jan</v>
      </c>
      <c r="E880" t="s">
        <v>10149</v>
      </c>
      <c r="F880" t="s">
        <v>10139</v>
      </c>
      <c r="G880" t="s">
        <v>10142</v>
      </c>
      <c r="H880" t="s">
        <v>10081</v>
      </c>
      <c r="I880" t="s">
        <v>10064</v>
      </c>
      <c r="J880" t="s">
        <v>10134</v>
      </c>
      <c r="K880" t="s">
        <v>10128</v>
      </c>
      <c r="L880" s="1">
        <v>45</v>
      </c>
      <c r="M880">
        <v>58</v>
      </c>
      <c r="N880" s="1">
        <f t="shared" si="40"/>
        <v>2610</v>
      </c>
    </row>
    <row r="881" spans="1:14" x14ac:dyDescent="0.35">
      <c r="A881" t="s">
        <v>880</v>
      </c>
      <c r="B881" s="2" t="s">
        <v>9516</v>
      </c>
      <c r="C881">
        <f t="shared" si="41"/>
        <v>2021</v>
      </c>
      <c r="D881" t="str">
        <f t="shared" si="39"/>
        <v>Jan</v>
      </c>
      <c r="E881" t="s">
        <v>10149</v>
      </c>
      <c r="F881" t="s">
        <v>10139</v>
      </c>
      <c r="G881" t="s">
        <v>10143</v>
      </c>
      <c r="H881" t="s">
        <v>10081</v>
      </c>
      <c r="I881" t="s">
        <v>10064</v>
      </c>
      <c r="J881" t="s">
        <v>10134</v>
      </c>
      <c r="K881" t="s">
        <v>10128</v>
      </c>
      <c r="L881" s="1">
        <v>45</v>
      </c>
      <c r="M881">
        <v>38</v>
      </c>
      <c r="N881" s="1">
        <f t="shared" si="40"/>
        <v>1710</v>
      </c>
    </row>
    <row r="882" spans="1:14" x14ac:dyDescent="0.35">
      <c r="A882" t="s">
        <v>881</v>
      </c>
      <c r="B882" s="2" t="s">
        <v>9517</v>
      </c>
      <c r="C882">
        <f t="shared" si="41"/>
        <v>2021</v>
      </c>
      <c r="D882" t="str">
        <f t="shared" si="39"/>
        <v>Jan</v>
      </c>
      <c r="E882" t="s">
        <v>10149</v>
      </c>
      <c r="F882" t="s">
        <v>10140</v>
      </c>
      <c r="G882" t="s">
        <v>10142</v>
      </c>
      <c r="H882" t="s">
        <v>10081</v>
      </c>
      <c r="I882" t="s">
        <v>10064</v>
      </c>
      <c r="J882" t="s">
        <v>10134</v>
      </c>
      <c r="K882" t="s">
        <v>10128</v>
      </c>
      <c r="L882" s="1">
        <v>45</v>
      </c>
      <c r="M882">
        <v>40</v>
      </c>
      <c r="N882" s="1">
        <f t="shared" si="40"/>
        <v>1800</v>
      </c>
    </row>
    <row r="883" spans="1:14" x14ac:dyDescent="0.35">
      <c r="A883" t="s">
        <v>882</v>
      </c>
      <c r="B883" s="2" t="s">
        <v>9518</v>
      </c>
      <c r="C883">
        <f t="shared" si="41"/>
        <v>2021</v>
      </c>
      <c r="D883" t="str">
        <f t="shared" si="39"/>
        <v>Jan</v>
      </c>
      <c r="E883" t="s">
        <v>10149</v>
      </c>
      <c r="F883" t="s">
        <v>10140</v>
      </c>
      <c r="G883" t="s">
        <v>10143</v>
      </c>
      <c r="H883" t="s">
        <v>10081</v>
      </c>
      <c r="I883" t="s">
        <v>10064</v>
      </c>
      <c r="J883" t="s">
        <v>10134</v>
      </c>
      <c r="K883" t="s">
        <v>10128</v>
      </c>
      <c r="L883" s="1">
        <v>40</v>
      </c>
      <c r="M883">
        <v>30</v>
      </c>
      <c r="N883" s="1">
        <f t="shared" si="40"/>
        <v>1200</v>
      </c>
    </row>
    <row r="884" spans="1:14" x14ac:dyDescent="0.35">
      <c r="A884" t="s">
        <v>883</v>
      </c>
      <c r="B884" s="2" t="s">
        <v>9519</v>
      </c>
      <c r="C884">
        <f t="shared" si="41"/>
        <v>2021</v>
      </c>
      <c r="D884" t="str">
        <f t="shared" si="39"/>
        <v>Jan</v>
      </c>
      <c r="E884" t="s">
        <v>10149</v>
      </c>
      <c r="F884" t="s">
        <v>10139</v>
      </c>
      <c r="G884" t="s">
        <v>10144</v>
      </c>
      <c r="H884" t="s">
        <v>10081</v>
      </c>
      <c r="I884" t="s">
        <v>10064</v>
      </c>
      <c r="J884" t="s">
        <v>10134</v>
      </c>
      <c r="K884" t="s">
        <v>10128</v>
      </c>
      <c r="L884" s="1">
        <v>45</v>
      </c>
      <c r="M884">
        <v>20</v>
      </c>
      <c r="N884" s="1">
        <f t="shared" si="40"/>
        <v>900</v>
      </c>
    </row>
    <row r="885" spans="1:14" x14ac:dyDescent="0.35">
      <c r="A885" t="s">
        <v>884</v>
      </c>
      <c r="B885" s="2" t="s">
        <v>9520</v>
      </c>
      <c r="C885">
        <f t="shared" si="41"/>
        <v>2021</v>
      </c>
      <c r="D885" t="str">
        <f t="shared" si="39"/>
        <v>Jan</v>
      </c>
      <c r="E885" t="s">
        <v>10149</v>
      </c>
      <c r="F885" t="s">
        <v>10140</v>
      </c>
      <c r="G885" t="s">
        <v>10144</v>
      </c>
      <c r="H885" t="s">
        <v>10081</v>
      </c>
      <c r="I885" t="s">
        <v>10064</v>
      </c>
      <c r="J885" t="s">
        <v>10134</v>
      </c>
      <c r="K885" t="s">
        <v>10128</v>
      </c>
      <c r="L885" s="1">
        <v>60</v>
      </c>
      <c r="M885">
        <v>38</v>
      </c>
      <c r="N885" s="1">
        <f t="shared" si="40"/>
        <v>2280</v>
      </c>
    </row>
    <row r="886" spans="1:14" x14ac:dyDescent="0.35">
      <c r="A886" t="s">
        <v>885</v>
      </c>
      <c r="B886" s="2" t="s">
        <v>9521</v>
      </c>
      <c r="C886">
        <f t="shared" si="41"/>
        <v>2021</v>
      </c>
      <c r="D886" t="str">
        <f t="shared" si="39"/>
        <v>Jan</v>
      </c>
      <c r="E886" t="s">
        <v>10149</v>
      </c>
      <c r="F886" t="s">
        <v>10139</v>
      </c>
      <c r="G886" t="s">
        <v>10142</v>
      </c>
      <c r="H886" t="s">
        <v>10081</v>
      </c>
      <c r="I886" t="s">
        <v>10064</v>
      </c>
      <c r="J886" t="s">
        <v>10134</v>
      </c>
      <c r="K886" t="s">
        <v>10128</v>
      </c>
      <c r="L886" s="1">
        <v>40</v>
      </c>
      <c r="M886">
        <v>58</v>
      </c>
      <c r="N886" s="1">
        <f t="shared" si="40"/>
        <v>2320</v>
      </c>
    </row>
    <row r="887" spans="1:14" x14ac:dyDescent="0.35">
      <c r="A887" t="s">
        <v>886</v>
      </c>
      <c r="B887" s="2" t="s">
        <v>9522</v>
      </c>
      <c r="C887">
        <f t="shared" si="41"/>
        <v>2021</v>
      </c>
      <c r="D887" t="str">
        <f t="shared" si="39"/>
        <v>Jan</v>
      </c>
      <c r="E887" t="s">
        <v>10149</v>
      </c>
      <c r="F887" t="s">
        <v>10139</v>
      </c>
      <c r="G887" t="s">
        <v>10143</v>
      </c>
      <c r="H887" t="s">
        <v>10081</v>
      </c>
      <c r="I887" t="s">
        <v>10064</v>
      </c>
      <c r="J887" t="s">
        <v>10134</v>
      </c>
      <c r="K887" t="s">
        <v>10128</v>
      </c>
      <c r="L887" s="1">
        <v>45</v>
      </c>
      <c r="M887">
        <v>43</v>
      </c>
      <c r="N887" s="1">
        <f t="shared" si="40"/>
        <v>1935</v>
      </c>
    </row>
    <row r="888" spans="1:14" x14ac:dyDescent="0.35">
      <c r="A888" t="s">
        <v>887</v>
      </c>
      <c r="B888" s="2" t="s">
        <v>9523</v>
      </c>
      <c r="C888">
        <f t="shared" si="41"/>
        <v>2021</v>
      </c>
      <c r="D888" t="str">
        <f t="shared" si="39"/>
        <v>Jan</v>
      </c>
      <c r="E888" t="s">
        <v>10149</v>
      </c>
      <c r="F888" t="s">
        <v>10140</v>
      </c>
      <c r="G888" t="s">
        <v>10142</v>
      </c>
      <c r="H888" t="s">
        <v>10081</v>
      </c>
      <c r="I888" t="s">
        <v>10064</v>
      </c>
      <c r="J888" t="s">
        <v>10134</v>
      </c>
      <c r="K888" t="s">
        <v>10128</v>
      </c>
      <c r="L888" s="1">
        <v>45</v>
      </c>
      <c r="M888">
        <v>43</v>
      </c>
      <c r="N888" s="1">
        <f t="shared" si="40"/>
        <v>1935</v>
      </c>
    </row>
    <row r="889" spans="1:14" x14ac:dyDescent="0.35">
      <c r="A889" t="s">
        <v>888</v>
      </c>
      <c r="B889" s="2" t="s">
        <v>9524</v>
      </c>
      <c r="C889">
        <f t="shared" si="41"/>
        <v>2021</v>
      </c>
      <c r="D889" t="str">
        <f t="shared" si="39"/>
        <v>Jan</v>
      </c>
      <c r="E889" t="s">
        <v>10149</v>
      </c>
      <c r="F889" t="s">
        <v>10140</v>
      </c>
      <c r="G889" t="s">
        <v>10143</v>
      </c>
      <c r="H889" t="s">
        <v>10081</v>
      </c>
      <c r="I889" t="s">
        <v>10064</v>
      </c>
      <c r="J889" t="s">
        <v>10134</v>
      </c>
      <c r="K889" t="s">
        <v>10128</v>
      </c>
      <c r="L889" s="1">
        <v>40</v>
      </c>
      <c r="M889">
        <v>33</v>
      </c>
      <c r="N889" s="1">
        <f t="shared" si="40"/>
        <v>1320</v>
      </c>
    </row>
    <row r="890" spans="1:14" x14ac:dyDescent="0.35">
      <c r="A890" t="s">
        <v>889</v>
      </c>
      <c r="B890" s="2" t="s">
        <v>9525</v>
      </c>
      <c r="C890">
        <f t="shared" si="41"/>
        <v>2021</v>
      </c>
      <c r="D890" t="str">
        <f t="shared" si="39"/>
        <v>Jan</v>
      </c>
      <c r="E890" t="s">
        <v>10149</v>
      </c>
      <c r="F890" t="s">
        <v>10139</v>
      </c>
      <c r="G890" t="s">
        <v>10144</v>
      </c>
      <c r="H890" t="s">
        <v>10081</v>
      </c>
      <c r="I890" t="s">
        <v>10064</v>
      </c>
      <c r="J890" t="s">
        <v>10134</v>
      </c>
      <c r="K890" t="s">
        <v>10128</v>
      </c>
      <c r="L890" s="1">
        <v>45</v>
      </c>
      <c r="M890">
        <v>23</v>
      </c>
      <c r="N890" s="1">
        <f t="shared" si="40"/>
        <v>1035</v>
      </c>
    </row>
    <row r="891" spans="1:14" x14ac:dyDescent="0.35">
      <c r="A891" t="s">
        <v>890</v>
      </c>
      <c r="B891" s="2" t="s">
        <v>9526</v>
      </c>
      <c r="C891">
        <f t="shared" si="41"/>
        <v>2021</v>
      </c>
      <c r="D891" t="str">
        <f t="shared" si="39"/>
        <v>Jan</v>
      </c>
      <c r="E891" t="s">
        <v>10149</v>
      </c>
      <c r="F891" t="s">
        <v>10140</v>
      </c>
      <c r="G891" t="s">
        <v>10144</v>
      </c>
      <c r="H891" t="s">
        <v>10081</v>
      </c>
      <c r="I891" t="s">
        <v>10064</v>
      </c>
      <c r="J891" t="s">
        <v>10134</v>
      </c>
      <c r="K891" t="s">
        <v>10128</v>
      </c>
      <c r="L891" s="1">
        <v>60</v>
      </c>
      <c r="M891">
        <v>40</v>
      </c>
      <c r="N891" s="1">
        <f t="shared" si="40"/>
        <v>2400</v>
      </c>
    </row>
    <row r="892" spans="1:14" x14ac:dyDescent="0.35">
      <c r="A892" t="s">
        <v>891</v>
      </c>
      <c r="B892" s="2" t="s">
        <v>9527</v>
      </c>
      <c r="C892">
        <f t="shared" si="41"/>
        <v>2021</v>
      </c>
      <c r="D892" t="str">
        <f t="shared" si="39"/>
        <v>Jan</v>
      </c>
      <c r="E892" t="s">
        <v>10149</v>
      </c>
      <c r="F892" t="s">
        <v>10139</v>
      </c>
      <c r="G892" t="s">
        <v>10142</v>
      </c>
      <c r="H892" t="s">
        <v>10081</v>
      </c>
      <c r="I892" t="s">
        <v>10064</v>
      </c>
      <c r="J892" t="s">
        <v>10134</v>
      </c>
      <c r="K892" t="s">
        <v>10128</v>
      </c>
      <c r="L892" s="1">
        <v>40</v>
      </c>
      <c r="M892">
        <v>68</v>
      </c>
      <c r="N892" s="1">
        <f t="shared" si="40"/>
        <v>2720</v>
      </c>
    </row>
    <row r="893" spans="1:14" x14ac:dyDescent="0.35">
      <c r="A893" t="s">
        <v>892</v>
      </c>
      <c r="B893" s="2" t="s">
        <v>9528</v>
      </c>
      <c r="C893">
        <f t="shared" si="41"/>
        <v>2021</v>
      </c>
      <c r="D893" t="str">
        <f t="shared" si="39"/>
        <v>Jan</v>
      </c>
      <c r="E893" t="s">
        <v>10149</v>
      </c>
      <c r="F893" t="s">
        <v>10139</v>
      </c>
      <c r="G893" t="s">
        <v>10143</v>
      </c>
      <c r="H893" t="s">
        <v>10081</v>
      </c>
      <c r="I893" t="s">
        <v>10064</v>
      </c>
      <c r="J893" t="s">
        <v>10134</v>
      </c>
      <c r="K893" t="s">
        <v>10128</v>
      </c>
      <c r="L893" s="1">
        <v>45</v>
      </c>
      <c r="M893">
        <v>53</v>
      </c>
      <c r="N893" s="1">
        <f t="shared" si="40"/>
        <v>2385</v>
      </c>
    </row>
    <row r="894" spans="1:14" x14ac:dyDescent="0.35">
      <c r="A894" t="s">
        <v>893</v>
      </c>
      <c r="B894" s="2" t="s">
        <v>9529</v>
      </c>
      <c r="C894">
        <f t="shared" si="41"/>
        <v>2021</v>
      </c>
      <c r="D894" t="str">
        <f t="shared" si="39"/>
        <v>Jan</v>
      </c>
      <c r="E894" t="s">
        <v>10149</v>
      </c>
      <c r="F894" t="s">
        <v>10140</v>
      </c>
      <c r="G894" t="s">
        <v>10142</v>
      </c>
      <c r="H894" t="s">
        <v>10081</v>
      </c>
      <c r="I894" t="s">
        <v>10064</v>
      </c>
      <c r="J894" t="s">
        <v>10134</v>
      </c>
      <c r="K894" t="s">
        <v>10128</v>
      </c>
      <c r="L894" s="1">
        <v>45</v>
      </c>
      <c r="M894">
        <v>55</v>
      </c>
      <c r="N894" s="1">
        <f t="shared" si="40"/>
        <v>2475</v>
      </c>
    </row>
    <row r="895" spans="1:14" x14ac:dyDescent="0.35">
      <c r="A895" t="s">
        <v>894</v>
      </c>
      <c r="B895" s="2" t="s">
        <v>9530</v>
      </c>
      <c r="C895">
        <f t="shared" si="41"/>
        <v>2021</v>
      </c>
      <c r="D895" t="str">
        <f t="shared" si="39"/>
        <v>Jan</v>
      </c>
      <c r="E895" t="s">
        <v>10149</v>
      </c>
      <c r="F895" t="s">
        <v>10140</v>
      </c>
      <c r="G895" t="s">
        <v>10143</v>
      </c>
      <c r="H895" t="s">
        <v>10081</v>
      </c>
      <c r="I895" t="s">
        <v>10064</v>
      </c>
      <c r="J895" t="s">
        <v>10134</v>
      </c>
      <c r="K895" t="s">
        <v>10128</v>
      </c>
      <c r="L895" s="1">
        <v>40</v>
      </c>
      <c r="M895">
        <v>41</v>
      </c>
      <c r="N895" s="1">
        <f t="shared" si="40"/>
        <v>1640</v>
      </c>
    </row>
    <row r="896" spans="1:14" x14ac:dyDescent="0.35">
      <c r="A896" t="s">
        <v>895</v>
      </c>
      <c r="B896" s="2" t="s">
        <v>9531</v>
      </c>
      <c r="C896">
        <f t="shared" si="41"/>
        <v>2021</v>
      </c>
      <c r="D896" t="str">
        <f t="shared" si="39"/>
        <v>Jan</v>
      </c>
      <c r="E896" t="s">
        <v>10149</v>
      </c>
      <c r="F896" t="s">
        <v>10139</v>
      </c>
      <c r="G896" t="s">
        <v>10144</v>
      </c>
      <c r="H896" t="s">
        <v>10081</v>
      </c>
      <c r="I896" t="s">
        <v>10064</v>
      </c>
      <c r="J896" t="s">
        <v>10134</v>
      </c>
      <c r="K896" t="s">
        <v>10128</v>
      </c>
      <c r="L896" s="1">
        <v>45</v>
      </c>
      <c r="M896">
        <v>30</v>
      </c>
      <c r="N896" s="1">
        <f t="shared" si="40"/>
        <v>1350</v>
      </c>
    </row>
    <row r="897" spans="1:14" x14ac:dyDescent="0.35">
      <c r="A897" t="s">
        <v>896</v>
      </c>
      <c r="B897" s="2" t="s">
        <v>9532</v>
      </c>
      <c r="C897">
        <f t="shared" si="41"/>
        <v>2021</v>
      </c>
      <c r="D897" t="str">
        <f t="shared" si="39"/>
        <v>Feb</v>
      </c>
      <c r="E897" t="s">
        <v>10149</v>
      </c>
      <c r="F897" t="s">
        <v>10140</v>
      </c>
      <c r="G897" t="s">
        <v>10144</v>
      </c>
      <c r="H897" t="s">
        <v>10081</v>
      </c>
      <c r="I897" t="s">
        <v>10064</v>
      </c>
      <c r="J897" t="s">
        <v>10134</v>
      </c>
      <c r="K897" t="s">
        <v>10128</v>
      </c>
      <c r="L897" s="1">
        <v>60</v>
      </c>
      <c r="M897">
        <v>60</v>
      </c>
      <c r="N897" s="1">
        <f t="shared" si="40"/>
        <v>3600</v>
      </c>
    </row>
    <row r="898" spans="1:14" x14ac:dyDescent="0.35">
      <c r="A898" t="s">
        <v>897</v>
      </c>
      <c r="B898" s="2" t="s">
        <v>9533</v>
      </c>
      <c r="C898">
        <f t="shared" si="41"/>
        <v>2021</v>
      </c>
      <c r="D898" t="str">
        <f t="shared" ref="D898:D961" si="42">TEXT(B898, "mmm")</f>
        <v>Feb</v>
      </c>
      <c r="E898" t="s">
        <v>10149</v>
      </c>
      <c r="F898" t="s">
        <v>10139</v>
      </c>
      <c r="G898" t="s">
        <v>10142</v>
      </c>
      <c r="H898" t="s">
        <v>10081</v>
      </c>
      <c r="I898" t="s">
        <v>10064</v>
      </c>
      <c r="J898" t="s">
        <v>10134</v>
      </c>
      <c r="K898" t="s">
        <v>10128</v>
      </c>
      <c r="L898" s="1">
        <v>40</v>
      </c>
      <c r="M898">
        <v>75</v>
      </c>
      <c r="N898" s="1">
        <f t="shared" ref="N898:N961" si="43">L898*M898</f>
        <v>3000</v>
      </c>
    </row>
    <row r="899" spans="1:14" x14ac:dyDescent="0.35">
      <c r="A899" t="s">
        <v>898</v>
      </c>
      <c r="B899" s="2" t="s">
        <v>9534</v>
      </c>
      <c r="C899">
        <f t="shared" ref="C899:C962" si="44">YEAR(B899)</f>
        <v>2021</v>
      </c>
      <c r="D899" t="str">
        <f t="shared" si="42"/>
        <v>Feb</v>
      </c>
      <c r="E899" t="s">
        <v>10149</v>
      </c>
      <c r="F899" t="s">
        <v>10139</v>
      </c>
      <c r="G899" t="s">
        <v>10143</v>
      </c>
      <c r="H899" t="s">
        <v>10081</v>
      </c>
      <c r="I899" t="s">
        <v>10064</v>
      </c>
      <c r="J899" t="s">
        <v>10134</v>
      </c>
      <c r="K899" t="s">
        <v>10128</v>
      </c>
      <c r="L899" s="1">
        <v>45</v>
      </c>
      <c r="M899">
        <v>60</v>
      </c>
      <c r="N899" s="1">
        <f t="shared" si="43"/>
        <v>2700</v>
      </c>
    </row>
    <row r="900" spans="1:14" x14ac:dyDescent="0.35">
      <c r="A900" t="s">
        <v>899</v>
      </c>
      <c r="B900" s="2" t="s">
        <v>9535</v>
      </c>
      <c r="C900">
        <f t="shared" si="44"/>
        <v>2021</v>
      </c>
      <c r="D900" t="str">
        <f t="shared" si="42"/>
        <v>Feb</v>
      </c>
      <c r="E900" t="s">
        <v>10149</v>
      </c>
      <c r="F900" t="s">
        <v>10140</v>
      </c>
      <c r="G900" t="s">
        <v>10142</v>
      </c>
      <c r="H900" t="s">
        <v>10081</v>
      </c>
      <c r="I900" t="s">
        <v>10064</v>
      </c>
      <c r="J900" t="s">
        <v>10134</v>
      </c>
      <c r="K900" t="s">
        <v>10128</v>
      </c>
      <c r="L900" s="1">
        <v>45</v>
      </c>
      <c r="M900">
        <v>57</v>
      </c>
      <c r="N900" s="1">
        <f t="shared" si="43"/>
        <v>2565</v>
      </c>
    </row>
    <row r="901" spans="1:14" x14ac:dyDescent="0.35">
      <c r="A901" t="s">
        <v>900</v>
      </c>
      <c r="B901" s="2" t="s">
        <v>9536</v>
      </c>
      <c r="C901">
        <f t="shared" si="44"/>
        <v>2021</v>
      </c>
      <c r="D901" t="str">
        <f t="shared" si="42"/>
        <v>Feb</v>
      </c>
      <c r="E901" t="s">
        <v>10149</v>
      </c>
      <c r="F901" t="s">
        <v>10140</v>
      </c>
      <c r="G901" t="s">
        <v>10143</v>
      </c>
      <c r="H901" t="s">
        <v>10081</v>
      </c>
      <c r="I901" t="s">
        <v>10064</v>
      </c>
      <c r="J901" t="s">
        <v>10134</v>
      </c>
      <c r="K901" t="s">
        <v>10128</v>
      </c>
      <c r="L901" s="1">
        <v>40</v>
      </c>
      <c r="M901">
        <v>45</v>
      </c>
      <c r="N901" s="1">
        <f t="shared" si="43"/>
        <v>1800</v>
      </c>
    </row>
    <row r="902" spans="1:14" x14ac:dyDescent="0.35">
      <c r="A902" t="s">
        <v>901</v>
      </c>
      <c r="B902" s="2" t="s">
        <v>9537</v>
      </c>
      <c r="C902">
        <f t="shared" si="44"/>
        <v>2021</v>
      </c>
      <c r="D902" t="str">
        <f t="shared" si="42"/>
        <v>Feb</v>
      </c>
      <c r="E902" t="s">
        <v>10149</v>
      </c>
      <c r="F902" t="s">
        <v>10139</v>
      </c>
      <c r="G902" t="s">
        <v>10144</v>
      </c>
      <c r="H902" t="s">
        <v>10081</v>
      </c>
      <c r="I902" t="s">
        <v>10064</v>
      </c>
      <c r="J902" t="s">
        <v>10134</v>
      </c>
      <c r="K902" t="s">
        <v>10128</v>
      </c>
      <c r="L902" s="1">
        <v>45</v>
      </c>
      <c r="M902">
        <v>48</v>
      </c>
      <c r="N902" s="1">
        <f t="shared" si="43"/>
        <v>2160</v>
      </c>
    </row>
    <row r="903" spans="1:14" x14ac:dyDescent="0.35">
      <c r="A903" t="s">
        <v>902</v>
      </c>
      <c r="B903" s="2" t="s">
        <v>9538</v>
      </c>
      <c r="C903">
        <f t="shared" si="44"/>
        <v>2021</v>
      </c>
      <c r="D903" t="str">
        <f t="shared" si="42"/>
        <v>Feb</v>
      </c>
      <c r="E903" t="s">
        <v>10149</v>
      </c>
      <c r="F903" t="s">
        <v>10140</v>
      </c>
      <c r="G903" t="s">
        <v>10144</v>
      </c>
      <c r="H903" t="s">
        <v>10081</v>
      </c>
      <c r="I903" t="s">
        <v>10064</v>
      </c>
      <c r="J903" t="s">
        <v>10134</v>
      </c>
      <c r="K903" t="s">
        <v>10128</v>
      </c>
      <c r="L903" s="1">
        <v>60</v>
      </c>
      <c r="M903">
        <v>49</v>
      </c>
      <c r="N903" s="1">
        <f t="shared" si="43"/>
        <v>2940</v>
      </c>
    </row>
    <row r="904" spans="1:14" x14ac:dyDescent="0.35">
      <c r="A904" t="s">
        <v>903</v>
      </c>
      <c r="B904" s="2" t="s">
        <v>9539</v>
      </c>
      <c r="C904">
        <f t="shared" si="44"/>
        <v>2021</v>
      </c>
      <c r="D904" t="str">
        <f t="shared" si="42"/>
        <v>Feb</v>
      </c>
      <c r="E904" t="s">
        <v>10149</v>
      </c>
      <c r="F904" t="s">
        <v>10139</v>
      </c>
      <c r="G904" t="s">
        <v>10142</v>
      </c>
      <c r="H904" t="s">
        <v>10081</v>
      </c>
      <c r="I904" t="s">
        <v>10064</v>
      </c>
      <c r="J904" t="s">
        <v>10134</v>
      </c>
      <c r="K904" t="s">
        <v>10128</v>
      </c>
      <c r="L904" s="1">
        <v>45</v>
      </c>
      <c r="M904">
        <v>68</v>
      </c>
      <c r="N904" s="1">
        <f t="shared" si="43"/>
        <v>3060</v>
      </c>
    </row>
    <row r="905" spans="1:14" x14ac:dyDescent="0.35">
      <c r="A905" t="s">
        <v>904</v>
      </c>
      <c r="B905" s="2" t="s">
        <v>9540</v>
      </c>
      <c r="C905">
        <f t="shared" si="44"/>
        <v>2021</v>
      </c>
      <c r="D905" t="str">
        <f t="shared" si="42"/>
        <v>Feb</v>
      </c>
      <c r="E905" t="s">
        <v>10149</v>
      </c>
      <c r="F905" t="s">
        <v>10139</v>
      </c>
      <c r="G905" t="s">
        <v>10143</v>
      </c>
      <c r="H905" t="s">
        <v>10081</v>
      </c>
      <c r="I905" t="s">
        <v>10064</v>
      </c>
      <c r="J905" t="s">
        <v>10134</v>
      </c>
      <c r="K905" t="s">
        <v>10128</v>
      </c>
      <c r="L905" s="1">
        <v>55</v>
      </c>
      <c r="M905">
        <v>63</v>
      </c>
      <c r="N905" s="1">
        <f t="shared" si="43"/>
        <v>3465</v>
      </c>
    </row>
    <row r="906" spans="1:14" x14ac:dyDescent="0.35">
      <c r="A906" t="s">
        <v>905</v>
      </c>
      <c r="B906" s="2" t="s">
        <v>9541</v>
      </c>
      <c r="C906">
        <f t="shared" si="44"/>
        <v>2021</v>
      </c>
      <c r="D906" t="str">
        <f t="shared" si="42"/>
        <v>Feb</v>
      </c>
      <c r="E906" t="s">
        <v>10149</v>
      </c>
      <c r="F906" t="s">
        <v>10140</v>
      </c>
      <c r="G906" t="s">
        <v>10142</v>
      </c>
      <c r="H906" t="s">
        <v>10081</v>
      </c>
      <c r="I906" t="s">
        <v>10064</v>
      </c>
      <c r="J906" t="s">
        <v>10134</v>
      </c>
      <c r="K906" t="s">
        <v>10128</v>
      </c>
      <c r="L906" s="1">
        <v>50</v>
      </c>
      <c r="M906">
        <v>50</v>
      </c>
      <c r="N906" s="1">
        <f t="shared" si="43"/>
        <v>2500</v>
      </c>
    </row>
    <row r="907" spans="1:14" x14ac:dyDescent="0.35">
      <c r="A907" t="s">
        <v>906</v>
      </c>
      <c r="B907" s="2" t="s">
        <v>9542</v>
      </c>
      <c r="C907">
        <f t="shared" si="44"/>
        <v>2021</v>
      </c>
      <c r="D907" t="str">
        <f t="shared" si="42"/>
        <v>Feb</v>
      </c>
      <c r="E907" t="s">
        <v>10149</v>
      </c>
      <c r="F907" t="s">
        <v>10140</v>
      </c>
      <c r="G907" t="s">
        <v>10143</v>
      </c>
      <c r="H907" t="s">
        <v>10081</v>
      </c>
      <c r="I907" t="s">
        <v>10064</v>
      </c>
      <c r="J907" t="s">
        <v>10134</v>
      </c>
      <c r="K907" t="s">
        <v>10128</v>
      </c>
      <c r="L907" s="1">
        <v>45</v>
      </c>
      <c r="M907">
        <v>43</v>
      </c>
      <c r="N907" s="1">
        <f t="shared" si="43"/>
        <v>1935</v>
      </c>
    </row>
    <row r="908" spans="1:14" x14ac:dyDescent="0.35">
      <c r="A908" t="s">
        <v>907</v>
      </c>
      <c r="B908" s="2" t="s">
        <v>9543</v>
      </c>
      <c r="C908">
        <f t="shared" si="44"/>
        <v>2021</v>
      </c>
      <c r="D908" t="str">
        <f t="shared" si="42"/>
        <v>Feb</v>
      </c>
      <c r="E908" t="s">
        <v>10149</v>
      </c>
      <c r="F908" t="s">
        <v>10139</v>
      </c>
      <c r="G908" t="s">
        <v>10144</v>
      </c>
      <c r="H908" t="s">
        <v>10081</v>
      </c>
      <c r="I908" t="s">
        <v>10064</v>
      </c>
      <c r="J908" t="s">
        <v>10134</v>
      </c>
      <c r="K908" t="s">
        <v>10128</v>
      </c>
      <c r="L908" s="1">
        <v>55</v>
      </c>
      <c r="M908">
        <v>40</v>
      </c>
      <c r="N908" s="1">
        <f t="shared" si="43"/>
        <v>2200</v>
      </c>
    </row>
    <row r="909" spans="1:14" x14ac:dyDescent="0.35">
      <c r="A909" t="s">
        <v>908</v>
      </c>
      <c r="B909" s="2" t="s">
        <v>9544</v>
      </c>
      <c r="C909">
        <f t="shared" si="44"/>
        <v>2021</v>
      </c>
      <c r="D909" t="str">
        <f t="shared" si="42"/>
        <v>Feb</v>
      </c>
      <c r="E909" t="s">
        <v>10149</v>
      </c>
      <c r="F909" t="s">
        <v>10140</v>
      </c>
      <c r="G909" t="s">
        <v>10144</v>
      </c>
      <c r="H909" t="s">
        <v>10081</v>
      </c>
      <c r="I909" t="s">
        <v>10064</v>
      </c>
      <c r="J909" t="s">
        <v>10134</v>
      </c>
      <c r="K909" t="s">
        <v>10128</v>
      </c>
      <c r="L909" s="1">
        <v>60</v>
      </c>
      <c r="M909">
        <v>39</v>
      </c>
      <c r="N909" s="1">
        <f t="shared" si="43"/>
        <v>2340</v>
      </c>
    </row>
    <row r="910" spans="1:14" x14ac:dyDescent="0.35">
      <c r="A910" t="s">
        <v>909</v>
      </c>
      <c r="B910" s="2" t="s">
        <v>9545</v>
      </c>
      <c r="C910">
        <f t="shared" si="44"/>
        <v>2021</v>
      </c>
      <c r="D910" t="str">
        <f t="shared" si="42"/>
        <v>Feb</v>
      </c>
      <c r="E910" t="s">
        <v>10149</v>
      </c>
      <c r="F910" t="s">
        <v>10139</v>
      </c>
      <c r="G910" t="s">
        <v>10142</v>
      </c>
      <c r="H910" t="s">
        <v>10081</v>
      </c>
      <c r="I910" t="s">
        <v>10064</v>
      </c>
      <c r="J910" t="s">
        <v>10134</v>
      </c>
      <c r="K910" t="s">
        <v>10128</v>
      </c>
      <c r="L910" s="1">
        <v>45</v>
      </c>
      <c r="M910">
        <v>60</v>
      </c>
      <c r="N910" s="1">
        <f t="shared" si="43"/>
        <v>2700</v>
      </c>
    </row>
    <row r="911" spans="1:14" x14ac:dyDescent="0.35">
      <c r="A911" t="s">
        <v>910</v>
      </c>
      <c r="B911" s="2" t="s">
        <v>9546</v>
      </c>
      <c r="C911">
        <f t="shared" si="44"/>
        <v>2021</v>
      </c>
      <c r="D911" t="str">
        <f t="shared" si="42"/>
        <v>Feb</v>
      </c>
      <c r="E911" t="s">
        <v>10149</v>
      </c>
      <c r="F911" t="s">
        <v>10139</v>
      </c>
      <c r="G911" t="s">
        <v>10143</v>
      </c>
      <c r="H911" t="s">
        <v>10081</v>
      </c>
      <c r="I911" t="s">
        <v>10064</v>
      </c>
      <c r="J911" t="s">
        <v>10134</v>
      </c>
      <c r="K911" t="s">
        <v>10128</v>
      </c>
      <c r="L911" s="1">
        <v>50</v>
      </c>
      <c r="M911">
        <v>60</v>
      </c>
      <c r="N911" s="1">
        <f t="shared" si="43"/>
        <v>3000</v>
      </c>
    </row>
    <row r="912" spans="1:14" x14ac:dyDescent="0.35">
      <c r="A912" t="s">
        <v>911</v>
      </c>
      <c r="B912" s="2" t="s">
        <v>9547</v>
      </c>
      <c r="C912">
        <f t="shared" si="44"/>
        <v>2021</v>
      </c>
      <c r="D912" t="str">
        <f t="shared" si="42"/>
        <v>Feb</v>
      </c>
      <c r="E912" t="s">
        <v>10149</v>
      </c>
      <c r="F912" t="s">
        <v>10140</v>
      </c>
      <c r="G912" t="s">
        <v>10142</v>
      </c>
      <c r="H912" t="s">
        <v>10081</v>
      </c>
      <c r="I912" t="s">
        <v>10064</v>
      </c>
      <c r="J912" t="s">
        <v>10134</v>
      </c>
      <c r="K912" t="s">
        <v>10128</v>
      </c>
      <c r="L912" s="1">
        <v>45</v>
      </c>
      <c r="M912">
        <v>45</v>
      </c>
      <c r="N912" s="1">
        <f t="shared" si="43"/>
        <v>2025</v>
      </c>
    </row>
    <row r="913" spans="1:14" x14ac:dyDescent="0.35">
      <c r="A913" t="s">
        <v>912</v>
      </c>
      <c r="B913" s="2" t="s">
        <v>9548</v>
      </c>
      <c r="C913">
        <f t="shared" si="44"/>
        <v>2021</v>
      </c>
      <c r="D913" t="str">
        <f t="shared" si="42"/>
        <v>Feb</v>
      </c>
      <c r="E913" t="s">
        <v>10149</v>
      </c>
      <c r="F913" t="s">
        <v>10140</v>
      </c>
      <c r="G913" t="s">
        <v>10143</v>
      </c>
      <c r="H913" t="s">
        <v>10081</v>
      </c>
      <c r="I913" t="s">
        <v>10064</v>
      </c>
      <c r="J913" t="s">
        <v>10134</v>
      </c>
      <c r="K913" t="s">
        <v>10128</v>
      </c>
      <c r="L913" s="1">
        <v>45</v>
      </c>
      <c r="M913">
        <v>37</v>
      </c>
      <c r="N913" s="1">
        <f t="shared" si="43"/>
        <v>1665</v>
      </c>
    </row>
    <row r="914" spans="1:14" x14ac:dyDescent="0.35">
      <c r="A914" t="s">
        <v>913</v>
      </c>
      <c r="B914" s="2" t="s">
        <v>9549</v>
      </c>
      <c r="C914">
        <f t="shared" si="44"/>
        <v>2021</v>
      </c>
      <c r="D914" t="str">
        <f t="shared" si="42"/>
        <v>Feb</v>
      </c>
      <c r="E914" t="s">
        <v>10149</v>
      </c>
      <c r="F914" t="s">
        <v>10139</v>
      </c>
      <c r="G914" t="s">
        <v>10144</v>
      </c>
      <c r="H914" t="s">
        <v>10081</v>
      </c>
      <c r="I914" t="s">
        <v>10064</v>
      </c>
      <c r="J914" t="s">
        <v>10134</v>
      </c>
      <c r="K914" t="s">
        <v>10128</v>
      </c>
      <c r="L914" s="1">
        <v>55</v>
      </c>
      <c r="M914">
        <v>40</v>
      </c>
      <c r="N914" s="1">
        <f t="shared" si="43"/>
        <v>2200</v>
      </c>
    </row>
    <row r="915" spans="1:14" x14ac:dyDescent="0.35">
      <c r="A915" t="s">
        <v>914</v>
      </c>
      <c r="B915" s="2" t="s">
        <v>10029</v>
      </c>
      <c r="C915">
        <f t="shared" si="44"/>
        <v>2021</v>
      </c>
      <c r="D915" t="str">
        <f t="shared" si="42"/>
        <v>Feb</v>
      </c>
      <c r="E915" t="s">
        <v>10149</v>
      </c>
      <c r="F915" t="s">
        <v>10140</v>
      </c>
      <c r="G915" t="s">
        <v>10144</v>
      </c>
      <c r="H915" t="s">
        <v>10081</v>
      </c>
      <c r="I915" t="s">
        <v>10064</v>
      </c>
      <c r="J915" t="s">
        <v>10134</v>
      </c>
      <c r="K915" t="s">
        <v>10128</v>
      </c>
      <c r="L915" s="1">
        <v>60</v>
      </c>
      <c r="M915">
        <v>45</v>
      </c>
      <c r="N915" s="1">
        <f t="shared" si="43"/>
        <v>2700</v>
      </c>
    </row>
    <row r="916" spans="1:14" x14ac:dyDescent="0.35">
      <c r="A916" t="s">
        <v>915</v>
      </c>
      <c r="B916" s="2" t="s">
        <v>10030</v>
      </c>
      <c r="C916">
        <f t="shared" si="44"/>
        <v>2021</v>
      </c>
      <c r="D916" t="str">
        <f t="shared" si="42"/>
        <v>Feb</v>
      </c>
      <c r="E916" t="s">
        <v>10149</v>
      </c>
      <c r="F916" t="s">
        <v>10139</v>
      </c>
      <c r="G916" t="s">
        <v>10142</v>
      </c>
      <c r="H916" t="s">
        <v>10081</v>
      </c>
      <c r="I916" t="s">
        <v>10064</v>
      </c>
      <c r="J916" t="s">
        <v>10134</v>
      </c>
      <c r="K916" t="s">
        <v>10128</v>
      </c>
      <c r="L916" s="1">
        <v>45</v>
      </c>
      <c r="M916">
        <v>55</v>
      </c>
      <c r="N916" s="1">
        <f t="shared" si="43"/>
        <v>2475</v>
      </c>
    </row>
    <row r="917" spans="1:14" x14ac:dyDescent="0.35">
      <c r="A917" t="s">
        <v>916</v>
      </c>
      <c r="B917" s="2" t="s">
        <v>10031</v>
      </c>
      <c r="C917">
        <f t="shared" si="44"/>
        <v>2021</v>
      </c>
      <c r="D917" t="str">
        <f t="shared" si="42"/>
        <v>Feb</v>
      </c>
      <c r="E917" t="s">
        <v>10149</v>
      </c>
      <c r="F917" t="s">
        <v>10139</v>
      </c>
      <c r="G917" t="s">
        <v>10143</v>
      </c>
      <c r="H917" t="s">
        <v>10081</v>
      </c>
      <c r="I917" t="s">
        <v>10064</v>
      </c>
      <c r="J917" t="s">
        <v>10134</v>
      </c>
      <c r="K917" t="s">
        <v>10128</v>
      </c>
      <c r="L917" s="1">
        <v>50</v>
      </c>
      <c r="M917">
        <v>55</v>
      </c>
      <c r="N917" s="1">
        <f t="shared" si="43"/>
        <v>2750</v>
      </c>
    </row>
    <row r="918" spans="1:14" x14ac:dyDescent="0.35">
      <c r="A918" t="s">
        <v>917</v>
      </c>
      <c r="B918" s="2" t="s">
        <v>10032</v>
      </c>
      <c r="C918">
        <f t="shared" si="44"/>
        <v>2021</v>
      </c>
      <c r="D918" t="str">
        <f t="shared" si="42"/>
        <v>Feb</v>
      </c>
      <c r="E918" t="s">
        <v>10149</v>
      </c>
      <c r="F918" t="s">
        <v>10140</v>
      </c>
      <c r="G918" t="s">
        <v>10142</v>
      </c>
      <c r="H918" t="s">
        <v>10081</v>
      </c>
      <c r="I918" t="s">
        <v>10064</v>
      </c>
      <c r="J918" t="s">
        <v>10134</v>
      </c>
      <c r="K918" t="s">
        <v>10128</v>
      </c>
      <c r="L918" s="1">
        <v>45</v>
      </c>
      <c r="M918">
        <v>40</v>
      </c>
      <c r="N918" s="1">
        <f t="shared" si="43"/>
        <v>1800</v>
      </c>
    </row>
    <row r="919" spans="1:14" x14ac:dyDescent="0.35">
      <c r="A919" t="s">
        <v>918</v>
      </c>
      <c r="B919" s="2" t="s">
        <v>10033</v>
      </c>
      <c r="C919">
        <f t="shared" si="44"/>
        <v>2021</v>
      </c>
      <c r="D919" t="str">
        <f t="shared" si="42"/>
        <v>Feb</v>
      </c>
      <c r="E919" t="s">
        <v>10149</v>
      </c>
      <c r="F919" t="s">
        <v>10140</v>
      </c>
      <c r="G919" t="s">
        <v>10143</v>
      </c>
      <c r="H919" t="s">
        <v>10081</v>
      </c>
      <c r="I919" t="s">
        <v>10064</v>
      </c>
      <c r="J919" t="s">
        <v>10134</v>
      </c>
      <c r="K919" t="s">
        <v>10128</v>
      </c>
      <c r="L919" s="1">
        <v>45</v>
      </c>
      <c r="M919">
        <v>38</v>
      </c>
      <c r="N919" s="1">
        <f t="shared" si="43"/>
        <v>1710</v>
      </c>
    </row>
    <row r="920" spans="1:14" x14ac:dyDescent="0.35">
      <c r="A920" t="s">
        <v>919</v>
      </c>
      <c r="B920" s="2" t="s">
        <v>10034</v>
      </c>
      <c r="C920">
        <f t="shared" si="44"/>
        <v>2021</v>
      </c>
      <c r="D920" t="str">
        <f t="shared" si="42"/>
        <v>Feb</v>
      </c>
      <c r="E920" t="s">
        <v>10149</v>
      </c>
      <c r="F920" t="s">
        <v>10139</v>
      </c>
      <c r="G920" t="s">
        <v>10144</v>
      </c>
      <c r="H920" t="s">
        <v>10081</v>
      </c>
      <c r="I920" t="s">
        <v>10064</v>
      </c>
      <c r="J920" t="s">
        <v>10134</v>
      </c>
      <c r="K920" t="s">
        <v>10128</v>
      </c>
      <c r="L920" s="1">
        <v>55</v>
      </c>
      <c r="M920">
        <v>35</v>
      </c>
      <c r="N920" s="1">
        <f t="shared" si="43"/>
        <v>1925</v>
      </c>
    </row>
    <row r="921" spans="1:14" x14ac:dyDescent="0.35">
      <c r="A921" t="s">
        <v>920</v>
      </c>
      <c r="B921" s="2" t="s">
        <v>10035</v>
      </c>
      <c r="C921">
        <f t="shared" si="44"/>
        <v>2021</v>
      </c>
      <c r="D921" t="str">
        <f t="shared" si="42"/>
        <v>Feb</v>
      </c>
      <c r="E921" t="s">
        <v>10149</v>
      </c>
      <c r="F921" t="s">
        <v>10140</v>
      </c>
      <c r="G921" t="s">
        <v>10144</v>
      </c>
      <c r="H921" t="s">
        <v>10081</v>
      </c>
      <c r="I921" t="s">
        <v>10064</v>
      </c>
      <c r="J921" t="s">
        <v>10134</v>
      </c>
      <c r="K921" t="s">
        <v>10128</v>
      </c>
      <c r="L921" s="1">
        <v>60</v>
      </c>
      <c r="M921">
        <v>40</v>
      </c>
      <c r="N921" s="1">
        <f t="shared" si="43"/>
        <v>2400</v>
      </c>
    </row>
    <row r="922" spans="1:14" x14ac:dyDescent="0.35">
      <c r="A922" t="s">
        <v>921</v>
      </c>
      <c r="B922" s="2" t="s">
        <v>10036</v>
      </c>
      <c r="C922">
        <f t="shared" si="44"/>
        <v>2021</v>
      </c>
      <c r="D922" t="str">
        <f t="shared" si="42"/>
        <v>Feb</v>
      </c>
      <c r="E922" t="s">
        <v>10149</v>
      </c>
      <c r="F922" t="s">
        <v>10139</v>
      </c>
      <c r="G922" t="s">
        <v>10142</v>
      </c>
      <c r="H922" t="s">
        <v>10081</v>
      </c>
      <c r="I922" t="s">
        <v>10064</v>
      </c>
      <c r="J922" t="s">
        <v>10134</v>
      </c>
      <c r="K922" t="s">
        <v>10128</v>
      </c>
      <c r="L922" s="1">
        <v>40</v>
      </c>
      <c r="M922">
        <v>60</v>
      </c>
      <c r="N922" s="1">
        <f t="shared" si="43"/>
        <v>2400</v>
      </c>
    </row>
    <row r="923" spans="1:14" x14ac:dyDescent="0.35">
      <c r="A923" t="s">
        <v>922</v>
      </c>
      <c r="B923" s="2" t="s">
        <v>10037</v>
      </c>
      <c r="C923">
        <f t="shared" si="44"/>
        <v>2021</v>
      </c>
      <c r="D923" t="str">
        <f t="shared" si="42"/>
        <v>Feb</v>
      </c>
      <c r="E923" t="s">
        <v>10149</v>
      </c>
      <c r="F923" t="s">
        <v>10139</v>
      </c>
      <c r="G923" t="s">
        <v>10143</v>
      </c>
      <c r="H923" t="s">
        <v>10081</v>
      </c>
      <c r="I923" t="s">
        <v>10064</v>
      </c>
      <c r="J923" t="s">
        <v>10134</v>
      </c>
      <c r="K923" t="s">
        <v>10128</v>
      </c>
      <c r="L923" s="1">
        <v>45</v>
      </c>
      <c r="M923">
        <v>58</v>
      </c>
      <c r="N923" s="1">
        <f t="shared" si="43"/>
        <v>2610</v>
      </c>
    </row>
    <row r="924" spans="1:14" x14ac:dyDescent="0.35">
      <c r="A924" t="s">
        <v>923</v>
      </c>
      <c r="B924" s="2" t="s">
        <v>10038</v>
      </c>
      <c r="C924">
        <f t="shared" si="44"/>
        <v>2021</v>
      </c>
      <c r="D924" t="str">
        <f t="shared" si="42"/>
        <v>Feb</v>
      </c>
      <c r="E924" t="s">
        <v>10149</v>
      </c>
      <c r="F924" t="s">
        <v>10140</v>
      </c>
      <c r="G924" t="s">
        <v>10142</v>
      </c>
      <c r="H924" t="s">
        <v>10081</v>
      </c>
      <c r="I924" t="s">
        <v>10064</v>
      </c>
      <c r="J924" t="s">
        <v>10134</v>
      </c>
      <c r="K924" t="s">
        <v>10128</v>
      </c>
      <c r="L924" s="1">
        <v>40</v>
      </c>
      <c r="M924">
        <v>46</v>
      </c>
      <c r="N924" s="1">
        <f t="shared" si="43"/>
        <v>1840</v>
      </c>
    </row>
    <row r="925" spans="1:14" x14ac:dyDescent="0.35">
      <c r="A925" t="s">
        <v>924</v>
      </c>
      <c r="B925" s="2" t="s">
        <v>10039</v>
      </c>
      <c r="C925">
        <f t="shared" si="44"/>
        <v>2021</v>
      </c>
      <c r="D925" t="str">
        <f t="shared" si="42"/>
        <v>Mar</v>
      </c>
      <c r="E925" t="s">
        <v>10149</v>
      </c>
      <c r="F925" t="s">
        <v>10140</v>
      </c>
      <c r="G925" t="s">
        <v>10143</v>
      </c>
      <c r="H925" t="s">
        <v>10081</v>
      </c>
      <c r="I925" t="s">
        <v>10064</v>
      </c>
      <c r="J925" t="s">
        <v>10134</v>
      </c>
      <c r="K925" t="s">
        <v>10128</v>
      </c>
      <c r="L925" s="1">
        <v>40</v>
      </c>
      <c r="M925">
        <v>43</v>
      </c>
      <c r="N925" s="1">
        <f t="shared" si="43"/>
        <v>1720</v>
      </c>
    </row>
    <row r="926" spans="1:14" x14ac:dyDescent="0.35">
      <c r="A926" t="s">
        <v>925</v>
      </c>
      <c r="B926" s="2" t="s">
        <v>10040</v>
      </c>
      <c r="C926">
        <f t="shared" si="44"/>
        <v>2021</v>
      </c>
      <c r="D926" t="str">
        <f t="shared" si="42"/>
        <v>Mar</v>
      </c>
      <c r="E926" t="s">
        <v>10149</v>
      </c>
      <c r="F926" t="s">
        <v>10139</v>
      </c>
      <c r="G926" t="s">
        <v>10144</v>
      </c>
      <c r="H926" t="s">
        <v>10081</v>
      </c>
      <c r="I926" t="s">
        <v>10064</v>
      </c>
      <c r="J926" t="s">
        <v>10134</v>
      </c>
      <c r="K926" t="s">
        <v>10128</v>
      </c>
      <c r="L926" s="1">
        <v>55</v>
      </c>
      <c r="M926">
        <v>38</v>
      </c>
      <c r="N926" s="1">
        <f t="shared" si="43"/>
        <v>2090</v>
      </c>
    </row>
    <row r="927" spans="1:14" x14ac:dyDescent="0.35">
      <c r="A927" t="s">
        <v>926</v>
      </c>
      <c r="B927" s="2" t="s">
        <v>10041</v>
      </c>
      <c r="C927">
        <f t="shared" si="44"/>
        <v>2021</v>
      </c>
      <c r="D927" t="str">
        <f t="shared" si="42"/>
        <v>Mar</v>
      </c>
      <c r="E927" t="s">
        <v>10149</v>
      </c>
      <c r="F927" t="s">
        <v>10140</v>
      </c>
      <c r="G927" t="s">
        <v>10144</v>
      </c>
      <c r="H927" t="s">
        <v>10081</v>
      </c>
      <c r="I927" t="s">
        <v>10064</v>
      </c>
      <c r="J927" t="s">
        <v>10134</v>
      </c>
      <c r="K927" t="s">
        <v>10128</v>
      </c>
      <c r="L927" s="1">
        <v>60</v>
      </c>
      <c r="M927">
        <v>48</v>
      </c>
      <c r="N927" s="1">
        <f t="shared" si="43"/>
        <v>2880</v>
      </c>
    </row>
    <row r="928" spans="1:14" x14ac:dyDescent="0.35">
      <c r="A928" t="s">
        <v>927</v>
      </c>
      <c r="B928" s="2" t="s">
        <v>10042</v>
      </c>
      <c r="C928">
        <f t="shared" si="44"/>
        <v>2021</v>
      </c>
      <c r="D928" t="str">
        <f t="shared" si="42"/>
        <v>Mar</v>
      </c>
      <c r="E928" t="s">
        <v>10149</v>
      </c>
      <c r="F928" t="s">
        <v>10139</v>
      </c>
      <c r="G928" t="s">
        <v>10142</v>
      </c>
      <c r="H928" t="s">
        <v>10081</v>
      </c>
      <c r="I928" t="s">
        <v>10064</v>
      </c>
      <c r="J928" t="s">
        <v>10134</v>
      </c>
      <c r="K928" t="s">
        <v>10128</v>
      </c>
      <c r="L928" s="1">
        <v>45</v>
      </c>
      <c r="M928">
        <v>68</v>
      </c>
      <c r="N928" s="1">
        <f t="shared" si="43"/>
        <v>3060</v>
      </c>
    </row>
    <row r="929" spans="1:14" x14ac:dyDescent="0.35">
      <c r="A929" t="s">
        <v>928</v>
      </c>
      <c r="B929" s="2" t="s">
        <v>10043</v>
      </c>
      <c r="C929">
        <f t="shared" si="44"/>
        <v>2021</v>
      </c>
      <c r="D929" t="str">
        <f t="shared" si="42"/>
        <v>Mar</v>
      </c>
      <c r="E929" t="s">
        <v>10149</v>
      </c>
      <c r="F929" t="s">
        <v>10139</v>
      </c>
      <c r="G929" t="s">
        <v>10143</v>
      </c>
      <c r="H929" t="s">
        <v>10081</v>
      </c>
      <c r="I929" t="s">
        <v>10064</v>
      </c>
      <c r="J929" t="s">
        <v>10134</v>
      </c>
      <c r="K929" t="s">
        <v>10128</v>
      </c>
      <c r="L929" s="1">
        <v>50</v>
      </c>
      <c r="M929">
        <v>68</v>
      </c>
      <c r="N929" s="1">
        <f t="shared" si="43"/>
        <v>3400</v>
      </c>
    </row>
    <row r="930" spans="1:14" x14ac:dyDescent="0.35">
      <c r="A930" t="s">
        <v>929</v>
      </c>
      <c r="B930" s="2" t="s">
        <v>10044</v>
      </c>
      <c r="C930">
        <f t="shared" si="44"/>
        <v>2021</v>
      </c>
      <c r="D930" t="str">
        <f t="shared" si="42"/>
        <v>Mar</v>
      </c>
      <c r="E930" t="s">
        <v>10149</v>
      </c>
      <c r="F930" t="s">
        <v>10140</v>
      </c>
      <c r="G930" t="s">
        <v>10142</v>
      </c>
      <c r="H930" t="s">
        <v>10081</v>
      </c>
      <c r="I930" t="s">
        <v>10064</v>
      </c>
      <c r="J930" t="s">
        <v>10134</v>
      </c>
      <c r="K930" t="s">
        <v>10128</v>
      </c>
      <c r="L930" s="1">
        <v>45</v>
      </c>
      <c r="M930">
        <v>48</v>
      </c>
      <c r="N930" s="1">
        <f t="shared" si="43"/>
        <v>2160</v>
      </c>
    </row>
    <row r="931" spans="1:14" x14ac:dyDescent="0.35">
      <c r="A931" t="s">
        <v>930</v>
      </c>
      <c r="B931" s="2" t="s">
        <v>10045</v>
      </c>
      <c r="C931">
        <f t="shared" si="44"/>
        <v>2021</v>
      </c>
      <c r="D931" t="str">
        <f t="shared" si="42"/>
        <v>Mar</v>
      </c>
      <c r="E931" t="s">
        <v>10149</v>
      </c>
      <c r="F931" t="s">
        <v>10140</v>
      </c>
      <c r="G931" t="s">
        <v>10143</v>
      </c>
      <c r="H931" t="s">
        <v>10081</v>
      </c>
      <c r="I931" t="s">
        <v>10064</v>
      </c>
      <c r="J931" t="s">
        <v>10134</v>
      </c>
      <c r="K931" t="s">
        <v>10128</v>
      </c>
      <c r="L931" s="1">
        <v>45</v>
      </c>
      <c r="M931">
        <v>48</v>
      </c>
      <c r="N931" s="1">
        <f t="shared" si="43"/>
        <v>2160</v>
      </c>
    </row>
    <row r="932" spans="1:14" x14ac:dyDescent="0.35">
      <c r="A932" t="s">
        <v>931</v>
      </c>
      <c r="B932" s="2" t="s">
        <v>10046</v>
      </c>
      <c r="C932">
        <f t="shared" si="44"/>
        <v>2021</v>
      </c>
      <c r="D932" t="str">
        <f t="shared" si="42"/>
        <v>Mar</v>
      </c>
      <c r="E932" t="s">
        <v>10149</v>
      </c>
      <c r="F932" t="s">
        <v>10139</v>
      </c>
      <c r="G932" t="s">
        <v>10144</v>
      </c>
      <c r="H932" t="s">
        <v>10081</v>
      </c>
      <c r="I932" t="s">
        <v>10064</v>
      </c>
      <c r="J932" t="s">
        <v>10134</v>
      </c>
      <c r="K932" t="s">
        <v>10128</v>
      </c>
      <c r="L932" s="1">
        <v>55</v>
      </c>
      <c r="M932">
        <v>44</v>
      </c>
      <c r="N932" s="1">
        <f t="shared" si="43"/>
        <v>2420</v>
      </c>
    </row>
    <row r="933" spans="1:14" x14ac:dyDescent="0.35">
      <c r="A933" t="s">
        <v>932</v>
      </c>
      <c r="B933" s="2" t="s">
        <v>9550</v>
      </c>
      <c r="C933">
        <f t="shared" si="44"/>
        <v>2021</v>
      </c>
      <c r="D933" t="str">
        <f t="shared" si="42"/>
        <v>Mar</v>
      </c>
      <c r="E933" t="s">
        <v>10149</v>
      </c>
      <c r="F933" t="s">
        <v>10140</v>
      </c>
      <c r="G933" t="s">
        <v>10144</v>
      </c>
      <c r="H933" t="s">
        <v>10081</v>
      </c>
      <c r="I933" t="s">
        <v>10064</v>
      </c>
      <c r="J933" t="s">
        <v>10134</v>
      </c>
      <c r="K933" t="s">
        <v>10128</v>
      </c>
      <c r="L933" s="1">
        <v>60</v>
      </c>
      <c r="M933">
        <v>50</v>
      </c>
      <c r="N933" s="1">
        <f t="shared" si="43"/>
        <v>3000</v>
      </c>
    </row>
    <row r="934" spans="1:14" x14ac:dyDescent="0.35">
      <c r="A934" t="s">
        <v>933</v>
      </c>
      <c r="B934" s="2" t="s">
        <v>9551</v>
      </c>
      <c r="C934">
        <f t="shared" si="44"/>
        <v>2021</v>
      </c>
      <c r="D934" t="str">
        <f t="shared" si="42"/>
        <v>Mar</v>
      </c>
      <c r="E934" t="s">
        <v>10149</v>
      </c>
      <c r="F934" t="s">
        <v>10139</v>
      </c>
      <c r="G934" t="s">
        <v>10142</v>
      </c>
      <c r="H934" t="s">
        <v>10081</v>
      </c>
      <c r="I934" t="s">
        <v>10064</v>
      </c>
      <c r="J934" t="s">
        <v>10132</v>
      </c>
      <c r="K934" t="s">
        <v>10128</v>
      </c>
      <c r="L934" s="1">
        <v>20</v>
      </c>
      <c r="M934">
        <v>70</v>
      </c>
      <c r="N934" s="1">
        <f t="shared" si="43"/>
        <v>1400</v>
      </c>
    </row>
    <row r="935" spans="1:14" x14ac:dyDescent="0.35">
      <c r="A935" t="s">
        <v>934</v>
      </c>
      <c r="B935" s="2" t="s">
        <v>9552</v>
      </c>
      <c r="C935">
        <f t="shared" si="44"/>
        <v>2021</v>
      </c>
      <c r="D935" t="str">
        <f t="shared" si="42"/>
        <v>Mar</v>
      </c>
      <c r="E935" t="s">
        <v>10149</v>
      </c>
      <c r="F935" t="s">
        <v>10139</v>
      </c>
      <c r="G935" t="s">
        <v>10143</v>
      </c>
      <c r="H935" t="s">
        <v>10081</v>
      </c>
      <c r="I935" t="s">
        <v>10064</v>
      </c>
      <c r="J935" t="s">
        <v>10132</v>
      </c>
      <c r="K935" t="s">
        <v>10128</v>
      </c>
      <c r="L935" s="1">
        <v>30</v>
      </c>
      <c r="M935">
        <v>70</v>
      </c>
      <c r="N935" s="1">
        <f t="shared" si="43"/>
        <v>2100</v>
      </c>
    </row>
    <row r="936" spans="1:14" x14ac:dyDescent="0.35">
      <c r="A936" t="s">
        <v>935</v>
      </c>
      <c r="B936" s="2" t="s">
        <v>9553</v>
      </c>
      <c r="C936">
        <f t="shared" si="44"/>
        <v>2021</v>
      </c>
      <c r="D936" t="str">
        <f t="shared" si="42"/>
        <v>Mar</v>
      </c>
      <c r="E936" t="s">
        <v>10149</v>
      </c>
      <c r="F936" t="s">
        <v>10140</v>
      </c>
      <c r="G936" t="s">
        <v>10142</v>
      </c>
      <c r="H936" t="s">
        <v>10081</v>
      </c>
      <c r="I936" t="s">
        <v>10064</v>
      </c>
      <c r="J936" t="s">
        <v>10132</v>
      </c>
      <c r="K936" t="s">
        <v>10128</v>
      </c>
      <c r="L936" s="1">
        <v>30</v>
      </c>
      <c r="M936">
        <v>50</v>
      </c>
      <c r="N936" s="1">
        <f t="shared" si="43"/>
        <v>1500</v>
      </c>
    </row>
    <row r="937" spans="1:14" x14ac:dyDescent="0.35">
      <c r="A937" t="s">
        <v>936</v>
      </c>
      <c r="B937" s="2" t="s">
        <v>9554</v>
      </c>
      <c r="C937">
        <f t="shared" si="44"/>
        <v>2021</v>
      </c>
      <c r="D937" t="str">
        <f t="shared" si="42"/>
        <v>Mar</v>
      </c>
      <c r="E937" t="s">
        <v>10149</v>
      </c>
      <c r="F937" t="s">
        <v>10140</v>
      </c>
      <c r="G937" t="s">
        <v>10143</v>
      </c>
      <c r="H937" t="s">
        <v>10081</v>
      </c>
      <c r="I937" t="s">
        <v>10064</v>
      </c>
      <c r="J937" t="s">
        <v>10132</v>
      </c>
      <c r="K937" t="s">
        <v>10128</v>
      </c>
      <c r="L937" s="1">
        <v>35</v>
      </c>
      <c r="M937">
        <v>50</v>
      </c>
      <c r="N937" s="1">
        <f t="shared" si="43"/>
        <v>1750</v>
      </c>
    </row>
    <row r="938" spans="1:14" x14ac:dyDescent="0.35">
      <c r="A938" t="s">
        <v>937</v>
      </c>
      <c r="B938" s="2" t="s">
        <v>9555</v>
      </c>
      <c r="C938">
        <f t="shared" si="44"/>
        <v>2021</v>
      </c>
      <c r="D938" t="str">
        <f t="shared" si="42"/>
        <v>Mar</v>
      </c>
      <c r="E938" t="s">
        <v>10149</v>
      </c>
      <c r="F938" t="s">
        <v>10139</v>
      </c>
      <c r="G938" t="s">
        <v>10144</v>
      </c>
      <c r="H938" t="s">
        <v>10083</v>
      </c>
      <c r="I938" t="s">
        <v>10063</v>
      </c>
      <c r="J938" t="s">
        <v>10132</v>
      </c>
      <c r="K938" t="s">
        <v>10128</v>
      </c>
      <c r="L938" s="1">
        <v>40</v>
      </c>
      <c r="M938">
        <v>35</v>
      </c>
      <c r="N938" s="1">
        <f t="shared" si="43"/>
        <v>1400</v>
      </c>
    </row>
    <row r="939" spans="1:14" x14ac:dyDescent="0.35">
      <c r="A939" t="s">
        <v>938</v>
      </c>
      <c r="B939" s="2" t="s">
        <v>9556</v>
      </c>
      <c r="C939">
        <f t="shared" si="44"/>
        <v>2021</v>
      </c>
      <c r="D939" t="str">
        <f t="shared" si="42"/>
        <v>Mar</v>
      </c>
      <c r="E939" t="s">
        <v>10149</v>
      </c>
      <c r="F939" t="s">
        <v>10140</v>
      </c>
      <c r="G939" t="s">
        <v>10144</v>
      </c>
      <c r="H939" t="s">
        <v>10083</v>
      </c>
      <c r="I939" t="s">
        <v>10063</v>
      </c>
      <c r="J939" t="s">
        <v>10132</v>
      </c>
      <c r="K939" t="s">
        <v>10128</v>
      </c>
      <c r="L939" s="1">
        <v>35</v>
      </c>
      <c r="M939">
        <v>45</v>
      </c>
      <c r="N939" s="1">
        <f t="shared" si="43"/>
        <v>1575</v>
      </c>
    </row>
    <row r="940" spans="1:14" x14ac:dyDescent="0.35">
      <c r="A940" t="s">
        <v>939</v>
      </c>
      <c r="B940" s="2" t="s">
        <v>9557</v>
      </c>
      <c r="C940">
        <f t="shared" si="44"/>
        <v>2021</v>
      </c>
      <c r="D940" t="str">
        <f t="shared" si="42"/>
        <v>Mar</v>
      </c>
      <c r="E940" t="s">
        <v>10149</v>
      </c>
      <c r="F940" t="s">
        <v>10139</v>
      </c>
      <c r="G940" t="s">
        <v>10142</v>
      </c>
      <c r="H940" t="s">
        <v>10083</v>
      </c>
      <c r="I940" t="s">
        <v>10063</v>
      </c>
      <c r="J940" t="s">
        <v>10132</v>
      </c>
      <c r="K940" t="s">
        <v>10128</v>
      </c>
      <c r="L940" s="1">
        <v>25</v>
      </c>
      <c r="M940">
        <v>65</v>
      </c>
      <c r="N940" s="1">
        <f t="shared" si="43"/>
        <v>1625</v>
      </c>
    </row>
    <row r="941" spans="1:14" x14ac:dyDescent="0.35">
      <c r="A941" t="s">
        <v>940</v>
      </c>
      <c r="B941" s="2" t="s">
        <v>9558</v>
      </c>
      <c r="C941">
        <f t="shared" si="44"/>
        <v>2021</v>
      </c>
      <c r="D941" t="str">
        <f t="shared" si="42"/>
        <v>Mar</v>
      </c>
      <c r="E941" t="s">
        <v>10149</v>
      </c>
      <c r="F941" t="s">
        <v>10139</v>
      </c>
      <c r="G941" t="s">
        <v>10143</v>
      </c>
      <c r="H941" t="s">
        <v>10083</v>
      </c>
      <c r="I941" t="s">
        <v>10063</v>
      </c>
      <c r="J941" t="s">
        <v>10132</v>
      </c>
      <c r="K941" t="s">
        <v>10128</v>
      </c>
      <c r="L941" s="1">
        <v>35</v>
      </c>
      <c r="M941">
        <v>61</v>
      </c>
      <c r="N941" s="1">
        <f t="shared" si="43"/>
        <v>2135</v>
      </c>
    </row>
    <row r="942" spans="1:14" x14ac:dyDescent="0.35">
      <c r="A942" t="s">
        <v>941</v>
      </c>
      <c r="B942" s="2" t="s">
        <v>9559</v>
      </c>
      <c r="C942">
        <f t="shared" si="44"/>
        <v>2021</v>
      </c>
      <c r="D942" t="str">
        <f t="shared" si="42"/>
        <v>Mar</v>
      </c>
      <c r="E942" t="s">
        <v>10149</v>
      </c>
      <c r="F942" t="s">
        <v>10140</v>
      </c>
      <c r="G942" t="s">
        <v>10142</v>
      </c>
      <c r="H942" t="s">
        <v>10083</v>
      </c>
      <c r="I942" t="s">
        <v>10063</v>
      </c>
      <c r="J942" t="s">
        <v>10132</v>
      </c>
      <c r="K942" t="s">
        <v>10128</v>
      </c>
      <c r="L942" s="1">
        <v>35</v>
      </c>
      <c r="M942">
        <v>45</v>
      </c>
      <c r="N942" s="1">
        <f t="shared" si="43"/>
        <v>1575</v>
      </c>
    </row>
    <row r="943" spans="1:14" x14ac:dyDescent="0.35">
      <c r="A943" t="s">
        <v>942</v>
      </c>
      <c r="B943" s="2" t="s">
        <v>9560</v>
      </c>
      <c r="C943">
        <f t="shared" si="44"/>
        <v>2021</v>
      </c>
      <c r="D943" t="str">
        <f t="shared" si="42"/>
        <v>Mar</v>
      </c>
      <c r="E943" t="s">
        <v>10149</v>
      </c>
      <c r="F943" t="s">
        <v>10140</v>
      </c>
      <c r="G943" t="s">
        <v>10143</v>
      </c>
      <c r="H943" t="s">
        <v>10083</v>
      </c>
      <c r="I943" t="s">
        <v>10063</v>
      </c>
      <c r="J943" t="s">
        <v>10132</v>
      </c>
      <c r="K943" t="s">
        <v>10128</v>
      </c>
      <c r="L943" s="1">
        <v>35</v>
      </c>
      <c r="M943">
        <v>40</v>
      </c>
      <c r="N943" s="1">
        <f t="shared" si="43"/>
        <v>1400</v>
      </c>
    </row>
    <row r="944" spans="1:14" x14ac:dyDescent="0.35">
      <c r="A944" t="s">
        <v>943</v>
      </c>
      <c r="B944" s="2" t="s">
        <v>9561</v>
      </c>
      <c r="C944">
        <f t="shared" si="44"/>
        <v>2021</v>
      </c>
      <c r="D944" t="str">
        <f t="shared" si="42"/>
        <v>Mar</v>
      </c>
      <c r="E944" t="s">
        <v>10149</v>
      </c>
      <c r="F944" t="s">
        <v>10139</v>
      </c>
      <c r="G944" t="s">
        <v>10144</v>
      </c>
      <c r="H944" t="s">
        <v>10083</v>
      </c>
      <c r="I944" t="s">
        <v>10063</v>
      </c>
      <c r="J944" t="s">
        <v>10132</v>
      </c>
      <c r="K944" t="s">
        <v>10128</v>
      </c>
      <c r="L944" s="1">
        <v>40</v>
      </c>
      <c r="M944">
        <v>28</v>
      </c>
      <c r="N944" s="1">
        <f t="shared" si="43"/>
        <v>1120</v>
      </c>
    </row>
    <row r="945" spans="1:14" x14ac:dyDescent="0.35">
      <c r="A945" t="s">
        <v>944</v>
      </c>
      <c r="B945" s="2" t="s">
        <v>9562</v>
      </c>
      <c r="C945">
        <f t="shared" si="44"/>
        <v>2021</v>
      </c>
      <c r="D945" t="str">
        <f t="shared" si="42"/>
        <v>Mar</v>
      </c>
      <c r="E945" t="s">
        <v>10149</v>
      </c>
      <c r="F945" t="s">
        <v>10140</v>
      </c>
      <c r="G945" t="s">
        <v>10144</v>
      </c>
      <c r="H945" t="s">
        <v>10083</v>
      </c>
      <c r="I945" t="s">
        <v>10063</v>
      </c>
      <c r="J945" t="s">
        <v>10132</v>
      </c>
      <c r="K945" t="s">
        <v>10128</v>
      </c>
      <c r="L945" s="1">
        <v>35</v>
      </c>
      <c r="M945">
        <v>48</v>
      </c>
      <c r="N945" s="1">
        <f t="shared" si="43"/>
        <v>1680</v>
      </c>
    </row>
    <row r="946" spans="1:14" x14ac:dyDescent="0.35">
      <c r="A946" t="s">
        <v>945</v>
      </c>
      <c r="B946" s="2" t="s">
        <v>9563</v>
      </c>
      <c r="C946">
        <f t="shared" si="44"/>
        <v>2021</v>
      </c>
      <c r="D946" t="str">
        <f t="shared" si="42"/>
        <v>Mar</v>
      </c>
      <c r="E946" t="s">
        <v>10149</v>
      </c>
      <c r="F946" t="s">
        <v>10139</v>
      </c>
      <c r="G946" t="s">
        <v>10142</v>
      </c>
      <c r="H946" t="s">
        <v>10083</v>
      </c>
      <c r="I946" t="s">
        <v>10063</v>
      </c>
      <c r="J946" t="s">
        <v>10132</v>
      </c>
      <c r="K946" t="s">
        <v>10128</v>
      </c>
      <c r="L946" s="1">
        <v>30</v>
      </c>
      <c r="M946">
        <v>65</v>
      </c>
      <c r="N946" s="1">
        <f t="shared" si="43"/>
        <v>1950</v>
      </c>
    </row>
    <row r="947" spans="1:14" x14ac:dyDescent="0.35">
      <c r="A947" t="s">
        <v>946</v>
      </c>
      <c r="B947" s="2" t="s">
        <v>9564</v>
      </c>
      <c r="C947">
        <f t="shared" si="44"/>
        <v>2021</v>
      </c>
      <c r="D947" t="str">
        <f t="shared" si="42"/>
        <v>Mar</v>
      </c>
      <c r="E947" t="s">
        <v>10149</v>
      </c>
      <c r="F947" t="s">
        <v>10139</v>
      </c>
      <c r="G947" t="s">
        <v>10143</v>
      </c>
      <c r="H947" t="s">
        <v>10083</v>
      </c>
      <c r="I947" t="s">
        <v>10063</v>
      </c>
      <c r="J947" t="s">
        <v>10132</v>
      </c>
      <c r="K947" t="s">
        <v>10128</v>
      </c>
      <c r="L947" s="1">
        <v>40</v>
      </c>
      <c r="M947">
        <v>66</v>
      </c>
      <c r="N947" s="1">
        <f t="shared" si="43"/>
        <v>2640</v>
      </c>
    </row>
    <row r="948" spans="1:14" x14ac:dyDescent="0.35">
      <c r="A948" t="s">
        <v>947</v>
      </c>
      <c r="B948" s="2" t="s">
        <v>10047</v>
      </c>
      <c r="C948">
        <f t="shared" si="44"/>
        <v>2021</v>
      </c>
      <c r="D948" t="str">
        <f t="shared" si="42"/>
        <v>Mar</v>
      </c>
      <c r="E948" t="s">
        <v>10149</v>
      </c>
      <c r="F948" t="s">
        <v>10140</v>
      </c>
      <c r="G948" t="s">
        <v>10142</v>
      </c>
      <c r="H948" t="s">
        <v>10083</v>
      </c>
      <c r="I948" t="s">
        <v>10063</v>
      </c>
      <c r="J948" t="s">
        <v>10132</v>
      </c>
      <c r="K948" t="s">
        <v>10128</v>
      </c>
      <c r="L948" s="1">
        <v>30</v>
      </c>
      <c r="M948">
        <v>48</v>
      </c>
      <c r="N948" s="1">
        <f t="shared" si="43"/>
        <v>1440</v>
      </c>
    </row>
    <row r="949" spans="1:14" x14ac:dyDescent="0.35">
      <c r="A949" t="s">
        <v>948</v>
      </c>
      <c r="B949" s="2" t="s">
        <v>10048</v>
      </c>
      <c r="C949">
        <f t="shared" si="44"/>
        <v>2021</v>
      </c>
      <c r="D949" t="str">
        <f t="shared" si="42"/>
        <v>Mar</v>
      </c>
      <c r="E949" t="s">
        <v>10149</v>
      </c>
      <c r="F949" t="s">
        <v>10140</v>
      </c>
      <c r="G949" t="s">
        <v>10143</v>
      </c>
      <c r="H949" t="s">
        <v>10083</v>
      </c>
      <c r="I949" t="s">
        <v>10063</v>
      </c>
      <c r="J949" t="s">
        <v>10132</v>
      </c>
      <c r="K949" t="s">
        <v>10128</v>
      </c>
      <c r="L949" s="1">
        <v>35</v>
      </c>
      <c r="M949">
        <v>34</v>
      </c>
      <c r="N949" s="1">
        <f t="shared" si="43"/>
        <v>1190</v>
      </c>
    </row>
    <row r="950" spans="1:14" x14ac:dyDescent="0.35">
      <c r="A950" t="s">
        <v>949</v>
      </c>
      <c r="B950" s="2" t="s">
        <v>10049</v>
      </c>
      <c r="C950">
        <f t="shared" si="44"/>
        <v>2021</v>
      </c>
      <c r="D950" t="str">
        <f t="shared" si="42"/>
        <v>Mar</v>
      </c>
      <c r="E950" t="s">
        <v>10149</v>
      </c>
      <c r="F950" t="s">
        <v>10139</v>
      </c>
      <c r="G950" t="s">
        <v>10144</v>
      </c>
      <c r="H950" t="s">
        <v>10083</v>
      </c>
      <c r="I950" t="s">
        <v>10063</v>
      </c>
      <c r="J950" t="s">
        <v>10132</v>
      </c>
      <c r="K950" t="s">
        <v>10128</v>
      </c>
      <c r="L950" s="1">
        <v>40</v>
      </c>
      <c r="M950">
        <v>28</v>
      </c>
      <c r="N950" s="1">
        <f t="shared" si="43"/>
        <v>1120</v>
      </c>
    </row>
    <row r="951" spans="1:14" x14ac:dyDescent="0.35">
      <c r="A951" t="s">
        <v>950</v>
      </c>
      <c r="B951" s="2" t="s">
        <v>10050</v>
      </c>
      <c r="C951">
        <f t="shared" si="44"/>
        <v>2021</v>
      </c>
      <c r="D951" t="str">
        <f t="shared" si="42"/>
        <v>Mar</v>
      </c>
      <c r="E951" t="s">
        <v>10149</v>
      </c>
      <c r="F951" t="s">
        <v>10140</v>
      </c>
      <c r="G951" t="s">
        <v>10144</v>
      </c>
      <c r="H951" t="s">
        <v>10083</v>
      </c>
      <c r="I951" t="s">
        <v>10063</v>
      </c>
      <c r="J951" t="s">
        <v>10132</v>
      </c>
      <c r="K951" t="s">
        <v>10128</v>
      </c>
      <c r="L951" s="1">
        <v>35</v>
      </c>
      <c r="M951">
        <v>43</v>
      </c>
      <c r="N951" s="1">
        <f t="shared" si="43"/>
        <v>1505</v>
      </c>
    </row>
    <row r="952" spans="1:14" x14ac:dyDescent="0.35">
      <c r="A952" t="s">
        <v>951</v>
      </c>
      <c r="B952" s="2" t="s">
        <v>10051</v>
      </c>
      <c r="C952">
        <f t="shared" si="44"/>
        <v>2021</v>
      </c>
      <c r="D952" t="str">
        <f t="shared" si="42"/>
        <v>Mar</v>
      </c>
      <c r="E952" t="s">
        <v>10149</v>
      </c>
      <c r="F952" t="s">
        <v>10139</v>
      </c>
      <c r="G952" t="s">
        <v>10142</v>
      </c>
      <c r="H952" t="s">
        <v>10083</v>
      </c>
      <c r="I952" t="s">
        <v>10063</v>
      </c>
      <c r="J952" t="s">
        <v>10132</v>
      </c>
      <c r="K952" t="s">
        <v>10128</v>
      </c>
      <c r="L952" s="1">
        <v>20</v>
      </c>
      <c r="M952">
        <v>68</v>
      </c>
      <c r="N952" s="1">
        <f t="shared" si="43"/>
        <v>1360</v>
      </c>
    </row>
    <row r="953" spans="1:14" x14ac:dyDescent="0.35">
      <c r="A953" t="s">
        <v>952</v>
      </c>
      <c r="B953" s="2" t="s">
        <v>10052</v>
      </c>
      <c r="C953">
        <f t="shared" si="44"/>
        <v>2021</v>
      </c>
      <c r="D953" t="str">
        <f t="shared" si="42"/>
        <v>Mar</v>
      </c>
      <c r="E953" t="s">
        <v>10149</v>
      </c>
      <c r="F953" t="s">
        <v>10139</v>
      </c>
      <c r="G953" t="s">
        <v>10143</v>
      </c>
      <c r="H953" t="s">
        <v>10083</v>
      </c>
      <c r="I953" t="s">
        <v>10063</v>
      </c>
      <c r="J953" t="s">
        <v>10132</v>
      </c>
      <c r="K953" t="s">
        <v>10128</v>
      </c>
      <c r="L953" s="1">
        <v>25</v>
      </c>
      <c r="M953">
        <v>72</v>
      </c>
      <c r="N953" s="1">
        <f t="shared" si="43"/>
        <v>1800</v>
      </c>
    </row>
    <row r="954" spans="1:14" x14ac:dyDescent="0.35">
      <c r="A954" t="s">
        <v>953</v>
      </c>
      <c r="B954" s="2" t="s">
        <v>10053</v>
      </c>
      <c r="C954">
        <f t="shared" si="44"/>
        <v>2021</v>
      </c>
      <c r="D954" t="str">
        <f t="shared" si="42"/>
        <v>Mar</v>
      </c>
      <c r="E954" t="s">
        <v>10149</v>
      </c>
      <c r="F954" t="s">
        <v>10140</v>
      </c>
      <c r="G954" t="s">
        <v>10142</v>
      </c>
      <c r="H954" t="s">
        <v>10083</v>
      </c>
      <c r="I954" t="s">
        <v>10063</v>
      </c>
      <c r="J954" t="s">
        <v>10132</v>
      </c>
      <c r="K954" t="s">
        <v>10128</v>
      </c>
      <c r="L954" s="1">
        <v>20</v>
      </c>
      <c r="M954">
        <v>50</v>
      </c>
      <c r="N954" s="1">
        <f t="shared" si="43"/>
        <v>1000</v>
      </c>
    </row>
    <row r="955" spans="1:14" x14ac:dyDescent="0.35">
      <c r="A955" t="s">
        <v>954</v>
      </c>
      <c r="B955" s="2" t="s">
        <v>10054</v>
      </c>
      <c r="C955">
        <f t="shared" si="44"/>
        <v>2021</v>
      </c>
      <c r="D955" t="str">
        <f t="shared" si="42"/>
        <v>Mar</v>
      </c>
      <c r="E955" t="s">
        <v>10149</v>
      </c>
      <c r="F955" t="s">
        <v>10140</v>
      </c>
      <c r="G955" t="s">
        <v>10143</v>
      </c>
      <c r="H955" t="s">
        <v>10083</v>
      </c>
      <c r="I955" t="s">
        <v>10063</v>
      </c>
      <c r="J955" t="s">
        <v>10132</v>
      </c>
      <c r="K955" t="s">
        <v>10128</v>
      </c>
      <c r="L955" s="1">
        <v>25</v>
      </c>
      <c r="M955">
        <v>40</v>
      </c>
      <c r="N955" s="1">
        <f t="shared" si="43"/>
        <v>1000</v>
      </c>
    </row>
    <row r="956" spans="1:14" x14ac:dyDescent="0.35">
      <c r="A956" t="s">
        <v>955</v>
      </c>
      <c r="B956" s="2" t="s">
        <v>10055</v>
      </c>
      <c r="C956">
        <f t="shared" si="44"/>
        <v>2021</v>
      </c>
      <c r="D956" t="str">
        <f t="shared" si="42"/>
        <v>Apr</v>
      </c>
      <c r="E956" t="s">
        <v>10150</v>
      </c>
      <c r="F956" t="s">
        <v>10139</v>
      </c>
      <c r="G956" t="s">
        <v>10144</v>
      </c>
      <c r="H956" t="s">
        <v>10083</v>
      </c>
      <c r="I956" t="s">
        <v>10063</v>
      </c>
      <c r="J956" t="s">
        <v>10132</v>
      </c>
      <c r="K956" t="s">
        <v>10128</v>
      </c>
      <c r="L956" s="1">
        <v>30</v>
      </c>
      <c r="M956">
        <v>30</v>
      </c>
      <c r="N956" s="1">
        <f t="shared" si="43"/>
        <v>900</v>
      </c>
    </row>
    <row r="957" spans="1:14" x14ac:dyDescent="0.35">
      <c r="A957" t="s">
        <v>956</v>
      </c>
      <c r="B957" s="2" t="s">
        <v>10056</v>
      </c>
      <c r="C957">
        <f t="shared" si="44"/>
        <v>2021</v>
      </c>
      <c r="D957" t="str">
        <f t="shared" si="42"/>
        <v>Apr</v>
      </c>
      <c r="E957" t="s">
        <v>10150</v>
      </c>
      <c r="F957" t="s">
        <v>10140</v>
      </c>
      <c r="G957" t="s">
        <v>10144</v>
      </c>
      <c r="H957" t="s">
        <v>10083</v>
      </c>
      <c r="I957" t="s">
        <v>10063</v>
      </c>
      <c r="J957" t="s">
        <v>10132</v>
      </c>
      <c r="K957" t="s">
        <v>10128</v>
      </c>
      <c r="L957" s="1">
        <v>25</v>
      </c>
      <c r="M957">
        <v>58</v>
      </c>
      <c r="N957" s="1">
        <f t="shared" si="43"/>
        <v>1450</v>
      </c>
    </row>
    <row r="958" spans="1:14" x14ac:dyDescent="0.35">
      <c r="A958" t="s">
        <v>957</v>
      </c>
      <c r="B958" s="2" t="s">
        <v>10057</v>
      </c>
      <c r="C958">
        <f t="shared" si="44"/>
        <v>2021</v>
      </c>
      <c r="D958" t="str">
        <f t="shared" si="42"/>
        <v>Apr</v>
      </c>
      <c r="E958" t="s">
        <v>10150</v>
      </c>
      <c r="F958" t="s">
        <v>10139</v>
      </c>
      <c r="G958" t="s">
        <v>10142</v>
      </c>
      <c r="H958" t="s">
        <v>10083</v>
      </c>
      <c r="I958" t="s">
        <v>10063</v>
      </c>
      <c r="J958" t="s">
        <v>10132</v>
      </c>
      <c r="K958" t="s">
        <v>10128</v>
      </c>
      <c r="L958" s="1">
        <v>15</v>
      </c>
      <c r="M958">
        <v>73</v>
      </c>
      <c r="N958" s="1">
        <f t="shared" si="43"/>
        <v>1095</v>
      </c>
    </row>
    <row r="959" spans="1:14" x14ac:dyDescent="0.35">
      <c r="A959" t="s">
        <v>958</v>
      </c>
      <c r="B959" s="2" t="s">
        <v>10058</v>
      </c>
      <c r="C959">
        <f t="shared" si="44"/>
        <v>2021</v>
      </c>
      <c r="D959" t="str">
        <f t="shared" si="42"/>
        <v>Apr</v>
      </c>
      <c r="E959" t="s">
        <v>10150</v>
      </c>
      <c r="F959" t="s">
        <v>10139</v>
      </c>
      <c r="G959" t="s">
        <v>10143</v>
      </c>
      <c r="H959" t="s">
        <v>10083</v>
      </c>
      <c r="I959" t="s">
        <v>10063</v>
      </c>
      <c r="J959" t="s">
        <v>10132</v>
      </c>
      <c r="K959" t="s">
        <v>10128</v>
      </c>
      <c r="L959" s="1">
        <v>25</v>
      </c>
      <c r="M959">
        <v>75</v>
      </c>
      <c r="N959" s="1">
        <f t="shared" si="43"/>
        <v>1875</v>
      </c>
    </row>
    <row r="960" spans="1:14" x14ac:dyDescent="0.35">
      <c r="A960" t="s">
        <v>959</v>
      </c>
      <c r="B960" s="2" t="s">
        <v>10059</v>
      </c>
      <c r="C960">
        <f t="shared" si="44"/>
        <v>2021</v>
      </c>
      <c r="D960" t="str">
        <f t="shared" si="42"/>
        <v>Apr</v>
      </c>
      <c r="E960" t="s">
        <v>10150</v>
      </c>
      <c r="F960" t="s">
        <v>10140</v>
      </c>
      <c r="G960" t="s">
        <v>10142</v>
      </c>
      <c r="H960" t="s">
        <v>10083</v>
      </c>
      <c r="I960" t="s">
        <v>10063</v>
      </c>
      <c r="J960" t="s">
        <v>10132</v>
      </c>
      <c r="K960" t="s">
        <v>10128</v>
      </c>
      <c r="L960" s="1">
        <v>20</v>
      </c>
      <c r="M960">
        <v>60</v>
      </c>
      <c r="N960" s="1">
        <f t="shared" si="43"/>
        <v>1200</v>
      </c>
    </row>
    <row r="961" spans="1:14" x14ac:dyDescent="0.35">
      <c r="A961" t="s">
        <v>960</v>
      </c>
      <c r="B961" s="2" t="s">
        <v>9565</v>
      </c>
      <c r="C961">
        <f t="shared" si="44"/>
        <v>2021</v>
      </c>
      <c r="D961" t="str">
        <f t="shared" si="42"/>
        <v>Apr</v>
      </c>
      <c r="E961" t="s">
        <v>10150</v>
      </c>
      <c r="F961" t="s">
        <v>10140</v>
      </c>
      <c r="G961" t="s">
        <v>10143</v>
      </c>
      <c r="H961" t="s">
        <v>10083</v>
      </c>
      <c r="I961" t="s">
        <v>10063</v>
      </c>
      <c r="J961" t="s">
        <v>10132</v>
      </c>
      <c r="K961" t="s">
        <v>10128</v>
      </c>
      <c r="L961" s="1">
        <v>30</v>
      </c>
      <c r="M961">
        <v>53</v>
      </c>
      <c r="N961" s="1">
        <f t="shared" si="43"/>
        <v>1590</v>
      </c>
    </row>
    <row r="962" spans="1:14" x14ac:dyDescent="0.35">
      <c r="A962" t="s">
        <v>961</v>
      </c>
      <c r="B962" s="2" t="s">
        <v>9566</v>
      </c>
      <c r="C962">
        <f t="shared" si="44"/>
        <v>2021</v>
      </c>
      <c r="D962" t="str">
        <f t="shared" ref="D962:D1025" si="45">TEXT(B962, "mmm")</f>
        <v>Apr</v>
      </c>
      <c r="E962" t="s">
        <v>10150</v>
      </c>
      <c r="F962" t="s">
        <v>10139</v>
      </c>
      <c r="G962" t="s">
        <v>10144</v>
      </c>
      <c r="H962" t="s">
        <v>10083</v>
      </c>
      <c r="I962" t="s">
        <v>10063</v>
      </c>
      <c r="J962" t="s">
        <v>10132</v>
      </c>
      <c r="K962" t="s">
        <v>10128</v>
      </c>
      <c r="L962" s="1">
        <v>45</v>
      </c>
      <c r="M962">
        <v>43</v>
      </c>
      <c r="N962" s="1">
        <f t="shared" ref="N962:N1025" si="46">L962*M962</f>
        <v>1935</v>
      </c>
    </row>
    <row r="963" spans="1:14" x14ac:dyDescent="0.35">
      <c r="A963" t="s">
        <v>962</v>
      </c>
      <c r="B963" s="2" t="s">
        <v>9567</v>
      </c>
      <c r="C963">
        <f t="shared" ref="C963:C1026" si="47">YEAR(B963)</f>
        <v>2021</v>
      </c>
      <c r="D963" t="str">
        <f t="shared" si="45"/>
        <v>Apr</v>
      </c>
      <c r="E963" t="s">
        <v>10150</v>
      </c>
      <c r="F963" t="s">
        <v>10140</v>
      </c>
      <c r="G963" t="s">
        <v>10144</v>
      </c>
      <c r="H963" t="s">
        <v>10083</v>
      </c>
      <c r="I963" t="s">
        <v>10063</v>
      </c>
      <c r="J963" t="s">
        <v>10132</v>
      </c>
      <c r="K963" t="s">
        <v>10128</v>
      </c>
      <c r="L963" s="1">
        <v>40</v>
      </c>
      <c r="M963">
        <v>78</v>
      </c>
      <c r="N963" s="1">
        <f t="shared" si="46"/>
        <v>3120</v>
      </c>
    </row>
    <row r="964" spans="1:14" x14ac:dyDescent="0.35">
      <c r="A964" t="s">
        <v>963</v>
      </c>
      <c r="B964" s="2" t="s">
        <v>9568</v>
      </c>
      <c r="C964">
        <f t="shared" si="47"/>
        <v>2021</v>
      </c>
      <c r="D964" t="str">
        <f t="shared" si="45"/>
        <v>Apr</v>
      </c>
      <c r="E964" t="s">
        <v>10150</v>
      </c>
      <c r="F964" t="s">
        <v>10139</v>
      </c>
      <c r="G964" t="s">
        <v>10142</v>
      </c>
      <c r="H964" t="s">
        <v>10083</v>
      </c>
      <c r="I964" t="s">
        <v>10063</v>
      </c>
      <c r="J964" t="s">
        <v>10132</v>
      </c>
      <c r="K964" t="s">
        <v>10128</v>
      </c>
      <c r="L964" s="1">
        <v>40</v>
      </c>
      <c r="M964">
        <v>78</v>
      </c>
      <c r="N964" s="1">
        <f t="shared" si="46"/>
        <v>3120</v>
      </c>
    </row>
    <row r="965" spans="1:14" x14ac:dyDescent="0.35">
      <c r="A965" t="s">
        <v>964</v>
      </c>
      <c r="B965" s="2" t="s">
        <v>9569</v>
      </c>
      <c r="C965">
        <f t="shared" si="47"/>
        <v>2021</v>
      </c>
      <c r="D965" t="str">
        <f t="shared" si="45"/>
        <v>Apr</v>
      </c>
      <c r="E965" t="s">
        <v>10150</v>
      </c>
      <c r="F965" t="s">
        <v>10139</v>
      </c>
      <c r="G965" t="s">
        <v>10143</v>
      </c>
      <c r="H965" t="s">
        <v>10083</v>
      </c>
      <c r="I965" t="s">
        <v>10063</v>
      </c>
      <c r="J965" t="s">
        <v>10132</v>
      </c>
      <c r="K965" t="s">
        <v>10128</v>
      </c>
      <c r="L965" s="1">
        <v>45</v>
      </c>
      <c r="M965">
        <v>81</v>
      </c>
      <c r="N965" s="1">
        <f t="shared" si="46"/>
        <v>3645</v>
      </c>
    </row>
    <row r="966" spans="1:14" x14ac:dyDescent="0.35">
      <c r="A966" t="s">
        <v>965</v>
      </c>
      <c r="B966" s="2" t="s">
        <v>9570</v>
      </c>
      <c r="C966">
        <f t="shared" si="47"/>
        <v>2021</v>
      </c>
      <c r="D966" t="str">
        <f t="shared" si="45"/>
        <v>Apr</v>
      </c>
      <c r="E966" t="s">
        <v>10150</v>
      </c>
      <c r="F966" t="s">
        <v>10140</v>
      </c>
      <c r="G966" t="s">
        <v>10142</v>
      </c>
      <c r="H966" t="s">
        <v>10083</v>
      </c>
      <c r="I966" t="s">
        <v>10063</v>
      </c>
      <c r="J966" t="s">
        <v>10132</v>
      </c>
      <c r="K966" t="s">
        <v>10128</v>
      </c>
      <c r="L966" s="1">
        <v>40</v>
      </c>
      <c r="M966">
        <v>65</v>
      </c>
      <c r="N966" s="1">
        <f t="shared" si="46"/>
        <v>2600</v>
      </c>
    </row>
    <row r="967" spans="1:14" x14ac:dyDescent="0.35">
      <c r="A967" t="s">
        <v>966</v>
      </c>
      <c r="B967" s="2" t="s">
        <v>9571</v>
      </c>
      <c r="C967">
        <f t="shared" si="47"/>
        <v>2021</v>
      </c>
      <c r="D967" t="str">
        <f t="shared" si="45"/>
        <v>Apr</v>
      </c>
      <c r="E967" t="s">
        <v>10150</v>
      </c>
      <c r="F967" t="s">
        <v>10140</v>
      </c>
      <c r="G967" t="s">
        <v>10143</v>
      </c>
      <c r="H967" t="s">
        <v>10083</v>
      </c>
      <c r="I967" t="s">
        <v>10063</v>
      </c>
      <c r="J967" t="s">
        <v>10132</v>
      </c>
      <c r="K967" t="s">
        <v>10128</v>
      </c>
      <c r="L967" s="1">
        <v>40</v>
      </c>
      <c r="M967">
        <v>60</v>
      </c>
      <c r="N967" s="1">
        <f t="shared" si="46"/>
        <v>2400</v>
      </c>
    </row>
    <row r="968" spans="1:14" x14ac:dyDescent="0.35">
      <c r="A968" t="s">
        <v>967</v>
      </c>
      <c r="B968" s="2" t="s">
        <v>9572</v>
      </c>
      <c r="C968">
        <f t="shared" si="47"/>
        <v>2021</v>
      </c>
      <c r="D968" t="str">
        <f t="shared" si="45"/>
        <v>Apr</v>
      </c>
      <c r="E968" t="s">
        <v>10150</v>
      </c>
      <c r="F968" t="s">
        <v>10139</v>
      </c>
      <c r="G968" t="s">
        <v>10144</v>
      </c>
      <c r="H968" t="s">
        <v>10083</v>
      </c>
      <c r="I968" t="s">
        <v>10063</v>
      </c>
      <c r="J968" t="s">
        <v>10132</v>
      </c>
      <c r="K968" t="s">
        <v>10128</v>
      </c>
      <c r="L968" s="1">
        <v>45</v>
      </c>
      <c r="M968">
        <v>53</v>
      </c>
      <c r="N968" s="1">
        <f t="shared" si="46"/>
        <v>2385</v>
      </c>
    </row>
    <row r="969" spans="1:14" x14ac:dyDescent="0.35">
      <c r="A969" t="s">
        <v>968</v>
      </c>
      <c r="B969" s="2" t="s">
        <v>9573</v>
      </c>
      <c r="C969">
        <f t="shared" si="47"/>
        <v>2021</v>
      </c>
      <c r="D969" t="str">
        <f t="shared" si="45"/>
        <v>Apr</v>
      </c>
      <c r="E969" t="s">
        <v>10150</v>
      </c>
      <c r="F969" t="s">
        <v>10140</v>
      </c>
      <c r="G969" t="s">
        <v>10144</v>
      </c>
      <c r="H969" t="s">
        <v>10083</v>
      </c>
      <c r="I969" t="s">
        <v>10063</v>
      </c>
      <c r="J969" t="s">
        <v>10132</v>
      </c>
      <c r="K969" t="s">
        <v>10128</v>
      </c>
      <c r="L969" s="1">
        <v>50</v>
      </c>
      <c r="M969">
        <v>89</v>
      </c>
      <c r="N969" s="1">
        <f t="shared" si="46"/>
        <v>4450</v>
      </c>
    </row>
    <row r="970" spans="1:14" x14ac:dyDescent="0.35">
      <c r="A970" t="s">
        <v>969</v>
      </c>
      <c r="B970" s="2" t="s">
        <v>9574</v>
      </c>
      <c r="C970">
        <f t="shared" si="47"/>
        <v>2021</v>
      </c>
      <c r="D970" t="str">
        <f t="shared" si="45"/>
        <v>Apr</v>
      </c>
      <c r="E970" t="s">
        <v>10150</v>
      </c>
      <c r="F970" t="s">
        <v>10139</v>
      </c>
      <c r="G970" t="s">
        <v>10142</v>
      </c>
      <c r="H970" t="s">
        <v>10083</v>
      </c>
      <c r="I970" t="s">
        <v>10063</v>
      </c>
      <c r="J970" t="s">
        <v>10132</v>
      </c>
      <c r="K970" t="s">
        <v>10128</v>
      </c>
      <c r="L970" s="1">
        <v>40</v>
      </c>
      <c r="M970">
        <v>83</v>
      </c>
      <c r="N970" s="1">
        <f t="shared" si="46"/>
        <v>3320</v>
      </c>
    </row>
    <row r="971" spans="1:14" x14ac:dyDescent="0.35">
      <c r="A971" t="s">
        <v>970</v>
      </c>
      <c r="B971" s="2" t="s">
        <v>9575</v>
      </c>
      <c r="C971">
        <f t="shared" si="47"/>
        <v>2021</v>
      </c>
      <c r="D971" t="str">
        <f t="shared" si="45"/>
        <v>Apr</v>
      </c>
      <c r="E971" t="s">
        <v>10150</v>
      </c>
      <c r="F971" t="s">
        <v>10139</v>
      </c>
      <c r="G971" t="s">
        <v>10143</v>
      </c>
      <c r="H971" t="s">
        <v>10083</v>
      </c>
      <c r="I971" t="s">
        <v>10063</v>
      </c>
      <c r="J971" t="s">
        <v>10132</v>
      </c>
      <c r="K971" t="s">
        <v>10128</v>
      </c>
      <c r="L971" s="1">
        <v>45</v>
      </c>
      <c r="M971">
        <v>83</v>
      </c>
      <c r="N971" s="1">
        <f t="shared" si="46"/>
        <v>3735</v>
      </c>
    </row>
    <row r="972" spans="1:14" x14ac:dyDescent="0.35">
      <c r="A972" t="s">
        <v>971</v>
      </c>
      <c r="B972" s="2" t="s">
        <v>9576</v>
      </c>
      <c r="C972">
        <f t="shared" si="47"/>
        <v>2021</v>
      </c>
      <c r="D972" t="str">
        <f t="shared" si="45"/>
        <v>Apr</v>
      </c>
      <c r="E972" t="s">
        <v>10150</v>
      </c>
      <c r="F972" t="s">
        <v>10140</v>
      </c>
      <c r="G972" t="s">
        <v>10142</v>
      </c>
      <c r="H972" t="s">
        <v>10083</v>
      </c>
      <c r="I972" t="s">
        <v>10063</v>
      </c>
      <c r="J972" t="s">
        <v>10132</v>
      </c>
      <c r="K972" t="s">
        <v>10128</v>
      </c>
      <c r="L972" s="1">
        <v>40</v>
      </c>
      <c r="M972">
        <v>98</v>
      </c>
      <c r="N972" s="1">
        <f t="shared" si="46"/>
        <v>3920</v>
      </c>
    </row>
    <row r="973" spans="1:14" x14ac:dyDescent="0.35">
      <c r="A973" t="s">
        <v>972</v>
      </c>
      <c r="B973" s="2" t="s">
        <v>9577</v>
      </c>
      <c r="C973">
        <f t="shared" si="47"/>
        <v>2021</v>
      </c>
      <c r="D973" t="str">
        <f t="shared" si="45"/>
        <v>Apr</v>
      </c>
      <c r="E973" t="s">
        <v>10150</v>
      </c>
      <c r="F973" t="s">
        <v>10140</v>
      </c>
      <c r="G973" t="s">
        <v>10143</v>
      </c>
      <c r="H973" t="s">
        <v>10083</v>
      </c>
      <c r="I973" t="s">
        <v>10063</v>
      </c>
      <c r="J973" t="s">
        <v>10132</v>
      </c>
      <c r="K973" t="s">
        <v>10128</v>
      </c>
      <c r="L973" s="1">
        <v>40</v>
      </c>
      <c r="M973">
        <v>53</v>
      </c>
      <c r="N973" s="1">
        <f t="shared" si="46"/>
        <v>2120</v>
      </c>
    </row>
    <row r="974" spans="1:14" x14ac:dyDescent="0.35">
      <c r="A974" t="s">
        <v>973</v>
      </c>
      <c r="B974" s="2" t="s">
        <v>9578</v>
      </c>
      <c r="C974">
        <f t="shared" si="47"/>
        <v>2021</v>
      </c>
      <c r="D974" t="str">
        <f t="shared" si="45"/>
        <v>Apr</v>
      </c>
      <c r="E974" t="s">
        <v>10150</v>
      </c>
      <c r="F974" t="s">
        <v>10139</v>
      </c>
      <c r="G974" t="s">
        <v>10144</v>
      </c>
      <c r="H974" t="s">
        <v>10083</v>
      </c>
      <c r="I974" t="s">
        <v>10063</v>
      </c>
      <c r="J974" t="s">
        <v>10132</v>
      </c>
      <c r="K974" t="s">
        <v>10128</v>
      </c>
      <c r="L974" s="1">
        <v>45</v>
      </c>
      <c r="M974">
        <v>55</v>
      </c>
      <c r="N974" s="1">
        <f t="shared" si="46"/>
        <v>2475</v>
      </c>
    </row>
    <row r="975" spans="1:14" x14ac:dyDescent="0.35">
      <c r="A975" t="s">
        <v>974</v>
      </c>
      <c r="B975" s="2" t="s">
        <v>9579</v>
      </c>
      <c r="C975">
        <f t="shared" si="47"/>
        <v>2021</v>
      </c>
      <c r="D975" t="str">
        <f t="shared" si="45"/>
        <v>Apr</v>
      </c>
      <c r="E975" t="s">
        <v>10150</v>
      </c>
      <c r="F975" t="s">
        <v>10140</v>
      </c>
      <c r="G975" t="s">
        <v>10144</v>
      </c>
      <c r="H975" t="s">
        <v>10083</v>
      </c>
      <c r="I975" t="s">
        <v>10063</v>
      </c>
      <c r="J975" t="s">
        <v>10132</v>
      </c>
      <c r="K975" t="s">
        <v>10128</v>
      </c>
      <c r="L975" s="1">
        <v>55</v>
      </c>
      <c r="M975">
        <v>79</v>
      </c>
      <c r="N975" s="1">
        <f t="shared" si="46"/>
        <v>4345</v>
      </c>
    </row>
    <row r="976" spans="1:14" x14ac:dyDescent="0.35">
      <c r="A976" t="s">
        <v>975</v>
      </c>
      <c r="B976" s="2" t="s">
        <v>9580</v>
      </c>
      <c r="C976">
        <f t="shared" si="47"/>
        <v>2021</v>
      </c>
      <c r="D976" t="str">
        <f t="shared" si="45"/>
        <v>Apr</v>
      </c>
      <c r="E976" t="s">
        <v>10150</v>
      </c>
      <c r="F976" t="s">
        <v>10139</v>
      </c>
      <c r="G976" t="s">
        <v>10142</v>
      </c>
      <c r="H976" t="s">
        <v>10083</v>
      </c>
      <c r="I976" t="s">
        <v>10063</v>
      </c>
      <c r="J976" t="s">
        <v>10132</v>
      </c>
      <c r="K976" t="s">
        <v>10128</v>
      </c>
      <c r="L976" s="1">
        <v>45</v>
      </c>
      <c r="M976">
        <v>80</v>
      </c>
      <c r="N976" s="1">
        <f t="shared" si="46"/>
        <v>3600</v>
      </c>
    </row>
    <row r="977" spans="1:14" x14ac:dyDescent="0.35">
      <c r="A977" t="s">
        <v>976</v>
      </c>
      <c r="B977" s="2" t="s">
        <v>9581</v>
      </c>
      <c r="C977">
        <f t="shared" si="47"/>
        <v>2021</v>
      </c>
      <c r="D977" t="str">
        <f t="shared" si="45"/>
        <v>Apr</v>
      </c>
      <c r="E977" t="s">
        <v>10150</v>
      </c>
      <c r="F977" t="s">
        <v>10139</v>
      </c>
      <c r="G977" t="s">
        <v>10143</v>
      </c>
      <c r="H977" t="s">
        <v>10083</v>
      </c>
      <c r="I977" t="s">
        <v>10063</v>
      </c>
      <c r="J977" t="s">
        <v>10132</v>
      </c>
      <c r="K977" t="s">
        <v>10128</v>
      </c>
      <c r="L977" s="1">
        <v>55</v>
      </c>
      <c r="M977">
        <v>78</v>
      </c>
      <c r="N977" s="1">
        <f t="shared" si="46"/>
        <v>4290</v>
      </c>
    </row>
    <row r="978" spans="1:14" x14ac:dyDescent="0.35">
      <c r="A978" t="s">
        <v>977</v>
      </c>
      <c r="B978" s="2" t="s">
        <v>9582</v>
      </c>
      <c r="C978">
        <f t="shared" si="47"/>
        <v>2021</v>
      </c>
      <c r="D978" t="str">
        <f t="shared" si="45"/>
        <v>Apr</v>
      </c>
      <c r="E978" t="s">
        <v>10150</v>
      </c>
      <c r="F978" t="s">
        <v>10140</v>
      </c>
      <c r="G978" t="s">
        <v>10142</v>
      </c>
      <c r="H978" t="s">
        <v>10083</v>
      </c>
      <c r="I978" t="s">
        <v>10063</v>
      </c>
      <c r="J978" t="s">
        <v>10132</v>
      </c>
      <c r="K978" t="s">
        <v>10128</v>
      </c>
      <c r="L978" s="1">
        <v>50</v>
      </c>
      <c r="M978">
        <v>96</v>
      </c>
      <c r="N978" s="1">
        <f t="shared" si="46"/>
        <v>4800</v>
      </c>
    </row>
    <row r="979" spans="1:14" x14ac:dyDescent="0.35">
      <c r="A979" t="s">
        <v>978</v>
      </c>
      <c r="B979" s="2" t="s">
        <v>9583</v>
      </c>
      <c r="C979">
        <f t="shared" si="47"/>
        <v>2021</v>
      </c>
      <c r="D979" t="str">
        <f t="shared" si="45"/>
        <v>Apr</v>
      </c>
      <c r="E979" t="s">
        <v>10150</v>
      </c>
      <c r="F979" t="s">
        <v>10140</v>
      </c>
      <c r="G979" t="s">
        <v>10143</v>
      </c>
      <c r="H979" t="s">
        <v>10083</v>
      </c>
      <c r="I979" t="s">
        <v>10063</v>
      </c>
      <c r="J979" t="s">
        <v>10132</v>
      </c>
      <c r="K979" t="s">
        <v>10128</v>
      </c>
      <c r="L979" s="1">
        <v>45</v>
      </c>
      <c r="M979">
        <v>49</v>
      </c>
      <c r="N979" s="1">
        <f t="shared" si="46"/>
        <v>2205</v>
      </c>
    </row>
    <row r="980" spans="1:14" x14ac:dyDescent="0.35">
      <c r="A980" t="s">
        <v>979</v>
      </c>
      <c r="B980" s="2" t="s">
        <v>9584</v>
      </c>
      <c r="C980">
        <f t="shared" si="47"/>
        <v>2021</v>
      </c>
      <c r="D980" t="str">
        <f t="shared" si="45"/>
        <v>Apr</v>
      </c>
      <c r="E980" t="s">
        <v>10150</v>
      </c>
      <c r="F980" t="s">
        <v>10139</v>
      </c>
      <c r="G980" t="s">
        <v>10144</v>
      </c>
      <c r="H980" t="s">
        <v>10083</v>
      </c>
      <c r="I980" t="s">
        <v>10063</v>
      </c>
      <c r="J980" t="s">
        <v>10132</v>
      </c>
      <c r="K980" t="s">
        <v>10128</v>
      </c>
      <c r="L980" s="1">
        <v>50</v>
      </c>
      <c r="M980">
        <v>48</v>
      </c>
      <c r="N980" s="1">
        <f t="shared" si="46"/>
        <v>2400</v>
      </c>
    </row>
    <row r="981" spans="1:14" x14ac:dyDescent="0.35">
      <c r="A981" t="s">
        <v>980</v>
      </c>
      <c r="B981" s="2" t="s">
        <v>9585</v>
      </c>
      <c r="C981">
        <f t="shared" si="47"/>
        <v>2021</v>
      </c>
      <c r="D981" t="str">
        <f t="shared" si="45"/>
        <v>Apr</v>
      </c>
      <c r="E981" t="s">
        <v>10150</v>
      </c>
      <c r="F981" t="s">
        <v>10140</v>
      </c>
      <c r="G981" t="s">
        <v>10144</v>
      </c>
      <c r="H981" t="s">
        <v>10083</v>
      </c>
      <c r="I981" t="s">
        <v>10063</v>
      </c>
      <c r="J981" t="s">
        <v>10132</v>
      </c>
      <c r="K981" t="s">
        <v>10128</v>
      </c>
      <c r="L981" s="1">
        <v>55</v>
      </c>
      <c r="M981">
        <v>78</v>
      </c>
      <c r="N981" s="1">
        <f t="shared" si="46"/>
        <v>4290</v>
      </c>
    </row>
    <row r="982" spans="1:14" x14ac:dyDescent="0.35">
      <c r="A982" t="s">
        <v>981</v>
      </c>
      <c r="B982" s="2" t="s">
        <v>9586</v>
      </c>
      <c r="C982">
        <f t="shared" si="47"/>
        <v>2021</v>
      </c>
      <c r="D982" t="str">
        <f t="shared" si="45"/>
        <v>Apr</v>
      </c>
      <c r="E982" t="s">
        <v>10150</v>
      </c>
      <c r="F982" t="s">
        <v>10139</v>
      </c>
      <c r="G982" t="s">
        <v>10142</v>
      </c>
      <c r="H982" t="s">
        <v>10083</v>
      </c>
      <c r="I982" t="s">
        <v>10063</v>
      </c>
      <c r="J982" t="s">
        <v>10132</v>
      </c>
      <c r="K982" t="s">
        <v>10128</v>
      </c>
      <c r="L982" s="1">
        <v>50</v>
      </c>
      <c r="M982">
        <v>68</v>
      </c>
      <c r="N982" s="1">
        <f t="shared" si="46"/>
        <v>3400</v>
      </c>
    </row>
    <row r="983" spans="1:14" x14ac:dyDescent="0.35">
      <c r="A983" t="s">
        <v>982</v>
      </c>
      <c r="B983" s="2" t="s">
        <v>9587</v>
      </c>
      <c r="C983">
        <f t="shared" si="47"/>
        <v>2021</v>
      </c>
      <c r="D983" t="str">
        <f t="shared" si="45"/>
        <v>Apr</v>
      </c>
      <c r="E983" t="s">
        <v>10150</v>
      </c>
      <c r="F983" t="s">
        <v>10139</v>
      </c>
      <c r="G983" t="s">
        <v>10143</v>
      </c>
      <c r="H983" t="s">
        <v>10083</v>
      </c>
      <c r="I983" t="s">
        <v>10063</v>
      </c>
      <c r="J983" t="s">
        <v>10132</v>
      </c>
      <c r="K983" t="s">
        <v>10128</v>
      </c>
      <c r="L983" s="1">
        <v>50</v>
      </c>
      <c r="M983">
        <v>68</v>
      </c>
      <c r="N983" s="1">
        <f t="shared" si="46"/>
        <v>3400</v>
      </c>
    </row>
    <row r="984" spans="1:14" x14ac:dyDescent="0.35">
      <c r="A984" t="s">
        <v>983</v>
      </c>
      <c r="B984" s="2" t="s">
        <v>9588</v>
      </c>
      <c r="C984">
        <f t="shared" si="47"/>
        <v>2021</v>
      </c>
      <c r="D984" t="str">
        <f t="shared" si="45"/>
        <v>Apr</v>
      </c>
      <c r="E984" t="s">
        <v>10150</v>
      </c>
      <c r="F984" t="s">
        <v>10140</v>
      </c>
      <c r="G984" t="s">
        <v>10142</v>
      </c>
      <c r="H984" t="s">
        <v>10083</v>
      </c>
      <c r="I984" t="s">
        <v>10063</v>
      </c>
      <c r="J984" t="s">
        <v>10132</v>
      </c>
      <c r="K984" t="s">
        <v>10128</v>
      </c>
      <c r="L984" s="1">
        <v>55</v>
      </c>
      <c r="M984">
        <v>68</v>
      </c>
      <c r="N984" s="1">
        <f t="shared" si="46"/>
        <v>3740</v>
      </c>
    </row>
    <row r="985" spans="1:14" x14ac:dyDescent="0.35">
      <c r="A985" t="s">
        <v>984</v>
      </c>
      <c r="B985" s="2" t="s">
        <v>9589</v>
      </c>
      <c r="C985">
        <f t="shared" si="47"/>
        <v>2021</v>
      </c>
      <c r="D985" t="str">
        <f t="shared" si="45"/>
        <v>Apr</v>
      </c>
      <c r="E985" t="s">
        <v>10150</v>
      </c>
      <c r="F985" t="s">
        <v>10140</v>
      </c>
      <c r="G985" t="s">
        <v>10143</v>
      </c>
      <c r="H985" t="s">
        <v>10083</v>
      </c>
      <c r="I985" t="s">
        <v>10063</v>
      </c>
      <c r="J985" t="s">
        <v>10132</v>
      </c>
      <c r="K985" t="s">
        <v>10128</v>
      </c>
      <c r="L985" s="1">
        <v>55</v>
      </c>
      <c r="M985">
        <v>40</v>
      </c>
      <c r="N985" s="1">
        <f t="shared" si="46"/>
        <v>2200</v>
      </c>
    </row>
    <row r="986" spans="1:14" x14ac:dyDescent="0.35">
      <c r="A986" t="s">
        <v>985</v>
      </c>
      <c r="B986" s="2" t="s">
        <v>9590</v>
      </c>
      <c r="C986">
        <f t="shared" si="47"/>
        <v>2021</v>
      </c>
      <c r="D986" t="str">
        <f t="shared" si="45"/>
        <v>May</v>
      </c>
      <c r="E986" t="s">
        <v>10150</v>
      </c>
      <c r="F986" t="s">
        <v>10139</v>
      </c>
      <c r="G986" t="s">
        <v>10144</v>
      </c>
      <c r="H986" t="s">
        <v>10083</v>
      </c>
      <c r="I986" t="s">
        <v>10063</v>
      </c>
      <c r="J986" t="s">
        <v>10132</v>
      </c>
      <c r="K986" t="s">
        <v>10128</v>
      </c>
      <c r="L986" s="1">
        <v>50</v>
      </c>
      <c r="M986">
        <v>40</v>
      </c>
      <c r="N986" s="1">
        <f t="shared" si="46"/>
        <v>2000</v>
      </c>
    </row>
    <row r="987" spans="1:14" x14ac:dyDescent="0.35">
      <c r="A987" t="s">
        <v>986</v>
      </c>
      <c r="B987" s="2" t="s">
        <v>9591</v>
      </c>
      <c r="C987">
        <f t="shared" si="47"/>
        <v>2021</v>
      </c>
      <c r="D987" t="str">
        <f t="shared" si="45"/>
        <v>May</v>
      </c>
      <c r="E987" t="s">
        <v>10150</v>
      </c>
      <c r="F987" t="s">
        <v>10140</v>
      </c>
      <c r="G987" t="s">
        <v>10144</v>
      </c>
      <c r="H987" t="s">
        <v>10083</v>
      </c>
      <c r="I987" t="s">
        <v>10063</v>
      </c>
      <c r="J987" t="s">
        <v>10132</v>
      </c>
      <c r="K987" t="s">
        <v>10128</v>
      </c>
      <c r="L987" s="1">
        <v>45</v>
      </c>
      <c r="M987">
        <v>63</v>
      </c>
      <c r="N987" s="1">
        <f t="shared" si="46"/>
        <v>2835</v>
      </c>
    </row>
    <row r="988" spans="1:14" x14ac:dyDescent="0.35">
      <c r="A988" t="s">
        <v>987</v>
      </c>
      <c r="B988" s="2" t="s">
        <v>9592</v>
      </c>
      <c r="C988">
        <f t="shared" si="47"/>
        <v>2021</v>
      </c>
      <c r="D988" t="str">
        <f t="shared" si="45"/>
        <v>May</v>
      </c>
      <c r="E988" t="s">
        <v>10150</v>
      </c>
      <c r="F988" t="s">
        <v>10139</v>
      </c>
      <c r="G988" t="s">
        <v>10142</v>
      </c>
      <c r="H988" t="s">
        <v>10083</v>
      </c>
      <c r="I988" t="s">
        <v>10063</v>
      </c>
      <c r="J988" t="s">
        <v>10132</v>
      </c>
      <c r="K988" t="s">
        <v>10128</v>
      </c>
      <c r="L988" s="1">
        <v>35</v>
      </c>
      <c r="M988">
        <v>58</v>
      </c>
      <c r="N988" s="1">
        <f t="shared" si="46"/>
        <v>2030</v>
      </c>
    </row>
    <row r="989" spans="1:14" x14ac:dyDescent="0.35">
      <c r="A989" t="s">
        <v>988</v>
      </c>
      <c r="B989" s="2" t="s">
        <v>9593</v>
      </c>
      <c r="C989">
        <f t="shared" si="47"/>
        <v>2021</v>
      </c>
      <c r="D989" t="str">
        <f t="shared" si="45"/>
        <v>May</v>
      </c>
      <c r="E989" t="s">
        <v>10150</v>
      </c>
      <c r="F989" t="s">
        <v>10139</v>
      </c>
      <c r="G989" t="s">
        <v>10143</v>
      </c>
      <c r="H989" t="s">
        <v>10083</v>
      </c>
      <c r="I989" t="s">
        <v>10063</v>
      </c>
      <c r="J989" t="s">
        <v>10132</v>
      </c>
      <c r="K989" t="s">
        <v>10128</v>
      </c>
      <c r="L989" s="1">
        <v>35</v>
      </c>
      <c r="M989">
        <v>58</v>
      </c>
      <c r="N989" s="1">
        <f t="shared" si="46"/>
        <v>2030</v>
      </c>
    </row>
    <row r="990" spans="1:14" x14ac:dyDescent="0.35">
      <c r="A990" t="s">
        <v>989</v>
      </c>
      <c r="B990" s="2" t="s">
        <v>9594</v>
      </c>
      <c r="C990">
        <f t="shared" si="47"/>
        <v>2021</v>
      </c>
      <c r="D990" t="str">
        <f t="shared" si="45"/>
        <v>May</v>
      </c>
      <c r="E990" t="s">
        <v>10150</v>
      </c>
      <c r="F990" t="s">
        <v>10140</v>
      </c>
      <c r="G990" t="s">
        <v>10142</v>
      </c>
      <c r="H990" t="s">
        <v>10083</v>
      </c>
      <c r="I990" t="s">
        <v>10063</v>
      </c>
      <c r="J990" t="s">
        <v>10132</v>
      </c>
      <c r="K990" t="s">
        <v>10128</v>
      </c>
      <c r="L990" s="1">
        <v>40</v>
      </c>
      <c r="M990">
        <v>53</v>
      </c>
      <c r="N990" s="1">
        <f t="shared" si="46"/>
        <v>2120</v>
      </c>
    </row>
    <row r="991" spans="1:14" x14ac:dyDescent="0.35">
      <c r="A991" t="s">
        <v>990</v>
      </c>
      <c r="B991" s="2" t="s">
        <v>9595</v>
      </c>
      <c r="C991">
        <f t="shared" si="47"/>
        <v>2021</v>
      </c>
      <c r="D991" t="str">
        <f t="shared" si="45"/>
        <v>May</v>
      </c>
      <c r="E991" t="s">
        <v>10150</v>
      </c>
      <c r="F991" t="s">
        <v>10140</v>
      </c>
      <c r="G991" t="s">
        <v>10143</v>
      </c>
      <c r="H991" t="s">
        <v>10083</v>
      </c>
      <c r="I991" t="s">
        <v>10063</v>
      </c>
      <c r="J991" t="s">
        <v>10132</v>
      </c>
      <c r="K991" t="s">
        <v>10128</v>
      </c>
      <c r="L991" s="1">
        <v>40</v>
      </c>
      <c r="M991">
        <v>38</v>
      </c>
      <c r="N991" s="1">
        <f t="shared" si="46"/>
        <v>1520</v>
      </c>
    </row>
    <row r="992" spans="1:14" x14ac:dyDescent="0.35">
      <c r="A992" t="s">
        <v>991</v>
      </c>
      <c r="B992" s="2" t="s">
        <v>9596</v>
      </c>
      <c r="C992">
        <f t="shared" si="47"/>
        <v>2021</v>
      </c>
      <c r="D992" t="str">
        <f t="shared" si="45"/>
        <v>May</v>
      </c>
      <c r="E992" t="s">
        <v>10150</v>
      </c>
      <c r="F992" t="s">
        <v>10139</v>
      </c>
      <c r="G992" t="s">
        <v>10144</v>
      </c>
      <c r="H992" t="s">
        <v>10083</v>
      </c>
      <c r="I992" t="s">
        <v>10063</v>
      </c>
      <c r="J992" t="s">
        <v>10132</v>
      </c>
      <c r="K992" t="s">
        <v>10128</v>
      </c>
      <c r="L992" s="1">
        <v>35</v>
      </c>
      <c r="M992">
        <v>35</v>
      </c>
      <c r="N992" s="1">
        <f t="shared" si="46"/>
        <v>1225</v>
      </c>
    </row>
    <row r="993" spans="1:14" x14ac:dyDescent="0.35">
      <c r="A993" t="s">
        <v>992</v>
      </c>
      <c r="B993" s="2" t="s">
        <v>9597</v>
      </c>
      <c r="C993">
        <f t="shared" si="47"/>
        <v>2021</v>
      </c>
      <c r="D993" t="str">
        <f t="shared" si="45"/>
        <v>May</v>
      </c>
      <c r="E993" t="s">
        <v>10150</v>
      </c>
      <c r="F993" t="s">
        <v>10140</v>
      </c>
      <c r="G993" t="s">
        <v>10144</v>
      </c>
      <c r="H993" t="s">
        <v>10083</v>
      </c>
      <c r="I993" t="s">
        <v>10063</v>
      </c>
      <c r="J993" t="s">
        <v>10132</v>
      </c>
      <c r="K993" t="s">
        <v>10128</v>
      </c>
      <c r="L993" s="1">
        <v>45</v>
      </c>
      <c r="M993">
        <v>53</v>
      </c>
      <c r="N993" s="1">
        <f t="shared" si="46"/>
        <v>2385</v>
      </c>
    </row>
    <row r="994" spans="1:14" x14ac:dyDescent="0.35">
      <c r="A994" t="s">
        <v>993</v>
      </c>
      <c r="B994" s="2" t="s">
        <v>9598</v>
      </c>
      <c r="C994">
        <f t="shared" si="47"/>
        <v>2021</v>
      </c>
      <c r="D994" t="str">
        <f t="shared" si="45"/>
        <v>May</v>
      </c>
      <c r="E994" t="s">
        <v>10150</v>
      </c>
      <c r="F994" t="s">
        <v>10139</v>
      </c>
      <c r="G994" t="s">
        <v>10142</v>
      </c>
      <c r="H994" t="s">
        <v>10083</v>
      </c>
      <c r="I994" t="s">
        <v>10063</v>
      </c>
      <c r="J994" t="s">
        <v>10132</v>
      </c>
      <c r="K994" t="s">
        <v>10128</v>
      </c>
      <c r="L994" s="1">
        <v>30</v>
      </c>
      <c r="M994">
        <v>72</v>
      </c>
      <c r="N994" s="1">
        <f t="shared" si="46"/>
        <v>2160</v>
      </c>
    </row>
    <row r="995" spans="1:14" x14ac:dyDescent="0.35">
      <c r="A995" t="s">
        <v>994</v>
      </c>
      <c r="B995" s="2" t="s">
        <v>9599</v>
      </c>
      <c r="C995">
        <f t="shared" si="47"/>
        <v>2021</v>
      </c>
      <c r="D995" t="str">
        <f t="shared" si="45"/>
        <v>May</v>
      </c>
      <c r="E995" t="s">
        <v>10150</v>
      </c>
      <c r="F995" t="s">
        <v>10139</v>
      </c>
      <c r="G995" t="s">
        <v>10143</v>
      </c>
      <c r="H995" t="s">
        <v>10083</v>
      </c>
      <c r="I995" t="s">
        <v>10063</v>
      </c>
      <c r="J995" t="s">
        <v>10132</v>
      </c>
      <c r="K995" t="s">
        <v>10128</v>
      </c>
      <c r="L995" s="1">
        <v>30</v>
      </c>
      <c r="M995">
        <v>68</v>
      </c>
      <c r="N995" s="1">
        <f t="shared" si="46"/>
        <v>2040</v>
      </c>
    </row>
    <row r="996" spans="1:14" x14ac:dyDescent="0.35">
      <c r="A996" t="s">
        <v>995</v>
      </c>
      <c r="B996" s="2" t="s">
        <v>9600</v>
      </c>
      <c r="C996">
        <f t="shared" si="47"/>
        <v>2021</v>
      </c>
      <c r="D996" t="str">
        <f t="shared" si="45"/>
        <v>May</v>
      </c>
      <c r="E996" t="s">
        <v>10150</v>
      </c>
      <c r="F996" t="s">
        <v>10140</v>
      </c>
      <c r="G996" t="s">
        <v>10142</v>
      </c>
      <c r="H996" t="s">
        <v>10083</v>
      </c>
      <c r="I996" t="s">
        <v>10063</v>
      </c>
      <c r="J996" t="s">
        <v>10132</v>
      </c>
      <c r="K996" t="s">
        <v>10128</v>
      </c>
      <c r="L996" s="1">
        <v>55</v>
      </c>
      <c r="M996">
        <v>60</v>
      </c>
      <c r="N996" s="1">
        <f t="shared" si="46"/>
        <v>3300</v>
      </c>
    </row>
    <row r="997" spans="1:14" x14ac:dyDescent="0.35">
      <c r="A997" t="s">
        <v>996</v>
      </c>
      <c r="B997" s="2" t="s">
        <v>9601</v>
      </c>
      <c r="C997">
        <f t="shared" si="47"/>
        <v>2021</v>
      </c>
      <c r="D997" t="str">
        <f t="shared" si="45"/>
        <v>May</v>
      </c>
      <c r="E997" t="s">
        <v>10150</v>
      </c>
      <c r="F997" t="s">
        <v>10140</v>
      </c>
      <c r="G997" t="s">
        <v>10143</v>
      </c>
      <c r="H997" t="s">
        <v>10083</v>
      </c>
      <c r="I997" t="s">
        <v>10063</v>
      </c>
      <c r="J997" t="s">
        <v>10132</v>
      </c>
      <c r="K997" t="s">
        <v>10128</v>
      </c>
      <c r="L997" s="1">
        <v>55</v>
      </c>
      <c r="M997">
        <v>48</v>
      </c>
      <c r="N997" s="1">
        <f t="shared" si="46"/>
        <v>2640</v>
      </c>
    </row>
    <row r="998" spans="1:14" x14ac:dyDescent="0.35">
      <c r="A998" t="s">
        <v>997</v>
      </c>
      <c r="B998" s="2" t="s">
        <v>9602</v>
      </c>
      <c r="C998">
        <f t="shared" si="47"/>
        <v>2021</v>
      </c>
      <c r="D998" t="str">
        <f t="shared" si="45"/>
        <v>May</v>
      </c>
      <c r="E998" t="s">
        <v>10150</v>
      </c>
      <c r="F998" t="s">
        <v>10139</v>
      </c>
      <c r="G998" t="s">
        <v>10144</v>
      </c>
      <c r="H998" t="s">
        <v>10083</v>
      </c>
      <c r="I998" t="s">
        <v>10063</v>
      </c>
      <c r="J998" t="s">
        <v>10132</v>
      </c>
      <c r="K998" t="s">
        <v>10128</v>
      </c>
      <c r="L998" s="1">
        <v>55</v>
      </c>
      <c r="M998">
        <v>45</v>
      </c>
      <c r="N998" s="1">
        <f t="shared" si="46"/>
        <v>2475</v>
      </c>
    </row>
    <row r="999" spans="1:14" x14ac:dyDescent="0.35">
      <c r="A999" t="s">
        <v>998</v>
      </c>
      <c r="B999" s="2" t="s">
        <v>9603</v>
      </c>
      <c r="C999">
        <f t="shared" si="47"/>
        <v>2021</v>
      </c>
      <c r="D999" t="str">
        <f t="shared" si="45"/>
        <v>May</v>
      </c>
      <c r="E999" t="s">
        <v>10150</v>
      </c>
      <c r="F999" t="s">
        <v>10140</v>
      </c>
      <c r="G999" t="s">
        <v>10144</v>
      </c>
      <c r="H999" t="s">
        <v>10083</v>
      </c>
      <c r="I999" t="s">
        <v>10063</v>
      </c>
      <c r="J999" t="s">
        <v>10132</v>
      </c>
      <c r="K999" t="s">
        <v>10128</v>
      </c>
      <c r="L999" s="1">
        <v>65</v>
      </c>
      <c r="M999">
        <v>69</v>
      </c>
      <c r="N999" s="1">
        <f t="shared" si="46"/>
        <v>4485</v>
      </c>
    </row>
    <row r="1000" spans="1:14" x14ac:dyDescent="0.35">
      <c r="A1000" t="s">
        <v>999</v>
      </c>
      <c r="B1000" s="2" t="s">
        <v>9604</v>
      </c>
      <c r="C1000">
        <f t="shared" si="47"/>
        <v>2021</v>
      </c>
      <c r="D1000" t="str">
        <f t="shared" si="45"/>
        <v>May</v>
      </c>
      <c r="E1000" t="s">
        <v>10150</v>
      </c>
      <c r="F1000" t="s">
        <v>10139</v>
      </c>
      <c r="G1000" t="s">
        <v>10142</v>
      </c>
      <c r="H1000" t="s">
        <v>10083</v>
      </c>
      <c r="I1000" t="s">
        <v>10063</v>
      </c>
      <c r="J1000" t="s">
        <v>10132</v>
      </c>
      <c r="K1000" t="s">
        <v>10128</v>
      </c>
      <c r="L1000" s="1">
        <v>55</v>
      </c>
      <c r="M1000">
        <v>80</v>
      </c>
      <c r="N1000" s="1">
        <f t="shared" si="46"/>
        <v>4400</v>
      </c>
    </row>
    <row r="1001" spans="1:14" x14ac:dyDescent="0.35">
      <c r="A1001" t="s">
        <v>1000</v>
      </c>
      <c r="B1001" s="2" t="s">
        <v>9605</v>
      </c>
      <c r="C1001">
        <f t="shared" si="47"/>
        <v>2021</v>
      </c>
      <c r="D1001" t="str">
        <f t="shared" si="45"/>
        <v>May</v>
      </c>
      <c r="E1001" t="s">
        <v>10150</v>
      </c>
      <c r="F1001" t="s">
        <v>10139</v>
      </c>
      <c r="G1001" t="s">
        <v>10143</v>
      </c>
      <c r="H1001" t="s">
        <v>10083</v>
      </c>
      <c r="I1001" t="s">
        <v>10063</v>
      </c>
      <c r="J1001" t="s">
        <v>10132</v>
      </c>
      <c r="K1001" t="s">
        <v>10128</v>
      </c>
      <c r="L1001" s="1">
        <v>55</v>
      </c>
      <c r="M1001">
        <v>80</v>
      </c>
      <c r="N1001" s="1">
        <f t="shared" si="46"/>
        <v>4400</v>
      </c>
    </row>
    <row r="1002" spans="1:14" x14ac:dyDescent="0.35">
      <c r="A1002" t="s">
        <v>1001</v>
      </c>
      <c r="B1002" s="2" t="s">
        <v>9607</v>
      </c>
      <c r="C1002">
        <f t="shared" si="47"/>
        <v>2021</v>
      </c>
      <c r="D1002" t="str">
        <f t="shared" si="45"/>
        <v>May</v>
      </c>
      <c r="E1002" t="s">
        <v>10150</v>
      </c>
      <c r="F1002" t="s">
        <v>10139</v>
      </c>
      <c r="G1002" t="s">
        <v>10144</v>
      </c>
      <c r="H1002" t="s">
        <v>10084</v>
      </c>
      <c r="I1002" t="s">
        <v>10063</v>
      </c>
      <c r="J1002" t="s">
        <v>10133</v>
      </c>
      <c r="K1002" t="s">
        <v>10127</v>
      </c>
      <c r="L1002" s="1">
        <v>40</v>
      </c>
      <c r="M1002">
        <v>23</v>
      </c>
      <c r="N1002" s="1">
        <f t="shared" si="46"/>
        <v>920</v>
      </c>
    </row>
    <row r="1003" spans="1:14" x14ac:dyDescent="0.35">
      <c r="A1003" t="s">
        <v>1002</v>
      </c>
      <c r="B1003" s="2" t="s">
        <v>9576</v>
      </c>
      <c r="C1003">
        <f t="shared" si="47"/>
        <v>2021</v>
      </c>
      <c r="D1003" t="str">
        <f t="shared" si="45"/>
        <v>Apr</v>
      </c>
      <c r="E1003" t="s">
        <v>10150</v>
      </c>
      <c r="F1003" t="s">
        <v>10139</v>
      </c>
      <c r="G1003" t="s">
        <v>10144</v>
      </c>
      <c r="H1003" t="s">
        <v>10084</v>
      </c>
      <c r="I1003" t="s">
        <v>10063</v>
      </c>
      <c r="J1003" t="s">
        <v>10133</v>
      </c>
      <c r="K1003" t="s">
        <v>10127</v>
      </c>
      <c r="L1003" s="1">
        <v>45</v>
      </c>
      <c r="M1003">
        <v>18</v>
      </c>
      <c r="N1003" s="1">
        <f t="shared" si="46"/>
        <v>810</v>
      </c>
    </row>
    <row r="1004" spans="1:14" x14ac:dyDescent="0.35">
      <c r="A1004" t="s">
        <v>1003</v>
      </c>
      <c r="B1004" s="2" t="s">
        <v>9548</v>
      </c>
      <c r="C1004">
        <f t="shared" si="47"/>
        <v>2021</v>
      </c>
      <c r="D1004" t="str">
        <f t="shared" si="45"/>
        <v>Feb</v>
      </c>
      <c r="E1004" t="s">
        <v>10149</v>
      </c>
      <c r="F1004" t="s">
        <v>10139</v>
      </c>
      <c r="G1004" t="s">
        <v>10144</v>
      </c>
      <c r="H1004" t="s">
        <v>10084</v>
      </c>
      <c r="I1004" t="s">
        <v>10063</v>
      </c>
      <c r="J1004" t="s">
        <v>10133</v>
      </c>
      <c r="K1004" t="s">
        <v>10127</v>
      </c>
      <c r="L1004" s="1">
        <v>50</v>
      </c>
      <c r="M1004">
        <v>18</v>
      </c>
      <c r="N1004" s="1">
        <f t="shared" si="46"/>
        <v>900</v>
      </c>
    </row>
    <row r="1005" spans="1:14" x14ac:dyDescent="0.35">
      <c r="A1005" t="s">
        <v>1004</v>
      </c>
      <c r="B1005" s="2" t="s">
        <v>9557</v>
      </c>
      <c r="C1005">
        <f t="shared" si="47"/>
        <v>2021</v>
      </c>
      <c r="D1005" t="str">
        <f t="shared" si="45"/>
        <v>Mar</v>
      </c>
      <c r="E1005" t="s">
        <v>10149</v>
      </c>
      <c r="F1005" t="s">
        <v>10139</v>
      </c>
      <c r="G1005" t="s">
        <v>10144</v>
      </c>
      <c r="H1005" t="s">
        <v>10084</v>
      </c>
      <c r="I1005" t="s">
        <v>10063</v>
      </c>
      <c r="J1005" t="s">
        <v>10133</v>
      </c>
      <c r="K1005" t="s">
        <v>10127</v>
      </c>
      <c r="L1005" s="1">
        <v>60</v>
      </c>
      <c r="M1005">
        <v>15</v>
      </c>
      <c r="N1005" s="1">
        <f t="shared" si="46"/>
        <v>900</v>
      </c>
    </row>
    <row r="1006" spans="1:14" x14ac:dyDescent="0.35">
      <c r="A1006" t="s">
        <v>1005</v>
      </c>
      <c r="B1006" s="2" t="s">
        <v>9607</v>
      </c>
      <c r="C1006">
        <f t="shared" si="47"/>
        <v>2021</v>
      </c>
      <c r="D1006" t="str">
        <f t="shared" si="45"/>
        <v>May</v>
      </c>
      <c r="E1006" t="s">
        <v>10150</v>
      </c>
      <c r="F1006" t="s">
        <v>10139</v>
      </c>
      <c r="G1006" t="s">
        <v>10143</v>
      </c>
      <c r="H1006" t="s">
        <v>10084</v>
      </c>
      <c r="I1006" t="s">
        <v>10063</v>
      </c>
      <c r="J1006" t="s">
        <v>10133</v>
      </c>
      <c r="K1006" t="s">
        <v>10127</v>
      </c>
      <c r="L1006" s="1">
        <v>50</v>
      </c>
      <c r="M1006">
        <v>43</v>
      </c>
      <c r="N1006" s="1">
        <f t="shared" si="46"/>
        <v>2150</v>
      </c>
    </row>
    <row r="1007" spans="1:14" x14ac:dyDescent="0.35">
      <c r="A1007" t="s">
        <v>1006</v>
      </c>
      <c r="B1007" s="2" t="s">
        <v>9576</v>
      </c>
      <c r="C1007">
        <f t="shared" si="47"/>
        <v>2021</v>
      </c>
      <c r="D1007" t="str">
        <f t="shared" si="45"/>
        <v>Apr</v>
      </c>
      <c r="E1007" t="s">
        <v>10150</v>
      </c>
      <c r="F1007" t="s">
        <v>10139</v>
      </c>
      <c r="G1007" t="s">
        <v>10143</v>
      </c>
      <c r="H1007" t="s">
        <v>10084</v>
      </c>
      <c r="I1007" t="s">
        <v>10063</v>
      </c>
      <c r="J1007" t="s">
        <v>10133</v>
      </c>
      <c r="K1007" t="s">
        <v>10127</v>
      </c>
      <c r="L1007" s="1">
        <v>55</v>
      </c>
      <c r="M1007">
        <v>33</v>
      </c>
      <c r="N1007" s="1">
        <f t="shared" si="46"/>
        <v>1815</v>
      </c>
    </row>
    <row r="1008" spans="1:14" x14ac:dyDescent="0.35">
      <c r="A1008" t="s">
        <v>1007</v>
      </c>
      <c r="B1008" s="2" t="s">
        <v>9557</v>
      </c>
      <c r="C1008">
        <f t="shared" si="47"/>
        <v>2021</v>
      </c>
      <c r="D1008" t="str">
        <f t="shared" si="45"/>
        <v>Mar</v>
      </c>
      <c r="E1008" t="s">
        <v>10149</v>
      </c>
      <c r="F1008" t="s">
        <v>10139</v>
      </c>
      <c r="G1008" t="s">
        <v>10143</v>
      </c>
      <c r="H1008" t="s">
        <v>10084</v>
      </c>
      <c r="I1008" t="s">
        <v>10063</v>
      </c>
      <c r="J1008" t="s">
        <v>10133</v>
      </c>
      <c r="K1008" t="s">
        <v>10127</v>
      </c>
      <c r="L1008" s="1">
        <v>55</v>
      </c>
      <c r="M1008">
        <v>38</v>
      </c>
      <c r="N1008" s="1">
        <f t="shared" si="46"/>
        <v>2090</v>
      </c>
    </row>
    <row r="1009" spans="1:14" x14ac:dyDescent="0.35">
      <c r="A1009" t="s">
        <v>1008</v>
      </c>
      <c r="B1009" s="2" t="s">
        <v>9557</v>
      </c>
      <c r="C1009">
        <f t="shared" si="47"/>
        <v>2021</v>
      </c>
      <c r="D1009" t="str">
        <f t="shared" si="45"/>
        <v>Mar</v>
      </c>
      <c r="E1009" t="s">
        <v>10149</v>
      </c>
      <c r="F1009" t="s">
        <v>10139</v>
      </c>
      <c r="G1009" t="s">
        <v>10142</v>
      </c>
      <c r="H1009" t="s">
        <v>10084</v>
      </c>
      <c r="I1009" t="s">
        <v>10063</v>
      </c>
      <c r="J1009" t="s">
        <v>10133</v>
      </c>
      <c r="K1009" t="s">
        <v>10127</v>
      </c>
      <c r="L1009" s="1">
        <v>45</v>
      </c>
      <c r="M1009">
        <v>53</v>
      </c>
      <c r="N1009" s="1">
        <f t="shared" si="46"/>
        <v>2385</v>
      </c>
    </row>
    <row r="1010" spans="1:14" x14ac:dyDescent="0.35">
      <c r="A1010" t="s">
        <v>1009</v>
      </c>
      <c r="B1010" s="2" t="s">
        <v>9607</v>
      </c>
      <c r="C1010">
        <f t="shared" si="47"/>
        <v>2021</v>
      </c>
      <c r="D1010" t="str">
        <f t="shared" si="45"/>
        <v>May</v>
      </c>
      <c r="E1010" t="s">
        <v>10150</v>
      </c>
      <c r="F1010" t="s">
        <v>10139</v>
      </c>
      <c r="G1010" t="s">
        <v>10142</v>
      </c>
      <c r="H1010" t="s">
        <v>10084</v>
      </c>
      <c r="I1010" t="s">
        <v>10063</v>
      </c>
      <c r="J1010" t="s">
        <v>10133</v>
      </c>
      <c r="K1010" t="s">
        <v>10127</v>
      </c>
      <c r="L1010" s="1">
        <v>45</v>
      </c>
      <c r="M1010">
        <v>55</v>
      </c>
      <c r="N1010" s="1">
        <f t="shared" si="46"/>
        <v>2475</v>
      </c>
    </row>
    <row r="1011" spans="1:14" x14ac:dyDescent="0.35">
      <c r="A1011" t="s">
        <v>1010</v>
      </c>
      <c r="B1011" s="2" t="s">
        <v>9576</v>
      </c>
      <c r="C1011">
        <f t="shared" si="47"/>
        <v>2021</v>
      </c>
      <c r="D1011" t="str">
        <f t="shared" si="45"/>
        <v>Apr</v>
      </c>
      <c r="E1011" t="s">
        <v>10150</v>
      </c>
      <c r="F1011" t="s">
        <v>10139</v>
      </c>
      <c r="G1011" t="s">
        <v>10142</v>
      </c>
      <c r="H1011" t="s">
        <v>10084</v>
      </c>
      <c r="I1011" t="s">
        <v>10063</v>
      </c>
      <c r="J1011" t="s">
        <v>10133</v>
      </c>
      <c r="K1011" t="s">
        <v>10127</v>
      </c>
      <c r="L1011" s="1">
        <v>50</v>
      </c>
      <c r="M1011">
        <v>53</v>
      </c>
      <c r="N1011" s="1">
        <f t="shared" si="46"/>
        <v>2650</v>
      </c>
    </row>
    <row r="1012" spans="1:14" x14ac:dyDescent="0.35">
      <c r="A1012" t="s">
        <v>1011</v>
      </c>
      <c r="B1012" s="2" t="s">
        <v>9557</v>
      </c>
      <c r="C1012">
        <f t="shared" si="47"/>
        <v>2021</v>
      </c>
      <c r="D1012" t="str">
        <f t="shared" si="45"/>
        <v>Mar</v>
      </c>
      <c r="E1012" t="s">
        <v>10149</v>
      </c>
      <c r="F1012" t="s">
        <v>10140</v>
      </c>
      <c r="G1012" t="s">
        <v>10144</v>
      </c>
      <c r="H1012" t="s">
        <v>10084</v>
      </c>
      <c r="I1012" t="s">
        <v>10063</v>
      </c>
      <c r="J1012" t="s">
        <v>10133</v>
      </c>
      <c r="K1012" t="s">
        <v>10127</v>
      </c>
      <c r="L1012" s="1">
        <v>45</v>
      </c>
      <c r="M1012">
        <v>37</v>
      </c>
      <c r="N1012" s="1">
        <f t="shared" si="46"/>
        <v>1665</v>
      </c>
    </row>
    <row r="1013" spans="1:14" x14ac:dyDescent="0.35">
      <c r="A1013" t="s">
        <v>1012</v>
      </c>
      <c r="B1013" s="2" t="s">
        <v>9548</v>
      </c>
      <c r="C1013">
        <f t="shared" si="47"/>
        <v>2021</v>
      </c>
      <c r="D1013" t="str">
        <f t="shared" si="45"/>
        <v>Feb</v>
      </c>
      <c r="E1013" t="s">
        <v>10149</v>
      </c>
      <c r="F1013" t="s">
        <v>10140</v>
      </c>
      <c r="G1013" t="s">
        <v>10144</v>
      </c>
      <c r="H1013" t="s">
        <v>10084</v>
      </c>
      <c r="I1013" t="s">
        <v>10063</v>
      </c>
      <c r="J1013" t="s">
        <v>10133</v>
      </c>
      <c r="K1013" t="s">
        <v>10127</v>
      </c>
      <c r="L1013" s="1">
        <v>45</v>
      </c>
      <c r="M1013">
        <v>41</v>
      </c>
      <c r="N1013" s="1">
        <f t="shared" si="46"/>
        <v>1845</v>
      </c>
    </row>
    <row r="1014" spans="1:14" x14ac:dyDescent="0.35">
      <c r="A1014" t="s">
        <v>1013</v>
      </c>
      <c r="B1014" s="2" t="s">
        <v>9576</v>
      </c>
      <c r="C1014">
        <f t="shared" si="47"/>
        <v>2021</v>
      </c>
      <c r="D1014" t="str">
        <f t="shared" si="45"/>
        <v>Apr</v>
      </c>
      <c r="E1014" t="s">
        <v>10150</v>
      </c>
      <c r="F1014" t="s">
        <v>10140</v>
      </c>
      <c r="G1014" t="s">
        <v>10144</v>
      </c>
      <c r="H1014" t="s">
        <v>10084</v>
      </c>
      <c r="I1014" t="s">
        <v>10063</v>
      </c>
      <c r="J1014" t="s">
        <v>10133</v>
      </c>
      <c r="K1014" t="s">
        <v>10127</v>
      </c>
      <c r="L1014" s="1">
        <v>60</v>
      </c>
      <c r="M1014">
        <v>33</v>
      </c>
      <c r="N1014" s="1">
        <f t="shared" si="46"/>
        <v>1980</v>
      </c>
    </row>
    <row r="1015" spans="1:14" x14ac:dyDescent="0.35">
      <c r="A1015" t="s">
        <v>1014</v>
      </c>
      <c r="B1015" s="2" t="s">
        <v>9576</v>
      </c>
      <c r="C1015">
        <f t="shared" si="47"/>
        <v>2021</v>
      </c>
      <c r="D1015" t="str">
        <f t="shared" si="45"/>
        <v>Apr</v>
      </c>
      <c r="E1015" t="s">
        <v>10150</v>
      </c>
      <c r="F1015" t="s">
        <v>10140</v>
      </c>
      <c r="G1015" t="s">
        <v>10143</v>
      </c>
      <c r="H1015" t="s">
        <v>10084</v>
      </c>
      <c r="I1015" t="s">
        <v>10063</v>
      </c>
      <c r="J1015" t="s">
        <v>10133</v>
      </c>
      <c r="K1015" t="s">
        <v>10127</v>
      </c>
      <c r="L1015" s="1">
        <v>40</v>
      </c>
      <c r="M1015">
        <v>28</v>
      </c>
      <c r="N1015" s="1">
        <f t="shared" si="46"/>
        <v>1120</v>
      </c>
    </row>
    <row r="1016" spans="1:14" x14ac:dyDescent="0.35">
      <c r="A1016" t="s">
        <v>1015</v>
      </c>
      <c r="B1016" s="2" t="s">
        <v>9548</v>
      </c>
      <c r="C1016">
        <f t="shared" si="47"/>
        <v>2021</v>
      </c>
      <c r="D1016" t="str">
        <f t="shared" si="45"/>
        <v>Feb</v>
      </c>
      <c r="E1016" t="s">
        <v>10149</v>
      </c>
      <c r="F1016" t="s">
        <v>10140</v>
      </c>
      <c r="G1016" t="s">
        <v>10143</v>
      </c>
      <c r="H1016" t="s">
        <v>10084</v>
      </c>
      <c r="I1016" t="s">
        <v>10063</v>
      </c>
      <c r="J1016" t="s">
        <v>10133</v>
      </c>
      <c r="K1016" t="s">
        <v>10127</v>
      </c>
      <c r="L1016" s="1">
        <v>45</v>
      </c>
      <c r="M1016">
        <v>25</v>
      </c>
      <c r="N1016" s="1">
        <f t="shared" si="46"/>
        <v>1125</v>
      </c>
    </row>
    <row r="1017" spans="1:14" x14ac:dyDescent="0.35">
      <c r="A1017" t="s">
        <v>1016</v>
      </c>
      <c r="B1017" s="2" t="s">
        <v>9607</v>
      </c>
      <c r="C1017">
        <f t="shared" si="47"/>
        <v>2021</v>
      </c>
      <c r="D1017" t="str">
        <f t="shared" si="45"/>
        <v>May</v>
      </c>
      <c r="E1017" t="s">
        <v>10150</v>
      </c>
      <c r="F1017" t="s">
        <v>10140</v>
      </c>
      <c r="G1017" t="s">
        <v>10143</v>
      </c>
      <c r="H1017" t="s">
        <v>10084</v>
      </c>
      <c r="I1017" t="s">
        <v>10063</v>
      </c>
      <c r="J1017" t="s">
        <v>10133</v>
      </c>
      <c r="K1017" t="s">
        <v>10127</v>
      </c>
      <c r="L1017" s="1">
        <v>45</v>
      </c>
      <c r="M1017">
        <v>33</v>
      </c>
      <c r="N1017" s="1">
        <f t="shared" si="46"/>
        <v>1485</v>
      </c>
    </row>
    <row r="1018" spans="1:14" x14ac:dyDescent="0.35">
      <c r="A1018" t="s">
        <v>1017</v>
      </c>
      <c r="B1018" s="2" t="s">
        <v>9557</v>
      </c>
      <c r="C1018">
        <f t="shared" si="47"/>
        <v>2021</v>
      </c>
      <c r="D1018" t="str">
        <f t="shared" si="45"/>
        <v>Mar</v>
      </c>
      <c r="E1018" t="s">
        <v>10149</v>
      </c>
      <c r="F1018" t="s">
        <v>10140</v>
      </c>
      <c r="G1018" t="s">
        <v>10143</v>
      </c>
      <c r="H1018" t="s">
        <v>10084</v>
      </c>
      <c r="I1018" t="s">
        <v>10063</v>
      </c>
      <c r="J1018" t="s">
        <v>10133</v>
      </c>
      <c r="K1018" t="s">
        <v>10127</v>
      </c>
      <c r="L1018" s="1">
        <v>55</v>
      </c>
      <c r="M1018">
        <v>30</v>
      </c>
      <c r="N1018" s="1">
        <f t="shared" si="46"/>
        <v>1650</v>
      </c>
    </row>
    <row r="1019" spans="1:14" x14ac:dyDescent="0.35">
      <c r="A1019" t="s">
        <v>1018</v>
      </c>
      <c r="B1019" s="2" t="s">
        <v>9607</v>
      </c>
      <c r="C1019">
        <f t="shared" si="47"/>
        <v>2021</v>
      </c>
      <c r="D1019" t="str">
        <f t="shared" si="45"/>
        <v>May</v>
      </c>
      <c r="E1019" t="s">
        <v>10150</v>
      </c>
      <c r="F1019" t="s">
        <v>10140</v>
      </c>
      <c r="G1019" t="s">
        <v>10142</v>
      </c>
      <c r="H1019" t="s">
        <v>10084</v>
      </c>
      <c r="I1019" t="s">
        <v>10063</v>
      </c>
      <c r="J1019" t="s">
        <v>10133</v>
      </c>
      <c r="K1019" t="s">
        <v>10127</v>
      </c>
      <c r="L1019" s="1">
        <v>50</v>
      </c>
      <c r="M1019">
        <v>40</v>
      </c>
      <c r="N1019" s="1">
        <f t="shared" si="46"/>
        <v>2000</v>
      </c>
    </row>
    <row r="1020" spans="1:14" x14ac:dyDescent="0.35">
      <c r="A1020" t="s">
        <v>1019</v>
      </c>
      <c r="B1020" s="2" t="s">
        <v>9576</v>
      </c>
      <c r="C1020">
        <f t="shared" si="47"/>
        <v>2021</v>
      </c>
      <c r="D1020" t="str">
        <f t="shared" si="45"/>
        <v>Apr</v>
      </c>
      <c r="E1020" t="s">
        <v>10150</v>
      </c>
      <c r="F1020" t="s">
        <v>10140</v>
      </c>
      <c r="G1020" t="s">
        <v>10142</v>
      </c>
      <c r="H1020" t="s">
        <v>10084</v>
      </c>
      <c r="I1020" t="s">
        <v>10063</v>
      </c>
      <c r="J1020" t="s">
        <v>10133</v>
      </c>
      <c r="K1020" t="s">
        <v>10127</v>
      </c>
      <c r="L1020" s="1">
        <v>55</v>
      </c>
      <c r="M1020">
        <v>38</v>
      </c>
      <c r="N1020" s="1">
        <f t="shared" si="46"/>
        <v>2090</v>
      </c>
    </row>
    <row r="1021" spans="1:14" x14ac:dyDescent="0.35">
      <c r="A1021" t="s">
        <v>1020</v>
      </c>
      <c r="B1021" s="2" t="s">
        <v>9557</v>
      </c>
      <c r="C1021">
        <f t="shared" si="47"/>
        <v>2021</v>
      </c>
      <c r="D1021" t="str">
        <f t="shared" si="45"/>
        <v>Mar</v>
      </c>
      <c r="E1021" t="s">
        <v>10149</v>
      </c>
      <c r="F1021" t="s">
        <v>10140</v>
      </c>
      <c r="G1021" t="s">
        <v>10142</v>
      </c>
      <c r="H1021" t="s">
        <v>10084</v>
      </c>
      <c r="I1021" t="s">
        <v>10063</v>
      </c>
      <c r="J1021" t="s">
        <v>10133</v>
      </c>
      <c r="K1021" t="s">
        <v>10127</v>
      </c>
      <c r="L1021" s="1">
        <v>60</v>
      </c>
      <c r="M1021">
        <v>40</v>
      </c>
      <c r="N1021" s="1">
        <f t="shared" si="46"/>
        <v>2400</v>
      </c>
    </row>
    <row r="1022" spans="1:14" x14ac:dyDescent="0.35">
      <c r="A1022" t="s">
        <v>1021</v>
      </c>
      <c r="B1022" s="2" t="s">
        <v>9614</v>
      </c>
      <c r="C1022">
        <f t="shared" si="47"/>
        <v>2021</v>
      </c>
      <c r="D1022" t="str">
        <f t="shared" si="45"/>
        <v>May</v>
      </c>
      <c r="E1022" t="s">
        <v>10150</v>
      </c>
      <c r="F1022" t="s">
        <v>10139</v>
      </c>
      <c r="G1022" t="s">
        <v>10144</v>
      </c>
      <c r="H1022" t="s">
        <v>10085</v>
      </c>
      <c r="I1022" t="s">
        <v>10065</v>
      </c>
      <c r="J1022" t="s">
        <v>10130</v>
      </c>
      <c r="K1022" t="s">
        <v>10127</v>
      </c>
      <c r="L1022" s="1">
        <v>45</v>
      </c>
      <c r="M1022">
        <v>18</v>
      </c>
      <c r="N1022" s="1">
        <f t="shared" si="46"/>
        <v>810</v>
      </c>
    </row>
    <row r="1023" spans="1:14" x14ac:dyDescent="0.35">
      <c r="A1023" t="s">
        <v>1022</v>
      </c>
      <c r="B1023" s="2" t="s">
        <v>10034</v>
      </c>
      <c r="C1023">
        <f t="shared" si="47"/>
        <v>2021</v>
      </c>
      <c r="D1023" t="str">
        <f t="shared" si="45"/>
        <v>Feb</v>
      </c>
      <c r="E1023" t="s">
        <v>10149</v>
      </c>
      <c r="F1023" t="s">
        <v>10139</v>
      </c>
      <c r="G1023" t="s">
        <v>10144</v>
      </c>
      <c r="H1023" t="s">
        <v>10085</v>
      </c>
      <c r="I1023" t="s">
        <v>10065</v>
      </c>
      <c r="J1023" t="s">
        <v>10130</v>
      </c>
      <c r="K1023" t="s">
        <v>10127</v>
      </c>
      <c r="L1023" s="1">
        <v>45</v>
      </c>
      <c r="M1023">
        <v>16</v>
      </c>
      <c r="N1023" s="1">
        <f t="shared" si="46"/>
        <v>720</v>
      </c>
    </row>
    <row r="1024" spans="1:14" x14ac:dyDescent="0.35">
      <c r="A1024" t="s">
        <v>1023</v>
      </c>
      <c r="B1024" s="2" t="s">
        <v>9583</v>
      </c>
      <c r="C1024">
        <f t="shared" si="47"/>
        <v>2021</v>
      </c>
      <c r="D1024" t="str">
        <f t="shared" si="45"/>
        <v>Apr</v>
      </c>
      <c r="E1024" t="s">
        <v>10150</v>
      </c>
      <c r="F1024" t="s">
        <v>10139</v>
      </c>
      <c r="G1024" t="s">
        <v>10144</v>
      </c>
      <c r="H1024" t="s">
        <v>10085</v>
      </c>
      <c r="I1024" t="s">
        <v>10065</v>
      </c>
      <c r="J1024" t="s">
        <v>10130</v>
      </c>
      <c r="K1024" t="s">
        <v>10127</v>
      </c>
      <c r="L1024" s="1">
        <v>50</v>
      </c>
      <c r="M1024">
        <v>13</v>
      </c>
      <c r="N1024" s="1">
        <f t="shared" si="46"/>
        <v>650</v>
      </c>
    </row>
    <row r="1025" spans="1:14" x14ac:dyDescent="0.35">
      <c r="A1025" t="s">
        <v>1024</v>
      </c>
      <c r="B1025" s="2" t="s">
        <v>9564</v>
      </c>
      <c r="C1025">
        <f t="shared" si="47"/>
        <v>2021</v>
      </c>
      <c r="D1025" t="str">
        <f t="shared" si="45"/>
        <v>Mar</v>
      </c>
      <c r="E1025" t="s">
        <v>10149</v>
      </c>
      <c r="F1025" t="s">
        <v>10139</v>
      </c>
      <c r="G1025" t="s">
        <v>10144</v>
      </c>
      <c r="H1025" t="s">
        <v>10085</v>
      </c>
      <c r="I1025" t="s">
        <v>10065</v>
      </c>
      <c r="J1025" t="s">
        <v>10130</v>
      </c>
      <c r="K1025" t="s">
        <v>10127</v>
      </c>
      <c r="L1025" s="1">
        <v>55</v>
      </c>
      <c r="M1025">
        <v>10</v>
      </c>
      <c r="N1025" s="1">
        <f t="shared" si="46"/>
        <v>550</v>
      </c>
    </row>
    <row r="1026" spans="1:14" x14ac:dyDescent="0.35">
      <c r="A1026" t="s">
        <v>1025</v>
      </c>
      <c r="B1026" s="2" t="s">
        <v>9766</v>
      </c>
      <c r="C1026">
        <f t="shared" si="47"/>
        <v>2021</v>
      </c>
      <c r="D1026" t="str">
        <f t="shared" ref="D1026:D1089" si="48">TEXT(B1026, "mmm")</f>
        <v>Oct</v>
      </c>
      <c r="E1026" t="s">
        <v>10152</v>
      </c>
      <c r="F1026" t="s">
        <v>10139</v>
      </c>
      <c r="G1026" t="s">
        <v>10144</v>
      </c>
      <c r="H1026" t="s">
        <v>10085</v>
      </c>
      <c r="I1026" t="s">
        <v>10065</v>
      </c>
      <c r="J1026" t="s">
        <v>10130</v>
      </c>
      <c r="K1026" t="s">
        <v>10127</v>
      </c>
      <c r="L1026" s="1">
        <v>55</v>
      </c>
      <c r="M1026">
        <v>30</v>
      </c>
      <c r="N1026" s="1">
        <f t="shared" ref="N1026:N1089" si="49">L1026*M1026</f>
        <v>1650</v>
      </c>
    </row>
    <row r="1027" spans="1:14" x14ac:dyDescent="0.35">
      <c r="A1027" t="s">
        <v>1026</v>
      </c>
      <c r="B1027" s="2" t="s">
        <v>9737</v>
      </c>
      <c r="C1027">
        <f t="shared" ref="C1027:C1090" si="50">YEAR(B1027)</f>
        <v>2021</v>
      </c>
      <c r="D1027" t="str">
        <f t="shared" si="48"/>
        <v>Sept</v>
      </c>
      <c r="E1027" t="s">
        <v>10151</v>
      </c>
      <c r="F1027" t="s">
        <v>10139</v>
      </c>
      <c r="G1027" t="s">
        <v>10144</v>
      </c>
      <c r="H1027" t="s">
        <v>10085</v>
      </c>
      <c r="I1027" t="s">
        <v>10065</v>
      </c>
      <c r="J1027" t="s">
        <v>10130</v>
      </c>
      <c r="K1027" t="s">
        <v>10127</v>
      </c>
      <c r="L1027" s="1">
        <v>60</v>
      </c>
      <c r="M1027">
        <v>23</v>
      </c>
      <c r="N1027" s="1">
        <f t="shared" si="49"/>
        <v>1380</v>
      </c>
    </row>
    <row r="1028" spans="1:14" x14ac:dyDescent="0.35">
      <c r="A1028" t="s">
        <v>1027</v>
      </c>
      <c r="B1028" s="2" t="s">
        <v>9705</v>
      </c>
      <c r="C1028">
        <f t="shared" si="50"/>
        <v>2021</v>
      </c>
      <c r="D1028" t="str">
        <f t="shared" si="48"/>
        <v>Aug</v>
      </c>
      <c r="E1028" t="s">
        <v>10151</v>
      </c>
      <c r="F1028" t="s">
        <v>10139</v>
      </c>
      <c r="G1028" t="s">
        <v>10144</v>
      </c>
      <c r="H1028" t="s">
        <v>10085</v>
      </c>
      <c r="I1028" t="s">
        <v>10065</v>
      </c>
      <c r="J1028" t="s">
        <v>10130</v>
      </c>
      <c r="K1028" t="s">
        <v>10127</v>
      </c>
      <c r="L1028" s="1">
        <v>70</v>
      </c>
      <c r="M1028">
        <v>43</v>
      </c>
      <c r="N1028" s="1">
        <f t="shared" si="49"/>
        <v>3010</v>
      </c>
    </row>
    <row r="1029" spans="1:14" x14ac:dyDescent="0.35">
      <c r="A1029" t="s">
        <v>1028</v>
      </c>
      <c r="B1029" s="2" t="s">
        <v>9797</v>
      </c>
      <c r="C1029">
        <f t="shared" si="50"/>
        <v>2021</v>
      </c>
      <c r="D1029" t="str">
        <f t="shared" si="48"/>
        <v>Nov</v>
      </c>
      <c r="E1029" t="s">
        <v>10152</v>
      </c>
      <c r="F1029" t="s">
        <v>10139</v>
      </c>
      <c r="G1029" t="s">
        <v>10144</v>
      </c>
      <c r="H1029" t="s">
        <v>10085</v>
      </c>
      <c r="I1029" t="s">
        <v>10065</v>
      </c>
      <c r="J1029" t="s">
        <v>10130</v>
      </c>
      <c r="K1029" t="s">
        <v>10127</v>
      </c>
      <c r="L1029" s="1">
        <v>75</v>
      </c>
      <c r="M1029">
        <v>43</v>
      </c>
      <c r="N1029" s="1">
        <f t="shared" si="49"/>
        <v>3225</v>
      </c>
    </row>
    <row r="1030" spans="1:14" x14ac:dyDescent="0.35">
      <c r="A1030" t="s">
        <v>1029</v>
      </c>
      <c r="B1030" s="2" t="s">
        <v>9644</v>
      </c>
      <c r="C1030">
        <f t="shared" si="50"/>
        <v>2021</v>
      </c>
      <c r="D1030" t="str">
        <f t="shared" si="48"/>
        <v>Jun</v>
      </c>
      <c r="E1030" t="s">
        <v>10150</v>
      </c>
      <c r="F1030" t="s">
        <v>10139</v>
      </c>
      <c r="G1030" t="s">
        <v>10144</v>
      </c>
      <c r="H1030" t="s">
        <v>10085</v>
      </c>
      <c r="I1030" t="s">
        <v>10065</v>
      </c>
      <c r="J1030" t="s">
        <v>10130</v>
      </c>
      <c r="K1030" t="s">
        <v>10127</v>
      </c>
      <c r="L1030" s="1">
        <v>90</v>
      </c>
      <c r="M1030">
        <v>40</v>
      </c>
      <c r="N1030" s="1">
        <f t="shared" si="49"/>
        <v>3600</v>
      </c>
    </row>
    <row r="1031" spans="1:14" x14ac:dyDescent="0.35">
      <c r="A1031" t="s">
        <v>1030</v>
      </c>
      <c r="B1031" s="2" t="s">
        <v>9673</v>
      </c>
      <c r="C1031">
        <f t="shared" si="50"/>
        <v>2021</v>
      </c>
      <c r="D1031" t="str">
        <f t="shared" si="48"/>
        <v>Jul</v>
      </c>
      <c r="E1031" t="s">
        <v>10151</v>
      </c>
      <c r="F1031" t="s">
        <v>10139</v>
      </c>
      <c r="G1031" t="s">
        <v>10144</v>
      </c>
      <c r="H1031" t="s">
        <v>10085</v>
      </c>
      <c r="I1031" t="s">
        <v>10065</v>
      </c>
      <c r="J1031" t="s">
        <v>10130</v>
      </c>
      <c r="K1031" t="s">
        <v>10127</v>
      </c>
      <c r="L1031" s="1">
        <v>90</v>
      </c>
      <c r="M1031">
        <v>60</v>
      </c>
      <c r="N1031" s="1">
        <f t="shared" si="49"/>
        <v>5400</v>
      </c>
    </row>
    <row r="1032" spans="1:14" x14ac:dyDescent="0.35">
      <c r="A1032" t="s">
        <v>1031</v>
      </c>
      <c r="B1032" s="2" t="s">
        <v>9564</v>
      </c>
      <c r="C1032">
        <f t="shared" si="50"/>
        <v>2021</v>
      </c>
      <c r="D1032" t="str">
        <f t="shared" si="48"/>
        <v>Mar</v>
      </c>
      <c r="E1032" t="s">
        <v>10149</v>
      </c>
      <c r="F1032" t="s">
        <v>10139</v>
      </c>
      <c r="G1032" t="s">
        <v>10143</v>
      </c>
      <c r="H1032" t="s">
        <v>10085</v>
      </c>
      <c r="I1032" t="s">
        <v>10065</v>
      </c>
      <c r="J1032" t="s">
        <v>10130</v>
      </c>
      <c r="K1032" t="s">
        <v>10127</v>
      </c>
      <c r="L1032" s="1">
        <v>50</v>
      </c>
      <c r="M1032">
        <v>36</v>
      </c>
      <c r="N1032" s="1">
        <f t="shared" si="49"/>
        <v>1800</v>
      </c>
    </row>
    <row r="1033" spans="1:14" x14ac:dyDescent="0.35">
      <c r="A1033" t="s">
        <v>1032</v>
      </c>
      <c r="B1033" s="2" t="s">
        <v>9797</v>
      </c>
      <c r="C1033">
        <f t="shared" si="50"/>
        <v>2021</v>
      </c>
      <c r="D1033" t="str">
        <f t="shared" si="48"/>
        <v>Nov</v>
      </c>
      <c r="E1033" t="s">
        <v>10152</v>
      </c>
      <c r="F1033" t="s">
        <v>10139</v>
      </c>
      <c r="G1033" t="s">
        <v>10143</v>
      </c>
      <c r="H1033" t="s">
        <v>10085</v>
      </c>
      <c r="I1033" t="s">
        <v>10065</v>
      </c>
      <c r="J1033" t="s">
        <v>10130</v>
      </c>
      <c r="K1033" t="s">
        <v>10127</v>
      </c>
      <c r="L1033" s="1">
        <v>50</v>
      </c>
      <c r="M1033">
        <v>65</v>
      </c>
      <c r="N1033" s="1">
        <f t="shared" si="49"/>
        <v>3250</v>
      </c>
    </row>
    <row r="1034" spans="1:14" x14ac:dyDescent="0.35">
      <c r="A1034" t="s">
        <v>1033</v>
      </c>
      <c r="B1034" s="2" t="s">
        <v>9614</v>
      </c>
      <c r="C1034">
        <f t="shared" si="50"/>
        <v>2021</v>
      </c>
      <c r="D1034" t="str">
        <f t="shared" si="48"/>
        <v>May</v>
      </c>
      <c r="E1034" t="s">
        <v>10150</v>
      </c>
      <c r="F1034" t="s">
        <v>10139</v>
      </c>
      <c r="G1034" t="s">
        <v>10143</v>
      </c>
      <c r="H1034" t="s">
        <v>10085</v>
      </c>
      <c r="I1034" t="s">
        <v>10065</v>
      </c>
      <c r="J1034" t="s">
        <v>10130</v>
      </c>
      <c r="K1034" t="s">
        <v>10127</v>
      </c>
      <c r="L1034" s="1">
        <v>55</v>
      </c>
      <c r="M1034">
        <v>35</v>
      </c>
      <c r="N1034" s="1">
        <f t="shared" si="49"/>
        <v>1925</v>
      </c>
    </row>
    <row r="1035" spans="1:14" x14ac:dyDescent="0.35">
      <c r="A1035" t="s">
        <v>1034</v>
      </c>
      <c r="B1035" s="2" t="s">
        <v>9737</v>
      </c>
      <c r="C1035">
        <f t="shared" si="50"/>
        <v>2021</v>
      </c>
      <c r="D1035" t="str">
        <f t="shared" si="48"/>
        <v>Sept</v>
      </c>
      <c r="E1035" t="s">
        <v>10151</v>
      </c>
      <c r="F1035" t="s">
        <v>10139</v>
      </c>
      <c r="G1035" t="s">
        <v>10143</v>
      </c>
      <c r="H1035" t="s">
        <v>10085</v>
      </c>
      <c r="I1035" t="s">
        <v>10065</v>
      </c>
      <c r="J1035" t="s">
        <v>10130</v>
      </c>
      <c r="K1035" t="s">
        <v>10127</v>
      </c>
      <c r="L1035" s="1">
        <v>55</v>
      </c>
      <c r="M1035">
        <v>45</v>
      </c>
      <c r="N1035" s="1">
        <f t="shared" si="49"/>
        <v>2475</v>
      </c>
    </row>
    <row r="1036" spans="1:14" x14ac:dyDescent="0.35">
      <c r="A1036" t="s">
        <v>1035</v>
      </c>
      <c r="B1036" s="2" t="s">
        <v>9766</v>
      </c>
      <c r="C1036">
        <f t="shared" si="50"/>
        <v>2021</v>
      </c>
      <c r="D1036" t="str">
        <f t="shared" si="48"/>
        <v>Oct</v>
      </c>
      <c r="E1036" t="s">
        <v>10152</v>
      </c>
      <c r="F1036" t="s">
        <v>10139</v>
      </c>
      <c r="G1036" t="s">
        <v>10143</v>
      </c>
      <c r="H1036" t="s">
        <v>10085</v>
      </c>
      <c r="I1036" t="s">
        <v>10065</v>
      </c>
      <c r="J1036" t="s">
        <v>10130</v>
      </c>
      <c r="K1036" t="s">
        <v>10127</v>
      </c>
      <c r="L1036" s="1">
        <v>55</v>
      </c>
      <c r="M1036">
        <v>55</v>
      </c>
      <c r="N1036" s="1">
        <f t="shared" si="49"/>
        <v>3025</v>
      </c>
    </row>
    <row r="1037" spans="1:14" x14ac:dyDescent="0.35">
      <c r="A1037" t="s">
        <v>1036</v>
      </c>
      <c r="B1037" s="2" t="s">
        <v>9583</v>
      </c>
      <c r="C1037">
        <f t="shared" si="50"/>
        <v>2021</v>
      </c>
      <c r="D1037" t="str">
        <f t="shared" si="48"/>
        <v>Apr</v>
      </c>
      <c r="E1037" t="s">
        <v>10150</v>
      </c>
      <c r="F1037" t="s">
        <v>10139</v>
      </c>
      <c r="G1037" t="s">
        <v>10143</v>
      </c>
      <c r="H1037" t="s">
        <v>10085</v>
      </c>
      <c r="I1037" t="s">
        <v>10065</v>
      </c>
      <c r="J1037" t="s">
        <v>10130</v>
      </c>
      <c r="K1037" t="s">
        <v>10127</v>
      </c>
      <c r="L1037" s="1">
        <v>60</v>
      </c>
      <c r="M1037">
        <v>28</v>
      </c>
      <c r="N1037" s="1">
        <f t="shared" si="49"/>
        <v>1680</v>
      </c>
    </row>
    <row r="1038" spans="1:14" x14ac:dyDescent="0.35">
      <c r="A1038" t="s">
        <v>1037</v>
      </c>
      <c r="B1038" s="2" t="s">
        <v>9644</v>
      </c>
      <c r="C1038">
        <f t="shared" si="50"/>
        <v>2021</v>
      </c>
      <c r="D1038" t="str">
        <f t="shared" si="48"/>
        <v>Jun</v>
      </c>
      <c r="E1038" t="s">
        <v>10150</v>
      </c>
      <c r="F1038" t="s">
        <v>10139</v>
      </c>
      <c r="G1038" t="s">
        <v>10143</v>
      </c>
      <c r="H1038" t="s">
        <v>10085</v>
      </c>
      <c r="I1038" t="s">
        <v>10065</v>
      </c>
      <c r="J1038" t="s">
        <v>10130</v>
      </c>
      <c r="K1038" t="s">
        <v>10127</v>
      </c>
      <c r="L1038" s="1">
        <v>65</v>
      </c>
      <c r="M1038">
        <v>68</v>
      </c>
      <c r="N1038" s="1">
        <f t="shared" si="49"/>
        <v>4420</v>
      </c>
    </row>
    <row r="1039" spans="1:14" x14ac:dyDescent="0.35">
      <c r="A1039" t="s">
        <v>1038</v>
      </c>
      <c r="B1039" s="2" t="s">
        <v>9826</v>
      </c>
      <c r="C1039">
        <f t="shared" si="50"/>
        <v>2021</v>
      </c>
      <c r="D1039" t="str">
        <f t="shared" si="48"/>
        <v>Dec</v>
      </c>
      <c r="E1039" t="s">
        <v>10152</v>
      </c>
      <c r="F1039" t="s">
        <v>10139</v>
      </c>
      <c r="G1039" t="s">
        <v>10143</v>
      </c>
      <c r="H1039" t="s">
        <v>10085</v>
      </c>
      <c r="I1039" t="s">
        <v>10065</v>
      </c>
      <c r="J1039" t="s">
        <v>10130</v>
      </c>
      <c r="K1039" t="s">
        <v>10127</v>
      </c>
      <c r="L1039" s="1">
        <v>75</v>
      </c>
      <c r="M1039">
        <v>75</v>
      </c>
      <c r="N1039" s="1">
        <f t="shared" si="49"/>
        <v>5625</v>
      </c>
    </row>
    <row r="1040" spans="1:14" x14ac:dyDescent="0.35">
      <c r="A1040" t="s">
        <v>1039</v>
      </c>
      <c r="B1040" s="2" t="s">
        <v>9705</v>
      </c>
      <c r="C1040">
        <f t="shared" si="50"/>
        <v>2021</v>
      </c>
      <c r="D1040" t="str">
        <f t="shared" si="48"/>
        <v>Aug</v>
      </c>
      <c r="E1040" t="s">
        <v>10151</v>
      </c>
      <c r="F1040" t="s">
        <v>10139</v>
      </c>
      <c r="G1040" t="s">
        <v>10143</v>
      </c>
      <c r="H1040" t="s">
        <v>10085</v>
      </c>
      <c r="I1040" t="s">
        <v>10065</v>
      </c>
      <c r="J1040" t="s">
        <v>10130</v>
      </c>
      <c r="K1040" t="s">
        <v>10127</v>
      </c>
      <c r="L1040" s="1">
        <v>80</v>
      </c>
      <c r="M1040">
        <v>81</v>
      </c>
      <c r="N1040" s="1">
        <f t="shared" si="49"/>
        <v>6480</v>
      </c>
    </row>
    <row r="1041" spans="1:14" x14ac:dyDescent="0.35">
      <c r="A1041" t="s">
        <v>1040</v>
      </c>
      <c r="B1041" s="2" t="s">
        <v>9673</v>
      </c>
      <c r="C1041">
        <f t="shared" si="50"/>
        <v>2021</v>
      </c>
      <c r="D1041" t="str">
        <f t="shared" si="48"/>
        <v>Jul</v>
      </c>
      <c r="E1041" t="s">
        <v>10151</v>
      </c>
      <c r="F1041" t="s">
        <v>10139</v>
      </c>
      <c r="G1041" t="s">
        <v>10143</v>
      </c>
      <c r="H1041" t="s">
        <v>10085</v>
      </c>
      <c r="I1041" t="s">
        <v>10065</v>
      </c>
      <c r="J1041" t="s">
        <v>10130</v>
      </c>
      <c r="K1041" t="s">
        <v>10127</v>
      </c>
      <c r="L1041" s="1">
        <v>90</v>
      </c>
      <c r="M1041">
        <v>70</v>
      </c>
      <c r="N1041" s="1">
        <f t="shared" si="49"/>
        <v>6300</v>
      </c>
    </row>
    <row r="1042" spans="1:14" x14ac:dyDescent="0.35">
      <c r="A1042" t="s">
        <v>1041</v>
      </c>
      <c r="B1042" s="2" t="s">
        <v>9766</v>
      </c>
      <c r="C1042">
        <f t="shared" si="50"/>
        <v>2021</v>
      </c>
      <c r="D1042" t="str">
        <f t="shared" si="48"/>
        <v>Oct</v>
      </c>
      <c r="E1042" t="s">
        <v>10152</v>
      </c>
      <c r="F1042" t="s">
        <v>10139</v>
      </c>
      <c r="G1042" t="s">
        <v>10142</v>
      </c>
      <c r="H1042" t="s">
        <v>10085</v>
      </c>
      <c r="I1042" t="s">
        <v>10065</v>
      </c>
      <c r="J1042" t="s">
        <v>10130</v>
      </c>
      <c r="K1042" t="s">
        <v>10127</v>
      </c>
      <c r="L1042" s="1">
        <v>40</v>
      </c>
      <c r="M1042">
        <v>30</v>
      </c>
      <c r="N1042" s="1">
        <f t="shared" si="49"/>
        <v>1200</v>
      </c>
    </row>
    <row r="1043" spans="1:14" x14ac:dyDescent="0.35">
      <c r="A1043" t="s">
        <v>1042</v>
      </c>
      <c r="B1043" s="2" t="s">
        <v>9564</v>
      </c>
      <c r="C1043">
        <f t="shared" si="50"/>
        <v>2021</v>
      </c>
      <c r="D1043" t="str">
        <f t="shared" si="48"/>
        <v>Mar</v>
      </c>
      <c r="E1043" t="s">
        <v>10149</v>
      </c>
      <c r="F1043" t="s">
        <v>10139</v>
      </c>
      <c r="G1043" t="s">
        <v>10142</v>
      </c>
      <c r="H1043" t="s">
        <v>10085</v>
      </c>
      <c r="I1043" t="s">
        <v>10065</v>
      </c>
      <c r="J1043" t="s">
        <v>10130</v>
      </c>
      <c r="K1043" t="s">
        <v>10127</v>
      </c>
      <c r="L1043" s="1">
        <v>40</v>
      </c>
      <c r="M1043">
        <v>48</v>
      </c>
      <c r="N1043" s="1">
        <f t="shared" si="49"/>
        <v>1920</v>
      </c>
    </row>
    <row r="1044" spans="1:14" x14ac:dyDescent="0.35">
      <c r="A1044" t="s">
        <v>1043</v>
      </c>
      <c r="B1044" s="2" t="s">
        <v>9797</v>
      </c>
      <c r="C1044">
        <f t="shared" si="50"/>
        <v>2021</v>
      </c>
      <c r="D1044" t="str">
        <f t="shared" si="48"/>
        <v>Nov</v>
      </c>
      <c r="E1044" t="s">
        <v>10152</v>
      </c>
      <c r="F1044" t="s">
        <v>10139</v>
      </c>
      <c r="G1044" t="s">
        <v>10142</v>
      </c>
      <c r="H1044" t="s">
        <v>10085</v>
      </c>
      <c r="I1044" t="s">
        <v>10065</v>
      </c>
      <c r="J1044" t="s">
        <v>10130</v>
      </c>
      <c r="K1044" t="s">
        <v>10127</v>
      </c>
      <c r="L1044" s="1">
        <v>45</v>
      </c>
      <c r="M1044">
        <v>58</v>
      </c>
      <c r="N1044" s="1">
        <f t="shared" si="49"/>
        <v>2610</v>
      </c>
    </row>
    <row r="1045" spans="1:14" x14ac:dyDescent="0.35">
      <c r="A1045" t="s">
        <v>1044</v>
      </c>
      <c r="B1045" s="2" t="s">
        <v>9614</v>
      </c>
      <c r="C1045">
        <f t="shared" si="50"/>
        <v>2021</v>
      </c>
      <c r="D1045" t="str">
        <f t="shared" si="48"/>
        <v>May</v>
      </c>
      <c r="E1045" t="s">
        <v>10150</v>
      </c>
      <c r="F1045" t="s">
        <v>10139</v>
      </c>
      <c r="G1045" t="s">
        <v>10142</v>
      </c>
      <c r="H1045" t="s">
        <v>10085</v>
      </c>
      <c r="I1045" t="s">
        <v>10065</v>
      </c>
      <c r="J1045" t="s">
        <v>10130</v>
      </c>
      <c r="K1045" t="s">
        <v>10127</v>
      </c>
      <c r="L1045" s="1">
        <v>50</v>
      </c>
      <c r="M1045">
        <v>52</v>
      </c>
      <c r="N1045" s="1">
        <f t="shared" si="49"/>
        <v>2600</v>
      </c>
    </row>
    <row r="1046" spans="1:14" x14ac:dyDescent="0.35">
      <c r="A1046" t="s">
        <v>1045</v>
      </c>
      <c r="B1046" s="2" t="s">
        <v>9737</v>
      </c>
      <c r="C1046">
        <f t="shared" si="50"/>
        <v>2021</v>
      </c>
      <c r="D1046" t="str">
        <f t="shared" si="48"/>
        <v>Sept</v>
      </c>
      <c r="E1046" t="s">
        <v>10151</v>
      </c>
      <c r="F1046" t="s">
        <v>10139</v>
      </c>
      <c r="G1046" t="s">
        <v>10142</v>
      </c>
      <c r="H1046" t="s">
        <v>10085</v>
      </c>
      <c r="I1046" t="s">
        <v>10065</v>
      </c>
      <c r="J1046" t="s">
        <v>10130</v>
      </c>
      <c r="K1046" t="s">
        <v>10127</v>
      </c>
      <c r="L1046" s="1">
        <v>50</v>
      </c>
      <c r="M1046">
        <v>45</v>
      </c>
      <c r="N1046" s="1">
        <f t="shared" si="49"/>
        <v>2250</v>
      </c>
    </row>
    <row r="1047" spans="1:14" x14ac:dyDescent="0.35">
      <c r="A1047" t="s">
        <v>1046</v>
      </c>
      <c r="B1047" s="2" t="s">
        <v>9644</v>
      </c>
      <c r="C1047">
        <f t="shared" si="50"/>
        <v>2021</v>
      </c>
      <c r="D1047" t="str">
        <f t="shared" si="48"/>
        <v>Jun</v>
      </c>
      <c r="E1047" t="s">
        <v>10150</v>
      </c>
      <c r="F1047" t="s">
        <v>10139</v>
      </c>
      <c r="G1047" t="s">
        <v>10142</v>
      </c>
      <c r="H1047" t="s">
        <v>10085</v>
      </c>
      <c r="I1047" t="s">
        <v>10065</v>
      </c>
      <c r="J1047" t="s">
        <v>10130</v>
      </c>
      <c r="K1047" t="s">
        <v>10127</v>
      </c>
      <c r="L1047" s="1">
        <v>55</v>
      </c>
      <c r="M1047">
        <v>73</v>
      </c>
      <c r="N1047" s="1">
        <f t="shared" si="49"/>
        <v>4015</v>
      </c>
    </row>
    <row r="1048" spans="1:14" x14ac:dyDescent="0.35">
      <c r="A1048" t="s">
        <v>1047</v>
      </c>
      <c r="B1048" s="2" t="s">
        <v>9583</v>
      </c>
      <c r="C1048">
        <f t="shared" si="50"/>
        <v>2021</v>
      </c>
      <c r="D1048" t="str">
        <f t="shared" si="48"/>
        <v>Apr</v>
      </c>
      <c r="E1048" t="s">
        <v>10150</v>
      </c>
      <c r="F1048" t="s">
        <v>10139</v>
      </c>
      <c r="G1048" t="s">
        <v>10142</v>
      </c>
      <c r="H1048" t="s">
        <v>10085</v>
      </c>
      <c r="I1048" t="s">
        <v>10065</v>
      </c>
      <c r="J1048" t="s">
        <v>10130</v>
      </c>
      <c r="K1048" t="s">
        <v>10127</v>
      </c>
      <c r="L1048" s="1">
        <v>55</v>
      </c>
      <c r="M1048">
        <v>47</v>
      </c>
      <c r="N1048" s="1">
        <f t="shared" si="49"/>
        <v>2585</v>
      </c>
    </row>
    <row r="1049" spans="1:14" x14ac:dyDescent="0.35">
      <c r="A1049" t="s">
        <v>1048</v>
      </c>
      <c r="B1049" s="2" t="s">
        <v>9826</v>
      </c>
      <c r="C1049">
        <f t="shared" si="50"/>
        <v>2021</v>
      </c>
      <c r="D1049" t="str">
        <f t="shared" si="48"/>
        <v>Dec</v>
      </c>
      <c r="E1049" t="s">
        <v>10152</v>
      </c>
      <c r="F1049" t="s">
        <v>10139</v>
      </c>
      <c r="G1049" t="s">
        <v>10142</v>
      </c>
      <c r="H1049" t="s">
        <v>10085</v>
      </c>
      <c r="I1049" t="s">
        <v>10065</v>
      </c>
      <c r="J1049" t="s">
        <v>10130</v>
      </c>
      <c r="K1049" t="s">
        <v>10127</v>
      </c>
      <c r="L1049" s="1">
        <v>65</v>
      </c>
      <c r="M1049">
        <v>75</v>
      </c>
      <c r="N1049" s="1">
        <f t="shared" si="49"/>
        <v>4875</v>
      </c>
    </row>
    <row r="1050" spans="1:14" x14ac:dyDescent="0.35">
      <c r="A1050" t="s">
        <v>1049</v>
      </c>
      <c r="B1050" s="2" t="s">
        <v>9673</v>
      </c>
      <c r="C1050">
        <f t="shared" si="50"/>
        <v>2021</v>
      </c>
      <c r="D1050" t="str">
        <f t="shared" si="48"/>
        <v>Jul</v>
      </c>
      <c r="E1050" t="s">
        <v>10151</v>
      </c>
      <c r="F1050" t="s">
        <v>10139</v>
      </c>
      <c r="G1050" t="s">
        <v>10142</v>
      </c>
      <c r="H1050" t="s">
        <v>10085</v>
      </c>
      <c r="I1050" t="s">
        <v>10065</v>
      </c>
      <c r="J1050" t="s">
        <v>10130</v>
      </c>
      <c r="K1050" t="s">
        <v>10127</v>
      </c>
      <c r="L1050" s="1">
        <v>85</v>
      </c>
      <c r="M1050">
        <v>81</v>
      </c>
      <c r="N1050" s="1">
        <f t="shared" si="49"/>
        <v>6885</v>
      </c>
    </row>
    <row r="1051" spans="1:14" x14ac:dyDescent="0.35">
      <c r="A1051" t="s">
        <v>1050</v>
      </c>
      <c r="B1051" s="2" t="s">
        <v>9705</v>
      </c>
      <c r="C1051">
        <f t="shared" si="50"/>
        <v>2021</v>
      </c>
      <c r="D1051" t="str">
        <f t="shared" si="48"/>
        <v>Aug</v>
      </c>
      <c r="E1051" t="s">
        <v>10151</v>
      </c>
      <c r="F1051" t="s">
        <v>10139</v>
      </c>
      <c r="G1051" t="s">
        <v>10142</v>
      </c>
      <c r="H1051" t="s">
        <v>10085</v>
      </c>
      <c r="I1051" t="s">
        <v>10065</v>
      </c>
      <c r="J1051" t="s">
        <v>10130</v>
      </c>
      <c r="K1051" t="s">
        <v>10127</v>
      </c>
      <c r="L1051" s="1">
        <v>90</v>
      </c>
      <c r="M1051">
        <v>80</v>
      </c>
      <c r="N1051" s="1">
        <f t="shared" si="49"/>
        <v>7200</v>
      </c>
    </row>
    <row r="1052" spans="1:14" x14ac:dyDescent="0.35">
      <c r="A1052" t="s">
        <v>1051</v>
      </c>
      <c r="B1052" s="2" t="s">
        <v>10034</v>
      </c>
      <c r="C1052">
        <f t="shared" si="50"/>
        <v>2021</v>
      </c>
      <c r="D1052" t="str">
        <f t="shared" si="48"/>
        <v>Feb</v>
      </c>
      <c r="E1052" t="s">
        <v>10149</v>
      </c>
      <c r="F1052" t="s">
        <v>10140</v>
      </c>
      <c r="G1052" t="s">
        <v>10144</v>
      </c>
      <c r="H1052" t="s">
        <v>10085</v>
      </c>
      <c r="I1052" t="s">
        <v>10065</v>
      </c>
      <c r="J1052" t="s">
        <v>10130</v>
      </c>
      <c r="K1052" t="s">
        <v>10127</v>
      </c>
      <c r="L1052" s="1">
        <v>40</v>
      </c>
      <c r="M1052">
        <v>33</v>
      </c>
      <c r="N1052" s="1">
        <f t="shared" si="49"/>
        <v>1320</v>
      </c>
    </row>
    <row r="1053" spans="1:14" x14ac:dyDescent="0.35">
      <c r="A1053" t="s">
        <v>1052</v>
      </c>
      <c r="B1053" s="2" t="s">
        <v>9737</v>
      </c>
      <c r="C1053">
        <f t="shared" si="50"/>
        <v>2021</v>
      </c>
      <c r="D1053" t="str">
        <f t="shared" si="48"/>
        <v>Sept</v>
      </c>
      <c r="E1053" t="s">
        <v>10151</v>
      </c>
      <c r="F1053" t="s">
        <v>10140</v>
      </c>
      <c r="G1053" t="s">
        <v>10144</v>
      </c>
      <c r="H1053" t="s">
        <v>10085</v>
      </c>
      <c r="I1053" t="s">
        <v>10065</v>
      </c>
      <c r="J1053" t="s">
        <v>10130</v>
      </c>
      <c r="K1053" t="s">
        <v>10127</v>
      </c>
      <c r="L1053" s="1">
        <v>45</v>
      </c>
      <c r="M1053">
        <v>25</v>
      </c>
      <c r="N1053" s="1">
        <f t="shared" si="49"/>
        <v>1125</v>
      </c>
    </row>
    <row r="1054" spans="1:14" x14ac:dyDescent="0.35">
      <c r="A1054" t="s">
        <v>1053</v>
      </c>
      <c r="B1054" s="2" t="s">
        <v>9564</v>
      </c>
      <c r="C1054">
        <f t="shared" si="50"/>
        <v>2021</v>
      </c>
      <c r="D1054" t="str">
        <f t="shared" si="48"/>
        <v>Mar</v>
      </c>
      <c r="E1054" t="s">
        <v>10149</v>
      </c>
      <c r="F1054" t="s">
        <v>10140</v>
      </c>
      <c r="G1054" t="s">
        <v>10144</v>
      </c>
      <c r="H1054" t="s">
        <v>10085</v>
      </c>
      <c r="I1054" t="s">
        <v>10065</v>
      </c>
      <c r="J1054" t="s">
        <v>10130</v>
      </c>
      <c r="K1054" t="s">
        <v>10127</v>
      </c>
      <c r="L1054" s="1">
        <v>50</v>
      </c>
      <c r="M1054">
        <v>27</v>
      </c>
      <c r="N1054" s="1">
        <f t="shared" si="49"/>
        <v>1350</v>
      </c>
    </row>
    <row r="1055" spans="1:14" x14ac:dyDescent="0.35">
      <c r="A1055" t="s">
        <v>1054</v>
      </c>
      <c r="B1055" s="2" t="s">
        <v>9614</v>
      </c>
      <c r="C1055">
        <f t="shared" si="50"/>
        <v>2021</v>
      </c>
      <c r="D1055" t="str">
        <f t="shared" si="48"/>
        <v>May</v>
      </c>
      <c r="E1055" t="s">
        <v>10150</v>
      </c>
      <c r="F1055" t="s">
        <v>10140</v>
      </c>
      <c r="G1055" t="s">
        <v>10144</v>
      </c>
      <c r="H1055" t="s">
        <v>10085</v>
      </c>
      <c r="I1055" t="s">
        <v>10065</v>
      </c>
      <c r="J1055" t="s">
        <v>10130</v>
      </c>
      <c r="K1055" t="s">
        <v>10127</v>
      </c>
      <c r="L1055" s="1">
        <v>60</v>
      </c>
      <c r="M1055">
        <v>53</v>
      </c>
      <c r="N1055" s="1">
        <f t="shared" si="49"/>
        <v>3180</v>
      </c>
    </row>
    <row r="1056" spans="1:14" x14ac:dyDescent="0.35">
      <c r="A1056" t="s">
        <v>1055</v>
      </c>
      <c r="B1056" s="2" t="s">
        <v>9766</v>
      </c>
      <c r="C1056">
        <f t="shared" si="50"/>
        <v>2021</v>
      </c>
      <c r="D1056" t="str">
        <f t="shared" si="48"/>
        <v>Oct</v>
      </c>
      <c r="E1056" t="s">
        <v>10152</v>
      </c>
      <c r="F1056" t="s">
        <v>10140</v>
      </c>
      <c r="G1056" t="s">
        <v>10144</v>
      </c>
      <c r="H1056" t="s">
        <v>10085</v>
      </c>
      <c r="I1056" t="s">
        <v>10065</v>
      </c>
      <c r="J1056" t="s">
        <v>10130</v>
      </c>
      <c r="K1056" t="s">
        <v>10127</v>
      </c>
      <c r="L1056" s="1">
        <v>60</v>
      </c>
      <c r="M1056">
        <v>30</v>
      </c>
      <c r="N1056" s="1">
        <f t="shared" si="49"/>
        <v>1800</v>
      </c>
    </row>
    <row r="1057" spans="1:14" x14ac:dyDescent="0.35">
      <c r="A1057" t="s">
        <v>1056</v>
      </c>
      <c r="B1057" s="2" t="s">
        <v>9583</v>
      </c>
      <c r="C1057">
        <f t="shared" si="50"/>
        <v>2021</v>
      </c>
      <c r="D1057" t="str">
        <f t="shared" si="48"/>
        <v>Apr</v>
      </c>
      <c r="E1057" t="s">
        <v>10150</v>
      </c>
      <c r="F1057" t="s">
        <v>10140</v>
      </c>
      <c r="G1057" t="s">
        <v>10144</v>
      </c>
      <c r="H1057" t="s">
        <v>10085</v>
      </c>
      <c r="I1057" t="s">
        <v>10065</v>
      </c>
      <c r="J1057" t="s">
        <v>10130</v>
      </c>
      <c r="K1057" t="s">
        <v>10127</v>
      </c>
      <c r="L1057" s="1">
        <v>65</v>
      </c>
      <c r="M1057">
        <v>32</v>
      </c>
      <c r="N1057" s="1">
        <f t="shared" si="49"/>
        <v>2080</v>
      </c>
    </row>
    <row r="1058" spans="1:14" x14ac:dyDescent="0.35">
      <c r="A1058" t="s">
        <v>1057</v>
      </c>
      <c r="B1058" s="2" t="s">
        <v>9705</v>
      </c>
      <c r="C1058">
        <f t="shared" si="50"/>
        <v>2021</v>
      </c>
      <c r="D1058" t="str">
        <f t="shared" si="48"/>
        <v>Aug</v>
      </c>
      <c r="E1058" t="s">
        <v>10151</v>
      </c>
      <c r="F1058" t="s">
        <v>10140</v>
      </c>
      <c r="G1058" t="s">
        <v>10144</v>
      </c>
      <c r="H1058" t="s">
        <v>10085</v>
      </c>
      <c r="I1058" t="s">
        <v>10065</v>
      </c>
      <c r="J1058" t="s">
        <v>10130</v>
      </c>
      <c r="K1058" t="s">
        <v>10127</v>
      </c>
      <c r="L1058" s="1">
        <v>75</v>
      </c>
      <c r="M1058">
        <v>27</v>
      </c>
      <c r="N1058" s="1">
        <f t="shared" si="49"/>
        <v>2025</v>
      </c>
    </row>
    <row r="1059" spans="1:14" x14ac:dyDescent="0.35">
      <c r="A1059" t="s">
        <v>1058</v>
      </c>
      <c r="B1059" s="2" t="s">
        <v>9797</v>
      </c>
      <c r="C1059">
        <f t="shared" si="50"/>
        <v>2021</v>
      </c>
      <c r="D1059" t="str">
        <f t="shared" si="48"/>
        <v>Nov</v>
      </c>
      <c r="E1059" t="s">
        <v>10152</v>
      </c>
      <c r="F1059" t="s">
        <v>10140</v>
      </c>
      <c r="G1059" t="s">
        <v>10144</v>
      </c>
      <c r="H1059" t="s">
        <v>10085</v>
      </c>
      <c r="I1059" t="s">
        <v>10065</v>
      </c>
      <c r="J1059" t="s">
        <v>10130</v>
      </c>
      <c r="K1059" t="s">
        <v>10127</v>
      </c>
      <c r="L1059" s="1">
        <v>80</v>
      </c>
      <c r="M1059">
        <v>55</v>
      </c>
      <c r="N1059" s="1">
        <f t="shared" si="49"/>
        <v>4400</v>
      </c>
    </row>
    <row r="1060" spans="1:14" x14ac:dyDescent="0.35">
      <c r="A1060" t="s">
        <v>1059</v>
      </c>
      <c r="B1060" s="2" t="s">
        <v>9673</v>
      </c>
      <c r="C1060">
        <f t="shared" si="50"/>
        <v>2021</v>
      </c>
      <c r="D1060" t="str">
        <f t="shared" si="48"/>
        <v>Jul</v>
      </c>
      <c r="E1060" t="s">
        <v>10151</v>
      </c>
      <c r="F1060" t="s">
        <v>10140</v>
      </c>
      <c r="G1060" t="s">
        <v>10144</v>
      </c>
      <c r="H1060" t="s">
        <v>10085</v>
      </c>
      <c r="I1060" t="s">
        <v>10065</v>
      </c>
      <c r="J1060" t="s">
        <v>10130</v>
      </c>
      <c r="K1060" t="s">
        <v>10127</v>
      </c>
      <c r="L1060" s="1">
        <v>105</v>
      </c>
      <c r="M1060">
        <v>63</v>
      </c>
      <c r="N1060" s="1">
        <f t="shared" si="49"/>
        <v>6615</v>
      </c>
    </row>
    <row r="1061" spans="1:14" x14ac:dyDescent="0.35">
      <c r="A1061" t="s">
        <v>1060</v>
      </c>
      <c r="B1061" s="2" t="s">
        <v>9644</v>
      </c>
      <c r="C1061">
        <f t="shared" si="50"/>
        <v>2021</v>
      </c>
      <c r="D1061" t="str">
        <f t="shared" si="48"/>
        <v>Jun</v>
      </c>
      <c r="E1061" t="s">
        <v>10150</v>
      </c>
      <c r="F1061" t="s">
        <v>10140</v>
      </c>
      <c r="G1061" t="s">
        <v>10144</v>
      </c>
      <c r="H1061" t="s">
        <v>10085</v>
      </c>
      <c r="I1061" t="s">
        <v>10065</v>
      </c>
      <c r="J1061" t="s">
        <v>10130</v>
      </c>
      <c r="K1061" t="s">
        <v>10127</v>
      </c>
      <c r="L1061" s="1">
        <v>105</v>
      </c>
      <c r="M1061">
        <v>70</v>
      </c>
      <c r="N1061" s="1">
        <f t="shared" si="49"/>
        <v>7350</v>
      </c>
    </row>
    <row r="1062" spans="1:14" x14ac:dyDescent="0.35">
      <c r="A1062" t="s">
        <v>1061</v>
      </c>
      <c r="B1062" s="2" t="s">
        <v>10034</v>
      </c>
      <c r="C1062">
        <f t="shared" si="50"/>
        <v>2021</v>
      </c>
      <c r="D1062" t="str">
        <f t="shared" si="48"/>
        <v>Feb</v>
      </c>
      <c r="E1062" t="s">
        <v>10149</v>
      </c>
      <c r="F1062" t="s">
        <v>10140</v>
      </c>
      <c r="G1062" t="s">
        <v>10143</v>
      </c>
      <c r="H1062" t="s">
        <v>10085</v>
      </c>
      <c r="I1062" t="s">
        <v>10065</v>
      </c>
      <c r="J1062" t="s">
        <v>10130</v>
      </c>
      <c r="K1062" t="s">
        <v>10127</v>
      </c>
      <c r="L1062" s="1">
        <v>40</v>
      </c>
      <c r="M1062">
        <v>22</v>
      </c>
      <c r="N1062" s="1">
        <f t="shared" si="49"/>
        <v>880</v>
      </c>
    </row>
    <row r="1063" spans="1:14" x14ac:dyDescent="0.35">
      <c r="A1063" t="s">
        <v>1062</v>
      </c>
      <c r="B1063" s="2" t="s">
        <v>9583</v>
      </c>
      <c r="C1063">
        <f t="shared" si="50"/>
        <v>2021</v>
      </c>
      <c r="D1063" t="str">
        <f t="shared" si="48"/>
        <v>Apr</v>
      </c>
      <c r="E1063" t="s">
        <v>10150</v>
      </c>
      <c r="F1063" t="s">
        <v>10140</v>
      </c>
      <c r="G1063" t="s">
        <v>10143</v>
      </c>
      <c r="H1063" t="s">
        <v>10085</v>
      </c>
      <c r="I1063" t="s">
        <v>10065</v>
      </c>
      <c r="J1063" t="s">
        <v>10130</v>
      </c>
      <c r="K1063" t="s">
        <v>10127</v>
      </c>
      <c r="L1063" s="1">
        <v>45</v>
      </c>
      <c r="M1063">
        <v>23</v>
      </c>
      <c r="N1063" s="1">
        <f t="shared" si="49"/>
        <v>1035</v>
      </c>
    </row>
    <row r="1064" spans="1:14" x14ac:dyDescent="0.35">
      <c r="A1064" t="s">
        <v>1063</v>
      </c>
      <c r="B1064" s="2" t="s">
        <v>9766</v>
      </c>
      <c r="C1064">
        <f t="shared" si="50"/>
        <v>2021</v>
      </c>
      <c r="D1064" t="str">
        <f t="shared" si="48"/>
        <v>Oct</v>
      </c>
      <c r="E1064" t="s">
        <v>10152</v>
      </c>
      <c r="F1064" t="s">
        <v>10140</v>
      </c>
      <c r="G1064" t="s">
        <v>10143</v>
      </c>
      <c r="H1064" t="s">
        <v>10085</v>
      </c>
      <c r="I1064" t="s">
        <v>10065</v>
      </c>
      <c r="J1064" t="s">
        <v>10130</v>
      </c>
      <c r="K1064" t="s">
        <v>10127</v>
      </c>
      <c r="L1064" s="1">
        <v>45</v>
      </c>
      <c r="M1064">
        <v>33</v>
      </c>
      <c r="N1064" s="1">
        <f t="shared" si="49"/>
        <v>1485</v>
      </c>
    </row>
    <row r="1065" spans="1:14" x14ac:dyDescent="0.35">
      <c r="A1065" t="s">
        <v>1064</v>
      </c>
      <c r="B1065" s="2" t="s">
        <v>9564</v>
      </c>
      <c r="C1065">
        <f t="shared" si="50"/>
        <v>2021</v>
      </c>
      <c r="D1065" t="str">
        <f t="shared" si="48"/>
        <v>Mar</v>
      </c>
      <c r="E1065" t="s">
        <v>10149</v>
      </c>
      <c r="F1065" t="s">
        <v>10140</v>
      </c>
      <c r="G1065" t="s">
        <v>10143</v>
      </c>
      <c r="H1065" t="s">
        <v>10085</v>
      </c>
      <c r="I1065" t="s">
        <v>10065</v>
      </c>
      <c r="J1065" t="s">
        <v>10130</v>
      </c>
      <c r="K1065" t="s">
        <v>10127</v>
      </c>
      <c r="L1065" s="1">
        <v>50</v>
      </c>
      <c r="M1065">
        <v>25</v>
      </c>
      <c r="N1065" s="1">
        <f t="shared" si="49"/>
        <v>1250</v>
      </c>
    </row>
    <row r="1066" spans="1:14" x14ac:dyDescent="0.35">
      <c r="A1066" t="s">
        <v>1065</v>
      </c>
      <c r="B1066" s="2" t="s">
        <v>9614</v>
      </c>
      <c r="C1066">
        <f t="shared" si="50"/>
        <v>2021</v>
      </c>
      <c r="D1066" t="str">
        <f t="shared" si="48"/>
        <v>May</v>
      </c>
      <c r="E1066" t="s">
        <v>10150</v>
      </c>
      <c r="F1066" t="s">
        <v>10140</v>
      </c>
      <c r="G1066" t="s">
        <v>10143</v>
      </c>
      <c r="H1066" t="s">
        <v>10085</v>
      </c>
      <c r="I1066" t="s">
        <v>10065</v>
      </c>
      <c r="J1066" t="s">
        <v>10130</v>
      </c>
      <c r="K1066" t="s">
        <v>10127</v>
      </c>
      <c r="L1066" s="1">
        <v>50</v>
      </c>
      <c r="M1066">
        <v>24</v>
      </c>
      <c r="N1066" s="1">
        <f t="shared" si="49"/>
        <v>1200</v>
      </c>
    </row>
    <row r="1067" spans="1:14" x14ac:dyDescent="0.35">
      <c r="A1067" t="s">
        <v>1066</v>
      </c>
      <c r="B1067" s="2" t="s">
        <v>9737</v>
      </c>
      <c r="C1067">
        <f t="shared" si="50"/>
        <v>2021</v>
      </c>
      <c r="D1067" t="str">
        <f t="shared" si="48"/>
        <v>Sept</v>
      </c>
      <c r="E1067" t="s">
        <v>10151</v>
      </c>
      <c r="F1067" t="s">
        <v>10140</v>
      </c>
      <c r="G1067" t="s">
        <v>10143</v>
      </c>
      <c r="H1067" t="s">
        <v>10085</v>
      </c>
      <c r="I1067" t="s">
        <v>10065</v>
      </c>
      <c r="J1067" t="s">
        <v>10130</v>
      </c>
      <c r="K1067" t="s">
        <v>10127</v>
      </c>
      <c r="L1067" s="1">
        <v>50</v>
      </c>
      <c r="M1067">
        <v>20</v>
      </c>
      <c r="N1067" s="1">
        <f t="shared" si="49"/>
        <v>1000</v>
      </c>
    </row>
    <row r="1068" spans="1:14" x14ac:dyDescent="0.35">
      <c r="A1068" t="s">
        <v>1067</v>
      </c>
      <c r="B1068" s="2" t="s">
        <v>9797</v>
      </c>
      <c r="C1068">
        <f t="shared" si="50"/>
        <v>2021</v>
      </c>
      <c r="D1068" t="str">
        <f t="shared" si="48"/>
        <v>Nov</v>
      </c>
      <c r="E1068" t="s">
        <v>10152</v>
      </c>
      <c r="F1068" t="s">
        <v>10140</v>
      </c>
      <c r="G1068" t="s">
        <v>10143</v>
      </c>
      <c r="H1068" t="s">
        <v>10085</v>
      </c>
      <c r="I1068" t="s">
        <v>10065</v>
      </c>
      <c r="J1068" t="s">
        <v>10130</v>
      </c>
      <c r="K1068" t="s">
        <v>10127</v>
      </c>
      <c r="L1068" s="1">
        <v>55</v>
      </c>
      <c r="M1068">
        <v>50</v>
      </c>
      <c r="N1068" s="1">
        <f t="shared" si="49"/>
        <v>2750</v>
      </c>
    </row>
    <row r="1069" spans="1:14" x14ac:dyDescent="0.35">
      <c r="A1069" t="s">
        <v>1068</v>
      </c>
      <c r="B1069" s="2" t="s">
        <v>9705</v>
      </c>
      <c r="C1069">
        <f t="shared" si="50"/>
        <v>2021</v>
      </c>
      <c r="D1069" t="str">
        <f t="shared" si="48"/>
        <v>Aug</v>
      </c>
      <c r="E1069" t="s">
        <v>10151</v>
      </c>
      <c r="F1069" t="s">
        <v>10140</v>
      </c>
      <c r="G1069" t="s">
        <v>10143</v>
      </c>
      <c r="H1069" t="s">
        <v>10085</v>
      </c>
      <c r="I1069" t="s">
        <v>10065</v>
      </c>
      <c r="J1069" t="s">
        <v>10130</v>
      </c>
      <c r="K1069" t="s">
        <v>10127</v>
      </c>
      <c r="L1069" s="1">
        <v>70</v>
      </c>
      <c r="M1069">
        <v>43</v>
      </c>
      <c r="N1069" s="1">
        <f t="shared" si="49"/>
        <v>3010</v>
      </c>
    </row>
    <row r="1070" spans="1:14" x14ac:dyDescent="0.35">
      <c r="A1070" t="s">
        <v>1069</v>
      </c>
      <c r="B1070" s="2" t="s">
        <v>9644</v>
      </c>
      <c r="C1070">
        <f t="shared" si="50"/>
        <v>2021</v>
      </c>
      <c r="D1070" t="str">
        <f t="shared" si="48"/>
        <v>Jun</v>
      </c>
      <c r="E1070" t="s">
        <v>10150</v>
      </c>
      <c r="F1070" t="s">
        <v>10140</v>
      </c>
      <c r="G1070" t="s">
        <v>10143</v>
      </c>
      <c r="H1070" t="s">
        <v>10085</v>
      </c>
      <c r="I1070" t="s">
        <v>10065</v>
      </c>
      <c r="J1070" t="s">
        <v>10130</v>
      </c>
      <c r="K1070" t="s">
        <v>10127</v>
      </c>
      <c r="L1070" s="1">
        <v>80</v>
      </c>
      <c r="M1070">
        <v>53</v>
      </c>
      <c r="N1070" s="1">
        <f t="shared" si="49"/>
        <v>4240</v>
      </c>
    </row>
    <row r="1071" spans="1:14" x14ac:dyDescent="0.35">
      <c r="A1071" t="s">
        <v>1070</v>
      </c>
      <c r="B1071" s="2" t="s">
        <v>9673</v>
      </c>
      <c r="C1071">
        <f t="shared" si="50"/>
        <v>2021</v>
      </c>
      <c r="D1071" t="str">
        <f t="shared" si="48"/>
        <v>Jul</v>
      </c>
      <c r="E1071" t="s">
        <v>10151</v>
      </c>
      <c r="F1071" t="s">
        <v>10140</v>
      </c>
      <c r="G1071" t="s">
        <v>10143</v>
      </c>
      <c r="H1071" t="s">
        <v>10085</v>
      </c>
      <c r="I1071" t="s">
        <v>10065</v>
      </c>
      <c r="J1071" t="s">
        <v>10130</v>
      </c>
      <c r="K1071" t="s">
        <v>10127</v>
      </c>
      <c r="L1071" s="1">
        <v>85</v>
      </c>
      <c r="M1071">
        <v>60</v>
      </c>
      <c r="N1071" s="1">
        <f t="shared" si="49"/>
        <v>5100</v>
      </c>
    </row>
    <row r="1072" spans="1:14" x14ac:dyDescent="0.35">
      <c r="A1072" t="s">
        <v>1071</v>
      </c>
      <c r="B1072" s="2" t="s">
        <v>9797</v>
      </c>
      <c r="C1072">
        <f t="shared" si="50"/>
        <v>2021</v>
      </c>
      <c r="D1072" t="str">
        <f t="shared" si="48"/>
        <v>Nov</v>
      </c>
      <c r="E1072" t="s">
        <v>10152</v>
      </c>
      <c r="F1072" t="s">
        <v>10140</v>
      </c>
      <c r="G1072" t="s">
        <v>10142</v>
      </c>
      <c r="H1072" t="s">
        <v>10085</v>
      </c>
      <c r="I1072" t="s">
        <v>10065</v>
      </c>
      <c r="J1072" t="s">
        <v>10130</v>
      </c>
      <c r="K1072" t="s">
        <v>10127</v>
      </c>
      <c r="L1072" s="1">
        <v>45</v>
      </c>
      <c r="M1072">
        <v>48</v>
      </c>
      <c r="N1072" s="1">
        <f t="shared" si="49"/>
        <v>2160</v>
      </c>
    </row>
    <row r="1073" spans="1:14" x14ac:dyDescent="0.35">
      <c r="A1073" t="s">
        <v>1072</v>
      </c>
      <c r="B1073" s="2" t="s">
        <v>9737</v>
      </c>
      <c r="C1073">
        <f t="shared" si="50"/>
        <v>2021</v>
      </c>
      <c r="D1073" t="str">
        <f t="shared" si="48"/>
        <v>Sept</v>
      </c>
      <c r="E1073" t="s">
        <v>10151</v>
      </c>
      <c r="F1073" t="s">
        <v>10140</v>
      </c>
      <c r="G1073" t="s">
        <v>10142</v>
      </c>
      <c r="H1073" t="s">
        <v>10085</v>
      </c>
      <c r="I1073" t="s">
        <v>10065</v>
      </c>
      <c r="J1073" t="s">
        <v>10130</v>
      </c>
      <c r="K1073" t="s">
        <v>10127</v>
      </c>
      <c r="L1073" s="1">
        <v>50</v>
      </c>
      <c r="M1073">
        <v>25</v>
      </c>
      <c r="N1073" s="1">
        <f t="shared" si="49"/>
        <v>1250</v>
      </c>
    </row>
    <row r="1074" spans="1:14" x14ac:dyDescent="0.35">
      <c r="A1074" t="s">
        <v>1073</v>
      </c>
      <c r="B1074" s="2" t="s">
        <v>9766</v>
      </c>
      <c r="C1074">
        <f t="shared" si="50"/>
        <v>2021</v>
      </c>
      <c r="D1074" t="str">
        <f t="shared" si="48"/>
        <v>Oct</v>
      </c>
      <c r="E1074" t="s">
        <v>10152</v>
      </c>
      <c r="F1074" t="s">
        <v>10140</v>
      </c>
      <c r="G1074" t="s">
        <v>10142</v>
      </c>
      <c r="H1074" t="s">
        <v>10085</v>
      </c>
      <c r="I1074" t="s">
        <v>10065</v>
      </c>
      <c r="J1074" t="s">
        <v>10130</v>
      </c>
      <c r="K1074" t="s">
        <v>10127</v>
      </c>
      <c r="L1074" s="1">
        <v>50</v>
      </c>
      <c r="M1074">
        <v>32</v>
      </c>
      <c r="N1074" s="1">
        <f t="shared" si="49"/>
        <v>1600</v>
      </c>
    </row>
    <row r="1075" spans="1:14" x14ac:dyDescent="0.35">
      <c r="A1075" t="s">
        <v>1074</v>
      </c>
      <c r="B1075" s="2" t="s">
        <v>9564</v>
      </c>
      <c r="C1075">
        <f t="shared" si="50"/>
        <v>2021</v>
      </c>
      <c r="D1075" t="str">
        <f t="shared" si="48"/>
        <v>Mar</v>
      </c>
      <c r="E1075" t="s">
        <v>10149</v>
      </c>
      <c r="F1075" t="s">
        <v>10140</v>
      </c>
      <c r="G1075" t="s">
        <v>10142</v>
      </c>
      <c r="H1075" t="s">
        <v>10085</v>
      </c>
      <c r="I1075" t="s">
        <v>10065</v>
      </c>
      <c r="J1075" t="s">
        <v>10130</v>
      </c>
      <c r="K1075" t="s">
        <v>10127</v>
      </c>
      <c r="L1075" s="1">
        <v>55</v>
      </c>
      <c r="M1075">
        <v>35</v>
      </c>
      <c r="N1075" s="1">
        <f t="shared" si="49"/>
        <v>1925</v>
      </c>
    </row>
    <row r="1076" spans="1:14" x14ac:dyDescent="0.35">
      <c r="A1076" t="s">
        <v>1075</v>
      </c>
      <c r="B1076" s="2" t="s">
        <v>9614</v>
      </c>
      <c r="C1076">
        <f t="shared" si="50"/>
        <v>2021</v>
      </c>
      <c r="D1076" t="str">
        <f t="shared" si="48"/>
        <v>May</v>
      </c>
      <c r="E1076" t="s">
        <v>10150</v>
      </c>
      <c r="F1076" t="s">
        <v>10140</v>
      </c>
      <c r="G1076" t="s">
        <v>10142</v>
      </c>
      <c r="H1076" t="s">
        <v>10085</v>
      </c>
      <c r="I1076" t="s">
        <v>10065</v>
      </c>
      <c r="J1076" t="s">
        <v>10130</v>
      </c>
      <c r="K1076" t="s">
        <v>10127</v>
      </c>
      <c r="L1076" s="1">
        <v>55</v>
      </c>
      <c r="M1076">
        <v>35</v>
      </c>
      <c r="N1076" s="1">
        <f t="shared" si="49"/>
        <v>1925</v>
      </c>
    </row>
    <row r="1077" spans="1:14" x14ac:dyDescent="0.35">
      <c r="A1077" t="s">
        <v>1076</v>
      </c>
      <c r="B1077" s="2" t="s">
        <v>9583</v>
      </c>
      <c r="C1077">
        <f t="shared" si="50"/>
        <v>2021</v>
      </c>
      <c r="D1077" t="str">
        <f t="shared" si="48"/>
        <v>Apr</v>
      </c>
      <c r="E1077" t="s">
        <v>10150</v>
      </c>
      <c r="F1077" t="s">
        <v>10140</v>
      </c>
      <c r="G1077" t="s">
        <v>10142</v>
      </c>
      <c r="H1077" t="s">
        <v>10085</v>
      </c>
      <c r="I1077" t="s">
        <v>10065</v>
      </c>
      <c r="J1077" t="s">
        <v>10130</v>
      </c>
      <c r="K1077" t="s">
        <v>10127</v>
      </c>
      <c r="L1077" s="1">
        <v>60</v>
      </c>
      <c r="M1077">
        <v>33</v>
      </c>
      <c r="N1077" s="1">
        <f t="shared" si="49"/>
        <v>1980</v>
      </c>
    </row>
    <row r="1078" spans="1:14" x14ac:dyDescent="0.35">
      <c r="A1078" t="s">
        <v>1077</v>
      </c>
      <c r="B1078" s="2" t="s">
        <v>9705</v>
      </c>
      <c r="C1078">
        <f t="shared" si="50"/>
        <v>2021</v>
      </c>
      <c r="D1078" t="str">
        <f t="shared" si="48"/>
        <v>Aug</v>
      </c>
      <c r="E1078" t="s">
        <v>10151</v>
      </c>
      <c r="F1078" t="s">
        <v>10140</v>
      </c>
      <c r="G1078" t="s">
        <v>10142</v>
      </c>
      <c r="H1078" t="s">
        <v>10085</v>
      </c>
      <c r="I1078" t="s">
        <v>10065</v>
      </c>
      <c r="J1078" t="s">
        <v>10130</v>
      </c>
      <c r="K1078" t="s">
        <v>10127</v>
      </c>
      <c r="L1078" s="1">
        <v>70</v>
      </c>
      <c r="M1078">
        <v>65</v>
      </c>
      <c r="N1078" s="1">
        <f t="shared" si="49"/>
        <v>4550</v>
      </c>
    </row>
    <row r="1079" spans="1:14" x14ac:dyDescent="0.35">
      <c r="A1079" t="s">
        <v>1078</v>
      </c>
      <c r="B1079" s="2" t="s">
        <v>9644</v>
      </c>
      <c r="C1079">
        <f t="shared" si="50"/>
        <v>2021</v>
      </c>
      <c r="D1079" t="str">
        <f t="shared" si="48"/>
        <v>Jun</v>
      </c>
      <c r="E1079" t="s">
        <v>10150</v>
      </c>
      <c r="F1079" t="s">
        <v>10140</v>
      </c>
      <c r="G1079" t="s">
        <v>10142</v>
      </c>
      <c r="H1079" t="s">
        <v>10085</v>
      </c>
      <c r="I1079" t="s">
        <v>10065</v>
      </c>
      <c r="J1079" t="s">
        <v>10130</v>
      </c>
      <c r="K1079" t="s">
        <v>10127</v>
      </c>
      <c r="L1079" s="1">
        <v>80</v>
      </c>
      <c r="M1079">
        <v>65</v>
      </c>
      <c r="N1079" s="1">
        <f t="shared" si="49"/>
        <v>5200</v>
      </c>
    </row>
    <row r="1080" spans="1:14" x14ac:dyDescent="0.35">
      <c r="A1080" t="s">
        <v>1079</v>
      </c>
      <c r="B1080" s="2" t="s">
        <v>9673</v>
      </c>
      <c r="C1080">
        <f t="shared" si="50"/>
        <v>2021</v>
      </c>
      <c r="D1080" t="str">
        <f t="shared" si="48"/>
        <v>Jul</v>
      </c>
      <c r="E1080" t="s">
        <v>10151</v>
      </c>
      <c r="F1080" t="s">
        <v>10140</v>
      </c>
      <c r="G1080" t="s">
        <v>10142</v>
      </c>
      <c r="H1080" t="s">
        <v>10085</v>
      </c>
      <c r="I1080" t="s">
        <v>10065</v>
      </c>
      <c r="J1080" t="s">
        <v>10130</v>
      </c>
      <c r="K1080" t="s">
        <v>10127</v>
      </c>
      <c r="L1080" s="1">
        <v>90</v>
      </c>
      <c r="M1080">
        <v>65</v>
      </c>
      <c r="N1080" s="1">
        <f t="shared" si="49"/>
        <v>5850</v>
      </c>
    </row>
    <row r="1081" spans="1:14" x14ac:dyDescent="0.35">
      <c r="A1081" t="s">
        <v>1080</v>
      </c>
      <c r="B1081" s="2" t="s">
        <v>9826</v>
      </c>
      <c r="C1081">
        <f t="shared" si="50"/>
        <v>2021</v>
      </c>
      <c r="D1081" t="str">
        <f t="shared" si="48"/>
        <v>Dec</v>
      </c>
      <c r="E1081" t="s">
        <v>10152</v>
      </c>
      <c r="F1081" t="s">
        <v>10139</v>
      </c>
      <c r="G1081" t="s">
        <v>10144</v>
      </c>
      <c r="H1081" t="s">
        <v>10085</v>
      </c>
      <c r="I1081" t="s">
        <v>10065</v>
      </c>
      <c r="J1081" t="s">
        <v>10132</v>
      </c>
      <c r="K1081" t="s">
        <v>10127</v>
      </c>
      <c r="L1081" s="1">
        <v>80</v>
      </c>
      <c r="M1081">
        <v>48</v>
      </c>
      <c r="N1081" s="1">
        <f t="shared" si="49"/>
        <v>3840</v>
      </c>
    </row>
    <row r="1082" spans="1:14" x14ac:dyDescent="0.35">
      <c r="A1082" t="s">
        <v>1081</v>
      </c>
      <c r="B1082" s="2" t="s">
        <v>9826</v>
      </c>
      <c r="C1082">
        <f t="shared" si="50"/>
        <v>2021</v>
      </c>
      <c r="D1082" t="str">
        <f t="shared" si="48"/>
        <v>Dec</v>
      </c>
      <c r="E1082" t="s">
        <v>10152</v>
      </c>
      <c r="F1082" t="s">
        <v>10140</v>
      </c>
      <c r="G1082" t="s">
        <v>10144</v>
      </c>
      <c r="H1082" t="s">
        <v>10085</v>
      </c>
      <c r="I1082" t="s">
        <v>10065</v>
      </c>
      <c r="J1082" t="s">
        <v>10132</v>
      </c>
      <c r="K1082" t="s">
        <v>10127</v>
      </c>
      <c r="L1082" s="1">
        <v>85</v>
      </c>
      <c r="M1082">
        <v>58</v>
      </c>
      <c r="N1082" s="1">
        <f t="shared" si="49"/>
        <v>4930</v>
      </c>
    </row>
    <row r="1083" spans="1:14" x14ac:dyDescent="0.35">
      <c r="A1083" t="s">
        <v>1082</v>
      </c>
      <c r="B1083" s="2" t="s">
        <v>9826</v>
      </c>
      <c r="C1083">
        <f t="shared" si="50"/>
        <v>2021</v>
      </c>
      <c r="D1083" t="str">
        <f t="shared" si="48"/>
        <v>Dec</v>
      </c>
      <c r="E1083" t="s">
        <v>10152</v>
      </c>
      <c r="F1083" t="s">
        <v>10140</v>
      </c>
      <c r="G1083" t="s">
        <v>10143</v>
      </c>
      <c r="H1083" t="s">
        <v>10085</v>
      </c>
      <c r="I1083" t="s">
        <v>10065</v>
      </c>
      <c r="J1083" t="s">
        <v>10132</v>
      </c>
      <c r="K1083" t="s">
        <v>10127</v>
      </c>
      <c r="L1083" s="1">
        <v>70</v>
      </c>
      <c r="M1083">
        <v>55</v>
      </c>
      <c r="N1083" s="1">
        <f t="shared" si="49"/>
        <v>3850</v>
      </c>
    </row>
    <row r="1084" spans="1:14" x14ac:dyDescent="0.35">
      <c r="A1084" t="s">
        <v>1083</v>
      </c>
      <c r="B1084" s="2" t="s">
        <v>9826</v>
      </c>
      <c r="C1084">
        <f t="shared" si="50"/>
        <v>2021</v>
      </c>
      <c r="D1084" t="str">
        <f t="shared" si="48"/>
        <v>Dec</v>
      </c>
      <c r="E1084" t="s">
        <v>10152</v>
      </c>
      <c r="F1084" t="s">
        <v>10140</v>
      </c>
      <c r="G1084" t="s">
        <v>10142</v>
      </c>
      <c r="H1084" t="s">
        <v>10085</v>
      </c>
      <c r="I1084" t="s">
        <v>10065</v>
      </c>
      <c r="J1084" t="s">
        <v>10132</v>
      </c>
      <c r="K1084" t="s">
        <v>10127</v>
      </c>
      <c r="L1084" s="1">
        <v>70</v>
      </c>
      <c r="M1084">
        <v>55</v>
      </c>
      <c r="N1084" s="1">
        <f t="shared" si="49"/>
        <v>3850</v>
      </c>
    </row>
    <row r="1085" spans="1:14" x14ac:dyDescent="0.35">
      <c r="A1085" t="s">
        <v>1084</v>
      </c>
      <c r="B1085" s="2" t="s">
        <v>9759</v>
      </c>
      <c r="C1085">
        <f t="shared" si="50"/>
        <v>2021</v>
      </c>
      <c r="D1085" t="str">
        <f t="shared" si="48"/>
        <v>Oct</v>
      </c>
      <c r="E1085" t="s">
        <v>10152</v>
      </c>
      <c r="F1085" t="s">
        <v>10139</v>
      </c>
      <c r="G1085" t="s">
        <v>10144</v>
      </c>
      <c r="H1085" t="s">
        <v>10079</v>
      </c>
      <c r="I1085" t="s">
        <v>10065</v>
      </c>
      <c r="J1085" t="s">
        <v>10131</v>
      </c>
      <c r="K1085" t="s">
        <v>10127</v>
      </c>
      <c r="L1085" s="1">
        <v>65</v>
      </c>
      <c r="M1085">
        <v>35</v>
      </c>
      <c r="N1085" s="1">
        <f t="shared" si="49"/>
        <v>2275</v>
      </c>
    </row>
    <row r="1086" spans="1:14" x14ac:dyDescent="0.35">
      <c r="A1086" t="s">
        <v>1085</v>
      </c>
      <c r="B1086" s="2" t="s">
        <v>9730</v>
      </c>
      <c r="C1086">
        <f t="shared" si="50"/>
        <v>2021</v>
      </c>
      <c r="D1086" t="str">
        <f t="shared" si="48"/>
        <v>Sept</v>
      </c>
      <c r="E1086" t="s">
        <v>10151</v>
      </c>
      <c r="F1086" t="s">
        <v>10139</v>
      </c>
      <c r="G1086" t="s">
        <v>10144</v>
      </c>
      <c r="H1086" t="s">
        <v>10079</v>
      </c>
      <c r="I1086" t="s">
        <v>10065</v>
      </c>
      <c r="J1086" t="s">
        <v>10131</v>
      </c>
      <c r="K1086" t="s">
        <v>10127</v>
      </c>
      <c r="L1086" s="1">
        <v>70</v>
      </c>
      <c r="M1086">
        <v>28</v>
      </c>
      <c r="N1086" s="1">
        <f t="shared" si="49"/>
        <v>1960</v>
      </c>
    </row>
    <row r="1087" spans="1:14" x14ac:dyDescent="0.35">
      <c r="A1087" t="s">
        <v>1086</v>
      </c>
      <c r="B1087" s="2" t="s">
        <v>9698</v>
      </c>
      <c r="C1087">
        <f t="shared" si="50"/>
        <v>2021</v>
      </c>
      <c r="D1087" t="str">
        <f t="shared" si="48"/>
        <v>Aug</v>
      </c>
      <c r="E1087" t="s">
        <v>10151</v>
      </c>
      <c r="F1087" t="s">
        <v>10139</v>
      </c>
      <c r="G1087" t="s">
        <v>10144</v>
      </c>
      <c r="H1087" t="s">
        <v>10079</v>
      </c>
      <c r="I1087" t="s">
        <v>10065</v>
      </c>
      <c r="J1087" t="s">
        <v>10131</v>
      </c>
      <c r="K1087" t="s">
        <v>10127</v>
      </c>
      <c r="L1087" s="1">
        <v>80</v>
      </c>
      <c r="M1087">
        <v>48</v>
      </c>
      <c r="N1087" s="1">
        <f t="shared" si="49"/>
        <v>3840</v>
      </c>
    </row>
    <row r="1088" spans="1:14" x14ac:dyDescent="0.35">
      <c r="A1088" t="s">
        <v>1087</v>
      </c>
      <c r="B1088" s="2" t="s">
        <v>9790</v>
      </c>
      <c r="C1088">
        <f t="shared" si="50"/>
        <v>2021</v>
      </c>
      <c r="D1088" t="str">
        <f t="shared" si="48"/>
        <v>Nov</v>
      </c>
      <c r="E1088" t="s">
        <v>10152</v>
      </c>
      <c r="F1088" t="s">
        <v>10139</v>
      </c>
      <c r="G1088" t="s">
        <v>10144</v>
      </c>
      <c r="H1088" t="s">
        <v>10079</v>
      </c>
      <c r="I1088" t="s">
        <v>10065</v>
      </c>
      <c r="J1088" t="s">
        <v>10131</v>
      </c>
      <c r="K1088" t="s">
        <v>10127</v>
      </c>
      <c r="L1088" s="1">
        <v>85</v>
      </c>
      <c r="M1088">
        <v>48</v>
      </c>
      <c r="N1088" s="1">
        <f t="shared" si="49"/>
        <v>4080</v>
      </c>
    </row>
    <row r="1089" spans="1:14" x14ac:dyDescent="0.35">
      <c r="A1089" t="s">
        <v>1088</v>
      </c>
      <c r="B1089" s="2" t="s">
        <v>9637</v>
      </c>
      <c r="C1089">
        <f t="shared" si="50"/>
        <v>2021</v>
      </c>
      <c r="D1089" t="str">
        <f t="shared" si="48"/>
        <v>Jun</v>
      </c>
      <c r="E1089" t="s">
        <v>10150</v>
      </c>
      <c r="F1089" t="s">
        <v>10139</v>
      </c>
      <c r="G1089" t="s">
        <v>10144</v>
      </c>
      <c r="H1089" t="s">
        <v>10079</v>
      </c>
      <c r="I1089" t="s">
        <v>10065</v>
      </c>
      <c r="J1089" t="s">
        <v>10131</v>
      </c>
      <c r="K1089" t="s">
        <v>10127</v>
      </c>
      <c r="L1089" s="1">
        <v>95</v>
      </c>
      <c r="M1089">
        <v>40</v>
      </c>
      <c r="N1089" s="1">
        <f t="shared" si="49"/>
        <v>3800</v>
      </c>
    </row>
    <row r="1090" spans="1:14" x14ac:dyDescent="0.35">
      <c r="A1090" t="s">
        <v>1089</v>
      </c>
      <c r="B1090" s="2" t="s">
        <v>9666</v>
      </c>
      <c r="C1090">
        <f t="shared" si="50"/>
        <v>2021</v>
      </c>
      <c r="D1090" t="str">
        <f t="shared" ref="D1090:D1153" si="51">TEXT(B1090, "mmm")</f>
        <v>Jul</v>
      </c>
      <c r="E1090" t="s">
        <v>10151</v>
      </c>
      <c r="F1090" t="s">
        <v>10139</v>
      </c>
      <c r="G1090" t="s">
        <v>10144</v>
      </c>
      <c r="H1090" t="s">
        <v>10079</v>
      </c>
      <c r="I1090" t="s">
        <v>10065</v>
      </c>
      <c r="J1090" t="s">
        <v>10131</v>
      </c>
      <c r="K1090" t="s">
        <v>10127</v>
      </c>
      <c r="L1090" s="1">
        <v>95</v>
      </c>
      <c r="M1090">
        <v>62</v>
      </c>
      <c r="N1090" s="1">
        <f t="shared" ref="N1090:N1153" si="52">L1090*M1090</f>
        <v>5890</v>
      </c>
    </row>
    <row r="1091" spans="1:14" x14ac:dyDescent="0.35">
      <c r="A1091" t="s">
        <v>1090</v>
      </c>
      <c r="B1091" s="2" t="s">
        <v>9790</v>
      </c>
      <c r="C1091">
        <f t="shared" ref="C1091:C1154" si="53">YEAR(B1091)</f>
        <v>2021</v>
      </c>
      <c r="D1091" t="str">
        <f t="shared" si="51"/>
        <v>Nov</v>
      </c>
      <c r="E1091" t="s">
        <v>10152</v>
      </c>
      <c r="F1091" t="s">
        <v>10139</v>
      </c>
      <c r="G1091" t="s">
        <v>10143</v>
      </c>
      <c r="H1091" t="s">
        <v>10079</v>
      </c>
      <c r="I1091" t="s">
        <v>10065</v>
      </c>
      <c r="J1091" t="s">
        <v>10131</v>
      </c>
      <c r="K1091" t="s">
        <v>10127</v>
      </c>
      <c r="L1091" s="1">
        <v>60</v>
      </c>
      <c r="M1091">
        <v>71</v>
      </c>
      <c r="N1091" s="1">
        <f t="shared" si="52"/>
        <v>4260</v>
      </c>
    </row>
    <row r="1092" spans="1:14" x14ac:dyDescent="0.35">
      <c r="A1092" t="s">
        <v>1091</v>
      </c>
      <c r="B1092" s="2" t="s">
        <v>9730</v>
      </c>
      <c r="C1092">
        <f t="shared" si="53"/>
        <v>2021</v>
      </c>
      <c r="D1092" t="str">
        <f t="shared" si="51"/>
        <v>Sept</v>
      </c>
      <c r="E1092" t="s">
        <v>10151</v>
      </c>
      <c r="F1092" t="s">
        <v>10139</v>
      </c>
      <c r="G1092" t="s">
        <v>10143</v>
      </c>
      <c r="H1092" t="s">
        <v>10079</v>
      </c>
      <c r="I1092" t="s">
        <v>10065</v>
      </c>
      <c r="J1092" t="s">
        <v>10131</v>
      </c>
      <c r="K1092" t="s">
        <v>10127</v>
      </c>
      <c r="L1092" s="1">
        <v>65</v>
      </c>
      <c r="M1092">
        <v>49</v>
      </c>
      <c r="N1092" s="1">
        <f t="shared" si="52"/>
        <v>3185</v>
      </c>
    </row>
    <row r="1093" spans="1:14" x14ac:dyDescent="0.35">
      <c r="A1093" t="s">
        <v>1092</v>
      </c>
      <c r="B1093" s="2" t="s">
        <v>9759</v>
      </c>
      <c r="C1093">
        <f t="shared" si="53"/>
        <v>2021</v>
      </c>
      <c r="D1093" t="str">
        <f t="shared" si="51"/>
        <v>Oct</v>
      </c>
      <c r="E1093" t="s">
        <v>10152</v>
      </c>
      <c r="F1093" t="s">
        <v>10139</v>
      </c>
      <c r="G1093" t="s">
        <v>10143</v>
      </c>
      <c r="H1093" t="s">
        <v>10079</v>
      </c>
      <c r="I1093" t="s">
        <v>10065</v>
      </c>
      <c r="J1093" t="s">
        <v>10131</v>
      </c>
      <c r="K1093" t="s">
        <v>10127</v>
      </c>
      <c r="L1093" s="1">
        <v>65</v>
      </c>
      <c r="M1093">
        <v>58</v>
      </c>
      <c r="N1093" s="1">
        <f t="shared" si="52"/>
        <v>3770</v>
      </c>
    </row>
    <row r="1094" spans="1:14" x14ac:dyDescent="0.35">
      <c r="A1094" t="s">
        <v>1093</v>
      </c>
      <c r="B1094" s="2" t="s">
        <v>9637</v>
      </c>
      <c r="C1094">
        <f t="shared" si="53"/>
        <v>2021</v>
      </c>
      <c r="D1094" t="str">
        <f t="shared" si="51"/>
        <v>Jun</v>
      </c>
      <c r="E1094" t="s">
        <v>10150</v>
      </c>
      <c r="F1094" t="s">
        <v>10139</v>
      </c>
      <c r="G1094" t="s">
        <v>10143</v>
      </c>
      <c r="H1094" t="s">
        <v>10079</v>
      </c>
      <c r="I1094" t="s">
        <v>10065</v>
      </c>
      <c r="J1094" t="s">
        <v>10131</v>
      </c>
      <c r="K1094" t="s">
        <v>10127</v>
      </c>
      <c r="L1094" s="1">
        <v>70</v>
      </c>
      <c r="M1094">
        <v>66</v>
      </c>
      <c r="N1094" s="1">
        <f t="shared" si="52"/>
        <v>4620</v>
      </c>
    </row>
    <row r="1095" spans="1:14" x14ac:dyDescent="0.35">
      <c r="A1095" t="s">
        <v>1094</v>
      </c>
      <c r="B1095" s="2" t="s">
        <v>9819</v>
      </c>
      <c r="C1095">
        <f t="shared" si="53"/>
        <v>2021</v>
      </c>
      <c r="D1095" t="str">
        <f t="shared" si="51"/>
        <v>Dec</v>
      </c>
      <c r="E1095" t="s">
        <v>10152</v>
      </c>
      <c r="F1095" t="s">
        <v>10139</v>
      </c>
      <c r="G1095" t="s">
        <v>10143</v>
      </c>
      <c r="H1095" t="s">
        <v>10079</v>
      </c>
      <c r="I1095" t="s">
        <v>10065</v>
      </c>
      <c r="J1095" t="s">
        <v>10131</v>
      </c>
      <c r="K1095" t="s">
        <v>10127</v>
      </c>
      <c r="L1095" s="1">
        <v>85</v>
      </c>
      <c r="M1095">
        <v>80</v>
      </c>
      <c r="N1095" s="1">
        <f t="shared" si="52"/>
        <v>6800</v>
      </c>
    </row>
    <row r="1096" spans="1:14" x14ac:dyDescent="0.35">
      <c r="A1096" t="s">
        <v>1095</v>
      </c>
      <c r="B1096" s="2" t="s">
        <v>9698</v>
      </c>
      <c r="C1096">
        <f t="shared" si="53"/>
        <v>2021</v>
      </c>
      <c r="D1096" t="str">
        <f t="shared" si="51"/>
        <v>Aug</v>
      </c>
      <c r="E1096" t="s">
        <v>10151</v>
      </c>
      <c r="F1096" t="s">
        <v>10139</v>
      </c>
      <c r="G1096" t="s">
        <v>10143</v>
      </c>
      <c r="H1096" t="s">
        <v>10079</v>
      </c>
      <c r="I1096" t="s">
        <v>10065</v>
      </c>
      <c r="J1096" t="s">
        <v>10131</v>
      </c>
      <c r="K1096" t="s">
        <v>10127</v>
      </c>
      <c r="L1096" s="1">
        <v>85</v>
      </c>
      <c r="M1096">
        <v>78</v>
      </c>
      <c r="N1096" s="1">
        <f t="shared" si="52"/>
        <v>6630</v>
      </c>
    </row>
    <row r="1097" spans="1:14" x14ac:dyDescent="0.35">
      <c r="A1097" t="s">
        <v>1096</v>
      </c>
      <c r="B1097" s="2" t="s">
        <v>9666</v>
      </c>
      <c r="C1097">
        <f t="shared" si="53"/>
        <v>2021</v>
      </c>
      <c r="D1097" t="str">
        <f t="shared" si="51"/>
        <v>Jul</v>
      </c>
      <c r="E1097" t="s">
        <v>10151</v>
      </c>
      <c r="F1097" t="s">
        <v>10139</v>
      </c>
      <c r="G1097" t="s">
        <v>10143</v>
      </c>
      <c r="H1097" t="s">
        <v>10079</v>
      </c>
      <c r="I1097" t="s">
        <v>10065</v>
      </c>
      <c r="J1097" t="s">
        <v>10131</v>
      </c>
      <c r="K1097" t="s">
        <v>10127</v>
      </c>
      <c r="L1097" s="1">
        <v>95</v>
      </c>
      <c r="M1097">
        <v>75</v>
      </c>
      <c r="N1097" s="1">
        <f t="shared" si="52"/>
        <v>7125</v>
      </c>
    </row>
    <row r="1098" spans="1:14" x14ac:dyDescent="0.35">
      <c r="A1098" t="s">
        <v>1097</v>
      </c>
      <c r="B1098" s="2" t="s">
        <v>9759</v>
      </c>
      <c r="C1098">
        <f t="shared" si="53"/>
        <v>2021</v>
      </c>
      <c r="D1098" t="str">
        <f t="shared" si="51"/>
        <v>Oct</v>
      </c>
      <c r="E1098" t="s">
        <v>10152</v>
      </c>
      <c r="F1098" t="s">
        <v>10139</v>
      </c>
      <c r="G1098" t="s">
        <v>10142</v>
      </c>
      <c r="H1098" t="s">
        <v>10079</v>
      </c>
      <c r="I1098" t="s">
        <v>10065</v>
      </c>
      <c r="J1098" t="s">
        <v>10131</v>
      </c>
      <c r="K1098" t="s">
        <v>10127</v>
      </c>
      <c r="L1098" s="1">
        <v>50</v>
      </c>
      <c r="M1098">
        <v>40</v>
      </c>
      <c r="N1098" s="1">
        <f t="shared" si="52"/>
        <v>2000</v>
      </c>
    </row>
    <row r="1099" spans="1:14" x14ac:dyDescent="0.35">
      <c r="A1099" t="s">
        <v>1098</v>
      </c>
      <c r="B1099" s="2" t="s">
        <v>9790</v>
      </c>
      <c r="C1099">
        <f t="shared" si="53"/>
        <v>2021</v>
      </c>
      <c r="D1099" t="str">
        <f t="shared" si="51"/>
        <v>Nov</v>
      </c>
      <c r="E1099" t="s">
        <v>10152</v>
      </c>
      <c r="F1099" t="s">
        <v>10139</v>
      </c>
      <c r="G1099" t="s">
        <v>10142</v>
      </c>
      <c r="H1099" t="s">
        <v>10079</v>
      </c>
      <c r="I1099" t="s">
        <v>10065</v>
      </c>
      <c r="J1099" t="s">
        <v>10131</v>
      </c>
      <c r="K1099" t="s">
        <v>10127</v>
      </c>
      <c r="L1099" s="1">
        <v>55</v>
      </c>
      <c r="M1099">
        <v>63</v>
      </c>
      <c r="N1099" s="1">
        <f t="shared" si="52"/>
        <v>3465</v>
      </c>
    </row>
    <row r="1100" spans="1:14" x14ac:dyDescent="0.35">
      <c r="A1100" t="s">
        <v>1099</v>
      </c>
      <c r="B1100" s="2" t="s">
        <v>9730</v>
      </c>
      <c r="C1100">
        <f t="shared" si="53"/>
        <v>2021</v>
      </c>
      <c r="D1100" t="str">
        <f t="shared" si="51"/>
        <v>Sept</v>
      </c>
      <c r="E1100" t="s">
        <v>10151</v>
      </c>
      <c r="F1100" t="s">
        <v>10139</v>
      </c>
      <c r="G1100" t="s">
        <v>10142</v>
      </c>
      <c r="H1100" t="s">
        <v>10079</v>
      </c>
      <c r="I1100" t="s">
        <v>10065</v>
      </c>
      <c r="J1100" t="s">
        <v>10131</v>
      </c>
      <c r="K1100" t="s">
        <v>10127</v>
      </c>
      <c r="L1100" s="1">
        <v>60</v>
      </c>
      <c r="M1100">
        <v>50</v>
      </c>
      <c r="N1100" s="1">
        <f t="shared" si="52"/>
        <v>3000</v>
      </c>
    </row>
    <row r="1101" spans="1:14" x14ac:dyDescent="0.35">
      <c r="A1101" t="s">
        <v>1100</v>
      </c>
      <c r="B1101" s="2" t="s">
        <v>9819</v>
      </c>
      <c r="C1101">
        <f t="shared" si="53"/>
        <v>2021</v>
      </c>
      <c r="D1101" t="str">
        <f t="shared" si="51"/>
        <v>Dec</v>
      </c>
      <c r="E1101" t="s">
        <v>10152</v>
      </c>
      <c r="F1101" t="s">
        <v>10139</v>
      </c>
      <c r="G1101" t="s">
        <v>10142</v>
      </c>
      <c r="H1101" t="s">
        <v>10079</v>
      </c>
      <c r="I1101" t="s">
        <v>10065</v>
      </c>
      <c r="J1101" t="s">
        <v>10131</v>
      </c>
      <c r="K1101" t="s">
        <v>10127</v>
      </c>
      <c r="L1101" s="1">
        <v>75</v>
      </c>
      <c r="M1101">
        <v>79</v>
      </c>
      <c r="N1101" s="1">
        <f t="shared" si="52"/>
        <v>5925</v>
      </c>
    </row>
    <row r="1102" spans="1:14" x14ac:dyDescent="0.35">
      <c r="A1102" t="s">
        <v>1101</v>
      </c>
      <c r="B1102" s="2" t="s">
        <v>9666</v>
      </c>
      <c r="C1102">
        <f t="shared" si="53"/>
        <v>2021</v>
      </c>
      <c r="D1102" t="str">
        <f t="shared" si="51"/>
        <v>Jul</v>
      </c>
      <c r="E1102" t="s">
        <v>10151</v>
      </c>
      <c r="F1102" t="s">
        <v>10139</v>
      </c>
      <c r="G1102" t="s">
        <v>10142</v>
      </c>
      <c r="H1102" t="s">
        <v>10079</v>
      </c>
      <c r="I1102" t="s">
        <v>10065</v>
      </c>
      <c r="J1102" t="s">
        <v>10131</v>
      </c>
      <c r="K1102" t="s">
        <v>10127</v>
      </c>
      <c r="L1102" s="1">
        <v>90</v>
      </c>
      <c r="M1102">
        <v>90</v>
      </c>
      <c r="N1102" s="1">
        <f t="shared" si="52"/>
        <v>8100</v>
      </c>
    </row>
    <row r="1103" spans="1:14" x14ac:dyDescent="0.35">
      <c r="A1103" t="s">
        <v>1102</v>
      </c>
      <c r="B1103" s="2" t="s">
        <v>9698</v>
      </c>
      <c r="C1103">
        <f t="shared" si="53"/>
        <v>2021</v>
      </c>
      <c r="D1103" t="str">
        <f t="shared" si="51"/>
        <v>Aug</v>
      </c>
      <c r="E1103" t="s">
        <v>10151</v>
      </c>
      <c r="F1103" t="s">
        <v>10139</v>
      </c>
      <c r="G1103" t="s">
        <v>10142</v>
      </c>
      <c r="H1103" t="s">
        <v>10079</v>
      </c>
      <c r="I1103" t="s">
        <v>10065</v>
      </c>
      <c r="J1103" t="s">
        <v>10131</v>
      </c>
      <c r="K1103" t="s">
        <v>10127</v>
      </c>
      <c r="L1103" s="1">
        <v>95</v>
      </c>
      <c r="M1103">
        <v>85</v>
      </c>
      <c r="N1103" s="1">
        <f t="shared" si="52"/>
        <v>8075</v>
      </c>
    </row>
    <row r="1104" spans="1:14" x14ac:dyDescent="0.35">
      <c r="A1104" t="s">
        <v>1103</v>
      </c>
      <c r="B1104" s="2" t="s">
        <v>9730</v>
      </c>
      <c r="C1104">
        <f t="shared" si="53"/>
        <v>2021</v>
      </c>
      <c r="D1104" t="str">
        <f t="shared" si="51"/>
        <v>Sept</v>
      </c>
      <c r="E1104" t="s">
        <v>10151</v>
      </c>
      <c r="F1104" t="s">
        <v>10140</v>
      </c>
      <c r="G1104" t="s">
        <v>10144</v>
      </c>
      <c r="H1104" t="s">
        <v>10079</v>
      </c>
      <c r="I1104" t="s">
        <v>10065</v>
      </c>
      <c r="J1104" t="s">
        <v>10131</v>
      </c>
      <c r="K1104" t="s">
        <v>10127</v>
      </c>
      <c r="L1104" s="1">
        <v>55</v>
      </c>
      <c r="M1104">
        <v>33</v>
      </c>
      <c r="N1104" s="1">
        <f t="shared" si="52"/>
        <v>1815</v>
      </c>
    </row>
    <row r="1105" spans="1:14" x14ac:dyDescent="0.35">
      <c r="A1105" t="s">
        <v>1104</v>
      </c>
      <c r="B1105" s="2" t="s">
        <v>9759</v>
      </c>
      <c r="C1105">
        <f t="shared" si="53"/>
        <v>2021</v>
      </c>
      <c r="D1105" t="str">
        <f t="shared" si="51"/>
        <v>Oct</v>
      </c>
      <c r="E1105" t="s">
        <v>10152</v>
      </c>
      <c r="F1105" t="s">
        <v>10140</v>
      </c>
      <c r="G1105" t="s">
        <v>10144</v>
      </c>
      <c r="H1105" t="s">
        <v>10079</v>
      </c>
      <c r="I1105" t="s">
        <v>10065</v>
      </c>
      <c r="J1105" t="s">
        <v>10131</v>
      </c>
      <c r="K1105" t="s">
        <v>10127</v>
      </c>
      <c r="L1105" s="1">
        <v>70</v>
      </c>
      <c r="M1105">
        <v>40</v>
      </c>
      <c r="N1105" s="1">
        <f t="shared" si="52"/>
        <v>2800</v>
      </c>
    </row>
    <row r="1106" spans="1:14" x14ac:dyDescent="0.35">
      <c r="A1106" t="s">
        <v>1105</v>
      </c>
      <c r="B1106" s="2" t="s">
        <v>9698</v>
      </c>
      <c r="C1106">
        <f t="shared" si="53"/>
        <v>2021</v>
      </c>
      <c r="D1106" t="str">
        <f t="shared" si="51"/>
        <v>Aug</v>
      </c>
      <c r="E1106" t="s">
        <v>10151</v>
      </c>
      <c r="F1106" t="s">
        <v>10140</v>
      </c>
      <c r="G1106" t="s">
        <v>10144</v>
      </c>
      <c r="H1106" t="s">
        <v>10079</v>
      </c>
      <c r="I1106" t="s">
        <v>10065</v>
      </c>
      <c r="J1106" t="s">
        <v>10131</v>
      </c>
      <c r="K1106" t="s">
        <v>10127</v>
      </c>
      <c r="L1106" s="1">
        <v>85</v>
      </c>
      <c r="M1106">
        <v>30</v>
      </c>
      <c r="N1106" s="1">
        <f t="shared" si="52"/>
        <v>2550</v>
      </c>
    </row>
    <row r="1107" spans="1:14" x14ac:dyDescent="0.35">
      <c r="A1107" t="s">
        <v>1106</v>
      </c>
      <c r="B1107" s="2" t="s">
        <v>9790</v>
      </c>
      <c r="C1107">
        <f t="shared" si="53"/>
        <v>2021</v>
      </c>
      <c r="D1107" t="str">
        <f t="shared" si="51"/>
        <v>Nov</v>
      </c>
      <c r="E1107" t="s">
        <v>10152</v>
      </c>
      <c r="F1107" t="s">
        <v>10140</v>
      </c>
      <c r="G1107" t="s">
        <v>10144</v>
      </c>
      <c r="H1107" t="s">
        <v>10079</v>
      </c>
      <c r="I1107" t="s">
        <v>10065</v>
      </c>
      <c r="J1107" t="s">
        <v>10131</v>
      </c>
      <c r="K1107" t="s">
        <v>10127</v>
      </c>
      <c r="L1107" s="1">
        <v>90</v>
      </c>
      <c r="M1107">
        <v>62</v>
      </c>
      <c r="N1107" s="1">
        <f t="shared" si="52"/>
        <v>5580</v>
      </c>
    </row>
    <row r="1108" spans="1:14" x14ac:dyDescent="0.35">
      <c r="A1108" t="s">
        <v>1107</v>
      </c>
      <c r="B1108" s="2" t="s">
        <v>9666</v>
      </c>
      <c r="C1108">
        <f t="shared" si="53"/>
        <v>2021</v>
      </c>
      <c r="D1108" t="str">
        <f t="shared" si="51"/>
        <v>Jul</v>
      </c>
      <c r="E1108" t="s">
        <v>10151</v>
      </c>
      <c r="F1108" t="s">
        <v>10140</v>
      </c>
      <c r="G1108" t="s">
        <v>10144</v>
      </c>
      <c r="H1108" t="s">
        <v>10079</v>
      </c>
      <c r="I1108" t="s">
        <v>10065</v>
      </c>
      <c r="J1108" t="s">
        <v>10131</v>
      </c>
      <c r="K1108" t="s">
        <v>10127</v>
      </c>
      <c r="L1108" s="1">
        <v>110</v>
      </c>
      <c r="M1108">
        <v>65</v>
      </c>
      <c r="N1108" s="1">
        <f t="shared" si="52"/>
        <v>7150</v>
      </c>
    </row>
    <row r="1109" spans="1:14" x14ac:dyDescent="0.35">
      <c r="A1109" t="s">
        <v>1108</v>
      </c>
      <c r="B1109" s="2" t="s">
        <v>9637</v>
      </c>
      <c r="C1109">
        <f t="shared" si="53"/>
        <v>2021</v>
      </c>
      <c r="D1109" t="str">
        <f t="shared" si="51"/>
        <v>Jun</v>
      </c>
      <c r="E1109" t="s">
        <v>10150</v>
      </c>
      <c r="F1109" t="s">
        <v>10140</v>
      </c>
      <c r="G1109" t="s">
        <v>10144</v>
      </c>
      <c r="H1109" t="s">
        <v>10079</v>
      </c>
      <c r="I1109" t="s">
        <v>10065</v>
      </c>
      <c r="J1109" t="s">
        <v>10131</v>
      </c>
      <c r="K1109" t="s">
        <v>10127</v>
      </c>
      <c r="L1109" s="1">
        <v>110</v>
      </c>
      <c r="M1109">
        <v>75</v>
      </c>
      <c r="N1109" s="1">
        <f t="shared" si="52"/>
        <v>8250</v>
      </c>
    </row>
    <row r="1110" spans="1:14" x14ac:dyDescent="0.35">
      <c r="A1110" t="s">
        <v>1109</v>
      </c>
      <c r="B1110" s="2" t="s">
        <v>9759</v>
      </c>
      <c r="C1110">
        <f t="shared" si="53"/>
        <v>2021</v>
      </c>
      <c r="D1110" t="str">
        <f t="shared" si="51"/>
        <v>Oct</v>
      </c>
      <c r="E1110" t="s">
        <v>10152</v>
      </c>
      <c r="F1110" t="s">
        <v>10140</v>
      </c>
      <c r="G1110" t="s">
        <v>10143</v>
      </c>
      <c r="H1110" t="s">
        <v>10079</v>
      </c>
      <c r="I1110" t="s">
        <v>10065</v>
      </c>
      <c r="J1110" t="s">
        <v>10131</v>
      </c>
      <c r="K1110" t="s">
        <v>10127</v>
      </c>
      <c r="L1110" s="1">
        <v>55</v>
      </c>
      <c r="M1110">
        <v>38</v>
      </c>
      <c r="N1110" s="1">
        <f t="shared" si="52"/>
        <v>2090</v>
      </c>
    </row>
    <row r="1111" spans="1:14" x14ac:dyDescent="0.35">
      <c r="A1111" t="s">
        <v>1110</v>
      </c>
      <c r="B1111" s="2" t="s">
        <v>9730</v>
      </c>
      <c r="C1111">
        <f t="shared" si="53"/>
        <v>2021</v>
      </c>
      <c r="D1111" t="str">
        <f t="shared" si="51"/>
        <v>Sept</v>
      </c>
      <c r="E1111" t="s">
        <v>10151</v>
      </c>
      <c r="F1111" t="s">
        <v>10140</v>
      </c>
      <c r="G1111" t="s">
        <v>10143</v>
      </c>
      <c r="H1111" t="s">
        <v>10079</v>
      </c>
      <c r="I1111" t="s">
        <v>10065</v>
      </c>
      <c r="J1111" t="s">
        <v>10131</v>
      </c>
      <c r="K1111" t="s">
        <v>10127</v>
      </c>
      <c r="L1111" s="1">
        <v>60</v>
      </c>
      <c r="M1111">
        <v>25</v>
      </c>
      <c r="N1111" s="1">
        <f t="shared" si="52"/>
        <v>1500</v>
      </c>
    </row>
    <row r="1112" spans="1:14" x14ac:dyDescent="0.35">
      <c r="A1112" t="s">
        <v>1111</v>
      </c>
      <c r="B1112" s="2" t="s">
        <v>9790</v>
      </c>
      <c r="C1112">
        <f t="shared" si="53"/>
        <v>2021</v>
      </c>
      <c r="D1112" t="str">
        <f t="shared" si="51"/>
        <v>Nov</v>
      </c>
      <c r="E1112" t="s">
        <v>10152</v>
      </c>
      <c r="F1112" t="s">
        <v>10140</v>
      </c>
      <c r="G1112" t="s">
        <v>10143</v>
      </c>
      <c r="H1112" t="s">
        <v>10079</v>
      </c>
      <c r="I1112" t="s">
        <v>10065</v>
      </c>
      <c r="J1112" t="s">
        <v>10131</v>
      </c>
      <c r="K1112" t="s">
        <v>10127</v>
      </c>
      <c r="L1112" s="1">
        <v>65</v>
      </c>
      <c r="M1112">
        <v>47</v>
      </c>
      <c r="N1112" s="1">
        <f t="shared" si="52"/>
        <v>3055</v>
      </c>
    </row>
    <row r="1113" spans="1:14" x14ac:dyDescent="0.35">
      <c r="A1113" t="s">
        <v>1112</v>
      </c>
      <c r="B1113" s="2" t="s">
        <v>9698</v>
      </c>
      <c r="C1113">
        <f t="shared" si="53"/>
        <v>2021</v>
      </c>
      <c r="D1113" t="str">
        <f t="shared" si="51"/>
        <v>Aug</v>
      </c>
      <c r="E1113" t="s">
        <v>10151</v>
      </c>
      <c r="F1113" t="s">
        <v>10140</v>
      </c>
      <c r="G1113" t="s">
        <v>10143</v>
      </c>
      <c r="H1113" t="s">
        <v>10079</v>
      </c>
      <c r="I1113" t="s">
        <v>10065</v>
      </c>
      <c r="J1113" t="s">
        <v>10131</v>
      </c>
      <c r="K1113" t="s">
        <v>10127</v>
      </c>
      <c r="L1113" s="1">
        <v>80</v>
      </c>
      <c r="M1113">
        <v>43</v>
      </c>
      <c r="N1113" s="1">
        <f t="shared" si="52"/>
        <v>3440</v>
      </c>
    </row>
    <row r="1114" spans="1:14" x14ac:dyDescent="0.35">
      <c r="A1114" t="s">
        <v>1113</v>
      </c>
      <c r="B1114" s="2" t="s">
        <v>9637</v>
      </c>
      <c r="C1114">
        <f t="shared" si="53"/>
        <v>2021</v>
      </c>
      <c r="D1114" t="str">
        <f t="shared" si="51"/>
        <v>Jun</v>
      </c>
      <c r="E1114" t="s">
        <v>10150</v>
      </c>
      <c r="F1114" t="s">
        <v>10140</v>
      </c>
      <c r="G1114" t="s">
        <v>10143</v>
      </c>
      <c r="H1114" t="s">
        <v>10079</v>
      </c>
      <c r="I1114" t="s">
        <v>10065</v>
      </c>
      <c r="J1114" t="s">
        <v>10131</v>
      </c>
      <c r="K1114" t="s">
        <v>10127</v>
      </c>
      <c r="L1114" s="1">
        <v>85</v>
      </c>
      <c r="M1114">
        <v>58</v>
      </c>
      <c r="N1114" s="1">
        <f t="shared" si="52"/>
        <v>4930</v>
      </c>
    </row>
    <row r="1115" spans="1:14" x14ac:dyDescent="0.35">
      <c r="A1115" t="s">
        <v>1114</v>
      </c>
      <c r="B1115" s="2" t="s">
        <v>9666</v>
      </c>
      <c r="C1115">
        <f t="shared" si="53"/>
        <v>2021</v>
      </c>
      <c r="D1115" t="str">
        <f t="shared" si="51"/>
        <v>Jul</v>
      </c>
      <c r="E1115" t="s">
        <v>10151</v>
      </c>
      <c r="F1115" t="s">
        <v>10140</v>
      </c>
      <c r="G1115" t="s">
        <v>10143</v>
      </c>
      <c r="H1115" t="s">
        <v>10079</v>
      </c>
      <c r="I1115" t="s">
        <v>10065</v>
      </c>
      <c r="J1115" t="s">
        <v>10131</v>
      </c>
      <c r="K1115" t="s">
        <v>10127</v>
      </c>
      <c r="L1115" s="1">
        <v>90</v>
      </c>
      <c r="M1115">
        <v>60</v>
      </c>
      <c r="N1115" s="1">
        <f t="shared" si="52"/>
        <v>5400</v>
      </c>
    </row>
    <row r="1116" spans="1:14" x14ac:dyDescent="0.35">
      <c r="A1116" t="s">
        <v>1115</v>
      </c>
      <c r="B1116" s="2" t="s">
        <v>9790</v>
      </c>
      <c r="C1116">
        <f t="shared" si="53"/>
        <v>2021</v>
      </c>
      <c r="D1116" t="str">
        <f t="shared" si="51"/>
        <v>Nov</v>
      </c>
      <c r="E1116" t="s">
        <v>10152</v>
      </c>
      <c r="F1116" t="s">
        <v>10140</v>
      </c>
      <c r="G1116" t="s">
        <v>10142</v>
      </c>
      <c r="H1116" t="s">
        <v>10079</v>
      </c>
      <c r="I1116" t="s">
        <v>10065</v>
      </c>
      <c r="J1116" t="s">
        <v>10131</v>
      </c>
      <c r="K1116" t="s">
        <v>10127</v>
      </c>
      <c r="L1116" s="1">
        <v>55</v>
      </c>
      <c r="M1116">
        <v>53</v>
      </c>
      <c r="N1116" s="1">
        <f t="shared" si="52"/>
        <v>2915</v>
      </c>
    </row>
    <row r="1117" spans="1:14" x14ac:dyDescent="0.35">
      <c r="A1117" t="s">
        <v>1116</v>
      </c>
      <c r="B1117" s="2" t="s">
        <v>9730</v>
      </c>
      <c r="C1117">
        <f t="shared" si="53"/>
        <v>2021</v>
      </c>
      <c r="D1117" t="str">
        <f t="shared" si="51"/>
        <v>Sept</v>
      </c>
      <c r="E1117" t="s">
        <v>10151</v>
      </c>
      <c r="F1117" t="s">
        <v>10140</v>
      </c>
      <c r="G1117" t="s">
        <v>10142</v>
      </c>
      <c r="H1117" t="s">
        <v>10079</v>
      </c>
      <c r="I1117" t="s">
        <v>10065</v>
      </c>
      <c r="J1117" t="s">
        <v>10131</v>
      </c>
      <c r="K1117" t="s">
        <v>10127</v>
      </c>
      <c r="L1117" s="1">
        <v>60</v>
      </c>
      <c r="M1117">
        <v>30</v>
      </c>
      <c r="N1117" s="1">
        <f t="shared" si="52"/>
        <v>1800</v>
      </c>
    </row>
    <row r="1118" spans="1:14" x14ac:dyDescent="0.35">
      <c r="A1118" t="s">
        <v>1117</v>
      </c>
      <c r="B1118" s="2" t="s">
        <v>9759</v>
      </c>
      <c r="C1118">
        <f t="shared" si="53"/>
        <v>2021</v>
      </c>
      <c r="D1118" t="str">
        <f t="shared" si="51"/>
        <v>Oct</v>
      </c>
      <c r="E1118" t="s">
        <v>10152</v>
      </c>
      <c r="F1118" t="s">
        <v>10140</v>
      </c>
      <c r="G1118" t="s">
        <v>10142</v>
      </c>
      <c r="H1118" t="s">
        <v>10079</v>
      </c>
      <c r="I1118" t="s">
        <v>10065</v>
      </c>
      <c r="J1118" t="s">
        <v>10131</v>
      </c>
      <c r="K1118" t="s">
        <v>10127</v>
      </c>
      <c r="L1118" s="1">
        <v>60</v>
      </c>
      <c r="M1118">
        <v>41</v>
      </c>
      <c r="N1118" s="1">
        <f t="shared" si="52"/>
        <v>2460</v>
      </c>
    </row>
    <row r="1119" spans="1:14" x14ac:dyDescent="0.35">
      <c r="A1119" t="s">
        <v>1118</v>
      </c>
      <c r="B1119" s="2" t="s">
        <v>9698</v>
      </c>
      <c r="C1119">
        <f t="shared" si="53"/>
        <v>2021</v>
      </c>
      <c r="D1119" t="str">
        <f t="shared" si="51"/>
        <v>Aug</v>
      </c>
      <c r="E1119" t="s">
        <v>10151</v>
      </c>
      <c r="F1119" t="s">
        <v>10140</v>
      </c>
      <c r="G1119" t="s">
        <v>10142</v>
      </c>
      <c r="H1119" t="s">
        <v>10079</v>
      </c>
      <c r="I1119" t="s">
        <v>10065</v>
      </c>
      <c r="J1119" t="s">
        <v>10131</v>
      </c>
      <c r="K1119" t="s">
        <v>10127</v>
      </c>
      <c r="L1119" s="1">
        <v>80</v>
      </c>
      <c r="M1119">
        <v>70</v>
      </c>
      <c r="N1119" s="1">
        <f t="shared" si="52"/>
        <v>5600</v>
      </c>
    </row>
    <row r="1120" spans="1:14" x14ac:dyDescent="0.35">
      <c r="A1120" t="s">
        <v>1119</v>
      </c>
      <c r="B1120" s="2" t="s">
        <v>9637</v>
      </c>
      <c r="C1120">
        <f t="shared" si="53"/>
        <v>2021</v>
      </c>
      <c r="D1120" t="str">
        <f t="shared" si="51"/>
        <v>Jun</v>
      </c>
      <c r="E1120" t="s">
        <v>10150</v>
      </c>
      <c r="F1120" t="s">
        <v>10140</v>
      </c>
      <c r="G1120" t="s">
        <v>10142</v>
      </c>
      <c r="H1120" t="s">
        <v>10079</v>
      </c>
      <c r="I1120" t="s">
        <v>10065</v>
      </c>
      <c r="J1120" t="s">
        <v>10131</v>
      </c>
      <c r="K1120" t="s">
        <v>10127</v>
      </c>
      <c r="L1120" s="1">
        <v>85</v>
      </c>
      <c r="M1120">
        <v>67</v>
      </c>
      <c r="N1120" s="1">
        <f t="shared" si="52"/>
        <v>5695</v>
      </c>
    </row>
    <row r="1121" spans="1:14" x14ac:dyDescent="0.35">
      <c r="A1121" t="s">
        <v>1120</v>
      </c>
      <c r="B1121" s="2" t="s">
        <v>9666</v>
      </c>
      <c r="C1121">
        <f t="shared" si="53"/>
        <v>2021</v>
      </c>
      <c r="D1121" t="str">
        <f t="shared" si="51"/>
        <v>Jul</v>
      </c>
      <c r="E1121" t="s">
        <v>10151</v>
      </c>
      <c r="F1121" t="s">
        <v>10140</v>
      </c>
      <c r="G1121" t="s">
        <v>10142</v>
      </c>
      <c r="H1121" t="s">
        <v>10079</v>
      </c>
      <c r="I1121" t="s">
        <v>10065</v>
      </c>
      <c r="J1121" t="s">
        <v>10131</v>
      </c>
      <c r="K1121" t="s">
        <v>10127</v>
      </c>
      <c r="L1121" s="1">
        <v>95</v>
      </c>
      <c r="M1121">
        <v>70</v>
      </c>
      <c r="N1121" s="1">
        <f t="shared" si="52"/>
        <v>6650</v>
      </c>
    </row>
    <row r="1122" spans="1:14" x14ac:dyDescent="0.35">
      <c r="A1122" t="s">
        <v>1121</v>
      </c>
      <c r="B1122" s="2" t="s">
        <v>9819</v>
      </c>
      <c r="C1122">
        <f t="shared" si="53"/>
        <v>2021</v>
      </c>
      <c r="D1122" t="str">
        <f t="shared" si="51"/>
        <v>Dec</v>
      </c>
      <c r="E1122" t="s">
        <v>10152</v>
      </c>
      <c r="F1122" t="s">
        <v>10139</v>
      </c>
      <c r="G1122" t="s">
        <v>10144</v>
      </c>
      <c r="H1122" t="s">
        <v>10079</v>
      </c>
      <c r="I1122" t="s">
        <v>10065</v>
      </c>
      <c r="J1122" t="s">
        <v>10133</v>
      </c>
      <c r="K1122" t="s">
        <v>10127</v>
      </c>
      <c r="L1122" s="1">
        <v>90</v>
      </c>
      <c r="M1122">
        <v>50</v>
      </c>
      <c r="N1122" s="1">
        <f t="shared" si="52"/>
        <v>4500</v>
      </c>
    </row>
    <row r="1123" spans="1:14" x14ac:dyDescent="0.35">
      <c r="A1123" t="s">
        <v>1122</v>
      </c>
      <c r="B1123" s="2" t="s">
        <v>9819</v>
      </c>
      <c r="C1123">
        <f t="shared" si="53"/>
        <v>2021</v>
      </c>
      <c r="D1123" t="str">
        <f t="shared" si="51"/>
        <v>Dec</v>
      </c>
      <c r="E1123" t="s">
        <v>10152</v>
      </c>
      <c r="F1123" t="s">
        <v>10140</v>
      </c>
      <c r="G1123" t="s">
        <v>10144</v>
      </c>
      <c r="H1123" t="s">
        <v>10079</v>
      </c>
      <c r="I1123" t="s">
        <v>10065</v>
      </c>
      <c r="J1123" t="s">
        <v>10133</v>
      </c>
      <c r="K1123" t="s">
        <v>10127</v>
      </c>
      <c r="L1123" s="1">
        <v>95</v>
      </c>
      <c r="M1123">
        <v>63</v>
      </c>
      <c r="N1123" s="1">
        <f t="shared" si="52"/>
        <v>5985</v>
      </c>
    </row>
    <row r="1124" spans="1:14" x14ac:dyDescent="0.35">
      <c r="A1124" t="s">
        <v>1123</v>
      </c>
      <c r="B1124" s="2" t="s">
        <v>9819</v>
      </c>
      <c r="C1124">
        <f t="shared" si="53"/>
        <v>2021</v>
      </c>
      <c r="D1124" t="str">
        <f t="shared" si="51"/>
        <v>Dec</v>
      </c>
      <c r="E1124" t="s">
        <v>10152</v>
      </c>
      <c r="F1124" t="s">
        <v>10140</v>
      </c>
      <c r="G1124" t="s">
        <v>10143</v>
      </c>
      <c r="H1124" t="s">
        <v>10079</v>
      </c>
      <c r="I1124" t="s">
        <v>10065</v>
      </c>
      <c r="J1124" t="s">
        <v>10133</v>
      </c>
      <c r="K1124" t="s">
        <v>10127</v>
      </c>
      <c r="L1124" s="1">
        <v>80</v>
      </c>
      <c r="M1124">
        <v>60</v>
      </c>
      <c r="N1124" s="1">
        <f t="shared" si="52"/>
        <v>4800</v>
      </c>
    </row>
    <row r="1125" spans="1:14" x14ac:dyDescent="0.35">
      <c r="A1125" t="s">
        <v>1124</v>
      </c>
      <c r="B1125" s="2" t="s">
        <v>9819</v>
      </c>
      <c r="C1125">
        <f t="shared" si="53"/>
        <v>2021</v>
      </c>
      <c r="D1125" t="str">
        <f t="shared" si="51"/>
        <v>Dec</v>
      </c>
      <c r="E1125" t="s">
        <v>10152</v>
      </c>
      <c r="F1125" t="s">
        <v>10140</v>
      </c>
      <c r="G1125" t="s">
        <v>10142</v>
      </c>
      <c r="H1125" t="s">
        <v>10079</v>
      </c>
      <c r="I1125" t="s">
        <v>10065</v>
      </c>
      <c r="J1125" t="s">
        <v>10133</v>
      </c>
      <c r="K1125" t="s">
        <v>10127</v>
      </c>
      <c r="L1125" s="1">
        <v>80</v>
      </c>
      <c r="M1125">
        <v>57</v>
      </c>
      <c r="N1125" s="1">
        <f t="shared" si="52"/>
        <v>4560</v>
      </c>
    </row>
    <row r="1126" spans="1:14" x14ac:dyDescent="0.35">
      <c r="A1126" t="s">
        <v>1125</v>
      </c>
      <c r="B1126" s="2" t="s">
        <v>9524</v>
      </c>
      <c r="C1126">
        <f t="shared" si="53"/>
        <v>2021</v>
      </c>
      <c r="D1126" t="str">
        <f t="shared" si="51"/>
        <v>Jan</v>
      </c>
      <c r="E1126" t="s">
        <v>10149</v>
      </c>
      <c r="F1126" t="s">
        <v>10139</v>
      </c>
      <c r="G1126" t="s">
        <v>10144</v>
      </c>
      <c r="H1126" t="s">
        <v>10086</v>
      </c>
      <c r="I1126" t="s">
        <v>10062</v>
      </c>
      <c r="J1126" t="s">
        <v>10130</v>
      </c>
      <c r="K1126" t="s">
        <v>10127</v>
      </c>
      <c r="L1126" s="1">
        <v>45</v>
      </c>
      <c r="M1126">
        <v>11</v>
      </c>
      <c r="N1126" s="1">
        <f t="shared" si="52"/>
        <v>495</v>
      </c>
    </row>
    <row r="1127" spans="1:14" x14ac:dyDescent="0.35">
      <c r="A1127" t="s">
        <v>1126</v>
      </c>
      <c r="B1127" s="2" t="s">
        <v>9524</v>
      </c>
      <c r="C1127">
        <f t="shared" si="53"/>
        <v>2021</v>
      </c>
      <c r="D1127" t="str">
        <f t="shared" si="51"/>
        <v>Jan</v>
      </c>
      <c r="E1127" t="s">
        <v>10149</v>
      </c>
      <c r="F1127" t="s">
        <v>10139</v>
      </c>
      <c r="G1127" t="s">
        <v>10143</v>
      </c>
      <c r="H1127" t="s">
        <v>10086</v>
      </c>
      <c r="I1127" t="s">
        <v>10062</v>
      </c>
      <c r="J1127" t="s">
        <v>10130</v>
      </c>
      <c r="K1127" t="s">
        <v>10127</v>
      </c>
      <c r="L1127" s="1">
        <v>40</v>
      </c>
      <c r="M1127">
        <v>35</v>
      </c>
      <c r="N1127" s="1">
        <f t="shared" si="52"/>
        <v>1400</v>
      </c>
    </row>
    <row r="1128" spans="1:14" x14ac:dyDescent="0.35">
      <c r="A1128" t="s">
        <v>1127</v>
      </c>
      <c r="B1128" s="2" t="s">
        <v>10034</v>
      </c>
      <c r="C1128">
        <f t="shared" si="53"/>
        <v>2021</v>
      </c>
      <c r="D1128" t="str">
        <f t="shared" si="51"/>
        <v>Feb</v>
      </c>
      <c r="E1128" t="s">
        <v>10149</v>
      </c>
      <c r="F1128" t="s">
        <v>10139</v>
      </c>
      <c r="G1128" t="s">
        <v>10143</v>
      </c>
      <c r="H1128" t="s">
        <v>10086</v>
      </c>
      <c r="I1128" t="s">
        <v>10062</v>
      </c>
      <c r="J1128" t="s">
        <v>10130</v>
      </c>
      <c r="K1128" t="s">
        <v>10127</v>
      </c>
      <c r="L1128" s="1">
        <v>40</v>
      </c>
      <c r="M1128">
        <v>30</v>
      </c>
      <c r="N1128" s="1">
        <f t="shared" si="52"/>
        <v>1200</v>
      </c>
    </row>
    <row r="1129" spans="1:14" x14ac:dyDescent="0.35">
      <c r="A1129" t="s">
        <v>1128</v>
      </c>
      <c r="B1129" s="2" t="s">
        <v>9524</v>
      </c>
      <c r="C1129">
        <f t="shared" si="53"/>
        <v>2021</v>
      </c>
      <c r="D1129" t="str">
        <f t="shared" si="51"/>
        <v>Jan</v>
      </c>
      <c r="E1129" t="s">
        <v>10149</v>
      </c>
      <c r="F1129" t="s">
        <v>10139</v>
      </c>
      <c r="G1129" t="s">
        <v>10142</v>
      </c>
      <c r="H1129" t="s">
        <v>10086</v>
      </c>
      <c r="I1129" t="s">
        <v>10062</v>
      </c>
      <c r="J1129" t="s">
        <v>10130</v>
      </c>
      <c r="K1129" t="s">
        <v>10127</v>
      </c>
      <c r="L1129" s="1">
        <v>30</v>
      </c>
      <c r="M1129">
        <v>35</v>
      </c>
      <c r="N1129" s="1">
        <f t="shared" si="52"/>
        <v>1050</v>
      </c>
    </row>
    <row r="1130" spans="1:14" x14ac:dyDescent="0.35">
      <c r="A1130" t="s">
        <v>1129</v>
      </c>
      <c r="B1130" s="2" t="s">
        <v>10034</v>
      </c>
      <c r="C1130">
        <f t="shared" si="53"/>
        <v>2021</v>
      </c>
      <c r="D1130" t="str">
        <f t="shared" si="51"/>
        <v>Feb</v>
      </c>
      <c r="E1130" t="s">
        <v>10149</v>
      </c>
      <c r="F1130" t="s">
        <v>10139</v>
      </c>
      <c r="G1130" t="s">
        <v>10142</v>
      </c>
      <c r="H1130" t="s">
        <v>10086</v>
      </c>
      <c r="I1130" t="s">
        <v>10062</v>
      </c>
      <c r="J1130" t="s">
        <v>10130</v>
      </c>
      <c r="K1130" t="s">
        <v>10127</v>
      </c>
      <c r="L1130" s="1">
        <v>30</v>
      </c>
      <c r="M1130">
        <v>45</v>
      </c>
      <c r="N1130" s="1">
        <f t="shared" si="52"/>
        <v>1350</v>
      </c>
    </row>
    <row r="1131" spans="1:14" x14ac:dyDescent="0.35">
      <c r="A1131" t="s">
        <v>1130</v>
      </c>
      <c r="B1131" s="2" t="s">
        <v>9524</v>
      </c>
      <c r="C1131">
        <f t="shared" si="53"/>
        <v>2021</v>
      </c>
      <c r="D1131" t="str">
        <f t="shared" si="51"/>
        <v>Jan</v>
      </c>
      <c r="E1131" t="s">
        <v>10149</v>
      </c>
      <c r="F1131" t="s">
        <v>10140</v>
      </c>
      <c r="G1131" t="s">
        <v>10144</v>
      </c>
      <c r="H1131" t="s">
        <v>10086</v>
      </c>
      <c r="I1131" t="s">
        <v>10062</v>
      </c>
      <c r="J1131" t="s">
        <v>10130</v>
      </c>
      <c r="K1131" t="s">
        <v>10127</v>
      </c>
      <c r="L1131" s="1">
        <v>40</v>
      </c>
      <c r="M1131">
        <v>40</v>
      </c>
      <c r="N1131" s="1">
        <f t="shared" si="52"/>
        <v>1600</v>
      </c>
    </row>
    <row r="1132" spans="1:14" x14ac:dyDescent="0.35">
      <c r="A1132" t="s">
        <v>1131</v>
      </c>
      <c r="B1132" s="2" t="s">
        <v>9524</v>
      </c>
      <c r="C1132">
        <f t="shared" si="53"/>
        <v>2021</v>
      </c>
      <c r="D1132" t="str">
        <f t="shared" si="51"/>
        <v>Jan</v>
      </c>
      <c r="E1132" t="s">
        <v>10149</v>
      </c>
      <c r="F1132" t="s">
        <v>10140</v>
      </c>
      <c r="G1132" t="s">
        <v>10143</v>
      </c>
      <c r="H1132" t="s">
        <v>10086</v>
      </c>
      <c r="I1132" t="s">
        <v>10062</v>
      </c>
      <c r="J1132" t="s">
        <v>10130</v>
      </c>
      <c r="K1132" t="s">
        <v>10127</v>
      </c>
      <c r="L1132" s="1">
        <v>40</v>
      </c>
      <c r="M1132">
        <v>20</v>
      </c>
      <c r="N1132" s="1">
        <f t="shared" si="52"/>
        <v>800</v>
      </c>
    </row>
    <row r="1133" spans="1:14" x14ac:dyDescent="0.35">
      <c r="A1133" t="s">
        <v>1132</v>
      </c>
      <c r="B1133" s="2" t="s">
        <v>9524</v>
      </c>
      <c r="C1133">
        <f t="shared" si="53"/>
        <v>2021</v>
      </c>
      <c r="D1133" t="str">
        <f t="shared" si="51"/>
        <v>Jan</v>
      </c>
      <c r="E1133" t="s">
        <v>10149</v>
      </c>
      <c r="F1133" t="s">
        <v>10140</v>
      </c>
      <c r="G1133" t="s">
        <v>10142</v>
      </c>
      <c r="H1133" t="s">
        <v>10086</v>
      </c>
      <c r="I1133" t="s">
        <v>10062</v>
      </c>
      <c r="J1133" t="s">
        <v>10130</v>
      </c>
      <c r="K1133" t="s">
        <v>10127</v>
      </c>
      <c r="L1133" s="1">
        <v>40</v>
      </c>
      <c r="M1133">
        <v>35</v>
      </c>
      <c r="N1133" s="1">
        <f t="shared" si="52"/>
        <v>1400</v>
      </c>
    </row>
    <row r="1134" spans="1:14" x14ac:dyDescent="0.35">
      <c r="A1134" t="s">
        <v>1133</v>
      </c>
      <c r="B1134" s="2" t="s">
        <v>10034</v>
      </c>
      <c r="C1134">
        <f t="shared" si="53"/>
        <v>2021</v>
      </c>
      <c r="D1134" t="str">
        <f t="shared" si="51"/>
        <v>Feb</v>
      </c>
      <c r="E1134" t="s">
        <v>10149</v>
      </c>
      <c r="F1134" t="s">
        <v>10140</v>
      </c>
      <c r="G1134" t="s">
        <v>10142</v>
      </c>
      <c r="H1134" t="s">
        <v>10086</v>
      </c>
      <c r="I1134" t="s">
        <v>10062</v>
      </c>
      <c r="J1134" t="s">
        <v>10130</v>
      </c>
      <c r="K1134" t="s">
        <v>10127</v>
      </c>
      <c r="L1134" s="1">
        <v>40</v>
      </c>
      <c r="M1134">
        <v>31</v>
      </c>
      <c r="N1134" s="1">
        <f t="shared" si="52"/>
        <v>1240</v>
      </c>
    </row>
    <row r="1135" spans="1:14" x14ac:dyDescent="0.35">
      <c r="A1135" t="s">
        <v>1134</v>
      </c>
      <c r="B1135" s="2" t="s">
        <v>9614</v>
      </c>
      <c r="C1135">
        <f t="shared" si="53"/>
        <v>2021</v>
      </c>
      <c r="D1135" t="str">
        <f t="shared" si="51"/>
        <v>May</v>
      </c>
      <c r="E1135" t="s">
        <v>10150</v>
      </c>
      <c r="F1135" t="s">
        <v>10139</v>
      </c>
      <c r="G1135" t="s">
        <v>10144</v>
      </c>
      <c r="H1135" t="s">
        <v>10088</v>
      </c>
      <c r="I1135" t="s">
        <v>10062</v>
      </c>
      <c r="J1135" t="s">
        <v>10133</v>
      </c>
      <c r="K1135" t="s">
        <v>10127</v>
      </c>
      <c r="L1135" s="1">
        <v>45</v>
      </c>
      <c r="M1135">
        <v>18</v>
      </c>
      <c r="N1135" s="1">
        <f t="shared" si="52"/>
        <v>810</v>
      </c>
    </row>
    <row r="1136" spans="1:14" x14ac:dyDescent="0.35">
      <c r="A1136" t="s">
        <v>1135</v>
      </c>
      <c r="B1136" s="2" t="s">
        <v>10034</v>
      </c>
      <c r="C1136">
        <f t="shared" si="53"/>
        <v>2021</v>
      </c>
      <c r="D1136" t="str">
        <f t="shared" si="51"/>
        <v>Feb</v>
      </c>
      <c r="E1136" t="s">
        <v>10149</v>
      </c>
      <c r="F1136" t="s">
        <v>10139</v>
      </c>
      <c r="G1136" t="s">
        <v>10144</v>
      </c>
      <c r="H1136" t="s">
        <v>10088</v>
      </c>
      <c r="I1136" t="s">
        <v>10062</v>
      </c>
      <c r="J1136" t="s">
        <v>10133</v>
      </c>
      <c r="K1136" t="s">
        <v>10127</v>
      </c>
      <c r="L1136" s="1">
        <v>45</v>
      </c>
      <c r="M1136">
        <v>13</v>
      </c>
      <c r="N1136" s="1">
        <f t="shared" si="52"/>
        <v>585</v>
      </c>
    </row>
    <row r="1137" spans="1:14" x14ac:dyDescent="0.35">
      <c r="A1137" t="s">
        <v>1136</v>
      </c>
      <c r="B1137" s="2" t="s">
        <v>9583</v>
      </c>
      <c r="C1137">
        <f t="shared" si="53"/>
        <v>2021</v>
      </c>
      <c r="D1137" t="str">
        <f t="shared" si="51"/>
        <v>Apr</v>
      </c>
      <c r="E1137" t="s">
        <v>10150</v>
      </c>
      <c r="F1137" t="s">
        <v>10139</v>
      </c>
      <c r="G1137" t="s">
        <v>10144</v>
      </c>
      <c r="H1137" t="s">
        <v>10088</v>
      </c>
      <c r="I1137" t="s">
        <v>10062</v>
      </c>
      <c r="J1137" t="s">
        <v>10133</v>
      </c>
      <c r="K1137" t="s">
        <v>10127</v>
      </c>
      <c r="L1137" s="1">
        <v>50</v>
      </c>
      <c r="M1137">
        <v>14</v>
      </c>
      <c r="N1137" s="1">
        <f t="shared" si="52"/>
        <v>700</v>
      </c>
    </row>
    <row r="1138" spans="1:14" x14ac:dyDescent="0.35">
      <c r="A1138" t="s">
        <v>1137</v>
      </c>
      <c r="B1138" s="2" t="s">
        <v>9564</v>
      </c>
      <c r="C1138">
        <f t="shared" si="53"/>
        <v>2021</v>
      </c>
      <c r="D1138" t="str">
        <f t="shared" si="51"/>
        <v>Mar</v>
      </c>
      <c r="E1138" t="s">
        <v>10149</v>
      </c>
      <c r="F1138" t="s">
        <v>10139</v>
      </c>
      <c r="G1138" t="s">
        <v>10144</v>
      </c>
      <c r="H1138" t="s">
        <v>10088</v>
      </c>
      <c r="I1138" t="s">
        <v>10062</v>
      </c>
      <c r="J1138" t="s">
        <v>10133</v>
      </c>
      <c r="K1138" t="s">
        <v>10127</v>
      </c>
      <c r="L1138" s="1">
        <v>55</v>
      </c>
      <c r="M1138">
        <v>10</v>
      </c>
      <c r="N1138" s="1">
        <f t="shared" si="52"/>
        <v>550</v>
      </c>
    </row>
    <row r="1139" spans="1:14" x14ac:dyDescent="0.35">
      <c r="A1139" t="s">
        <v>1138</v>
      </c>
      <c r="B1139" s="2" t="s">
        <v>9766</v>
      </c>
      <c r="C1139">
        <f t="shared" si="53"/>
        <v>2021</v>
      </c>
      <c r="D1139" t="str">
        <f t="shared" si="51"/>
        <v>Oct</v>
      </c>
      <c r="E1139" t="s">
        <v>10152</v>
      </c>
      <c r="F1139" t="s">
        <v>10139</v>
      </c>
      <c r="G1139" t="s">
        <v>10144</v>
      </c>
      <c r="H1139" t="s">
        <v>10088</v>
      </c>
      <c r="I1139" t="s">
        <v>10062</v>
      </c>
      <c r="J1139" t="s">
        <v>10133</v>
      </c>
      <c r="K1139" t="s">
        <v>10127</v>
      </c>
      <c r="L1139" s="1">
        <v>55</v>
      </c>
      <c r="M1139">
        <v>30</v>
      </c>
      <c r="N1139" s="1">
        <f t="shared" si="52"/>
        <v>1650</v>
      </c>
    </row>
    <row r="1140" spans="1:14" x14ac:dyDescent="0.35">
      <c r="A1140" t="s">
        <v>1139</v>
      </c>
      <c r="B1140" s="2" t="s">
        <v>9737</v>
      </c>
      <c r="C1140">
        <f t="shared" si="53"/>
        <v>2021</v>
      </c>
      <c r="D1140" t="str">
        <f t="shared" si="51"/>
        <v>Sept</v>
      </c>
      <c r="E1140" t="s">
        <v>10151</v>
      </c>
      <c r="F1140" t="s">
        <v>10139</v>
      </c>
      <c r="G1140" t="s">
        <v>10144</v>
      </c>
      <c r="H1140" t="s">
        <v>10088</v>
      </c>
      <c r="I1140" t="s">
        <v>10062</v>
      </c>
      <c r="J1140" t="s">
        <v>10133</v>
      </c>
      <c r="K1140" t="s">
        <v>10127</v>
      </c>
      <c r="L1140" s="1">
        <v>60</v>
      </c>
      <c r="M1140">
        <v>23</v>
      </c>
      <c r="N1140" s="1">
        <f t="shared" si="52"/>
        <v>1380</v>
      </c>
    </row>
    <row r="1141" spans="1:14" x14ac:dyDescent="0.35">
      <c r="A1141" t="s">
        <v>1140</v>
      </c>
      <c r="B1141" s="2" t="s">
        <v>9705</v>
      </c>
      <c r="C1141">
        <f t="shared" si="53"/>
        <v>2021</v>
      </c>
      <c r="D1141" t="str">
        <f t="shared" si="51"/>
        <v>Aug</v>
      </c>
      <c r="E1141" t="s">
        <v>10151</v>
      </c>
      <c r="F1141" t="s">
        <v>10139</v>
      </c>
      <c r="G1141" t="s">
        <v>10144</v>
      </c>
      <c r="H1141" t="s">
        <v>10088</v>
      </c>
      <c r="I1141" t="s">
        <v>10062</v>
      </c>
      <c r="J1141" t="s">
        <v>10133</v>
      </c>
      <c r="K1141" t="s">
        <v>10127</v>
      </c>
      <c r="L1141" s="1">
        <v>70</v>
      </c>
      <c r="M1141">
        <v>45</v>
      </c>
      <c r="N1141" s="1">
        <f t="shared" si="52"/>
        <v>3150</v>
      </c>
    </row>
    <row r="1142" spans="1:14" x14ac:dyDescent="0.35">
      <c r="A1142" t="s">
        <v>1141</v>
      </c>
      <c r="B1142" s="2" t="s">
        <v>9797</v>
      </c>
      <c r="C1142">
        <f t="shared" si="53"/>
        <v>2021</v>
      </c>
      <c r="D1142" t="str">
        <f t="shared" si="51"/>
        <v>Nov</v>
      </c>
      <c r="E1142" t="s">
        <v>10152</v>
      </c>
      <c r="F1142" t="s">
        <v>10139</v>
      </c>
      <c r="G1142" t="s">
        <v>10144</v>
      </c>
      <c r="H1142" t="s">
        <v>10088</v>
      </c>
      <c r="I1142" t="s">
        <v>10062</v>
      </c>
      <c r="J1142" t="s">
        <v>10133</v>
      </c>
      <c r="K1142" t="s">
        <v>10127</v>
      </c>
      <c r="L1142" s="1">
        <v>75</v>
      </c>
      <c r="M1142">
        <v>43</v>
      </c>
      <c r="N1142" s="1">
        <f t="shared" si="52"/>
        <v>3225</v>
      </c>
    </row>
    <row r="1143" spans="1:14" x14ac:dyDescent="0.35">
      <c r="A1143" t="s">
        <v>1142</v>
      </c>
      <c r="B1143" s="2" t="s">
        <v>9826</v>
      </c>
      <c r="C1143">
        <f t="shared" si="53"/>
        <v>2021</v>
      </c>
      <c r="D1143" t="str">
        <f t="shared" si="51"/>
        <v>Dec</v>
      </c>
      <c r="E1143" t="s">
        <v>10152</v>
      </c>
      <c r="F1143" t="s">
        <v>10139</v>
      </c>
      <c r="G1143" t="s">
        <v>10144</v>
      </c>
      <c r="H1143" t="s">
        <v>10088</v>
      </c>
      <c r="I1143" t="s">
        <v>10062</v>
      </c>
      <c r="J1143" t="s">
        <v>10133</v>
      </c>
      <c r="K1143" t="s">
        <v>10127</v>
      </c>
      <c r="L1143" s="1">
        <v>80</v>
      </c>
      <c r="M1143">
        <v>48</v>
      </c>
      <c r="N1143" s="1">
        <f t="shared" si="52"/>
        <v>3840</v>
      </c>
    </row>
    <row r="1144" spans="1:14" x14ac:dyDescent="0.35">
      <c r="A1144" t="s">
        <v>1143</v>
      </c>
      <c r="B1144" s="2" t="s">
        <v>9644</v>
      </c>
      <c r="C1144">
        <f t="shared" si="53"/>
        <v>2021</v>
      </c>
      <c r="D1144" t="str">
        <f t="shared" si="51"/>
        <v>Jun</v>
      </c>
      <c r="E1144" t="s">
        <v>10150</v>
      </c>
      <c r="F1144" t="s">
        <v>10139</v>
      </c>
      <c r="G1144" t="s">
        <v>10144</v>
      </c>
      <c r="H1144" t="s">
        <v>10088</v>
      </c>
      <c r="I1144" t="s">
        <v>10062</v>
      </c>
      <c r="J1144" t="s">
        <v>10133</v>
      </c>
      <c r="K1144" t="s">
        <v>10127</v>
      </c>
      <c r="L1144" s="1">
        <v>90</v>
      </c>
      <c r="M1144">
        <v>40</v>
      </c>
      <c r="N1144" s="1">
        <f t="shared" si="52"/>
        <v>3600</v>
      </c>
    </row>
    <row r="1145" spans="1:14" x14ac:dyDescent="0.35">
      <c r="A1145" t="s">
        <v>1144</v>
      </c>
      <c r="B1145" s="2" t="s">
        <v>9673</v>
      </c>
      <c r="C1145">
        <f t="shared" si="53"/>
        <v>2021</v>
      </c>
      <c r="D1145" t="str">
        <f t="shared" si="51"/>
        <v>Jul</v>
      </c>
      <c r="E1145" t="s">
        <v>10151</v>
      </c>
      <c r="F1145" t="s">
        <v>10139</v>
      </c>
      <c r="G1145" t="s">
        <v>10144</v>
      </c>
      <c r="H1145" t="s">
        <v>10088</v>
      </c>
      <c r="I1145" t="s">
        <v>10062</v>
      </c>
      <c r="J1145" t="s">
        <v>10133</v>
      </c>
      <c r="K1145" t="s">
        <v>10127</v>
      </c>
      <c r="L1145" s="1">
        <v>90</v>
      </c>
      <c r="M1145">
        <v>60</v>
      </c>
      <c r="N1145" s="1">
        <f t="shared" si="52"/>
        <v>5400</v>
      </c>
    </row>
    <row r="1146" spans="1:14" x14ac:dyDescent="0.35">
      <c r="A1146" t="s">
        <v>1145</v>
      </c>
      <c r="B1146" s="2" t="s">
        <v>9517</v>
      </c>
      <c r="C1146">
        <f t="shared" si="53"/>
        <v>2021</v>
      </c>
      <c r="D1146" t="str">
        <f t="shared" si="51"/>
        <v>Jan</v>
      </c>
      <c r="E1146" t="s">
        <v>10149</v>
      </c>
      <c r="F1146" t="s">
        <v>10139</v>
      </c>
      <c r="G1146" t="s">
        <v>10144</v>
      </c>
      <c r="H1146" t="s">
        <v>10088</v>
      </c>
      <c r="I1146" t="s">
        <v>10062</v>
      </c>
      <c r="J1146" t="s">
        <v>10133</v>
      </c>
      <c r="K1146" t="s">
        <v>10127</v>
      </c>
      <c r="L1146" s="1">
        <v>50</v>
      </c>
      <c r="M1146">
        <v>20</v>
      </c>
      <c r="N1146" s="1">
        <f t="shared" si="52"/>
        <v>1000</v>
      </c>
    </row>
    <row r="1147" spans="1:14" x14ac:dyDescent="0.35">
      <c r="A1147" t="s">
        <v>1146</v>
      </c>
      <c r="B1147" s="2" t="s">
        <v>9524</v>
      </c>
      <c r="C1147">
        <f t="shared" si="53"/>
        <v>2021</v>
      </c>
      <c r="D1147" t="str">
        <f t="shared" si="51"/>
        <v>Jan</v>
      </c>
      <c r="E1147" t="s">
        <v>10149</v>
      </c>
      <c r="F1147" t="s">
        <v>10139</v>
      </c>
      <c r="G1147" t="s">
        <v>10144</v>
      </c>
      <c r="H1147" t="s">
        <v>10089</v>
      </c>
      <c r="I1147" t="s">
        <v>10062</v>
      </c>
      <c r="J1147" t="s">
        <v>10133</v>
      </c>
      <c r="K1147" t="s">
        <v>10127</v>
      </c>
      <c r="L1147" s="1">
        <v>45</v>
      </c>
      <c r="M1147">
        <v>17</v>
      </c>
      <c r="N1147" s="1">
        <f t="shared" si="52"/>
        <v>765</v>
      </c>
    </row>
    <row r="1148" spans="1:14" x14ac:dyDescent="0.35">
      <c r="A1148" t="s">
        <v>1147</v>
      </c>
      <c r="B1148" s="2" t="s">
        <v>9564</v>
      </c>
      <c r="C1148">
        <f t="shared" si="53"/>
        <v>2021</v>
      </c>
      <c r="D1148" t="str">
        <f t="shared" si="51"/>
        <v>Mar</v>
      </c>
      <c r="E1148" t="s">
        <v>10149</v>
      </c>
      <c r="F1148" t="s">
        <v>10139</v>
      </c>
      <c r="G1148" t="s">
        <v>10143</v>
      </c>
      <c r="H1148" t="s">
        <v>10088</v>
      </c>
      <c r="I1148" t="s">
        <v>10062</v>
      </c>
      <c r="J1148" t="s">
        <v>10133</v>
      </c>
      <c r="K1148" t="s">
        <v>10127</v>
      </c>
      <c r="L1148" s="1">
        <v>50</v>
      </c>
      <c r="M1148">
        <v>30</v>
      </c>
      <c r="N1148" s="1">
        <f t="shared" si="52"/>
        <v>1500</v>
      </c>
    </row>
    <row r="1149" spans="1:14" x14ac:dyDescent="0.35">
      <c r="A1149" t="s">
        <v>1148</v>
      </c>
      <c r="B1149" s="2" t="s">
        <v>9797</v>
      </c>
      <c r="C1149">
        <f t="shared" si="53"/>
        <v>2021</v>
      </c>
      <c r="D1149" t="str">
        <f t="shared" si="51"/>
        <v>Nov</v>
      </c>
      <c r="E1149" t="s">
        <v>10152</v>
      </c>
      <c r="F1149" t="s">
        <v>10139</v>
      </c>
      <c r="G1149" t="s">
        <v>10143</v>
      </c>
      <c r="H1149" t="s">
        <v>10088</v>
      </c>
      <c r="I1149" t="s">
        <v>10062</v>
      </c>
      <c r="J1149" t="s">
        <v>10133</v>
      </c>
      <c r="K1149" t="s">
        <v>10127</v>
      </c>
      <c r="L1149" s="1">
        <v>50</v>
      </c>
      <c r="M1149">
        <v>65</v>
      </c>
      <c r="N1149" s="1">
        <f t="shared" si="52"/>
        <v>3250</v>
      </c>
    </row>
    <row r="1150" spans="1:14" x14ac:dyDescent="0.35">
      <c r="A1150" t="s">
        <v>1149</v>
      </c>
      <c r="B1150" s="2" t="s">
        <v>9614</v>
      </c>
      <c r="C1150">
        <f t="shared" si="53"/>
        <v>2021</v>
      </c>
      <c r="D1150" t="str">
        <f t="shared" si="51"/>
        <v>May</v>
      </c>
      <c r="E1150" t="s">
        <v>10150</v>
      </c>
      <c r="F1150" t="s">
        <v>10139</v>
      </c>
      <c r="G1150" t="s">
        <v>10143</v>
      </c>
      <c r="H1150" t="s">
        <v>10088</v>
      </c>
      <c r="I1150" t="s">
        <v>10062</v>
      </c>
      <c r="J1150" t="s">
        <v>10133</v>
      </c>
      <c r="K1150" t="s">
        <v>10127</v>
      </c>
      <c r="L1150" s="1">
        <v>55</v>
      </c>
      <c r="M1150">
        <v>35</v>
      </c>
      <c r="N1150" s="1">
        <f t="shared" si="52"/>
        <v>1925</v>
      </c>
    </row>
    <row r="1151" spans="1:14" x14ac:dyDescent="0.35">
      <c r="A1151" t="s">
        <v>1150</v>
      </c>
      <c r="B1151" s="2" t="s">
        <v>9737</v>
      </c>
      <c r="C1151">
        <f t="shared" si="53"/>
        <v>2021</v>
      </c>
      <c r="D1151" t="str">
        <f t="shared" si="51"/>
        <v>Sept</v>
      </c>
      <c r="E1151" t="s">
        <v>10151</v>
      </c>
      <c r="F1151" t="s">
        <v>10139</v>
      </c>
      <c r="G1151" t="s">
        <v>10143</v>
      </c>
      <c r="H1151" t="s">
        <v>10088</v>
      </c>
      <c r="I1151" t="s">
        <v>10062</v>
      </c>
      <c r="J1151" t="s">
        <v>10133</v>
      </c>
      <c r="K1151" t="s">
        <v>10127</v>
      </c>
      <c r="L1151" s="1">
        <v>55</v>
      </c>
      <c r="M1151">
        <v>45</v>
      </c>
      <c r="N1151" s="1">
        <f t="shared" si="52"/>
        <v>2475</v>
      </c>
    </row>
    <row r="1152" spans="1:14" x14ac:dyDescent="0.35">
      <c r="A1152" t="s">
        <v>1151</v>
      </c>
      <c r="B1152" s="2" t="s">
        <v>9766</v>
      </c>
      <c r="C1152">
        <f t="shared" si="53"/>
        <v>2021</v>
      </c>
      <c r="D1152" t="str">
        <f t="shared" si="51"/>
        <v>Oct</v>
      </c>
      <c r="E1152" t="s">
        <v>10152</v>
      </c>
      <c r="F1152" t="s">
        <v>10139</v>
      </c>
      <c r="G1152" t="s">
        <v>10143</v>
      </c>
      <c r="H1152" t="s">
        <v>10088</v>
      </c>
      <c r="I1152" t="s">
        <v>10062</v>
      </c>
      <c r="J1152" t="s">
        <v>10133</v>
      </c>
      <c r="K1152" t="s">
        <v>10127</v>
      </c>
      <c r="L1152" s="1">
        <v>55</v>
      </c>
      <c r="M1152">
        <v>48</v>
      </c>
      <c r="N1152" s="1">
        <f t="shared" si="52"/>
        <v>2640</v>
      </c>
    </row>
    <row r="1153" spans="1:14" x14ac:dyDescent="0.35">
      <c r="A1153" t="s">
        <v>1152</v>
      </c>
      <c r="B1153" s="2" t="s">
        <v>9583</v>
      </c>
      <c r="C1153">
        <f t="shared" si="53"/>
        <v>2021</v>
      </c>
      <c r="D1153" t="str">
        <f t="shared" si="51"/>
        <v>Apr</v>
      </c>
      <c r="E1153" t="s">
        <v>10150</v>
      </c>
      <c r="F1153" t="s">
        <v>10139</v>
      </c>
      <c r="G1153" t="s">
        <v>10143</v>
      </c>
      <c r="H1153" t="s">
        <v>10088</v>
      </c>
      <c r="I1153" t="s">
        <v>10062</v>
      </c>
      <c r="J1153" t="s">
        <v>10133</v>
      </c>
      <c r="K1153" t="s">
        <v>10127</v>
      </c>
      <c r="L1153" s="1">
        <v>60</v>
      </c>
      <c r="M1153">
        <v>28</v>
      </c>
      <c r="N1153" s="1">
        <f t="shared" si="52"/>
        <v>1680</v>
      </c>
    </row>
    <row r="1154" spans="1:14" x14ac:dyDescent="0.35">
      <c r="A1154" t="s">
        <v>1153</v>
      </c>
      <c r="B1154" s="2" t="s">
        <v>9644</v>
      </c>
      <c r="C1154">
        <f t="shared" si="53"/>
        <v>2021</v>
      </c>
      <c r="D1154" t="str">
        <f t="shared" ref="D1154:D1217" si="54">TEXT(B1154, "mmm")</f>
        <v>Jun</v>
      </c>
      <c r="E1154" t="s">
        <v>10150</v>
      </c>
      <c r="F1154" t="s">
        <v>10139</v>
      </c>
      <c r="G1154" t="s">
        <v>10143</v>
      </c>
      <c r="H1154" t="s">
        <v>10088</v>
      </c>
      <c r="I1154" t="s">
        <v>10062</v>
      </c>
      <c r="J1154" t="s">
        <v>10133</v>
      </c>
      <c r="K1154" t="s">
        <v>10127</v>
      </c>
      <c r="L1154" s="1">
        <v>65</v>
      </c>
      <c r="M1154">
        <v>65</v>
      </c>
      <c r="N1154" s="1">
        <f t="shared" ref="N1154:N1217" si="55">L1154*M1154</f>
        <v>4225</v>
      </c>
    </row>
    <row r="1155" spans="1:14" x14ac:dyDescent="0.35">
      <c r="A1155" t="s">
        <v>1154</v>
      </c>
      <c r="B1155" s="2" t="s">
        <v>9826</v>
      </c>
      <c r="C1155">
        <f t="shared" ref="C1155:C1218" si="56">YEAR(B1155)</f>
        <v>2021</v>
      </c>
      <c r="D1155" t="str">
        <f t="shared" si="54"/>
        <v>Dec</v>
      </c>
      <c r="E1155" t="s">
        <v>10152</v>
      </c>
      <c r="F1155" t="s">
        <v>10139</v>
      </c>
      <c r="G1155" t="s">
        <v>10143</v>
      </c>
      <c r="H1155" t="s">
        <v>10088</v>
      </c>
      <c r="I1155" t="s">
        <v>10062</v>
      </c>
      <c r="J1155" t="s">
        <v>10133</v>
      </c>
      <c r="K1155" t="s">
        <v>10127</v>
      </c>
      <c r="L1155" s="1">
        <v>75</v>
      </c>
      <c r="M1155">
        <v>75</v>
      </c>
      <c r="N1155" s="1">
        <f t="shared" si="55"/>
        <v>5625</v>
      </c>
    </row>
    <row r="1156" spans="1:14" x14ac:dyDescent="0.35">
      <c r="A1156" t="s">
        <v>1155</v>
      </c>
      <c r="B1156" s="2" t="s">
        <v>9705</v>
      </c>
      <c r="C1156">
        <f t="shared" si="56"/>
        <v>2021</v>
      </c>
      <c r="D1156" t="str">
        <f t="shared" si="54"/>
        <v>Aug</v>
      </c>
      <c r="E1156" t="s">
        <v>10151</v>
      </c>
      <c r="F1156" t="s">
        <v>10139</v>
      </c>
      <c r="G1156" t="s">
        <v>10143</v>
      </c>
      <c r="H1156" t="s">
        <v>10088</v>
      </c>
      <c r="I1156" t="s">
        <v>10062</v>
      </c>
      <c r="J1156" t="s">
        <v>10133</v>
      </c>
      <c r="K1156" t="s">
        <v>10127</v>
      </c>
      <c r="L1156" s="1">
        <v>80</v>
      </c>
      <c r="M1156">
        <v>77</v>
      </c>
      <c r="N1156" s="1">
        <f t="shared" si="55"/>
        <v>6160</v>
      </c>
    </row>
    <row r="1157" spans="1:14" x14ac:dyDescent="0.35">
      <c r="A1157" t="s">
        <v>1156</v>
      </c>
      <c r="B1157" s="2" t="s">
        <v>9673</v>
      </c>
      <c r="C1157">
        <f t="shared" si="56"/>
        <v>2021</v>
      </c>
      <c r="D1157" t="str">
        <f t="shared" si="54"/>
        <v>Jul</v>
      </c>
      <c r="E1157" t="s">
        <v>10151</v>
      </c>
      <c r="F1157" t="s">
        <v>10139</v>
      </c>
      <c r="G1157" t="s">
        <v>10143</v>
      </c>
      <c r="H1157" t="s">
        <v>10088</v>
      </c>
      <c r="I1157" t="s">
        <v>10062</v>
      </c>
      <c r="J1157" t="s">
        <v>10133</v>
      </c>
      <c r="K1157" t="s">
        <v>10127</v>
      </c>
      <c r="L1157" s="1">
        <v>90</v>
      </c>
      <c r="M1157">
        <v>73</v>
      </c>
      <c r="N1157" s="1">
        <f t="shared" si="55"/>
        <v>6570</v>
      </c>
    </row>
    <row r="1158" spans="1:14" x14ac:dyDescent="0.35">
      <c r="A1158" t="s">
        <v>1157</v>
      </c>
      <c r="B1158" s="2" t="s">
        <v>9517</v>
      </c>
      <c r="C1158">
        <f t="shared" si="56"/>
        <v>2021</v>
      </c>
      <c r="D1158" t="str">
        <f t="shared" si="54"/>
        <v>Jan</v>
      </c>
      <c r="E1158" t="s">
        <v>10149</v>
      </c>
      <c r="F1158" t="s">
        <v>10139</v>
      </c>
      <c r="G1158" t="s">
        <v>10143</v>
      </c>
      <c r="H1158" t="s">
        <v>10088</v>
      </c>
      <c r="I1158" t="s">
        <v>10062</v>
      </c>
      <c r="J1158" t="s">
        <v>10133</v>
      </c>
      <c r="K1158" t="s">
        <v>10127</v>
      </c>
      <c r="L1158" s="1">
        <v>45</v>
      </c>
      <c r="M1158">
        <v>40</v>
      </c>
      <c r="N1158" s="1">
        <f t="shared" si="55"/>
        <v>1800</v>
      </c>
    </row>
    <row r="1159" spans="1:14" x14ac:dyDescent="0.35">
      <c r="A1159" t="s">
        <v>1158</v>
      </c>
      <c r="B1159" s="2" t="s">
        <v>9548</v>
      </c>
      <c r="C1159">
        <f t="shared" si="56"/>
        <v>2021</v>
      </c>
      <c r="D1159" t="str">
        <f t="shared" si="54"/>
        <v>Feb</v>
      </c>
      <c r="E1159" t="s">
        <v>10149</v>
      </c>
      <c r="F1159" t="s">
        <v>10139</v>
      </c>
      <c r="G1159" t="s">
        <v>10143</v>
      </c>
      <c r="H1159" t="s">
        <v>10088</v>
      </c>
      <c r="I1159" t="s">
        <v>10062</v>
      </c>
      <c r="J1159" t="s">
        <v>10133</v>
      </c>
      <c r="K1159" t="s">
        <v>10127</v>
      </c>
      <c r="L1159" s="1">
        <v>45</v>
      </c>
      <c r="M1159">
        <v>40</v>
      </c>
      <c r="N1159" s="1">
        <f t="shared" si="55"/>
        <v>1800</v>
      </c>
    </row>
    <row r="1160" spans="1:14" x14ac:dyDescent="0.35">
      <c r="A1160" t="s">
        <v>1159</v>
      </c>
      <c r="B1160" s="2" t="s">
        <v>9524</v>
      </c>
      <c r="C1160">
        <f t="shared" si="56"/>
        <v>2021</v>
      </c>
      <c r="D1160" t="str">
        <f t="shared" si="54"/>
        <v>Jan</v>
      </c>
      <c r="E1160" t="s">
        <v>10149</v>
      </c>
      <c r="F1160" t="s">
        <v>10139</v>
      </c>
      <c r="G1160" t="s">
        <v>10143</v>
      </c>
      <c r="H1160" t="s">
        <v>10089</v>
      </c>
      <c r="I1160" t="s">
        <v>10062</v>
      </c>
      <c r="J1160" t="s">
        <v>10133</v>
      </c>
      <c r="K1160" t="s">
        <v>10127</v>
      </c>
      <c r="L1160" s="1">
        <v>40</v>
      </c>
      <c r="M1160">
        <v>34</v>
      </c>
      <c r="N1160" s="1">
        <f t="shared" si="55"/>
        <v>1360</v>
      </c>
    </row>
    <row r="1161" spans="1:14" x14ac:dyDescent="0.35">
      <c r="A1161" t="s">
        <v>1160</v>
      </c>
      <c r="B1161" s="2" t="s">
        <v>10034</v>
      </c>
      <c r="C1161">
        <f t="shared" si="56"/>
        <v>2021</v>
      </c>
      <c r="D1161" t="str">
        <f t="shared" si="54"/>
        <v>Feb</v>
      </c>
      <c r="E1161" t="s">
        <v>10149</v>
      </c>
      <c r="F1161" t="s">
        <v>10139</v>
      </c>
      <c r="G1161" t="s">
        <v>10143</v>
      </c>
      <c r="H1161" t="s">
        <v>10089</v>
      </c>
      <c r="I1161" t="s">
        <v>10062</v>
      </c>
      <c r="J1161" t="s">
        <v>10133</v>
      </c>
      <c r="K1161" t="s">
        <v>10127</v>
      </c>
      <c r="L1161" s="1">
        <v>40</v>
      </c>
      <c r="M1161">
        <v>35</v>
      </c>
      <c r="N1161" s="1">
        <f t="shared" si="55"/>
        <v>1400</v>
      </c>
    </row>
    <row r="1162" spans="1:14" x14ac:dyDescent="0.35">
      <c r="A1162" t="s">
        <v>1161</v>
      </c>
      <c r="B1162" s="2" t="s">
        <v>9766</v>
      </c>
      <c r="C1162">
        <f t="shared" si="56"/>
        <v>2021</v>
      </c>
      <c r="D1162" t="str">
        <f t="shared" si="54"/>
        <v>Oct</v>
      </c>
      <c r="E1162" t="s">
        <v>10152</v>
      </c>
      <c r="F1162" t="s">
        <v>10139</v>
      </c>
      <c r="G1162" t="s">
        <v>10142</v>
      </c>
      <c r="H1162" t="s">
        <v>10088</v>
      </c>
      <c r="I1162" t="s">
        <v>10062</v>
      </c>
      <c r="J1162" t="s">
        <v>10133</v>
      </c>
      <c r="K1162" t="s">
        <v>10127</v>
      </c>
      <c r="L1162" s="1">
        <v>40</v>
      </c>
      <c r="M1162">
        <v>35</v>
      </c>
      <c r="N1162" s="1">
        <f t="shared" si="55"/>
        <v>1400</v>
      </c>
    </row>
    <row r="1163" spans="1:14" x14ac:dyDescent="0.35">
      <c r="A1163" t="s">
        <v>1162</v>
      </c>
      <c r="B1163" s="2" t="s">
        <v>9564</v>
      </c>
      <c r="C1163">
        <f t="shared" si="56"/>
        <v>2021</v>
      </c>
      <c r="D1163" t="str">
        <f t="shared" si="54"/>
        <v>Mar</v>
      </c>
      <c r="E1163" t="s">
        <v>10149</v>
      </c>
      <c r="F1163" t="s">
        <v>10139</v>
      </c>
      <c r="G1163" t="s">
        <v>10142</v>
      </c>
      <c r="H1163" t="s">
        <v>10088</v>
      </c>
      <c r="I1163" t="s">
        <v>10062</v>
      </c>
      <c r="J1163" t="s">
        <v>10133</v>
      </c>
      <c r="K1163" t="s">
        <v>10127</v>
      </c>
      <c r="L1163" s="1">
        <v>40</v>
      </c>
      <c r="M1163">
        <v>48</v>
      </c>
      <c r="N1163" s="1">
        <f t="shared" si="55"/>
        <v>1920</v>
      </c>
    </row>
    <row r="1164" spans="1:14" x14ac:dyDescent="0.35">
      <c r="A1164" t="s">
        <v>1163</v>
      </c>
      <c r="B1164" s="2" t="s">
        <v>9797</v>
      </c>
      <c r="C1164">
        <f t="shared" si="56"/>
        <v>2021</v>
      </c>
      <c r="D1164" t="str">
        <f t="shared" si="54"/>
        <v>Nov</v>
      </c>
      <c r="E1164" t="s">
        <v>10152</v>
      </c>
      <c r="F1164" t="s">
        <v>10139</v>
      </c>
      <c r="G1164" t="s">
        <v>10142</v>
      </c>
      <c r="H1164" t="s">
        <v>10088</v>
      </c>
      <c r="I1164" t="s">
        <v>10062</v>
      </c>
      <c r="J1164" t="s">
        <v>10133</v>
      </c>
      <c r="K1164" t="s">
        <v>10127</v>
      </c>
      <c r="L1164" s="1">
        <v>45</v>
      </c>
      <c r="M1164">
        <v>61</v>
      </c>
      <c r="N1164" s="1">
        <f t="shared" si="55"/>
        <v>2745</v>
      </c>
    </row>
    <row r="1165" spans="1:14" x14ac:dyDescent="0.35">
      <c r="A1165" t="s">
        <v>1164</v>
      </c>
      <c r="B1165" s="2" t="s">
        <v>9614</v>
      </c>
      <c r="C1165">
        <f t="shared" si="56"/>
        <v>2021</v>
      </c>
      <c r="D1165" t="str">
        <f t="shared" si="54"/>
        <v>May</v>
      </c>
      <c r="E1165" t="s">
        <v>10150</v>
      </c>
      <c r="F1165" t="s">
        <v>10139</v>
      </c>
      <c r="G1165" t="s">
        <v>10142</v>
      </c>
      <c r="H1165" t="s">
        <v>10088</v>
      </c>
      <c r="I1165" t="s">
        <v>10062</v>
      </c>
      <c r="J1165" t="s">
        <v>10133</v>
      </c>
      <c r="K1165" t="s">
        <v>10127</v>
      </c>
      <c r="L1165" s="1">
        <v>50</v>
      </c>
      <c r="M1165">
        <v>50</v>
      </c>
      <c r="N1165" s="1">
        <f t="shared" si="55"/>
        <v>2500</v>
      </c>
    </row>
    <row r="1166" spans="1:14" x14ac:dyDescent="0.35">
      <c r="A1166" t="s">
        <v>1165</v>
      </c>
      <c r="B1166" s="2" t="s">
        <v>9737</v>
      </c>
      <c r="C1166">
        <f t="shared" si="56"/>
        <v>2021</v>
      </c>
      <c r="D1166" t="str">
        <f t="shared" si="54"/>
        <v>Sept</v>
      </c>
      <c r="E1166" t="s">
        <v>10151</v>
      </c>
      <c r="F1166" t="s">
        <v>10139</v>
      </c>
      <c r="G1166" t="s">
        <v>10142</v>
      </c>
      <c r="H1166" t="s">
        <v>10088</v>
      </c>
      <c r="I1166" t="s">
        <v>10062</v>
      </c>
      <c r="J1166" t="s">
        <v>10133</v>
      </c>
      <c r="K1166" t="s">
        <v>10127</v>
      </c>
      <c r="L1166" s="1">
        <v>50</v>
      </c>
      <c r="M1166">
        <v>45</v>
      </c>
      <c r="N1166" s="1">
        <f t="shared" si="55"/>
        <v>2250</v>
      </c>
    </row>
    <row r="1167" spans="1:14" x14ac:dyDescent="0.35">
      <c r="A1167" t="s">
        <v>1166</v>
      </c>
      <c r="B1167" s="2" t="s">
        <v>9644</v>
      </c>
      <c r="C1167">
        <f t="shared" si="56"/>
        <v>2021</v>
      </c>
      <c r="D1167" t="str">
        <f t="shared" si="54"/>
        <v>Jun</v>
      </c>
      <c r="E1167" t="s">
        <v>10150</v>
      </c>
      <c r="F1167" t="s">
        <v>10139</v>
      </c>
      <c r="G1167" t="s">
        <v>10142</v>
      </c>
      <c r="H1167" t="s">
        <v>10088</v>
      </c>
      <c r="I1167" t="s">
        <v>10062</v>
      </c>
      <c r="J1167" t="s">
        <v>10133</v>
      </c>
      <c r="K1167" t="s">
        <v>10127</v>
      </c>
      <c r="L1167" s="1">
        <v>55</v>
      </c>
      <c r="M1167">
        <v>78</v>
      </c>
      <c r="N1167" s="1">
        <f t="shared" si="55"/>
        <v>4290</v>
      </c>
    </row>
    <row r="1168" spans="1:14" x14ac:dyDescent="0.35">
      <c r="A1168" t="s">
        <v>1167</v>
      </c>
      <c r="B1168" s="2" t="s">
        <v>9583</v>
      </c>
      <c r="C1168">
        <f t="shared" si="56"/>
        <v>2021</v>
      </c>
      <c r="D1168" t="str">
        <f t="shared" si="54"/>
        <v>Apr</v>
      </c>
      <c r="E1168" t="s">
        <v>10150</v>
      </c>
      <c r="F1168" t="s">
        <v>10139</v>
      </c>
      <c r="G1168" t="s">
        <v>10142</v>
      </c>
      <c r="H1168" t="s">
        <v>10088</v>
      </c>
      <c r="I1168" t="s">
        <v>10062</v>
      </c>
      <c r="J1168" t="s">
        <v>10133</v>
      </c>
      <c r="K1168" t="s">
        <v>10127</v>
      </c>
      <c r="L1168" s="1">
        <v>55</v>
      </c>
      <c r="M1168">
        <v>48</v>
      </c>
      <c r="N1168" s="1">
        <f t="shared" si="55"/>
        <v>2640</v>
      </c>
    </row>
    <row r="1169" spans="1:14" x14ac:dyDescent="0.35">
      <c r="A1169" t="s">
        <v>1168</v>
      </c>
      <c r="B1169" s="2" t="s">
        <v>9826</v>
      </c>
      <c r="C1169">
        <f t="shared" si="56"/>
        <v>2021</v>
      </c>
      <c r="D1169" t="str">
        <f t="shared" si="54"/>
        <v>Dec</v>
      </c>
      <c r="E1169" t="s">
        <v>10152</v>
      </c>
      <c r="F1169" t="s">
        <v>10139</v>
      </c>
      <c r="G1169" t="s">
        <v>10142</v>
      </c>
      <c r="H1169" t="s">
        <v>10088</v>
      </c>
      <c r="I1169" t="s">
        <v>10062</v>
      </c>
      <c r="J1169" t="s">
        <v>10133</v>
      </c>
      <c r="K1169" t="s">
        <v>10127</v>
      </c>
      <c r="L1169" s="1">
        <v>65</v>
      </c>
      <c r="M1169">
        <v>75</v>
      </c>
      <c r="N1169" s="1">
        <f t="shared" si="55"/>
        <v>4875</v>
      </c>
    </row>
    <row r="1170" spans="1:14" x14ac:dyDescent="0.35">
      <c r="A1170" t="s">
        <v>1169</v>
      </c>
      <c r="B1170" s="2" t="s">
        <v>9673</v>
      </c>
      <c r="C1170">
        <f t="shared" si="56"/>
        <v>2021</v>
      </c>
      <c r="D1170" t="str">
        <f t="shared" si="54"/>
        <v>Jul</v>
      </c>
      <c r="E1170" t="s">
        <v>10151</v>
      </c>
      <c r="F1170" t="s">
        <v>10139</v>
      </c>
      <c r="G1170" t="s">
        <v>10142</v>
      </c>
      <c r="H1170" t="s">
        <v>10088</v>
      </c>
      <c r="I1170" t="s">
        <v>10062</v>
      </c>
      <c r="J1170" t="s">
        <v>10133</v>
      </c>
      <c r="K1170" t="s">
        <v>10127</v>
      </c>
      <c r="L1170" s="1">
        <v>85</v>
      </c>
      <c r="M1170">
        <v>85</v>
      </c>
      <c r="N1170" s="1">
        <f t="shared" si="55"/>
        <v>7225</v>
      </c>
    </row>
    <row r="1171" spans="1:14" x14ac:dyDescent="0.35">
      <c r="A1171" t="s">
        <v>1170</v>
      </c>
      <c r="B1171" s="2" t="s">
        <v>9705</v>
      </c>
      <c r="C1171">
        <f t="shared" si="56"/>
        <v>2021</v>
      </c>
      <c r="D1171" t="str">
        <f t="shared" si="54"/>
        <v>Aug</v>
      </c>
      <c r="E1171" t="s">
        <v>10151</v>
      </c>
      <c r="F1171" t="s">
        <v>10139</v>
      </c>
      <c r="G1171" t="s">
        <v>10142</v>
      </c>
      <c r="H1171" t="s">
        <v>10088</v>
      </c>
      <c r="I1171" t="s">
        <v>10062</v>
      </c>
      <c r="J1171" t="s">
        <v>10133</v>
      </c>
      <c r="K1171" t="s">
        <v>10127</v>
      </c>
      <c r="L1171" s="1">
        <v>90</v>
      </c>
      <c r="M1171">
        <v>80</v>
      </c>
      <c r="N1171" s="1">
        <f t="shared" si="55"/>
        <v>7200</v>
      </c>
    </row>
    <row r="1172" spans="1:14" x14ac:dyDescent="0.35">
      <c r="A1172" t="s">
        <v>1171</v>
      </c>
      <c r="B1172" s="2" t="s">
        <v>9517</v>
      </c>
      <c r="C1172">
        <f t="shared" si="56"/>
        <v>2021</v>
      </c>
      <c r="D1172" t="str">
        <f t="shared" si="54"/>
        <v>Jan</v>
      </c>
      <c r="E1172" t="s">
        <v>10149</v>
      </c>
      <c r="F1172" t="s">
        <v>10139</v>
      </c>
      <c r="G1172" t="s">
        <v>10142</v>
      </c>
      <c r="H1172" t="s">
        <v>10088</v>
      </c>
      <c r="I1172" t="s">
        <v>10062</v>
      </c>
      <c r="J1172" t="s">
        <v>10133</v>
      </c>
      <c r="K1172" t="s">
        <v>10127</v>
      </c>
      <c r="L1172" s="1">
        <v>35</v>
      </c>
      <c r="M1172">
        <v>40</v>
      </c>
      <c r="N1172" s="1">
        <f t="shared" si="55"/>
        <v>1400</v>
      </c>
    </row>
    <row r="1173" spans="1:14" x14ac:dyDescent="0.35">
      <c r="A1173" t="s">
        <v>1172</v>
      </c>
      <c r="B1173" s="2" t="s">
        <v>9548</v>
      </c>
      <c r="C1173">
        <f t="shared" si="56"/>
        <v>2021</v>
      </c>
      <c r="D1173" t="str">
        <f t="shared" si="54"/>
        <v>Feb</v>
      </c>
      <c r="E1173" t="s">
        <v>10149</v>
      </c>
      <c r="F1173" t="s">
        <v>10139</v>
      </c>
      <c r="G1173" t="s">
        <v>10142</v>
      </c>
      <c r="H1173" t="s">
        <v>10088</v>
      </c>
      <c r="I1173" t="s">
        <v>10062</v>
      </c>
      <c r="J1173" t="s">
        <v>10133</v>
      </c>
      <c r="K1173" t="s">
        <v>10127</v>
      </c>
      <c r="L1173" s="1">
        <v>35</v>
      </c>
      <c r="M1173">
        <v>50</v>
      </c>
      <c r="N1173" s="1">
        <f t="shared" si="55"/>
        <v>1750</v>
      </c>
    </row>
    <row r="1174" spans="1:14" x14ac:dyDescent="0.35">
      <c r="A1174" t="s">
        <v>1173</v>
      </c>
      <c r="B1174" s="2" t="s">
        <v>9524</v>
      </c>
      <c r="C1174">
        <f t="shared" si="56"/>
        <v>2021</v>
      </c>
      <c r="D1174" t="str">
        <f t="shared" si="54"/>
        <v>Jan</v>
      </c>
      <c r="E1174" t="s">
        <v>10149</v>
      </c>
      <c r="F1174" t="s">
        <v>10139</v>
      </c>
      <c r="G1174" t="s">
        <v>10142</v>
      </c>
      <c r="H1174" t="s">
        <v>10089</v>
      </c>
      <c r="I1174" t="s">
        <v>10062</v>
      </c>
      <c r="J1174" t="s">
        <v>10133</v>
      </c>
      <c r="K1174" t="s">
        <v>10127</v>
      </c>
      <c r="L1174" s="1">
        <v>30</v>
      </c>
      <c r="M1174">
        <v>35</v>
      </c>
      <c r="N1174" s="1">
        <f t="shared" si="55"/>
        <v>1050</v>
      </c>
    </row>
    <row r="1175" spans="1:14" x14ac:dyDescent="0.35">
      <c r="A1175" t="s">
        <v>1174</v>
      </c>
      <c r="B1175" s="2" t="s">
        <v>10034</v>
      </c>
      <c r="C1175">
        <f t="shared" si="56"/>
        <v>2021</v>
      </c>
      <c r="D1175" t="str">
        <f t="shared" si="54"/>
        <v>Feb</v>
      </c>
      <c r="E1175" t="s">
        <v>10149</v>
      </c>
      <c r="F1175" t="s">
        <v>10139</v>
      </c>
      <c r="G1175" t="s">
        <v>10142</v>
      </c>
      <c r="H1175" t="s">
        <v>10089</v>
      </c>
      <c r="I1175" t="s">
        <v>10062</v>
      </c>
      <c r="J1175" t="s">
        <v>10133</v>
      </c>
      <c r="K1175" t="s">
        <v>10127</v>
      </c>
      <c r="L1175" s="1">
        <v>30</v>
      </c>
      <c r="M1175">
        <v>43</v>
      </c>
      <c r="N1175" s="1">
        <f t="shared" si="55"/>
        <v>1290</v>
      </c>
    </row>
    <row r="1176" spans="1:14" x14ac:dyDescent="0.35">
      <c r="A1176" t="s">
        <v>1175</v>
      </c>
      <c r="B1176" s="2" t="s">
        <v>10034</v>
      </c>
      <c r="C1176">
        <f t="shared" si="56"/>
        <v>2021</v>
      </c>
      <c r="D1176" t="str">
        <f t="shared" si="54"/>
        <v>Feb</v>
      </c>
      <c r="E1176" t="s">
        <v>10149</v>
      </c>
      <c r="F1176" t="s">
        <v>10140</v>
      </c>
      <c r="G1176" t="s">
        <v>10144</v>
      </c>
      <c r="H1176" t="s">
        <v>10088</v>
      </c>
      <c r="I1176" t="s">
        <v>10062</v>
      </c>
      <c r="J1176" t="s">
        <v>10133</v>
      </c>
      <c r="K1176" t="s">
        <v>10127</v>
      </c>
      <c r="L1176" s="1">
        <v>40</v>
      </c>
      <c r="M1176">
        <v>33</v>
      </c>
      <c r="N1176" s="1">
        <f t="shared" si="55"/>
        <v>1320</v>
      </c>
    </row>
    <row r="1177" spans="1:14" x14ac:dyDescent="0.35">
      <c r="A1177" t="s">
        <v>1176</v>
      </c>
      <c r="B1177" s="2" t="s">
        <v>9737</v>
      </c>
      <c r="C1177">
        <f t="shared" si="56"/>
        <v>2021</v>
      </c>
      <c r="D1177" t="str">
        <f t="shared" si="54"/>
        <v>Sept</v>
      </c>
      <c r="E1177" t="s">
        <v>10151</v>
      </c>
      <c r="F1177" t="s">
        <v>10140</v>
      </c>
      <c r="G1177" t="s">
        <v>10144</v>
      </c>
      <c r="H1177" t="s">
        <v>10088</v>
      </c>
      <c r="I1177" t="s">
        <v>10062</v>
      </c>
      <c r="J1177" t="s">
        <v>10133</v>
      </c>
      <c r="K1177" t="s">
        <v>10127</v>
      </c>
      <c r="L1177" s="1">
        <v>45</v>
      </c>
      <c r="M1177">
        <v>28</v>
      </c>
      <c r="N1177" s="1">
        <f t="shared" si="55"/>
        <v>1260</v>
      </c>
    </row>
    <row r="1178" spans="1:14" x14ac:dyDescent="0.35">
      <c r="A1178" t="s">
        <v>1177</v>
      </c>
      <c r="B1178" s="2" t="s">
        <v>9564</v>
      </c>
      <c r="C1178">
        <f t="shared" si="56"/>
        <v>2021</v>
      </c>
      <c r="D1178" t="str">
        <f t="shared" si="54"/>
        <v>Mar</v>
      </c>
      <c r="E1178" t="s">
        <v>10149</v>
      </c>
      <c r="F1178" t="s">
        <v>10140</v>
      </c>
      <c r="G1178" t="s">
        <v>10144</v>
      </c>
      <c r="H1178" t="s">
        <v>10088</v>
      </c>
      <c r="I1178" t="s">
        <v>10062</v>
      </c>
      <c r="J1178" t="s">
        <v>10133</v>
      </c>
      <c r="K1178" t="s">
        <v>10127</v>
      </c>
      <c r="L1178" s="1">
        <v>50</v>
      </c>
      <c r="M1178">
        <v>30</v>
      </c>
      <c r="N1178" s="1">
        <f t="shared" si="55"/>
        <v>1500</v>
      </c>
    </row>
    <row r="1179" spans="1:14" x14ac:dyDescent="0.35">
      <c r="A1179" t="s">
        <v>1178</v>
      </c>
      <c r="B1179" s="2" t="s">
        <v>9614</v>
      </c>
      <c r="C1179">
        <f t="shared" si="56"/>
        <v>2021</v>
      </c>
      <c r="D1179" t="str">
        <f t="shared" si="54"/>
        <v>May</v>
      </c>
      <c r="E1179" t="s">
        <v>10150</v>
      </c>
      <c r="F1179" t="s">
        <v>10140</v>
      </c>
      <c r="G1179" t="s">
        <v>10144</v>
      </c>
      <c r="H1179" t="s">
        <v>10088</v>
      </c>
      <c r="I1179" t="s">
        <v>10062</v>
      </c>
      <c r="J1179" t="s">
        <v>10133</v>
      </c>
      <c r="K1179" t="s">
        <v>10127</v>
      </c>
      <c r="L1179" s="1">
        <v>60</v>
      </c>
      <c r="M1179">
        <v>53</v>
      </c>
      <c r="N1179" s="1">
        <f t="shared" si="55"/>
        <v>3180</v>
      </c>
    </row>
    <row r="1180" spans="1:14" x14ac:dyDescent="0.35">
      <c r="A1180" t="s">
        <v>1179</v>
      </c>
      <c r="B1180" s="2" t="s">
        <v>9766</v>
      </c>
      <c r="C1180">
        <f t="shared" si="56"/>
        <v>2021</v>
      </c>
      <c r="D1180" t="str">
        <f t="shared" si="54"/>
        <v>Oct</v>
      </c>
      <c r="E1180" t="s">
        <v>10152</v>
      </c>
      <c r="F1180" t="s">
        <v>10140</v>
      </c>
      <c r="G1180" t="s">
        <v>10144</v>
      </c>
      <c r="H1180" t="s">
        <v>10088</v>
      </c>
      <c r="I1180" t="s">
        <v>10062</v>
      </c>
      <c r="J1180" t="s">
        <v>10133</v>
      </c>
      <c r="K1180" t="s">
        <v>10127</v>
      </c>
      <c r="L1180" s="1">
        <v>60</v>
      </c>
      <c r="M1180">
        <v>35</v>
      </c>
      <c r="N1180" s="1">
        <f t="shared" si="55"/>
        <v>2100</v>
      </c>
    </row>
    <row r="1181" spans="1:14" x14ac:dyDescent="0.35">
      <c r="A1181" t="s">
        <v>1180</v>
      </c>
      <c r="B1181" s="2" t="s">
        <v>9583</v>
      </c>
      <c r="C1181">
        <f t="shared" si="56"/>
        <v>2021</v>
      </c>
      <c r="D1181" t="str">
        <f t="shared" si="54"/>
        <v>Apr</v>
      </c>
      <c r="E1181" t="s">
        <v>10150</v>
      </c>
      <c r="F1181" t="s">
        <v>10140</v>
      </c>
      <c r="G1181" t="s">
        <v>10144</v>
      </c>
      <c r="H1181" t="s">
        <v>10088</v>
      </c>
      <c r="I1181" t="s">
        <v>10062</v>
      </c>
      <c r="J1181" t="s">
        <v>10133</v>
      </c>
      <c r="K1181" t="s">
        <v>10127</v>
      </c>
      <c r="L1181" s="1">
        <v>65</v>
      </c>
      <c r="M1181">
        <v>30</v>
      </c>
      <c r="N1181" s="1">
        <f t="shared" si="55"/>
        <v>1950</v>
      </c>
    </row>
    <row r="1182" spans="1:14" x14ac:dyDescent="0.35">
      <c r="A1182" t="s">
        <v>1181</v>
      </c>
      <c r="B1182" s="2" t="s">
        <v>9705</v>
      </c>
      <c r="C1182">
        <f t="shared" si="56"/>
        <v>2021</v>
      </c>
      <c r="D1182" t="str">
        <f t="shared" si="54"/>
        <v>Aug</v>
      </c>
      <c r="E1182" t="s">
        <v>10151</v>
      </c>
      <c r="F1182" t="s">
        <v>10140</v>
      </c>
      <c r="G1182" t="s">
        <v>10144</v>
      </c>
      <c r="H1182" t="s">
        <v>10088</v>
      </c>
      <c r="I1182" t="s">
        <v>10062</v>
      </c>
      <c r="J1182" t="s">
        <v>10133</v>
      </c>
      <c r="K1182" t="s">
        <v>10127</v>
      </c>
      <c r="L1182" s="1">
        <v>75</v>
      </c>
      <c r="M1182">
        <v>25</v>
      </c>
      <c r="N1182" s="1">
        <f t="shared" si="55"/>
        <v>1875</v>
      </c>
    </row>
    <row r="1183" spans="1:14" x14ac:dyDescent="0.35">
      <c r="A1183" t="s">
        <v>1182</v>
      </c>
      <c r="B1183" s="2" t="s">
        <v>9797</v>
      </c>
      <c r="C1183">
        <f t="shared" si="56"/>
        <v>2021</v>
      </c>
      <c r="D1183" t="str">
        <f t="shared" si="54"/>
        <v>Nov</v>
      </c>
      <c r="E1183" t="s">
        <v>10152</v>
      </c>
      <c r="F1183" t="s">
        <v>10140</v>
      </c>
      <c r="G1183" t="s">
        <v>10144</v>
      </c>
      <c r="H1183" t="s">
        <v>10088</v>
      </c>
      <c r="I1183" t="s">
        <v>10062</v>
      </c>
      <c r="J1183" t="s">
        <v>10133</v>
      </c>
      <c r="K1183" t="s">
        <v>10127</v>
      </c>
      <c r="L1183" s="1">
        <v>80</v>
      </c>
      <c r="M1183">
        <v>55</v>
      </c>
      <c r="N1183" s="1">
        <f t="shared" si="55"/>
        <v>4400</v>
      </c>
    </row>
    <row r="1184" spans="1:14" x14ac:dyDescent="0.35">
      <c r="A1184" t="s">
        <v>1183</v>
      </c>
      <c r="B1184" s="2" t="s">
        <v>9826</v>
      </c>
      <c r="C1184">
        <f t="shared" si="56"/>
        <v>2021</v>
      </c>
      <c r="D1184" t="str">
        <f t="shared" si="54"/>
        <v>Dec</v>
      </c>
      <c r="E1184" t="s">
        <v>10152</v>
      </c>
      <c r="F1184" t="s">
        <v>10140</v>
      </c>
      <c r="G1184" t="s">
        <v>10144</v>
      </c>
      <c r="H1184" t="s">
        <v>10088</v>
      </c>
      <c r="I1184" t="s">
        <v>10062</v>
      </c>
      <c r="J1184" t="s">
        <v>10133</v>
      </c>
      <c r="K1184" t="s">
        <v>10127</v>
      </c>
      <c r="L1184" s="1">
        <v>85</v>
      </c>
      <c r="M1184">
        <v>55</v>
      </c>
      <c r="N1184" s="1">
        <f t="shared" si="55"/>
        <v>4675</v>
      </c>
    </row>
    <row r="1185" spans="1:14" x14ac:dyDescent="0.35">
      <c r="A1185" t="s">
        <v>1184</v>
      </c>
      <c r="B1185" s="2" t="s">
        <v>9673</v>
      </c>
      <c r="C1185">
        <f t="shared" si="56"/>
        <v>2021</v>
      </c>
      <c r="D1185" t="str">
        <f t="shared" si="54"/>
        <v>Jul</v>
      </c>
      <c r="E1185" t="s">
        <v>10151</v>
      </c>
      <c r="F1185" t="s">
        <v>10140</v>
      </c>
      <c r="G1185" t="s">
        <v>10144</v>
      </c>
      <c r="H1185" t="s">
        <v>10088</v>
      </c>
      <c r="I1185" t="s">
        <v>10062</v>
      </c>
      <c r="J1185" t="s">
        <v>10133</v>
      </c>
      <c r="K1185" t="s">
        <v>10127</v>
      </c>
      <c r="L1185" s="1">
        <v>105</v>
      </c>
      <c r="M1185">
        <v>58</v>
      </c>
      <c r="N1185" s="1">
        <f t="shared" si="55"/>
        <v>6090</v>
      </c>
    </row>
    <row r="1186" spans="1:14" x14ac:dyDescent="0.35">
      <c r="A1186" t="s">
        <v>1185</v>
      </c>
      <c r="B1186" s="2" t="s">
        <v>9644</v>
      </c>
      <c r="C1186">
        <f t="shared" si="56"/>
        <v>2021</v>
      </c>
      <c r="D1186" t="str">
        <f t="shared" si="54"/>
        <v>Jun</v>
      </c>
      <c r="E1186" t="s">
        <v>10150</v>
      </c>
      <c r="F1186" t="s">
        <v>10140</v>
      </c>
      <c r="G1186" t="s">
        <v>10144</v>
      </c>
      <c r="H1186" t="s">
        <v>10088</v>
      </c>
      <c r="I1186" t="s">
        <v>10062</v>
      </c>
      <c r="J1186" t="s">
        <v>10133</v>
      </c>
      <c r="K1186" t="s">
        <v>10127</v>
      </c>
      <c r="L1186" s="1">
        <v>105</v>
      </c>
      <c r="M1186">
        <v>70</v>
      </c>
      <c r="N1186" s="1">
        <f t="shared" si="55"/>
        <v>7350</v>
      </c>
    </row>
    <row r="1187" spans="1:14" x14ac:dyDescent="0.35">
      <c r="A1187" t="s">
        <v>1186</v>
      </c>
      <c r="B1187" s="2" t="s">
        <v>9517</v>
      </c>
      <c r="C1187">
        <f t="shared" si="56"/>
        <v>2021</v>
      </c>
      <c r="D1187" t="str">
        <f t="shared" si="54"/>
        <v>Jan</v>
      </c>
      <c r="E1187" t="s">
        <v>10149</v>
      </c>
      <c r="F1187" t="s">
        <v>10140</v>
      </c>
      <c r="G1187" t="s">
        <v>10144</v>
      </c>
      <c r="H1187" t="s">
        <v>10088</v>
      </c>
      <c r="I1187" t="s">
        <v>10062</v>
      </c>
      <c r="J1187" t="s">
        <v>10133</v>
      </c>
      <c r="K1187" t="s">
        <v>10127</v>
      </c>
      <c r="L1187" s="1">
        <v>45</v>
      </c>
      <c r="M1187">
        <v>45</v>
      </c>
      <c r="N1187" s="1">
        <f t="shared" si="55"/>
        <v>2025</v>
      </c>
    </row>
    <row r="1188" spans="1:14" x14ac:dyDescent="0.35">
      <c r="A1188" t="s">
        <v>1187</v>
      </c>
      <c r="B1188" s="2" t="s">
        <v>9524</v>
      </c>
      <c r="C1188">
        <f t="shared" si="56"/>
        <v>2021</v>
      </c>
      <c r="D1188" t="str">
        <f t="shared" si="54"/>
        <v>Jan</v>
      </c>
      <c r="E1188" t="s">
        <v>10149</v>
      </c>
      <c r="F1188" t="s">
        <v>10140</v>
      </c>
      <c r="G1188" t="s">
        <v>10144</v>
      </c>
      <c r="H1188" t="s">
        <v>10089</v>
      </c>
      <c r="I1188" t="s">
        <v>10062</v>
      </c>
      <c r="J1188" t="s">
        <v>10133</v>
      </c>
      <c r="K1188" t="s">
        <v>10127</v>
      </c>
      <c r="L1188" s="1">
        <v>40</v>
      </c>
      <c r="M1188">
        <v>40</v>
      </c>
      <c r="N1188" s="1">
        <f t="shared" si="55"/>
        <v>1600</v>
      </c>
    </row>
    <row r="1189" spans="1:14" x14ac:dyDescent="0.35">
      <c r="A1189" t="s">
        <v>1188</v>
      </c>
      <c r="B1189" s="2" t="s">
        <v>10034</v>
      </c>
      <c r="C1189">
        <f t="shared" si="56"/>
        <v>2021</v>
      </c>
      <c r="D1189" t="str">
        <f t="shared" si="54"/>
        <v>Feb</v>
      </c>
      <c r="E1189" t="s">
        <v>10149</v>
      </c>
      <c r="F1189" t="s">
        <v>10140</v>
      </c>
      <c r="G1189" t="s">
        <v>10143</v>
      </c>
      <c r="H1189" t="s">
        <v>10088</v>
      </c>
      <c r="I1189" t="s">
        <v>10062</v>
      </c>
      <c r="J1189" t="s">
        <v>10133</v>
      </c>
      <c r="K1189" t="s">
        <v>10127</v>
      </c>
      <c r="L1189" s="1">
        <v>40</v>
      </c>
      <c r="M1189">
        <v>22</v>
      </c>
      <c r="N1189" s="1">
        <f t="shared" si="55"/>
        <v>880</v>
      </c>
    </row>
    <row r="1190" spans="1:14" x14ac:dyDescent="0.35">
      <c r="A1190" t="s">
        <v>1189</v>
      </c>
      <c r="B1190" s="2" t="s">
        <v>9583</v>
      </c>
      <c r="C1190">
        <f t="shared" si="56"/>
        <v>2021</v>
      </c>
      <c r="D1190" t="str">
        <f t="shared" si="54"/>
        <v>Apr</v>
      </c>
      <c r="E1190" t="s">
        <v>10150</v>
      </c>
      <c r="F1190" t="s">
        <v>10140</v>
      </c>
      <c r="G1190" t="s">
        <v>10143</v>
      </c>
      <c r="H1190" t="s">
        <v>10088</v>
      </c>
      <c r="I1190" t="s">
        <v>10062</v>
      </c>
      <c r="J1190" t="s">
        <v>10133</v>
      </c>
      <c r="K1190" t="s">
        <v>10127</v>
      </c>
      <c r="L1190" s="1">
        <v>45</v>
      </c>
      <c r="M1190">
        <v>23</v>
      </c>
      <c r="N1190" s="1">
        <f t="shared" si="55"/>
        <v>1035</v>
      </c>
    </row>
    <row r="1191" spans="1:14" x14ac:dyDescent="0.35">
      <c r="A1191" t="s">
        <v>1190</v>
      </c>
      <c r="B1191" s="2" t="s">
        <v>9766</v>
      </c>
      <c r="C1191">
        <f t="shared" si="56"/>
        <v>2021</v>
      </c>
      <c r="D1191" t="str">
        <f t="shared" si="54"/>
        <v>Oct</v>
      </c>
      <c r="E1191" t="s">
        <v>10152</v>
      </c>
      <c r="F1191" t="s">
        <v>10140</v>
      </c>
      <c r="G1191" t="s">
        <v>10143</v>
      </c>
      <c r="H1191" t="s">
        <v>10088</v>
      </c>
      <c r="I1191" t="s">
        <v>10062</v>
      </c>
      <c r="J1191" t="s">
        <v>10133</v>
      </c>
      <c r="K1191" t="s">
        <v>10127</v>
      </c>
      <c r="L1191" s="1">
        <v>45</v>
      </c>
      <c r="M1191">
        <v>33</v>
      </c>
      <c r="N1191" s="1">
        <f t="shared" si="55"/>
        <v>1485</v>
      </c>
    </row>
    <row r="1192" spans="1:14" x14ac:dyDescent="0.35">
      <c r="A1192" t="s">
        <v>1191</v>
      </c>
      <c r="B1192" s="2" t="s">
        <v>9564</v>
      </c>
      <c r="C1192">
        <f t="shared" si="56"/>
        <v>2021</v>
      </c>
      <c r="D1192" t="str">
        <f t="shared" si="54"/>
        <v>Mar</v>
      </c>
      <c r="E1192" t="s">
        <v>10149</v>
      </c>
      <c r="F1192" t="s">
        <v>10140</v>
      </c>
      <c r="G1192" t="s">
        <v>10143</v>
      </c>
      <c r="H1192" t="s">
        <v>10088</v>
      </c>
      <c r="I1192" t="s">
        <v>10062</v>
      </c>
      <c r="J1192" t="s">
        <v>10133</v>
      </c>
      <c r="K1192" t="s">
        <v>10127</v>
      </c>
      <c r="L1192" s="1">
        <v>50</v>
      </c>
      <c r="M1192">
        <v>30</v>
      </c>
      <c r="N1192" s="1">
        <f t="shared" si="55"/>
        <v>1500</v>
      </c>
    </row>
    <row r="1193" spans="1:14" x14ac:dyDescent="0.35">
      <c r="A1193" t="s">
        <v>1192</v>
      </c>
      <c r="B1193" s="2" t="s">
        <v>9614</v>
      </c>
      <c r="C1193">
        <f t="shared" si="56"/>
        <v>2021</v>
      </c>
      <c r="D1193" t="str">
        <f t="shared" si="54"/>
        <v>May</v>
      </c>
      <c r="E1193" t="s">
        <v>10150</v>
      </c>
      <c r="F1193" t="s">
        <v>10140</v>
      </c>
      <c r="G1193" t="s">
        <v>10143</v>
      </c>
      <c r="H1193" t="s">
        <v>10088</v>
      </c>
      <c r="I1193" t="s">
        <v>10062</v>
      </c>
      <c r="J1193" t="s">
        <v>10133</v>
      </c>
      <c r="K1193" t="s">
        <v>10127</v>
      </c>
      <c r="L1193" s="1">
        <v>50</v>
      </c>
      <c r="M1193">
        <v>28</v>
      </c>
      <c r="N1193" s="1">
        <f t="shared" si="55"/>
        <v>1400</v>
      </c>
    </row>
    <row r="1194" spans="1:14" x14ac:dyDescent="0.35">
      <c r="A1194" t="s">
        <v>1193</v>
      </c>
      <c r="B1194" s="2" t="s">
        <v>9737</v>
      </c>
      <c r="C1194">
        <f t="shared" si="56"/>
        <v>2021</v>
      </c>
      <c r="D1194" t="str">
        <f t="shared" si="54"/>
        <v>Sept</v>
      </c>
      <c r="E1194" t="s">
        <v>10151</v>
      </c>
      <c r="F1194" t="s">
        <v>10140</v>
      </c>
      <c r="G1194" t="s">
        <v>10143</v>
      </c>
      <c r="H1194" t="s">
        <v>10088</v>
      </c>
      <c r="I1194" t="s">
        <v>10062</v>
      </c>
      <c r="J1194" t="s">
        <v>10133</v>
      </c>
      <c r="K1194" t="s">
        <v>10127</v>
      </c>
      <c r="L1194" s="1">
        <v>50</v>
      </c>
      <c r="M1194">
        <v>20</v>
      </c>
      <c r="N1194" s="1">
        <f t="shared" si="55"/>
        <v>1000</v>
      </c>
    </row>
    <row r="1195" spans="1:14" x14ac:dyDescent="0.35">
      <c r="A1195" t="s">
        <v>1194</v>
      </c>
      <c r="B1195" s="2" t="s">
        <v>9797</v>
      </c>
      <c r="C1195">
        <f t="shared" si="56"/>
        <v>2021</v>
      </c>
      <c r="D1195" t="str">
        <f t="shared" si="54"/>
        <v>Nov</v>
      </c>
      <c r="E1195" t="s">
        <v>10152</v>
      </c>
      <c r="F1195" t="s">
        <v>10140</v>
      </c>
      <c r="G1195" t="s">
        <v>10143</v>
      </c>
      <c r="H1195" t="s">
        <v>10088</v>
      </c>
      <c r="I1195" t="s">
        <v>10062</v>
      </c>
      <c r="J1195" t="s">
        <v>10133</v>
      </c>
      <c r="K1195" t="s">
        <v>10127</v>
      </c>
      <c r="L1195" s="1">
        <v>55</v>
      </c>
      <c r="M1195">
        <v>45</v>
      </c>
      <c r="N1195" s="1">
        <f t="shared" si="55"/>
        <v>2475</v>
      </c>
    </row>
    <row r="1196" spans="1:14" x14ac:dyDescent="0.35">
      <c r="A1196" t="s">
        <v>1195</v>
      </c>
      <c r="B1196" s="2" t="s">
        <v>9705</v>
      </c>
      <c r="C1196">
        <f t="shared" si="56"/>
        <v>2021</v>
      </c>
      <c r="D1196" t="str">
        <f t="shared" si="54"/>
        <v>Aug</v>
      </c>
      <c r="E1196" t="s">
        <v>10151</v>
      </c>
      <c r="F1196" t="s">
        <v>10140</v>
      </c>
      <c r="G1196" t="s">
        <v>10143</v>
      </c>
      <c r="H1196" t="s">
        <v>10088</v>
      </c>
      <c r="I1196" t="s">
        <v>10062</v>
      </c>
      <c r="J1196" t="s">
        <v>10133</v>
      </c>
      <c r="K1196" t="s">
        <v>10127</v>
      </c>
      <c r="L1196" s="1">
        <v>70</v>
      </c>
      <c r="M1196">
        <v>43</v>
      </c>
      <c r="N1196" s="1">
        <f t="shared" si="55"/>
        <v>3010</v>
      </c>
    </row>
    <row r="1197" spans="1:14" x14ac:dyDescent="0.35">
      <c r="A1197" t="s">
        <v>1196</v>
      </c>
      <c r="B1197" s="2" t="s">
        <v>9826</v>
      </c>
      <c r="C1197">
        <f t="shared" si="56"/>
        <v>2021</v>
      </c>
      <c r="D1197" t="str">
        <f t="shared" si="54"/>
        <v>Dec</v>
      </c>
      <c r="E1197" t="s">
        <v>10152</v>
      </c>
      <c r="F1197" t="s">
        <v>10140</v>
      </c>
      <c r="G1197" t="s">
        <v>10143</v>
      </c>
      <c r="H1197" t="s">
        <v>10088</v>
      </c>
      <c r="I1197" t="s">
        <v>10062</v>
      </c>
      <c r="J1197" t="s">
        <v>10133</v>
      </c>
      <c r="K1197" t="s">
        <v>10127</v>
      </c>
      <c r="L1197" s="1">
        <v>70</v>
      </c>
      <c r="M1197">
        <v>55</v>
      </c>
      <c r="N1197" s="1">
        <f t="shared" si="55"/>
        <v>3850</v>
      </c>
    </row>
    <row r="1198" spans="1:14" x14ac:dyDescent="0.35">
      <c r="A1198" t="s">
        <v>1197</v>
      </c>
      <c r="B1198" s="2" t="s">
        <v>9644</v>
      </c>
      <c r="C1198">
        <f t="shared" si="56"/>
        <v>2021</v>
      </c>
      <c r="D1198" t="str">
        <f t="shared" si="54"/>
        <v>Jun</v>
      </c>
      <c r="E1198" t="s">
        <v>10150</v>
      </c>
      <c r="F1198" t="s">
        <v>10140</v>
      </c>
      <c r="G1198" t="s">
        <v>10143</v>
      </c>
      <c r="H1198" t="s">
        <v>10088</v>
      </c>
      <c r="I1198" t="s">
        <v>10062</v>
      </c>
      <c r="J1198" t="s">
        <v>10133</v>
      </c>
      <c r="K1198" t="s">
        <v>10127</v>
      </c>
      <c r="L1198" s="1">
        <v>80</v>
      </c>
      <c r="M1198">
        <v>51</v>
      </c>
      <c r="N1198" s="1">
        <f t="shared" si="55"/>
        <v>4080</v>
      </c>
    </row>
    <row r="1199" spans="1:14" x14ac:dyDescent="0.35">
      <c r="A1199" t="s">
        <v>1198</v>
      </c>
      <c r="B1199" s="2" t="s">
        <v>9673</v>
      </c>
      <c r="C1199">
        <f t="shared" si="56"/>
        <v>2021</v>
      </c>
      <c r="D1199" t="str">
        <f t="shared" si="54"/>
        <v>Jul</v>
      </c>
      <c r="E1199" t="s">
        <v>10151</v>
      </c>
      <c r="F1199" t="s">
        <v>10140</v>
      </c>
      <c r="G1199" t="s">
        <v>10143</v>
      </c>
      <c r="H1199" t="s">
        <v>10088</v>
      </c>
      <c r="I1199" t="s">
        <v>10062</v>
      </c>
      <c r="J1199" t="s">
        <v>10133</v>
      </c>
      <c r="K1199" t="s">
        <v>10127</v>
      </c>
      <c r="L1199" s="1">
        <v>85</v>
      </c>
      <c r="M1199">
        <v>55</v>
      </c>
      <c r="N1199" s="1">
        <f t="shared" si="55"/>
        <v>4675</v>
      </c>
    </row>
    <row r="1200" spans="1:14" x14ac:dyDescent="0.35">
      <c r="A1200" t="s">
        <v>1199</v>
      </c>
      <c r="B1200" s="2" t="s">
        <v>9517</v>
      </c>
      <c r="C1200">
        <f t="shared" si="56"/>
        <v>2021</v>
      </c>
      <c r="D1200" t="str">
        <f t="shared" si="54"/>
        <v>Jan</v>
      </c>
      <c r="E1200" t="s">
        <v>10149</v>
      </c>
      <c r="F1200" t="s">
        <v>10140</v>
      </c>
      <c r="G1200" t="s">
        <v>10143</v>
      </c>
      <c r="H1200" t="s">
        <v>10088</v>
      </c>
      <c r="I1200" t="s">
        <v>10062</v>
      </c>
      <c r="J1200" t="s">
        <v>10133</v>
      </c>
      <c r="K1200" t="s">
        <v>10127</v>
      </c>
      <c r="L1200" s="1">
        <v>45</v>
      </c>
      <c r="M1200">
        <v>25</v>
      </c>
      <c r="N1200" s="1">
        <f t="shared" si="55"/>
        <v>1125</v>
      </c>
    </row>
    <row r="1201" spans="1:14" x14ac:dyDescent="0.35">
      <c r="A1201" t="s">
        <v>1200</v>
      </c>
      <c r="B1201" s="2" t="s">
        <v>9524</v>
      </c>
      <c r="C1201">
        <f t="shared" si="56"/>
        <v>2021</v>
      </c>
      <c r="D1201" t="str">
        <f t="shared" si="54"/>
        <v>Jan</v>
      </c>
      <c r="E1201" t="s">
        <v>10149</v>
      </c>
      <c r="F1201" t="s">
        <v>10140</v>
      </c>
      <c r="G1201" t="s">
        <v>10143</v>
      </c>
      <c r="H1201" t="s">
        <v>10089</v>
      </c>
      <c r="I1201" t="s">
        <v>10062</v>
      </c>
      <c r="J1201" t="s">
        <v>10133</v>
      </c>
      <c r="K1201" t="s">
        <v>10127</v>
      </c>
      <c r="L1201" s="1">
        <v>40</v>
      </c>
      <c r="M1201">
        <v>20</v>
      </c>
      <c r="N1201" s="1">
        <f t="shared" si="55"/>
        <v>800</v>
      </c>
    </row>
    <row r="1202" spans="1:14" x14ac:dyDescent="0.35">
      <c r="A1202" t="s">
        <v>1201</v>
      </c>
      <c r="B1202" s="2" t="s">
        <v>9797</v>
      </c>
      <c r="C1202">
        <f t="shared" si="56"/>
        <v>2021</v>
      </c>
      <c r="D1202" t="str">
        <f t="shared" si="54"/>
        <v>Nov</v>
      </c>
      <c r="E1202" t="s">
        <v>10152</v>
      </c>
      <c r="F1202" t="s">
        <v>10140</v>
      </c>
      <c r="G1202" t="s">
        <v>10142</v>
      </c>
      <c r="H1202" t="s">
        <v>10088</v>
      </c>
      <c r="I1202" t="s">
        <v>10062</v>
      </c>
      <c r="J1202" t="s">
        <v>10133</v>
      </c>
      <c r="K1202" t="s">
        <v>10127</v>
      </c>
      <c r="L1202" s="1">
        <v>45</v>
      </c>
      <c r="M1202">
        <v>50</v>
      </c>
      <c r="N1202" s="1">
        <f t="shared" si="55"/>
        <v>2250</v>
      </c>
    </row>
    <row r="1203" spans="1:14" x14ac:dyDescent="0.35">
      <c r="A1203" t="s">
        <v>1202</v>
      </c>
      <c r="B1203" s="2" t="s">
        <v>9737</v>
      </c>
      <c r="C1203">
        <f t="shared" si="56"/>
        <v>2021</v>
      </c>
      <c r="D1203" t="str">
        <f t="shared" si="54"/>
        <v>Sept</v>
      </c>
      <c r="E1203" t="s">
        <v>10151</v>
      </c>
      <c r="F1203" t="s">
        <v>10140</v>
      </c>
      <c r="G1203" t="s">
        <v>10142</v>
      </c>
      <c r="H1203" t="s">
        <v>10088</v>
      </c>
      <c r="I1203" t="s">
        <v>10062</v>
      </c>
      <c r="J1203" t="s">
        <v>10133</v>
      </c>
      <c r="K1203" t="s">
        <v>10127</v>
      </c>
      <c r="L1203" s="1">
        <v>50</v>
      </c>
      <c r="M1203">
        <v>25</v>
      </c>
      <c r="N1203" s="1">
        <f t="shared" si="55"/>
        <v>1250</v>
      </c>
    </row>
    <row r="1204" spans="1:14" x14ac:dyDescent="0.35">
      <c r="A1204" t="s">
        <v>1203</v>
      </c>
      <c r="B1204" s="2" t="s">
        <v>9766</v>
      </c>
      <c r="C1204">
        <f t="shared" si="56"/>
        <v>2021</v>
      </c>
      <c r="D1204" t="str">
        <f t="shared" si="54"/>
        <v>Oct</v>
      </c>
      <c r="E1204" t="s">
        <v>10152</v>
      </c>
      <c r="F1204" t="s">
        <v>10140</v>
      </c>
      <c r="G1204" t="s">
        <v>10142</v>
      </c>
      <c r="H1204" t="s">
        <v>10088</v>
      </c>
      <c r="I1204" t="s">
        <v>10062</v>
      </c>
      <c r="J1204" t="s">
        <v>10133</v>
      </c>
      <c r="K1204" t="s">
        <v>10127</v>
      </c>
      <c r="L1204" s="1">
        <v>50</v>
      </c>
      <c r="M1204">
        <v>35</v>
      </c>
      <c r="N1204" s="1">
        <f t="shared" si="55"/>
        <v>1750</v>
      </c>
    </row>
    <row r="1205" spans="1:14" x14ac:dyDescent="0.35">
      <c r="A1205" t="s">
        <v>1204</v>
      </c>
      <c r="B1205" s="2" t="s">
        <v>9564</v>
      </c>
      <c r="C1205">
        <f t="shared" si="56"/>
        <v>2021</v>
      </c>
      <c r="D1205" t="str">
        <f t="shared" si="54"/>
        <v>Mar</v>
      </c>
      <c r="E1205" t="s">
        <v>10149</v>
      </c>
      <c r="F1205" t="s">
        <v>10140</v>
      </c>
      <c r="G1205" t="s">
        <v>10142</v>
      </c>
      <c r="H1205" t="s">
        <v>10088</v>
      </c>
      <c r="I1205" t="s">
        <v>10062</v>
      </c>
      <c r="J1205" t="s">
        <v>10133</v>
      </c>
      <c r="K1205" t="s">
        <v>10127</v>
      </c>
      <c r="L1205" s="1">
        <v>55</v>
      </c>
      <c r="M1205">
        <v>35</v>
      </c>
      <c r="N1205" s="1">
        <f t="shared" si="55"/>
        <v>1925</v>
      </c>
    </row>
    <row r="1206" spans="1:14" x14ac:dyDescent="0.35">
      <c r="A1206" t="s">
        <v>1205</v>
      </c>
      <c r="B1206" s="2" t="s">
        <v>9614</v>
      </c>
      <c r="C1206">
        <f t="shared" si="56"/>
        <v>2021</v>
      </c>
      <c r="D1206" t="str">
        <f t="shared" si="54"/>
        <v>May</v>
      </c>
      <c r="E1206" t="s">
        <v>10150</v>
      </c>
      <c r="F1206" t="s">
        <v>10140</v>
      </c>
      <c r="G1206" t="s">
        <v>10142</v>
      </c>
      <c r="H1206" t="s">
        <v>10088</v>
      </c>
      <c r="I1206" t="s">
        <v>10062</v>
      </c>
      <c r="J1206" t="s">
        <v>10133</v>
      </c>
      <c r="K1206" t="s">
        <v>10127</v>
      </c>
      <c r="L1206" s="1">
        <v>55</v>
      </c>
      <c r="M1206">
        <v>35</v>
      </c>
      <c r="N1206" s="1">
        <f t="shared" si="55"/>
        <v>1925</v>
      </c>
    </row>
    <row r="1207" spans="1:14" x14ac:dyDescent="0.35">
      <c r="A1207" t="s">
        <v>1206</v>
      </c>
      <c r="B1207" s="2" t="s">
        <v>9583</v>
      </c>
      <c r="C1207">
        <f t="shared" si="56"/>
        <v>2021</v>
      </c>
      <c r="D1207" t="str">
        <f t="shared" si="54"/>
        <v>Apr</v>
      </c>
      <c r="E1207" t="s">
        <v>10150</v>
      </c>
      <c r="F1207" t="s">
        <v>10140</v>
      </c>
      <c r="G1207" t="s">
        <v>10142</v>
      </c>
      <c r="H1207" t="s">
        <v>10088</v>
      </c>
      <c r="I1207" t="s">
        <v>10062</v>
      </c>
      <c r="J1207" t="s">
        <v>10133</v>
      </c>
      <c r="K1207" t="s">
        <v>10127</v>
      </c>
      <c r="L1207" s="1">
        <v>60</v>
      </c>
      <c r="M1207">
        <v>33</v>
      </c>
      <c r="N1207" s="1">
        <f t="shared" si="55"/>
        <v>1980</v>
      </c>
    </row>
    <row r="1208" spans="1:14" x14ac:dyDescent="0.35">
      <c r="A1208" t="s">
        <v>1207</v>
      </c>
      <c r="B1208" s="2" t="s">
        <v>9705</v>
      </c>
      <c r="C1208">
        <f t="shared" si="56"/>
        <v>2021</v>
      </c>
      <c r="D1208" t="str">
        <f t="shared" si="54"/>
        <v>Aug</v>
      </c>
      <c r="E1208" t="s">
        <v>10151</v>
      </c>
      <c r="F1208" t="s">
        <v>10140</v>
      </c>
      <c r="G1208" t="s">
        <v>10142</v>
      </c>
      <c r="H1208" t="s">
        <v>10088</v>
      </c>
      <c r="I1208" t="s">
        <v>10062</v>
      </c>
      <c r="J1208" t="s">
        <v>10133</v>
      </c>
      <c r="K1208" t="s">
        <v>10127</v>
      </c>
      <c r="L1208" s="1">
        <v>70</v>
      </c>
      <c r="M1208">
        <v>70</v>
      </c>
      <c r="N1208" s="1">
        <f t="shared" si="55"/>
        <v>4900</v>
      </c>
    </row>
    <row r="1209" spans="1:14" x14ac:dyDescent="0.35">
      <c r="A1209" t="s">
        <v>1208</v>
      </c>
      <c r="B1209" s="2" t="s">
        <v>9826</v>
      </c>
      <c r="C1209">
        <f t="shared" si="56"/>
        <v>2021</v>
      </c>
      <c r="D1209" t="str">
        <f t="shared" si="54"/>
        <v>Dec</v>
      </c>
      <c r="E1209" t="s">
        <v>10152</v>
      </c>
      <c r="F1209" t="s">
        <v>10140</v>
      </c>
      <c r="G1209" t="s">
        <v>10142</v>
      </c>
      <c r="H1209" t="s">
        <v>10088</v>
      </c>
      <c r="I1209" t="s">
        <v>10062</v>
      </c>
      <c r="J1209" t="s">
        <v>10133</v>
      </c>
      <c r="K1209" t="s">
        <v>10127</v>
      </c>
      <c r="L1209" s="1">
        <v>70</v>
      </c>
      <c r="M1209">
        <v>55</v>
      </c>
      <c r="N1209" s="1">
        <f t="shared" si="55"/>
        <v>3850</v>
      </c>
    </row>
    <row r="1210" spans="1:14" x14ac:dyDescent="0.35">
      <c r="A1210" t="s">
        <v>1209</v>
      </c>
      <c r="B1210" s="2" t="s">
        <v>9644</v>
      </c>
      <c r="C1210">
        <f t="shared" si="56"/>
        <v>2021</v>
      </c>
      <c r="D1210" t="str">
        <f t="shared" si="54"/>
        <v>Jun</v>
      </c>
      <c r="E1210" t="s">
        <v>10150</v>
      </c>
      <c r="F1210" t="s">
        <v>10140</v>
      </c>
      <c r="G1210" t="s">
        <v>10142</v>
      </c>
      <c r="H1210" t="s">
        <v>10088</v>
      </c>
      <c r="I1210" t="s">
        <v>10062</v>
      </c>
      <c r="J1210" t="s">
        <v>10133</v>
      </c>
      <c r="K1210" t="s">
        <v>10127</v>
      </c>
      <c r="L1210" s="1">
        <v>80</v>
      </c>
      <c r="M1210">
        <v>65</v>
      </c>
      <c r="N1210" s="1">
        <f t="shared" si="55"/>
        <v>5200</v>
      </c>
    </row>
    <row r="1211" spans="1:14" x14ac:dyDescent="0.35">
      <c r="A1211" t="s">
        <v>1210</v>
      </c>
      <c r="B1211" s="2" t="s">
        <v>9673</v>
      </c>
      <c r="C1211">
        <f t="shared" si="56"/>
        <v>2021</v>
      </c>
      <c r="D1211" t="str">
        <f t="shared" si="54"/>
        <v>Jul</v>
      </c>
      <c r="E1211" t="s">
        <v>10151</v>
      </c>
      <c r="F1211" t="s">
        <v>10140</v>
      </c>
      <c r="G1211" t="s">
        <v>10142</v>
      </c>
      <c r="H1211" t="s">
        <v>10088</v>
      </c>
      <c r="I1211" t="s">
        <v>10062</v>
      </c>
      <c r="J1211" t="s">
        <v>10133</v>
      </c>
      <c r="K1211" t="s">
        <v>10127</v>
      </c>
      <c r="L1211" s="1">
        <v>90</v>
      </c>
      <c r="M1211">
        <v>65</v>
      </c>
      <c r="N1211" s="1">
        <f t="shared" si="55"/>
        <v>5850</v>
      </c>
    </row>
    <row r="1212" spans="1:14" x14ac:dyDescent="0.35">
      <c r="A1212" t="s">
        <v>1211</v>
      </c>
      <c r="B1212" s="2" t="s">
        <v>9517</v>
      </c>
      <c r="C1212">
        <f t="shared" si="56"/>
        <v>2021</v>
      </c>
      <c r="D1212" t="str">
        <f t="shared" si="54"/>
        <v>Jan</v>
      </c>
      <c r="E1212" t="s">
        <v>10149</v>
      </c>
      <c r="F1212" t="s">
        <v>10140</v>
      </c>
      <c r="G1212" t="s">
        <v>10142</v>
      </c>
      <c r="H1212" t="s">
        <v>10088</v>
      </c>
      <c r="I1212" t="s">
        <v>10062</v>
      </c>
      <c r="J1212" t="s">
        <v>10133</v>
      </c>
      <c r="K1212" t="s">
        <v>10127</v>
      </c>
      <c r="L1212" s="1">
        <v>45</v>
      </c>
      <c r="M1212">
        <v>40</v>
      </c>
      <c r="N1212" s="1">
        <f t="shared" si="55"/>
        <v>1800</v>
      </c>
    </row>
    <row r="1213" spans="1:14" x14ac:dyDescent="0.35">
      <c r="A1213" t="s">
        <v>1212</v>
      </c>
      <c r="B1213" s="2" t="s">
        <v>9548</v>
      </c>
      <c r="C1213">
        <f t="shared" si="56"/>
        <v>2021</v>
      </c>
      <c r="D1213" t="str">
        <f t="shared" si="54"/>
        <v>Feb</v>
      </c>
      <c r="E1213" t="s">
        <v>10149</v>
      </c>
      <c r="F1213" t="s">
        <v>10140</v>
      </c>
      <c r="G1213" t="s">
        <v>10142</v>
      </c>
      <c r="H1213" t="s">
        <v>10088</v>
      </c>
      <c r="I1213" t="s">
        <v>10062</v>
      </c>
      <c r="J1213" t="s">
        <v>10133</v>
      </c>
      <c r="K1213" t="s">
        <v>10127</v>
      </c>
      <c r="L1213" s="1">
        <v>45</v>
      </c>
      <c r="M1213">
        <v>40</v>
      </c>
      <c r="N1213" s="1">
        <f t="shared" si="55"/>
        <v>1800</v>
      </c>
    </row>
    <row r="1214" spans="1:14" x14ac:dyDescent="0.35">
      <c r="A1214" t="s">
        <v>1213</v>
      </c>
      <c r="B1214" s="2" t="s">
        <v>9524</v>
      </c>
      <c r="C1214">
        <f t="shared" si="56"/>
        <v>2021</v>
      </c>
      <c r="D1214" t="str">
        <f t="shared" si="54"/>
        <v>Jan</v>
      </c>
      <c r="E1214" t="s">
        <v>10149</v>
      </c>
      <c r="F1214" t="s">
        <v>10140</v>
      </c>
      <c r="G1214" t="s">
        <v>10142</v>
      </c>
      <c r="H1214" t="s">
        <v>10089</v>
      </c>
      <c r="I1214" t="s">
        <v>10062</v>
      </c>
      <c r="J1214" t="s">
        <v>10133</v>
      </c>
      <c r="K1214" t="s">
        <v>10127</v>
      </c>
      <c r="L1214" s="1">
        <v>40</v>
      </c>
      <c r="M1214">
        <v>35</v>
      </c>
      <c r="N1214" s="1">
        <f t="shared" si="55"/>
        <v>1400</v>
      </c>
    </row>
    <row r="1215" spans="1:14" x14ac:dyDescent="0.35">
      <c r="A1215" t="s">
        <v>1214</v>
      </c>
      <c r="B1215" s="2" t="s">
        <v>10034</v>
      </c>
      <c r="C1215">
        <f t="shared" si="56"/>
        <v>2021</v>
      </c>
      <c r="D1215" t="str">
        <f t="shared" si="54"/>
        <v>Feb</v>
      </c>
      <c r="E1215" t="s">
        <v>10149</v>
      </c>
      <c r="F1215" t="s">
        <v>10140</v>
      </c>
      <c r="G1215" t="s">
        <v>10142</v>
      </c>
      <c r="H1215" t="s">
        <v>10089</v>
      </c>
      <c r="I1215" t="s">
        <v>10062</v>
      </c>
      <c r="J1215" t="s">
        <v>10133</v>
      </c>
      <c r="K1215" t="s">
        <v>10127</v>
      </c>
      <c r="L1215" s="1">
        <v>40</v>
      </c>
      <c r="M1215">
        <v>40</v>
      </c>
      <c r="N1215" s="1">
        <f t="shared" si="55"/>
        <v>1600</v>
      </c>
    </row>
    <row r="1216" spans="1:14" x14ac:dyDescent="0.35">
      <c r="A1216" t="s">
        <v>1215</v>
      </c>
      <c r="B1216" s="2" t="s">
        <v>10043</v>
      </c>
      <c r="C1216">
        <f t="shared" si="56"/>
        <v>2021</v>
      </c>
      <c r="D1216" t="str">
        <f t="shared" si="54"/>
        <v>Mar</v>
      </c>
      <c r="E1216" t="s">
        <v>10149</v>
      </c>
      <c r="F1216" t="s">
        <v>10139</v>
      </c>
      <c r="G1216" t="s">
        <v>10144</v>
      </c>
      <c r="H1216" t="s">
        <v>10090</v>
      </c>
      <c r="I1216" t="s">
        <v>10064</v>
      </c>
      <c r="J1216" t="s">
        <v>10130</v>
      </c>
      <c r="K1216" t="s">
        <v>10127</v>
      </c>
      <c r="L1216" s="1">
        <v>30</v>
      </c>
      <c r="M1216">
        <v>15</v>
      </c>
      <c r="N1216" s="1">
        <f t="shared" si="55"/>
        <v>450</v>
      </c>
    </row>
    <row r="1217" spans="1:14" x14ac:dyDescent="0.35">
      <c r="A1217" t="s">
        <v>1216</v>
      </c>
      <c r="B1217" s="2" t="s">
        <v>9719</v>
      </c>
      <c r="C1217">
        <f t="shared" si="56"/>
        <v>2021</v>
      </c>
      <c r="D1217" t="str">
        <f t="shared" si="54"/>
        <v>Sept</v>
      </c>
      <c r="E1217" t="s">
        <v>10151</v>
      </c>
      <c r="F1217" t="s">
        <v>10139</v>
      </c>
      <c r="G1217" t="s">
        <v>10144</v>
      </c>
      <c r="H1217" t="s">
        <v>10090</v>
      </c>
      <c r="I1217" t="s">
        <v>10064</v>
      </c>
      <c r="J1217" t="s">
        <v>10130</v>
      </c>
      <c r="K1217" t="s">
        <v>10127</v>
      </c>
      <c r="L1217" s="1">
        <v>35</v>
      </c>
      <c r="M1217">
        <v>15</v>
      </c>
      <c r="N1217" s="1">
        <f t="shared" si="55"/>
        <v>525</v>
      </c>
    </row>
    <row r="1218" spans="1:14" x14ac:dyDescent="0.35">
      <c r="A1218" t="s">
        <v>1217</v>
      </c>
      <c r="B1218" s="2" t="s">
        <v>9626</v>
      </c>
      <c r="C1218">
        <f t="shared" si="56"/>
        <v>2021</v>
      </c>
      <c r="D1218" t="str">
        <f t="shared" ref="D1218:D1281" si="57">TEXT(B1218, "mmm")</f>
        <v>Jun</v>
      </c>
      <c r="E1218" t="s">
        <v>10150</v>
      </c>
      <c r="F1218" t="s">
        <v>10139</v>
      </c>
      <c r="G1218" t="s">
        <v>10144</v>
      </c>
      <c r="H1218" t="s">
        <v>10090</v>
      </c>
      <c r="I1218" t="s">
        <v>10064</v>
      </c>
      <c r="J1218" t="s">
        <v>10130</v>
      </c>
      <c r="K1218" t="s">
        <v>10127</v>
      </c>
      <c r="L1218" s="1">
        <v>35</v>
      </c>
      <c r="M1218">
        <v>18</v>
      </c>
      <c r="N1218" s="1">
        <f t="shared" ref="N1218:N1281" si="58">L1218*M1218</f>
        <v>630</v>
      </c>
    </row>
    <row r="1219" spans="1:14" x14ac:dyDescent="0.35">
      <c r="A1219" t="s">
        <v>1218</v>
      </c>
      <c r="B1219" s="2" t="s">
        <v>9537</v>
      </c>
      <c r="C1219">
        <f t="shared" ref="C1219:C1282" si="59">YEAR(B1219)</f>
        <v>2021</v>
      </c>
      <c r="D1219" t="str">
        <f t="shared" si="57"/>
        <v>Feb</v>
      </c>
      <c r="E1219" t="s">
        <v>10149</v>
      </c>
      <c r="F1219" t="s">
        <v>10139</v>
      </c>
      <c r="G1219" t="s">
        <v>10144</v>
      </c>
      <c r="H1219" t="s">
        <v>10090</v>
      </c>
      <c r="I1219" t="s">
        <v>10064</v>
      </c>
      <c r="J1219" t="s">
        <v>10130</v>
      </c>
      <c r="K1219" t="s">
        <v>10127</v>
      </c>
      <c r="L1219" s="1">
        <v>40</v>
      </c>
      <c r="M1219">
        <v>10</v>
      </c>
      <c r="N1219" s="1">
        <f t="shared" si="58"/>
        <v>400</v>
      </c>
    </row>
    <row r="1220" spans="1:14" x14ac:dyDescent="0.35">
      <c r="A1220" t="s">
        <v>1219</v>
      </c>
      <c r="B1220" s="2" t="s">
        <v>9748</v>
      </c>
      <c r="C1220">
        <f t="shared" si="59"/>
        <v>2021</v>
      </c>
      <c r="D1220" t="str">
        <f t="shared" si="57"/>
        <v>Oct</v>
      </c>
      <c r="E1220" t="s">
        <v>10152</v>
      </c>
      <c r="F1220" t="s">
        <v>10139</v>
      </c>
      <c r="G1220" t="s">
        <v>10144</v>
      </c>
      <c r="H1220" t="s">
        <v>10090</v>
      </c>
      <c r="I1220" t="s">
        <v>10064</v>
      </c>
      <c r="J1220" t="s">
        <v>10130</v>
      </c>
      <c r="K1220" t="s">
        <v>10127</v>
      </c>
      <c r="L1220" s="1">
        <v>45</v>
      </c>
      <c r="M1220">
        <v>13</v>
      </c>
      <c r="N1220" s="1">
        <f t="shared" si="58"/>
        <v>585</v>
      </c>
    </row>
    <row r="1221" spans="1:14" x14ac:dyDescent="0.35">
      <c r="A1221" t="s">
        <v>1220</v>
      </c>
      <c r="B1221" s="2" t="s">
        <v>9596</v>
      </c>
      <c r="C1221">
        <f t="shared" si="59"/>
        <v>2021</v>
      </c>
      <c r="D1221" t="str">
        <f t="shared" si="57"/>
        <v>May</v>
      </c>
      <c r="E1221" t="s">
        <v>10150</v>
      </c>
      <c r="F1221" t="s">
        <v>10139</v>
      </c>
      <c r="G1221" t="s">
        <v>10144</v>
      </c>
      <c r="H1221" t="s">
        <v>10090</v>
      </c>
      <c r="I1221" t="s">
        <v>10064</v>
      </c>
      <c r="J1221" t="s">
        <v>10130</v>
      </c>
      <c r="K1221" t="s">
        <v>10127</v>
      </c>
      <c r="L1221" s="1">
        <v>45</v>
      </c>
      <c r="M1221">
        <v>15</v>
      </c>
      <c r="N1221" s="1">
        <f t="shared" si="58"/>
        <v>675</v>
      </c>
    </row>
    <row r="1222" spans="1:14" x14ac:dyDescent="0.35">
      <c r="A1222" t="s">
        <v>1221</v>
      </c>
      <c r="B1222" s="2" t="s">
        <v>9687</v>
      </c>
      <c r="C1222">
        <f t="shared" si="59"/>
        <v>2021</v>
      </c>
      <c r="D1222" t="str">
        <f t="shared" si="57"/>
        <v>Aug</v>
      </c>
      <c r="E1222" t="s">
        <v>10151</v>
      </c>
      <c r="F1222" t="s">
        <v>10139</v>
      </c>
      <c r="G1222" t="s">
        <v>10144</v>
      </c>
      <c r="H1222" t="s">
        <v>10090</v>
      </c>
      <c r="I1222" t="s">
        <v>10064</v>
      </c>
      <c r="J1222" t="s">
        <v>10130</v>
      </c>
      <c r="K1222" t="s">
        <v>10127</v>
      </c>
      <c r="L1222" s="1">
        <v>50</v>
      </c>
      <c r="M1222">
        <v>21</v>
      </c>
      <c r="N1222" s="1">
        <f t="shared" si="58"/>
        <v>1050</v>
      </c>
    </row>
    <row r="1223" spans="1:14" x14ac:dyDescent="0.35">
      <c r="A1223" t="s">
        <v>1222</v>
      </c>
      <c r="B1223" s="2" t="s">
        <v>9655</v>
      </c>
      <c r="C1223">
        <f t="shared" si="59"/>
        <v>2021</v>
      </c>
      <c r="D1223" t="str">
        <f t="shared" si="57"/>
        <v>Jul</v>
      </c>
      <c r="E1223" t="s">
        <v>10151</v>
      </c>
      <c r="F1223" t="s">
        <v>10139</v>
      </c>
      <c r="G1223" t="s">
        <v>10144</v>
      </c>
      <c r="H1223" t="s">
        <v>10090</v>
      </c>
      <c r="I1223" t="s">
        <v>10064</v>
      </c>
      <c r="J1223" t="s">
        <v>10130</v>
      </c>
      <c r="K1223" t="s">
        <v>10127</v>
      </c>
      <c r="L1223" s="1">
        <v>50</v>
      </c>
      <c r="M1223">
        <v>20</v>
      </c>
      <c r="N1223" s="1">
        <f t="shared" si="58"/>
        <v>1000</v>
      </c>
    </row>
    <row r="1224" spans="1:14" x14ac:dyDescent="0.35">
      <c r="A1224" t="s">
        <v>1223</v>
      </c>
      <c r="B1224" s="2" t="s">
        <v>9565</v>
      </c>
      <c r="C1224">
        <f t="shared" si="59"/>
        <v>2021</v>
      </c>
      <c r="D1224" t="str">
        <f t="shared" si="57"/>
        <v>Apr</v>
      </c>
      <c r="E1224" t="s">
        <v>10150</v>
      </c>
      <c r="F1224" t="s">
        <v>10139</v>
      </c>
      <c r="G1224" t="s">
        <v>10144</v>
      </c>
      <c r="H1224" t="s">
        <v>10090</v>
      </c>
      <c r="I1224" t="s">
        <v>10064</v>
      </c>
      <c r="J1224" t="s">
        <v>10130</v>
      </c>
      <c r="K1224" t="s">
        <v>10127</v>
      </c>
      <c r="L1224" s="1">
        <v>60</v>
      </c>
      <c r="M1224">
        <v>13</v>
      </c>
      <c r="N1224" s="1">
        <f t="shared" si="58"/>
        <v>780</v>
      </c>
    </row>
    <row r="1225" spans="1:14" x14ac:dyDescent="0.35">
      <c r="A1225" t="s">
        <v>1224</v>
      </c>
      <c r="B1225" s="2" t="s">
        <v>9518</v>
      </c>
      <c r="C1225">
        <f t="shared" si="59"/>
        <v>2021</v>
      </c>
      <c r="D1225" t="str">
        <f t="shared" si="57"/>
        <v>Jan</v>
      </c>
      <c r="E1225" t="s">
        <v>10149</v>
      </c>
      <c r="F1225" t="s">
        <v>10139</v>
      </c>
      <c r="G1225" t="s">
        <v>10144</v>
      </c>
      <c r="H1225" t="s">
        <v>10091</v>
      </c>
      <c r="I1225" t="s">
        <v>10064</v>
      </c>
      <c r="J1225" t="s">
        <v>10130</v>
      </c>
      <c r="K1225" t="s">
        <v>10127</v>
      </c>
      <c r="L1225" s="1">
        <v>40</v>
      </c>
      <c r="M1225">
        <v>33</v>
      </c>
      <c r="N1225" s="1">
        <f t="shared" si="58"/>
        <v>1320</v>
      </c>
    </row>
    <row r="1226" spans="1:14" x14ac:dyDescent="0.35">
      <c r="A1226" t="s">
        <v>1225</v>
      </c>
      <c r="B1226" s="2" t="s">
        <v>9818</v>
      </c>
      <c r="C1226">
        <f t="shared" si="59"/>
        <v>2021</v>
      </c>
      <c r="D1226" t="str">
        <f t="shared" si="57"/>
        <v>Dec</v>
      </c>
      <c r="E1226" t="s">
        <v>10152</v>
      </c>
      <c r="F1226" t="s">
        <v>10139</v>
      </c>
      <c r="G1226" t="s">
        <v>10144</v>
      </c>
      <c r="H1226" t="s">
        <v>10091</v>
      </c>
      <c r="I1226" t="s">
        <v>10064</v>
      </c>
      <c r="J1226" t="s">
        <v>10130</v>
      </c>
      <c r="K1226" t="s">
        <v>10127</v>
      </c>
      <c r="L1226" s="1">
        <v>60</v>
      </c>
      <c r="M1226">
        <v>56</v>
      </c>
      <c r="N1226" s="1">
        <f t="shared" si="58"/>
        <v>3360</v>
      </c>
    </row>
    <row r="1227" spans="1:14" x14ac:dyDescent="0.35">
      <c r="A1227" t="s">
        <v>1226</v>
      </c>
      <c r="B1227" s="2" t="s">
        <v>9731</v>
      </c>
      <c r="C1227">
        <f t="shared" si="59"/>
        <v>2021</v>
      </c>
      <c r="D1227" t="str">
        <f t="shared" si="57"/>
        <v>Sept</v>
      </c>
      <c r="E1227" t="s">
        <v>10151</v>
      </c>
      <c r="F1227" t="s">
        <v>10139</v>
      </c>
      <c r="G1227" t="s">
        <v>10144</v>
      </c>
      <c r="H1227" t="s">
        <v>10092</v>
      </c>
      <c r="I1227" t="s">
        <v>10064</v>
      </c>
      <c r="J1227" t="s">
        <v>10130</v>
      </c>
      <c r="K1227" t="s">
        <v>10127</v>
      </c>
      <c r="L1227" s="1">
        <v>25</v>
      </c>
      <c r="M1227">
        <v>28</v>
      </c>
      <c r="N1227" s="1">
        <f t="shared" si="58"/>
        <v>700</v>
      </c>
    </row>
    <row r="1228" spans="1:14" x14ac:dyDescent="0.35">
      <c r="A1228" t="s">
        <v>1227</v>
      </c>
      <c r="B1228" s="2" t="s">
        <v>9760</v>
      </c>
      <c r="C1228">
        <f t="shared" si="59"/>
        <v>2021</v>
      </c>
      <c r="D1228" t="str">
        <f t="shared" si="57"/>
        <v>Oct</v>
      </c>
      <c r="E1228" t="s">
        <v>10152</v>
      </c>
      <c r="F1228" t="s">
        <v>10139</v>
      </c>
      <c r="G1228" t="s">
        <v>10144</v>
      </c>
      <c r="H1228" t="s">
        <v>10092</v>
      </c>
      <c r="I1228" t="s">
        <v>10064</v>
      </c>
      <c r="J1228" t="s">
        <v>10130</v>
      </c>
      <c r="K1228" t="s">
        <v>10127</v>
      </c>
      <c r="L1228" s="1">
        <v>35</v>
      </c>
      <c r="M1228">
        <v>23</v>
      </c>
      <c r="N1228" s="1">
        <f t="shared" si="58"/>
        <v>805</v>
      </c>
    </row>
    <row r="1229" spans="1:14" x14ac:dyDescent="0.35">
      <c r="A1229" t="s">
        <v>1228</v>
      </c>
      <c r="B1229" s="2" t="s">
        <v>9699</v>
      </c>
      <c r="C1229">
        <f t="shared" si="59"/>
        <v>2021</v>
      </c>
      <c r="D1229" t="str">
        <f t="shared" si="57"/>
        <v>Aug</v>
      </c>
      <c r="E1229" t="s">
        <v>10151</v>
      </c>
      <c r="F1229" t="s">
        <v>10139</v>
      </c>
      <c r="G1229" t="s">
        <v>10144</v>
      </c>
      <c r="H1229" t="s">
        <v>10092</v>
      </c>
      <c r="I1229" t="s">
        <v>10064</v>
      </c>
      <c r="J1229" t="s">
        <v>10130</v>
      </c>
      <c r="K1229" t="s">
        <v>10127</v>
      </c>
      <c r="L1229" s="1">
        <v>35</v>
      </c>
      <c r="M1229">
        <v>30</v>
      </c>
      <c r="N1229" s="1">
        <f t="shared" si="58"/>
        <v>1050</v>
      </c>
    </row>
    <row r="1230" spans="1:14" x14ac:dyDescent="0.35">
      <c r="A1230" t="s">
        <v>1229</v>
      </c>
      <c r="B1230" s="2" t="s">
        <v>9577</v>
      </c>
      <c r="C1230">
        <f t="shared" si="59"/>
        <v>2021</v>
      </c>
      <c r="D1230" t="str">
        <f t="shared" si="57"/>
        <v>Apr</v>
      </c>
      <c r="E1230" t="s">
        <v>10150</v>
      </c>
      <c r="F1230" t="s">
        <v>10139</v>
      </c>
      <c r="G1230" t="s">
        <v>10144</v>
      </c>
      <c r="H1230" t="s">
        <v>10092</v>
      </c>
      <c r="I1230" t="s">
        <v>10064</v>
      </c>
      <c r="J1230" t="s">
        <v>10130</v>
      </c>
      <c r="K1230" t="s">
        <v>10127</v>
      </c>
      <c r="L1230" s="1">
        <v>40</v>
      </c>
      <c r="M1230">
        <v>23</v>
      </c>
      <c r="N1230" s="1">
        <f t="shared" si="58"/>
        <v>920</v>
      </c>
    </row>
    <row r="1231" spans="1:14" x14ac:dyDescent="0.35">
      <c r="A1231" t="s">
        <v>1230</v>
      </c>
      <c r="B1231" s="2" t="s">
        <v>9549</v>
      </c>
      <c r="C1231">
        <f t="shared" si="59"/>
        <v>2021</v>
      </c>
      <c r="D1231" t="str">
        <f t="shared" si="57"/>
        <v>Feb</v>
      </c>
      <c r="E1231" t="s">
        <v>10149</v>
      </c>
      <c r="F1231" t="s">
        <v>10139</v>
      </c>
      <c r="G1231" t="s">
        <v>10144</v>
      </c>
      <c r="H1231" t="s">
        <v>10092</v>
      </c>
      <c r="I1231" t="s">
        <v>10064</v>
      </c>
      <c r="J1231" t="s">
        <v>10130</v>
      </c>
      <c r="K1231" t="s">
        <v>10127</v>
      </c>
      <c r="L1231" s="1">
        <v>40</v>
      </c>
      <c r="M1231">
        <v>33</v>
      </c>
      <c r="N1231" s="1">
        <f t="shared" si="58"/>
        <v>1320</v>
      </c>
    </row>
    <row r="1232" spans="1:14" x14ac:dyDescent="0.35">
      <c r="A1232" t="s">
        <v>1231</v>
      </c>
      <c r="B1232" s="2" t="s">
        <v>9638</v>
      </c>
      <c r="C1232">
        <f t="shared" si="59"/>
        <v>2021</v>
      </c>
      <c r="D1232" t="str">
        <f t="shared" si="57"/>
        <v>Jun</v>
      </c>
      <c r="E1232" t="s">
        <v>10150</v>
      </c>
      <c r="F1232" t="s">
        <v>10139</v>
      </c>
      <c r="G1232" t="s">
        <v>10144</v>
      </c>
      <c r="H1232" t="s">
        <v>10092</v>
      </c>
      <c r="I1232" t="s">
        <v>10064</v>
      </c>
      <c r="J1232" t="s">
        <v>10130</v>
      </c>
      <c r="K1232" t="s">
        <v>10127</v>
      </c>
      <c r="L1232" s="1">
        <v>40</v>
      </c>
      <c r="M1232">
        <v>40</v>
      </c>
      <c r="N1232" s="1">
        <f t="shared" si="58"/>
        <v>1600</v>
      </c>
    </row>
    <row r="1233" spans="1:14" x14ac:dyDescent="0.35">
      <c r="A1233" t="s">
        <v>1232</v>
      </c>
      <c r="B1233" s="2" t="s">
        <v>9667</v>
      </c>
      <c r="C1233">
        <f t="shared" si="59"/>
        <v>2021</v>
      </c>
      <c r="D1233" t="str">
        <f t="shared" si="57"/>
        <v>Jul</v>
      </c>
      <c r="E1233" t="s">
        <v>10151</v>
      </c>
      <c r="F1233" t="s">
        <v>10139</v>
      </c>
      <c r="G1233" t="s">
        <v>10144</v>
      </c>
      <c r="H1233" t="s">
        <v>10092</v>
      </c>
      <c r="I1233" t="s">
        <v>10064</v>
      </c>
      <c r="J1233" t="s">
        <v>10130</v>
      </c>
      <c r="K1233" t="s">
        <v>10127</v>
      </c>
      <c r="L1233" s="1">
        <v>40</v>
      </c>
      <c r="M1233">
        <v>33</v>
      </c>
      <c r="N1233" s="1">
        <f t="shared" si="58"/>
        <v>1320</v>
      </c>
    </row>
    <row r="1234" spans="1:14" x14ac:dyDescent="0.35">
      <c r="A1234" t="s">
        <v>1233</v>
      </c>
      <c r="B1234" s="2" t="s">
        <v>9608</v>
      </c>
      <c r="C1234">
        <f t="shared" si="59"/>
        <v>2021</v>
      </c>
      <c r="D1234" t="str">
        <f t="shared" si="57"/>
        <v>May</v>
      </c>
      <c r="E1234" t="s">
        <v>10150</v>
      </c>
      <c r="F1234" t="s">
        <v>10139</v>
      </c>
      <c r="G1234" t="s">
        <v>10144</v>
      </c>
      <c r="H1234" t="s">
        <v>10092</v>
      </c>
      <c r="I1234" t="s">
        <v>10064</v>
      </c>
      <c r="J1234" t="s">
        <v>10130</v>
      </c>
      <c r="K1234" t="s">
        <v>10127</v>
      </c>
      <c r="L1234" s="1">
        <v>45</v>
      </c>
      <c r="M1234">
        <v>25</v>
      </c>
      <c r="N1234" s="1">
        <f t="shared" si="58"/>
        <v>1125</v>
      </c>
    </row>
    <row r="1235" spans="1:14" x14ac:dyDescent="0.35">
      <c r="A1235" t="s">
        <v>1234</v>
      </c>
      <c r="B1235" s="2" t="s">
        <v>9791</v>
      </c>
      <c r="C1235">
        <f t="shared" si="59"/>
        <v>2021</v>
      </c>
      <c r="D1235" t="str">
        <f t="shared" si="57"/>
        <v>Nov</v>
      </c>
      <c r="E1235" t="s">
        <v>10152</v>
      </c>
      <c r="F1235" t="s">
        <v>10139</v>
      </c>
      <c r="G1235" t="s">
        <v>10144</v>
      </c>
      <c r="H1235" t="s">
        <v>10092</v>
      </c>
      <c r="I1235" t="s">
        <v>10064</v>
      </c>
      <c r="J1235" t="s">
        <v>10130</v>
      </c>
      <c r="K1235" t="s">
        <v>10127</v>
      </c>
      <c r="L1235" s="1">
        <v>45</v>
      </c>
      <c r="M1235">
        <v>30</v>
      </c>
      <c r="N1235" s="1">
        <f t="shared" si="58"/>
        <v>1350</v>
      </c>
    </row>
    <row r="1236" spans="1:14" x14ac:dyDescent="0.35">
      <c r="A1236" t="s">
        <v>1235</v>
      </c>
      <c r="B1236" s="2" t="s">
        <v>9558</v>
      </c>
      <c r="C1236">
        <f t="shared" si="59"/>
        <v>2021</v>
      </c>
      <c r="D1236" t="str">
        <f t="shared" si="57"/>
        <v>Mar</v>
      </c>
      <c r="E1236" t="s">
        <v>10149</v>
      </c>
      <c r="F1236" t="s">
        <v>10139</v>
      </c>
      <c r="G1236" t="s">
        <v>10144</v>
      </c>
      <c r="H1236" t="s">
        <v>10092</v>
      </c>
      <c r="I1236" t="s">
        <v>10064</v>
      </c>
      <c r="J1236" t="s">
        <v>10130</v>
      </c>
      <c r="K1236" t="s">
        <v>10127</v>
      </c>
      <c r="L1236" s="1">
        <v>45</v>
      </c>
      <c r="M1236">
        <v>25</v>
      </c>
      <c r="N1236" s="1">
        <f t="shared" si="58"/>
        <v>1125</v>
      </c>
    </row>
    <row r="1237" spans="1:14" x14ac:dyDescent="0.35">
      <c r="A1237" t="s">
        <v>1236</v>
      </c>
      <c r="B1237" s="2" t="s">
        <v>9782</v>
      </c>
      <c r="C1237">
        <f t="shared" si="59"/>
        <v>2021</v>
      </c>
      <c r="D1237" t="str">
        <f t="shared" si="57"/>
        <v>Nov</v>
      </c>
      <c r="E1237" t="s">
        <v>10152</v>
      </c>
      <c r="F1237" t="s">
        <v>10139</v>
      </c>
      <c r="G1237" t="s">
        <v>10144</v>
      </c>
      <c r="H1237" t="s">
        <v>10093</v>
      </c>
      <c r="I1237" t="s">
        <v>10064</v>
      </c>
      <c r="J1237" t="s">
        <v>10130</v>
      </c>
      <c r="K1237" t="s">
        <v>10127</v>
      </c>
      <c r="L1237" s="1">
        <v>60</v>
      </c>
      <c r="M1237">
        <v>15</v>
      </c>
      <c r="N1237" s="1">
        <f t="shared" si="58"/>
        <v>900</v>
      </c>
    </row>
    <row r="1238" spans="1:14" x14ac:dyDescent="0.35">
      <c r="A1238" t="s">
        <v>1237</v>
      </c>
      <c r="B1238" s="2" t="s">
        <v>9811</v>
      </c>
      <c r="C1238">
        <f t="shared" si="59"/>
        <v>2021</v>
      </c>
      <c r="D1238" t="str">
        <f t="shared" si="57"/>
        <v>Dec</v>
      </c>
      <c r="E1238" t="s">
        <v>10152</v>
      </c>
      <c r="F1238" t="s">
        <v>10139</v>
      </c>
      <c r="G1238" t="s">
        <v>10144</v>
      </c>
      <c r="H1238" t="s">
        <v>10093</v>
      </c>
      <c r="I1238" t="s">
        <v>10064</v>
      </c>
      <c r="J1238" t="s">
        <v>10130</v>
      </c>
      <c r="K1238" t="s">
        <v>10127</v>
      </c>
      <c r="L1238" s="1">
        <v>60</v>
      </c>
      <c r="M1238">
        <v>15</v>
      </c>
      <c r="N1238" s="1">
        <f t="shared" si="58"/>
        <v>900</v>
      </c>
    </row>
    <row r="1239" spans="1:14" x14ac:dyDescent="0.35">
      <c r="A1239" t="s">
        <v>1238</v>
      </c>
      <c r="B1239" s="2" t="s">
        <v>9506</v>
      </c>
      <c r="C1239">
        <f t="shared" si="59"/>
        <v>2021</v>
      </c>
      <c r="D1239" t="str">
        <f t="shared" si="57"/>
        <v>Jan</v>
      </c>
      <c r="E1239" t="s">
        <v>10149</v>
      </c>
      <c r="F1239" t="s">
        <v>10139</v>
      </c>
      <c r="G1239" t="s">
        <v>10144</v>
      </c>
      <c r="H1239" t="s">
        <v>10093</v>
      </c>
      <c r="I1239" t="s">
        <v>10064</v>
      </c>
      <c r="J1239" t="s">
        <v>10130</v>
      </c>
      <c r="K1239" t="s">
        <v>10127</v>
      </c>
      <c r="L1239" s="1">
        <v>40</v>
      </c>
      <c r="M1239">
        <v>15</v>
      </c>
      <c r="N1239" s="1">
        <f t="shared" si="58"/>
        <v>600</v>
      </c>
    </row>
    <row r="1240" spans="1:14" x14ac:dyDescent="0.35">
      <c r="A1240" t="s">
        <v>1239</v>
      </c>
      <c r="B1240" s="2" t="s">
        <v>10043</v>
      </c>
      <c r="C1240">
        <f t="shared" si="59"/>
        <v>2021</v>
      </c>
      <c r="D1240" t="str">
        <f t="shared" si="57"/>
        <v>Mar</v>
      </c>
      <c r="E1240" t="s">
        <v>10149</v>
      </c>
      <c r="F1240" t="s">
        <v>10139</v>
      </c>
      <c r="G1240" t="s">
        <v>10143</v>
      </c>
      <c r="H1240" t="s">
        <v>10090</v>
      </c>
      <c r="I1240" t="s">
        <v>10064</v>
      </c>
      <c r="J1240" t="s">
        <v>10130</v>
      </c>
      <c r="K1240" t="s">
        <v>10127</v>
      </c>
      <c r="L1240" s="1">
        <v>20</v>
      </c>
      <c r="M1240">
        <v>18</v>
      </c>
      <c r="N1240" s="1">
        <f t="shared" si="58"/>
        <v>360</v>
      </c>
    </row>
    <row r="1241" spans="1:14" x14ac:dyDescent="0.35">
      <c r="A1241" t="s">
        <v>1240</v>
      </c>
      <c r="B1241" s="2" t="s">
        <v>9565</v>
      </c>
      <c r="C1241">
        <f t="shared" si="59"/>
        <v>2021</v>
      </c>
      <c r="D1241" t="str">
        <f t="shared" si="57"/>
        <v>Apr</v>
      </c>
      <c r="E1241" t="s">
        <v>10150</v>
      </c>
      <c r="F1241" t="s">
        <v>10139</v>
      </c>
      <c r="G1241" t="s">
        <v>10143</v>
      </c>
      <c r="H1241" t="s">
        <v>10090</v>
      </c>
      <c r="I1241" t="s">
        <v>10064</v>
      </c>
      <c r="J1241" t="s">
        <v>10130</v>
      </c>
      <c r="K1241" t="s">
        <v>10127</v>
      </c>
      <c r="L1241" s="1">
        <v>20</v>
      </c>
      <c r="M1241">
        <v>15</v>
      </c>
      <c r="N1241" s="1">
        <f t="shared" si="58"/>
        <v>300</v>
      </c>
    </row>
    <row r="1242" spans="1:14" x14ac:dyDescent="0.35">
      <c r="A1242" t="s">
        <v>1241</v>
      </c>
      <c r="B1242" s="2" t="s">
        <v>9626</v>
      </c>
      <c r="C1242">
        <f t="shared" si="59"/>
        <v>2021</v>
      </c>
      <c r="D1242" t="str">
        <f t="shared" si="57"/>
        <v>Jun</v>
      </c>
      <c r="E1242" t="s">
        <v>10150</v>
      </c>
      <c r="F1242" t="s">
        <v>10139</v>
      </c>
      <c r="G1242" t="s">
        <v>10143</v>
      </c>
      <c r="H1242" t="s">
        <v>10090</v>
      </c>
      <c r="I1242" t="s">
        <v>10064</v>
      </c>
      <c r="J1242" t="s">
        <v>10130</v>
      </c>
      <c r="K1242" t="s">
        <v>10127</v>
      </c>
      <c r="L1242" s="1">
        <v>30</v>
      </c>
      <c r="M1242">
        <v>28</v>
      </c>
      <c r="N1242" s="1">
        <f t="shared" si="58"/>
        <v>840</v>
      </c>
    </row>
    <row r="1243" spans="1:14" x14ac:dyDescent="0.35">
      <c r="A1243" t="s">
        <v>1242</v>
      </c>
      <c r="B1243" s="2" t="s">
        <v>9719</v>
      </c>
      <c r="C1243">
        <f t="shared" si="59"/>
        <v>2021</v>
      </c>
      <c r="D1243" t="str">
        <f t="shared" si="57"/>
        <v>Sept</v>
      </c>
      <c r="E1243" t="s">
        <v>10151</v>
      </c>
      <c r="F1243" t="s">
        <v>10139</v>
      </c>
      <c r="G1243" t="s">
        <v>10143</v>
      </c>
      <c r="H1243" t="s">
        <v>10090</v>
      </c>
      <c r="I1243" t="s">
        <v>10064</v>
      </c>
      <c r="J1243" t="s">
        <v>10130</v>
      </c>
      <c r="K1243" t="s">
        <v>10127</v>
      </c>
      <c r="L1243" s="1">
        <v>30</v>
      </c>
      <c r="M1243">
        <v>28</v>
      </c>
      <c r="N1243" s="1">
        <f t="shared" si="58"/>
        <v>840</v>
      </c>
    </row>
    <row r="1244" spans="1:14" x14ac:dyDescent="0.35">
      <c r="A1244" t="s">
        <v>1243</v>
      </c>
      <c r="B1244" s="2" t="s">
        <v>9748</v>
      </c>
      <c r="C1244">
        <f t="shared" si="59"/>
        <v>2021</v>
      </c>
      <c r="D1244" t="str">
        <f t="shared" si="57"/>
        <v>Oct</v>
      </c>
      <c r="E1244" t="s">
        <v>10152</v>
      </c>
      <c r="F1244" t="s">
        <v>10139</v>
      </c>
      <c r="G1244" t="s">
        <v>10143</v>
      </c>
      <c r="H1244" t="s">
        <v>10090</v>
      </c>
      <c r="I1244" t="s">
        <v>10064</v>
      </c>
      <c r="J1244" t="s">
        <v>10130</v>
      </c>
      <c r="K1244" t="s">
        <v>10127</v>
      </c>
      <c r="L1244" s="1">
        <v>35</v>
      </c>
      <c r="M1244">
        <v>25</v>
      </c>
      <c r="N1244" s="1">
        <f t="shared" si="58"/>
        <v>875</v>
      </c>
    </row>
    <row r="1245" spans="1:14" x14ac:dyDescent="0.35">
      <c r="A1245" t="s">
        <v>1244</v>
      </c>
      <c r="B1245" s="2" t="s">
        <v>9596</v>
      </c>
      <c r="C1245">
        <f t="shared" si="59"/>
        <v>2021</v>
      </c>
      <c r="D1245" t="str">
        <f t="shared" si="57"/>
        <v>May</v>
      </c>
      <c r="E1245" t="s">
        <v>10150</v>
      </c>
      <c r="F1245" t="s">
        <v>10139</v>
      </c>
      <c r="G1245" t="s">
        <v>10143</v>
      </c>
      <c r="H1245" t="s">
        <v>10090</v>
      </c>
      <c r="I1245" t="s">
        <v>10064</v>
      </c>
      <c r="J1245" t="s">
        <v>10130</v>
      </c>
      <c r="K1245" t="s">
        <v>10127</v>
      </c>
      <c r="L1245" s="1">
        <v>40</v>
      </c>
      <c r="M1245">
        <v>23</v>
      </c>
      <c r="N1245" s="1">
        <f t="shared" si="58"/>
        <v>920</v>
      </c>
    </row>
    <row r="1246" spans="1:14" x14ac:dyDescent="0.35">
      <c r="A1246" t="s">
        <v>1245</v>
      </c>
      <c r="B1246" s="2" t="s">
        <v>9655</v>
      </c>
      <c r="C1246">
        <f t="shared" si="59"/>
        <v>2021</v>
      </c>
      <c r="D1246" t="str">
        <f t="shared" si="57"/>
        <v>Jul</v>
      </c>
      <c r="E1246" t="s">
        <v>10151</v>
      </c>
      <c r="F1246" t="s">
        <v>10139</v>
      </c>
      <c r="G1246" t="s">
        <v>10143</v>
      </c>
      <c r="H1246" t="s">
        <v>10090</v>
      </c>
      <c r="I1246" t="s">
        <v>10064</v>
      </c>
      <c r="J1246" t="s">
        <v>10130</v>
      </c>
      <c r="K1246" t="s">
        <v>10127</v>
      </c>
      <c r="L1246" s="1">
        <v>45</v>
      </c>
      <c r="M1246">
        <v>30</v>
      </c>
      <c r="N1246" s="1">
        <f t="shared" si="58"/>
        <v>1350</v>
      </c>
    </row>
    <row r="1247" spans="1:14" x14ac:dyDescent="0.35">
      <c r="A1247" t="s">
        <v>1246</v>
      </c>
      <c r="B1247" s="2" t="s">
        <v>9687</v>
      </c>
      <c r="C1247">
        <f t="shared" si="59"/>
        <v>2021</v>
      </c>
      <c r="D1247" t="str">
        <f t="shared" si="57"/>
        <v>Aug</v>
      </c>
      <c r="E1247" t="s">
        <v>10151</v>
      </c>
      <c r="F1247" t="s">
        <v>10139</v>
      </c>
      <c r="G1247" t="s">
        <v>10143</v>
      </c>
      <c r="H1247" t="s">
        <v>10090</v>
      </c>
      <c r="I1247" t="s">
        <v>10064</v>
      </c>
      <c r="J1247" t="s">
        <v>10130</v>
      </c>
      <c r="K1247" t="s">
        <v>10127</v>
      </c>
      <c r="L1247" s="1">
        <v>45</v>
      </c>
      <c r="M1247">
        <v>30</v>
      </c>
      <c r="N1247" s="1">
        <f t="shared" si="58"/>
        <v>1350</v>
      </c>
    </row>
    <row r="1248" spans="1:14" x14ac:dyDescent="0.35">
      <c r="A1248" t="s">
        <v>1247</v>
      </c>
      <c r="B1248" s="2" t="s">
        <v>9549</v>
      </c>
      <c r="C1248">
        <f t="shared" si="59"/>
        <v>2021</v>
      </c>
      <c r="D1248" t="str">
        <f t="shared" si="57"/>
        <v>Feb</v>
      </c>
      <c r="E1248" t="s">
        <v>10149</v>
      </c>
      <c r="F1248" t="s">
        <v>10139</v>
      </c>
      <c r="G1248" t="s">
        <v>10143</v>
      </c>
      <c r="H1248" t="s">
        <v>10091</v>
      </c>
      <c r="I1248" t="s">
        <v>10064</v>
      </c>
      <c r="J1248" t="s">
        <v>10130</v>
      </c>
      <c r="K1248" t="s">
        <v>10127</v>
      </c>
      <c r="L1248" s="1">
        <v>30</v>
      </c>
      <c r="M1248">
        <v>33</v>
      </c>
      <c r="N1248" s="1">
        <f t="shared" si="58"/>
        <v>990</v>
      </c>
    </row>
    <row r="1249" spans="1:14" x14ac:dyDescent="0.35">
      <c r="A1249" t="s">
        <v>1248</v>
      </c>
      <c r="B1249" s="2" t="s">
        <v>9518</v>
      </c>
      <c r="C1249">
        <f t="shared" si="59"/>
        <v>2021</v>
      </c>
      <c r="D1249" t="str">
        <f t="shared" si="57"/>
        <v>Jan</v>
      </c>
      <c r="E1249" t="s">
        <v>10149</v>
      </c>
      <c r="F1249" t="s">
        <v>10139</v>
      </c>
      <c r="G1249" t="s">
        <v>10143</v>
      </c>
      <c r="H1249" t="s">
        <v>10091</v>
      </c>
      <c r="I1249" t="s">
        <v>10064</v>
      </c>
      <c r="J1249" t="s">
        <v>10130</v>
      </c>
      <c r="K1249" t="s">
        <v>10127</v>
      </c>
      <c r="L1249" s="1">
        <v>30</v>
      </c>
      <c r="M1249">
        <v>43</v>
      </c>
      <c r="N1249" s="1">
        <f t="shared" si="58"/>
        <v>1290</v>
      </c>
    </row>
    <row r="1250" spans="1:14" x14ac:dyDescent="0.35">
      <c r="A1250" t="s">
        <v>1249</v>
      </c>
      <c r="B1250" s="2" t="s">
        <v>9760</v>
      </c>
      <c r="C1250">
        <f t="shared" si="59"/>
        <v>2021</v>
      </c>
      <c r="D1250" t="str">
        <f t="shared" si="57"/>
        <v>Oct</v>
      </c>
      <c r="E1250" t="s">
        <v>10152</v>
      </c>
      <c r="F1250" t="s">
        <v>10139</v>
      </c>
      <c r="G1250" t="s">
        <v>10143</v>
      </c>
      <c r="H1250" t="s">
        <v>10092</v>
      </c>
      <c r="I1250" t="s">
        <v>10064</v>
      </c>
      <c r="J1250" t="s">
        <v>10130</v>
      </c>
      <c r="K1250" t="s">
        <v>10127</v>
      </c>
      <c r="L1250" s="1">
        <v>25</v>
      </c>
      <c r="M1250">
        <v>35</v>
      </c>
      <c r="N1250" s="1">
        <f t="shared" si="58"/>
        <v>875</v>
      </c>
    </row>
    <row r="1251" spans="1:14" x14ac:dyDescent="0.35">
      <c r="A1251" t="s">
        <v>1250</v>
      </c>
      <c r="B1251" s="2" t="s">
        <v>9791</v>
      </c>
      <c r="C1251">
        <f t="shared" si="59"/>
        <v>2021</v>
      </c>
      <c r="D1251" t="str">
        <f t="shared" si="57"/>
        <v>Nov</v>
      </c>
      <c r="E1251" t="s">
        <v>10152</v>
      </c>
      <c r="F1251" t="s">
        <v>10139</v>
      </c>
      <c r="G1251" t="s">
        <v>10143</v>
      </c>
      <c r="H1251" t="s">
        <v>10092</v>
      </c>
      <c r="I1251" t="s">
        <v>10064</v>
      </c>
      <c r="J1251" t="s">
        <v>10130</v>
      </c>
      <c r="K1251" t="s">
        <v>10127</v>
      </c>
      <c r="L1251" s="1">
        <v>25</v>
      </c>
      <c r="M1251">
        <v>35</v>
      </c>
      <c r="N1251" s="1">
        <f t="shared" si="58"/>
        <v>875</v>
      </c>
    </row>
    <row r="1252" spans="1:14" x14ac:dyDescent="0.35">
      <c r="A1252" t="s">
        <v>1251</v>
      </c>
      <c r="B1252" s="2" t="s">
        <v>9577</v>
      </c>
      <c r="C1252">
        <f t="shared" si="59"/>
        <v>2021</v>
      </c>
      <c r="D1252" t="str">
        <f t="shared" si="57"/>
        <v>Apr</v>
      </c>
      <c r="E1252" t="s">
        <v>10150</v>
      </c>
      <c r="F1252" t="s">
        <v>10139</v>
      </c>
      <c r="G1252" t="s">
        <v>10143</v>
      </c>
      <c r="H1252" t="s">
        <v>10092</v>
      </c>
      <c r="I1252" t="s">
        <v>10064</v>
      </c>
      <c r="J1252" t="s">
        <v>10130</v>
      </c>
      <c r="K1252" t="s">
        <v>10127</v>
      </c>
      <c r="L1252" s="1">
        <v>30</v>
      </c>
      <c r="M1252">
        <v>28</v>
      </c>
      <c r="N1252" s="1">
        <f t="shared" si="58"/>
        <v>840</v>
      </c>
    </row>
    <row r="1253" spans="1:14" x14ac:dyDescent="0.35">
      <c r="A1253" t="s">
        <v>1252</v>
      </c>
      <c r="B1253" s="2" t="s">
        <v>9638</v>
      </c>
      <c r="C1253">
        <f t="shared" si="59"/>
        <v>2021</v>
      </c>
      <c r="D1253" t="str">
        <f t="shared" si="57"/>
        <v>Jun</v>
      </c>
      <c r="E1253" t="s">
        <v>10150</v>
      </c>
      <c r="F1253" t="s">
        <v>10139</v>
      </c>
      <c r="G1253" t="s">
        <v>10143</v>
      </c>
      <c r="H1253" t="s">
        <v>10092</v>
      </c>
      <c r="I1253" t="s">
        <v>10064</v>
      </c>
      <c r="J1253" t="s">
        <v>10130</v>
      </c>
      <c r="K1253" t="s">
        <v>10127</v>
      </c>
      <c r="L1253" s="1">
        <v>30</v>
      </c>
      <c r="M1253">
        <v>35</v>
      </c>
      <c r="N1253" s="1">
        <f t="shared" si="58"/>
        <v>1050</v>
      </c>
    </row>
    <row r="1254" spans="1:14" x14ac:dyDescent="0.35">
      <c r="A1254" t="s">
        <v>1253</v>
      </c>
      <c r="B1254" s="2" t="s">
        <v>9731</v>
      </c>
      <c r="C1254">
        <f t="shared" si="59"/>
        <v>2021</v>
      </c>
      <c r="D1254" t="str">
        <f t="shared" si="57"/>
        <v>Sept</v>
      </c>
      <c r="E1254" t="s">
        <v>10151</v>
      </c>
      <c r="F1254" t="s">
        <v>10139</v>
      </c>
      <c r="G1254" t="s">
        <v>10143</v>
      </c>
      <c r="H1254" t="s">
        <v>10092</v>
      </c>
      <c r="I1254" t="s">
        <v>10064</v>
      </c>
      <c r="J1254" t="s">
        <v>10130</v>
      </c>
      <c r="K1254" t="s">
        <v>10127</v>
      </c>
      <c r="L1254" s="1">
        <v>30</v>
      </c>
      <c r="M1254">
        <v>40</v>
      </c>
      <c r="N1254" s="1">
        <f t="shared" si="58"/>
        <v>1200</v>
      </c>
    </row>
    <row r="1255" spans="1:14" x14ac:dyDescent="0.35">
      <c r="A1255" t="s">
        <v>1254</v>
      </c>
      <c r="B1255" s="2" t="s">
        <v>9558</v>
      </c>
      <c r="C1255">
        <f t="shared" si="59"/>
        <v>2021</v>
      </c>
      <c r="D1255" t="str">
        <f t="shared" si="57"/>
        <v>Mar</v>
      </c>
      <c r="E1255" t="s">
        <v>10149</v>
      </c>
      <c r="F1255" t="s">
        <v>10139</v>
      </c>
      <c r="G1255" t="s">
        <v>10143</v>
      </c>
      <c r="H1255" t="s">
        <v>10092</v>
      </c>
      <c r="I1255" t="s">
        <v>10064</v>
      </c>
      <c r="J1255" t="s">
        <v>10130</v>
      </c>
      <c r="K1255" t="s">
        <v>10127</v>
      </c>
      <c r="L1255" s="1">
        <v>35</v>
      </c>
      <c r="M1255">
        <v>34</v>
      </c>
      <c r="N1255" s="1">
        <f t="shared" si="58"/>
        <v>1190</v>
      </c>
    </row>
    <row r="1256" spans="1:14" x14ac:dyDescent="0.35">
      <c r="A1256" t="s">
        <v>1255</v>
      </c>
      <c r="B1256" s="2" t="s">
        <v>9820</v>
      </c>
      <c r="C1256">
        <f t="shared" si="59"/>
        <v>2021</v>
      </c>
      <c r="D1256" t="str">
        <f t="shared" si="57"/>
        <v>Dec</v>
      </c>
      <c r="E1256" t="s">
        <v>10152</v>
      </c>
      <c r="F1256" t="s">
        <v>10139</v>
      </c>
      <c r="G1256" t="s">
        <v>10143</v>
      </c>
      <c r="H1256" t="s">
        <v>10092</v>
      </c>
      <c r="I1256" t="s">
        <v>10064</v>
      </c>
      <c r="J1256" t="s">
        <v>10130</v>
      </c>
      <c r="K1256" t="s">
        <v>10127</v>
      </c>
      <c r="L1256" s="1">
        <v>35</v>
      </c>
      <c r="M1256">
        <v>45</v>
      </c>
      <c r="N1256" s="1">
        <f t="shared" si="58"/>
        <v>1575</v>
      </c>
    </row>
    <row r="1257" spans="1:14" x14ac:dyDescent="0.35">
      <c r="A1257" t="s">
        <v>1256</v>
      </c>
      <c r="B1257" s="2" t="s">
        <v>9608</v>
      </c>
      <c r="C1257">
        <f t="shared" si="59"/>
        <v>2021</v>
      </c>
      <c r="D1257" t="str">
        <f t="shared" si="57"/>
        <v>May</v>
      </c>
      <c r="E1257" t="s">
        <v>10150</v>
      </c>
      <c r="F1257" t="s">
        <v>10139</v>
      </c>
      <c r="G1257" t="s">
        <v>10143</v>
      </c>
      <c r="H1257" t="s">
        <v>10092</v>
      </c>
      <c r="I1257" t="s">
        <v>10064</v>
      </c>
      <c r="J1257" t="s">
        <v>10130</v>
      </c>
      <c r="K1257" t="s">
        <v>10127</v>
      </c>
      <c r="L1257" s="1">
        <v>35</v>
      </c>
      <c r="M1257">
        <v>33</v>
      </c>
      <c r="N1257" s="1">
        <f t="shared" si="58"/>
        <v>1155</v>
      </c>
    </row>
    <row r="1258" spans="1:14" x14ac:dyDescent="0.35">
      <c r="A1258" t="s">
        <v>1257</v>
      </c>
      <c r="B1258" s="2" t="s">
        <v>9667</v>
      </c>
      <c r="C1258">
        <f t="shared" si="59"/>
        <v>2021</v>
      </c>
      <c r="D1258" t="str">
        <f t="shared" si="57"/>
        <v>Jul</v>
      </c>
      <c r="E1258" t="s">
        <v>10151</v>
      </c>
      <c r="F1258" t="s">
        <v>10139</v>
      </c>
      <c r="G1258" t="s">
        <v>10143</v>
      </c>
      <c r="H1258" t="s">
        <v>10092</v>
      </c>
      <c r="I1258" t="s">
        <v>10064</v>
      </c>
      <c r="J1258" t="s">
        <v>10130</v>
      </c>
      <c r="K1258" t="s">
        <v>10127</v>
      </c>
      <c r="L1258" s="1">
        <v>35</v>
      </c>
      <c r="M1258">
        <v>50</v>
      </c>
      <c r="N1258" s="1">
        <f t="shared" si="58"/>
        <v>1750</v>
      </c>
    </row>
    <row r="1259" spans="1:14" x14ac:dyDescent="0.35">
      <c r="A1259" t="s">
        <v>1258</v>
      </c>
      <c r="B1259" s="2" t="s">
        <v>9699</v>
      </c>
      <c r="C1259">
        <f t="shared" si="59"/>
        <v>2021</v>
      </c>
      <c r="D1259" t="str">
        <f t="shared" si="57"/>
        <v>Aug</v>
      </c>
      <c r="E1259" t="s">
        <v>10151</v>
      </c>
      <c r="F1259" t="s">
        <v>10139</v>
      </c>
      <c r="G1259" t="s">
        <v>10143</v>
      </c>
      <c r="H1259" t="s">
        <v>10092</v>
      </c>
      <c r="I1259" t="s">
        <v>10064</v>
      </c>
      <c r="J1259" t="s">
        <v>10130</v>
      </c>
      <c r="K1259" t="s">
        <v>10127</v>
      </c>
      <c r="L1259" s="1">
        <v>40</v>
      </c>
      <c r="M1259">
        <v>48</v>
      </c>
      <c r="N1259" s="1">
        <f t="shared" si="58"/>
        <v>1920</v>
      </c>
    </row>
    <row r="1260" spans="1:14" x14ac:dyDescent="0.35">
      <c r="A1260" t="s">
        <v>1259</v>
      </c>
      <c r="B1260" s="2" t="s">
        <v>9782</v>
      </c>
      <c r="C1260">
        <f t="shared" si="59"/>
        <v>2021</v>
      </c>
      <c r="D1260" t="str">
        <f t="shared" si="57"/>
        <v>Nov</v>
      </c>
      <c r="E1260" t="s">
        <v>10152</v>
      </c>
      <c r="F1260" t="s">
        <v>10139</v>
      </c>
      <c r="G1260" t="s">
        <v>10143</v>
      </c>
      <c r="H1260" t="s">
        <v>10093</v>
      </c>
      <c r="I1260" t="s">
        <v>10064</v>
      </c>
      <c r="J1260" t="s">
        <v>10130</v>
      </c>
      <c r="K1260" t="s">
        <v>10127</v>
      </c>
      <c r="L1260" s="1">
        <v>40</v>
      </c>
      <c r="M1260">
        <v>25</v>
      </c>
      <c r="N1260" s="1">
        <f t="shared" si="58"/>
        <v>1000</v>
      </c>
    </row>
    <row r="1261" spans="1:14" x14ac:dyDescent="0.35">
      <c r="A1261" t="s">
        <v>1260</v>
      </c>
      <c r="B1261" s="2" t="s">
        <v>9811</v>
      </c>
      <c r="C1261">
        <f t="shared" si="59"/>
        <v>2021</v>
      </c>
      <c r="D1261" t="str">
        <f t="shared" si="57"/>
        <v>Dec</v>
      </c>
      <c r="E1261" t="s">
        <v>10152</v>
      </c>
      <c r="F1261" t="s">
        <v>10139</v>
      </c>
      <c r="G1261" t="s">
        <v>10143</v>
      </c>
      <c r="H1261" t="s">
        <v>10093</v>
      </c>
      <c r="I1261" t="s">
        <v>10064</v>
      </c>
      <c r="J1261" t="s">
        <v>10130</v>
      </c>
      <c r="K1261" t="s">
        <v>10127</v>
      </c>
      <c r="L1261" s="1">
        <v>50</v>
      </c>
      <c r="M1261">
        <v>30</v>
      </c>
      <c r="N1261" s="1">
        <f t="shared" si="58"/>
        <v>1500</v>
      </c>
    </row>
    <row r="1262" spans="1:14" x14ac:dyDescent="0.35">
      <c r="A1262" t="s">
        <v>1261</v>
      </c>
      <c r="B1262" s="2" t="s">
        <v>9537</v>
      </c>
      <c r="C1262">
        <f t="shared" si="59"/>
        <v>2021</v>
      </c>
      <c r="D1262" t="str">
        <f t="shared" si="57"/>
        <v>Feb</v>
      </c>
      <c r="E1262" t="s">
        <v>10149</v>
      </c>
      <c r="F1262" t="s">
        <v>10139</v>
      </c>
      <c r="G1262" t="s">
        <v>10143</v>
      </c>
      <c r="H1262" t="s">
        <v>10093</v>
      </c>
      <c r="I1262" t="s">
        <v>10064</v>
      </c>
      <c r="J1262" t="s">
        <v>10130</v>
      </c>
      <c r="K1262" t="s">
        <v>10127</v>
      </c>
      <c r="L1262" s="1">
        <v>30</v>
      </c>
      <c r="M1262">
        <v>15</v>
      </c>
      <c r="N1262" s="1">
        <f t="shared" si="58"/>
        <v>450</v>
      </c>
    </row>
    <row r="1263" spans="1:14" x14ac:dyDescent="0.35">
      <c r="A1263" t="s">
        <v>1262</v>
      </c>
      <c r="B1263" s="2" t="s">
        <v>9506</v>
      </c>
      <c r="C1263">
        <f t="shared" si="59"/>
        <v>2021</v>
      </c>
      <c r="D1263" t="str">
        <f t="shared" si="57"/>
        <v>Jan</v>
      </c>
      <c r="E1263" t="s">
        <v>10149</v>
      </c>
      <c r="F1263" t="s">
        <v>10139</v>
      </c>
      <c r="G1263" t="s">
        <v>10143</v>
      </c>
      <c r="H1263" t="s">
        <v>10093</v>
      </c>
      <c r="I1263" t="s">
        <v>10064</v>
      </c>
      <c r="J1263" t="s">
        <v>10130</v>
      </c>
      <c r="K1263" t="s">
        <v>10127</v>
      </c>
      <c r="L1263" s="1">
        <v>30</v>
      </c>
      <c r="M1263">
        <v>23</v>
      </c>
      <c r="N1263" s="1">
        <f t="shared" si="58"/>
        <v>690</v>
      </c>
    </row>
    <row r="1264" spans="1:14" x14ac:dyDescent="0.35">
      <c r="A1264" t="s">
        <v>1263</v>
      </c>
      <c r="B1264" s="2" t="s">
        <v>10043</v>
      </c>
      <c r="C1264">
        <f t="shared" si="59"/>
        <v>2021</v>
      </c>
      <c r="D1264" t="str">
        <f t="shared" si="57"/>
        <v>Mar</v>
      </c>
      <c r="E1264" t="s">
        <v>10149</v>
      </c>
      <c r="F1264" t="s">
        <v>10139</v>
      </c>
      <c r="G1264" t="s">
        <v>10142</v>
      </c>
      <c r="H1264" t="s">
        <v>10090</v>
      </c>
      <c r="I1264" t="s">
        <v>10064</v>
      </c>
      <c r="J1264" t="s">
        <v>10130</v>
      </c>
      <c r="K1264" t="s">
        <v>10127</v>
      </c>
      <c r="L1264" s="1">
        <v>20</v>
      </c>
      <c r="M1264">
        <v>47</v>
      </c>
      <c r="N1264" s="1">
        <f t="shared" si="58"/>
        <v>940</v>
      </c>
    </row>
    <row r="1265" spans="1:14" x14ac:dyDescent="0.35">
      <c r="A1265" t="s">
        <v>1264</v>
      </c>
      <c r="B1265" s="2" t="s">
        <v>9565</v>
      </c>
      <c r="C1265">
        <f t="shared" si="59"/>
        <v>2021</v>
      </c>
      <c r="D1265" t="str">
        <f t="shared" si="57"/>
        <v>Apr</v>
      </c>
      <c r="E1265" t="s">
        <v>10150</v>
      </c>
      <c r="F1265" t="s">
        <v>10139</v>
      </c>
      <c r="G1265" t="s">
        <v>10142</v>
      </c>
      <c r="H1265" t="s">
        <v>10090</v>
      </c>
      <c r="I1265" t="s">
        <v>10064</v>
      </c>
      <c r="J1265" t="s">
        <v>10130</v>
      </c>
      <c r="K1265" t="s">
        <v>10127</v>
      </c>
      <c r="L1265" s="1">
        <v>20</v>
      </c>
      <c r="M1265">
        <v>48</v>
      </c>
      <c r="N1265" s="1">
        <f t="shared" si="58"/>
        <v>960</v>
      </c>
    </row>
    <row r="1266" spans="1:14" x14ac:dyDescent="0.35">
      <c r="A1266" t="s">
        <v>1265</v>
      </c>
      <c r="B1266" s="2" t="s">
        <v>9719</v>
      </c>
      <c r="C1266">
        <f t="shared" si="59"/>
        <v>2021</v>
      </c>
      <c r="D1266" t="str">
        <f t="shared" si="57"/>
        <v>Sept</v>
      </c>
      <c r="E1266" t="s">
        <v>10151</v>
      </c>
      <c r="F1266" t="s">
        <v>10139</v>
      </c>
      <c r="G1266" t="s">
        <v>10142</v>
      </c>
      <c r="H1266" t="s">
        <v>10090</v>
      </c>
      <c r="I1266" t="s">
        <v>10064</v>
      </c>
      <c r="J1266" t="s">
        <v>10130</v>
      </c>
      <c r="K1266" t="s">
        <v>10127</v>
      </c>
      <c r="L1266" s="1">
        <v>35</v>
      </c>
      <c r="M1266">
        <v>48</v>
      </c>
      <c r="N1266" s="1">
        <f t="shared" si="58"/>
        <v>1680</v>
      </c>
    </row>
    <row r="1267" spans="1:14" x14ac:dyDescent="0.35">
      <c r="A1267" t="s">
        <v>1266</v>
      </c>
      <c r="B1267" s="2" t="s">
        <v>9626</v>
      </c>
      <c r="C1267">
        <f t="shared" si="59"/>
        <v>2021</v>
      </c>
      <c r="D1267" t="str">
        <f t="shared" si="57"/>
        <v>Jun</v>
      </c>
      <c r="E1267" t="s">
        <v>10150</v>
      </c>
      <c r="F1267" t="s">
        <v>10139</v>
      </c>
      <c r="G1267" t="s">
        <v>10142</v>
      </c>
      <c r="H1267" t="s">
        <v>10090</v>
      </c>
      <c r="I1267" t="s">
        <v>10064</v>
      </c>
      <c r="J1267" t="s">
        <v>10130</v>
      </c>
      <c r="K1267" t="s">
        <v>10127</v>
      </c>
      <c r="L1267" s="1">
        <v>35</v>
      </c>
      <c r="M1267">
        <v>53</v>
      </c>
      <c r="N1267" s="1">
        <f t="shared" si="58"/>
        <v>1855</v>
      </c>
    </row>
    <row r="1268" spans="1:14" x14ac:dyDescent="0.35">
      <c r="A1268" t="s">
        <v>1267</v>
      </c>
      <c r="B1268" s="2" t="s">
        <v>9748</v>
      </c>
      <c r="C1268">
        <f t="shared" si="59"/>
        <v>2021</v>
      </c>
      <c r="D1268" t="str">
        <f t="shared" si="57"/>
        <v>Oct</v>
      </c>
      <c r="E1268" t="s">
        <v>10152</v>
      </c>
      <c r="F1268" t="s">
        <v>10139</v>
      </c>
      <c r="G1268" t="s">
        <v>10142</v>
      </c>
      <c r="H1268" t="s">
        <v>10090</v>
      </c>
      <c r="I1268" t="s">
        <v>10064</v>
      </c>
      <c r="J1268" t="s">
        <v>10130</v>
      </c>
      <c r="K1268" t="s">
        <v>10127</v>
      </c>
      <c r="L1268" s="1">
        <v>45</v>
      </c>
      <c r="M1268">
        <v>40</v>
      </c>
      <c r="N1268" s="1">
        <f t="shared" si="58"/>
        <v>1800</v>
      </c>
    </row>
    <row r="1269" spans="1:14" x14ac:dyDescent="0.35">
      <c r="A1269" t="s">
        <v>1268</v>
      </c>
      <c r="B1269" s="2" t="s">
        <v>9687</v>
      </c>
      <c r="C1269">
        <f t="shared" si="59"/>
        <v>2021</v>
      </c>
      <c r="D1269" t="str">
        <f t="shared" si="57"/>
        <v>Aug</v>
      </c>
      <c r="E1269" t="s">
        <v>10151</v>
      </c>
      <c r="F1269" t="s">
        <v>10139</v>
      </c>
      <c r="G1269" t="s">
        <v>10142</v>
      </c>
      <c r="H1269" t="s">
        <v>10090</v>
      </c>
      <c r="I1269" t="s">
        <v>10064</v>
      </c>
      <c r="J1269" t="s">
        <v>10130</v>
      </c>
      <c r="K1269" t="s">
        <v>10127</v>
      </c>
      <c r="L1269" s="1">
        <v>50</v>
      </c>
      <c r="M1269">
        <v>53</v>
      </c>
      <c r="N1269" s="1">
        <f t="shared" si="58"/>
        <v>2650</v>
      </c>
    </row>
    <row r="1270" spans="1:14" x14ac:dyDescent="0.35">
      <c r="A1270" t="s">
        <v>1269</v>
      </c>
      <c r="B1270" s="2" t="s">
        <v>9655</v>
      </c>
      <c r="C1270">
        <f t="shared" si="59"/>
        <v>2021</v>
      </c>
      <c r="D1270" t="str">
        <f t="shared" si="57"/>
        <v>Jul</v>
      </c>
      <c r="E1270" t="s">
        <v>10151</v>
      </c>
      <c r="F1270" t="s">
        <v>10139</v>
      </c>
      <c r="G1270" t="s">
        <v>10142</v>
      </c>
      <c r="H1270" t="s">
        <v>10090</v>
      </c>
      <c r="I1270" t="s">
        <v>10064</v>
      </c>
      <c r="J1270" t="s">
        <v>10130</v>
      </c>
      <c r="K1270" t="s">
        <v>10127</v>
      </c>
      <c r="L1270" s="1">
        <v>50</v>
      </c>
      <c r="M1270">
        <v>55</v>
      </c>
      <c r="N1270" s="1">
        <f t="shared" si="58"/>
        <v>2750</v>
      </c>
    </row>
    <row r="1271" spans="1:14" x14ac:dyDescent="0.35">
      <c r="A1271" t="s">
        <v>1270</v>
      </c>
      <c r="B1271" s="2" t="s">
        <v>9596</v>
      </c>
      <c r="C1271">
        <f t="shared" si="59"/>
        <v>2021</v>
      </c>
      <c r="D1271" t="str">
        <f t="shared" si="57"/>
        <v>May</v>
      </c>
      <c r="E1271" t="s">
        <v>10150</v>
      </c>
      <c r="F1271" t="s">
        <v>10139</v>
      </c>
      <c r="G1271" t="s">
        <v>10142</v>
      </c>
      <c r="H1271" t="s">
        <v>10090</v>
      </c>
      <c r="I1271" t="s">
        <v>10064</v>
      </c>
      <c r="J1271" t="s">
        <v>10130</v>
      </c>
      <c r="K1271" t="s">
        <v>10127</v>
      </c>
      <c r="L1271" s="1">
        <v>60</v>
      </c>
      <c r="M1271">
        <v>48</v>
      </c>
      <c r="N1271" s="1">
        <f t="shared" si="58"/>
        <v>2880</v>
      </c>
    </row>
    <row r="1272" spans="1:14" x14ac:dyDescent="0.35">
      <c r="A1272" t="s">
        <v>1271</v>
      </c>
      <c r="B1272" s="2" t="s">
        <v>9518</v>
      </c>
      <c r="C1272">
        <f t="shared" si="59"/>
        <v>2021</v>
      </c>
      <c r="D1272" t="str">
        <f t="shared" si="57"/>
        <v>Jan</v>
      </c>
      <c r="E1272" t="s">
        <v>10149</v>
      </c>
      <c r="F1272" t="s">
        <v>10139</v>
      </c>
      <c r="G1272" t="s">
        <v>10142</v>
      </c>
      <c r="H1272" t="s">
        <v>10091</v>
      </c>
      <c r="I1272" t="s">
        <v>10064</v>
      </c>
      <c r="J1272" t="s">
        <v>10130</v>
      </c>
      <c r="K1272" t="s">
        <v>10127</v>
      </c>
      <c r="L1272" s="1">
        <v>30</v>
      </c>
      <c r="M1272">
        <v>63</v>
      </c>
      <c r="N1272" s="1">
        <f t="shared" si="58"/>
        <v>1890</v>
      </c>
    </row>
    <row r="1273" spans="1:14" x14ac:dyDescent="0.35">
      <c r="A1273" t="s">
        <v>1272</v>
      </c>
      <c r="B1273" s="2" t="s">
        <v>9549</v>
      </c>
      <c r="C1273">
        <f t="shared" si="59"/>
        <v>2021</v>
      </c>
      <c r="D1273" t="str">
        <f t="shared" si="57"/>
        <v>Feb</v>
      </c>
      <c r="E1273" t="s">
        <v>10149</v>
      </c>
      <c r="F1273" t="s">
        <v>10139</v>
      </c>
      <c r="G1273" t="s">
        <v>10142</v>
      </c>
      <c r="H1273" t="s">
        <v>10091</v>
      </c>
      <c r="I1273" t="s">
        <v>10064</v>
      </c>
      <c r="J1273" t="s">
        <v>10130</v>
      </c>
      <c r="K1273" t="s">
        <v>10127</v>
      </c>
      <c r="L1273" s="1">
        <v>30</v>
      </c>
      <c r="M1273">
        <v>66</v>
      </c>
      <c r="N1273" s="1">
        <f t="shared" si="58"/>
        <v>1980</v>
      </c>
    </row>
    <row r="1274" spans="1:14" x14ac:dyDescent="0.35">
      <c r="A1274" t="s">
        <v>1273</v>
      </c>
      <c r="B1274" s="2" t="s">
        <v>9791</v>
      </c>
      <c r="C1274">
        <f t="shared" si="59"/>
        <v>2021</v>
      </c>
      <c r="D1274" t="str">
        <f t="shared" si="57"/>
        <v>Nov</v>
      </c>
      <c r="E1274" t="s">
        <v>10152</v>
      </c>
      <c r="F1274" t="s">
        <v>10139</v>
      </c>
      <c r="G1274" t="s">
        <v>10142</v>
      </c>
      <c r="H1274" t="s">
        <v>10092</v>
      </c>
      <c r="I1274" t="s">
        <v>10064</v>
      </c>
      <c r="J1274" t="s">
        <v>10130</v>
      </c>
      <c r="K1274" t="s">
        <v>10127</v>
      </c>
      <c r="L1274" s="1">
        <v>35</v>
      </c>
      <c r="M1274">
        <v>50</v>
      </c>
      <c r="N1274" s="1">
        <f t="shared" si="58"/>
        <v>1750</v>
      </c>
    </row>
    <row r="1275" spans="1:14" x14ac:dyDescent="0.35">
      <c r="A1275" t="s">
        <v>1274</v>
      </c>
      <c r="B1275" s="2" t="s">
        <v>9760</v>
      </c>
      <c r="C1275">
        <f t="shared" si="59"/>
        <v>2021</v>
      </c>
      <c r="D1275" t="str">
        <f t="shared" si="57"/>
        <v>Oct</v>
      </c>
      <c r="E1275" t="s">
        <v>10152</v>
      </c>
      <c r="F1275" t="s">
        <v>10139</v>
      </c>
      <c r="G1275" t="s">
        <v>10142</v>
      </c>
      <c r="H1275" t="s">
        <v>10092</v>
      </c>
      <c r="I1275" t="s">
        <v>10064</v>
      </c>
      <c r="J1275" t="s">
        <v>10130</v>
      </c>
      <c r="K1275" t="s">
        <v>10127</v>
      </c>
      <c r="L1275" s="1">
        <v>35</v>
      </c>
      <c r="M1275">
        <v>53</v>
      </c>
      <c r="N1275" s="1">
        <f t="shared" si="58"/>
        <v>1855</v>
      </c>
    </row>
    <row r="1276" spans="1:14" x14ac:dyDescent="0.35">
      <c r="A1276" t="s">
        <v>1275</v>
      </c>
      <c r="B1276" s="2" t="s">
        <v>9577</v>
      </c>
      <c r="C1276">
        <f t="shared" si="59"/>
        <v>2021</v>
      </c>
      <c r="D1276" t="str">
        <f t="shared" si="57"/>
        <v>Apr</v>
      </c>
      <c r="E1276" t="s">
        <v>10150</v>
      </c>
      <c r="F1276" t="s">
        <v>10139</v>
      </c>
      <c r="G1276" t="s">
        <v>10142</v>
      </c>
      <c r="H1276" t="s">
        <v>10092</v>
      </c>
      <c r="I1276" t="s">
        <v>10064</v>
      </c>
      <c r="J1276" t="s">
        <v>10130</v>
      </c>
      <c r="K1276" t="s">
        <v>10127</v>
      </c>
      <c r="L1276" s="1">
        <v>35</v>
      </c>
      <c r="M1276">
        <v>62</v>
      </c>
      <c r="N1276" s="1">
        <f t="shared" si="58"/>
        <v>2170</v>
      </c>
    </row>
    <row r="1277" spans="1:14" x14ac:dyDescent="0.35">
      <c r="A1277" t="s">
        <v>1276</v>
      </c>
      <c r="B1277" s="2" t="s">
        <v>9638</v>
      </c>
      <c r="C1277">
        <f t="shared" si="59"/>
        <v>2021</v>
      </c>
      <c r="D1277" t="str">
        <f t="shared" si="57"/>
        <v>Jun</v>
      </c>
      <c r="E1277" t="s">
        <v>10150</v>
      </c>
      <c r="F1277" t="s">
        <v>10139</v>
      </c>
      <c r="G1277" t="s">
        <v>10142</v>
      </c>
      <c r="H1277" t="s">
        <v>10092</v>
      </c>
      <c r="I1277" t="s">
        <v>10064</v>
      </c>
      <c r="J1277" t="s">
        <v>10130</v>
      </c>
      <c r="K1277" t="s">
        <v>10127</v>
      </c>
      <c r="L1277" s="1">
        <v>35</v>
      </c>
      <c r="M1277">
        <v>60</v>
      </c>
      <c r="N1277" s="1">
        <f t="shared" si="58"/>
        <v>2100</v>
      </c>
    </row>
    <row r="1278" spans="1:14" x14ac:dyDescent="0.35">
      <c r="A1278" t="s">
        <v>1277</v>
      </c>
      <c r="B1278" s="2" t="s">
        <v>9731</v>
      </c>
      <c r="C1278">
        <f t="shared" si="59"/>
        <v>2021</v>
      </c>
      <c r="D1278" t="str">
        <f t="shared" si="57"/>
        <v>Sept</v>
      </c>
      <c r="E1278" t="s">
        <v>10151</v>
      </c>
      <c r="F1278" t="s">
        <v>10139</v>
      </c>
      <c r="G1278" t="s">
        <v>10142</v>
      </c>
      <c r="H1278" t="s">
        <v>10092</v>
      </c>
      <c r="I1278" t="s">
        <v>10064</v>
      </c>
      <c r="J1278" t="s">
        <v>10130</v>
      </c>
      <c r="K1278" t="s">
        <v>10127</v>
      </c>
      <c r="L1278" s="1">
        <v>35</v>
      </c>
      <c r="M1278">
        <v>62</v>
      </c>
      <c r="N1278" s="1">
        <f t="shared" si="58"/>
        <v>2170</v>
      </c>
    </row>
    <row r="1279" spans="1:14" x14ac:dyDescent="0.35">
      <c r="A1279" t="s">
        <v>1278</v>
      </c>
      <c r="B1279" s="2" t="s">
        <v>9558</v>
      </c>
      <c r="C1279">
        <f t="shared" si="59"/>
        <v>2021</v>
      </c>
      <c r="D1279" t="str">
        <f t="shared" si="57"/>
        <v>Mar</v>
      </c>
      <c r="E1279" t="s">
        <v>10149</v>
      </c>
      <c r="F1279" t="s">
        <v>10139</v>
      </c>
      <c r="G1279" t="s">
        <v>10142</v>
      </c>
      <c r="H1279" t="s">
        <v>10092</v>
      </c>
      <c r="I1279" t="s">
        <v>10064</v>
      </c>
      <c r="J1279" t="s">
        <v>10130</v>
      </c>
      <c r="K1279" t="s">
        <v>10127</v>
      </c>
      <c r="L1279" s="1">
        <v>35</v>
      </c>
      <c r="M1279">
        <v>62</v>
      </c>
      <c r="N1279" s="1">
        <f t="shared" si="58"/>
        <v>2170</v>
      </c>
    </row>
    <row r="1280" spans="1:14" x14ac:dyDescent="0.35">
      <c r="A1280" t="s">
        <v>1279</v>
      </c>
      <c r="B1280" s="2" t="s">
        <v>9608</v>
      </c>
      <c r="C1280">
        <f t="shared" si="59"/>
        <v>2021</v>
      </c>
      <c r="D1280" t="str">
        <f t="shared" si="57"/>
        <v>May</v>
      </c>
      <c r="E1280" t="s">
        <v>10150</v>
      </c>
      <c r="F1280" t="s">
        <v>10139</v>
      </c>
      <c r="G1280" t="s">
        <v>10142</v>
      </c>
      <c r="H1280" t="s">
        <v>10092</v>
      </c>
      <c r="I1280" t="s">
        <v>10064</v>
      </c>
      <c r="J1280" t="s">
        <v>10130</v>
      </c>
      <c r="K1280" t="s">
        <v>10127</v>
      </c>
      <c r="L1280" s="1">
        <v>40</v>
      </c>
      <c r="M1280">
        <v>62</v>
      </c>
      <c r="N1280" s="1">
        <f t="shared" si="58"/>
        <v>2480</v>
      </c>
    </row>
    <row r="1281" spans="1:14" x14ac:dyDescent="0.35">
      <c r="A1281" t="s">
        <v>1280</v>
      </c>
      <c r="B1281" s="2" t="s">
        <v>9699</v>
      </c>
      <c r="C1281">
        <f t="shared" si="59"/>
        <v>2021</v>
      </c>
      <c r="D1281" t="str">
        <f t="shared" si="57"/>
        <v>Aug</v>
      </c>
      <c r="E1281" t="s">
        <v>10151</v>
      </c>
      <c r="F1281" t="s">
        <v>10139</v>
      </c>
      <c r="G1281" t="s">
        <v>10142</v>
      </c>
      <c r="H1281" t="s">
        <v>10092</v>
      </c>
      <c r="I1281" t="s">
        <v>10064</v>
      </c>
      <c r="J1281" t="s">
        <v>10130</v>
      </c>
      <c r="K1281" t="s">
        <v>10127</v>
      </c>
      <c r="L1281" s="1">
        <v>40</v>
      </c>
      <c r="M1281">
        <v>71</v>
      </c>
      <c r="N1281" s="1">
        <f t="shared" si="58"/>
        <v>2840</v>
      </c>
    </row>
    <row r="1282" spans="1:14" x14ac:dyDescent="0.35">
      <c r="A1282" t="s">
        <v>1281</v>
      </c>
      <c r="B1282" s="2" t="s">
        <v>9667</v>
      </c>
      <c r="C1282">
        <f t="shared" si="59"/>
        <v>2021</v>
      </c>
      <c r="D1282" t="str">
        <f t="shared" ref="D1282:D1345" si="60">TEXT(B1282, "mmm")</f>
        <v>Jul</v>
      </c>
      <c r="E1282" t="s">
        <v>10151</v>
      </c>
      <c r="F1282" t="s">
        <v>10139</v>
      </c>
      <c r="G1282" t="s">
        <v>10142</v>
      </c>
      <c r="H1282" t="s">
        <v>10092</v>
      </c>
      <c r="I1282" t="s">
        <v>10064</v>
      </c>
      <c r="J1282" t="s">
        <v>10130</v>
      </c>
      <c r="K1282" t="s">
        <v>10127</v>
      </c>
      <c r="L1282" s="1">
        <v>40</v>
      </c>
      <c r="M1282">
        <v>75</v>
      </c>
      <c r="N1282" s="1">
        <f t="shared" ref="N1282:N1345" si="61">L1282*M1282</f>
        <v>3000</v>
      </c>
    </row>
    <row r="1283" spans="1:14" x14ac:dyDescent="0.35">
      <c r="A1283" t="s">
        <v>1282</v>
      </c>
      <c r="B1283" s="2" t="s">
        <v>9820</v>
      </c>
      <c r="C1283">
        <f t="shared" ref="C1283:C1346" si="62">YEAR(B1283)</f>
        <v>2021</v>
      </c>
      <c r="D1283" t="str">
        <f t="shared" si="60"/>
        <v>Dec</v>
      </c>
      <c r="E1283" t="s">
        <v>10152</v>
      </c>
      <c r="F1283" t="s">
        <v>10139</v>
      </c>
      <c r="G1283" t="s">
        <v>10142</v>
      </c>
      <c r="H1283" t="s">
        <v>10092</v>
      </c>
      <c r="I1283" t="s">
        <v>10064</v>
      </c>
      <c r="J1283" t="s">
        <v>10130</v>
      </c>
      <c r="K1283" t="s">
        <v>10127</v>
      </c>
      <c r="L1283" s="1">
        <v>45</v>
      </c>
      <c r="M1283">
        <v>66</v>
      </c>
      <c r="N1283" s="1">
        <f t="shared" si="61"/>
        <v>2970</v>
      </c>
    </row>
    <row r="1284" spans="1:14" x14ac:dyDescent="0.35">
      <c r="A1284" t="s">
        <v>1283</v>
      </c>
      <c r="B1284" s="2" t="s">
        <v>9506</v>
      </c>
      <c r="C1284">
        <f t="shared" si="62"/>
        <v>2021</v>
      </c>
      <c r="D1284" t="str">
        <f t="shared" si="60"/>
        <v>Jan</v>
      </c>
      <c r="E1284" t="s">
        <v>10149</v>
      </c>
      <c r="F1284" t="s">
        <v>10139</v>
      </c>
      <c r="G1284" t="s">
        <v>10142</v>
      </c>
      <c r="H1284" t="s">
        <v>10093</v>
      </c>
      <c r="I1284" t="s">
        <v>10064</v>
      </c>
      <c r="J1284" t="s">
        <v>10130</v>
      </c>
      <c r="K1284" t="s">
        <v>10127</v>
      </c>
      <c r="L1284" s="1">
        <v>30</v>
      </c>
      <c r="M1284">
        <v>45</v>
      </c>
      <c r="N1284" s="1">
        <f t="shared" si="61"/>
        <v>1350</v>
      </c>
    </row>
    <row r="1285" spans="1:14" x14ac:dyDescent="0.35">
      <c r="A1285" t="s">
        <v>1284</v>
      </c>
      <c r="B1285" s="2" t="s">
        <v>9537</v>
      </c>
      <c r="C1285">
        <f t="shared" si="62"/>
        <v>2021</v>
      </c>
      <c r="D1285" t="str">
        <f t="shared" si="60"/>
        <v>Feb</v>
      </c>
      <c r="E1285" t="s">
        <v>10149</v>
      </c>
      <c r="F1285" t="s">
        <v>10139</v>
      </c>
      <c r="G1285" t="s">
        <v>10142</v>
      </c>
      <c r="H1285" t="s">
        <v>10093</v>
      </c>
      <c r="I1285" t="s">
        <v>10064</v>
      </c>
      <c r="J1285" t="s">
        <v>10130</v>
      </c>
      <c r="K1285" t="s">
        <v>10127</v>
      </c>
      <c r="L1285" s="1">
        <v>30</v>
      </c>
      <c r="M1285">
        <v>50</v>
      </c>
      <c r="N1285" s="1">
        <f t="shared" si="61"/>
        <v>1500</v>
      </c>
    </row>
    <row r="1286" spans="1:14" x14ac:dyDescent="0.35">
      <c r="A1286" t="s">
        <v>1285</v>
      </c>
      <c r="B1286" s="2" t="s">
        <v>9782</v>
      </c>
      <c r="C1286">
        <f t="shared" si="62"/>
        <v>2021</v>
      </c>
      <c r="D1286" t="str">
        <f t="shared" si="60"/>
        <v>Nov</v>
      </c>
      <c r="E1286" t="s">
        <v>10152</v>
      </c>
      <c r="F1286" t="s">
        <v>10139</v>
      </c>
      <c r="G1286" t="s">
        <v>10142</v>
      </c>
      <c r="H1286" t="s">
        <v>10093</v>
      </c>
      <c r="I1286" t="s">
        <v>10064</v>
      </c>
      <c r="J1286" t="s">
        <v>10130</v>
      </c>
      <c r="K1286" t="s">
        <v>10127</v>
      </c>
      <c r="L1286" s="1">
        <v>50</v>
      </c>
      <c r="M1286">
        <v>42</v>
      </c>
      <c r="N1286" s="1">
        <f t="shared" si="61"/>
        <v>2100</v>
      </c>
    </row>
    <row r="1287" spans="1:14" x14ac:dyDescent="0.35">
      <c r="A1287" t="s">
        <v>1286</v>
      </c>
      <c r="B1287" s="2" t="s">
        <v>9811</v>
      </c>
      <c r="C1287">
        <f t="shared" si="62"/>
        <v>2021</v>
      </c>
      <c r="D1287" t="str">
        <f t="shared" si="60"/>
        <v>Dec</v>
      </c>
      <c r="E1287" t="s">
        <v>10152</v>
      </c>
      <c r="F1287" t="s">
        <v>10139</v>
      </c>
      <c r="G1287" t="s">
        <v>10142</v>
      </c>
      <c r="H1287" t="s">
        <v>10093</v>
      </c>
      <c r="I1287" t="s">
        <v>10064</v>
      </c>
      <c r="J1287" t="s">
        <v>10130</v>
      </c>
      <c r="K1287" t="s">
        <v>10127</v>
      </c>
      <c r="L1287" s="1">
        <v>60</v>
      </c>
      <c r="M1287">
        <v>54</v>
      </c>
      <c r="N1287" s="1">
        <f t="shared" si="61"/>
        <v>3240</v>
      </c>
    </row>
    <row r="1288" spans="1:14" x14ac:dyDescent="0.35">
      <c r="A1288" t="s">
        <v>1287</v>
      </c>
      <c r="B1288" s="2" t="s">
        <v>9537</v>
      </c>
      <c r="C1288">
        <f t="shared" si="62"/>
        <v>2021</v>
      </c>
      <c r="D1288" t="str">
        <f t="shared" si="60"/>
        <v>Feb</v>
      </c>
      <c r="E1288" t="s">
        <v>10149</v>
      </c>
      <c r="F1288" t="s">
        <v>10140</v>
      </c>
      <c r="G1288" t="s">
        <v>10144</v>
      </c>
      <c r="H1288" t="s">
        <v>10090</v>
      </c>
      <c r="I1288" t="s">
        <v>10064</v>
      </c>
      <c r="J1288" t="s">
        <v>10130</v>
      </c>
      <c r="K1288" t="s">
        <v>10127</v>
      </c>
      <c r="L1288" s="1">
        <v>15</v>
      </c>
      <c r="M1288">
        <v>25</v>
      </c>
      <c r="N1288" s="1">
        <f t="shared" si="61"/>
        <v>375</v>
      </c>
    </row>
    <row r="1289" spans="1:14" x14ac:dyDescent="0.35">
      <c r="A1289" t="s">
        <v>1288</v>
      </c>
      <c r="B1289" s="2" t="s">
        <v>10043</v>
      </c>
      <c r="C1289">
        <f t="shared" si="62"/>
        <v>2021</v>
      </c>
      <c r="D1289" t="str">
        <f t="shared" si="60"/>
        <v>Mar</v>
      </c>
      <c r="E1289" t="s">
        <v>10149</v>
      </c>
      <c r="F1289" t="s">
        <v>10140</v>
      </c>
      <c r="G1289" t="s">
        <v>10144</v>
      </c>
      <c r="H1289" t="s">
        <v>10090</v>
      </c>
      <c r="I1289" t="s">
        <v>10064</v>
      </c>
      <c r="J1289" t="s">
        <v>10130</v>
      </c>
      <c r="K1289" t="s">
        <v>10127</v>
      </c>
      <c r="L1289" s="1">
        <v>20</v>
      </c>
      <c r="M1289">
        <v>25</v>
      </c>
      <c r="N1289" s="1">
        <f t="shared" si="61"/>
        <v>500</v>
      </c>
    </row>
    <row r="1290" spans="1:14" x14ac:dyDescent="0.35">
      <c r="A1290" t="s">
        <v>1289</v>
      </c>
      <c r="B1290" s="2" t="s">
        <v>9719</v>
      </c>
      <c r="C1290">
        <f t="shared" si="62"/>
        <v>2021</v>
      </c>
      <c r="D1290" t="str">
        <f t="shared" si="60"/>
        <v>Sept</v>
      </c>
      <c r="E1290" t="s">
        <v>10151</v>
      </c>
      <c r="F1290" t="s">
        <v>10140</v>
      </c>
      <c r="G1290" t="s">
        <v>10144</v>
      </c>
      <c r="H1290" t="s">
        <v>10090</v>
      </c>
      <c r="I1290" t="s">
        <v>10064</v>
      </c>
      <c r="J1290" t="s">
        <v>10130</v>
      </c>
      <c r="K1290" t="s">
        <v>10127</v>
      </c>
      <c r="L1290" s="1">
        <v>40</v>
      </c>
      <c r="M1290">
        <v>18</v>
      </c>
      <c r="N1290" s="1">
        <f t="shared" si="61"/>
        <v>720</v>
      </c>
    </row>
    <row r="1291" spans="1:14" x14ac:dyDescent="0.35">
      <c r="A1291" t="s">
        <v>1290</v>
      </c>
      <c r="B1291" s="2" t="s">
        <v>9596</v>
      </c>
      <c r="C1291">
        <f t="shared" si="62"/>
        <v>2021</v>
      </c>
      <c r="D1291" t="str">
        <f t="shared" si="60"/>
        <v>May</v>
      </c>
      <c r="E1291" t="s">
        <v>10150</v>
      </c>
      <c r="F1291" t="s">
        <v>10140</v>
      </c>
      <c r="G1291" t="s">
        <v>10144</v>
      </c>
      <c r="H1291" t="s">
        <v>10090</v>
      </c>
      <c r="I1291" t="s">
        <v>10064</v>
      </c>
      <c r="J1291" t="s">
        <v>10130</v>
      </c>
      <c r="K1291" t="s">
        <v>10127</v>
      </c>
      <c r="L1291" s="1">
        <v>50</v>
      </c>
      <c r="M1291">
        <v>28</v>
      </c>
      <c r="N1291" s="1">
        <f t="shared" si="61"/>
        <v>1400</v>
      </c>
    </row>
    <row r="1292" spans="1:14" x14ac:dyDescent="0.35">
      <c r="A1292" t="s">
        <v>1291</v>
      </c>
      <c r="B1292" s="2" t="s">
        <v>9565</v>
      </c>
      <c r="C1292">
        <f t="shared" si="62"/>
        <v>2021</v>
      </c>
      <c r="D1292" t="str">
        <f t="shared" si="60"/>
        <v>Apr</v>
      </c>
      <c r="E1292" t="s">
        <v>10150</v>
      </c>
      <c r="F1292" t="s">
        <v>10140</v>
      </c>
      <c r="G1292" t="s">
        <v>10144</v>
      </c>
      <c r="H1292" t="s">
        <v>10090</v>
      </c>
      <c r="I1292" t="s">
        <v>10064</v>
      </c>
      <c r="J1292" t="s">
        <v>10130</v>
      </c>
      <c r="K1292" t="s">
        <v>10127</v>
      </c>
      <c r="L1292" s="1">
        <v>50</v>
      </c>
      <c r="M1292">
        <v>21</v>
      </c>
      <c r="N1292" s="1">
        <f t="shared" si="61"/>
        <v>1050</v>
      </c>
    </row>
    <row r="1293" spans="1:14" x14ac:dyDescent="0.35">
      <c r="A1293" t="s">
        <v>1292</v>
      </c>
      <c r="B1293" s="2" t="s">
        <v>9626</v>
      </c>
      <c r="C1293">
        <f t="shared" si="62"/>
        <v>2021</v>
      </c>
      <c r="D1293" t="str">
        <f t="shared" si="60"/>
        <v>Jun</v>
      </c>
      <c r="E1293" t="s">
        <v>10150</v>
      </c>
      <c r="F1293" t="s">
        <v>10140</v>
      </c>
      <c r="G1293" t="s">
        <v>10144</v>
      </c>
      <c r="H1293" t="s">
        <v>10090</v>
      </c>
      <c r="I1293" t="s">
        <v>10064</v>
      </c>
      <c r="J1293" t="s">
        <v>10130</v>
      </c>
      <c r="K1293" t="s">
        <v>10127</v>
      </c>
      <c r="L1293" s="1">
        <v>55</v>
      </c>
      <c r="M1293">
        <v>33</v>
      </c>
      <c r="N1293" s="1">
        <f t="shared" si="61"/>
        <v>1815</v>
      </c>
    </row>
    <row r="1294" spans="1:14" x14ac:dyDescent="0.35">
      <c r="A1294" t="s">
        <v>1293</v>
      </c>
      <c r="B1294" s="2" t="s">
        <v>9687</v>
      </c>
      <c r="C1294">
        <f t="shared" si="62"/>
        <v>2021</v>
      </c>
      <c r="D1294" t="str">
        <f t="shared" si="60"/>
        <v>Aug</v>
      </c>
      <c r="E1294" t="s">
        <v>10151</v>
      </c>
      <c r="F1294" t="s">
        <v>10140</v>
      </c>
      <c r="G1294" t="s">
        <v>10144</v>
      </c>
      <c r="H1294" t="s">
        <v>10090</v>
      </c>
      <c r="I1294" t="s">
        <v>10064</v>
      </c>
      <c r="J1294" t="s">
        <v>10130</v>
      </c>
      <c r="K1294" t="s">
        <v>10127</v>
      </c>
      <c r="L1294" s="1">
        <v>55</v>
      </c>
      <c r="M1294">
        <v>31</v>
      </c>
      <c r="N1294" s="1">
        <f t="shared" si="61"/>
        <v>1705</v>
      </c>
    </row>
    <row r="1295" spans="1:14" x14ac:dyDescent="0.35">
      <c r="A1295" t="s">
        <v>1294</v>
      </c>
      <c r="B1295" s="2" t="s">
        <v>9655</v>
      </c>
      <c r="C1295">
        <f t="shared" si="62"/>
        <v>2021</v>
      </c>
      <c r="D1295" t="str">
        <f t="shared" si="60"/>
        <v>Jul</v>
      </c>
      <c r="E1295" t="s">
        <v>10151</v>
      </c>
      <c r="F1295" t="s">
        <v>10140</v>
      </c>
      <c r="G1295" t="s">
        <v>10144</v>
      </c>
      <c r="H1295" t="s">
        <v>10090</v>
      </c>
      <c r="I1295" t="s">
        <v>10064</v>
      </c>
      <c r="J1295" t="s">
        <v>10130</v>
      </c>
      <c r="K1295" t="s">
        <v>10127</v>
      </c>
      <c r="L1295" s="1">
        <v>55</v>
      </c>
      <c r="M1295">
        <v>38</v>
      </c>
      <c r="N1295" s="1">
        <f t="shared" si="61"/>
        <v>2090</v>
      </c>
    </row>
    <row r="1296" spans="1:14" x14ac:dyDescent="0.35">
      <c r="A1296" t="s">
        <v>1295</v>
      </c>
      <c r="B1296" s="2" t="s">
        <v>9518</v>
      </c>
      <c r="C1296">
        <f t="shared" si="62"/>
        <v>2021</v>
      </c>
      <c r="D1296" t="str">
        <f t="shared" si="60"/>
        <v>Jan</v>
      </c>
      <c r="E1296" t="s">
        <v>10149</v>
      </c>
      <c r="F1296" t="s">
        <v>10140</v>
      </c>
      <c r="G1296" t="s">
        <v>10144</v>
      </c>
      <c r="H1296" t="s">
        <v>10091</v>
      </c>
      <c r="I1296" t="s">
        <v>10064</v>
      </c>
      <c r="J1296" t="s">
        <v>10130</v>
      </c>
      <c r="K1296" t="s">
        <v>10127</v>
      </c>
      <c r="L1296" s="1">
        <v>30</v>
      </c>
      <c r="M1296">
        <v>43</v>
      </c>
      <c r="N1296" s="1">
        <f t="shared" si="61"/>
        <v>1290</v>
      </c>
    </row>
    <row r="1297" spans="1:14" x14ac:dyDescent="0.35">
      <c r="A1297" t="s">
        <v>1296</v>
      </c>
      <c r="B1297" s="2" t="s">
        <v>9818</v>
      </c>
      <c r="C1297">
        <f t="shared" si="62"/>
        <v>2021</v>
      </c>
      <c r="D1297" t="str">
        <f t="shared" si="60"/>
        <v>Dec</v>
      </c>
      <c r="E1297" t="s">
        <v>10152</v>
      </c>
      <c r="F1297" t="s">
        <v>10140</v>
      </c>
      <c r="G1297" t="s">
        <v>10144</v>
      </c>
      <c r="H1297" t="s">
        <v>10091</v>
      </c>
      <c r="I1297" t="s">
        <v>10064</v>
      </c>
      <c r="J1297" t="s">
        <v>10130</v>
      </c>
      <c r="K1297" t="s">
        <v>10127</v>
      </c>
      <c r="L1297" s="1">
        <v>65</v>
      </c>
      <c r="M1297">
        <v>63</v>
      </c>
      <c r="N1297" s="1">
        <f t="shared" si="61"/>
        <v>4095</v>
      </c>
    </row>
    <row r="1298" spans="1:14" x14ac:dyDescent="0.35">
      <c r="A1298" t="s">
        <v>1297</v>
      </c>
      <c r="B1298" s="2" t="s">
        <v>9549</v>
      </c>
      <c r="C1298">
        <f t="shared" si="62"/>
        <v>2021</v>
      </c>
      <c r="D1298" t="str">
        <f t="shared" si="60"/>
        <v>Feb</v>
      </c>
      <c r="E1298" t="s">
        <v>10149</v>
      </c>
      <c r="F1298" t="s">
        <v>10140</v>
      </c>
      <c r="G1298" t="s">
        <v>10144</v>
      </c>
      <c r="H1298" t="s">
        <v>10092</v>
      </c>
      <c r="I1298" t="s">
        <v>10064</v>
      </c>
      <c r="J1298" t="s">
        <v>10130</v>
      </c>
      <c r="K1298" t="s">
        <v>10127</v>
      </c>
      <c r="L1298" s="1">
        <v>30</v>
      </c>
      <c r="M1298">
        <v>37</v>
      </c>
      <c r="N1298" s="1">
        <f t="shared" si="61"/>
        <v>1110</v>
      </c>
    </row>
    <row r="1299" spans="1:14" x14ac:dyDescent="0.35">
      <c r="A1299" t="s">
        <v>1298</v>
      </c>
      <c r="B1299" s="2" t="s">
        <v>9577</v>
      </c>
      <c r="C1299">
        <f t="shared" si="62"/>
        <v>2021</v>
      </c>
      <c r="D1299" t="str">
        <f t="shared" si="60"/>
        <v>Apr</v>
      </c>
      <c r="E1299" t="s">
        <v>10150</v>
      </c>
      <c r="F1299" t="s">
        <v>10140</v>
      </c>
      <c r="G1299" t="s">
        <v>10144</v>
      </c>
      <c r="H1299" t="s">
        <v>10092</v>
      </c>
      <c r="I1299" t="s">
        <v>10064</v>
      </c>
      <c r="J1299" t="s">
        <v>10130</v>
      </c>
      <c r="K1299" t="s">
        <v>10127</v>
      </c>
      <c r="L1299" s="1">
        <v>30</v>
      </c>
      <c r="M1299">
        <v>35</v>
      </c>
      <c r="N1299" s="1">
        <f t="shared" si="61"/>
        <v>1050</v>
      </c>
    </row>
    <row r="1300" spans="1:14" x14ac:dyDescent="0.35">
      <c r="A1300" t="s">
        <v>1299</v>
      </c>
      <c r="B1300" s="2" t="s">
        <v>9731</v>
      </c>
      <c r="C1300">
        <f t="shared" si="62"/>
        <v>2021</v>
      </c>
      <c r="D1300" t="str">
        <f t="shared" si="60"/>
        <v>Sept</v>
      </c>
      <c r="E1300" t="s">
        <v>10151</v>
      </c>
      <c r="F1300" t="s">
        <v>10140</v>
      </c>
      <c r="G1300" t="s">
        <v>10144</v>
      </c>
      <c r="H1300" t="s">
        <v>10092</v>
      </c>
      <c r="I1300" t="s">
        <v>10064</v>
      </c>
      <c r="J1300" t="s">
        <v>10130</v>
      </c>
      <c r="K1300" t="s">
        <v>10127</v>
      </c>
      <c r="L1300" s="1">
        <v>30</v>
      </c>
      <c r="M1300">
        <v>35</v>
      </c>
      <c r="N1300" s="1">
        <f t="shared" si="61"/>
        <v>1050</v>
      </c>
    </row>
    <row r="1301" spans="1:14" x14ac:dyDescent="0.35">
      <c r="A1301" t="s">
        <v>1300</v>
      </c>
      <c r="B1301" s="2" t="s">
        <v>9558</v>
      </c>
      <c r="C1301">
        <f t="shared" si="62"/>
        <v>2021</v>
      </c>
      <c r="D1301" t="str">
        <f t="shared" si="60"/>
        <v>Mar</v>
      </c>
      <c r="E1301" t="s">
        <v>10149</v>
      </c>
      <c r="F1301" t="s">
        <v>10140</v>
      </c>
      <c r="G1301" t="s">
        <v>10144</v>
      </c>
      <c r="H1301" t="s">
        <v>10092</v>
      </c>
      <c r="I1301" t="s">
        <v>10064</v>
      </c>
      <c r="J1301" t="s">
        <v>10130</v>
      </c>
      <c r="K1301" t="s">
        <v>10127</v>
      </c>
      <c r="L1301" s="1">
        <v>35</v>
      </c>
      <c r="M1301">
        <v>35</v>
      </c>
      <c r="N1301" s="1">
        <f t="shared" si="61"/>
        <v>1225</v>
      </c>
    </row>
    <row r="1302" spans="1:14" x14ac:dyDescent="0.35">
      <c r="A1302" t="s">
        <v>1301</v>
      </c>
      <c r="B1302" s="2" t="s">
        <v>9760</v>
      </c>
      <c r="C1302">
        <f t="shared" si="62"/>
        <v>2021</v>
      </c>
      <c r="D1302" t="str">
        <f t="shared" si="60"/>
        <v>Oct</v>
      </c>
      <c r="E1302" t="s">
        <v>10152</v>
      </c>
      <c r="F1302" t="s">
        <v>10140</v>
      </c>
      <c r="G1302" t="s">
        <v>10144</v>
      </c>
      <c r="H1302" t="s">
        <v>10092</v>
      </c>
      <c r="I1302" t="s">
        <v>10064</v>
      </c>
      <c r="J1302" t="s">
        <v>10130</v>
      </c>
      <c r="K1302" t="s">
        <v>10127</v>
      </c>
      <c r="L1302" s="1">
        <v>40</v>
      </c>
      <c r="M1302">
        <v>39</v>
      </c>
      <c r="N1302" s="1">
        <f t="shared" si="61"/>
        <v>1560</v>
      </c>
    </row>
    <row r="1303" spans="1:14" x14ac:dyDescent="0.35">
      <c r="A1303" t="s">
        <v>1302</v>
      </c>
      <c r="B1303" s="2" t="s">
        <v>9699</v>
      </c>
      <c r="C1303">
        <f t="shared" si="62"/>
        <v>2021</v>
      </c>
      <c r="D1303" t="str">
        <f t="shared" si="60"/>
        <v>Aug</v>
      </c>
      <c r="E1303" t="s">
        <v>10151</v>
      </c>
      <c r="F1303" t="s">
        <v>10140</v>
      </c>
      <c r="G1303" t="s">
        <v>10144</v>
      </c>
      <c r="H1303" t="s">
        <v>10092</v>
      </c>
      <c r="I1303" t="s">
        <v>10064</v>
      </c>
      <c r="J1303" t="s">
        <v>10130</v>
      </c>
      <c r="K1303" t="s">
        <v>10127</v>
      </c>
      <c r="L1303" s="1">
        <v>40</v>
      </c>
      <c r="M1303">
        <v>48</v>
      </c>
      <c r="N1303" s="1">
        <f t="shared" si="61"/>
        <v>1920</v>
      </c>
    </row>
    <row r="1304" spans="1:14" x14ac:dyDescent="0.35">
      <c r="A1304" t="s">
        <v>1303</v>
      </c>
      <c r="B1304" s="2" t="s">
        <v>9638</v>
      </c>
      <c r="C1304">
        <f t="shared" si="62"/>
        <v>2021</v>
      </c>
      <c r="D1304" t="str">
        <f t="shared" si="60"/>
        <v>Jun</v>
      </c>
      <c r="E1304" t="s">
        <v>10150</v>
      </c>
      <c r="F1304" t="s">
        <v>10140</v>
      </c>
      <c r="G1304" t="s">
        <v>10144</v>
      </c>
      <c r="H1304" t="s">
        <v>10092</v>
      </c>
      <c r="I1304" t="s">
        <v>10064</v>
      </c>
      <c r="J1304" t="s">
        <v>10130</v>
      </c>
      <c r="K1304" t="s">
        <v>10127</v>
      </c>
      <c r="L1304" s="1">
        <v>45</v>
      </c>
      <c r="M1304">
        <v>53</v>
      </c>
      <c r="N1304" s="1">
        <f t="shared" si="61"/>
        <v>2385</v>
      </c>
    </row>
    <row r="1305" spans="1:14" x14ac:dyDescent="0.35">
      <c r="A1305" t="s">
        <v>1304</v>
      </c>
      <c r="B1305" s="2" t="s">
        <v>9667</v>
      </c>
      <c r="C1305">
        <f t="shared" si="62"/>
        <v>2021</v>
      </c>
      <c r="D1305" t="str">
        <f t="shared" si="60"/>
        <v>Jul</v>
      </c>
      <c r="E1305" t="s">
        <v>10151</v>
      </c>
      <c r="F1305" t="s">
        <v>10140</v>
      </c>
      <c r="G1305" t="s">
        <v>10144</v>
      </c>
      <c r="H1305" t="s">
        <v>10092</v>
      </c>
      <c r="I1305" t="s">
        <v>10064</v>
      </c>
      <c r="J1305" t="s">
        <v>10130</v>
      </c>
      <c r="K1305" t="s">
        <v>10127</v>
      </c>
      <c r="L1305" s="1">
        <v>45</v>
      </c>
      <c r="M1305">
        <v>55</v>
      </c>
      <c r="N1305" s="1">
        <f t="shared" si="61"/>
        <v>2475</v>
      </c>
    </row>
    <row r="1306" spans="1:14" x14ac:dyDescent="0.35">
      <c r="A1306" t="s">
        <v>1305</v>
      </c>
      <c r="B1306" s="2" t="s">
        <v>9791</v>
      </c>
      <c r="C1306">
        <f t="shared" si="62"/>
        <v>2021</v>
      </c>
      <c r="D1306" t="str">
        <f t="shared" si="60"/>
        <v>Nov</v>
      </c>
      <c r="E1306" t="s">
        <v>10152</v>
      </c>
      <c r="F1306" t="s">
        <v>10140</v>
      </c>
      <c r="G1306" t="s">
        <v>10144</v>
      </c>
      <c r="H1306" t="s">
        <v>10092</v>
      </c>
      <c r="I1306" t="s">
        <v>10064</v>
      </c>
      <c r="J1306" t="s">
        <v>10130</v>
      </c>
      <c r="K1306" t="s">
        <v>10127</v>
      </c>
      <c r="L1306" s="1">
        <v>50</v>
      </c>
      <c r="M1306">
        <v>40</v>
      </c>
      <c r="N1306" s="1">
        <f t="shared" si="61"/>
        <v>2000</v>
      </c>
    </row>
    <row r="1307" spans="1:14" x14ac:dyDescent="0.35">
      <c r="A1307" t="s">
        <v>1306</v>
      </c>
      <c r="B1307" s="2" t="s">
        <v>9608</v>
      </c>
      <c r="C1307">
        <f t="shared" si="62"/>
        <v>2021</v>
      </c>
      <c r="D1307" t="str">
        <f t="shared" si="60"/>
        <v>May</v>
      </c>
      <c r="E1307" t="s">
        <v>10150</v>
      </c>
      <c r="F1307" t="s">
        <v>10140</v>
      </c>
      <c r="G1307" t="s">
        <v>10144</v>
      </c>
      <c r="H1307" t="s">
        <v>10092</v>
      </c>
      <c r="I1307" t="s">
        <v>10064</v>
      </c>
      <c r="J1307" t="s">
        <v>10130</v>
      </c>
      <c r="K1307" t="s">
        <v>10127</v>
      </c>
      <c r="L1307" s="1">
        <v>50</v>
      </c>
      <c r="M1307">
        <v>35</v>
      </c>
      <c r="N1307" s="1">
        <f t="shared" si="61"/>
        <v>1750</v>
      </c>
    </row>
    <row r="1308" spans="1:14" x14ac:dyDescent="0.35">
      <c r="A1308" t="s">
        <v>1307</v>
      </c>
      <c r="B1308" s="2" t="s">
        <v>9506</v>
      </c>
      <c r="C1308">
        <f t="shared" si="62"/>
        <v>2021</v>
      </c>
      <c r="D1308" t="str">
        <f t="shared" si="60"/>
        <v>Jan</v>
      </c>
      <c r="E1308" t="s">
        <v>10149</v>
      </c>
      <c r="F1308" t="s">
        <v>10140</v>
      </c>
      <c r="G1308" t="s">
        <v>10144</v>
      </c>
      <c r="H1308" t="s">
        <v>10093</v>
      </c>
      <c r="I1308" t="s">
        <v>10064</v>
      </c>
      <c r="J1308" t="s">
        <v>10130</v>
      </c>
      <c r="K1308" t="s">
        <v>10127</v>
      </c>
      <c r="L1308" s="1">
        <v>30</v>
      </c>
      <c r="M1308">
        <v>25</v>
      </c>
      <c r="N1308" s="1">
        <f t="shared" si="61"/>
        <v>750</v>
      </c>
    </row>
    <row r="1309" spans="1:14" x14ac:dyDescent="0.35">
      <c r="A1309" t="s">
        <v>1308</v>
      </c>
      <c r="B1309" s="2" t="s">
        <v>9751</v>
      </c>
      <c r="C1309">
        <f t="shared" si="62"/>
        <v>2021</v>
      </c>
      <c r="D1309" t="str">
        <f t="shared" si="60"/>
        <v>Oct</v>
      </c>
      <c r="E1309" t="s">
        <v>10152</v>
      </c>
      <c r="F1309" t="s">
        <v>10140</v>
      </c>
      <c r="G1309" t="s">
        <v>10144</v>
      </c>
      <c r="H1309" t="s">
        <v>10093</v>
      </c>
      <c r="I1309" t="s">
        <v>10064</v>
      </c>
      <c r="J1309" t="s">
        <v>10130</v>
      </c>
      <c r="K1309" t="s">
        <v>10127</v>
      </c>
      <c r="L1309" s="1">
        <v>55</v>
      </c>
      <c r="M1309">
        <v>25</v>
      </c>
      <c r="N1309" s="1">
        <f t="shared" si="61"/>
        <v>1375</v>
      </c>
    </row>
    <row r="1310" spans="1:14" x14ac:dyDescent="0.35">
      <c r="A1310" t="s">
        <v>1309</v>
      </c>
      <c r="B1310" s="2" t="s">
        <v>9782</v>
      </c>
      <c r="C1310">
        <f t="shared" si="62"/>
        <v>2021</v>
      </c>
      <c r="D1310" t="str">
        <f t="shared" si="60"/>
        <v>Nov</v>
      </c>
      <c r="E1310" t="s">
        <v>10152</v>
      </c>
      <c r="F1310" t="s">
        <v>10140</v>
      </c>
      <c r="G1310" t="s">
        <v>10144</v>
      </c>
      <c r="H1310" t="s">
        <v>10093</v>
      </c>
      <c r="I1310" t="s">
        <v>10064</v>
      </c>
      <c r="J1310" t="s">
        <v>10130</v>
      </c>
      <c r="K1310" t="s">
        <v>10127</v>
      </c>
      <c r="L1310" s="1">
        <v>65</v>
      </c>
      <c r="M1310">
        <v>25</v>
      </c>
      <c r="N1310" s="1">
        <f t="shared" si="61"/>
        <v>1625</v>
      </c>
    </row>
    <row r="1311" spans="1:14" x14ac:dyDescent="0.35">
      <c r="A1311" t="s">
        <v>1310</v>
      </c>
      <c r="B1311" s="2" t="s">
        <v>9811</v>
      </c>
      <c r="C1311">
        <f t="shared" si="62"/>
        <v>2021</v>
      </c>
      <c r="D1311" t="str">
        <f t="shared" si="60"/>
        <v>Dec</v>
      </c>
      <c r="E1311" t="s">
        <v>10152</v>
      </c>
      <c r="F1311" t="s">
        <v>10140</v>
      </c>
      <c r="G1311" t="s">
        <v>10144</v>
      </c>
      <c r="H1311" t="s">
        <v>10093</v>
      </c>
      <c r="I1311" t="s">
        <v>10064</v>
      </c>
      <c r="J1311" t="s">
        <v>10130</v>
      </c>
      <c r="K1311" t="s">
        <v>10127</v>
      </c>
      <c r="L1311" s="1">
        <v>65</v>
      </c>
      <c r="M1311">
        <v>30</v>
      </c>
      <c r="N1311" s="1">
        <f t="shared" si="61"/>
        <v>1950</v>
      </c>
    </row>
    <row r="1312" spans="1:14" x14ac:dyDescent="0.35">
      <c r="A1312" t="s">
        <v>1311</v>
      </c>
      <c r="B1312" s="2" t="s">
        <v>10043</v>
      </c>
      <c r="C1312">
        <f t="shared" si="62"/>
        <v>2021</v>
      </c>
      <c r="D1312" t="str">
        <f t="shared" si="60"/>
        <v>Mar</v>
      </c>
      <c r="E1312" t="s">
        <v>10149</v>
      </c>
      <c r="F1312" t="s">
        <v>10140</v>
      </c>
      <c r="G1312" t="s">
        <v>10143</v>
      </c>
      <c r="H1312" t="s">
        <v>10090</v>
      </c>
      <c r="I1312" t="s">
        <v>10064</v>
      </c>
      <c r="J1312" t="s">
        <v>10130</v>
      </c>
      <c r="K1312" t="s">
        <v>10127</v>
      </c>
      <c r="L1312" s="1">
        <v>15</v>
      </c>
      <c r="M1312">
        <v>10</v>
      </c>
      <c r="N1312" s="1">
        <f t="shared" si="61"/>
        <v>150</v>
      </c>
    </row>
    <row r="1313" spans="1:14" x14ac:dyDescent="0.35">
      <c r="A1313" t="s">
        <v>1312</v>
      </c>
      <c r="B1313" s="2" t="s">
        <v>9565</v>
      </c>
      <c r="C1313">
        <f t="shared" si="62"/>
        <v>2021</v>
      </c>
      <c r="D1313" t="str">
        <f t="shared" si="60"/>
        <v>Apr</v>
      </c>
      <c r="E1313" t="s">
        <v>10150</v>
      </c>
      <c r="F1313" t="s">
        <v>10140</v>
      </c>
      <c r="G1313" t="s">
        <v>10143</v>
      </c>
      <c r="H1313" t="s">
        <v>10090</v>
      </c>
      <c r="I1313" t="s">
        <v>10064</v>
      </c>
      <c r="J1313" t="s">
        <v>10130</v>
      </c>
      <c r="K1313" t="s">
        <v>10127</v>
      </c>
      <c r="L1313" s="1">
        <v>15</v>
      </c>
      <c r="M1313">
        <v>15</v>
      </c>
      <c r="N1313" s="1">
        <f t="shared" si="61"/>
        <v>225</v>
      </c>
    </row>
    <row r="1314" spans="1:14" x14ac:dyDescent="0.35">
      <c r="A1314" t="s">
        <v>1313</v>
      </c>
      <c r="B1314" s="2" t="s">
        <v>9537</v>
      </c>
      <c r="C1314">
        <f t="shared" si="62"/>
        <v>2021</v>
      </c>
      <c r="D1314" t="str">
        <f t="shared" si="60"/>
        <v>Feb</v>
      </c>
      <c r="E1314" t="s">
        <v>10149</v>
      </c>
      <c r="F1314" t="s">
        <v>10140</v>
      </c>
      <c r="G1314" t="s">
        <v>10143</v>
      </c>
      <c r="H1314" t="s">
        <v>10090</v>
      </c>
      <c r="I1314" t="s">
        <v>10064</v>
      </c>
      <c r="J1314" t="s">
        <v>10130</v>
      </c>
      <c r="K1314" t="s">
        <v>10127</v>
      </c>
      <c r="L1314" s="1">
        <v>25</v>
      </c>
      <c r="M1314">
        <v>4</v>
      </c>
      <c r="N1314" s="1">
        <f t="shared" si="61"/>
        <v>100</v>
      </c>
    </row>
    <row r="1315" spans="1:14" x14ac:dyDescent="0.35">
      <c r="A1315" t="s">
        <v>1314</v>
      </c>
      <c r="B1315" s="2" t="s">
        <v>9719</v>
      </c>
      <c r="C1315">
        <f t="shared" si="62"/>
        <v>2021</v>
      </c>
      <c r="D1315" t="str">
        <f t="shared" si="60"/>
        <v>Sept</v>
      </c>
      <c r="E1315" t="s">
        <v>10151</v>
      </c>
      <c r="F1315" t="s">
        <v>10140</v>
      </c>
      <c r="G1315" t="s">
        <v>10143</v>
      </c>
      <c r="H1315" t="s">
        <v>10090</v>
      </c>
      <c r="I1315" t="s">
        <v>10064</v>
      </c>
      <c r="J1315" t="s">
        <v>10130</v>
      </c>
      <c r="K1315" t="s">
        <v>10127</v>
      </c>
      <c r="L1315" s="1">
        <v>25</v>
      </c>
      <c r="M1315">
        <v>13</v>
      </c>
      <c r="N1315" s="1">
        <f t="shared" si="61"/>
        <v>325</v>
      </c>
    </row>
    <row r="1316" spans="1:14" x14ac:dyDescent="0.35">
      <c r="A1316" t="s">
        <v>1315</v>
      </c>
      <c r="B1316" s="2" t="s">
        <v>9626</v>
      </c>
      <c r="C1316">
        <f t="shared" si="62"/>
        <v>2021</v>
      </c>
      <c r="D1316" t="str">
        <f t="shared" si="60"/>
        <v>Jun</v>
      </c>
      <c r="E1316" t="s">
        <v>10150</v>
      </c>
      <c r="F1316" t="s">
        <v>10140</v>
      </c>
      <c r="G1316" t="s">
        <v>10143</v>
      </c>
      <c r="H1316" t="s">
        <v>10090</v>
      </c>
      <c r="I1316" t="s">
        <v>10064</v>
      </c>
      <c r="J1316" t="s">
        <v>10130</v>
      </c>
      <c r="K1316" t="s">
        <v>10127</v>
      </c>
      <c r="L1316" s="1">
        <v>25</v>
      </c>
      <c r="M1316">
        <v>18</v>
      </c>
      <c r="N1316" s="1">
        <f t="shared" si="61"/>
        <v>450</v>
      </c>
    </row>
    <row r="1317" spans="1:14" x14ac:dyDescent="0.35">
      <c r="A1317" t="s">
        <v>1316</v>
      </c>
      <c r="B1317" s="2" t="s">
        <v>9596</v>
      </c>
      <c r="C1317">
        <f t="shared" si="62"/>
        <v>2021</v>
      </c>
      <c r="D1317" t="str">
        <f t="shared" si="60"/>
        <v>May</v>
      </c>
      <c r="E1317" t="s">
        <v>10150</v>
      </c>
      <c r="F1317" t="s">
        <v>10140</v>
      </c>
      <c r="G1317" t="s">
        <v>10143</v>
      </c>
      <c r="H1317" t="s">
        <v>10090</v>
      </c>
      <c r="I1317" t="s">
        <v>10064</v>
      </c>
      <c r="J1317" t="s">
        <v>10130</v>
      </c>
      <c r="K1317" t="s">
        <v>10127</v>
      </c>
      <c r="L1317" s="1">
        <v>35</v>
      </c>
      <c r="M1317">
        <v>13</v>
      </c>
      <c r="N1317" s="1">
        <f t="shared" si="61"/>
        <v>455</v>
      </c>
    </row>
    <row r="1318" spans="1:14" x14ac:dyDescent="0.35">
      <c r="A1318" t="s">
        <v>1317</v>
      </c>
      <c r="B1318" s="2" t="s">
        <v>9748</v>
      </c>
      <c r="C1318">
        <f t="shared" si="62"/>
        <v>2021</v>
      </c>
      <c r="D1318" t="str">
        <f t="shared" si="60"/>
        <v>Oct</v>
      </c>
      <c r="E1318" t="s">
        <v>10152</v>
      </c>
      <c r="F1318" t="s">
        <v>10140</v>
      </c>
      <c r="G1318" t="s">
        <v>10143</v>
      </c>
      <c r="H1318" t="s">
        <v>10090</v>
      </c>
      <c r="I1318" t="s">
        <v>10064</v>
      </c>
      <c r="J1318" t="s">
        <v>10130</v>
      </c>
      <c r="K1318" t="s">
        <v>10127</v>
      </c>
      <c r="L1318" s="1">
        <v>35</v>
      </c>
      <c r="M1318">
        <v>13</v>
      </c>
      <c r="N1318" s="1">
        <f t="shared" si="61"/>
        <v>455</v>
      </c>
    </row>
    <row r="1319" spans="1:14" x14ac:dyDescent="0.35">
      <c r="A1319" t="s">
        <v>1318</v>
      </c>
      <c r="B1319" s="2" t="s">
        <v>9655</v>
      </c>
      <c r="C1319">
        <f t="shared" si="62"/>
        <v>2021</v>
      </c>
      <c r="D1319" t="str">
        <f t="shared" si="60"/>
        <v>Jul</v>
      </c>
      <c r="E1319" t="s">
        <v>10151</v>
      </c>
      <c r="F1319" t="s">
        <v>10140</v>
      </c>
      <c r="G1319" t="s">
        <v>10143</v>
      </c>
      <c r="H1319" t="s">
        <v>10090</v>
      </c>
      <c r="I1319" t="s">
        <v>10064</v>
      </c>
      <c r="J1319" t="s">
        <v>10130</v>
      </c>
      <c r="K1319" t="s">
        <v>10127</v>
      </c>
      <c r="L1319" s="1">
        <v>40</v>
      </c>
      <c r="M1319">
        <v>18</v>
      </c>
      <c r="N1319" s="1">
        <f t="shared" si="61"/>
        <v>720</v>
      </c>
    </row>
    <row r="1320" spans="1:14" x14ac:dyDescent="0.35">
      <c r="A1320" t="s">
        <v>1319</v>
      </c>
      <c r="B1320" s="2" t="s">
        <v>9687</v>
      </c>
      <c r="C1320">
        <f t="shared" si="62"/>
        <v>2021</v>
      </c>
      <c r="D1320" t="str">
        <f t="shared" si="60"/>
        <v>Aug</v>
      </c>
      <c r="E1320" t="s">
        <v>10151</v>
      </c>
      <c r="F1320" t="s">
        <v>10140</v>
      </c>
      <c r="G1320" t="s">
        <v>10143</v>
      </c>
      <c r="H1320" t="s">
        <v>10090</v>
      </c>
      <c r="I1320" t="s">
        <v>10064</v>
      </c>
      <c r="J1320" t="s">
        <v>10130</v>
      </c>
      <c r="K1320" t="s">
        <v>10127</v>
      </c>
      <c r="L1320" s="1">
        <v>40</v>
      </c>
      <c r="M1320">
        <v>15</v>
      </c>
      <c r="N1320" s="1">
        <f t="shared" si="61"/>
        <v>600</v>
      </c>
    </row>
    <row r="1321" spans="1:14" x14ac:dyDescent="0.35">
      <c r="A1321" t="s">
        <v>1320</v>
      </c>
      <c r="B1321" s="2" t="s">
        <v>9818</v>
      </c>
      <c r="C1321">
        <f t="shared" si="62"/>
        <v>2021</v>
      </c>
      <c r="D1321" t="str">
        <f t="shared" si="60"/>
        <v>Dec</v>
      </c>
      <c r="E1321" t="s">
        <v>10152</v>
      </c>
      <c r="F1321" t="s">
        <v>10140</v>
      </c>
      <c r="G1321" t="s">
        <v>10143</v>
      </c>
      <c r="H1321" t="s">
        <v>10091</v>
      </c>
      <c r="I1321" t="s">
        <v>10064</v>
      </c>
      <c r="J1321" t="s">
        <v>10130</v>
      </c>
      <c r="K1321" t="s">
        <v>10127</v>
      </c>
      <c r="L1321" s="1">
        <v>50</v>
      </c>
      <c r="M1321">
        <v>55</v>
      </c>
      <c r="N1321" s="1">
        <f t="shared" si="61"/>
        <v>2750</v>
      </c>
    </row>
    <row r="1322" spans="1:14" x14ac:dyDescent="0.35">
      <c r="A1322" t="s">
        <v>1321</v>
      </c>
      <c r="B1322" s="2" t="s">
        <v>9518</v>
      </c>
      <c r="C1322">
        <f t="shared" si="62"/>
        <v>2021</v>
      </c>
      <c r="D1322" t="str">
        <f t="shared" si="60"/>
        <v>Jan</v>
      </c>
      <c r="E1322" t="s">
        <v>10149</v>
      </c>
      <c r="F1322" t="s">
        <v>10140</v>
      </c>
      <c r="G1322" t="s">
        <v>10143</v>
      </c>
      <c r="H1322" t="s">
        <v>10091</v>
      </c>
      <c r="I1322" t="s">
        <v>10064</v>
      </c>
      <c r="J1322" t="s">
        <v>10130</v>
      </c>
      <c r="K1322" t="s">
        <v>10127</v>
      </c>
      <c r="L1322" s="1">
        <v>25</v>
      </c>
      <c r="M1322">
        <v>27</v>
      </c>
      <c r="N1322" s="1">
        <f t="shared" si="61"/>
        <v>675</v>
      </c>
    </row>
    <row r="1323" spans="1:14" x14ac:dyDescent="0.35">
      <c r="A1323" t="s">
        <v>1322</v>
      </c>
      <c r="B1323" s="2" t="s">
        <v>9731</v>
      </c>
      <c r="C1323">
        <f t="shared" si="62"/>
        <v>2021</v>
      </c>
      <c r="D1323" t="str">
        <f t="shared" si="60"/>
        <v>Sept</v>
      </c>
      <c r="E1323" t="s">
        <v>10151</v>
      </c>
      <c r="F1323" t="s">
        <v>10140</v>
      </c>
      <c r="G1323" t="s">
        <v>10143</v>
      </c>
      <c r="H1323" t="s">
        <v>10092</v>
      </c>
      <c r="I1323" t="s">
        <v>10064</v>
      </c>
      <c r="J1323" t="s">
        <v>10130</v>
      </c>
      <c r="K1323" t="s">
        <v>10127</v>
      </c>
      <c r="L1323" s="1">
        <v>15</v>
      </c>
      <c r="M1323">
        <v>28</v>
      </c>
      <c r="N1323" s="1">
        <f t="shared" si="61"/>
        <v>420</v>
      </c>
    </row>
    <row r="1324" spans="1:14" x14ac:dyDescent="0.35">
      <c r="A1324" t="s">
        <v>1323</v>
      </c>
      <c r="B1324" s="2" t="s">
        <v>9577</v>
      </c>
      <c r="C1324">
        <f t="shared" si="62"/>
        <v>2021</v>
      </c>
      <c r="D1324" t="str">
        <f t="shared" si="60"/>
        <v>Apr</v>
      </c>
      <c r="E1324" t="s">
        <v>10150</v>
      </c>
      <c r="F1324" t="s">
        <v>10140</v>
      </c>
      <c r="G1324" t="s">
        <v>10143</v>
      </c>
      <c r="H1324" t="s">
        <v>10092</v>
      </c>
      <c r="I1324" t="s">
        <v>10064</v>
      </c>
      <c r="J1324" t="s">
        <v>10130</v>
      </c>
      <c r="K1324" t="s">
        <v>10127</v>
      </c>
      <c r="L1324" s="1">
        <v>25</v>
      </c>
      <c r="M1324">
        <v>20</v>
      </c>
      <c r="N1324" s="1">
        <f t="shared" si="61"/>
        <v>500</v>
      </c>
    </row>
    <row r="1325" spans="1:14" x14ac:dyDescent="0.35">
      <c r="A1325" t="s">
        <v>1324</v>
      </c>
      <c r="B1325" s="2" t="s">
        <v>9760</v>
      </c>
      <c r="C1325">
        <f t="shared" si="62"/>
        <v>2021</v>
      </c>
      <c r="D1325" t="str">
        <f t="shared" si="60"/>
        <v>Oct</v>
      </c>
      <c r="E1325" t="s">
        <v>10152</v>
      </c>
      <c r="F1325" t="s">
        <v>10140</v>
      </c>
      <c r="G1325" t="s">
        <v>10143</v>
      </c>
      <c r="H1325" t="s">
        <v>10092</v>
      </c>
      <c r="I1325" t="s">
        <v>10064</v>
      </c>
      <c r="J1325" t="s">
        <v>10130</v>
      </c>
      <c r="K1325" t="s">
        <v>10127</v>
      </c>
      <c r="L1325" s="1">
        <v>25</v>
      </c>
      <c r="M1325">
        <v>23</v>
      </c>
      <c r="N1325" s="1">
        <f t="shared" si="61"/>
        <v>575</v>
      </c>
    </row>
    <row r="1326" spans="1:14" x14ac:dyDescent="0.35">
      <c r="A1326" t="s">
        <v>1325</v>
      </c>
      <c r="B1326" s="2" t="s">
        <v>9549</v>
      </c>
      <c r="C1326">
        <f t="shared" si="62"/>
        <v>2021</v>
      </c>
      <c r="D1326" t="str">
        <f t="shared" si="60"/>
        <v>Feb</v>
      </c>
      <c r="E1326" t="s">
        <v>10149</v>
      </c>
      <c r="F1326" t="s">
        <v>10140</v>
      </c>
      <c r="G1326" t="s">
        <v>10143</v>
      </c>
      <c r="H1326" t="s">
        <v>10092</v>
      </c>
      <c r="I1326" t="s">
        <v>10064</v>
      </c>
      <c r="J1326" t="s">
        <v>10130</v>
      </c>
      <c r="K1326" t="s">
        <v>10127</v>
      </c>
      <c r="L1326" s="1">
        <v>25</v>
      </c>
      <c r="M1326">
        <v>25</v>
      </c>
      <c r="N1326" s="1">
        <f t="shared" si="61"/>
        <v>625</v>
      </c>
    </row>
    <row r="1327" spans="1:14" x14ac:dyDescent="0.35">
      <c r="A1327" t="s">
        <v>1326</v>
      </c>
      <c r="B1327" s="2" t="s">
        <v>9699</v>
      </c>
      <c r="C1327">
        <f t="shared" si="62"/>
        <v>2021</v>
      </c>
      <c r="D1327" t="str">
        <f t="shared" si="60"/>
        <v>Aug</v>
      </c>
      <c r="E1327" t="s">
        <v>10151</v>
      </c>
      <c r="F1327" t="s">
        <v>10140</v>
      </c>
      <c r="G1327" t="s">
        <v>10143</v>
      </c>
      <c r="H1327" t="s">
        <v>10092</v>
      </c>
      <c r="I1327" t="s">
        <v>10064</v>
      </c>
      <c r="J1327" t="s">
        <v>10130</v>
      </c>
      <c r="K1327" t="s">
        <v>10127</v>
      </c>
      <c r="L1327" s="1">
        <v>25</v>
      </c>
      <c r="M1327">
        <v>33</v>
      </c>
      <c r="N1327" s="1">
        <f t="shared" si="61"/>
        <v>825</v>
      </c>
    </row>
    <row r="1328" spans="1:14" x14ac:dyDescent="0.35">
      <c r="A1328" t="s">
        <v>1327</v>
      </c>
      <c r="B1328" s="2" t="s">
        <v>9791</v>
      </c>
      <c r="C1328">
        <f t="shared" si="62"/>
        <v>2021</v>
      </c>
      <c r="D1328" t="str">
        <f t="shared" si="60"/>
        <v>Nov</v>
      </c>
      <c r="E1328" t="s">
        <v>10152</v>
      </c>
      <c r="F1328" t="s">
        <v>10140</v>
      </c>
      <c r="G1328" t="s">
        <v>10143</v>
      </c>
      <c r="H1328" t="s">
        <v>10092</v>
      </c>
      <c r="I1328" t="s">
        <v>10064</v>
      </c>
      <c r="J1328" t="s">
        <v>10130</v>
      </c>
      <c r="K1328" t="s">
        <v>10127</v>
      </c>
      <c r="L1328" s="1">
        <v>25</v>
      </c>
      <c r="M1328">
        <v>33</v>
      </c>
      <c r="N1328" s="1">
        <f t="shared" si="61"/>
        <v>825</v>
      </c>
    </row>
    <row r="1329" spans="1:14" x14ac:dyDescent="0.35">
      <c r="A1329" t="s">
        <v>1328</v>
      </c>
      <c r="B1329" s="2" t="s">
        <v>9638</v>
      </c>
      <c r="C1329">
        <f t="shared" si="62"/>
        <v>2021</v>
      </c>
      <c r="D1329" t="str">
        <f t="shared" si="60"/>
        <v>Jun</v>
      </c>
      <c r="E1329" t="s">
        <v>10150</v>
      </c>
      <c r="F1329" t="s">
        <v>10140</v>
      </c>
      <c r="G1329" t="s">
        <v>10143</v>
      </c>
      <c r="H1329" t="s">
        <v>10092</v>
      </c>
      <c r="I1329" t="s">
        <v>10064</v>
      </c>
      <c r="J1329" t="s">
        <v>10130</v>
      </c>
      <c r="K1329" t="s">
        <v>10127</v>
      </c>
      <c r="L1329" s="1">
        <v>25</v>
      </c>
      <c r="M1329">
        <v>35</v>
      </c>
      <c r="N1329" s="1">
        <f t="shared" si="61"/>
        <v>875</v>
      </c>
    </row>
    <row r="1330" spans="1:14" x14ac:dyDescent="0.35">
      <c r="A1330" t="s">
        <v>1329</v>
      </c>
      <c r="B1330" s="2" t="s">
        <v>9558</v>
      </c>
      <c r="C1330">
        <f t="shared" si="62"/>
        <v>2021</v>
      </c>
      <c r="D1330" t="str">
        <f t="shared" si="60"/>
        <v>Mar</v>
      </c>
      <c r="E1330" t="s">
        <v>10149</v>
      </c>
      <c r="F1330" t="s">
        <v>10140</v>
      </c>
      <c r="G1330" t="s">
        <v>10143</v>
      </c>
      <c r="H1330" t="s">
        <v>10092</v>
      </c>
      <c r="I1330" t="s">
        <v>10064</v>
      </c>
      <c r="J1330" t="s">
        <v>10130</v>
      </c>
      <c r="K1330" t="s">
        <v>10127</v>
      </c>
      <c r="L1330" s="1">
        <v>30</v>
      </c>
      <c r="M1330">
        <v>21</v>
      </c>
      <c r="N1330" s="1">
        <f t="shared" si="61"/>
        <v>630</v>
      </c>
    </row>
    <row r="1331" spans="1:14" x14ac:dyDescent="0.35">
      <c r="A1331" t="s">
        <v>1330</v>
      </c>
      <c r="B1331" s="2" t="s">
        <v>9608</v>
      </c>
      <c r="C1331">
        <f t="shared" si="62"/>
        <v>2021</v>
      </c>
      <c r="D1331" t="str">
        <f t="shared" si="60"/>
        <v>May</v>
      </c>
      <c r="E1331" t="s">
        <v>10150</v>
      </c>
      <c r="F1331" t="s">
        <v>10140</v>
      </c>
      <c r="G1331" t="s">
        <v>10143</v>
      </c>
      <c r="H1331" t="s">
        <v>10092</v>
      </c>
      <c r="I1331" t="s">
        <v>10064</v>
      </c>
      <c r="J1331" t="s">
        <v>10130</v>
      </c>
      <c r="K1331" t="s">
        <v>10127</v>
      </c>
      <c r="L1331" s="1">
        <v>30</v>
      </c>
      <c r="M1331">
        <v>23</v>
      </c>
      <c r="N1331" s="1">
        <f t="shared" si="61"/>
        <v>690</v>
      </c>
    </row>
    <row r="1332" spans="1:14" x14ac:dyDescent="0.35">
      <c r="A1332" t="s">
        <v>1331</v>
      </c>
      <c r="B1332" s="2" t="s">
        <v>9667</v>
      </c>
      <c r="C1332">
        <f t="shared" si="62"/>
        <v>2021</v>
      </c>
      <c r="D1332" t="str">
        <f t="shared" si="60"/>
        <v>Jul</v>
      </c>
      <c r="E1332" t="s">
        <v>10151</v>
      </c>
      <c r="F1332" t="s">
        <v>10140</v>
      </c>
      <c r="G1332" t="s">
        <v>10143</v>
      </c>
      <c r="H1332" t="s">
        <v>10092</v>
      </c>
      <c r="I1332" t="s">
        <v>10064</v>
      </c>
      <c r="J1332" t="s">
        <v>10130</v>
      </c>
      <c r="K1332" t="s">
        <v>10127</v>
      </c>
      <c r="L1332" s="1">
        <v>30</v>
      </c>
      <c r="M1332">
        <v>42</v>
      </c>
      <c r="N1332" s="1">
        <f t="shared" si="61"/>
        <v>1260</v>
      </c>
    </row>
    <row r="1333" spans="1:14" x14ac:dyDescent="0.35">
      <c r="A1333" t="s">
        <v>1332</v>
      </c>
      <c r="B1333" s="2" t="s">
        <v>9506</v>
      </c>
      <c r="C1333">
        <f t="shared" si="62"/>
        <v>2021</v>
      </c>
      <c r="D1333" t="str">
        <f t="shared" si="60"/>
        <v>Jan</v>
      </c>
      <c r="E1333" t="s">
        <v>10149</v>
      </c>
      <c r="F1333" t="s">
        <v>10140</v>
      </c>
      <c r="G1333" t="s">
        <v>10143</v>
      </c>
      <c r="H1333" t="s">
        <v>10093</v>
      </c>
      <c r="I1333" t="s">
        <v>10064</v>
      </c>
      <c r="J1333" t="s">
        <v>10130</v>
      </c>
      <c r="K1333" t="s">
        <v>10127</v>
      </c>
      <c r="L1333" s="1">
        <v>25</v>
      </c>
      <c r="M1333">
        <v>10</v>
      </c>
      <c r="N1333" s="1">
        <f t="shared" si="61"/>
        <v>250</v>
      </c>
    </row>
    <row r="1334" spans="1:14" x14ac:dyDescent="0.35">
      <c r="A1334" t="s">
        <v>1333</v>
      </c>
      <c r="B1334" s="2" t="s">
        <v>9782</v>
      </c>
      <c r="C1334">
        <f t="shared" si="62"/>
        <v>2021</v>
      </c>
      <c r="D1334" t="str">
        <f t="shared" si="60"/>
        <v>Nov</v>
      </c>
      <c r="E1334" t="s">
        <v>10152</v>
      </c>
      <c r="F1334" t="s">
        <v>10140</v>
      </c>
      <c r="G1334" t="s">
        <v>10143</v>
      </c>
      <c r="H1334" t="s">
        <v>10093</v>
      </c>
      <c r="I1334" t="s">
        <v>10064</v>
      </c>
      <c r="J1334" t="s">
        <v>10130</v>
      </c>
      <c r="K1334" t="s">
        <v>10127</v>
      </c>
      <c r="L1334" s="1">
        <v>40</v>
      </c>
      <c r="M1334">
        <v>13</v>
      </c>
      <c r="N1334" s="1">
        <f t="shared" si="61"/>
        <v>520</v>
      </c>
    </row>
    <row r="1335" spans="1:14" x14ac:dyDescent="0.35">
      <c r="A1335" t="s">
        <v>1334</v>
      </c>
      <c r="B1335" s="2" t="s">
        <v>9811</v>
      </c>
      <c r="C1335">
        <f t="shared" si="62"/>
        <v>2021</v>
      </c>
      <c r="D1335" t="str">
        <f t="shared" si="60"/>
        <v>Dec</v>
      </c>
      <c r="E1335" t="s">
        <v>10152</v>
      </c>
      <c r="F1335" t="s">
        <v>10140</v>
      </c>
      <c r="G1335" t="s">
        <v>10143</v>
      </c>
      <c r="H1335" t="s">
        <v>10093</v>
      </c>
      <c r="I1335" t="s">
        <v>10064</v>
      </c>
      <c r="J1335" t="s">
        <v>10130</v>
      </c>
      <c r="K1335" t="s">
        <v>10127</v>
      </c>
      <c r="L1335" s="1">
        <v>50</v>
      </c>
      <c r="M1335">
        <v>20</v>
      </c>
      <c r="N1335" s="1">
        <f t="shared" si="61"/>
        <v>1000</v>
      </c>
    </row>
    <row r="1336" spans="1:14" x14ac:dyDescent="0.35">
      <c r="A1336" t="s">
        <v>1335</v>
      </c>
      <c r="B1336" s="2" t="s">
        <v>9565</v>
      </c>
      <c r="C1336">
        <f t="shared" si="62"/>
        <v>2021</v>
      </c>
      <c r="D1336" t="str">
        <f t="shared" si="60"/>
        <v>Apr</v>
      </c>
      <c r="E1336" t="s">
        <v>10150</v>
      </c>
      <c r="F1336" t="s">
        <v>10140</v>
      </c>
      <c r="G1336" t="s">
        <v>10142</v>
      </c>
      <c r="H1336" t="s">
        <v>10090</v>
      </c>
      <c r="I1336" t="s">
        <v>10064</v>
      </c>
      <c r="J1336" t="s">
        <v>10130</v>
      </c>
      <c r="K1336" t="s">
        <v>10127</v>
      </c>
      <c r="L1336" s="1">
        <v>10</v>
      </c>
      <c r="M1336">
        <v>18</v>
      </c>
      <c r="N1336" s="1">
        <f t="shared" si="61"/>
        <v>180</v>
      </c>
    </row>
    <row r="1337" spans="1:14" x14ac:dyDescent="0.35">
      <c r="A1337" t="s">
        <v>1336</v>
      </c>
      <c r="B1337" s="2" t="s">
        <v>10043</v>
      </c>
      <c r="C1337">
        <f t="shared" si="62"/>
        <v>2021</v>
      </c>
      <c r="D1337" t="str">
        <f t="shared" si="60"/>
        <v>Mar</v>
      </c>
      <c r="E1337" t="s">
        <v>10149</v>
      </c>
      <c r="F1337" t="s">
        <v>10140</v>
      </c>
      <c r="G1337" t="s">
        <v>10142</v>
      </c>
      <c r="H1337" t="s">
        <v>10090</v>
      </c>
      <c r="I1337" t="s">
        <v>10064</v>
      </c>
      <c r="J1337" t="s">
        <v>10130</v>
      </c>
      <c r="K1337" t="s">
        <v>10127</v>
      </c>
      <c r="L1337" s="1">
        <v>10</v>
      </c>
      <c r="M1337">
        <v>23</v>
      </c>
      <c r="N1337" s="1">
        <f t="shared" si="61"/>
        <v>230</v>
      </c>
    </row>
    <row r="1338" spans="1:14" x14ac:dyDescent="0.35">
      <c r="A1338" t="s">
        <v>1337</v>
      </c>
      <c r="B1338" s="2" t="s">
        <v>9719</v>
      </c>
      <c r="C1338">
        <f t="shared" si="62"/>
        <v>2021</v>
      </c>
      <c r="D1338" t="str">
        <f t="shared" si="60"/>
        <v>Sept</v>
      </c>
      <c r="E1338" t="s">
        <v>10151</v>
      </c>
      <c r="F1338" t="s">
        <v>10140</v>
      </c>
      <c r="G1338" t="s">
        <v>10142</v>
      </c>
      <c r="H1338" t="s">
        <v>10090</v>
      </c>
      <c r="I1338" t="s">
        <v>10064</v>
      </c>
      <c r="J1338" t="s">
        <v>10130</v>
      </c>
      <c r="K1338" t="s">
        <v>10127</v>
      </c>
      <c r="L1338" s="1">
        <v>25</v>
      </c>
      <c r="M1338">
        <v>18</v>
      </c>
      <c r="N1338" s="1">
        <f t="shared" si="61"/>
        <v>450</v>
      </c>
    </row>
    <row r="1339" spans="1:14" x14ac:dyDescent="0.35">
      <c r="A1339" t="s">
        <v>1338</v>
      </c>
      <c r="B1339" s="2" t="s">
        <v>9626</v>
      </c>
      <c r="C1339">
        <f t="shared" si="62"/>
        <v>2021</v>
      </c>
      <c r="D1339" t="str">
        <f t="shared" si="60"/>
        <v>Jun</v>
      </c>
      <c r="E1339" t="s">
        <v>10150</v>
      </c>
      <c r="F1339" t="s">
        <v>10140</v>
      </c>
      <c r="G1339" t="s">
        <v>10142</v>
      </c>
      <c r="H1339" t="s">
        <v>10090</v>
      </c>
      <c r="I1339" t="s">
        <v>10064</v>
      </c>
      <c r="J1339" t="s">
        <v>10130</v>
      </c>
      <c r="K1339" t="s">
        <v>10127</v>
      </c>
      <c r="L1339" s="1">
        <v>25</v>
      </c>
      <c r="M1339">
        <v>17</v>
      </c>
      <c r="N1339" s="1">
        <f t="shared" si="61"/>
        <v>425</v>
      </c>
    </row>
    <row r="1340" spans="1:14" x14ac:dyDescent="0.35">
      <c r="A1340" t="s">
        <v>1339</v>
      </c>
      <c r="B1340" s="2" t="s">
        <v>9748</v>
      </c>
      <c r="C1340">
        <f t="shared" si="62"/>
        <v>2021</v>
      </c>
      <c r="D1340" t="str">
        <f t="shared" si="60"/>
        <v>Oct</v>
      </c>
      <c r="E1340" t="s">
        <v>10152</v>
      </c>
      <c r="F1340" t="s">
        <v>10140</v>
      </c>
      <c r="G1340" t="s">
        <v>10142</v>
      </c>
      <c r="H1340" t="s">
        <v>10090</v>
      </c>
      <c r="I1340" t="s">
        <v>10064</v>
      </c>
      <c r="J1340" t="s">
        <v>10130</v>
      </c>
      <c r="K1340" t="s">
        <v>10127</v>
      </c>
      <c r="L1340" s="1">
        <v>35</v>
      </c>
      <c r="M1340">
        <v>19</v>
      </c>
      <c r="N1340" s="1">
        <f t="shared" si="61"/>
        <v>665</v>
      </c>
    </row>
    <row r="1341" spans="1:14" x14ac:dyDescent="0.35">
      <c r="A1341" t="s">
        <v>1340</v>
      </c>
      <c r="B1341" s="2" t="s">
        <v>9596</v>
      </c>
      <c r="C1341">
        <f t="shared" si="62"/>
        <v>2021</v>
      </c>
      <c r="D1341" t="str">
        <f t="shared" si="60"/>
        <v>May</v>
      </c>
      <c r="E1341" t="s">
        <v>10150</v>
      </c>
      <c r="F1341" t="s">
        <v>10140</v>
      </c>
      <c r="G1341" t="s">
        <v>10142</v>
      </c>
      <c r="H1341" t="s">
        <v>10090</v>
      </c>
      <c r="I1341" t="s">
        <v>10064</v>
      </c>
      <c r="J1341" t="s">
        <v>10130</v>
      </c>
      <c r="K1341" t="s">
        <v>10127</v>
      </c>
      <c r="L1341" s="1">
        <v>35</v>
      </c>
      <c r="M1341">
        <v>23</v>
      </c>
      <c r="N1341" s="1">
        <f t="shared" si="61"/>
        <v>805</v>
      </c>
    </row>
    <row r="1342" spans="1:14" x14ac:dyDescent="0.35">
      <c r="A1342" t="s">
        <v>1341</v>
      </c>
      <c r="B1342" s="2" t="s">
        <v>9655</v>
      </c>
      <c r="C1342">
        <f t="shared" si="62"/>
        <v>2021</v>
      </c>
      <c r="D1342" t="str">
        <f t="shared" si="60"/>
        <v>Jul</v>
      </c>
      <c r="E1342" t="s">
        <v>10151</v>
      </c>
      <c r="F1342" t="s">
        <v>10140</v>
      </c>
      <c r="G1342" t="s">
        <v>10142</v>
      </c>
      <c r="H1342" t="s">
        <v>10090</v>
      </c>
      <c r="I1342" t="s">
        <v>10064</v>
      </c>
      <c r="J1342" t="s">
        <v>10130</v>
      </c>
      <c r="K1342" t="s">
        <v>10127</v>
      </c>
      <c r="L1342" s="1">
        <v>40</v>
      </c>
      <c r="M1342">
        <v>20</v>
      </c>
      <c r="N1342" s="1">
        <f t="shared" si="61"/>
        <v>800</v>
      </c>
    </row>
    <row r="1343" spans="1:14" x14ac:dyDescent="0.35">
      <c r="A1343" t="s">
        <v>1342</v>
      </c>
      <c r="B1343" s="2" t="s">
        <v>9687</v>
      </c>
      <c r="C1343">
        <f t="shared" si="62"/>
        <v>2021</v>
      </c>
      <c r="D1343" t="str">
        <f t="shared" si="60"/>
        <v>Aug</v>
      </c>
      <c r="E1343" t="s">
        <v>10151</v>
      </c>
      <c r="F1343" t="s">
        <v>10140</v>
      </c>
      <c r="G1343" t="s">
        <v>10142</v>
      </c>
      <c r="H1343" t="s">
        <v>10090</v>
      </c>
      <c r="I1343" t="s">
        <v>10064</v>
      </c>
      <c r="J1343" t="s">
        <v>10130</v>
      </c>
      <c r="K1343" t="s">
        <v>10127</v>
      </c>
      <c r="L1343" s="1">
        <v>40</v>
      </c>
      <c r="M1343">
        <v>23</v>
      </c>
      <c r="N1343" s="1">
        <f t="shared" si="61"/>
        <v>920</v>
      </c>
    </row>
    <row r="1344" spans="1:14" x14ac:dyDescent="0.35">
      <c r="A1344" t="s">
        <v>1343</v>
      </c>
      <c r="B1344" s="2" t="s">
        <v>9818</v>
      </c>
      <c r="C1344">
        <f t="shared" si="62"/>
        <v>2021</v>
      </c>
      <c r="D1344" t="str">
        <f t="shared" si="60"/>
        <v>Dec</v>
      </c>
      <c r="E1344" t="s">
        <v>10152</v>
      </c>
      <c r="F1344" t="s">
        <v>10140</v>
      </c>
      <c r="G1344" t="s">
        <v>10142</v>
      </c>
      <c r="H1344" t="s">
        <v>10091</v>
      </c>
      <c r="I1344" t="s">
        <v>10064</v>
      </c>
      <c r="J1344" t="s">
        <v>10130</v>
      </c>
      <c r="K1344" t="s">
        <v>10127</v>
      </c>
      <c r="L1344" s="1">
        <v>50</v>
      </c>
      <c r="M1344">
        <v>60</v>
      </c>
      <c r="N1344" s="1">
        <f t="shared" si="61"/>
        <v>3000</v>
      </c>
    </row>
    <row r="1345" spans="1:14" x14ac:dyDescent="0.35">
      <c r="A1345" t="s">
        <v>1344</v>
      </c>
      <c r="B1345" s="2" t="s">
        <v>9549</v>
      </c>
      <c r="C1345">
        <f t="shared" si="62"/>
        <v>2021</v>
      </c>
      <c r="D1345" t="str">
        <f t="shared" si="60"/>
        <v>Feb</v>
      </c>
      <c r="E1345" t="s">
        <v>10149</v>
      </c>
      <c r="F1345" t="s">
        <v>10140</v>
      </c>
      <c r="G1345" t="s">
        <v>10142</v>
      </c>
      <c r="H1345" t="s">
        <v>10091</v>
      </c>
      <c r="I1345" t="s">
        <v>10064</v>
      </c>
      <c r="J1345" t="s">
        <v>10130</v>
      </c>
      <c r="K1345" t="s">
        <v>10127</v>
      </c>
      <c r="L1345" s="1">
        <v>20</v>
      </c>
      <c r="M1345">
        <v>38</v>
      </c>
      <c r="N1345" s="1">
        <f t="shared" si="61"/>
        <v>760</v>
      </c>
    </row>
    <row r="1346" spans="1:14" x14ac:dyDescent="0.35">
      <c r="A1346" t="s">
        <v>1345</v>
      </c>
      <c r="B1346" s="2" t="s">
        <v>9518</v>
      </c>
      <c r="C1346">
        <f t="shared" si="62"/>
        <v>2021</v>
      </c>
      <c r="D1346" t="str">
        <f t="shared" ref="D1346:D1409" si="63">TEXT(B1346, "mmm")</f>
        <v>Jan</v>
      </c>
      <c r="E1346" t="s">
        <v>10149</v>
      </c>
      <c r="F1346" t="s">
        <v>10140</v>
      </c>
      <c r="G1346" t="s">
        <v>10142</v>
      </c>
      <c r="H1346" t="s">
        <v>10091</v>
      </c>
      <c r="I1346" t="s">
        <v>10064</v>
      </c>
      <c r="J1346" t="s">
        <v>10130</v>
      </c>
      <c r="K1346" t="s">
        <v>10127</v>
      </c>
      <c r="L1346" s="1">
        <v>20</v>
      </c>
      <c r="M1346">
        <v>43</v>
      </c>
      <c r="N1346" s="1">
        <f t="shared" ref="N1346:N1409" si="64">L1346*M1346</f>
        <v>860</v>
      </c>
    </row>
    <row r="1347" spans="1:14" x14ac:dyDescent="0.35">
      <c r="A1347" t="s">
        <v>1346</v>
      </c>
      <c r="B1347" s="2" t="s">
        <v>9731</v>
      </c>
      <c r="C1347">
        <f t="shared" ref="C1347:C1410" si="65">YEAR(B1347)</f>
        <v>2021</v>
      </c>
      <c r="D1347" t="str">
        <f t="shared" si="63"/>
        <v>Sept</v>
      </c>
      <c r="E1347" t="s">
        <v>10151</v>
      </c>
      <c r="F1347" t="s">
        <v>10140</v>
      </c>
      <c r="G1347" t="s">
        <v>10142</v>
      </c>
      <c r="H1347" t="s">
        <v>10092</v>
      </c>
      <c r="I1347" t="s">
        <v>10064</v>
      </c>
      <c r="J1347" t="s">
        <v>10130</v>
      </c>
      <c r="K1347" t="s">
        <v>10127</v>
      </c>
      <c r="L1347" s="1">
        <v>15</v>
      </c>
      <c r="M1347">
        <v>30</v>
      </c>
      <c r="N1347" s="1">
        <f t="shared" si="64"/>
        <v>450</v>
      </c>
    </row>
    <row r="1348" spans="1:14" x14ac:dyDescent="0.35">
      <c r="A1348" t="s">
        <v>1347</v>
      </c>
      <c r="B1348" s="2" t="s">
        <v>9577</v>
      </c>
      <c r="C1348">
        <f t="shared" si="65"/>
        <v>2021</v>
      </c>
      <c r="D1348" t="str">
        <f t="shared" si="63"/>
        <v>Apr</v>
      </c>
      <c r="E1348" t="s">
        <v>10150</v>
      </c>
      <c r="F1348" t="s">
        <v>10140</v>
      </c>
      <c r="G1348" t="s">
        <v>10142</v>
      </c>
      <c r="H1348" t="s">
        <v>10092</v>
      </c>
      <c r="I1348" t="s">
        <v>10064</v>
      </c>
      <c r="J1348" t="s">
        <v>10130</v>
      </c>
      <c r="K1348" t="s">
        <v>10127</v>
      </c>
      <c r="L1348" s="1">
        <v>20</v>
      </c>
      <c r="M1348">
        <v>28</v>
      </c>
      <c r="N1348" s="1">
        <f t="shared" si="64"/>
        <v>560</v>
      </c>
    </row>
    <row r="1349" spans="1:14" x14ac:dyDescent="0.35">
      <c r="A1349" t="s">
        <v>1348</v>
      </c>
      <c r="B1349" s="2" t="s">
        <v>9760</v>
      </c>
      <c r="C1349">
        <f t="shared" si="65"/>
        <v>2021</v>
      </c>
      <c r="D1349" t="str">
        <f t="shared" si="63"/>
        <v>Oct</v>
      </c>
      <c r="E1349" t="s">
        <v>10152</v>
      </c>
      <c r="F1349" t="s">
        <v>10140</v>
      </c>
      <c r="G1349" t="s">
        <v>10142</v>
      </c>
      <c r="H1349" t="s">
        <v>10092</v>
      </c>
      <c r="I1349" t="s">
        <v>10064</v>
      </c>
      <c r="J1349" t="s">
        <v>10130</v>
      </c>
      <c r="K1349" t="s">
        <v>10127</v>
      </c>
      <c r="L1349" s="1">
        <v>25</v>
      </c>
      <c r="M1349">
        <v>25</v>
      </c>
      <c r="N1349" s="1">
        <f t="shared" si="64"/>
        <v>625</v>
      </c>
    </row>
    <row r="1350" spans="1:14" x14ac:dyDescent="0.35">
      <c r="A1350" t="s">
        <v>1349</v>
      </c>
      <c r="B1350" s="2" t="s">
        <v>9791</v>
      </c>
      <c r="C1350">
        <f t="shared" si="65"/>
        <v>2021</v>
      </c>
      <c r="D1350" t="str">
        <f t="shared" si="63"/>
        <v>Nov</v>
      </c>
      <c r="E1350" t="s">
        <v>10152</v>
      </c>
      <c r="F1350" t="s">
        <v>10140</v>
      </c>
      <c r="G1350" t="s">
        <v>10142</v>
      </c>
      <c r="H1350" t="s">
        <v>10092</v>
      </c>
      <c r="I1350" t="s">
        <v>10064</v>
      </c>
      <c r="J1350" t="s">
        <v>10130</v>
      </c>
      <c r="K1350" t="s">
        <v>10127</v>
      </c>
      <c r="L1350" s="1">
        <v>25</v>
      </c>
      <c r="M1350">
        <v>30</v>
      </c>
      <c r="N1350" s="1">
        <f t="shared" si="64"/>
        <v>750</v>
      </c>
    </row>
    <row r="1351" spans="1:14" x14ac:dyDescent="0.35">
      <c r="A1351" t="s">
        <v>1350</v>
      </c>
      <c r="B1351" s="2" t="s">
        <v>9558</v>
      </c>
      <c r="C1351">
        <f t="shared" si="65"/>
        <v>2021</v>
      </c>
      <c r="D1351" t="str">
        <f t="shared" si="63"/>
        <v>Mar</v>
      </c>
      <c r="E1351" t="s">
        <v>10149</v>
      </c>
      <c r="F1351" t="s">
        <v>10140</v>
      </c>
      <c r="G1351" t="s">
        <v>10142</v>
      </c>
      <c r="H1351" t="s">
        <v>10092</v>
      </c>
      <c r="I1351" t="s">
        <v>10064</v>
      </c>
      <c r="J1351" t="s">
        <v>10130</v>
      </c>
      <c r="K1351" t="s">
        <v>10127</v>
      </c>
      <c r="L1351" s="1">
        <v>25</v>
      </c>
      <c r="M1351">
        <v>39</v>
      </c>
      <c r="N1351" s="1">
        <f t="shared" si="64"/>
        <v>975</v>
      </c>
    </row>
    <row r="1352" spans="1:14" x14ac:dyDescent="0.35">
      <c r="A1352" t="s">
        <v>1351</v>
      </c>
      <c r="B1352" s="2" t="s">
        <v>9638</v>
      </c>
      <c r="C1352">
        <f t="shared" si="65"/>
        <v>2021</v>
      </c>
      <c r="D1352" t="str">
        <f t="shared" si="63"/>
        <v>Jun</v>
      </c>
      <c r="E1352" t="s">
        <v>10150</v>
      </c>
      <c r="F1352" t="s">
        <v>10140</v>
      </c>
      <c r="G1352" t="s">
        <v>10142</v>
      </c>
      <c r="H1352" t="s">
        <v>10092</v>
      </c>
      <c r="I1352" t="s">
        <v>10064</v>
      </c>
      <c r="J1352" t="s">
        <v>10130</v>
      </c>
      <c r="K1352" t="s">
        <v>10127</v>
      </c>
      <c r="L1352" s="1">
        <v>25</v>
      </c>
      <c r="M1352">
        <v>35</v>
      </c>
      <c r="N1352" s="1">
        <f t="shared" si="64"/>
        <v>875</v>
      </c>
    </row>
    <row r="1353" spans="1:14" x14ac:dyDescent="0.35">
      <c r="A1353" t="s">
        <v>1352</v>
      </c>
      <c r="B1353" s="2" t="s">
        <v>9608</v>
      </c>
      <c r="C1353">
        <f t="shared" si="65"/>
        <v>2021</v>
      </c>
      <c r="D1353" t="str">
        <f t="shared" si="63"/>
        <v>May</v>
      </c>
      <c r="E1353" t="s">
        <v>10150</v>
      </c>
      <c r="F1353" t="s">
        <v>10140</v>
      </c>
      <c r="G1353" t="s">
        <v>10142</v>
      </c>
      <c r="H1353" t="s">
        <v>10092</v>
      </c>
      <c r="I1353" t="s">
        <v>10064</v>
      </c>
      <c r="J1353" t="s">
        <v>10130</v>
      </c>
      <c r="K1353" t="s">
        <v>10127</v>
      </c>
      <c r="L1353" s="1">
        <v>30</v>
      </c>
      <c r="M1353">
        <v>30</v>
      </c>
      <c r="N1353" s="1">
        <f t="shared" si="64"/>
        <v>900</v>
      </c>
    </row>
    <row r="1354" spans="1:14" x14ac:dyDescent="0.35">
      <c r="A1354" t="s">
        <v>1353</v>
      </c>
      <c r="B1354" s="2" t="s">
        <v>9667</v>
      </c>
      <c r="C1354">
        <f t="shared" si="65"/>
        <v>2021</v>
      </c>
      <c r="D1354" t="str">
        <f t="shared" si="63"/>
        <v>Jul</v>
      </c>
      <c r="E1354" t="s">
        <v>10151</v>
      </c>
      <c r="F1354" t="s">
        <v>10140</v>
      </c>
      <c r="G1354" t="s">
        <v>10142</v>
      </c>
      <c r="H1354" t="s">
        <v>10092</v>
      </c>
      <c r="I1354" t="s">
        <v>10064</v>
      </c>
      <c r="J1354" t="s">
        <v>10130</v>
      </c>
      <c r="K1354" t="s">
        <v>10127</v>
      </c>
      <c r="L1354" s="1">
        <v>30</v>
      </c>
      <c r="M1354">
        <v>38</v>
      </c>
      <c r="N1354" s="1">
        <f t="shared" si="64"/>
        <v>1140</v>
      </c>
    </row>
    <row r="1355" spans="1:14" x14ac:dyDescent="0.35">
      <c r="A1355" t="s">
        <v>1354</v>
      </c>
      <c r="B1355" s="2" t="s">
        <v>9699</v>
      </c>
      <c r="C1355">
        <f t="shared" si="65"/>
        <v>2021</v>
      </c>
      <c r="D1355" t="str">
        <f t="shared" si="63"/>
        <v>Aug</v>
      </c>
      <c r="E1355" t="s">
        <v>10151</v>
      </c>
      <c r="F1355" t="s">
        <v>10140</v>
      </c>
      <c r="G1355" t="s">
        <v>10142</v>
      </c>
      <c r="H1355" t="s">
        <v>10092</v>
      </c>
      <c r="I1355" t="s">
        <v>10064</v>
      </c>
      <c r="J1355" t="s">
        <v>10130</v>
      </c>
      <c r="K1355" t="s">
        <v>10127</v>
      </c>
      <c r="L1355" s="1">
        <v>35</v>
      </c>
      <c r="M1355">
        <v>42</v>
      </c>
      <c r="N1355" s="1">
        <f t="shared" si="64"/>
        <v>1470</v>
      </c>
    </row>
    <row r="1356" spans="1:14" x14ac:dyDescent="0.35">
      <c r="A1356" t="s">
        <v>1355</v>
      </c>
      <c r="B1356" s="2" t="s">
        <v>9537</v>
      </c>
      <c r="C1356">
        <f t="shared" si="65"/>
        <v>2021</v>
      </c>
      <c r="D1356" t="str">
        <f t="shared" si="63"/>
        <v>Feb</v>
      </c>
      <c r="E1356" t="s">
        <v>10149</v>
      </c>
      <c r="F1356" t="s">
        <v>10140</v>
      </c>
      <c r="G1356" t="s">
        <v>10142</v>
      </c>
      <c r="H1356" t="s">
        <v>10093</v>
      </c>
      <c r="I1356" t="s">
        <v>10064</v>
      </c>
      <c r="J1356" t="s">
        <v>10130</v>
      </c>
      <c r="K1356" t="s">
        <v>10127</v>
      </c>
      <c r="L1356" s="1">
        <v>20</v>
      </c>
      <c r="M1356">
        <v>20</v>
      </c>
      <c r="N1356" s="1">
        <f t="shared" si="64"/>
        <v>400</v>
      </c>
    </row>
    <row r="1357" spans="1:14" x14ac:dyDescent="0.35">
      <c r="A1357" t="s">
        <v>1356</v>
      </c>
      <c r="B1357" s="2" t="s">
        <v>9506</v>
      </c>
      <c r="C1357">
        <f t="shared" si="65"/>
        <v>2021</v>
      </c>
      <c r="D1357" t="str">
        <f t="shared" si="63"/>
        <v>Jan</v>
      </c>
      <c r="E1357" t="s">
        <v>10149</v>
      </c>
      <c r="F1357" t="s">
        <v>10140</v>
      </c>
      <c r="G1357" t="s">
        <v>10142</v>
      </c>
      <c r="H1357" t="s">
        <v>10093</v>
      </c>
      <c r="I1357" t="s">
        <v>10064</v>
      </c>
      <c r="J1357" t="s">
        <v>10130</v>
      </c>
      <c r="K1357" t="s">
        <v>10127</v>
      </c>
      <c r="L1357" s="1">
        <v>20</v>
      </c>
      <c r="M1357">
        <v>25</v>
      </c>
      <c r="N1357" s="1">
        <f t="shared" si="64"/>
        <v>500</v>
      </c>
    </row>
    <row r="1358" spans="1:14" x14ac:dyDescent="0.35">
      <c r="A1358" t="s">
        <v>1357</v>
      </c>
      <c r="B1358" s="2" t="s">
        <v>9782</v>
      </c>
      <c r="C1358">
        <f t="shared" si="65"/>
        <v>2021</v>
      </c>
      <c r="D1358" t="str">
        <f t="shared" si="63"/>
        <v>Nov</v>
      </c>
      <c r="E1358" t="s">
        <v>10152</v>
      </c>
      <c r="F1358" t="s">
        <v>10140</v>
      </c>
      <c r="G1358" t="s">
        <v>10142</v>
      </c>
      <c r="H1358" t="s">
        <v>10093</v>
      </c>
      <c r="I1358" t="s">
        <v>10064</v>
      </c>
      <c r="J1358" t="s">
        <v>10130</v>
      </c>
      <c r="K1358" t="s">
        <v>10127</v>
      </c>
      <c r="L1358" s="1">
        <v>40</v>
      </c>
      <c r="M1358">
        <v>20</v>
      </c>
      <c r="N1358" s="1">
        <f t="shared" si="64"/>
        <v>800</v>
      </c>
    </row>
    <row r="1359" spans="1:14" x14ac:dyDescent="0.35">
      <c r="A1359" t="s">
        <v>1358</v>
      </c>
      <c r="B1359" s="2" t="s">
        <v>9811</v>
      </c>
      <c r="C1359">
        <f t="shared" si="65"/>
        <v>2021</v>
      </c>
      <c r="D1359" t="str">
        <f t="shared" si="63"/>
        <v>Dec</v>
      </c>
      <c r="E1359" t="s">
        <v>10152</v>
      </c>
      <c r="F1359" t="s">
        <v>10140</v>
      </c>
      <c r="G1359" t="s">
        <v>10142</v>
      </c>
      <c r="H1359" t="s">
        <v>10093</v>
      </c>
      <c r="I1359" t="s">
        <v>10064</v>
      </c>
      <c r="J1359" t="s">
        <v>10130</v>
      </c>
      <c r="K1359" t="s">
        <v>10127</v>
      </c>
      <c r="L1359" s="1">
        <v>50</v>
      </c>
      <c r="M1359">
        <v>25</v>
      </c>
      <c r="N1359" s="1">
        <f t="shared" si="64"/>
        <v>1250</v>
      </c>
    </row>
    <row r="1360" spans="1:14" x14ac:dyDescent="0.35">
      <c r="A1360" t="s">
        <v>1359</v>
      </c>
      <c r="B1360" s="2" t="s">
        <v>9556</v>
      </c>
      <c r="C1360">
        <f t="shared" si="65"/>
        <v>2021</v>
      </c>
      <c r="D1360" t="str">
        <f t="shared" si="63"/>
        <v>Mar</v>
      </c>
      <c r="E1360" t="s">
        <v>10149</v>
      </c>
      <c r="F1360" t="s">
        <v>10139</v>
      </c>
      <c r="G1360" t="s">
        <v>10144</v>
      </c>
      <c r="H1360" t="s">
        <v>10091</v>
      </c>
      <c r="I1360" t="s">
        <v>10064</v>
      </c>
      <c r="J1360" t="s">
        <v>10132</v>
      </c>
      <c r="K1360" t="s">
        <v>10127</v>
      </c>
      <c r="L1360" s="1">
        <v>45</v>
      </c>
      <c r="M1360">
        <v>43</v>
      </c>
      <c r="N1360" s="1">
        <f t="shared" si="64"/>
        <v>1935</v>
      </c>
    </row>
    <row r="1361" spans="1:14" x14ac:dyDescent="0.35">
      <c r="A1361" t="s">
        <v>1360</v>
      </c>
      <c r="B1361" s="2" t="s">
        <v>9548</v>
      </c>
      <c r="C1361">
        <f t="shared" si="65"/>
        <v>2021</v>
      </c>
      <c r="D1361" t="str">
        <f t="shared" si="63"/>
        <v>Feb</v>
      </c>
      <c r="E1361" t="s">
        <v>10149</v>
      </c>
      <c r="F1361" t="s">
        <v>10139</v>
      </c>
      <c r="G1361" t="s">
        <v>10144</v>
      </c>
      <c r="H1361" t="s">
        <v>10091</v>
      </c>
      <c r="I1361" t="s">
        <v>10064</v>
      </c>
      <c r="J1361" t="s">
        <v>10132</v>
      </c>
      <c r="K1361" t="s">
        <v>10127</v>
      </c>
      <c r="L1361" s="1">
        <v>45</v>
      </c>
      <c r="M1361">
        <v>45</v>
      </c>
      <c r="N1361" s="1">
        <f t="shared" si="64"/>
        <v>2025</v>
      </c>
    </row>
    <row r="1362" spans="1:14" x14ac:dyDescent="0.35">
      <c r="A1362" t="s">
        <v>1361</v>
      </c>
      <c r="B1362" s="2" t="s">
        <v>9727</v>
      </c>
      <c r="C1362">
        <f t="shared" si="65"/>
        <v>2021</v>
      </c>
      <c r="D1362" t="str">
        <f t="shared" si="63"/>
        <v>Sept</v>
      </c>
      <c r="E1362" t="s">
        <v>10151</v>
      </c>
      <c r="F1362" t="s">
        <v>10139</v>
      </c>
      <c r="G1362" t="s">
        <v>10144</v>
      </c>
      <c r="H1362" t="s">
        <v>10091</v>
      </c>
      <c r="I1362" t="s">
        <v>10064</v>
      </c>
      <c r="J1362" t="s">
        <v>10132</v>
      </c>
      <c r="K1362" t="s">
        <v>10127</v>
      </c>
      <c r="L1362" s="1">
        <v>45</v>
      </c>
      <c r="M1362">
        <v>49</v>
      </c>
      <c r="N1362" s="1">
        <f t="shared" si="64"/>
        <v>2205</v>
      </c>
    </row>
    <row r="1363" spans="1:14" x14ac:dyDescent="0.35">
      <c r="A1363" t="s">
        <v>1362</v>
      </c>
      <c r="B1363" s="2" t="s">
        <v>9697</v>
      </c>
      <c r="C1363">
        <f t="shared" si="65"/>
        <v>2021</v>
      </c>
      <c r="D1363" t="str">
        <f t="shared" si="63"/>
        <v>Aug</v>
      </c>
      <c r="E1363" t="s">
        <v>10151</v>
      </c>
      <c r="F1363" t="s">
        <v>10139</v>
      </c>
      <c r="G1363" t="s">
        <v>10144</v>
      </c>
      <c r="H1363" t="s">
        <v>10091</v>
      </c>
      <c r="I1363" t="s">
        <v>10064</v>
      </c>
      <c r="J1363" t="s">
        <v>10132</v>
      </c>
      <c r="K1363" t="s">
        <v>10127</v>
      </c>
      <c r="L1363" s="1">
        <v>45</v>
      </c>
      <c r="M1363">
        <v>48</v>
      </c>
      <c r="N1363" s="1">
        <f t="shared" si="64"/>
        <v>2160</v>
      </c>
    </row>
    <row r="1364" spans="1:14" x14ac:dyDescent="0.35">
      <c r="A1364" t="s">
        <v>1363</v>
      </c>
      <c r="B1364" s="2" t="s">
        <v>9575</v>
      </c>
      <c r="C1364">
        <f t="shared" si="65"/>
        <v>2021</v>
      </c>
      <c r="D1364" t="str">
        <f t="shared" si="63"/>
        <v>Apr</v>
      </c>
      <c r="E1364" t="s">
        <v>10150</v>
      </c>
      <c r="F1364" t="s">
        <v>10139</v>
      </c>
      <c r="G1364" t="s">
        <v>10144</v>
      </c>
      <c r="H1364" t="s">
        <v>10091</v>
      </c>
      <c r="I1364" t="s">
        <v>10064</v>
      </c>
      <c r="J1364" t="s">
        <v>10132</v>
      </c>
      <c r="K1364" t="s">
        <v>10127</v>
      </c>
      <c r="L1364" s="1">
        <v>50</v>
      </c>
      <c r="M1364">
        <v>40</v>
      </c>
      <c r="N1364" s="1">
        <f t="shared" si="64"/>
        <v>2000</v>
      </c>
    </row>
    <row r="1365" spans="1:14" x14ac:dyDescent="0.35">
      <c r="A1365" t="s">
        <v>1364</v>
      </c>
      <c r="B1365" s="2" t="s">
        <v>9759</v>
      </c>
      <c r="C1365">
        <f t="shared" si="65"/>
        <v>2021</v>
      </c>
      <c r="D1365" t="str">
        <f t="shared" si="63"/>
        <v>Oct</v>
      </c>
      <c r="E1365" t="s">
        <v>10152</v>
      </c>
      <c r="F1365" t="s">
        <v>10139</v>
      </c>
      <c r="G1365" t="s">
        <v>10144</v>
      </c>
      <c r="H1365" t="s">
        <v>10091</v>
      </c>
      <c r="I1365" t="s">
        <v>10064</v>
      </c>
      <c r="J1365" t="s">
        <v>10132</v>
      </c>
      <c r="K1365" t="s">
        <v>10127</v>
      </c>
      <c r="L1365" s="1">
        <v>50</v>
      </c>
      <c r="M1365">
        <v>40</v>
      </c>
      <c r="N1365" s="1">
        <f t="shared" si="64"/>
        <v>2000</v>
      </c>
    </row>
    <row r="1366" spans="1:14" x14ac:dyDescent="0.35">
      <c r="A1366" t="s">
        <v>1365</v>
      </c>
      <c r="B1366" s="2" t="s">
        <v>9604</v>
      </c>
      <c r="C1366">
        <f t="shared" si="65"/>
        <v>2021</v>
      </c>
      <c r="D1366" t="str">
        <f t="shared" si="63"/>
        <v>May</v>
      </c>
      <c r="E1366" t="s">
        <v>10150</v>
      </c>
      <c r="F1366" t="s">
        <v>10139</v>
      </c>
      <c r="G1366" t="s">
        <v>10144</v>
      </c>
      <c r="H1366" t="s">
        <v>10091</v>
      </c>
      <c r="I1366" t="s">
        <v>10064</v>
      </c>
      <c r="J1366" t="s">
        <v>10132</v>
      </c>
      <c r="K1366" t="s">
        <v>10127</v>
      </c>
      <c r="L1366" s="1">
        <v>55</v>
      </c>
      <c r="M1366">
        <v>51</v>
      </c>
      <c r="N1366" s="1">
        <f t="shared" si="64"/>
        <v>2805</v>
      </c>
    </row>
    <row r="1367" spans="1:14" x14ac:dyDescent="0.35">
      <c r="A1367" t="s">
        <v>1366</v>
      </c>
      <c r="B1367" s="2" t="s">
        <v>9789</v>
      </c>
      <c r="C1367">
        <f t="shared" si="65"/>
        <v>2021</v>
      </c>
      <c r="D1367" t="str">
        <f t="shared" si="63"/>
        <v>Nov</v>
      </c>
      <c r="E1367" t="s">
        <v>10152</v>
      </c>
      <c r="F1367" t="s">
        <v>10139</v>
      </c>
      <c r="G1367" t="s">
        <v>10144</v>
      </c>
      <c r="H1367" t="s">
        <v>10091</v>
      </c>
      <c r="I1367" t="s">
        <v>10064</v>
      </c>
      <c r="J1367" t="s">
        <v>10132</v>
      </c>
      <c r="K1367" t="s">
        <v>10127</v>
      </c>
      <c r="L1367" s="1">
        <v>60</v>
      </c>
      <c r="M1367">
        <v>45</v>
      </c>
      <c r="N1367" s="1">
        <f t="shared" si="64"/>
        <v>2700</v>
      </c>
    </row>
    <row r="1368" spans="1:14" x14ac:dyDescent="0.35">
      <c r="A1368" t="s">
        <v>1367</v>
      </c>
      <c r="B1368" s="2" t="s">
        <v>9637</v>
      </c>
      <c r="C1368">
        <f t="shared" si="65"/>
        <v>2021</v>
      </c>
      <c r="D1368" t="str">
        <f t="shared" si="63"/>
        <v>Jun</v>
      </c>
      <c r="E1368" t="s">
        <v>10150</v>
      </c>
      <c r="F1368" t="s">
        <v>10139</v>
      </c>
      <c r="G1368" t="s">
        <v>10144</v>
      </c>
      <c r="H1368" t="s">
        <v>10091</v>
      </c>
      <c r="I1368" t="s">
        <v>10064</v>
      </c>
      <c r="J1368" t="s">
        <v>10132</v>
      </c>
      <c r="K1368" t="s">
        <v>10127</v>
      </c>
      <c r="L1368" s="1">
        <v>60</v>
      </c>
      <c r="M1368">
        <v>53</v>
      </c>
      <c r="N1368" s="1">
        <f t="shared" si="64"/>
        <v>3180</v>
      </c>
    </row>
    <row r="1369" spans="1:14" x14ac:dyDescent="0.35">
      <c r="A1369" t="s">
        <v>1368</v>
      </c>
      <c r="B1369" s="2" t="s">
        <v>9665</v>
      </c>
      <c r="C1369">
        <f t="shared" si="65"/>
        <v>2021</v>
      </c>
      <c r="D1369" t="str">
        <f t="shared" si="63"/>
        <v>Jul</v>
      </c>
      <c r="E1369" t="s">
        <v>10151</v>
      </c>
      <c r="F1369" t="s">
        <v>10139</v>
      </c>
      <c r="G1369" t="s">
        <v>10144</v>
      </c>
      <c r="H1369" t="s">
        <v>10091</v>
      </c>
      <c r="I1369" t="s">
        <v>10064</v>
      </c>
      <c r="J1369" t="s">
        <v>10132</v>
      </c>
      <c r="K1369" t="s">
        <v>10127</v>
      </c>
      <c r="L1369" s="1">
        <v>60</v>
      </c>
      <c r="M1369">
        <v>55</v>
      </c>
      <c r="N1369" s="1">
        <f t="shared" si="64"/>
        <v>3300</v>
      </c>
    </row>
    <row r="1370" spans="1:14" x14ac:dyDescent="0.35">
      <c r="A1370" t="s">
        <v>1369</v>
      </c>
      <c r="B1370" s="2" t="s">
        <v>9722</v>
      </c>
      <c r="C1370">
        <f t="shared" si="65"/>
        <v>2021</v>
      </c>
      <c r="D1370" t="str">
        <f t="shared" si="63"/>
        <v>Sept</v>
      </c>
      <c r="E1370" t="s">
        <v>10151</v>
      </c>
      <c r="F1370" t="s">
        <v>10139</v>
      </c>
      <c r="G1370" t="s">
        <v>10144</v>
      </c>
      <c r="H1370" t="s">
        <v>10093</v>
      </c>
      <c r="I1370" t="s">
        <v>10064</v>
      </c>
      <c r="J1370" t="s">
        <v>10132</v>
      </c>
      <c r="K1370" t="s">
        <v>10127</v>
      </c>
      <c r="L1370" s="1">
        <v>40</v>
      </c>
      <c r="M1370">
        <v>15</v>
      </c>
      <c r="N1370" s="1">
        <f t="shared" si="64"/>
        <v>600</v>
      </c>
    </row>
    <row r="1371" spans="1:14" x14ac:dyDescent="0.35">
      <c r="A1371" t="s">
        <v>1370</v>
      </c>
      <c r="B1371" s="2" t="s">
        <v>9629</v>
      </c>
      <c r="C1371">
        <f t="shared" si="65"/>
        <v>2021</v>
      </c>
      <c r="D1371" t="str">
        <f t="shared" si="63"/>
        <v>Jun</v>
      </c>
      <c r="E1371" t="s">
        <v>10150</v>
      </c>
      <c r="F1371" t="s">
        <v>10139</v>
      </c>
      <c r="G1371" t="s">
        <v>10144</v>
      </c>
      <c r="H1371" t="s">
        <v>10093</v>
      </c>
      <c r="I1371" t="s">
        <v>10064</v>
      </c>
      <c r="J1371" t="s">
        <v>10132</v>
      </c>
      <c r="K1371" t="s">
        <v>10127</v>
      </c>
      <c r="L1371" s="1">
        <v>40</v>
      </c>
      <c r="M1371">
        <v>18</v>
      </c>
      <c r="N1371" s="1">
        <f t="shared" si="64"/>
        <v>720</v>
      </c>
    </row>
    <row r="1372" spans="1:14" x14ac:dyDescent="0.35">
      <c r="A1372" t="s">
        <v>1371</v>
      </c>
      <c r="B1372" s="2" t="s">
        <v>9599</v>
      </c>
      <c r="C1372">
        <f t="shared" si="65"/>
        <v>2021</v>
      </c>
      <c r="D1372" t="str">
        <f t="shared" si="63"/>
        <v>May</v>
      </c>
      <c r="E1372" t="s">
        <v>10150</v>
      </c>
      <c r="F1372" t="s">
        <v>10139</v>
      </c>
      <c r="G1372" t="s">
        <v>10144</v>
      </c>
      <c r="H1372" t="s">
        <v>10093</v>
      </c>
      <c r="I1372" t="s">
        <v>10064</v>
      </c>
      <c r="J1372" t="s">
        <v>10132</v>
      </c>
      <c r="K1372" t="s">
        <v>10127</v>
      </c>
      <c r="L1372" s="1">
        <v>50</v>
      </c>
      <c r="M1372">
        <v>13</v>
      </c>
      <c r="N1372" s="1">
        <f t="shared" si="64"/>
        <v>650</v>
      </c>
    </row>
    <row r="1373" spans="1:14" x14ac:dyDescent="0.35">
      <c r="A1373" t="s">
        <v>1372</v>
      </c>
      <c r="B1373" s="2" t="s">
        <v>9751</v>
      </c>
      <c r="C1373">
        <f t="shared" si="65"/>
        <v>2021</v>
      </c>
      <c r="D1373" t="str">
        <f t="shared" si="63"/>
        <v>Oct</v>
      </c>
      <c r="E1373" t="s">
        <v>10152</v>
      </c>
      <c r="F1373" t="s">
        <v>10139</v>
      </c>
      <c r="G1373" t="s">
        <v>10144</v>
      </c>
      <c r="H1373" t="s">
        <v>10093</v>
      </c>
      <c r="I1373" t="s">
        <v>10064</v>
      </c>
      <c r="J1373" t="s">
        <v>10132</v>
      </c>
      <c r="K1373" t="s">
        <v>10127</v>
      </c>
      <c r="L1373" s="1">
        <v>50</v>
      </c>
      <c r="M1373">
        <v>13</v>
      </c>
      <c r="N1373" s="1">
        <f t="shared" si="64"/>
        <v>650</v>
      </c>
    </row>
    <row r="1374" spans="1:14" x14ac:dyDescent="0.35">
      <c r="A1374" t="s">
        <v>1373</v>
      </c>
      <c r="B1374" s="2" t="s">
        <v>9690</v>
      </c>
      <c r="C1374">
        <f t="shared" si="65"/>
        <v>2021</v>
      </c>
      <c r="D1374" t="str">
        <f t="shared" si="63"/>
        <v>Aug</v>
      </c>
      <c r="E1374" t="s">
        <v>10151</v>
      </c>
      <c r="F1374" t="s">
        <v>10139</v>
      </c>
      <c r="G1374" t="s">
        <v>10144</v>
      </c>
      <c r="H1374" t="s">
        <v>10093</v>
      </c>
      <c r="I1374" t="s">
        <v>10064</v>
      </c>
      <c r="J1374" t="s">
        <v>10132</v>
      </c>
      <c r="K1374" t="s">
        <v>10127</v>
      </c>
      <c r="L1374" s="1">
        <v>50</v>
      </c>
      <c r="M1374">
        <v>18</v>
      </c>
      <c r="N1374" s="1">
        <f t="shared" si="64"/>
        <v>900</v>
      </c>
    </row>
    <row r="1375" spans="1:14" x14ac:dyDescent="0.35">
      <c r="A1375" t="s">
        <v>1374</v>
      </c>
      <c r="B1375" s="2" t="s">
        <v>9658</v>
      </c>
      <c r="C1375">
        <f t="shared" si="65"/>
        <v>2021</v>
      </c>
      <c r="D1375" t="str">
        <f t="shared" si="63"/>
        <v>Jul</v>
      </c>
      <c r="E1375" t="s">
        <v>10151</v>
      </c>
      <c r="F1375" t="s">
        <v>10139</v>
      </c>
      <c r="G1375" t="s">
        <v>10144</v>
      </c>
      <c r="H1375" t="s">
        <v>10093</v>
      </c>
      <c r="I1375" t="s">
        <v>10064</v>
      </c>
      <c r="J1375" t="s">
        <v>10132</v>
      </c>
      <c r="K1375" t="s">
        <v>10127</v>
      </c>
      <c r="L1375" s="1">
        <v>50</v>
      </c>
      <c r="M1375">
        <v>20</v>
      </c>
      <c r="N1375" s="1">
        <f t="shared" si="64"/>
        <v>1000</v>
      </c>
    </row>
    <row r="1376" spans="1:14" x14ac:dyDescent="0.35">
      <c r="A1376" t="s">
        <v>1375</v>
      </c>
      <c r="B1376" s="2" t="s">
        <v>9568</v>
      </c>
      <c r="C1376">
        <f t="shared" si="65"/>
        <v>2021</v>
      </c>
      <c r="D1376" t="str">
        <f t="shared" si="63"/>
        <v>Apr</v>
      </c>
      <c r="E1376" t="s">
        <v>10150</v>
      </c>
      <c r="F1376" t="s">
        <v>10139</v>
      </c>
      <c r="G1376" t="s">
        <v>10144</v>
      </c>
      <c r="H1376" t="s">
        <v>10093</v>
      </c>
      <c r="I1376" t="s">
        <v>10064</v>
      </c>
      <c r="J1376" t="s">
        <v>10132</v>
      </c>
      <c r="K1376" t="s">
        <v>10127</v>
      </c>
      <c r="L1376" s="1">
        <v>60</v>
      </c>
      <c r="M1376">
        <v>10</v>
      </c>
      <c r="N1376" s="1">
        <f t="shared" si="64"/>
        <v>600</v>
      </c>
    </row>
    <row r="1377" spans="1:14" x14ac:dyDescent="0.35">
      <c r="A1377" t="s">
        <v>1376</v>
      </c>
      <c r="B1377" s="2" t="s">
        <v>9556</v>
      </c>
      <c r="C1377">
        <f t="shared" si="65"/>
        <v>2021</v>
      </c>
      <c r="D1377" t="str">
        <f t="shared" si="63"/>
        <v>Mar</v>
      </c>
      <c r="E1377" t="s">
        <v>10149</v>
      </c>
      <c r="F1377" t="s">
        <v>10139</v>
      </c>
      <c r="G1377" t="s">
        <v>10143</v>
      </c>
      <c r="H1377" t="s">
        <v>10091</v>
      </c>
      <c r="I1377" t="s">
        <v>10064</v>
      </c>
      <c r="J1377" t="s">
        <v>10132</v>
      </c>
      <c r="K1377" t="s">
        <v>10127</v>
      </c>
      <c r="L1377" s="1">
        <v>35</v>
      </c>
      <c r="M1377">
        <v>45</v>
      </c>
      <c r="N1377" s="1">
        <f t="shared" si="64"/>
        <v>1575</v>
      </c>
    </row>
    <row r="1378" spans="1:14" x14ac:dyDescent="0.35">
      <c r="A1378" t="s">
        <v>1377</v>
      </c>
      <c r="B1378" s="2" t="s">
        <v>9575</v>
      </c>
      <c r="C1378">
        <f t="shared" si="65"/>
        <v>2021</v>
      </c>
      <c r="D1378" t="str">
        <f t="shared" si="63"/>
        <v>Apr</v>
      </c>
      <c r="E1378" t="s">
        <v>10150</v>
      </c>
      <c r="F1378" t="s">
        <v>10139</v>
      </c>
      <c r="G1378" t="s">
        <v>10143</v>
      </c>
      <c r="H1378" t="s">
        <v>10091</v>
      </c>
      <c r="I1378" t="s">
        <v>10064</v>
      </c>
      <c r="J1378" t="s">
        <v>10132</v>
      </c>
      <c r="K1378" t="s">
        <v>10127</v>
      </c>
      <c r="L1378" s="1">
        <v>40</v>
      </c>
      <c r="M1378">
        <v>43</v>
      </c>
      <c r="N1378" s="1">
        <f t="shared" si="64"/>
        <v>1720</v>
      </c>
    </row>
    <row r="1379" spans="1:14" x14ac:dyDescent="0.35">
      <c r="A1379" t="s">
        <v>1378</v>
      </c>
      <c r="B1379" s="2" t="s">
        <v>9759</v>
      </c>
      <c r="C1379">
        <f t="shared" si="65"/>
        <v>2021</v>
      </c>
      <c r="D1379" t="str">
        <f t="shared" si="63"/>
        <v>Oct</v>
      </c>
      <c r="E1379" t="s">
        <v>10152</v>
      </c>
      <c r="F1379" t="s">
        <v>10139</v>
      </c>
      <c r="G1379" t="s">
        <v>10143</v>
      </c>
      <c r="H1379" t="s">
        <v>10091</v>
      </c>
      <c r="I1379" t="s">
        <v>10064</v>
      </c>
      <c r="J1379" t="s">
        <v>10132</v>
      </c>
      <c r="K1379" t="s">
        <v>10127</v>
      </c>
      <c r="L1379" s="1">
        <v>40</v>
      </c>
      <c r="M1379">
        <v>58</v>
      </c>
      <c r="N1379" s="1">
        <f t="shared" si="64"/>
        <v>2320</v>
      </c>
    </row>
    <row r="1380" spans="1:14" x14ac:dyDescent="0.35">
      <c r="A1380" t="s">
        <v>1379</v>
      </c>
      <c r="B1380" s="2" t="s">
        <v>9727</v>
      </c>
      <c r="C1380">
        <f t="shared" si="65"/>
        <v>2021</v>
      </c>
      <c r="D1380" t="str">
        <f t="shared" si="63"/>
        <v>Sept</v>
      </c>
      <c r="E1380" t="s">
        <v>10151</v>
      </c>
      <c r="F1380" t="s">
        <v>10139</v>
      </c>
      <c r="G1380" t="s">
        <v>10143</v>
      </c>
      <c r="H1380" t="s">
        <v>10091</v>
      </c>
      <c r="I1380" t="s">
        <v>10064</v>
      </c>
      <c r="J1380" t="s">
        <v>10132</v>
      </c>
      <c r="K1380" t="s">
        <v>10127</v>
      </c>
      <c r="L1380" s="1">
        <v>40</v>
      </c>
      <c r="M1380">
        <v>60</v>
      </c>
      <c r="N1380" s="1">
        <f t="shared" si="64"/>
        <v>2400</v>
      </c>
    </row>
    <row r="1381" spans="1:14" x14ac:dyDescent="0.35">
      <c r="A1381" t="s">
        <v>1380</v>
      </c>
      <c r="B1381" s="2" t="s">
        <v>9789</v>
      </c>
      <c r="C1381">
        <f t="shared" si="65"/>
        <v>2021</v>
      </c>
      <c r="D1381" t="str">
        <f t="shared" si="63"/>
        <v>Nov</v>
      </c>
      <c r="E1381" t="s">
        <v>10152</v>
      </c>
      <c r="F1381" t="s">
        <v>10139</v>
      </c>
      <c r="G1381" t="s">
        <v>10143</v>
      </c>
      <c r="H1381" t="s">
        <v>10091</v>
      </c>
      <c r="I1381" t="s">
        <v>10064</v>
      </c>
      <c r="J1381" t="s">
        <v>10132</v>
      </c>
      <c r="K1381" t="s">
        <v>10127</v>
      </c>
      <c r="L1381" s="1">
        <v>45</v>
      </c>
      <c r="M1381">
        <v>50</v>
      </c>
      <c r="N1381" s="1">
        <f t="shared" si="64"/>
        <v>2250</v>
      </c>
    </row>
    <row r="1382" spans="1:14" x14ac:dyDescent="0.35">
      <c r="A1382" t="s">
        <v>1381</v>
      </c>
      <c r="B1382" s="2" t="s">
        <v>9604</v>
      </c>
      <c r="C1382">
        <f t="shared" si="65"/>
        <v>2021</v>
      </c>
      <c r="D1382" t="str">
        <f t="shared" si="63"/>
        <v>May</v>
      </c>
      <c r="E1382" t="s">
        <v>10150</v>
      </c>
      <c r="F1382" t="s">
        <v>10139</v>
      </c>
      <c r="G1382" t="s">
        <v>10143</v>
      </c>
      <c r="H1382" t="s">
        <v>10091</v>
      </c>
      <c r="I1382" t="s">
        <v>10064</v>
      </c>
      <c r="J1382" t="s">
        <v>10132</v>
      </c>
      <c r="K1382" t="s">
        <v>10127</v>
      </c>
      <c r="L1382" s="1">
        <v>50</v>
      </c>
      <c r="M1382">
        <v>52</v>
      </c>
      <c r="N1382" s="1">
        <f t="shared" si="64"/>
        <v>2600</v>
      </c>
    </row>
    <row r="1383" spans="1:14" x14ac:dyDescent="0.35">
      <c r="A1383" t="s">
        <v>1382</v>
      </c>
      <c r="B1383" s="2" t="s">
        <v>9637</v>
      </c>
      <c r="C1383">
        <f t="shared" si="65"/>
        <v>2021</v>
      </c>
      <c r="D1383" t="str">
        <f t="shared" si="63"/>
        <v>Jun</v>
      </c>
      <c r="E1383" t="s">
        <v>10150</v>
      </c>
      <c r="F1383" t="s">
        <v>10139</v>
      </c>
      <c r="G1383" t="s">
        <v>10143</v>
      </c>
      <c r="H1383" t="s">
        <v>10091</v>
      </c>
      <c r="I1383" t="s">
        <v>10064</v>
      </c>
      <c r="J1383" t="s">
        <v>10132</v>
      </c>
      <c r="K1383" t="s">
        <v>10127</v>
      </c>
      <c r="L1383" s="1">
        <v>50</v>
      </c>
      <c r="M1383">
        <v>58</v>
      </c>
      <c r="N1383" s="1">
        <f t="shared" si="64"/>
        <v>2900</v>
      </c>
    </row>
    <row r="1384" spans="1:14" x14ac:dyDescent="0.35">
      <c r="A1384" t="s">
        <v>1383</v>
      </c>
      <c r="B1384" s="2" t="s">
        <v>9818</v>
      </c>
      <c r="C1384">
        <f t="shared" si="65"/>
        <v>2021</v>
      </c>
      <c r="D1384" t="str">
        <f t="shared" si="63"/>
        <v>Dec</v>
      </c>
      <c r="E1384" t="s">
        <v>10152</v>
      </c>
      <c r="F1384" t="s">
        <v>10139</v>
      </c>
      <c r="G1384" t="s">
        <v>10143</v>
      </c>
      <c r="H1384" t="s">
        <v>10091</v>
      </c>
      <c r="I1384" t="s">
        <v>10064</v>
      </c>
      <c r="J1384" t="s">
        <v>10132</v>
      </c>
      <c r="K1384" t="s">
        <v>10127</v>
      </c>
      <c r="L1384" s="1">
        <v>50</v>
      </c>
      <c r="M1384">
        <v>65</v>
      </c>
      <c r="N1384" s="1">
        <f t="shared" si="64"/>
        <v>3250</v>
      </c>
    </row>
    <row r="1385" spans="1:14" x14ac:dyDescent="0.35">
      <c r="A1385" t="s">
        <v>1384</v>
      </c>
      <c r="B1385" s="2" t="s">
        <v>9665</v>
      </c>
      <c r="C1385">
        <f t="shared" si="65"/>
        <v>2021</v>
      </c>
      <c r="D1385" t="str">
        <f t="shared" si="63"/>
        <v>Jul</v>
      </c>
      <c r="E1385" t="s">
        <v>10151</v>
      </c>
      <c r="F1385" t="s">
        <v>10139</v>
      </c>
      <c r="G1385" t="s">
        <v>10143</v>
      </c>
      <c r="H1385" t="s">
        <v>10091</v>
      </c>
      <c r="I1385" t="s">
        <v>10064</v>
      </c>
      <c r="J1385" t="s">
        <v>10132</v>
      </c>
      <c r="K1385" t="s">
        <v>10127</v>
      </c>
      <c r="L1385" s="1">
        <v>55</v>
      </c>
      <c r="M1385">
        <v>62</v>
      </c>
      <c r="N1385" s="1">
        <f t="shared" si="64"/>
        <v>3410</v>
      </c>
    </row>
    <row r="1386" spans="1:14" x14ac:dyDescent="0.35">
      <c r="A1386" t="s">
        <v>1385</v>
      </c>
      <c r="B1386" s="2" t="s">
        <v>9697</v>
      </c>
      <c r="C1386">
        <f t="shared" si="65"/>
        <v>2021</v>
      </c>
      <c r="D1386" t="str">
        <f t="shared" si="63"/>
        <v>Aug</v>
      </c>
      <c r="E1386" t="s">
        <v>10151</v>
      </c>
      <c r="F1386" t="s">
        <v>10139</v>
      </c>
      <c r="G1386" t="s">
        <v>10143</v>
      </c>
      <c r="H1386" t="s">
        <v>10091</v>
      </c>
      <c r="I1386" t="s">
        <v>10064</v>
      </c>
      <c r="J1386" t="s">
        <v>10132</v>
      </c>
      <c r="K1386" t="s">
        <v>10127</v>
      </c>
      <c r="L1386" s="1">
        <v>55</v>
      </c>
      <c r="M1386">
        <v>65</v>
      </c>
      <c r="N1386" s="1">
        <f t="shared" si="64"/>
        <v>3575</v>
      </c>
    </row>
    <row r="1387" spans="1:14" x14ac:dyDescent="0.35">
      <c r="A1387" t="s">
        <v>1386</v>
      </c>
      <c r="B1387" s="2" t="s">
        <v>9629</v>
      </c>
      <c r="C1387">
        <f t="shared" si="65"/>
        <v>2021</v>
      </c>
      <c r="D1387" t="str">
        <f t="shared" si="63"/>
        <v>Jun</v>
      </c>
      <c r="E1387" t="s">
        <v>10150</v>
      </c>
      <c r="F1387" t="s">
        <v>10139</v>
      </c>
      <c r="G1387" t="s">
        <v>10143</v>
      </c>
      <c r="H1387" t="s">
        <v>10093</v>
      </c>
      <c r="I1387" t="s">
        <v>10064</v>
      </c>
      <c r="J1387" t="s">
        <v>10132</v>
      </c>
      <c r="K1387" t="s">
        <v>10127</v>
      </c>
      <c r="L1387" s="1">
        <v>35</v>
      </c>
      <c r="M1387">
        <v>25</v>
      </c>
      <c r="N1387" s="1">
        <f t="shared" si="64"/>
        <v>875</v>
      </c>
    </row>
    <row r="1388" spans="1:14" x14ac:dyDescent="0.35">
      <c r="A1388" t="s">
        <v>1387</v>
      </c>
      <c r="B1388" s="2" t="s">
        <v>9722</v>
      </c>
      <c r="C1388">
        <f t="shared" si="65"/>
        <v>2021</v>
      </c>
      <c r="D1388" t="str">
        <f t="shared" si="63"/>
        <v>Sept</v>
      </c>
      <c r="E1388" t="s">
        <v>10151</v>
      </c>
      <c r="F1388" t="s">
        <v>10139</v>
      </c>
      <c r="G1388" t="s">
        <v>10143</v>
      </c>
      <c r="H1388" t="s">
        <v>10093</v>
      </c>
      <c r="I1388" t="s">
        <v>10064</v>
      </c>
      <c r="J1388" t="s">
        <v>10132</v>
      </c>
      <c r="K1388" t="s">
        <v>10127</v>
      </c>
      <c r="L1388" s="1">
        <v>35</v>
      </c>
      <c r="M1388">
        <v>28</v>
      </c>
      <c r="N1388" s="1">
        <f t="shared" si="64"/>
        <v>980</v>
      </c>
    </row>
    <row r="1389" spans="1:14" x14ac:dyDescent="0.35">
      <c r="A1389" t="s">
        <v>1388</v>
      </c>
      <c r="B1389" s="2" t="s">
        <v>9751</v>
      </c>
      <c r="C1389">
        <f t="shared" si="65"/>
        <v>2021</v>
      </c>
      <c r="D1389" t="str">
        <f t="shared" si="63"/>
        <v>Oct</v>
      </c>
      <c r="E1389" t="s">
        <v>10152</v>
      </c>
      <c r="F1389" t="s">
        <v>10139</v>
      </c>
      <c r="G1389" t="s">
        <v>10143</v>
      </c>
      <c r="H1389" t="s">
        <v>10093</v>
      </c>
      <c r="I1389" t="s">
        <v>10064</v>
      </c>
      <c r="J1389" t="s">
        <v>10132</v>
      </c>
      <c r="K1389" t="s">
        <v>10127</v>
      </c>
      <c r="L1389" s="1">
        <v>40</v>
      </c>
      <c r="M1389">
        <v>25</v>
      </c>
      <c r="N1389" s="1">
        <f t="shared" si="64"/>
        <v>1000</v>
      </c>
    </row>
    <row r="1390" spans="1:14" x14ac:dyDescent="0.35">
      <c r="A1390" t="s">
        <v>1389</v>
      </c>
      <c r="B1390" s="2" t="s">
        <v>9599</v>
      </c>
      <c r="C1390">
        <f t="shared" si="65"/>
        <v>2021</v>
      </c>
      <c r="D1390" t="str">
        <f t="shared" si="63"/>
        <v>May</v>
      </c>
      <c r="E1390" t="s">
        <v>10150</v>
      </c>
      <c r="F1390" t="s">
        <v>10139</v>
      </c>
      <c r="G1390" t="s">
        <v>10143</v>
      </c>
      <c r="H1390" t="s">
        <v>10093</v>
      </c>
      <c r="I1390" t="s">
        <v>10064</v>
      </c>
      <c r="J1390" t="s">
        <v>10132</v>
      </c>
      <c r="K1390" t="s">
        <v>10127</v>
      </c>
      <c r="L1390" s="1">
        <v>45</v>
      </c>
      <c r="M1390">
        <v>20</v>
      </c>
      <c r="N1390" s="1">
        <f t="shared" si="64"/>
        <v>900</v>
      </c>
    </row>
    <row r="1391" spans="1:14" x14ac:dyDescent="0.35">
      <c r="A1391" t="s">
        <v>1390</v>
      </c>
      <c r="B1391" s="2" t="s">
        <v>9658</v>
      </c>
      <c r="C1391">
        <f t="shared" si="65"/>
        <v>2021</v>
      </c>
      <c r="D1391" t="str">
        <f t="shared" si="63"/>
        <v>Jul</v>
      </c>
      <c r="E1391" t="s">
        <v>10151</v>
      </c>
      <c r="F1391" t="s">
        <v>10139</v>
      </c>
      <c r="G1391" t="s">
        <v>10143</v>
      </c>
      <c r="H1391" t="s">
        <v>10093</v>
      </c>
      <c r="I1391" t="s">
        <v>10064</v>
      </c>
      <c r="J1391" t="s">
        <v>10132</v>
      </c>
      <c r="K1391" t="s">
        <v>10127</v>
      </c>
      <c r="L1391" s="1">
        <v>45</v>
      </c>
      <c r="M1391">
        <v>35</v>
      </c>
      <c r="N1391" s="1">
        <f t="shared" si="64"/>
        <v>1575</v>
      </c>
    </row>
    <row r="1392" spans="1:14" x14ac:dyDescent="0.35">
      <c r="A1392" t="s">
        <v>1391</v>
      </c>
      <c r="B1392" s="2" t="s">
        <v>9690</v>
      </c>
      <c r="C1392">
        <f t="shared" si="65"/>
        <v>2021</v>
      </c>
      <c r="D1392" t="str">
        <f t="shared" si="63"/>
        <v>Aug</v>
      </c>
      <c r="E1392" t="s">
        <v>10151</v>
      </c>
      <c r="F1392" t="s">
        <v>10139</v>
      </c>
      <c r="G1392" t="s">
        <v>10143</v>
      </c>
      <c r="H1392" t="s">
        <v>10093</v>
      </c>
      <c r="I1392" t="s">
        <v>10064</v>
      </c>
      <c r="J1392" t="s">
        <v>10132</v>
      </c>
      <c r="K1392" t="s">
        <v>10127</v>
      </c>
      <c r="L1392" s="1">
        <v>45</v>
      </c>
      <c r="M1392">
        <v>30</v>
      </c>
      <c r="N1392" s="1">
        <f t="shared" si="64"/>
        <v>1350</v>
      </c>
    </row>
    <row r="1393" spans="1:14" x14ac:dyDescent="0.35">
      <c r="A1393" t="s">
        <v>1392</v>
      </c>
      <c r="B1393" s="2" t="s">
        <v>9575</v>
      </c>
      <c r="C1393">
        <f t="shared" si="65"/>
        <v>2021</v>
      </c>
      <c r="D1393" t="str">
        <f t="shared" si="63"/>
        <v>Apr</v>
      </c>
      <c r="E1393" t="s">
        <v>10150</v>
      </c>
      <c r="F1393" t="s">
        <v>10139</v>
      </c>
      <c r="G1393" t="s">
        <v>10142</v>
      </c>
      <c r="H1393" t="s">
        <v>10091</v>
      </c>
      <c r="I1393" t="s">
        <v>10064</v>
      </c>
      <c r="J1393" t="s">
        <v>10132</v>
      </c>
      <c r="K1393" t="s">
        <v>10127</v>
      </c>
      <c r="L1393" s="1">
        <v>35</v>
      </c>
      <c r="M1393">
        <v>73</v>
      </c>
      <c r="N1393" s="1">
        <f t="shared" si="64"/>
        <v>2555</v>
      </c>
    </row>
    <row r="1394" spans="1:14" x14ac:dyDescent="0.35">
      <c r="A1394" t="s">
        <v>1393</v>
      </c>
      <c r="B1394" s="2" t="s">
        <v>9556</v>
      </c>
      <c r="C1394">
        <f t="shared" si="65"/>
        <v>2021</v>
      </c>
      <c r="D1394" t="str">
        <f t="shared" si="63"/>
        <v>Mar</v>
      </c>
      <c r="E1394" t="s">
        <v>10149</v>
      </c>
      <c r="F1394" t="s">
        <v>10139</v>
      </c>
      <c r="G1394" t="s">
        <v>10142</v>
      </c>
      <c r="H1394" t="s">
        <v>10091</v>
      </c>
      <c r="I1394" t="s">
        <v>10064</v>
      </c>
      <c r="J1394" t="s">
        <v>10132</v>
      </c>
      <c r="K1394" t="s">
        <v>10127</v>
      </c>
      <c r="L1394" s="1">
        <v>35</v>
      </c>
      <c r="M1394">
        <v>76</v>
      </c>
      <c r="N1394" s="1">
        <f t="shared" si="64"/>
        <v>2660</v>
      </c>
    </row>
    <row r="1395" spans="1:14" x14ac:dyDescent="0.35">
      <c r="A1395" t="s">
        <v>1394</v>
      </c>
      <c r="B1395" s="2" t="s">
        <v>9727</v>
      </c>
      <c r="C1395">
        <f t="shared" si="65"/>
        <v>2021</v>
      </c>
      <c r="D1395" t="str">
        <f t="shared" si="63"/>
        <v>Sept</v>
      </c>
      <c r="E1395" t="s">
        <v>10151</v>
      </c>
      <c r="F1395" t="s">
        <v>10139</v>
      </c>
      <c r="G1395" t="s">
        <v>10142</v>
      </c>
      <c r="H1395" t="s">
        <v>10091</v>
      </c>
      <c r="I1395" t="s">
        <v>10064</v>
      </c>
      <c r="J1395" t="s">
        <v>10132</v>
      </c>
      <c r="K1395" t="s">
        <v>10127</v>
      </c>
      <c r="L1395" s="1">
        <v>45</v>
      </c>
      <c r="M1395">
        <v>80</v>
      </c>
      <c r="N1395" s="1">
        <f t="shared" si="64"/>
        <v>3600</v>
      </c>
    </row>
    <row r="1396" spans="1:14" x14ac:dyDescent="0.35">
      <c r="A1396" t="s">
        <v>1395</v>
      </c>
      <c r="B1396" s="2" t="s">
        <v>9604</v>
      </c>
      <c r="C1396">
        <f t="shared" si="65"/>
        <v>2021</v>
      </c>
      <c r="D1396" t="str">
        <f t="shared" si="63"/>
        <v>May</v>
      </c>
      <c r="E1396" t="s">
        <v>10150</v>
      </c>
      <c r="F1396" t="s">
        <v>10139</v>
      </c>
      <c r="G1396" t="s">
        <v>10142</v>
      </c>
      <c r="H1396" t="s">
        <v>10091</v>
      </c>
      <c r="I1396" t="s">
        <v>10064</v>
      </c>
      <c r="J1396" t="s">
        <v>10132</v>
      </c>
      <c r="K1396" t="s">
        <v>10127</v>
      </c>
      <c r="L1396" s="1">
        <v>50</v>
      </c>
      <c r="M1396">
        <v>80</v>
      </c>
      <c r="N1396" s="1">
        <f t="shared" si="64"/>
        <v>4000</v>
      </c>
    </row>
    <row r="1397" spans="1:14" x14ac:dyDescent="0.35">
      <c r="A1397" t="s">
        <v>1396</v>
      </c>
      <c r="B1397" s="2" t="s">
        <v>9789</v>
      </c>
      <c r="C1397">
        <f t="shared" si="65"/>
        <v>2021</v>
      </c>
      <c r="D1397" t="str">
        <f t="shared" si="63"/>
        <v>Nov</v>
      </c>
      <c r="E1397" t="s">
        <v>10152</v>
      </c>
      <c r="F1397" t="s">
        <v>10139</v>
      </c>
      <c r="G1397" t="s">
        <v>10142</v>
      </c>
      <c r="H1397" t="s">
        <v>10091</v>
      </c>
      <c r="I1397" t="s">
        <v>10064</v>
      </c>
      <c r="J1397" t="s">
        <v>10132</v>
      </c>
      <c r="K1397" t="s">
        <v>10127</v>
      </c>
      <c r="L1397" s="1">
        <v>50</v>
      </c>
      <c r="M1397">
        <v>64</v>
      </c>
      <c r="N1397" s="1">
        <f t="shared" si="64"/>
        <v>3200</v>
      </c>
    </row>
    <row r="1398" spans="1:14" x14ac:dyDescent="0.35">
      <c r="A1398" t="s">
        <v>1397</v>
      </c>
      <c r="B1398" s="2" t="s">
        <v>9759</v>
      </c>
      <c r="C1398">
        <f t="shared" si="65"/>
        <v>2021</v>
      </c>
      <c r="D1398" t="str">
        <f t="shared" si="63"/>
        <v>Oct</v>
      </c>
      <c r="E1398" t="s">
        <v>10152</v>
      </c>
      <c r="F1398" t="s">
        <v>10139</v>
      </c>
      <c r="G1398" t="s">
        <v>10142</v>
      </c>
      <c r="H1398" t="s">
        <v>10091</v>
      </c>
      <c r="I1398" t="s">
        <v>10064</v>
      </c>
      <c r="J1398" t="s">
        <v>10132</v>
      </c>
      <c r="K1398" t="s">
        <v>10127</v>
      </c>
      <c r="L1398" s="1">
        <v>50</v>
      </c>
      <c r="M1398">
        <v>79</v>
      </c>
      <c r="N1398" s="1">
        <f t="shared" si="64"/>
        <v>3950</v>
      </c>
    </row>
    <row r="1399" spans="1:14" x14ac:dyDescent="0.35">
      <c r="A1399" t="s">
        <v>1398</v>
      </c>
      <c r="B1399" s="2" t="s">
        <v>9637</v>
      </c>
      <c r="C1399">
        <f t="shared" si="65"/>
        <v>2021</v>
      </c>
      <c r="D1399" t="str">
        <f t="shared" si="63"/>
        <v>Jun</v>
      </c>
      <c r="E1399" t="s">
        <v>10150</v>
      </c>
      <c r="F1399" t="s">
        <v>10139</v>
      </c>
      <c r="G1399" t="s">
        <v>10142</v>
      </c>
      <c r="H1399" t="s">
        <v>10091</v>
      </c>
      <c r="I1399" t="s">
        <v>10064</v>
      </c>
      <c r="J1399" t="s">
        <v>10132</v>
      </c>
      <c r="K1399" t="s">
        <v>10127</v>
      </c>
      <c r="L1399" s="1">
        <v>55</v>
      </c>
      <c r="M1399">
        <v>83</v>
      </c>
      <c r="N1399" s="1">
        <f t="shared" si="64"/>
        <v>4565</v>
      </c>
    </row>
    <row r="1400" spans="1:14" x14ac:dyDescent="0.35">
      <c r="A1400" t="s">
        <v>1399</v>
      </c>
      <c r="B1400" s="2" t="s">
        <v>9818</v>
      </c>
      <c r="C1400">
        <f t="shared" si="65"/>
        <v>2021</v>
      </c>
      <c r="D1400" t="str">
        <f t="shared" si="63"/>
        <v>Dec</v>
      </c>
      <c r="E1400" t="s">
        <v>10152</v>
      </c>
      <c r="F1400" t="s">
        <v>10139</v>
      </c>
      <c r="G1400" t="s">
        <v>10142</v>
      </c>
      <c r="H1400" t="s">
        <v>10091</v>
      </c>
      <c r="I1400" t="s">
        <v>10064</v>
      </c>
      <c r="J1400" t="s">
        <v>10132</v>
      </c>
      <c r="K1400" t="s">
        <v>10127</v>
      </c>
      <c r="L1400" s="1">
        <v>60</v>
      </c>
      <c r="M1400">
        <v>85</v>
      </c>
      <c r="N1400" s="1">
        <f t="shared" si="64"/>
        <v>5100</v>
      </c>
    </row>
    <row r="1401" spans="1:14" x14ac:dyDescent="0.35">
      <c r="A1401" t="s">
        <v>1400</v>
      </c>
      <c r="B1401" s="2" t="s">
        <v>9697</v>
      </c>
      <c r="C1401">
        <f t="shared" si="65"/>
        <v>2021</v>
      </c>
      <c r="D1401" t="str">
        <f t="shared" si="63"/>
        <v>Aug</v>
      </c>
      <c r="E1401" t="s">
        <v>10151</v>
      </c>
      <c r="F1401" t="s">
        <v>10139</v>
      </c>
      <c r="G1401" t="s">
        <v>10142</v>
      </c>
      <c r="H1401" t="s">
        <v>10091</v>
      </c>
      <c r="I1401" t="s">
        <v>10064</v>
      </c>
      <c r="J1401" t="s">
        <v>10132</v>
      </c>
      <c r="K1401" t="s">
        <v>10127</v>
      </c>
      <c r="L1401" s="1">
        <v>60</v>
      </c>
      <c r="M1401">
        <v>87</v>
      </c>
      <c r="N1401" s="1">
        <f t="shared" si="64"/>
        <v>5220</v>
      </c>
    </row>
    <row r="1402" spans="1:14" x14ac:dyDescent="0.35">
      <c r="A1402" t="s">
        <v>1401</v>
      </c>
      <c r="B1402" s="2" t="s">
        <v>9665</v>
      </c>
      <c r="C1402">
        <f t="shared" si="65"/>
        <v>2021</v>
      </c>
      <c r="D1402" t="str">
        <f t="shared" si="63"/>
        <v>Jul</v>
      </c>
      <c r="E1402" t="s">
        <v>10151</v>
      </c>
      <c r="F1402" t="s">
        <v>10139</v>
      </c>
      <c r="G1402" t="s">
        <v>10142</v>
      </c>
      <c r="H1402" t="s">
        <v>10091</v>
      </c>
      <c r="I1402" t="s">
        <v>10064</v>
      </c>
      <c r="J1402" t="s">
        <v>10132</v>
      </c>
      <c r="K1402" t="s">
        <v>10127</v>
      </c>
      <c r="L1402" s="1">
        <v>60</v>
      </c>
      <c r="M1402">
        <v>90</v>
      </c>
      <c r="N1402" s="1">
        <f t="shared" si="64"/>
        <v>5400</v>
      </c>
    </row>
    <row r="1403" spans="1:14" x14ac:dyDescent="0.35">
      <c r="A1403" t="s">
        <v>1402</v>
      </c>
      <c r="B1403" s="2" t="s">
        <v>9722</v>
      </c>
      <c r="C1403">
        <f t="shared" si="65"/>
        <v>2021</v>
      </c>
      <c r="D1403" t="str">
        <f t="shared" si="63"/>
        <v>Sept</v>
      </c>
      <c r="E1403" t="s">
        <v>10151</v>
      </c>
      <c r="F1403" t="s">
        <v>10139</v>
      </c>
      <c r="G1403" t="s">
        <v>10142</v>
      </c>
      <c r="H1403" t="s">
        <v>10093</v>
      </c>
      <c r="I1403" t="s">
        <v>10064</v>
      </c>
      <c r="J1403" t="s">
        <v>10132</v>
      </c>
      <c r="K1403" t="s">
        <v>10127</v>
      </c>
      <c r="L1403" s="1">
        <v>40</v>
      </c>
      <c r="M1403">
        <v>48</v>
      </c>
      <c r="N1403" s="1">
        <f t="shared" si="64"/>
        <v>1920</v>
      </c>
    </row>
    <row r="1404" spans="1:14" x14ac:dyDescent="0.35">
      <c r="A1404" t="s">
        <v>1403</v>
      </c>
      <c r="B1404" s="2" t="s">
        <v>9629</v>
      </c>
      <c r="C1404">
        <f t="shared" si="65"/>
        <v>2021</v>
      </c>
      <c r="D1404" t="str">
        <f t="shared" si="63"/>
        <v>Jun</v>
      </c>
      <c r="E1404" t="s">
        <v>10150</v>
      </c>
      <c r="F1404" t="s">
        <v>10139</v>
      </c>
      <c r="G1404" t="s">
        <v>10142</v>
      </c>
      <c r="H1404" t="s">
        <v>10093</v>
      </c>
      <c r="I1404" t="s">
        <v>10064</v>
      </c>
      <c r="J1404" t="s">
        <v>10132</v>
      </c>
      <c r="K1404" t="s">
        <v>10127</v>
      </c>
      <c r="L1404" s="1">
        <v>40</v>
      </c>
      <c r="M1404">
        <v>50</v>
      </c>
      <c r="N1404" s="1">
        <f t="shared" si="64"/>
        <v>2000</v>
      </c>
    </row>
    <row r="1405" spans="1:14" x14ac:dyDescent="0.35">
      <c r="A1405" t="s">
        <v>1404</v>
      </c>
      <c r="B1405" s="2" t="s">
        <v>9751</v>
      </c>
      <c r="C1405">
        <f t="shared" si="65"/>
        <v>2021</v>
      </c>
      <c r="D1405" t="str">
        <f t="shared" si="63"/>
        <v>Oct</v>
      </c>
      <c r="E1405" t="s">
        <v>10152</v>
      </c>
      <c r="F1405" t="s">
        <v>10139</v>
      </c>
      <c r="G1405" t="s">
        <v>10142</v>
      </c>
      <c r="H1405" t="s">
        <v>10093</v>
      </c>
      <c r="I1405" t="s">
        <v>10064</v>
      </c>
      <c r="J1405" t="s">
        <v>10132</v>
      </c>
      <c r="K1405" t="s">
        <v>10127</v>
      </c>
      <c r="L1405" s="1">
        <v>50</v>
      </c>
      <c r="M1405">
        <v>40</v>
      </c>
      <c r="N1405" s="1">
        <f t="shared" si="64"/>
        <v>2000</v>
      </c>
    </row>
    <row r="1406" spans="1:14" x14ac:dyDescent="0.35">
      <c r="A1406" t="s">
        <v>1405</v>
      </c>
      <c r="B1406" s="2" t="s">
        <v>9690</v>
      </c>
      <c r="C1406">
        <f t="shared" si="65"/>
        <v>2021</v>
      </c>
      <c r="D1406" t="str">
        <f t="shared" si="63"/>
        <v>Aug</v>
      </c>
      <c r="E1406" t="s">
        <v>10151</v>
      </c>
      <c r="F1406" t="s">
        <v>10139</v>
      </c>
      <c r="G1406" t="s">
        <v>10142</v>
      </c>
      <c r="H1406" t="s">
        <v>10093</v>
      </c>
      <c r="I1406" t="s">
        <v>10064</v>
      </c>
      <c r="J1406" t="s">
        <v>10132</v>
      </c>
      <c r="K1406" t="s">
        <v>10127</v>
      </c>
      <c r="L1406" s="1">
        <v>50</v>
      </c>
      <c r="M1406">
        <v>53</v>
      </c>
      <c r="N1406" s="1">
        <f t="shared" si="64"/>
        <v>2650</v>
      </c>
    </row>
    <row r="1407" spans="1:14" x14ac:dyDescent="0.35">
      <c r="A1407" t="s">
        <v>1406</v>
      </c>
      <c r="B1407" s="2" t="s">
        <v>9658</v>
      </c>
      <c r="C1407">
        <f t="shared" si="65"/>
        <v>2021</v>
      </c>
      <c r="D1407" t="str">
        <f t="shared" si="63"/>
        <v>Jul</v>
      </c>
      <c r="E1407" t="s">
        <v>10151</v>
      </c>
      <c r="F1407" t="s">
        <v>10139</v>
      </c>
      <c r="G1407" t="s">
        <v>10142</v>
      </c>
      <c r="H1407" t="s">
        <v>10093</v>
      </c>
      <c r="I1407" t="s">
        <v>10064</v>
      </c>
      <c r="J1407" t="s">
        <v>10132</v>
      </c>
      <c r="K1407" t="s">
        <v>10127</v>
      </c>
      <c r="L1407" s="1">
        <v>50</v>
      </c>
      <c r="M1407">
        <v>56</v>
      </c>
      <c r="N1407" s="1">
        <f t="shared" si="64"/>
        <v>2800</v>
      </c>
    </row>
    <row r="1408" spans="1:14" x14ac:dyDescent="0.35">
      <c r="A1408" t="s">
        <v>1407</v>
      </c>
      <c r="B1408" s="2" t="s">
        <v>9599</v>
      </c>
      <c r="C1408">
        <f t="shared" si="65"/>
        <v>2021</v>
      </c>
      <c r="D1408" t="str">
        <f t="shared" si="63"/>
        <v>May</v>
      </c>
      <c r="E1408" t="s">
        <v>10150</v>
      </c>
      <c r="F1408" t="s">
        <v>10139</v>
      </c>
      <c r="G1408" t="s">
        <v>10142</v>
      </c>
      <c r="H1408" t="s">
        <v>10093</v>
      </c>
      <c r="I1408" t="s">
        <v>10064</v>
      </c>
      <c r="J1408" t="s">
        <v>10132</v>
      </c>
      <c r="K1408" t="s">
        <v>10127</v>
      </c>
      <c r="L1408" s="1">
        <v>60</v>
      </c>
      <c r="M1408">
        <v>54</v>
      </c>
      <c r="N1408" s="1">
        <f t="shared" si="64"/>
        <v>3240</v>
      </c>
    </row>
    <row r="1409" spans="1:14" x14ac:dyDescent="0.35">
      <c r="A1409" t="s">
        <v>1408</v>
      </c>
      <c r="B1409" s="2" t="s">
        <v>9556</v>
      </c>
      <c r="C1409">
        <f t="shared" si="65"/>
        <v>2021</v>
      </c>
      <c r="D1409" t="str">
        <f t="shared" si="63"/>
        <v>Mar</v>
      </c>
      <c r="E1409" t="s">
        <v>10149</v>
      </c>
      <c r="F1409" t="s">
        <v>10140</v>
      </c>
      <c r="G1409" t="s">
        <v>10144</v>
      </c>
      <c r="H1409" t="s">
        <v>10091</v>
      </c>
      <c r="I1409" t="s">
        <v>10064</v>
      </c>
      <c r="J1409" t="s">
        <v>10132</v>
      </c>
      <c r="K1409" t="s">
        <v>10127</v>
      </c>
      <c r="L1409" s="1">
        <v>35</v>
      </c>
      <c r="M1409">
        <v>48</v>
      </c>
      <c r="N1409" s="1">
        <f t="shared" si="64"/>
        <v>1680</v>
      </c>
    </row>
    <row r="1410" spans="1:14" x14ac:dyDescent="0.35">
      <c r="A1410" t="s">
        <v>1409</v>
      </c>
      <c r="B1410" s="2" t="s">
        <v>9548</v>
      </c>
      <c r="C1410">
        <f t="shared" si="65"/>
        <v>2021</v>
      </c>
      <c r="D1410" t="str">
        <f t="shared" ref="D1410:D1473" si="66">TEXT(B1410, "mmm")</f>
        <v>Feb</v>
      </c>
      <c r="E1410" t="s">
        <v>10149</v>
      </c>
      <c r="F1410" t="s">
        <v>10140</v>
      </c>
      <c r="G1410" t="s">
        <v>10144</v>
      </c>
      <c r="H1410" t="s">
        <v>10091</v>
      </c>
      <c r="I1410" t="s">
        <v>10064</v>
      </c>
      <c r="J1410" t="s">
        <v>10132</v>
      </c>
      <c r="K1410" t="s">
        <v>10127</v>
      </c>
      <c r="L1410" s="1">
        <v>35</v>
      </c>
      <c r="M1410">
        <v>55</v>
      </c>
      <c r="N1410" s="1">
        <f t="shared" ref="N1410:N1473" si="67">L1410*M1410</f>
        <v>1925</v>
      </c>
    </row>
    <row r="1411" spans="1:14" x14ac:dyDescent="0.35">
      <c r="A1411" t="s">
        <v>1410</v>
      </c>
      <c r="B1411" s="2" t="s">
        <v>9575</v>
      </c>
      <c r="C1411">
        <f t="shared" ref="C1411:C1474" si="68">YEAR(B1411)</f>
        <v>2021</v>
      </c>
      <c r="D1411" t="str">
        <f t="shared" si="66"/>
        <v>Apr</v>
      </c>
      <c r="E1411" t="s">
        <v>10150</v>
      </c>
      <c r="F1411" t="s">
        <v>10140</v>
      </c>
      <c r="G1411" t="s">
        <v>10144</v>
      </c>
      <c r="H1411" t="s">
        <v>10091</v>
      </c>
      <c r="I1411" t="s">
        <v>10064</v>
      </c>
      <c r="J1411" t="s">
        <v>10132</v>
      </c>
      <c r="K1411" t="s">
        <v>10127</v>
      </c>
      <c r="L1411" s="1">
        <v>40</v>
      </c>
      <c r="M1411">
        <v>53</v>
      </c>
      <c r="N1411" s="1">
        <f t="shared" si="67"/>
        <v>2120</v>
      </c>
    </row>
    <row r="1412" spans="1:14" x14ac:dyDescent="0.35">
      <c r="A1412" t="s">
        <v>1411</v>
      </c>
      <c r="B1412" s="2" t="s">
        <v>9727</v>
      </c>
      <c r="C1412">
        <f t="shared" si="68"/>
        <v>2021</v>
      </c>
      <c r="D1412" t="str">
        <f t="shared" si="66"/>
        <v>Sept</v>
      </c>
      <c r="E1412" t="s">
        <v>10151</v>
      </c>
      <c r="F1412" t="s">
        <v>10140</v>
      </c>
      <c r="G1412" t="s">
        <v>10144</v>
      </c>
      <c r="H1412" t="s">
        <v>10091</v>
      </c>
      <c r="I1412" t="s">
        <v>10064</v>
      </c>
      <c r="J1412" t="s">
        <v>10132</v>
      </c>
      <c r="K1412" t="s">
        <v>10127</v>
      </c>
      <c r="L1412" s="1">
        <v>50</v>
      </c>
      <c r="M1412">
        <v>58</v>
      </c>
      <c r="N1412" s="1">
        <f t="shared" si="67"/>
        <v>2900</v>
      </c>
    </row>
    <row r="1413" spans="1:14" x14ac:dyDescent="0.35">
      <c r="A1413" t="s">
        <v>1412</v>
      </c>
      <c r="B1413" s="2" t="s">
        <v>9697</v>
      </c>
      <c r="C1413">
        <f t="shared" si="68"/>
        <v>2021</v>
      </c>
      <c r="D1413" t="str">
        <f t="shared" si="66"/>
        <v>Aug</v>
      </c>
      <c r="E1413" t="s">
        <v>10151</v>
      </c>
      <c r="F1413" t="s">
        <v>10140</v>
      </c>
      <c r="G1413" t="s">
        <v>10144</v>
      </c>
      <c r="H1413" t="s">
        <v>10091</v>
      </c>
      <c r="I1413" t="s">
        <v>10064</v>
      </c>
      <c r="J1413" t="s">
        <v>10132</v>
      </c>
      <c r="K1413" t="s">
        <v>10127</v>
      </c>
      <c r="L1413" s="1">
        <v>50</v>
      </c>
      <c r="M1413">
        <v>68</v>
      </c>
      <c r="N1413" s="1">
        <f t="shared" si="67"/>
        <v>3400</v>
      </c>
    </row>
    <row r="1414" spans="1:14" x14ac:dyDescent="0.35">
      <c r="A1414" t="s">
        <v>1413</v>
      </c>
      <c r="B1414" s="2" t="s">
        <v>9759</v>
      </c>
      <c r="C1414">
        <f t="shared" si="68"/>
        <v>2021</v>
      </c>
      <c r="D1414" t="str">
        <f t="shared" si="66"/>
        <v>Oct</v>
      </c>
      <c r="E1414" t="s">
        <v>10152</v>
      </c>
      <c r="F1414" t="s">
        <v>10140</v>
      </c>
      <c r="G1414" t="s">
        <v>10144</v>
      </c>
      <c r="H1414" t="s">
        <v>10091</v>
      </c>
      <c r="I1414" t="s">
        <v>10064</v>
      </c>
      <c r="J1414" t="s">
        <v>10132</v>
      </c>
      <c r="K1414" t="s">
        <v>10127</v>
      </c>
      <c r="L1414" s="1">
        <v>55</v>
      </c>
      <c r="M1414">
        <v>53</v>
      </c>
      <c r="N1414" s="1">
        <f t="shared" si="67"/>
        <v>2915</v>
      </c>
    </row>
    <row r="1415" spans="1:14" x14ac:dyDescent="0.35">
      <c r="A1415" t="s">
        <v>1414</v>
      </c>
      <c r="B1415" s="2" t="s">
        <v>9604</v>
      </c>
      <c r="C1415">
        <f t="shared" si="68"/>
        <v>2021</v>
      </c>
      <c r="D1415" t="str">
        <f t="shared" si="66"/>
        <v>May</v>
      </c>
      <c r="E1415" t="s">
        <v>10150</v>
      </c>
      <c r="F1415" t="s">
        <v>10140</v>
      </c>
      <c r="G1415" t="s">
        <v>10144</v>
      </c>
      <c r="H1415" t="s">
        <v>10091</v>
      </c>
      <c r="I1415" t="s">
        <v>10064</v>
      </c>
      <c r="J1415" t="s">
        <v>10132</v>
      </c>
      <c r="K1415" t="s">
        <v>10127</v>
      </c>
      <c r="L1415" s="1">
        <v>60</v>
      </c>
      <c r="M1415">
        <v>58</v>
      </c>
      <c r="N1415" s="1">
        <f t="shared" si="67"/>
        <v>3480</v>
      </c>
    </row>
    <row r="1416" spans="1:14" x14ac:dyDescent="0.35">
      <c r="A1416" t="s">
        <v>1415</v>
      </c>
      <c r="B1416" s="2" t="s">
        <v>9789</v>
      </c>
      <c r="C1416">
        <f t="shared" si="68"/>
        <v>2021</v>
      </c>
      <c r="D1416" t="str">
        <f t="shared" si="66"/>
        <v>Nov</v>
      </c>
      <c r="E1416" t="s">
        <v>10152</v>
      </c>
      <c r="F1416" t="s">
        <v>10140</v>
      </c>
      <c r="G1416" t="s">
        <v>10144</v>
      </c>
      <c r="H1416" t="s">
        <v>10091</v>
      </c>
      <c r="I1416" t="s">
        <v>10064</v>
      </c>
      <c r="J1416" t="s">
        <v>10132</v>
      </c>
      <c r="K1416" t="s">
        <v>10127</v>
      </c>
      <c r="L1416" s="1">
        <v>65</v>
      </c>
      <c r="M1416">
        <v>63</v>
      </c>
      <c r="N1416" s="1">
        <f t="shared" si="67"/>
        <v>4095</v>
      </c>
    </row>
    <row r="1417" spans="1:14" x14ac:dyDescent="0.35">
      <c r="A1417" t="s">
        <v>1416</v>
      </c>
      <c r="B1417" s="2" t="s">
        <v>9637</v>
      </c>
      <c r="C1417">
        <f t="shared" si="68"/>
        <v>2021</v>
      </c>
      <c r="D1417" t="str">
        <f t="shared" si="66"/>
        <v>Jun</v>
      </c>
      <c r="E1417" t="s">
        <v>10150</v>
      </c>
      <c r="F1417" t="s">
        <v>10140</v>
      </c>
      <c r="G1417" t="s">
        <v>10144</v>
      </c>
      <c r="H1417" t="s">
        <v>10091</v>
      </c>
      <c r="I1417" t="s">
        <v>10064</v>
      </c>
      <c r="J1417" t="s">
        <v>10132</v>
      </c>
      <c r="K1417" t="s">
        <v>10127</v>
      </c>
      <c r="L1417" s="1">
        <v>65</v>
      </c>
      <c r="M1417">
        <v>67</v>
      </c>
      <c r="N1417" s="1">
        <f t="shared" si="67"/>
        <v>4355</v>
      </c>
    </row>
    <row r="1418" spans="1:14" x14ac:dyDescent="0.35">
      <c r="A1418" t="s">
        <v>1417</v>
      </c>
      <c r="B1418" s="2" t="s">
        <v>9665</v>
      </c>
      <c r="C1418">
        <f t="shared" si="68"/>
        <v>2021</v>
      </c>
      <c r="D1418" t="str">
        <f t="shared" si="66"/>
        <v>Jul</v>
      </c>
      <c r="E1418" t="s">
        <v>10151</v>
      </c>
      <c r="F1418" t="s">
        <v>10140</v>
      </c>
      <c r="G1418" t="s">
        <v>10144</v>
      </c>
      <c r="H1418" t="s">
        <v>10091</v>
      </c>
      <c r="I1418" t="s">
        <v>10064</v>
      </c>
      <c r="J1418" t="s">
        <v>10132</v>
      </c>
      <c r="K1418" t="s">
        <v>10127</v>
      </c>
      <c r="L1418" s="1">
        <v>65</v>
      </c>
      <c r="M1418">
        <v>73</v>
      </c>
      <c r="N1418" s="1">
        <f t="shared" si="67"/>
        <v>4745</v>
      </c>
    </row>
    <row r="1419" spans="1:14" x14ac:dyDescent="0.35">
      <c r="A1419" t="s">
        <v>1418</v>
      </c>
      <c r="B1419" s="2" t="s">
        <v>9722</v>
      </c>
      <c r="C1419">
        <f t="shared" si="68"/>
        <v>2021</v>
      </c>
      <c r="D1419" t="str">
        <f t="shared" si="66"/>
        <v>Sept</v>
      </c>
      <c r="E1419" t="s">
        <v>10151</v>
      </c>
      <c r="F1419" t="s">
        <v>10140</v>
      </c>
      <c r="G1419" t="s">
        <v>10144</v>
      </c>
      <c r="H1419" t="s">
        <v>10093</v>
      </c>
      <c r="I1419" t="s">
        <v>10064</v>
      </c>
      <c r="J1419" t="s">
        <v>10132</v>
      </c>
      <c r="K1419" t="s">
        <v>10127</v>
      </c>
      <c r="L1419" s="1">
        <v>45</v>
      </c>
      <c r="M1419">
        <v>23</v>
      </c>
      <c r="N1419" s="1">
        <f t="shared" si="67"/>
        <v>1035</v>
      </c>
    </row>
    <row r="1420" spans="1:14" x14ac:dyDescent="0.35">
      <c r="A1420" t="s">
        <v>1419</v>
      </c>
      <c r="B1420" s="2" t="s">
        <v>9568</v>
      </c>
      <c r="C1420">
        <f t="shared" si="68"/>
        <v>2021</v>
      </c>
      <c r="D1420" t="str">
        <f t="shared" si="66"/>
        <v>Apr</v>
      </c>
      <c r="E1420" t="s">
        <v>10150</v>
      </c>
      <c r="F1420" t="s">
        <v>10140</v>
      </c>
      <c r="G1420" t="s">
        <v>10144</v>
      </c>
      <c r="H1420" t="s">
        <v>10093</v>
      </c>
      <c r="I1420" t="s">
        <v>10064</v>
      </c>
      <c r="J1420" t="s">
        <v>10132</v>
      </c>
      <c r="K1420" t="s">
        <v>10127</v>
      </c>
      <c r="L1420" s="1">
        <v>50</v>
      </c>
      <c r="M1420">
        <v>23</v>
      </c>
      <c r="N1420" s="1">
        <f t="shared" si="67"/>
        <v>1150</v>
      </c>
    </row>
    <row r="1421" spans="1:14" x14ac:dyDescent="0.35">
      <c r="A1421" t="s">
        <v>1420</v>
      </c>
      <c r="B1421" s="2" t="s">
        <v>9599</v>
      </c>
      <c r="C1421">
        <f t="shared" si="68"/>
        <v>2021</v>
      </c>
      <c r="D1421" t="str">
        <f t="shared" si="66"/>
        <v>May</v>
      </c>
      <c r="E1421" t="s">
        <v>10150</v>
      </c>
      <c r="F1421" t="s">
        <v>10140</v>
      </c>
      <c r="G1421" t="s">
        <v>10144</v>
      </c>
      <c r="H1421" t="s">
        <v>10093</v>
      </c>
      <c r="I1421" t="s">
        <v>10064</v>
      </c>
      <c r="J1421" t="s">
        <v>10132</v>
      </c>
      <c r="K1421" t="s">
        <v>10127</v>
      </c>
      <c r="L1421" s="1">
        <v>55</v>
      </c>
      <c r="M1421">
        <v>25</v>
      </c>
      <c r="N1421" s="1">
        <f t="shared" si="67"/>
        <v>1375</v>
      </c>
    </row>
    <row r="1422" spans="1:14" x14ac:dyDescent="0.35">
      <c r="A1422" t="s">
        <v>1421</v>
      </c>
      <c r="B1422" s="2" t="s">
        <v>9629</v>
      </c>
      <c r="C1422">
        <f t="shared" si="68"/>
        <v>2021</v>
      </c>
      <c r="D1422" t="str">
        <f t="shared" si="66"/>
        <v>Jun</v>
      </c>
      <c r="E1422" t="s">
        <v>10150</v>
      </c>
      <c r="F1422" t="s">
        <v>10140</v>
      </c>
      <c r="G1422" t="s">
        <v>10144</v>
      </c>
      <c r="H1422" t="s">
        <v>10093</v>
      </c>
      <c r="I1422" t="s">
        <v>10064</v>
      </c>
      <c r="J1422" t="s">
        <v>10132</v>
      </c>
      <c r="K1422" t="s">
        <v>10127</v>
      </c>
      <c r="L1422" s="1">
        <v>55</v>
      </c>
      <c r="M1422">
        <v>33</v>
      </c>
      <c r="N1422" s="1">
        <f t="shared" si="67"/>
        <v>1815</v>
      </c>
    </row>
    <row r="1423" spans="1:14" x14ac:dyDescent="0.35">
      <c r="A1423" t="s">
        <v>1422</v>
      </c>
      <c r="B1423" s="2" t="s">
        <v>9690</v>
      </c>
      <c r="C1423">
        <f t="shared" si="68"/>
        <v>2021</v>
      </c>
      <c r="D1423" t="str">
        <f t="shared" si="66"/>
        <v>Aug</v>
      </c>
      <c r="E1423" t="s">
        <v>10151</v>
      </c>
      <c r="F1423" t="s">
        <v>10140</v>
      </c>
      <c r="G1423" t="s">
        <v>10144</v>
      </c>
      <c r="H1423" t="s">
        <v>10093</v>
      </c>
      <c r="I1423" t="s">
        <v>10064</v>
      </c>
      <c r="J1423" t="s">
        <v>10132</v>
      </c>
      <c r="K1423" t="s">
        <v>10127</v>
      </c>
      <c r="L1423" s="1">
        <v>55</v>
      </c>
      <c r="M1423">
        <v>35</v>
      </c>
      <c r="N1423" s="1">
        <f t="shared" si="67"/>
        <v>1925</v>
      </c>
    </row>
    <row r="1424" spans="1:14" x14ac:dyDescent="0.35">
      <c r="A1424" t="s">
        <v>1423</v>
      </c>
      <c r="B1424" s="2" t="s">
        <v>9658</v>
      </c>
      <c r="C1424">
        <f t="shared" si="68"/>
        <v>2021</v>
      </c>
      <c r="D1424" t="str">
        <f t="shared" si="66"/>
        <v>Jul</v>
      </c>
      <c r="E1424" t="s">
        <v>10151</v>
      </c>
      <c r="F1424" t="s">
        <v>10140</v>
      </c>
      <c r="G1424" t="s">
        <v>10144</v>
      </c>
      <c r="H1424" t="s">
        <v>10093</v>
      </c>
      <c r="I1424" t="s">
        <v>10064</v>
      </c>
      <c r="J1424" t="s">
        <v>10132</v>
      </c>
      <c r="K1424" t="s">
        <v>10127</v>
      </c>
      <c r="L1424" s="1">
        <v>55</v>
      </c>
      <c r="M1424">
        <v>39</v>
      </c>
      <c r="N1424" s="1">
        <f t="shared" si="67"/>
        <v>2145</v>
      </c>
    </row>
    <row r="1425" spans="1:14" x14ac:dyDescent="0.35">
      <c r="A1425" t="s">
        <v>1424</v>
      </c>
      <c r="B1425" s="2" t="s">
        <v>9556</v>
      </c>
      <c r="C1425">
        <f t="shared" si="68"/>
        <v>2021</v>
      </c>
      <c r="D1425" t="str">
        <f t="shared" si="66"/>
        <v>Mar</v>
      </c>
      <c r="E1425" t="s">
        <v>10149</v>
      </c>
      <c r="F1425" t="s">
        <v>10140</v>
      </c>
      <c r="G1425" t="s">
        <v>10143</v>
      </c>
      <c r="H1425" t="s">
        <v>10091</v>
      </c>
      <c r="I1425" t="s">
        <v>10064</v>
      </c>
      <c r="J1425" t="s">
        <v>10132</v>
      </c>
      <c r="K1425" t="s">
        <v>10127</v>
      </c>
      <c r="L1425" s="1">
        <v>30</v>
      </c>
      <c r="M1425">
        <v>35</v>
      </c>
      <c r="N1425" s="1">
        <f t="shared" si="67"/>
        <v>1050</v>
      </c>
    </row>
    <row r="1426" spans="1:14" x14ac:dyDescent="0.35">
      <c r="A1426" t="s">
        <v>1425</v>
      </c>
      <c r="B1426" s="2" t="s">
        <v>9548</v>
      </c>
      <c r="C1426">
        <f t="shared" si="68"/>
        <v>2021</v>
      </c>
      <c r="D1426" t="str">
        <f t="shared" si="66"/>
        <v>Feb</v>
      </c>
      <c r="E1426" t="s">
        <v>10149</v>
      </c>
      <c r="F1426" t="s">
        <v>10140</v>
      </c>
      <c r="G1426" t="s">
        <v>10143</v>
      </c>
      <c r="H1426" t="s">
        <v>10091</v>
      </c>
      <c r="I1426" t="s">
        <v>10064</v>
      </c>
      <c r="J1426" t="s">
        <v>10132</v>
      </c>
      <c r="K1426" t="s">
        <v>10127</v>
      </c>
      <c r="L1426" s="1">
        <v>30</v>
      </c>
      <c r="M1426">
        <v>38</v>
      </c>
      <c r="N1426" s="1">
        <f t="shared" si="67"/>
        <v>1140</v>
      </c>
    </row>
    <row r="1427" spans="1:14" x14ac:dyDescent="0.35">
      <c r="A1427" t="s">
        <v>1426</v>
      </c>
      <c r="B1427" s="2" t="s">
        <v>9575</v>
      </c>
      <c r="C1427">
        <f t="shared" si="68"/>
        <v>2021</v>
      </c>
      <c r="D1427" t="str">
        <f t="shared" si="66"/>
        <v>Apr</v>
      </c>
      <c r="E1427" t="s">
        <v>10150</v>
      </c>
      <c r="F1427" t="s">
        <v>10140</v>
      </c>
      <c r="G1427" t="s">
        <v>10143</v>
      </c>
      <c r="H1427" t="s">
        <v>10091</v>
      </c>
      <c r="I1427" t="s">
        <v>10064</v>
      </c>
      <c r="J1427" t="s">
        <v>10132</v>
      </c>
      <c r="K1427" t="s">
        <v>10127</v>
      </c>
      <c r="L1427" s="1">
        <v>35</v>
      </c>
      <c r="M1427">
        <v>38</v>
      </c>
      <c r="N1427" s="1">
        <f t="shared" si="67"/>
        <v>1330</v>
      </c>
    </row>
    <row r="1428" spans="1:14" x14ac:dyDescent="0.35">
      <c r="A1428" t="s">
        <v>1427</v>
      </c>
      <c r="B1428" s="2" t="s">
        <v>9727</v>
      </c>
      <c r="C1428">
        <f t="shared" si="68"/>
        <v>2021</v>
      </c>
      <c r="D1428" t="str">
        <f t="shared" si="66"/>
        <v>Sept</v>
      </c>
      <c r="E1428" t="s">
        <v>10151</v>
      </c>
      <c r="F1428" t="s">
        <v>10140</v>
      </c>
      <c r="G1428" t="s">
        <v>10143</v>
      </c>
      <c r="H1428" t="s">
        <v>10091</v>
      </c>
      <c r="I1428" t="s">
        <v>10064</v>
      </c>
      <c r="J1428" t="s">
        <v>10132</v>
      </c>
      <c r="K1428" t="s">
        <v>10127</v>
      </c>
      <c r="L1428" s="1">
        <v>35</v>
      </c>
      <c r="M1428">
        <v>48</v>
      </c>
      <c r="N1428" s="1">
        <f t="shared" si="67"/>
        <v>1680</v>
      </c>
    </row>
    <row r="1429" spans="1:14" x14ac:dyDescent="0.35">
      <c r="A1429" t="s">
        <v>1428</v>
      </c>
      <c r="B1429" s="2" t="s">
        <v>9697</v>
      </c>
      <c r="C1429">
        <f t="shared" si="68"/>
        <v>2021</v>
      </c>
      <c r="D1429" t="str">
        <f t="shared" si="66"/>
        <v>Aug</v>
      </c>
      <c r="E1429" t="s">
        <v>10151</v>
      </c>
      <c r="F1429" t="s">
        <v>10140</v>
      </c>
      <c r="G1429" t="s">
        <v>10143</v>
      </c>
      <c r="H1429" t="s">
        <v>10091</v>
      </c>
      <c r="I1429" t="s">
        <v>10064</v>
      </c>
      <c r="J1429" t="s">
        <v>10132</v>
      </c>
      <c r="K1429" t="s">
        <v>10127</v>
      </c>
      <c r="L1429" s="1">
        <v>35</v>
      </c>
      <c r="M1429">
        <v>53</v>
      </c>
      <c r="N1429" s="1">
        <f t="shared" si="67"/>
        <v>1855</v>
      </c>
    </row>
    <row r="1430" spans="1:14" x14ac:dyDescent="0.35">
      <c r="A1430" t="s">
        <v>1429</v>
      </c>
      <c r="B1430" s="2" t="s">
        <v>9759</v>
      </c>
      <c r="C1430">
        <f t="shared" si="68"/>
        <v>2021</v>
      </c>
      <c r="D1430" t="str">
        <f t="shared" si="66"/>
        <v>Oct</v>
      </c>
      <c r="E1430" t="s">
        <v>10152</v>
      </c>
      <c r="F1430" t="s">
        <v>10140</v>
      </c>
      <c r="G1430" t="s">
        <v>10143</v>
      </c>
      <c r="H1430" t="s">
        <v>10091</v>
      </c>
      <c r="I1430" t="s">
        <v>10064</v>
      </c>
      <c r="J1430" t="s">
        <v>10132</v>
      </c>
      <c r="K1430" t="s">
        <v>10127</v>
      </c>
      <c r="L1430" s="1">
        <v>40</v>
      </c>
      <c r="M1430">
        <v>40</v>
      </c>
      <c r="N1430" s="1">
        <f t="shared" si="67"/>
        <v>1600</v>
      </c>
    </row>
    <row r="1431" spans="1:14" x14ac:dyDescent="0.35">
      <c r="A1431" t="s">
        <v>1430</v>
      </c>
      <c r="B1431" s="2" t="s">
        <v>9604</v>
      </c>
      <c r="C1431">
        <f t="shared" si="68"/>
        <v>2021</v>
      </c>
      <c r="D1431" t="str">
        <f t="shared" si="66"/>
        <v>May</v>
      </c>
      <c r="E1431" t="s">
        <v>10150</v>
      </c>
      <c r="F1431" t="s">
        <v>10140</v>
      </c>
      <c r="G1431" t="s">
        <v>10143</v>
      </c>
      <c r="H1431" t="s">
        <v>10091</v>
      </c>
      <c r="I1431" t="s">
        <v>10064</v>
      </c>
      <c r="J1431" t="s">
        <v>10132</v>
      </c>
      <c r="K1431" t="s">
        <v>10127</v>
      </c>
      <c r="L1431" s="1">
        <v>45</v>
      </c>
      <c r="M1431">
        <v>45</v>
      </c>
      <c r="N1431" s="1">
        <f t="shared" si="67"/>
        <v>2025</v>
      </c>
    </row>
    <row r="1432" spans="1:14" x14ac:dyDescent="0.35">
      <c r="A1432" t="s">
        <v>1431</v>
      </c>
      <c r="B1432" s="2" t="s">
        <v>9637</v>
      </c>
      <c r="C1432">
        <f t="shared" si="68"/>
        <v>2021</v>
      </c>
      <c r="D1432" t="str">
        <f t="shared" si="66"/>
        <v>Jun</v>
      </c>
      <c r="E1432" t="s">
        <v>10150</v>
      </c>
      <c r="F1432" t="s">
        <v>10140</v>
      </c>
      <c r="G1432" t="s">
        <v>10143</v>
      </c>
      <c r="H1432" t="s">
        <v>10091</v>
      </c>
      <c r="I1432" t="s">
        <v>10064</v>
      </c>
      <c r="J1432" t="s">
        <v>10132</v>
      </c>
      <c r="K1432" t="s">
        <v>10127</v>
      </c>
      <c r="L1432" s="1">
        <v>45</v>
      </c>
      <c r="M1432">
        <v>53</v>
      </c>
      <c r="N1432" s="1">
        <f t="shared" si="67"/>
        <v>2385</v>
      </c>
    </row>
    <row r="1433" spans="1:14" x14ac:dyDescent="0.35">
      <c r="A1433" t="s">
        <v>1432</v>
      </c>
      <c r="B1433" s="2" t="s">
        <v>9789</v>
      </c>
      <c r="C1433">
        <f t="shared" si="68"/>
        <v>2021</v>
      </c>
      <c r="D1433" t="str">
        <f t="shared" si="66"/>
        <v>Nov</v>
      </c>
      <c r="E1433" t="s">
        <v>10152</v>
      </c>
      <c r="F1433" t="s">
        <v>10140</v>
      </c>
      <c r="G1433" t="s">
        <v>10143</v>
      </c>
      <c r="H1433" t="s">
        <v>10091</v>
      </c>
      <c r="I1433" t="s">
        <v>10064</v>
      </c>
      <c r="J1433" t="s">
        <v>10132</v>
      </c>
      <c r="K1433" t="s">
        <v>10127</v>
      </c>
      <c r="L1433" s="1">
        <v>45</v>
      </c>
      <c r="M1433">
        <v>48</v>
      </c>
      <c r="N1433" s="1">
        <f t="shared" si="67"/>
        <v>2160</v>
      </c>
    </row>
    <row r="1434" spans="1:14" x14ac:dyDescent="0.35">
      <c r="A1434" t="s">
        <v>1433</v>
      </c>
      <c r="B1434" s="2" t="s">
        <v>9665</v>
      </c>
      <c r="C1434">
        <f t="shared" si="68"/>
        <v>2021</v>
      </c>
      <c r="D1434" t="str">
        <f t="shared" si="66"/>
        <v>Jul</v>
      </c>
      <c r="E1434" t="s">
        <v>10151</v>
      </c>
      <c r="F1434" t="s">
        <v>10140</v>
      </c>
      <c r="G1434" t="s">
        <v>10143</v>
      </c>
      <c r="H1434" t="s">
        <v>10091</v>
      </c>
      <c r="I1434" t="s">
        <v>10064</v>
      </c>
      <c r="J1434" t="s">
        <v>10132</v>
      </c>
      <c r="K1434" t="s">
        <v>10127</v>
      </c>
      <c r="L1434" s="1">
        <v>50</v>
      </c>
      <c r="M1434">
        <v>53</v>
      </c>
      <c r="N1434" s="1">
        <f t="shared" si="67"/>
        <v>2650</v>
      </c>
    </row>
    <row r="1435" spans="1:14" x14ac:dyDescent="0.35">
      <c r="A1435" t="s">
        <v>1434</v>
      </c>
      <c r="B1435" s="2" t="s">
        <v>9722</v>
      </c>
      <c r="C1435">
        <f t="shared" si="68"/>
        <v>2021</v>
      </c>
      <c r="D1435" t="str">
        <f t="shared" si="66"/>
        <v>Sept</v>
      </c>
      <c r="E1435" t="s">
        <v>10151</v>
      </c>
      <c r="F1435" t="s">
        <v>10140</v>
      </c>
      <c r="G1435" t="s">
        <v>10143</v>
      </c>
      <c r="H1435" t="s">
        <v>10093</v>
      </c>
      <c r="I1435" t="s">
        <v>10064</v>
      </c>
      <c r="J1435" t="s">
        <v>10132</v>
      </c>
      <c r="K1435" t="s">
        <v>10127</v>
      </c>
      <c r="L1435" s="1">
        <v>30</v>
      </c>
      <c r="M1435">
        <v>15</v>
      </c>
      <c r="N1435" s="1">
        <f t="shared" si="67"/>
        <v>450</v>
      </c>
    </row>
    <row r="1436" spans="1:14" x14ac:dyDescent="0.35">
      <c r="A1436" t="s">
        <v>1435</v>
      </c>
      <c r="B1436" s="2" t="s">
        <v>9629</v>
      </c>
      <c r="C1436">
        <f t="shared" si="68"/>
        <v>2021</v>
      </c>
      <c r="D1436" t="str">
        <f t="shared" si="66"/>
        <v>Jun</v>
      </c>
      <c r="E1436" t="s">
        <v>10150</v>
      </c>
      <c r="F1436" t="s">
        <v>10140</v>
      </c>
      <c r="G1436" t="s">
        <v>10143</v>
      </c>
      <c r="H1436" t="s">
        <v>10093</v>
      </c>
      <c r="I1436" t="s">
        <v>10064</v>
      </c>
      <c r="J1436" t="s">
        <v>10132</v>
      </c>
      <c r="K1436" t="s">
        <v>10127</v>
      </c>
      <c r="L1436" s="1">
        <v>30</v>
      </c>
      <c r="M1436">
        <v>13</v>
      </c>
      <c r="N1436" s="1">
        <f t="shared" si="67"/>
        <v>390</v>
      </c>
    </row>
    <row r="1437" spans="1:14" x14ac:dyDescent="0.35">
      <c r="A1437" t="s">
        <v>1436</v>
      </c>
      <c r="B1437" s="2" t="s">
        <v>9599</v>
      </c>
      <c r="C1437">
        <f t="shared" si="68"/>
        <v>2021</v>
      </c>
      <c r="D1437" t="str">
        <f t="shared" si="66"/>
        <v>May</v>
      </c>
      <c r="E1437" t="s">
        <v>10150</v>
      </c>
      <c r="F1437" t="s">
        <v>10140</v>
      </c>
      <c r="G1437" t="s">
        <v>10143</v>
      </c>
      <c r="H1437" t="s">
        <v>10093</v>
      </c>
      <c r="I1437" t="s">
        <v>10064</v>
      </c>
      <c r="J1437" t="s">
        <v>10132</v>
      </c>
      <c r="K1437" t="s">
        <v>10127</v>
      </c>
      <c r="L1437" s="1">
        <v>40</v>
      </c>
      <c r="M1437">
        <v>10</v>
      </c>
      <c r="N1437" s="1">
        <f t="shared" si="67"/>
        <v>400</v>
      </c>
    </row>
    <row r="1438" spans="1:14" x14ac:dyDescent="0.35">
      <c r="A1438" t="s">
        <v>1437</v>
      </c>
      <c r="B1438" s="2" t="s">
        <v>9751</v>
      </c>
      <c r="C1438">
        <f t="shared" si="68"/>
        <v>2021</v>
      </c>
      <c r="D1438" t="str">
        <f t="shared" si="66"/>
        <v>Oct</v>
      </c>
      <c r="E1438" t="s">
        <v>10152</v>
      </c>
      <c r="F1438" t="s">
        <v>10140</v>
      </c>
      <c r="G1438" t="s">
        <v>10143</v>
      </c>
      <c r="H1438" t="s">
        <v>10093</v>
      </c>
      <c r="I1438" t="s">
        <v>10064</v>
      </c>
      <c r="J1438" t="s">
        <v>10132</v>
      </c>
      <c r="K1438" t="s">
        <v>10127</v>
      </c>
      <c r="L1438" s="1">
        <v>40</v>
      </c>
      <c r="M1438">
        <v>12</v>
      </c>
      <c r="N1438" s="1">
        <f t="shared" si="67"/>
        <v>480</v>
      </c>
    </row>
    <row r="1439" spans="1:14" x14ac:dyDescent="0.35">
      <c r="A1439" t="s">
        <v>1438</v>
      </c>
      <c r="B1439" s="2" t="s">
        <v>9658</v>
      </c>
      <c r="C1439">
        <f t="shared" si="68"/>
        <v>2021</v>
      </c>
      <c r="D1439" t="str">
        <f t="shared" si="66"/>
        <v>Jul</v>
      </c>
      <c r="E1439" t="s">
        <v>10151</v>
      </c>
      <c r="F1439" t="s">
        <v>10140</v>
      </c>
      <c r="G1439" t="s">
        <v>10143</v>
      </c>
      <c r="H1439" t="s">
        <v>10093</v>
      </c>
      <c r="I1439" t="s">
        <v>10064</v>
      </c>
      <c r="J1439" t="s">
        <v>10132</v>
      </c>
      <c r="K1439" t="s">
        <v>10127</v>
      </c>
      <c r="L1439" s="1">
        <v>40</v>
      </c>
      <c r="M1439">
        <v>18</v>
      </c>
      <c r="N1439" s="1">
        <f t="shared" si="67"/>
        <v>720</v>
      </c>
    </row>
    <row r="1440" spans="1:14" x14ac:dyDescent="0.35">
      <c r="A1440" t="s">
        <v>1439</v>
      </c>
      <c r="B1440" s="2" t="s">
        <v>9690</v>
      </c>
      <c r="C1440">
        <f t="shared" si="68"/>
        <v>2021</v>
      </c>
      <c r="D1440" t="str">
        <f t="shared" si="66"/>
        <v>Aug</v>
      </c>
      <c r="E1440" t="s">
        <v>10151</v>
      </c>
      <c r="F1440" t="s">
        <v>10140</v>
      </c>
      <c r="G1440" t="s">
        <v>10143</v>
      </c>
      <c r="H1440" t="s">
        <v>10093</v>
      </c>
      <c r="I1440" t="s">
        <v>10064</v>
      </c>
      <c r="J1440" t="s">
        <v>10132</v>
      </c>
      <c r="K1440" t="s">
        <v>10127</v>
      </c>
      <c r="L1440" s="1">
        <v>40</v>
      </c>
      <c r="M1440">
        <v>20</v>
      </c>
      <c r="N1440" s="1">
        <f t="shared" si="67"/>
        <v>800</v>
      </c>
    </row>
    <row r="1441" spans="1:14" x14ac:dyDescent="0.35">
      <c r="A1441" t="s">
        <v>1440</v>
      </c>
      <c r="B1441" s="2" t="s">
        <v>9556</v>
      </c>
      <c r="C1441">
        <f t="shared" si="68"/>
        <v>2021</v>
      </c>
      <c r="D1441" t="str">
        <f t="shared" si="66"/>
        <v>Mar</v>
      </c>
      <c r="E1441" t="s">
        <v>10149</v>
      </c>
      <c r="F1441" t="s">
        <v>10140</v>
      </c>
      <c r="G1441" t="s">
        <v>10142</v>
      </c>
      <c r="H1441" t="s">
        <v>10091</v>
      </c>
      <c r="I1441" t="s">
        <v>10064</v>
      </c>
      <c r="J1441" t="s">
        <v>10132</v>
      </c>
      <c r="K1441" t="s">
        <v>10127</v>
      </c>
      <c r="L1441" s="1">
        <v>25</v>
      </c>
      <c r="M1441">
        <v>48</v>
      </c>
      <c r="N1441" s="1">
        <f t="shared" si="67"/>
        <v>1200</v>
      </c>
    </row>
    <row r="1442" spans="1:14" x14ac:dyDescent="0.35">
      <c r="A1442" t="s">
        <v>1441</v>
      </c>
      <c r="B1442" s="2" t="s">
        <v>9575</v>
      </c>
      <c r="C1442">
        <f t="shared" si="68"/>
        <v>2021</v>
      </c>
      <c r="D1442" t="str">
        <f t="shared" si="66"/>
        <v>Apr</v>
      </c>
      <c r="E1442" t="s">
        <v>10150</v>
      </c>
      <c r="F1442" t="s">
        <v>10140</v>
      </c>
      <c r="G1442" t="s">
        <v>10142</v>
      </c>
      <c r="H1442" t="s">
        <v>10091</v>
      </c>
      <c r="I1442" t="s">
        <v>10064</v>
      </c>
      <c r="J1442" t="s">
        <v>10132</v>
      </c>
      <c r="K1442" t="s">
        <v>10127</v>
      </c>
      <c r="L1442" s="1">
        <v>30</v>
      </c>
      <c r="M1442">
        <v>45</v>
      </c>
      <c r="N1442" s="1">
        <f t="shared" si="67"/>
        <v>1350</v>
      </c>
    </row>
    <row r="1443" spans="1:14" x14ac:dyDescent="0.35">
      <c r="A1443" t="s">
        <v>1442</v>
      </c>
      <c r="B1443" s="2" t="s">
        <v>9727</v>
      </c>
      <c r="C1443">
        <f t="shared" si="68"/>
        <v>2021</v>
      </c>
      <c r="D1443" t="str">
        <f t="shared" si="66"/>
        <v>Sept</v>
      </c>
      <c r="E1443" t="s">
        <v>10151</v>
      </c>
      <c r="F1443" t="s">
        <v>10140</v>
      </c>
      <c r="G1443" t="s">
        <v>10142</v>
      </c>
      <c r="H1443" t="s">
        <v>10091</v>
      </c>
      <c r="I1443" t="s">
        <v>10064</v>
      </c>
      <c r="J1443" t="s">
        <v>10132</v>
      </c>
      <c r="K1443" t="s">
        <v>10127</v>
      </c>
      <c r="L1443" s="1">
        <v>35</v>
      </c>
      <c r="M1443">
        <v>50</v>
      </c>
      <c r="N1443" s="1">
        <f t="shared" si="67"/>
        <v>1750</v>
      </c>
    </row>
    <row r="1444" spans="1:14" x14ac:dyDescent="0.35">
      <c r="A1444" t="s">
        <v>1443</v>
      </c>
      <c r="B1444" s="2" t="s">
        <v>9759</v>
      </c>
      <c r="C1444">
        <f t="shared" si="68"/>
        <v>2021</v>
      </c>
      <c r="D1444" t="str">
        <f t="shared" si="66"/>
        <v>Oct</v>
      </c>
      <c r="E1444" t="s">
        <v>10152</v>
      </c>
      <c r="F1444" t="s">
        <v>10140</v>
      </c>
      <c r="G1444" t="s">
        <v>10142</v>
      </c>
      <c r="H1444" t="s">
        <v>10091</v>
      </c>
      <c r="I1444" t="s">
        <v>10064</v>
      </c>
      <c r="J1444" t="s">
        <v>10132</v>
      </c>
      <c r="K1444" t="s">
        <v>10127</v>
      </c>
      <c r="L1444" s="1">
        <v>40</v>
      </c>
      <c r="M1444">
        <v>43</v>
      </c>
      <c r="N1444" s="1">
        <f t="shared" si="67"/>
        <v>1720</v>
      </c>
    </row>
    <row r="1445" spans="1:14" x14ac:dyDescent="0.35">
      <c r="A1445" t="s">
        <v>1444</v>
      </c>
      <c r="B1445" s="2" t="s">
        <v>9604</v>
      </c>
      <c r="C1445">
        <f t="shared" si="68"/>
        <v>2021</v>
      </c>
      <c r="D1445" t="str">
        <f t="shared" si="66"/>
        <v>May</v>
      </c>
      <c r="E1445" t="s">
        <v>10150</v>
      </c>
      <c r="F1445" t="s">
        <v>10140</v>
      </c>
      <c r="G1445" t="s">
        <v>10142</v>
      </c>
      <c r="H1445" t="s">
        <v>10091</v>
      </c>
      <c r="I1445" t="s">
        <v>10064</v>
      </c>
      <c r="J1445" t="s">
        <v>10132</v>
      </c>
      <c r="K1445" t="s">
        <v>10127</v>
      </c>
      <c r="L1445" s="1">
        <v>45</v>
      </c>
      <c r="M1445">
        <v>48</v>
      </c>
      <c r="N1445" s="1">
        <f t="shared" si="67"/>
        <v>2160</v>
      </c>
    </row>
    <row r="1446" spans="1:14" x14ac:dyDescent="0.35">
      <c r="A1446" t="s">
        <v>1445</v>
      </c>
      <c r="B1446" s="2" t="s">
        <v>9637</v>
      </c>
      <c r="C1446">
        <f t="shared" si="68"/>
        <v>2021</v>
      </c>
      <c r="D1446" t="str">
        <f t="shared" si="66"/>
        <v>Jun</v>
      </c>
      <c r="E1446" t="s">
        <v>10150</v>
      </c>
      <c r="F1446" t="s">
        <v>10140</v>
      </c>
      <c r="G1446" t="s">
        <v>10142</v>
      </c>
      <c r="H1446" t="s">
        <v>10091</v>
      </c>
      <c r="I1446" t="s">
        <v>10064</v>
      </c>
      <c r="J1446" t="s">
        <v>10132</v>
      </c>
      <c r="K1446" t="s">
        <v>10127</v>
      </c>
      <c r="L1446" s="1">
        <v>45</v>
      </c>
      <c r="M1446">
        <v>51</v>
      </c>
      <c r="N1446" s="1">
        <f t="shared" si="67"/>
        <v>2295</v>
      </c>
    </row>
    <row r="1447" spans="1:14" x14ac:dyDescent="0.35">
      <c r="A1447" t="s">
        <v>1446</v>
      </c>
      <c r="B1447" s="2" t="s">
        <v>9697</v>
      </c>
      <c r="C1447">
        <f t="shared" si="68"/>
        <v>2021</v>
      </c>
      <c r="D1447" t="str">
        <f t="shared" si="66"/>
        <v>Aug</v>
      </c>
      <c r="E1447" t="s">
        <v>10151</v>
      </c>
      <c r="F1447" t="s">
        <v>10140</v>
      </c>
      <c r="G1447" t="s">
        <v>10142</v>
      </c>
      <c r="H1447" t="s">
        <v>10091</v>
      </c>
      <c r="I1447" t="s">
        <v>10064</v>
      </c>
      <c r="J1447" t="s">
        <v>10132</v>
      </c>
      <c r="K1447" t="s">
        <v>10127</v>
      </c>
      <c r="L1447" s="1">
        <v>45</v>
      </c>
      <c r="M1447">
        <v>58</v>
      </c>
      <c r="N1447" s="1">
        <f t="shared" si="67"/>
        <v>2610</v>
      </c>
    </row>
    <row r="1448" spans="1:14" x14ac:dyDescent="0.35">
      <c r="A1448" t="s">
        <v>1447</v>
      </c>
      <c r="B1448" s="2" t="s">
        <v>9789</v>
      </c>
      <c r="C1448">
        <f t="shared" si="68"/>
        <v>2021</v>
      </c>
      <c r="D1448" t="str">
        <f t="shared" si="66"/>
        <v>Nov</v>
      </c>
      <c r="E1448" t="s">
        <v>10152</v>
      </c>
      <c r="F1448" t="s">
        <v>10140</v>
      </c>
      <c r="G1448" t="s">
        <v>10142</v>
      </c>
      <c r="H1448" t="s">
        <v>10091</v>
      </c>
      <c r="I1448" t="s">
        <v>10064</v>
      </c>
      <c r="J1448" t="s">
        <v>10132</v>
      </c>
      <c r="K1448" t="s">
        <v>10127</v>
      </c>
      <c r="L1448" s="1">
        <v>45</v>
      </c>
      <c r="M1448">
        <v>47</v>
      </c>
      <c r="N1448" s="1">
        <f t="shared" si="67"/>
        <v>2115</v>
      </c>
    </row>
    <row r="1449" spans="1:14" x14ac:dyDescent="0.35">
      <c r="A1449" t="s">
        <v>1448</v>
      </c>
      <c r="B1449" s="2" t="s">
        <v>9665</v>
      </c>
      <c r="C1449">
        <f t="shared" si="68"/>
        <v>2021</v>
      </c>
      <c r="D1449" t="str">
        <f t="shared" si="66"/>
        <v>Jul</v>
      </c>
      <c r="E1449" t="s">
        <v>10151</v>
      </c>
      <c r="F1449" t="s">
        <v>10140</v>
      </c>
      <c r="G1449" t="s">
        <v>10142</v>
      </c>
      <c r="H1449" t="s">
        <v>10091</v>
      </c>
      <c r="I1449" t="s">
        <v>10064</v>
      </c>
      <c r="J1449" t="s">
        <v>10132</v>
      </c>
      <c r="K1449" t="s">
        <v>10127</v>
      </c>
      <c r="L1449" s="1">
        <v>50</v>
      </c>
      <c r="M1449">
        <v>58</v>
      </c>
      <c r="N1449" s="1">
        <f t="shared" si="67"/>
        <v>2900</v>
      </c>
    </row>
    <row r="1450" spans="1:14" x14ac:dyDescent="0.35">
      <c r="A1450" t="s">
        <v>1449</v>
      </c>
      <c r="B1450" s="2" t="s">
        <v>9722</v>
      </c>
      <c r="C1450">
        <f t="shared" si="68"/>
        <v>2021</v>
      </c>
      <c r="D1450" t="str">
        <f t="shared" si="66"/>
        <v>Sept</v>
      </c>
      <c r="E1450" t="s">
        <v>10151</v>
      </c>
      <c r="F1450" t="s">
        <v>10140</v>
      </c>
      <c r="G1450" t="s">
        <v>10142</v>
      </c>
      <c r="H1450" t="s">
        <v>10093</v>
      </c>
      <c r="I1450" t="s">
        <v>10064</v>
      </c>
      <c r="J1450" t="s">
        <v>10132</v>
      </c>
      <c r="K1450" t="s">
        <v>10127</v>
      </c>
      <c r="L1450" s="1">
        <v>30</v>
      </c>
      <c r="M1450">
        <v>18</v>
      </c>
      <c r="N1450" s="1">
        <f t="shared" si="67"/>
        <v>540</v>
      </c>
    </row>
    <row r="1451" spans="1:14" x14ac:dyDescent="0.35">
      <c r="A1451" t="s">
        <v>1450</v>
      </c>
      <c r="B1451" s="2" t="s">
        <v>9629</v>
      </c>
      <c r="C1451">
        <f t="shared" si="68"/>
        <v>2021</v>
      </c>
      <c r="D1451" t="str">
        <f t="shared" si="66"/>
        <v>Jun</v>
      </c>
      <c r="E1451" t="s">
        <v>10150</v>
      </c>
      <c r="F1451" t="s">
        <v>10140</v>
      </c>
      <c r="G1451" t="s">
        <v>10142</v>
      </c>
      <c r="H1451" t="s">
        <v>10093</v>
      </c>
      <c r="I1451" t="s">
        <v>10064</v>
      </c>
      <c r="J1451" t="s">
        <v>10132</v>
      </c>
      <c r="K1451" t="s">
        <v>10127</v>
      </c>
      <c r="L1451" s="1">
        <v>30</v>
      </c>
      <c r="M1451">
        <v>20</v>
      </c>
      <c r="N1451" s="1">
        <f t="shared" si="67"/>
        <v>600</v>
      </c>
    </row>
    <row r="1452" spans="1:14" x14ac:dyDescent="0.35">
      <c r="A1452" t="s">
        <v>1451</v>
      </c>
      <c r="B1452" s="2" t="s">
        <v>9751</v>
      </c>
      <c r="C1452">
        <f t="shared" si="68"/>
        <v>2021</v>
      </c>
      <c r="D1452" t="str">
        <f t="shared" si="66"/>
        <v>Oct</v>
      </c>
      <c r="E1452" t="s">
        <v>10152</v>
      </c>
      <c r="F1452" t="s">
        <v>10140</v>
      </c>
      <c r="G1452" t="s">
        <v>10142</v>
      </c>
      <c r="H1452" t="s">
        <v>10093</v>
      </c>
      <c r="I1452" t="s">
        <v>10064</v>
      </c>
      <c r="J1452" t="s">
        <v>10132</v>
      </c>
      <c r="K1452" t="s">
        <v>10127</v>
      </c>
      <c r="L1452" s="1">
        <v>40</v>
      </c>
      <c r="M1452">
        <v>15</v>
      </c>
      <c r="N1452" s="1">
        <f t="shared" si="67"/>
        <v>600</v>
      </c>
    </row>
    <row r="1453" spans="1:14" x14ac:dyDescent="0.35">
      <c r="A1453" t="s">
        <v>1452</v>
      </c>
      <c r="B1453" s="2" t="s">
        <v>9599</v>
      </c>
      <c r="C1453">
        <f t="shared" si="68"/>
        <v>2021</v>
      </c>
      <c r="D1453" t="str">
        <f t="shared" si="66"/>
        <v>May</v>
      </c>
      <c r="E1453" t="s">
        <v>10150</v>
      </c>
      <c r="F1453" t="s">
        <v>10140</v>
      </c>
      <c r="G1453" t="s">
        <v>10142</v>
      </c>
      <c r="H1453" t="s">
        <v>10093</v>
      </c>
      <c r="I1453" t="s">
        <v>10064</v>
      </c>
      <c r="J1453" t="s">
        <v>10132</v>
      </c>
      <c r="K1453" t="s">
        <v>10127</v>
      </c>
      <c r="L1453" s="1">
        <v>40</v>
      </c>
      <c r="M1453">
        <v>18</v>
      </c>
      <c r="N1453" s="1">
        <f t="shared" si="67"/>
        <v>720</v>
      </c>
    </row>
    <row r="1454" spans="1:14" x14ac:dyDescent="0.35">
      <c r="A1454" t="s">
        <v>1453</v>
      </c>
      <c r="B1454" s="2" t="s">
        <v>9658</v>
      </c>
      <c r="C1454">
        <f t="shared" si="68"/>
        <v>2021</v>
      </c>
      <c r="D1454" t="str">
        <f t="shared" si="66"/>
        <v>Jul</v>
      </c>
      <c r="E1454" t="s">
        <v>10151</v>
      </c>
      <c r="F1454" t="s">
        <v>10140</v>
      </c>
      <c r="G1454" t="s">
        <v>10142</v>
      </c>
      <c r="H1454" t="s">
        <v>10093</v>
      </c>
      <c r="I1454" t="s">
        <v>10064</v>
      </c>
      <c r="J1454" t="s">
        <v>10132</v>
      </c>
      <c r="K1454" t="s">
        <v>10127</v>
      </c>
      <c r="L1454" s="1">
        <v>40</v>
      </c>
      <c r="M1454">
        <v>27</v>
      </c>
      <c r="N1454" s="1">
        <f t="shared" si="67"/>
        <v>1080</v>
      </c>
    </row>
    <row r="1455" spans="1:14" x14ac:dyDescent="0.35">
      <c r="A1455" t="s">
        <v>1454</v>
      </c>
      <c r="B1455" s="2" t="s">
        <v>9690</v>
      </c>
      <c r="C1455">
        <f t="shared" si="68"/>
        <v>2021</v>
      </c>
      <c r="D1455" t="str">
        <f t="shared" si="66"/>
        <v>Aug</v>
      </c>
      <c r="E1455" t="s">
        <v>10151</v>
      </c>
      <c r="F1455" t="s">
        <v>10140</v>
      </c>
      <c r="G1455" t="s">
        <v>10142</v>
      </c>
      <c r="H1455" t="s">
        <v>10093</v>
      </c>
      <c r="I1455" t="s">
        <v>10064</v>
      </c>
      <c r="J1455" t="s">
        <v>10132</v>
      </c>
      <c r="K1455" t="s">
        <v>10127</v>
      </c>
      <c r="L1455" s="1">
        <v>40</v>
      </c>
      <c r="M1455">
        <v>27</v>
      </c>
      <c r="N1455" s="1">
        <f t="shared" si="67"/>
        <v>1080</v>
      </c>
    </row>
    <row r="1456" spans="1:14" x14ac:dyDescent="0.35">
      <c r="A1456" t="s">
        <v>1455</v>
      </c>
      <c r="B1456" s="2" t="s">
        <v>9723</v>
      </c>
      <c r="C1456">
        <f t="shared" si="68"/>
        <v>2021</v>
      </c>
      <c r="D1456" t="str">
        <f t="shared" si="66"/>
        <v>Sept</v>
      </c>
      <c r="E1456" t="s">
        <v>10151</v>
      </c>
      <c r="F1456" t="s">
        <v>10139</v>
      </c>
      <c r="G1456" t="s">
        <v>10144</v>
      </c>
      <c r="H1456" t="s">
        <v>10094</v>
      </c>
      <c r="I1456" t="s">
        <v>10064</v>
      </c>
      <c r="J1456" t="s">
        <v>10133</v>
      </c>
      <c r="K1456" t="s">
        <v>10127</v>
      </c>
      <c r="L1456" s="1">
        <v>35</v>
      </c>
      <c r="M1456">
        <v>15</v>
      </c>
      <c r="N1456" s="1">
        <f t="shared" si="67"/>
        <v>525</v>
      </c>
    </row>
    <row r="1457" spans="1:14" x14ac:dyDescent="0.35">
      <c r="A1457" t="s">
        <v>1456</v>
      </c>
      <c r="B1457" s="2" t="s">
        <v>9550</v>
      </c>
      <c r="C1457">
        <f t="shared" si="68"/>
        <v>2021</v>
      </c>
      <c r="D1457" t="str">
        <f t="shared" si="66"/>
        <v>Mar</v>
      </c>
      <c r="E1457" t="s">
        <v>10149</v>
      </c>
      <c r="F1457" t="s">
        <v>10139</v>
      </c>
      <c r="G1457" t="s">
        <v>10144</v>
      </c>
      <c r="H1457" t="s">
        <v>10094</v>
      </c>
      <c r="I1457" t="s">
        <v>10064</v>
      </c>
      <c r="J1457" t="s">
        <v>10133</v>
      </c>
      <c r="K1457" t="s">
        <v>10127</v>
      </c>
      <c r="L1457" s="1">
        <v>35</v>
      </c>
      <c r="M1457">
        <v>18</v>
      </c>
      <c r="N1457" s="1">
        <f t="shared" si="67"/>
        <v>630</v>
      </c>
    </row>
    <row r="1458" spans="1:14" x14ac:dyDescent="0.35">
      <c r="A1458" t="s">
        <v>1457</v>
      </c>
      <c r="B1458" s="2" t="s">
        <v>9630</v>
      </c>
      <c r="C1458">
        <f t="shared" si="68"/>
        <v>2021</v>
      </c>
      <c r="D1458" t="str">
        <f t="shared" si="66"/>
        <v>Jun</v>
      </c>
      <c r="E1458" t="s">
        <v>10150</v>
      </c>
      <c r="F1458" t="s">
        <v>10139</v>
      </c>
      <c r="G1458" t="s">
        <v>10144</v>
      </c>
      <c r="H1458" t="s">
        <v>10094</v>
      </c>
      <c r="I1458" t="s">
        <v>10064</v>
      </c>
      <c r="J1458" t="s">
        <v>10133</v>
      </c>
      <c r="K1458" t="s">
        <v>10127</v>
      </c>
      <c r="L1458" s="1">
        <v>40</v>
      </c>
      <c r="M1458">
        <v>18</v>
      </c>
      <c r="N1458" s="1">
        <f t="shared" si="67"/>
        <v>720</v>
      </c>
    </row>
    <row r="1459" spans="1:14" x14ac:dyDescent="0.35">
      <c r="A1459" t="s">
        <v>1458</v>
      </c>
      <c r="B1459" s="2" t="s">
        <v>9752</v>
      </c>
      <c r="C1459">
        <f t="shared" si="68"/>
        <v>2021</v>
      </c>
      <c r="D1459" t="str">
        <f t="shared" si="66"/>
        <v>Oct</v>
      </c>
      <c r="E1459" t="s">
        <v>10152</v>
      </c>
      <c r="F1459" t="s">
        <v>10139</v>
      </c>
      <c r="G1459" t="s">
        <v>10144</v>
      </c>
      <c r="H1459" t="s">
        <v>10094</v>
      </c>
      <c r="I1459" t="s">
        <v>10064</v>
      </c>
      <c r="J1459" t="s">
        <v>10133</v>
      </c>
      <c r="K1459" t="s">
        <v>10127</v>
      </c>
      <c r="L1459" s="1">
        <v>45</v>
      </c>
      <c r="M1459">
        <v>15</v>
      </c>
      <c r="N1459" s="1">
        <f t="shared" si="67"/>
        <v>675</v>
      </c>
    </row>
    <row r="1460" spans="1:14" x14ac:dyDescent="0.35">
      <c r="A1460" t="s">
        <v>1459</v>
      </c>
      <c r="B1460" s="2" t="s">
        <v>9541</v>
      </c>
      <c r="C1460">
        <f t="shared" si="68"/>
        <v>2021</v>
      </c>
      <c r="D1460" t="str">
        <f t="shared" si="66"/>
        <v>Feb</v>
      </c>
      <c r="E1460" t="s">
        <v>10149</v>
      </c>
      <c r="F1460" t="s">
        <v>10139</v>
      </c>
      <c r="G1460" t="s">
        <v>10144</v>
      </c>
      <c r="H1460" t="s">
        <v>10094</v>
      </c>
      <c r="I1460" t="s">
        <v>10064</v>
      </c>
      <c r="J1460" t="s">
        <v>10133</v>
      </c>
      <c r="K1460" t="s">
        <v>10127</v>
      </c>
      <c r="L1460" s="1">
        <v>45</v>
      </c>
      <c r="M1460">
        <v>20</v>
      </c>
      <c r="N1460" s="1">
        <f t="shared" si="67"/>
        <v>900</v>
      </c>
    </row>
    <row r="1461" spans="1:14" x14ac:dyDescent="0.35">
      <c r="A1461" t="s">
        <v>1460</v>
      </c>
      <c r="B1461" s="2" t="s">
        <v>9600</v>
      </c>
      <c r="C1461">
        <f t="shared" si="68"/>
        <v>2021</v>
      </c>
      <c r="D1461" t="str">
        <f t="shared" si="66"/>
        <v>May</v>
      </c>
      <c r="E1461" t="s">
        <v>10150</v>
      </c>
      <c r="F1461" t="s">
        <v>10139</v>
      </c>
      <c r="G1461" t="s">
        <v>10144</v>
      </c>
      <c r="H1461" t="s">
        <v>10094</v>
      </c>
      <c r="I1461" t="s">
        <v>10064</v>
      </c>
      <c r="J1461" t="s">
        <v>10133</v>
      </c>
      <c r="K1461" t="s">
        <v>10127</v>
      </c>
      <c r="L1461" s="1">
        <v>45</v>
      </c>
      <c r="M1461">
        <v>20</v>
      </c>
      <c r="N1461" s="1">
        <f t="shared" si="67"/>
        <v>900</v>
      </c>
    </row>
    <row r="1462" spans="1:14" x14ac:dyDescent="0.35">
      <c r="A1462" t="s">
        <v>1461</v>
      </c>
      <c r="B1462" s="2" t="s">
        <v>9691</v>
      </c>
      <c r="C1462">
        <f t="shared" si="68"/>
        <v>2021</v>
      </c>
      <c r="D1462" t="str">
        <f t="shared" si="66"/>
        <v>Aug</v>
      </c>
      <c r="E1462" t="s">
        <v>10151</v>
      </c>
      <c r="F1462" t="s">
        <v>10139</v>
      </c>
      <c r="G1462" t="s">
        <v>10144</v>
      </c>
      <c r="H1462" t="s">
        <v>10094</v>
      </c>
      <c r="I1462" t="s">
        <v>10064</v>
      </c>
      <c r="J1462" t="s">
        <v>10133</v>
      </c>
      <c r="K1462" t="s">
        <v>10127</v>
      </c>
      <c r="L1462" s="1">
        <v>50</v>
      </c>
      <c r="M1462">
        <v>18</v>
      </c>
      <c r="N1462" s="1">
        <f t="shared" si="67"/>
        <v>900</v>
      </c>
    </row>
    <row r="1463" spans="1:14" x14ac:dyDescent="0.35">
      <c r="A1463" t="s">
        <v>1462</v>
      </c>
      <c r="B1463" s="2" t="s">
        <v>9659</v>
      </c>
      <c r="C1463">
        <f t="shared" si="68"/>
        <v>2021</v>
      </c>
      <c r="D1463" t="str">
        <f t="shared" si="66"/>
        <v>Jul</v>
      </c>
      <c r="E1463" t="s">
        <v>10151</v>
      </c>
      <c r="F1463" t="s">
        <v>10139</v>
      </c>
      <c r="G1463" t="s">
        <v>10144</v>
      </c>
      <c r="H1463" t="s">
        <v>10094</v>
      </c>
      <c r="I1463" t="s">
        <v>10064</v>
      </c>
      <c r="J1463" t="s">
        <v>10133</v>
      </c>
      <c r="K1463" t="s">
        <v>10127</v>
      </c>
      <c r="L1463" s="1">
        <v>55</v>
      </c>
      <c r="M1463">
        <v>20</v>
      </c>
      <c r="N1463" s="1">
        <f t="shared" si="67"/>
        <v>1100</v>
      </c>
    </row>
    <row r="1464" spans="1:14" x14ac:dyDescent="0.35">
      <c r="A1464" t="s">
        <v>1463</v>
      </c>
      <c r="B1464" s="2" t="s">
        <v>9783</v>
      </c>
      <c r="C1464">
        <f t="shared" si="68"/>
        <v>2021</v>
      </c>
      <c r="D1464" t="str">
        <f t="shared" si="66"/>
        <v>Nov</v>
      </c>
      <c r="E1464" t="s">
        <v>10152</v>
      </c>
      <c r="F1464" t="s">
        <v>10139</v>
      </c>
      <c r="G1464" t="s">
        <v>10144</v>
      </c>
      <c r="H1464" t="s">
        <v>10094</v>
      </c>
      <c r="I1464" t="s">
        <v>10064</v>
      </c>
      <c r="J1464" t="s">
        <v>10133</v>
      </c>
      <c r="K1464" t="s">
        <v>10127</v>
      </c>
      <c r="L1464" s="1">
        <v>60</v>
      </c>
      <c r="M1464">
        <v>24</v>
      </c>
      <c r="N1464" s="1">
        <f t="shared" si="67"/>
        <v>1440</v>
      </c>
    </row>
    <row r="1465" spans="1:14" x14ac:dyDescent="0.35">
      <c r="A1465" t="s">
        <v>1464</v>
      </c>
      <c r="B1465" s="2" t="s">
        <v>9812</v>
      </c>
      <c r="C1465">
        <f t="shared" si="68"/>
        <v>2021</v>
      </c>
      <c r="D1465" t="str">
        <f t="shared" si="66"/>
        <v>Dec</v>
      </c>
      <c r="E1465" t="s">
        <v>10152</v>
      </c>
      <c r="F1465" t="s">
        <v>10139</v>
      </c>
      <c r="G1465" t="s">
        <v>10144</v>
      </c>
      <c r="H1465" t="s">
        <v>10094</v>
      </c>
      <c r="I1465" t="s">
        <v>10064</v>
      </c>
      <c r="J1465" t="s">
        <v>10133</v>
      </c>
      <c r="K1465" t="s">
        <v>10127</v>
      </c>
      <c r="L1465" s="1">
        <v>60</v>
      </c>
      <c r="M1465">
        <v>30</v>
      </c>
      <c r="N1465" s="1">
        <f t="shared" si="67"/>
        <v>1800</v>
      </c>
    </row>
    <row r="1466" spans="1:14" x14ac:dyDescent="0.35">
      <c r="A1466" t="s">
        <v>1465</v>
      </c>
      <c r="B1466" s="2" t="s">
        <v>9569</v>
      </c>
      <c r="C1466">
        <f t="shared" si="68"/>
        <v>2021</v>
      </c>
      <c r="D1466" t="str">
        <f t="shared" si="66"/>
        <v>Apr</v>
      </c>
      <c r="E1466" t="s">
        <v>10150</v>
      </c>
      <c r="F1466" t="s">
        <v>10139</v>
      </c>
      <c r="G1466" t="s">
        <v>10144</v>
      </c>
      <c r="H1466" t="s">
        <v>10094</v>
      </c>
      <c r="I1466" t="s">
        <v>10064</v>
      </c>
      <c r="J1466" t="s">
        <v>10133</v>
      </c>
      <c r="K1466" t="s">
        <v>10127</v>
      </c>
      <c r="L1466" s="1">
        <v>65</v>
      </c>
      <c r="M1466">
        <v>15</v>
      </c>
      <c r="N1466" s="1">
        <f t="shared" si="67"/>
        <v>975</v>
      </c>
    </row>
    <row r="1467" spans="1:14" x14ac:dyDescent="0.35">
      <c r="A1467" t="s">
        <v>1466</v>
      </c>
      <c r="B1467" s="2" t="s">
        <v>9517</v>
      </c>
      <c r="C1467">
        <f t="shared" si="68"/>
        <v>2021</v>
      </c>
      <c r="D1467" t="str">
        <f t="shared" si="66"/>
        <v>Jan</v>
      </c>
      <c r="E1467" t="s">
        <v>10149</v>
      </c>
      <c r="F1467" t="s">
        <v>10139</v>
      </c>
      <c r="G1467" t="s">
        <v>10144</v>
      </c>
      <c r="H1467" t="s">
        <v>10094</v>
      </c>
      <c r="I1467" t="s">
        <v>10064</v>
      </c>
      <c r="J1467" t="s">
        <v>10133</v>
      </c>
      <c r="K1467" t="s">
        <v>10127</v>
      </c>
      <c r="L1467" s="1">
        <v>45</v>
      </c>
      <c r="M1467">
        <v>25</v>
      </c>
      <c r="N1467" s="1">
        <f t="shared" si="67"/>
        <v>1125</v>
      </c>
    </row>
    <row r="1468" spans="1:14" x14ac:dyDescent="0.35">
      <c r="A1468" t="s">
        <v>1467</v>
      </c>
      <c r="B1468" s="2" t="s">
        <v>9503</v>
      </c>
      <c r="C1468">
        <f t="shared" si="68"/>
        <v>2021</v>
      </c>
      <c r="D1468" t="str">
        <f t="shared" si="66"/>
        <v>Jan</v>
      </c>
      <c r="E1468" t="s">
        <v>10149</v>
      </c>
      <c r="F1468" t="s">
        <v>10139</v>
      </c>
      <c r="G1468" t="s">
        <v>10144</v>
      </c>
      <c r="H1468" t="s">
        <v>10090</v>
      </c>
      <c r="I1468" t="s">
        <v>10064</v>
      </c>
      <c r="J1468" t="s">
        <v>10133</v>
      </c>
      <c r="K1468" t="s">
        <v>10127</v>
      </c>
      <c r="L1468" s="1">
        <v>40</v>
      </c>
      <c r="M1468">
        <v>15</v>
      </c>
      <c r="N1468" s="1">
        <f t="shared" si="67"/>
        <v>600</v>
      </c>
    </row>
    <row r="1469" spans="1:14" x14ac:dyDescent="0.35">
      <c r="A1469" t="s">
        <v>1468</v>
      </c>
      <c r="B1469" s="2" t="s">
        <v>9779</v>
      </c>
      <c r="C1469">
        <f t="shared" si="68"/>
        <v>2021</v>
      </c>
      <c r="D1469" t="str">
        <f t="shared" si="66"/>
        <v>Nov</v>
      </c>
      <c r="E1469" t="s">
        <v>10152</v>
      </c>
      <c r="F1469" t="s">
        <v>10139</v>
      </c>
      <c r="G1469" t="s">
        <v>10144</v>
      </c>
      <c r="H1469" t="s">
        <v>10090</v>
      </c>
      <c r="I1469" t="s">
        <v>10064</v>
      </c>
      <c r="J1469" t="s">
        <v>10133</v>
      </c>
      <c r="K1469" t="s">
        <v>10127</v>
      </c>
      <c r="L1469" s="1">
        <v>60</v>
      </c>
      <c r="M1469">
        <v>20</v>
      </c>
      <c r="N1469" s="1">
        <f t="shared" si="67"/>
        <v>1200</v>
      </c>
    </row>
    <row r="1470" spans="1:14" x14ac:dyDescent="0.35">
      <c r="A1470" t="s">
        <v>1469</v>
      </c>
      <c r="B1470" s="2" t="s">
        <v>9808</v>
      </c>
      <c r="C1470">
        <f t="shared" si="68"/>
        <v>2021</v>
      </c>
      <c r="D1470" t="str">
        <f t="shared" si="66"/>
        <v>Dec</v>
      </c>
      <c r="E1470" t="s">
        <v>10152</v>
      </c>
      <c r="F1470" t="s">
        <v>10139</v>
      </c>
      <c r="G1470" t="s">
        <v>10144</v>
      </c>
      <c r="H1470" t="s">
        <v>10090</v>
      </c>
      <c r="I1470" t="s">
        <v>10064</v>
      </c>
      <c r="J1470" t="s">
        <v>10133</v>
      </c>
      <c r="K1470" t="s">
        <v>10127</v>
      </c>
      <c r="L1470" s="1">
        <v>60</v>
      </c>
      <c r="M1470">
        <v>23</v>
      </c>
      <c r="N1470" s="1">
        <f t="shared" si="67"/>
        <v>1380</v>
      </c>
    </row>
    <row r="1471" spans="1:14" x14ac:dyDescent="0.35">
      <c r="A1471" t="s">
        <v>1470</v>
      </c>
      <c r="B1471" s="2" t="s">
        <v>9511</v>
      </c>
      <c r="C1471">
        <f t="shared" si="68"/>
        <v>2021</v>
      </c>
      <c r="D1471" t="str">
        <f t="shared" si="66"/>
        <v>Jan</v>
      </c>
      <c r="E1471" t="s">
        <v>10149</v>
      </c>
      <c r="F1471" t="s">
        <v>10139</v>
      </c>
      <c r="G1471" t="s">
        <v>10144</v>
      </c>
      <c r="H1471" t="s">
        <v>10092</v>
      </c>
      <c r="I1471" t="s">
        <v>10064</v>
      </c>
      <c r="J1471" t="s">
        <v>10133</v>
      </c>
      <c r="K1471" t="s">
        <v>10127</v>
      </c>
      <c r="L1471" s="1">
        <v>35</v>
      </c>
      <c r="M1471">
        <v>39</v>
      </c>
      <c r="N1471" s="1">
        <f t="shared" si="67"/>
        <v>1365</v>
      </c>
    </row>
    <row r="1472" spans="1:14" x14ac:dyDescent="0.35">
      <c r="A1472" t="s">
        <v>1471</v>
      </c>
      <c r="B1472" s="2" t="s">
        <v>9820</v>
      </c>
      <c r="C1472">
        <f t="shared" si="68"/>
        <v>2021</v>
      </c>
      <c r="D1472" t="str">
        <f t="shared" si="66"/>
        <v>Dec</v>
      </c>
      <c r="E1472" t="s">
        <v>10152</v>
      </c>
      <c r="F1472" t="s">
        <v>10139</v>
      </c>
      <c r="G1472" t="s">
        <v>10144</v>
      </c>
      <c r="H1472" t="s">
        <v>10092</v>
      </c>
      <c r="I1472" t="s">
        <v>10064</v>
      </c>
      <c r="J1472" t="s">
        <v>10133</v>
      </c>
      <c r="K1472" t="s">
        <v>10127</v>
      </c>
      <c r="L1472" s="1">
        <v>45</v>
      </c>
      <c r="M1472">
        <v>36</v>
      </c>
      <c r="N1472" s="1">
        <f t="shared" si="67"/>
        <v>1620</v>
      </c>
    </row>
    <row r="1473" spans="1:14" x14ac:dyDescent="0.35">
      <c r="A1473" t="s">
        <v>1472</v>
      </c>
      <c r="B1473" s="2" t="s">
        <v>9510</v>
      </c>
      <c r="C1473">
        <f t="shared" si="68"/>
        <v>2021</v>
      </c>
      <c r="D1473" t="str">
        <f t="shared" si="66"/>
        <v>Jan</v>
      </c>
      <c r="E1473" t="s">
        <v>10149</v>
      </c>
      <c r="F1473" t="s">
        <v>10139</v>
      </c>
      <c r="G1473" t="s">
        <v>10144</v>
      </c>
      <c r="H1473" t="s">
        <v>10095</v>
      </c>
      <c r="I1473" t="s">
        <v>10064</v>
      </c>
      <c r="J1473" t="s">
        <v>10133</v>
      </c>
      <c r="K1473" t="s">
        <v>10127</v>
      </c>
      <c r="L1473" s="1">
        <v>45</v>
      </c>
      <c r="M1473">
        <v>20</v>
      </c>
      <c r="N1473" s="1">
        <f t="shared" si="67"/>
        <v>900</v>
      </c>
    </row>
    <row r="1474" spans="1:14" x14ac:dyDescent="0.35">
      <c r="A1474" t="s">
        <v>1473</v>
      </c>
      <c r="B1474" s="2" t="s">
        <v>10040</v>
      </c>
      <c r="C1474">
        <f t="shared" si="68"/>
        <v>2021</v>
      </c>
      <c r="D1474" t="str">
        <f t="shared" ref="D1474:D1537" si="69">TEXT(B1474, "mmm")</f>
        <v>Mar</v>
      </c>
      <c r="E1474" t="s">
        <v>10149</v>
      </c>
      <c r="F1474" t="s">
        <v>10139</v>
      </c>
      <c r="G1474" t="s">
        <v>10144</v>
      </c>
      <c r="H1474" t="s">
        <v>10095</v>
      </c>
      <c r="I1474" t="s">
        <v>10064</v>
      </c>
      <c r="J1474" t="s">
        <v>10133</v>
      </c>
      <c r="K1474" t="s">
        <v>10127</v>
      </c>
      <c r="L1474" s="1">
        <v>30</v>
      </c>
      <c r="M1474">
        <v>13</v>
      </c>
      <c r="N1474" s="1">
        <f t="shared" ref="N1474:N1537" si="70">L1474*M1474</f>
        <v>390</v>
      </c>
    </row>
    <row r="1475" spans="1:14" x14ac:dyDescent="0.35">
      <c r="A1475" t="s">
        <v>1474</v>
      </c>
      <c r="B1475" s="2" t="s">
        <v>9716</v>
      </c>
      <c r="C1475">
        <f t="shared" ref="C1475:C1538" si="71">YEAR(B1475)</f>
        <v>2021</v>
      </c>
      <c r="D1475" t="str">
        <f t="shared" si="69"/>
        <v>Sept</v>
      </c>
      <c r="E1475" t="s">
        <v>10151</v>
      </c>
      <c r="F1475" t="s">
        <v>10139</v>
      </c>
      <c r="G1475" t="s">
        <v>10144</v>
      </c>
      <c r="H1475" t="s">
        <v>10095</v>
      </c>
      <c r="I1475" t="s">
        <v>10064</v>
      </c>
      <c r="J1475" t="s">
        <v>10133</v>
      </c>
      <c r="K1475" t="s">
        <v>10127</v>
      </c>
      <c r="L1475" s="1">
        <v>35</v>
      </c>
      <c r="M1475">
        <v>13</v>
      </c>
      <c r="N1475" s="1">
        <f t="shared" si="70"/>
        <v>455</v>
      </c>
    </row>
    <row r="1476" spans="1:14" x14ac:dyDescent="0.35">
      <c r="A1476" t="s">
        <v>1475</v>
      </c>
      <c r="B1476" s="2" t="s">
        <v>9623</v>
      </c>
      <c r="C1476">
        <f t="shared" si="71"/>
        <v>2021</v>
      </c>
      <c r="D1476" t="str">
        <f t="shared" si="69"/>
        <v>Jun</v>
      </c>
      <c r="E1476" t="s">
        <v>10150</v>
      </c>
      <c r="F1476" t="s">
        <v>10139</v>
      </c>
      <c r="G1476" t="s">
        <v>10144</v>
      </c>
      <c r="H1476" t="s">
        <v>10095</v>
      </c>
      <c r="I1476" t="s">
        <v>10064</v>
      </c>
      <c r="J1476" t="s">
        <v>10133</v>
      </c>
      <c r="K1476" t="s">
        <v>10127</v>
      </c>
      <c r="L1476" s="1">
        <v>35</v>
      </c>
      <c r="M1476">
        <v>13</v>
      </c>
      <c r="N1476" s="1">
        <f t="shared" si="70"/>
        <v>455</v>
      </c>
    </row>
    <row r="1477" spans="1:14" x14ac:dyDescent="0.35">
      <c r="A1477" t="s">
        <v>1476</v>
      </c>
      <c r="B1477" s="2" t="s">
        <v>9534</v>
      </c>
      <c r="C1477">
        <f t="shared" si="71"/>
        <v>2021</v>
      </c>
      <c r="D1477" t="str">
        <f t="shared" si="69"/>
        <v>Feb</v>
      </c>
      <c r="E1477" t="s">
        <v>10149</v>
      </c>
      <c r="F1477" t="s">
        <v>10139</v>
      </c>
      <c r="G1477" t="s">
        <v>10144</v>
      </c>
      <c r="H1477" t="s">
        <v>10095</v>
      </c>
      <c r="I1477" t="s">
        <v>10064</v>
      </c>
      <c r="J1477" t="s">
        <v>10133</v>
      </c>
      <c r="K1477" t="s">
        <v>10127</v>
      </c>
      <c r="L1477" s="1">
        <v>40</v>
      </c>
      <c r="M1477">
        <v>15</v>
      </c>
      <c r="N1477" s="1">
        <f t="shared" si="70"/>
        <v>600</v>
      </c>
    </row>
    <row r="1478" spans="1:14" x14ac:dyDescent="0.35">
      <c r="A1478" t="s">
        <v>1477</v>
      </c>
      <c r="B1478" s="2" t="s">
        <v>9745</v>
      </c>
      <c r="C1478">
        <f t="shared" si="71"/>
        <v>2021</v>
      </c>
      <c r="D1478" t="str">
        <f t="shared" si="69"/>
        <v>Oct</v>
      </c>
      <c r="E1478" t="s">
        <v>10152</v>
      </c>
      <c r="F1478" t="s">
        <v>10139</v>
      </c>
      <c r="G1478" t="s">
        <v>10144</v>
      </c>
      <c r="H1478" t="s">
        <v>10095</v>
      </c>
      <c r="I1478" t="s">
        <v>10064</v>
      </c>
      <c r="J1478" t="s">
        <v>10133</v>
      </c>
      <c r="K1478" t="s">
        <v>10127</v>
      </c>
      <c r="L1478" s="1">
        <v>45</v>
      </c>
      <c r="M1478">
        <v>15</v>
      </c>
      <c r="N1478" s="1">
        <f t="shared" si="70"/>
        <v>675</v>
      </c>
    </row>
    <row r="1479" spans="1:14" x14ac:dyDescent="0.35">
      <c r="A1479" t="s">
        <v>1478</v>
      </c>
      <c r="B1479" s="2" t="s">
        <v>9593</v>
      </c>
      <c r="C1479">
        <f t="shared" si="71"/>
        <v>2021</v>
      </c>
      <c r="D1479" t="str">
        <f t="shared" si="69"/>
        <v>May</v>
      </c>
      <c r="E1479" t="s">
        <v>10150</v>
      </c>
      <c r="F1479" t="s">
        <v>10139</v>
      </c>
      <c r="G1479" t="s">
        <v>10144</v>
      </c>
      <c r="H1479" t="s">
        <v>10095</v>
      </c>
      <c r="I1479" t="s">
        <v>10064</v>
      </c>
      <c r="J1479" t="s">
        <v>10133</v>
      </c>
      <c r="K1479" t="s">
        <v>10127</v>
      </c>
      <c r="L1479" s="1">
        <v>45</v>
      </c>
      <c r="M1479">
        <v>18</v>
      </c>
      <c r="N1479" s="1">
        <f t="shared" si="70"/>
        <v>810</v>
      </c>
    </row>
    <row r="1480" spans="1:14" x14ac:dyDescent="0.35">
      <c r="A1480" t="s">
        <v>1479</v>
      </c>
      <c r="B1480" s="2" t="s">
        <v>9684</v>
      </c>
      <c r="C1480">
        <f t="shared" si="71"/>
        <v>2021</v>
      </c>
      <c r="D1480" t="str">
        <f t="shared" si="69"/>
        <v>Aug</v>
      </c>
      <c r="E1480" t="s">
        <v>10151</v>
      </c>
      <c r="F1480" t="s">
        <v>10139</v>
      </c>
      <c r="G1480" t="s">
        <v>10144</v>
      </c>
      <c r="H1480" t="s">
        <v>10095</v>
      </c>
      <c r="I1480" t="s">
        <v>10064</v>
      </c>
      <c r="J1480" t="s">
        <v>10133</v>
      </c>
      <c r="K1480" t="s">
        <v>10127</v>
      </c>
      <c r="L1480" s="1">
        <v>50</v>
      </c>
      <c r="M1480">
        <v>18</v>
      </c>
      <c r="N1480" s="1">
        <f t="shared" si="70"/>
        <v>900</v>
      </c>
    </row>
    <row r="1481" spans="1:14" x14ac:dyDescent="0.35">
      <c r="A1481" t="s">
        <v>1480</v>
      </c>
      <c r="B1481" s="2" t="s">
        <v>9652</v>
      </c>
      <c r="C1481">
        <f t="shared" si="71"/>
        <v>2021</v>
      </c>
      <c r="D1481" t="str">
        <f t="shared" si="69"/>
        <v>Jul</v>
      </c>
      <c r="E1481" t="s">
        <v>10151</v>
      </c>
      <c r="F1481" t="s">
        <v>10139</v>
      </c>
      <c r="G1481" t="s">
        <v>10144</v>
      </c>
      <c r="H1481" t="s">
        <v>10095</v>
      </c>
      <c r="I1481" t="s">
        <v>10064</v>
      </c>
      <c r="J1481" t="s">
        <v>10133</v>
      </c>
      <c r="K1481" t="s">
        <v>10127</v>
      </c>
      <c r="L1481" s="1">
        <v>50</v>
      </c>
      <c r="M1481">
        <v>23</v>
      </c>
      <c r="N1481" s="1">
        <f t="shared" si="70"/>
        <v>1150</v>
      </c>
    </row>
    <row r="1482" spans="1:14" x14ac:dyDescent="0.35">
      <c r="A1482" t="s">
        <v>1481</v>
      </c>
      <c r="B1482" s="2" t="s">
        <v>10057</v>
      </c>
      <c r="C1482">
        <f t="shared" si="71"/>
        <v>2021</v>
      </c>
      <c r="D1482" t="str">
        <f t="shared" si="69"/>
        <v>Apr</v>
      </c>
      <c r="E1482" t="s">
        <v>10150</v>
      </c>
      <c r="F1482" t="s">
        <v>10139</v>
      </c>
      <c r="G1482" t="s">
        <v>10144</v>
      </c>
      <c r="H1482" t="s">
        <v>10095</v>
      </c>
      <c r="I1482" t="s">
        <v>10064</v>
      </c>
      <c r="J1482" t="s">
        <v>10133</v>
      </c>
      <c r="K1482" t="s">
        <v>10127</v>
      </c>
      <c r="L1482" s="1">
        <v>60</v>
      </c>
      <c r="M1482">
        <v>10</v>
      </c>
      <c r="N1482" s="1">
        <f t="shared" si="70"/>
        <v>600</v>
      </c>
    </row>
    <row r="1483" spans="1:14" x14ac:dyDescent="0.35">
      <c r="A1483" t="s">
        <v>1482</v>
      </c>
      <c r="B1483" s="2" t="s">
        <v>9776</v>
      </c>
      <c r="C1483">
        <f t="shared" si="71"/>
        <v>2021</v>
      </c>
      <c r="D1483" t="str">
        <f t="shared" si="69"/>
        <v>Nov</v>
      </c>
      <c r="E1483" t="s">
        <v>10152</v>
      </c>
      <c r="F1483" t="s">
        <v>10139</v>
      </c>
      <c r="G1483" t="s">
        <v>10144</v>
      </c>
      <c r="H1483" t="s">
        <v>10095</v>
      </c>
      <c r="I1483" t="s">
        <v>10064</v>
      </c>
      <c r="J1483" t="s">
        <v>10133</v>
      </c>
      <c r="K1483" t="s">
        <v>10127</v>
      </c>
      <c r="L1483" s="1">
        <v>60</v>
      </c>
      <c r="M1483">
        <v>20</v>
      </c>
      <c r="N1483" s="1">
        <f t="shared" si="70"/>
        <v>1200</v>
      </c>
    </row>
    <row r="1484" spans="1:14" x14ac:dyDescent="0.35">
      <c r="A1484" t="s">
        <v>1483</v>
      </c>
      <c r="B1484" s="2" t="s">
        <v>9805</v>
      </c>
      <c r="C1484">
        <f t="shared" si="71"/>
        <v>2021</v>
      </c>
      <c r="D1484" t="str">
        <f t="shared" si="69"/>
        <v>Dec</v>
      </c>
      <c r="E1484" t="s">
        <v>10152</v>
      </c>
      <c r="F1484" t="s">
        <v>10139</v>
      </c>
      <c r="G1484" t="s">
        <v>10144</v>
      </c>
      <c r="H1484" t="s">
        <v>10095</v>
      </c>
      <c r="I1484" t="s">
        <v>10064</v>
      </c>
      <c r="J1484" t="s">
        <v>10133</v>
      </c>
      <c r="K1484" t="s">
        <v>10127</v>
      </c>
      <c r="L1484" s="1">
        <v>60</v>
      </c>
      <c r="M1484">
        <v>25</v>
      </c>
      <c r="N1484" s="1">
        <f t="shared" si="70"/>
        <v>1500</v>
      </c>
    </row>
    <row r="1485" spans="1:14" x14ac:dyDescent="0.35">
      <c r="A1485" t="s">
        <v>1484</v>
      </c>
      <c r="B1485" s="2" t="s">
        <v>9569</v>
      </c>
      <c r="C1485">
        <f t="shared" si="71"/>
        <v>2021</v>
      </c>
      <c r="D1485" t="str">
        <f t="shared" si="69"/>
        <v>Apr</v>
      </c>
      <c r="E1485" t="s">
        <v>10150</v>
      </c>
      <c r="F1485" t="s">
        <v>10139</v>
      </c>
      <c r="G1485" t="s">
        <v>10143</v>
      </c>
      <c r="H1485" t="s">
        <v>10094</v>
      </c>
      <c r="I1485" t="s">
        <v>10064</v>
      </c>
      <c r="J1485" t="s">
        <v>10133</v>
      </c>
      <c r="K1485" t="s">
        <v>10127</v>
      </c>
      <c r="L1485" s="1">
        <v>25</v>
      </c>
      <c r="M1485">
        <v>20</v>
      </c>
      <c r="N1485" s="1">
        <f t="shared" si="70"/>
        <v>500</v>
      </c>
    </row>
    <row r="1486" spans="1:14" x14ac:dyDescent="0.35">
      <c r="A1486" t="s">
        <v>1485</v>
      </c>
      <c r="B1486" s="2" t="s">
        <v>9550</v>
      </c>
      <c r="C1486">
        <f t="shared" si="71"/>
        <v>2021</v>
      </c>
      <c r="D1486" t="str">
        <f t="shared" si="69"/>
        <v>Mar</v>
      </c>
      <c r="E1486" t="s">
        <v>10149</v>
      </c>
      <c r="F1486" t="s">
        <v>10139</v>
      </c>
      <c r="G1486" t="s">
        <v>10143</v>
      </c>
      <c r="H1486" t="s">
        <v>10094</v>
      </c>
      <c r="I1486" t="s">
        <v>10064</v>
      </c>
      <c r="J1486" t="s">
        <v>10133</v>
      </c>
      <c r="K1486" t="s">
        <v>10127</v>
      </c>
      <c r="L1486" s="1">
        <v>25</v>
      </c>
      <c r="M1486">
        <v>23</v>
      </c>
      <c r="N1486" s="1">
        <f t="shared" si="70"/>
        <v>575</v>
      </c>
    </row>
    <row r="1487" spans="1:14" x14ac:dyDescent="0.35">
      <c r="A1487" t="s">
        <v>1486</v>
      </c>
      <c r="B1487" s="2" t="s">
        <v>9723</v>
      </c>
      <c r="C1487">
        <f t="shared" si="71"/>
        <v>2021</v>
      </c>
      <c r="D1487" t="str">
        <f t="shared" si="69"/>
        <v>Sept</v>
      </c>
      <c r="E1487" t="s">
        <v>10151</v>
      </c>
      <c r="F1487" t="s">
        <v>10139</v>
      </c>
      <c r="G1487" t="s">
        <v>10143</v>
      </c>
      <c r="H1487" t="s">
        <v>10094</v>
      </c>
      <c r="I1487" t="s">
        <v>10064</v>
      </c>
      <c r="J1487" t="s">
        <v>10133</v>
      </c>
      <c r="K1487" t="s">
        <v>10127</v>
      </c>
      <c r="L1487" s="1">
        <v>30</v>
      </c>
      <c r="M1487">
        <v>28</v>
      </c>
      <c r="N1487" s="1">
        <f t="shared" si="70"/>
        <v>840</v>
      </c>
    </row>
    <row r="1488" spans="1:14" x14ac:dyDescent="0.35">
      <c r="A1488" t="s">
        <v>1487</v>
      </c>
      <c r="B1488" s="2" t="s">
        <v>9752</v>
      </c>
      <c r="C1488">
        <f t="shared" si="71"/>
        <v>2021</v>
      </c>
      <c r="D1488" t="str">
        <f t="shared" si="69"/>
        <v>Oct</v>
      </c>
      <c r="E1488" t="s">
        <v>10152</v>
      </c>
      <c r="F1488" t="s">
        <v>10139</v>
      </c>
      <c r="G1488" t="s">
        <v>10143</v>
      </c>
      <c r="H1488" t="s">
        <v>10094</v>
      </c>
      <c r="I1488" t="s">
        <v>10064</v>
      </c>
      <c r="J1488" t="s">
        <v>10133</v>
      </c>
      <c r="K1488" t="s">
        <v>10127</v>
      </c>
      <c r="L1488" s="1">
        <v>35</v>
      </c>
      <c r="M1488">
        <v>25</v>
      </c>
      <c r="N1488" s="1">
        <f t="shared" si="70"/>
        <v>875</v>
      </c>
    </row>
    <row r="1489" spans="1:14" x14ac:dyDescent="0.35">
      <c r="A1489" t="s">
        <v>1488</v>
      </c>
      <c r="B1489" s="2" t="s">
        <v>9517</v>
      </c>
      <c r="C1489">
        <f t="shared" si="71"/>
        <v>2021</v>
      </c>
      <c r="D1489" t="str">
        <f t="shared" si="69"/>
        <v>Jan</v>
      </c>
      <c r="E1489" t="s">
        <v>10149</v>
      </c>
      <c r="F1489" t="s">
        <v>10139</v>
      </c>
      <c r="G1489" t="s">
        <v>10143</v>
      </c>
      <c r="H1489" t="s">
        <v>10094</v>
      </c>
      <c r="I1489" t="s">
        <v>10064</v>
      </c>
      <c r="J1489" t="s">
        <v>10133</v>
      </c>
      <c r="K1489" t="s">
        <v>10127</v>
      </c>
      <c r="L1489" s="1">
        <v>35</v>
      </c>
      <c r="M1489">
        <v>30</v>
      </c>
      <c r="N1489" s="1">
        <f t="shared" si="70"/>
        <v>1050</v>
      </c>
    </row>
    <row r="1490" spans="1:14" x14ac:dyDescent="0.35">
      <c r="A1490" t="s">
        <v>1489</v>
      </c>
      <c r="B1490" s="2" t="s">
        <v>9783</v>
      </c>
      <c r="C1490">
        <f t="shared" si="71"/>
        <v>2021</v>
      </c>
      <c r="D1490" t="str">
        <f t="shared" si="69"/>
        <v>Nov</v>
      </c>
      <c r="E1490" t="s">
        <v>10152</v>
      </c>
      <c r="F1490" t="s">
        <v>10139</v>
      </c>
      <c r="G1490" t="s">
        <v>10143</v>
      </c>
      <c r="H1490" t="s">
        <v>10094</v>
      </c>
      <c r="I1490" t="s">
        <v>10064</v>
      </c>
      <c r="J1490" t="s">
        <v>10133</v>
      </c>
      <c r="K1490" t="s">
        <v>10127</v>
      </c>
      <c r="L1490" s="1">
        <v>35</v>
      </c>
      <c r="M1490">
        <v>33</v>
      </c>
      <c r="N1490" s="1">
        <f t="shared" si="70"/>
        <v>1155</v>
      </c>
    </row>
    <row r="1491" spans="1:14" x14ac:dyDescent="0.35">
      <c r="A1491" t="s">
        <v>1490</v>
      </c>
      <c r="B1491" s="2" t="s">
        <v>9630</v>
      </c>
      <c r="C1491">
        <f t="shared" si="71"/>
        <v>2021</v>
      </c>
      <c r="D1491" t="str">
        <f t="shared" si="69"/>
        <v>Jun</v>
      </c>
      <c r="E1491" t="s">
        <v>10150</v>
      </c>
      <c r="F1491" t="s">
        <v>10139</v>
      </c>
      <c r="G1491" t="s">
        <v>10143</v>
      </c>
      <c r="H1491" t="s">
        <v>10094</v>
      </c>
      <c r="I1491" t="s">
        <v>10064</v>
      </c>
      <c r="J1491" t="s">
        <v>10133</v>
      </c>
      <c r="K1491" t="s">
        <v>10127</v>
      </c>
      <c r="L1491" s="1">
        <v>35</v>
      </c>
      <c r="M1491">
        <v>35</v>
      </c>
      <c r="N1491" s="1">
        <f t="shared" si="70"/>
        <v>1225</v>
      </c>
    </row>
    <row r="1492" spans="1:14" x14ac:dyDescent="0.35">
      <c r="A1492" t="s">
        <v>1491</v>
      </c>
      <c r="B1492" s="2" t="s">
        <v>9548</v>
      </c>
      <c r="C1492">
        <f t="shared" si="71"/>
        <v>2021</v>
      </c>
      <c r="D1492" t="str">
        <f t="shared" si="69"/>
        <v>Feb</v>
      </c>
      <c r="E1492" t="s">
        <v>10149</v>
      </c>
      <c r="F1492" t="s">
        <v>10139</v>
      </c>
      <c r="G1492" t="s">
        <v>10143</v>
      </c>
      <c r="H1492" t="s">
        <v>10094</v>
      </c>
      <c r="I1492" t="s">
        <v>10064</v>
      </c>
      <c r="J1492" t="s">
        <v>10133</v>
      </c>
      <c r="K1492" t="s">
        <v>10127</v>
      </c>
      <c r="L1492" s="1">
        <v>40</v>
      </c>
      <c r="M1492">
        <v>20</v>
      </c>
      <c r="N1492" s="1">
        <f t="shared" si="70"/>
        <v>800</v>
      </c>
    </row>
    <row r="1493" spans="1:14" x14ac:dyDescent="0.35">
      <c r="A1493" t="s">
        <v>1492</v>
      </c>
      <c r="B1493" s="2" t="s">
        <v>9600</v>
      </c>
      <c r="C1493">
        <f t="shared" si="71"/>
        <v>2021</v>
      </c>
      <c r="D1493" t="str">
        <f t="shared" si="69"/>
        <v>May</v>
      </c>
      <c r="E1493" t="s">
        <v>10150</v>
      </c>
      <c r="F1493" t="s">
        <v>10139</v>
      </c>
      <c r="G1493" t="s">
        <v>10143</v>
      </c>
      <c r="H1493" t="s">
        <v>10094</v>
      </c>
      <c r="I1493" t="s">
        <v>10064</v>
      </c>
      <c r="J1493" t="s">
        <v>10133</v>
      </c>
      <c r="K1493" t="s">
        <v>10127</v>
      </c>
      <c r="L1493" s="1">
        <v>40</v>
      </c>
      <c r="M1493">
        <v>30</v>
      </c>
      <c r="N1493" s="1">
        <f t="shared" si="70"/>
        <v>1200</v>
      </c>
    </row>
    <row r="1494" spans="1:14" x14ac:dyDescent="0.35">
      <c r="A1494" t="s">
        <v>1493</v>
      </c>
      <c r="B1494" s="2" t="s">
        <v>9691</v>
      </c>
      <c r="C1494">
        <f t="shared" si="71"/>
        <v>2021</v>
      </c>
      <c r="D1494" t="str">
        <f t="shared" si="69"/>
        <v>Aug</v>
      </c>
      <c r="E1494" t="s">
        <v>10151</v>
      </c>
      <c r="F1494" t="s">
        <v>10139</v>
      </c>
      <c r="G1494" t="s">
        <v>10143</v>
      </c>
      <c r="H1494" t="s">
        <v>10094</v>
      </c>
      <c r="I1494" t="s">
        <v>10064</v>
      </c>
      <c r="J1494" t="s">
        <v>10133</v>
      </c>
      <c r="K1494" t="s">
        <v>10127</v>
      </c>
      <c r="L1494" s="1">
        <v>45</v>
      </c>
      <c r="M1494">
        <v>30</v>
      </c>
      <c r="N1494" s="1">
        <f t="shared" si="70"/>
        <v>1350</v>
      </c>
    </row>
    <row r="1495" spans="1:14" x14ac:dyDescent="0.35">
      <c r="A1495" t="s">
        <v>1494</v>
      </c>
      <c r="B1495" s="2" t="s">
        <v>9812</v>
      </c>
      <c r="C1495">
        <f t="shared" si="71"/>
        <v>2021</v>
      </c>
      <c r="D1495" t="str">
        <f t="shared" si="69"/>
        <v>Dec</v>
      </c>
      <c r="E1495" t="s">
        <v>10152</v>
      </c>
      <c r="F1495" t="s">
        <v>10139</v>
      </c>
      <c r="G1495" t="s">
        <v>10143</v>
      </c>
      <c r="H1495" t="s">
        <v>10094</v>
      </c>
      <c r="I1495" t="s">
        <v>10064</v>
      </c>
      <c r="J1495" t="s">
        <v>10133</v>
      </c>
      <c r="K1495" t="s">
        <v>10127</v>
      </c>
      <c r="L1495" s="1">
        <v>50</v>
      </c>
      <c r="M1495">
        <v>40</v>
      </c>
      <c r="N1495" s="1">
        <f t="shared" si="70"/>
        <v>2000</v>
      </c>
    </row>
    <row r="1496" spans="1:14" x14ac:dyDescent="0.35">
      <c r="A1496" t="s">
        <v>1495</v>
      </c>
      <c r="B1496" s="2" t="s">
        <v>9659</v>
      </c>
      <c r="C1496">
        <f t="shared" si="71"/>
        <v>2021</v>
      </c>
      <c r="D1496" t="str">
        <f t="shared" si="69"/>
        <v>Jul</v>
      </c>
      <c r="E1496" t="s">
        <v>10151</v>
      </c>
      <c r="F1496" t="s">
        <v>10139</v>
      </c>
      <c r="G1496" t="s">
        <v>10143</v>
      </c>
      <c r="H1496" t="s">
        <v>10094</v>
      </c>
      <c r="I1496" t="s">
        <v>10064</v>
      </c>
      <c r="J1496" t="s">
        <v>10133</v>
      </c>
      <c r="K1496" t="s">
        <v>10127</v>
      </c>
      <c r="L1496" s="1">
        <v>50</v>
      </c>
      <c r="M1496">
        <v>30</v>
      </c>
      <c r="N1496" s="1">
        <f t="shared" si="70"/>
        <v>1500</v>
      </c>
    </row>
    <row r="1497" spans="1:14" x14ac:dyDescent="0.35">
      <c r="A1497" t="s">
        <v>1496</v>
      </c>
      <c r="B1497" s="2" t="s">
        <v>9534</v>
      </c>
      <c r="C1497">
        <f t="shared" si="71"/>
        <v>2021</v>
      </c>
      <c r="D1497" t="str">
        <f t="shared" si="69"/>
        <v>Feb</v>
      </c>
      <c r="E1497" t="s">
        <v>10149</v>
      </c>
      <c r="F1497" t="s">
        <v>10139</v>
      </c>
      <c r="G1497" t="s">
        <v>10143</v>
      </c>
      <c r="H1497" t="s">
        <v>10090</v>
      </c>
      <c r="I1497" t="s">
        <v>10064</v>
      </c>
      <c r="J1497" t="s">
        <v>10133</v>
      </c>
      <c r="K1497" t="s">
        <v>10127</v>
      </c>
      <c r="L1497" s="1">
        <v>30</v>
      </c>
      <c r="M1497">
        <v>14</v>
      </c>
      <c r="N1497" s="1">
        <f t="shared" si="70"/>
        <v>420</v>
      </c>
    </row>
    <row r="1498" spans="1:14" x14ac:dyDescent="0.35">
      <c r="A1498" t="s">
        <v>1497</v>
      </c>
      <c r="B1498" s="2" t="s">
        <v>9503</v>
      </c>
      <c r="C1498">
        <f t="shared" si="71"/>
        <v>2021</v>
      </c>
      <c r="D1498" t="str">
        <f t="shared" si="69"/>
        <v>Jan</v>
      </c>
      <c r="E1498" t="s">
        <v>10149</v>
      </c>
      <c r="F1498" t="s">
        <v>10139</v>
      </c>
      <c r="G1498" t="s">
        <v>10143</v>
      </c>
      <c r="H1498" t="s">
        <v>10090</v>
      </c>
      <c r="I1498" t="s">
        <v>10064</v>
      </c>
      <c r="J1498" t="s">
        <v>10133</v>
      </c>
      <c r="K1498" t="s">
        <v>10127</v>
      </c>
      <c r="L1498" s="1">
        <v>30</v>
      </c>
      <c r="M1498">
        <v>25</v>
      </c>
      <c r="N1498" s="1">
        <f t="shared" si="70"/>
        <v>750</v>
      </c>
    </row>
    <row r="1499" spans="1:14" x14ac:dyDescent="0.35">
      <c r="A1499" t="s">
        <v>1498</v>
      </c>
      <c r="B1499" s="2" t="s">
        <v>9779</v>
      </c>
      <c r="C1499">
        <f t="shared" si="71"/>
        <v>2021</v>
      </c>
      <c r="D1499" t="str">
        <f t="shared" si="69"/>
        <v>Nov</v>
      </c>
      <c r="E1499" t="s">
        <v>10152</v>
      </c>
      <c r="F1499" t="s">
        <v>10139</v>
      </c>
      <c r="G1499" t="s">
        <v>10143</v>
      </c>
      <c r="H1499" t="s">
        <v>10090</v>
      </c>
      <c r="I1499" t="s">
        <v>10064</v>
      </c>
      <c r="J1499" t="s">
        <v>10133</v>
      </c>
      <c r="K1499" t="s">
        <v>10127</v>
      </c>
      <c r="L1499" s="1">
        <v>35</v>
      </c>
      <c r="M1499">
        <v>28</v>
      </c>
      <c r="N1499" s="1">
        <f t="shared" si="70"/>
        <v>980</v>
      </c>
    </row>
    <row r="1500" spans="1:14" x14ac:dyDescent="0.35">
      <c r="A1500" t="s">
        <v>1499</v>
      </c>
      <c r="B1500" s="2" t="s">
        <v>9808</v>
      </c>
      <c r="C1500">
        <f t="shared" si="71"/>
        <v>2021</v>
      </c>
      <c r="D1500" t="str">
        <f t="shared" si="69"/>
        <v>Dec</v>
      </c>
      <c r="E1500" t="s">
        <v>10152</v>
      </c>
      <c r="F1500" t="s">
        <v>10139</v>
      </c>
      <c r="G1500" t="s">
        <v>10143</v>
      </c>
      <c r="H1500" t="s">
        <v>10090</v>
      </c>
      <c r="I1500" t="s">
        <v>10064</v>
      </c>
      <c r="J1500" t="s">
        <v>10133</v>
      </c>
      <c r="K1500" t="s">
        <v>10127</v>
      </c>
      <c r="L1500" s="1">
        <v>50</v>
      </c>
      <c r="M1500">
        <v>31</v>
      </c>
      <c r="N1500" s="1">
        <f t="shared" si="70"/>
        <v>1550</v>
      </c>
    </row>
    <row r="1501" spans="1:14" x14ac:dyDescent="0.35">
      <c r="A1501" t="s">
        <v>1500</v>
      </c>
      <c r="B1501" s="2" t="s">
        <v>9542</v>
      </c>
      <c r="C1501">
        <f t="shared" si="71"/>
        <v>2021</v>
      </c>
      <c r="D1501" t="str">
        <f t="shared" si="69"/>
        <v>Feb</v>
      </c>
      <c r="E1501" t="s">
        <v>10149</v>
      </c>
      <c r="F1501" t="s">
        <v>10139</v>
      </c>
      <c r="G1501" t="s">
        <v>10143</v>
      </c>
      <c r="H1501" t="s">
        <v>10092</v>
      </c>
      <c r="I1501" t="s">
        <v>10064</v>
      </c>
      <c r="J1501" t="s">
        <v>10133</v>
      </c>
      <c r="K1501" t="s">
        <v>10127</v>
      </c>
      <c r="L1501" s="1">
        <v>25</v>
      </c>
      <c r="M1501">
        <v>38</v>
      </c>
      <c r="N1501" s="1">
        <f t="shared" si="70"/>
        <v>950</v>
      </c>
    </row>
    <row r="1502" spans="1:14" x14ac:dyDescent="0.35">
      <c r="A1502" t="s">
        <v>1501</v>
      </c>
      <c r="B1502" s="2" t="s">
        <v>9511</v>
      </c>
      <c r="C1502">
        <f t="shared" si="71"/>
        <v>2021</v>
      </c>
      <c r="D1502" t="str">
        <f t="shared" si="69"/>
        <v>Jan</v>
      </c>
      <c r="E1502" t="s">
        <v>10149</v>
      </c>
      <c r="F1502" t="s">
        <v>10139</v>
      </c>
      <c r="G1502" t="s">
        <v>10143</v>
      </c>
      <c r="H1502" t="s">
        <v>10092</v>
      </c>
      <c r="I1502" t="s">
        <v>10064</v>
      </c>
      <c r="J1502" t="s">
        <v>10133</v>
      </c>
      <c r="K1502" t="s">
        <v>10127</v>
      </c>
      <c r="L1502" s="1">
        <v>25</v>
      </c>
      <c r="M1502">
        <v>48</v>
      </c>
      <c r="N1502" s="1">
        <f t="shared" si="70"/>
        <v>1200</v>
      </c>
    </row>
    <row r="1503" spans="1:14" x14ac:dyDescent="0.35">
      <c r="A1503" t="s">
        <v>1502</v>
      </c>
      <c r="B1503" s="2" t="s">
        <v>10057</v>
      </c>
      <c r="C1503">
        <f t="shared" si="71"/>
        <v>2021</v>
      </c>
      <c r="D1503" t="str">
        <f t="shared" si="69"/>
        <v>Apr</v>
      </c>
      <c r="E1503" t="s">
        <v>10150</v>
      </c>
      <c r="F1503" t="s">
        <v>10139</v>
      </c>
      <c r="G1503" t="s">
        <v>10143</v>
      </c>
      <c r="H1503" t="s">
        <v>10095</v>
      </c>
      <c r="I1503" t="s">
        <v>10064</v>
      </c>
      <c r="J1503" t="s">
        <v>10133</v>
      </c>
      <c r="K1503" t="s">
        <v>10127</v>
      </c>
      <c r="L1503" s="1">
        <v>20</v>
      </c>
      <c r="M1503">
        <v>15</v>
      </c>
      <c r="N1503" s="1">
        <f t="shared" si="70"/>
        <v>300</v>
      </c>
    </row>
    <row r="1504" spans="1:14" x14ac:dyDescent="0.35">
      <c r="A1504" t="s">
        <v>1503</v>
      </c>
      <c r="B1504" s="2" t="s">
        <v>10040</v>
      </c>
      <c r="C1504">
        <f t="shared" si="71"/>
        <v>2021</v>
      </c>
      <c r="D1504" t="str">
        <f t="shared" si="69"/>
        <v>Mar</v>
      </c>
      <c r="E1504" t="s">
        <v>10149</v>
      </c>
      <c r="F1504" t="s">
        <v>10139</v>
      </c>
      <c r="G1504" t="s">
        <v>10143</v>
      </c>
      <c r="H1504" t="s">
        <v>10095</v>
      </c>
      <c r="I1504" t="s">
        <v>10064</v>
      </c>
      <c r="J1504" t="s">
        <v>10133</v>
      </c>
      <c r="K1504" t="s">
        <v>10127</v>
      </c>
      <c r="L1504" s="1">
        <v>20</v>
      </c>
      <c r="M1504">
        <v>18</v>
      </c>
      <c r="N1504" s="1">
        <f t="shared" si="70"/>
        <v>360</v>
      </c>
    </row>
    <row r="1505" spans="1:14" x14ac:dyDescent="0.35">
      <c r="A1505" t="s">
        <v>1504</v>
      </c>
      <c r="B1505" s="2" t="s">
        <v>9716</v>
      </c>
      <c r="C1505">
        <f t="shared" si="71"/>
        <v>2021</v>
      </c>
      <c r="D1505" t="str">
        <f t="shared" si="69"/>
        <v>Sept</v>
      </c>
      <c r="E1505" t="s">
        <v>10151</v>
      </c>
      <c r="F1505" t="s">
        <v>10139</v>
      </c>
      <c r="G1505" t="s">
        <v>10143</v>
      </c>
      <c r="H1505" t="s">
        <v>10095</v>
      </c>
      <c r="I1505" t="s">
        <v>10064</v>
      </c>
      <c r="J1505" t="s">
        <v>10133</v>
      </c>
      <c r="K1505" t="s">
        <v>10127</v>
      </c>
      <c r="L1505" s="1">
        <v>30</v>
      </c>
      <c r="M1505">
        <v>28</v>
      </c>
      <c r="N1505" s="1">
        <f t="shared" si="70"/>
        <v>840</v>
      </c>
    </row>
    <row r="1506" spans="1:14" x14ac:dyDescent="0.35">
      <c r="A1506" t="s">
        <v>1505</v>
      </c>
      <c r="B1506" s="2" t="s">
        <v>9623</v>
      </c>
      <c r="C1506">
        <f t="shared" si="71"/>
        <v>2021</v>
      </c>
      <c r="D1506" t="str">
        <f t="shared" si="69"/>
        <v>Jun</v>
      </c>
      <c r="E1506" t="s">
        <v>10150</v>
      </c>
      <c r="F1506" t="s">
        <v>10139</v>
      </c>
      <c r="G1506" t="s">
        <v>10143</v>
      </c>
      <c r="H1506" t="s">
        <v>10095</v>
      </c>
      <c r="I1506" t="s">
        <v>10064</v>
      </c>
      <c r="J1506" t="s">
        <v>10133</v>
      </c>
      <c r="K1506" t="s">
        <v>10127</v>
      </c>
      <c r="L1506" s="1">
        <v>30</v>
      </c>
      <c r="M1506">
        <v>30</v>
      </c>
      <c r="N1506" s="1">
        <f t="shared" si="70"/>
        <v>900</v>
      </c>
    </row>
    <row r="1507" spans="1:14" x14ac:dyDescent="0.35">
      <c r="A1507" t="s">
        <v>1506</v>
      </c>
      <c r="B1507" s="2" t="s">
        <v>9745</v>
      </c>
      <c r="C1507">
        <f t="shared" si="71"/>
        <v>2021</v>
      </c>
      <c r="D1507" t="str">
        <f t="shared" si="69"/>
        <v>Oct</v>
      </c>
      <c r="E1507" t="s">
        <v>10152</v>
      </c>
      <c r="F1507" t="s">
        <v>10139</v>
      </c>
      <c r="G1507" t="s">
        <v>10143</v>
      </c>
      <c r="H1507" t="s">
        <v>10095</v>
      </c>
      <c r="I1507" t="s">
        <v>10064</v>
      </c>
      <c r="J1507" t="s">
        <v>10133</v>
      </c>
      <c r="K1507" t="s">
        <v>10127</v>
      </c>
      <c r="L1507" s="1">
        <v>35</v>
      </c>
      <c r="M1507">
        <v>23</v>
      </c>
      <c r="N1507" s="1">
        <f t="shared" si="70"/>
        <v>805</v>
      </c>
    </row>
    <row r="1508" spans="1:14" x14ac:dyDescent="0.35">
      <c r="A1508" t="s">
        <v>1507</v>
      </c>
      <c r="B1508" s="2" t="s">
        <v>9776</v>
      </c>
      <c r="C1508">
        <f t="shared" si="71"/>
        <v>2021</v>
      </c>
      <c r="D1508" t="str">
        <f t="shared" si="69"/>
        <v>Nov</v>
      </c>
      <c r="E1508" t="s">
        <v>10152</v>
      </c>
      <c r="F1508" t="s">
        <v>10139</v>
      </c>
      <c r="G1508" t="s">
        <v>10143</v>
      </c>
      <c r="H1508" t="s">
        <v>10095</v>
      </c>
      <c r="I1508" t="s">
        <v>10064</v>
      </c>
      <c r="J1508" t="s">
        <v>10133</v>
      </c>
      <c r="K1508" t="s">
        <v>10127</v>
      </c>
      <c r="L1508" s="1">
        <v>35</v>
      </c>
      <c r="M1508">
        <v>30</v>
      </c>
      <c r="N1508" s="1">
        <f t="shared" si="70"/>
        <v>1050</v>
      </c>
    </row>
    <row r="1509" spans="1:14" x14ac:dyDescent="0.35">
      <c r="A1509" t="s">
        <v>1508</v>
      </c>
      <c r="B1509" s="2" t="s">
        <v>9593</v>
      </c>
      <c r="C1509">
        <f t="shared" si="71"/>
        <v>2021</v>
      </c>
      <c r="D1509" t="str">
        <f t="shared" si="69"/>
        <v>May</v>
      </c>
      <c r="E1509" t="s">
        <v>10150</v>
      </c>
      <c r="F1509" t="s">
        <v>10139</v>
      </c>
      <c r="G1509" t="s">
        <v>10143</v>
      </c>
      <c r="H1509" t="s">
        <v>10095</v>
      </c>
      <c r="I1509" t="s">
        <v>10064</v>
      </c>
      <c r="J1509" t="s">
        <v>10133</v>
      </c>
      <c r="K1509" t="s">
        <v>10127</v>
      </c>
      <c r="L1509" s="1">
        <v>40</v>
      </c>
      <c r="M1509">
        <v>20</v>
      </c>
      <c r="N1509" s="1">
        <f t="shared" si="70"/>
        <v>800</v>
      </c>
    </row>
    <row r="1510" spans="1:14" x14ac:dyDescent="0.35">
      <c r="A1510" t="s">
        <v>1509</v>
      </c>
      <c r="B1510" s="2" t="s">
        <v>9652</v>
      </c>
      <c r="C1510">
        <f t="shared" si="71"/>
        <v>2021</v>
      </c>
      <c r="D1510" t="str">
        <f t="shared" si="69"/>
        <v>Jul</v>
      </c>
      <c r="E1510" t="s">
        <v>10151</v>
      </c>
      <c r="F1510" t="s">
        <v>10139</v>
      </c>
      <c r="G1510" t="s">
        <v>10143</v>
      </c>
      <c r="H1510" t="s">
        <v>10095</v>
      </c>
      <c r="I1510" t="s">
        <v>10064</v>
      </c>
      <c r="J1510" t="s">
        <v>10133</v>
      </c>
      <c r="K1510" t="s">
        <v>10127</v>
      </c>
      <c r="L1510" s="1">
        <v>45</v>
      </c>
      <c r="M1510">
        <v>30</v>
      </c>
      <c r="N1510" s="1">
        <f t="shared" si="70"/>
        <v>1350</v>
      </c>
    </row>
    <row r="1511" spans="1:14" x14ac:dyDescent="0.35">
      <c r="A1511" t="s">
        <v>1510</v>
      </c>
      <c r="B1511" s="2" t="s">
        <v>9684</v>
      </c>
      <c r="C1511">
        <f t="shared" si="71"/>
        <v>2021</v>
      </c>
      <c r="D1511" t="str">
        <f t="shared" si="69"/>
        <v>Aug</v>
      </c>
      <c r="E1511" t="s">
        <v>10151</v>
      </c>
      <c r="F1511" t="s">
        <v>10139</v>
      </c>
      <c r="G1511" t="s">
        <v>10143</v>
      </c>
      <c r="H1511" t="s">
        <v>10095</v>
      </c>
      <c r="I1511" t="s">
        <v>10064</v>
      </c>
      <c r="J1511" t="s">
        <v>10133</v>
      </c>
      <c r="K1511" t="s">
        <v>10127</v>
      </c>
      <c r="L1511" s="1">
        <v>45</v>
      </c>
      <c r="M1511">
        <v>30</v>
      </c>
      <c r="N1511" s="1">
        <f t="shared" si="70"/>
        <v>1350</v>
      </c>
    </row>
    <row r="1512" spans="1:14" x14ac:dyDescent="0.35">
      <c r="A1512" t="s">
        <v>1511</v>
      </c>
      <c r="B1512" s="2" t="s">
        <v>9805</v>
      </c>
      <c r="C1512">
        <f t="shared" si="71"/>
        <v>2021</v>
      </c>
      <c r="D1512" t="str">
        <f t="shared" si="69"/>
        <v>Dec</v>
      </c>
      <c r="E1512" t="s">
        <v>10152</v>
      </c>
      <c r="F1512" t="s">
        <v>10139</v>
      </c>
      <c r="G1512" t="s">
        <v>10143</v>
      </c>
      <c r="H1512" t="s">
        <v>10095</v>
      </c>
      <c r="I1512" t="s">
        <v>10064</v>
      </c>
      <c r="J1512" t="s">
        <v>10133</v>
      </c>
      <c r="K1512" t="s">
        <v>10127</v>
      </c>
      <c r="L1512" s="1">
        <v>50</v>
      </c>
      <c r="M1512">
        <v>35</v>
      </c>
      <c r="N1512" s="1">
        <f t="shared" si="70"/>
        <v>1750</v>
      </c>
    </row>
    <row r="1513" spans="1:14" x14ac:dyDescent="0.35">
      <c r="A1513" t="s">
        <v>1512</v>
      </c>
      <c r="B1513" s="2" t="s">
        <v>9541</v>
      </c>
      <c r="C1513">
        <f t="shared" si="71"/>
        <v>2021</v>
      </c>
      <c r="D1513" t="str">
        <f t="shared" si="69"/>
        <v>Feb</v>
      </c>
      <c r="E1513" t="s">
        <v>10149</v>
      </c>
      <c r="F1513" t="s">
        <v>10139</v>
      </c>
      <c r="G1513" t="s">
        <v>10143</v>
      </c>
      <c r="H1513" t="s">
        <v>10095</v>
      </c>
      <c r="I1513" t="s">
        <v>10064</v>
      </c>
      <c r="J1513" t="s">
        <v>10133</v>
      </c>
      <c r="K1513" t="s">
        <v>10127</v>
      </c>
      <c r="L1513" s="1">
        <v>35</v>
      </c>
      <c r="M1513">
        <v>21</v>
      </c>
      <c r="N1513" s="1">
        <f t="shared" si="70"/>
        <v>735</v>
      </c>
    </row>
    <row r="1514" spans="1:14" x14ac:dyDescent="0.35">
      <c r="A1514" t="s">
        <v>1513</v>
      </c>
      <c r="B1514" s="2" t="s">
        <v>9510</v>
      </c>
      <c r="C1514">
        <f t="shared" si="71"/>
        <v>2021</v>
      </c>
      <c r="D1514" t="str">
        <f t="shared" si="69"/>
        <v>Jan</v>
      </c>
      <c r="E1514" t="s">
        <v>10149</v>
      </c>
      <c r="F1514" t="s">
        <v>10139</v>
      </c>
      <c r="G1514" t="s">
        <v>10143</v>
      </c>
      <c r="H1514" t="s">
        <v>10095</v>
      </c>
      <c r="I1514" t="s">
        <v>10064</v>
      </c>
      <c r="J1514" t="s">
        <v>10133</v>
      </c>
      <c r="K1514" t="s">
        <v>10127</v>
      </c>
      <c r="L1514" s="1">
        <v>35</v>
      </c>
      <c r="M1514">
        <v>30</v>
      </c>
      <c r="N1514" s="1">
        <f t="shared" si="70"/>
        <v>1050</v>
      </c>
    </row>
    <row r="1515" spans="1:14" x14ac:dyDescent="0.35">
      <c r="A1515" t="s">
        <v>1514</v>
      </c>
      <c r="B1515" s="2" t="s">
        <v>9569</v>
      </c>
      <c r="C1515">
        <f t="shared" si="71"/>
        <v>2021</v>
      </c>
      <c r="D1515" t="str">
        <f t="shared" si="69"/>
        <v>Apr</v>
      </c>
      <c r="E1515" t="s">
        <v>10150</v>
      </c>
      <c r="F1515" t="s">
        <v>10139</v>
      </c>
      <c r="G1515" t="s">
        <v>10142</v>
      </c>
      <c r="H1515" t="s">
        <v>10094</v>
      </c>
      <c r="I1515" t="s">
        <v>10064</v>
      </c>
      <c r="J1515" t="s">
        <v>10133</v>
      </c>
      <c r="K1515" t="s">
        <v>10127</v>
      </c>
      <c r="L1515" s="1">
        <v>25</v>
      </c>
      <c r="M1515">
        <v>50</v>
      </c>
      <c r="N1515" s="1">
        <f t="shared" si="70"/>
        <v>1250</v>
      </c>
    </row>
    <row r="1516" spans="1:14" x14ac:dyDescent="0.35">
      <c r="A1516" t="s">
        <v>1515</v>
      </c>
      <c r="B1516" s="2" t="s">
        <v>9550</v>
      </c>
      <c r="C1516">
        <f t="shared" si="71"/>
        <v>2021</v>
      </c>
      <c r="D1516" t="str">
        <f t="shared" si="69"/>
        <v>Mar</v>
      </c>
      <c r="E1516" t="s">
        <v>10149</v>
      </c>
      <c r="F1516" t="s">
        <v>10139</v>
      </c>
      <c r="G1516" t="s">
        <v>10142</v>
      </c>
      <c r="H1516" t="s">
        <v>10094</v>
      </c>
      <c r="I1516" t="s">
        <v>10064</v>
      </c>
      <c r="J1516" t="s">
        <v>10133</v>
      </c>
      <c r="K1516" t="s">
        <v>10127</v>
      </c>
      <c r="L1516" s="1">
        <v>25</v>
      </c>
      <c r="M1516">
        <v>52</v>
      </c>
      <c r="N1516" s="1">
        <f t="shared" si="70"/>
        <v>1300</v>
      </c>
    </row>
    <row r="1517" spans="1:14" x14ac:dyDescent="0.35">
      <c r="A1517" t="s">
        <v>1516</v>
      </c>
      <c r="B1517" s="2" t="s">
        <v>9723</v>
      </c>
      <c r="C1517">
        <f t="shared" si="71"/>
        <v>2021</v>
      </c>
      <c r="D1517" t="str">
        <f t="shared" si="69"/>
        <v>Sept</v>
      </c>
      <c r="E1517" t="s">
        <v>10151</v>
      </c>
      <c r="F1517" t="s">
        <v>10139</v>
      </c>
      <c r="G1517" t="s">
        <v>10142</v>
      </c>
      <c r="H1517" t="s">
        <v>10094</v>
      </c>
      <c r="I1517" t="s">
        <v>10064</v>
      </c>
      <c r="J1517" t="s">
        <v>10133</v>
      </c>
      <c r="K1517" t="s">
        <v>10127</v>
      </c>
      <c r="L1517" s="1">
        <v>35</v>
      </c>
      <c r="M1517">
        <v>52</v>
      </c>
      <c r="N1517" s="1">
        <f t="shared" si="70"/>
        <v>1820</v>
      </c>
    </row>
    <row r="1518" spans="1:14" x14ac:dyDescent="0.35">
      <c r="A1518" t="s">
        <v>1517</v>
      </c>
      <c r="B1518" s="2" t="s">
        <v>9517</v>
      </c>
      <c r="C1518">
        <f t="shared" si="71"/>
        <v>2021</v>
      </c>
      <c r="D1518" t="str">
        <f t="shared" si="69"/>
        <v>Jan</v>
      </c>
      <c r="E1518" t="s">
        <v>10149</v>
      </c>
      <c r="F1518" t="s">
        <v>10139</v>
      </c>
      <c r="G1518" t="s">
        <v>10142</v>
      </c>
      <c r="H1518" t="s">
        <v>10094</v>
      </c>
      <c r="I1518" t="s">
        <v>10064</v>
      </c>
      <c r="J1518" t="s">
        <v>10133</v>
      </c>
      <c r="K1518" t="s">
        <v>10127</v>
      </c>
      <c r="L1518" s="1">
        <v>35</v>
      </c>
      <c r="M1518">
        <v>51</v>
      </c>
      <c r="N1518" s="1">
        <f t="shared" si="70"/>
        <v>1785</v>
      </c>
    </row>
    <row r="1519" spans="1:14" x14ac:dyDescent="0.35">
      <c r="A1519" t="s">
        <v>1518</v>
      </c>
      <c r="B1519" s="2" t="s">
        <v>9548</v>
      </c>
      <c r="C1519">
        <f t="shared" si="71"/>
        <v>2021</v>
      </c>
      <c r="D1519" t="str">
        <f t="shared" si="69"/>
        <v>Feb</v>
      </c>
      <c r="E1519" t="s">
        <v>10149</v>
      </c>
      <c r="F1519" t="s">
        <v>10139</v>
      </c>
      <c r="G1519" t="s">
        <v>10142</v>
      </c>
      <c r="H1519" t="s">
        <v>10094</v>
      </c>
      <c r="I1519" t="s">
        <v>10064</v>
      </c>
      <c r="J1519" t="s">
        <v>10133</v>
      </c>
      <c r="K1519" t="s">
        <v>10127</v>
      </c>
      <c r="L1519" s="1">
        <v>35</v>
      </c>
      <c r="M1519">
        <v>52</v>
      </c>
      <c r="N1519" s="1">
        <f t="shared" si="70"/>
        <v>1820</v>
      </c>
    </row>
    <row r="1520" spans="1:14" x14ac:dyDescent="0.35">
      <c r="A1520" t="s">
        <v>1519</v>
      </c>
      <c r="B1520" s="2" t="s">
        <v>9630</v>
      </c>
      <c r="C1520">
        <f t="shared" si="71"/>
        <v>2021</v>
      </c>
      <c r="D1520" t="str">
        <f t="shared" si="69"/>
        <v>Jun</v>
      </c>
      <c r="E1520" t="s">
        <v>10150</v>
      </c>
      <c r="F1520" t="s">
        <v>10139</v>
      </c>
      <c r="G1520" t="s">
        <v>10142</v>
      </c>
      <c r="H1520" t="s">
        <v>10094</v>
      </c>
      <c r="I1520" t="s">
        <v>10064</v>
      </c>
      <c r="J1520" t="s">
        <v>10133</v>
      </c>
      <c r="K1520" t="s">
        <v>10127</v>
      </c>
      <c r="L1520" s="1">
        <v>40</v>
      </c>
      <c r="M1520">
        <v>58</v>
      </c>
      <c r="N1520" s="1">
        <f t="shared" si="70"/>
        <v>2320</v>
      </c>
    </row>
    <row r="1521" spans="1:14" x14ac:dyDescent="0.35">
      <c r="A1521" t="s">
        <v>1520</v>
      </c>
      <c r="B1521" s="2" t="s">
        <v>9752</v>
      </c>
      <c r="C1521">
        <f t="shared" si="71"/>
        <v>2021</v>
      </c>
      <c r="D1521" t="str">
        <f t="shared" si="69"/>
        <v>Oct</v>
      </c>
      <c r="E1521" t="s">
        <v>10152</v>
      </c>
      <c r="F1521" t="s">
        <v>10139</v>
      </c>
      <c r="G1521" t="s">
        <v>10142</v>
      </c>
      <c r="H1521" t="s">
        <v>10094</v>
      </c>
      <c r="I1521" t="s">
        <v>10064</v>
      </c>
      <c r="J1521" t="s">
        <v>10133</v>
      </c>
      <c r="K1521" t="s">
        <v>10127</v>
      </c>
      <c r="L1521" s="1">
        <v>45</v>
      </c>
      <c r="M1521">
        <v>40</v>
      </c>
      <c r="N1521" s="1">
        <f t="shared" si="70"/>
        <v>1800</v>
      </c>
    </row>
    <row r="1522" spans="1:14" x14ac:dyDescent="0.35">
      <c r="A1522" t="s">
        <v>1521</v>
      </c>
      <c r="B1522" s="2" t="s">
        <v>9783</v>
      </c>
      <c r="C1522">
        <f t="shared" si="71"/>
        <v>2021</v>
      </c>
      <c r="D1522" t="str">
        <f t="shared" si="69"/>
        <v>Nov</v>
      </c>
      <c r="E1522" t="s">
        <v>10152</v>
      </c>
      <c r="F1522" t="s">
        <v>10139</v>
      </c>
      <c r="G1522" t="s">
        <v>10142</v>
      </c>
      <c r="H1522" t="s">
        <v>10094</v>
      </c>
      <c r="I1522" t="s">
        <v>10064</v>
      </c>
      <c r="J1522" t="s">
        <v>10133</v>
      </c>
      <c r="K1522" t="s">
        <v>10127</v>
      </c>
      <c r="L1522" s="1">
        <v>45</v>
      </c>
      <c r="M1522">
        <v>41</v>
      </c>
      <c r="N1522" s="1">
        <f t="shared" si="70"/>
        <v>1845</v>
      </c>
    </row>
    <row r="1523" spans="1:14" x14ac:dyDescent="0.35">
      <c r="A1523" t="s">
        <v>1522</v>
      </c>
      <c r="B1523" s="2" t="s">
        <v>9691</v>
      </c>
      <c r="C1523">
        <f t="shared" si="71"/>
        <v>2021</v>
      </c>
      <c r="D1523" t="str">
        <f t="shared" si="69"/>
        <v>Aug</v>
      </c>
      <c r="E1523" t="s">
        <v>10151</v>
      </c>
      <c r="F1523" t="s">
        <v>10139</v>
      </c>
      <c r="G1523" t="s">
        <v>10142</v>
      </c>
      <c r="H1523" t="s">
        <v>10094</v>
      </c>
      <c r="I1523" t="s">
        <v>10064</v>
      </c>
      <c r="J1523" t="s">
        <v>10133</v>
      </c>
      <c r="K1523" t="s">
        <v>10127</v>
      </c>
      <c r="L1523" s="1">
        <v>50</v>
      </c>
      <c r="M1523">
        <v>52</v>
      </c>
      <c r="N1523" s="1">
        <f t="shared" si="70"/>
        <v>2600</v>
      </c>
    </row>
    <row r="1524" spans="1:14" x14ac:dyDescent="0.35">
      <c r="A1524" t="s">
        <v>1523</v>
      </c>
      <c r="B1524" s="2" t="s">
        <v>9659</v>
      </c>
      <c r="C1524">
        <f t="shared" si="71"/>
        <v>2021</v>
      </c>
      <c r="D1524" t="str">
        <f t="shared" si="69"/>
        <v>Jul</v>
      </c>
      <c r="E1524" t="s">
        <v>10151</v>
      </c>
      <c r="F1524" t="s">
        <v>10139</v>
      </c>
      <c r="G1524" t="s">
        <v>10142</v>
      </c>
      <c r="H1524" t="s">
        <v>10094</v>
      </c>
      <c r="I1524" t="s">
        <v>10064</v>
      </c>
      <c r="J1524" t="s">
        <v>10133</v>
      </c>
      <c r="K1524" t="s">
        <v>10127</v>
      </c>
      <c r="L1524" s="1">
        <v>55</v>
      </c>
      <c r="M1524">
        <v>55</v>
      </c>
      <c r="N1524" s="1">
        <f t="shared" si="70"/>
        <v>3025</v>
      </c>
    </row>
    <row r="1525" spans="1:14" x14ac:dyDescent="0.35">
      <c r="A1525" t="s">
        <v>1524</v>
      </c>
      <c r="B1525" s="2" t="s">
        <v>9600</v>
      </c>
      <c r="C1525">
        <f t="shared" si="71"/>
        <v>2021</v>
      </c>
      <c r="D1525" t="str">
        <f t="shared" si="69"/>
        <v>May</v>
      </c>
      <c r="E1525" t="s">
        <v>10150</v>
      </c>
      <c r="F1525" t="s">
        <v>10139</v>
      </c>
      <c r="G1525" t="s">
        <v>10142</v>
      </c>
      <c r="H1525" t="s">
        <v>10094</v>
      </c>
      <c r="I1525" t="s">
        <v>10064</v>
      </c>
      <c r="J1525" t="s">
        <v>10133</v>
      </c>
      <c r="K1525" t="s">
        <v>10127</v>
      </c>
      <c r="L1525" s="1">
        <v>60</v>
      </c>
      <c r="M1525">
        <v>55</v>
      </c>
      <c r="N1525" s="1">
        <f t="shared" si="70"/>
        <v>3300</v>
      </c>
    </row>
    <row r="1526" spans="1:14" x14ac:dyDescent="0.35">
      <c r="A1526" t="s">
        <v>1525</v>
      </c>
      <c r="B1526" s="2" t="s">
        <v>9812</v>
      </c>
      <c r="C1526">
        <f t="shared" si="71"/>
        <v>2021</v>
      </c>
      <c r="D1526" t="str">
        <f t="shared" si="69"/>
        <v>Dec</v>
      </c>
      <c r="E1526" t="s">
        <v>10152</v>
      </c>
      <c r="F1526" t="s">
        <v>10139</v>
      </c>
      <c r="G1526" t="s">
        <v>10142</v>
      </c>
      <c r="H1526" t="s">
        <v>10094</v>
      </c>
      <c r="I1526" t="s">
        <v>10064</v>
      </c>
      <c r="J1526" t="s">
        <v>10133</v>
      </c>
      <c r="K1526" t="s">
        <v>10127</v>
      </c>
      <c r="L1526" s="1">
        <v>60</v>
      </c>
      <c r="M1526">
        <v>60</v>
      </c>
      <c r="N1526" s="1">
        <f t="shared" si="70"/>
        <v>3600</v>
      </c>
    </row>
    <row r="1527" spans="1:14" x14ac:dyDescent="0.35">
      <c r="A1527" t="s">
        <v>1526</v>
      </c>
      <c r="B1527" s="2" t="s">
        <v>9503</v>
      </c>
      <c r="C1527">
        <f t="shared" si="71"/>
        <v>2021</v>
      </c>
      <c r="D1527" t="str">
        <f t="shared" si="69"/>
        <v>Jan</v>
      </c>
      <c r="E1527" t="s">
        <v>10149</v>
      </c>
      <c r="F1527" t="s">
        <v>10139</v>
      </c>
      <c r="G1527" t="s">
        <v>10142</v>
      </c>
      <c r="H1527" t="s">
        <v>10090</v>
      </c>
      <c r="I1527" t="s">
        <v>10064</v>
      </c>
      <c r="J1527" t="s">
        <v>10133</v>
      </c>
      <c r="K1527" t="s">
        <v>10127</v>
      </c>
      <c r="L1527" s="1">
        <v>30</v>
      </c>
      <c r="M1527">
        <v>46</v>
      </c>
      <c r="N1527" s="1">
        <f t="shared" si="70"/>
        <v>1380</v>
      </c>
    </row>
    <row r="1528" spans="1:14" x14ac:dyDescent="0.35">
      <c r="A1528" t="s">
        <v>1527</v>
      </c>
      <c r="B1528" s="2" t="s">
        <v>9534</v>
      </c>
      <c r="C1528">
        <f t="shared" si="71"/>
        <v>2021</v>
      </c>
      <c r="D1528" t="str">
        <f t="shared" si="69"/>
        <v>Feb</v>
      </c>
      <c r="E1528" t="s">
        <v>10149</v>
      </c>
      <c r="F1528" t="s">
        <v>10139</v>
      </c>
      <c r="G1528" t="s">
        <v>10142</v>
      </c>
      <c r="H1528" t="s">
        <v>10090</v>
      </c>
      <c r="I1528" t="s">
        <v>10064</v>
      </c>
      <c r="J1528" t="s">
        <v>10133</v>
      </c>
      <c r="K1528" t="s">
        <v>10127</v>
      </c>
      <c r="L1528" s="1">
        <v>30</v>
      </c>
      <c r="M1528">
        <v>50</v>
      </c>
      <c r="N1528" s="1">
        <f t="shared" si="70"/>
        <v>1500</v>
      </c>
    </row>
    <row r="1529" spans="1:14" x14ac:dyDescent="0.35">
      <c r="A1529" t="s">
        <v>1528</v>
      </c>
      <c r="B1529" s="2" t="s">
        <v>9779</v>
      </c>
      <c r="C1529">
        <f t="shared" si="71"/>
        <v>2021</v>
      </c>
      <c r="D1529" t="str">
        <f t="shared" si="69"/>
        <v>Nov</v>
      </c>
      <c r="E1529" t="s">
        <v>10152</v>
      </c>
      <c r="F1529" t="s">
        <v>10139</v>
      </c>
      <c r="G1529" t="s">
        <v>10142</v>
      </c>
      <c r="H1529" t="s">
        <v>10090</v>
      </c>
      <c r="I1529" t="s">
        <v>10064</v>
      </c>
      <c r="J1529" t="s">
        <v>10133</v>
      </c>
      <c r="K1529" t="s">
        <v>10127</v>
      </c>
      <c r="L1529" s="1">
        <v>45</v>
      </c>
      <c r="M1529">
        <v>40</v>
      </c>
      <c r="N1529" s="1">
        <f t="shared" si="70"/>
        <v>1800</v>
      </c>
    </row>
    <row r="1530" spans="1:14" x14ac:dyDescent="0.35">
      <c r="A1530" t="s">
        <v>1529</v>
      </c>
      <c r="B1530" s="2" t="s">
        <v>9808</v>
      </c>
      <c r="C1530">
        <f t="shared" si="71"/>
        <v>2021</v>
      </c>
      <c r="D1530" t="str">
        <f t="shared" si="69"/>
        <v>Dec</v>
      </c>
      <c r="E1530" t="s">
        <v>10152</v>
      </c>
      <c r="F1530" t="s">
        <v>10139</v>
      </c>
      <c r="G1530" t="s">
        <v>10142</v>
      </c>
      <c r="H1530" t="s">
        <v>10090</v>
      </c>
      <c r="I1530" t="s">
        <v>10064</v>
      </c>
      <c r="J1530" t="s">
        <v>10133</v>
      </c>
      <c r="K1530" t="s">
        <v>10127</v>
      </c>
      <c r="L1530" s="1">
        <v>60</v>
      </c>
      <c r="M1530">
        <v>56</v>
      </c>
      <c r="N1530" s="1">
        <f t="shared" si="70"/>
        <v>3360</v>
      </c>
    </row>
    <row r="1531" spans="1:14" x14ac:dyDescent="0.35">
      <c r="A1531" t="s">
        <v>1530</v>
      </c>
      <c r="B1531" s="2" t="s">
        <v>9511</v>
      </c>
      <c r="C1531">
        <f t="shared" si="71"/>
        <v>2021</v>
      </c>
      <c r="D1531" t="str">
        <f t="shared" si="69"/>
        <v>Jan</v>
      </c>
      <c r="E1531" t="s">
        <v>10149</v>
      </c>
      <c r="F1531" t="s">
        <v>10139</v>
      </c>
      <c r="G1531" t="s">
        <v>10142</v>
      </c>
      <c r="H1531" t="s">
        <v>10092</v>
      </c>
      <c r="I1531" t="s">
        <v>10064</v>
      </c>
      <c r="J1531" t="s">
        <v>10133</v>
      </c>
      <c r="K1531" t="s">
        <v>10127</v>
      </c>
      <c r="L1531" s="1">
        <v>25</v>
      </c>
      <c r="M1531">
        <v>67</v>
      </c>
      <c r="N1531" s="1">
        <f t="shared" si="70"/>
        <v>1675</v>
      </c>
    </row>
    <row r="1532" spans="1:14" x14ac:dyDescent="0.35">
      <c r="A1532" t="s">
        <v>1531</v>
      </c>
      <c r="B1532" s="2" t="s">
        <v>9542</v>
      </c>
      <c r="C1532">
        <f t="shared" si="71"/>
        <v>2021</v>
      </c>
      <c r="D1532" t="str">
        <f t="shared" si="69"/>
        <v>Feb</v>
      </c>
      <c r="E1532" t="s">
        <v>10149</v>
      </c>
      <c r="F1532" t="s">
        <v>10139</v>
      </c>
      <c r="G1532" t="s">
        <v>10142</v>
      </c>
      <c r="H1532" t="s">
        <v>10092</v>
      </c>
      <c r="I1532" t="s">
        <v>10064</v>
      </c>
      <c r="J1532" t="s">
        <v>10133</v>
      </c>
      <c r="K1532" t="s">
        <v>10127</v>
      </c>
      <c r="L1532" s="1">
        <v>25</v>
      </c>
      <c r="M1532">
        <v>70</v>
      </c>
      <c r="N1532" s="1">
        <f t="shared" si="70"/>
        <v>1750</v>
      </c>
    </row>
    <row r="1533" spans="1:14" x14ac:dyDescent="0.35">
      <c r="A1533" t="s">
        <v>1532</v>
      </c>
      <c r="B1533" s="2" t="s">
        <v>10057</v>
      </c>
      <c r="C1533">
        <f t="shared" si="71"/>
        <v>2021</v>
      </c>
      <c r="D1533" t="str">
        <f t="shared" si="69"/>
        <v>Apr</v>
      </c>
      <c r="E1533" t="s">
        <v>10150</v>
      </c>
      <c r="F1533" t="s">
        <v>10139</v>
      </c>
      <c r="G1533" t="s">
        <v>10142</v>
      </c>
      <c r="H1533" t="s">
        <v>10095</v>
      </c>
      <c r="I1533" t="s">
        <v>10064</v>
      </c>
      <c r="J1533" t="s">
        <v>10133</v>
      </c>
      <c r="K1533" t="s">
        <v>10127</v>
      </c>
      <c r="L1533" s="1">
        <v>20</v>
      </c>
      <c r="M1533">
        <v>48</v>
      </c>
      <c r="N1533" s="1">
        <f t="shared" si="70"/>
        <v>960</v>
      </c>
    </row>
    <row r="1534" spans="1:14" x14ac:dyDescent="0.35">
      <c r="A1534" t="s">
        <v>1533</v>
      </c>
      <c r="B1534" s="2" t="s">
        <v>10040</v>
      </c>
      <c r="C1534">
        <f t="shared" si="71"/>
        <v>2021</v>
      </c>
      <c r="D1534" t="str">
        <f t="shared" si="69"/>
        <v>Mar</v>
      </c>
      <c r="E1534" t="s">
        <v>10149</v>
      </c>
      <c r="F1534" t="s">
        <v>10139</v>
      </c>
      <c r="G1534" t="s">
        <v>10142</v>
      </c>
      <c r="H1534" t="s">
        <v>10095</v>
      </c>
      <c r="I1534" t="s">
        <v>10064</v>
      </c>
      <c r="J1534" t="s">
        <v>10133</v>
      </c>
      <c r="K1534" t="s">
        <v>10127</v>
      </c>
      <c r="L1534" s="1">
        <v>20</v>
      </c>
      <c r="M1534">
        <v>43</v>
      </c>
      <c r="N1534" s="1">
        <f t="shared" si="70"/>
        <v>860</v>
      </c>
    </row>
    <row r="1535" spans="1:14" x14ac:dyDescent="0.35">
      <c r="A1535" t="s">
        <v>1534</v>
      </c>
      <c r="B1535" s="2" t="s">
        <v>9716</v>
      </c>
      <c r="C1535">
        <f t="shared" si="71"/>
        <v>2021</v>
      </c>
      <c r="D1535" t="str">
        <f t="shared" si="69"/>
        <v>Sept</v>
      </c>
      <c r="E1535" t="s">
        <v>10151</v>
      </c>
      <c r="F1535" t="s">
        <v>10139</v>
      </c>
      <c r="G1535" t="s">
        <v>10142</v>
      </c>
      <c r="H1535" t="s">
        <v>10095</v>
      </c>
      <c r="I1535" t="s">
        <v>10064</v>
      </c>
      <c r="J1535" t="s">
        <v>10133</v>
      </c>
      <c r="K1535" t="s">
        <v>10127</v>
      </c>
      <c r="L1535" s="1">
        <v>35</v>
      </c>
      <c r="M1535">
        <v>52</v>
      </c>
      <c r="N1535" s="1">
        <f t="shared" si="70"/>
        <v>1820</v>
      </c>
    </row>
    <row r="1536" spans="1:14" x14ac:dyDescent="0.35">
      <c r="A1536" t="s">
        <v>1535</v>
      </c>
      <c r="B1536" s="2" t="s">
        <v>9623</v>
      </c>
      <c r="C1536">
        <f t="shared" si="71"/>
        <v>2021</v>
      </c>
      <c r="D1536" t="str">
        <f t="shared" si="69"/>
        <v>Jun</v>
      </c>
      <c r="E1536" t="s">
        <v>10150</v>
      </c>
      <c r="F1536" t="s">
        <v>10139</v>
      </c>
      <c r="G1536" t="s">
        <v>10142</v>
      </c>
      <c r="H1536" t="s">
        <v>10095</v>
      </c>
      <c r="I1536" t="s">
        <v>10064</v>
      </c>
      <c r="J1536" t="s">
        <v>10133</v>
      </c>
      <c r="K1536" t="s">
        <v>10127</v>
      </c>
      <c r="L1536" s="1">
        <v>35</v>
      </c>
      <c r="M1536">
        <v>55</v>
      </c>
      <c r="N1536" s="1">
        <f t="shared" si="70"/>
        <v>1925</v>
      </c>
    </row>
    <row r="1537" spans="1:14" x14ac:dyDescent="0.35">
      <c r="A1537" t="s">
        <v>1536</v>
      </c>
      <c r="B1537" s="2" t="s">
        <v>9745</v>
      </c>
      <c r="C1537">
        <f t="shared" si="71"/>
        <v>2021</v>
      </c>
      <c r="D1537" t="str">
        <f t="shared" si="69"/>
        <v>Oct</v>
      </c>
      <c r="E1537" t="s">
        <v>10152</v>
      </c>
      <c r="F1537" t="s">
        <v>10139</v>
      </c>
      <c r="G1537" t="s">
        <v>10142</v>
      </c>
      <c r="H1537" t="s">
        <v>10095</v>
      </c>
      <c r="I1537" t="s">
        <v>10064</v>
      </c>
      <c r="J1537" t="s">
        <v>10133</v>
      </c>
      <c r="K1537" t="s">
        <v>10127</v>
      </c>
      <c r="L1537" s="1">
        <v>45</v>
      </c>
      <c r="M1537">
        <v>38</v>
      </c>
      <c r="N1537" s="1">
        <f t="shared" si="70"/>
        <v>1710</v>
      </c>
    </row>
    <row r="1538" spans="1:14" x14ac:dyDescent="0.35">
      <c r="A1538" t="s">
        <v>1537</v>
      </c>
      <c r="B1538" s="2" t="s">
        <v>9776</v>
      </c>
      <c r="C1538">
        <f t="shared" si="71"/>
        <v>2021</v>
      </c>
      <c r="D1538" t="str">
        <f t="shared" ref="D1538:D1601" si="72">TEXT(B1538, "mmm")</f>
        <v>Nov</v>
      </c>
      <c r="E1538" t="s">
        <v>10152</v>
      </c>
      <c r="F1538" t="s">
        <v>10139</v>
      </c>
      <c r="G1538" t="s">
        <v>10142</v>
      </c>
      <c r="H1538" t="s">
        <v>10095</v>
      </c>
      <c r="I1538" t="s">
        <v>10064</v>
      </c>
      <c r="J1538" t="s">
        <v>10133</v>
      </c>
      <c r="K1538" t="s">
        <v>10127</v>
      </c>
      <c r="L1538" s="1">
        <v>45</v>
      </c>
      <c r="M1538">
        <v>40</v>
      </c>
      <c r="N1538" s="1">
        <f t="shared" ref="N1538:N1601" si="73">L1538*M1538</f>
        <v>1800</v>
      </c>
    </row>
    <row r="1539" spans="1:14" x14ac:dyDescent="0.35">
      <c r="A1539" t="s">
        <v>1538</v>
      </c>
      <c r="B1539" s="2" t="s">
        <v>9684</v>
      </c>
      <c r="C1539">
        <f t="shared" ref="C1539:C1602" si="74">YEAR(B1539)</f>
        <v>2021</v>
      </c>
      <c r="D1539" t="str">
        <f t="shared" si="72"/>
        <v>Aug</v>
      </c>
      <c r="E1539" t="s">
        <v>10151</v>
      </c>
      <c r="F1539" t="s">
        <v>10139</v>
      </c>
      <c r="G1539" t="s">
        <v>10142</v>
      </c>
      <c r="H1539" t="s">
        <v>10095</v>
      </c>
      <c r="I1539" t="s">
        <v>10064</v>
      </c>
      <c r="J1539" t="s">
        <v>10133</v>
      </c>
      <c r="K1539" t="s">
        <v>10127</v>
      </c>
      <c r="L1539" s="1">
        <v>50</v>
      </c>
      <c r="M1539">
        <v>53</v>
      </c>
      <c r="N1539" s="1">
        <f t="shared" si="73"/>
        <v>2650</v>
      </c>
    </row>
    <row r="1540" spans="1:14" x14ac:dyDescent="0.35">
      <c r="A1540" t="s">
        <v>1539</v>
      </c>
      <c r="B1540" s="2" t="s">
        <v>9652</v>
      </c>
      <c r="C1540">
        <f t="shared" si="74"/>
        <v>2021</v>
      </c>
      <c r="D1540" t="str">
        <f t="shared" si="72"/>
        <v>Jul</v>
      </c>
      <c r="E1540" t="s">
        <v>10151</v>
      </c>
      <c r="F1540" t="s">
        <v>10139</v>
      </c>
      <c r="G1540" t="s">
        <v>10142</v>
      </c>
      <c r="H1540" t="s">
        <v>10095</v>
      </c>
      <c r="I1540" t="s">
        <v>10064</v>
      </c>
      <c r="J1540" t="s">
        <v>10133</v>
      </c>
      <c r="K1540" t="s">
        <v>10127</v>
      </c>
      <c r="L1540" s="1">
        <v>50</v>
      </c>
      <c r="M1540">
        <v>57</v>
      </c>
      <c r="N1540" s="1">
        <f t="shared" si="73"/>
        <v>2850</v>
      </c>
    </row>
    <row r="1541" spans="1:14" x14ac:dyDescent="0.35">
      <c r="A1541" t="s">
        <v>1540</v>
      </c>
      <c r="B1541" s="2" t="s">
        <v>9593</v>
      </c>
      <c r="C1541">
        <f t="shared" si="74"/>
        <v>2021</v>
      </c>
      <c r="D1541" t="str">
        <f t="shared" si="72"/>
        <v>May</v>
      </c>
      <c r="E1541" t="s">
        <v>10150</v>
      </c>
      <c r="F1541" t="s">
        <v>10139</v>
      </c>
      <c r="G1541" t="s">
        <v>10142</v>
      </c>
      <c r="H1541" t="s">
        <v>10095</v>
      </c>
      <c r="I1541" t="s">
        <v>10064</v>
      </c>
      <c r="J1541" t="s">
        <v>10133</v>
      </c>
      <c r="K1541" t="s">
        <v>10127</v>
      </c>
      <c r="L1541" s="1">
        <v>60</v>
      </c>
      <c r="M1541">
        <v>50</v>
      </c>
      <c r="N1541" s="1">
        <f t="shared" si="73"/>
        <v>3000</v>
      </c>
    </row>
    <row r="1542" spans="1:14" x14ac:dyDescent="0.35">
      <c r="A1542" t="s">
        <v>1541</v>
      </c>
      <c r="B1542" s="2" t="s">
        <v>9805</v>
      </c>
      <c r="C1542">
        <f t="shared" si="74"/>
        <v>2021</v>
      </c>
      <c r="D1542" t="str">
        <f t="shared" si="72"/>
        <v>Dec</v>
      </c>
      <c r="E1542" t="s">
        <v>10152</v>
      </c>
      <c r="F1542" t="s">
        <v>10139</v>
      </c>
      <c r="G1542" t="s">
        <v>10142</v>
      </c>
      <c r="H1542" t="s">
        <v>10095</v>
      </c>
      <c r="I1542" t="s">
        <v>10064</v>
      </c>
      <c r="J1542" t="s">
        <v>10133</v>
      </c>
      <c r="K1542" t="s">
        <v>10127</v>
      </c>
      <c r="L1542" s="1">
        <v>60</v>
      </c>
      <c r="M1542">
        <v>53</v>
      </c>
      <c r="N1542" s="1">
        <f t="shared" si="73"/>
        <v>3180</v>
      </c>
    </row>
    <row r="1543" spans="1:14" x14ac:dyDescent="0.35">
      <c r="A1543" t="s">
        <v>1542</v>
      </c>
      <c r="B1543" s="2" t="s">
        <v>9510</v>
      </c>
      <c r="C1543">
        <f t="shared" si="74"/>
        <v>2021</v>
      </c>
      <c r="D1543" t="str">
        <f t="shared" si="72"/>
        <v>Jan</v>
      </c>
      <c r="E1543" t="s">
        <v>10149</v>
      </c>
      <c r="F1543" t="s">
        <v>10139</v>
      </c>
      <c r="G1543" t="s">
        <v>10142</v>
      </c>
      <c r="H1543" t="s">
        <v>10095</v>
      </c>
      <c r="I1543" t="s">
        <v>10064</v>
      </c>
      <c r="J1543" t="s">
        <v>10133</v>
      </c>
      <c r="K1543" t="s">
        <v>10127</v>
      </c>
      <c r="L1543" s="1">
        <v>35</v>
      </c>
      <c r="M1543">
        <v>55</v>
      </c>
      <c r="N1543" s="1">
        <f t="shared" si="73"/>
        <v>1925</v>
      </c>
    </row>
    <row r="1544" spans="1:14" x14ac:dyDescent="0.35">
      <c r="A1544" t="s">
        <v>1543</v>
      </c>
      <c r="B1544" s="2" t="s">
        <v>9541</v>
      </c>
      <c r="C1544">
        <f t="shared" si="74"/>
        <v>2021</v>
      </c>
      <c r="D1544" t="str">
        <f t="shared" si="72"/>
        <v>Feb</v>
      </c>
      <c r="E1544" t="s">
        <v>10149</v>
      </c>
      <c r="F1544" t="s">
        <v>10139</v>
      </c>
      <c r="G1544" t="s">
        <v>10142</v>
      </c>
      <c r="H1544" t="s">
        <v>10095</v>
      </c>
      <c r="I1544" t="s">
        <v>10064</v>
      </c>
      <c r="J1544" t="s">
        <v>10133</v>
      </c>
      <c r="K1544" t="s">
        <v>10127</v>
      </c>
      <c r="L1544" s="1">
        <v>35</v>
      </c>
      <c r="M1544">
        <v>55</v>
      </c>
      <c r="N1544" s="1">
        <f t="shared" si="73"/>
        <v>1925</v>
      </c>
    </row>
    <row r="1545" spans="1:14" x14ac:dyDescent="0.35">
      <c r="A1545" t="s">
        <v>1544</v>
      </c>
      <c r="B1545" s="2" t="s">
        <v>9541</v>
      </c>
      <c r="C1545">
        <f t="shared" si="74"/>
        <v>2021</v>
      </c>
      <c r="D1545" t="str">
        <f t="shared" si="72"/>
        <v>Feb</v>
      </c>
      <c r="E1545" t="s">
        <v>10149</v>
      </c>
      <c r="F1545" t="s">
        <v>10140</v>
      </c>
      <c r="G1545" t="s">
        <v>10144</v>
      </c>
      <c r="H1545" t="s">
        <v>10094</v>
      </c>
      <c r="I1545" t="s">
        <v>10064</v>
      </c>
      <c r="J1545" t="s">
        <v>10133</v>
      </c>
      <c r="K1545" t="s">
        <v>10127</v>
      </c>
      <c r="L1545" s="1">
        <v>20</v>
      </c>
      <c r="M1545">
        <v>28</v>
      </c>
      <c r="N1545" s="1">
        <f t="shared" si="73"/>
        <v>560</v>
      </c>
    </row>
    <row r="1546" spans="1:14" x14ac:dyDescent="0.35">
      <c r="A1546" t="s">
        <v>1545</v>
      </c>
      <c r="B1546" s="2" t="s">
        <v>9550</v>
      </c>
      <c r="C1546">
        <f t="shared" si="74"/>
        <v>2021</v>
      </c>
      <c r="D1546" t="str">
        <f t="shared" si="72"/>
        <v>Mar</v>
      </c>
      <c r="E1546" t="s">
        <v>10149</v>
      </c>
      <c r="F1546" t="s">
        <v>10140</v>
      </c>
      <c r="G1546" t="s">
        <v>10144</v>
      </c>
      <c r="H1546" t="s">
        <v>10094</v>
      </c>
      <c r="I1546" t="s">
        <v>10064</v>
      </c>
      <c r="J1546" t="s">
        <v>10133</v>
      </c>
      <c r="K1546" t="s">
        <v>10127</v>
      </c>
      <c r="L1546" s="1">
        <v>25</v>
      </c>
      <c r="M1546">
        <v>28</v>
      </c>
      <c r="N1546" s="1">
        <f t="shared" si="73"/>
        <v>700</v>
      </c>
    </row>
    <row r="1547" spans="1:14" x14ac:dyDescent="0.35">
      <c r="A1547" t="s">
        <v>1546</v>
      </c>
      <c r="B1547" s="2" t="s">
        <v>9517</v>
      </c>
      <c r="C1547">
        <f t="shared" si="74"/>
        <v>2021</v>
      </c>
      <c r="D1547" t="str">
        <f t="shared" si="72"/>
        <v>Jan</v>
      </c>
      <c r="E1547" t="s">
        <v>10149</v>
      </c>
      <c r="F1547" t="s">
        <v>10140</v>
      </c>
      <c r="G1547" t="s">
        <v>10144</v>
      </c>
      <c r="H1547" t="s">
        <v>10094</v>
      </c>
      <c r="I1547" t="s">
        <v>10064</v>
      </c>
      <c r="J1547" t="s">
        <v>10133</v>
      </c>
      <c r="K1547" t="s">
        <v>10127</v>
      </c>
      <c r="L1547" s="1">
        <v>35</v>
      </c>
      <c r="M1547">
        <v>30</v>
      </c>
      <c r="N1547" s="1">
        <f t="shared" si="73"/>
        <v>1050</v>
      </c>
    </row>
    <row r="1548" spans="1:14" x14ac:dyDescent="0.35">
      <c r="A1548" t="s">
        <v>1547</v>
      </c>
      <c r="B1548" s="2" t="s">
        <v>9723</v>
      </c>
      <c r="C1548">
        <f t="shared" si="74"/>
        <v>2021</v>
      </c>
      <c r="D1548" t="str">
        <f t="shared" si="72"/>
        <v>Sept</v>
      </c>
      <c r="E1548" t="s">
        <v>10151</v>
      </c>
      <c r="F1548" t="s">
        <v>10140</v>
      </c>
      <c r="G1548" t="s">
        <v>10144</v>
      </c>
      <c r="H1548" t="s">
        <v>10094</v>
      </c>
      <c r="I1548" t="s">
        <v>10064</v>
      </c>
      <c r="J1548" t="s">
        <v>10133</v>
      </c>
      <c r="K1548" t="s">
        <v>10127</v>
      </c>
      <c r="L1548" s="1">
        <v>40</v>
      </c>
      <c r="M1548">
        <v>23</v>
      </c>
      <c r="N1548" s="1">
        <f t="shared" si="73"/>
        <v>920</v>
      </c>
    </row>
    <row r="1549" spans="1:14" x14ac:dyDescent="0.35">
      <c r="A1549" t="s">
        <v>1548</v>
      </c>
      <c r="B1549" s="2" t="s">
        <v>9752</v>
      </c>
      <c r="C1549">
        <f t="shared" si="74"/>
        <v>2021</v>
      </c>
      <c r="D1549" t="str">
        <f t="shared" si="72"/>
        <v>Oct</v>
      </c>
      <c r="E1549" t="s">
        <v>10152</v>
      </c>
      <c r="F1549" t="s">
        <v>10140</v>
      </c>
      <c r="G1549" t="s">
        <v>10144</v>
      </c>
      <c r="H1549" t="s">
        <v>10094</v>
      </c>
      <c r="I1549" t="s">
        <v>10064</v>
      </c>
      <c r="J1549" t="s">
        <v>10133</v>
      </c>
      <c r="K1549" t="s">
        <v>10127</v>
      </c>
      <c r="L1549" s="1">
        <v>50</v>
      </c>
      <c r="M1549">
        <v>28</v>
      </c>
      <c r="N1549" s="1">
        <f t="shared" si="73"/>
        <v>1400</v>
      </c>
    </row>
    <row r="1550" spans="1:14" x14ac:dyDescent="0.35">
      <c r="A1550" t="s">
        <v>1549</v>
      </c>
      <c r="B1550" s="2" t="s">
        <v>9569</v>
      </c>
      <c r="C1550">
        <f t="shared" si="74"/>
        <v>2021</v>
      </c>
      <c r="D1550" t="str">
        <f t="shared" si="72"/>
        <v>Apr</v>
      </c>
      <c r="E1550" t="s">
        <v>10150</v>
      </c>
      <c r="F1550" t="s">
        <v>10140</v>
      </c>
      <c r="G1550" t="s">
        <v>10144</v>
      </c>
      <c r="H1550" t="s">
        <v>10094</v>
      </c>
      <c r="I1550" t="s">
        <v>10064</v>
      </c>
      <c r="J1550" t="s">
        <v>10133</v>
      </c>
      <c r="K1550" t="s">
        <v>10127</v>
      </c>
      <c r="L1550" s="1">
        <v>50</v>
      </c>
      <c r="M1550">
        <v>29</v>
      </c>
      <c r="N1550" s="1">
        <f t="shared" si="73"/>
        <v>1450</v>
      </c>
    </row>
    <row r="1551" spans="1:14" x14ac:dyDescent="0.35">
      <c r="A1551" t="s">
        <v>1550</v>
      </c>
      <c r="B1551" s="2" t="s">
        <v>9600</v>
      </c>
      <c r="C1551">
        <f t="shared" si="74"/>
        <v>2021</v>
      </c>
      <c r="D1551" t="str">
        <f t="shared" si="72"/>
        <v>May</v>
      </c>
      <c r="E1551" t="s">
        <v>10150</v>
      </c>
      <c r="F1551" t="s">
        <v>10140</v>
      </c>
      <c r="G1551" t="s">
        <v>10144</v>
      </c>
      <c r="H1551" t="s">
        <v>10094</v>
      </c>
      <c r="I1551" t="s">
        <v>10064</v>
      </c>
      <c r="J1551" t="s">
        <v>10133</v>
      </c>
      <c r="K1551" t="s">
        <v>10127</v>
      </c>
      <c r="L1551" s="1">
        <v>55</v>
      </c>
      <c r="M1551">
        <v>33</v>
      </c>
      <c r="N1551" s="1">
        <f t="shared" si="73"/>
        <v>1815</v>
      </c>
    </row>
    <row r="1552" spans="1:14" x14ac:dyDescent="0.35">
      <c r="A1552" t="s">
        <v>1551</v>
      </c>
      <c r="B1552" s="2" t="s">
        <v>9691</v>
      </c>
      <c r="C1552">
        <f t="shared" si="74"/>
        <v>2021</v>
      </c>
      <c r="D1552" t="str">
        <f t="shared" si="72"/>
        <v>Aug</v>
      </c>
      <c r="E1552" t="s">
        <v>10151</v>
      </c>
      <c r="F1552" t="s">
        <v>10140</v>
      </c>
      <c r="G1552" t="s">
        <v>10144</v>
      </c>
      <c r="H1552" t="s">
        <v>10094</v>
      </c>
      <c r="I1552" t="s">
        <v>10064</v>
      </c>
      <c r="J1552" t="s">
        <v>10133</v>
      </c>
      <c r="K1552" t="s">
        <v>10127</v>
      </c>
      <c r="L1552" s="1">
        <v>55</v>
      </c>
      <c r="M1552">
        <v>35</v>
      </c>
      <c r="N1552" s="1">
        <f t="shared" si="73"/>
        <v>1925</v>
      </c>
    </row>
    <row r="1553" spans="1:14" x14ac:dyDescent="0.35">
      <c r="A1553" t="s">
        <v>1552</v>
      </c>
      <c r="B1553" s="2" t="s">
        <v>9630</v>
      </c>
      <c r="C1553">
        <f t="shared" si="74"/>
        <v>2021</v>
      </c>
      <c r="D1553" t="str">
        <f t="shared" si="72"/>
        <v>Jun</v>
      </c>
      <c r="E1553" t="s">
        <v>10150</v>
      </c>
      <c r="F1553" t="s">
        <v>10140</v>
      </c>
      <c r="G1553" t="s">
        <v>10144</v>
      </c>
      <c r="H1553" t="s">
        <v>10094</v>
      </c>
      <c r="I1553" t="s">
        <v>10064</v>
      </c>
      <c r="J1553" t="s">
        <v>10133</v>
      </c>
      <c r="K1553" t="s">
        <v>10127</v>
      </c>
      <c r="L1553" s="1">
        <v>60</v>
      </c>
      <c r="M1553">
        <v>33</v>
      </c>
      <c r="N1553" s="1">
        <f t="shared" si="73"/>
        <v>1980</v>
      </c>
    </row>
    <row r="1554" spans="1:14" x14ac:dyDescent="0.35">
      <c r="A1554" t="s">
        <v>1553</v>
      </c>
      <c r="B1554" s="2" t="s">
        <v>9659</v>
      </c>
      <c r="C1554">
        <f t="shared" si="74"/>
        <v>2021</v>
      </c>
      <c r="D1554" t="str">
        <f t="shared" si="72"/>
        <v>Jul</v>
      </c>
      <c r="E1554" t="s">
        <v>10151</v>
      </c>
      <c r="F1554" t="s">
        <v>10140</v>
      </c>
      <c r="G1554" t="s">
        <v>10144</v>
      </c>
      <c r="H1554" t="s">
        <v>10094</v>
      </c>
      <c r="I1554" t="s">
        <v>10064</v>
      </c>
      <c r="J1554" t="s">
        <v>10133</v>
      </c>
      <c r="K1554" t="s">
        <v>10127</v>
      </c>
      <c r="L1554" s="1">
        <v>60</v>
      </c>
      <c r="M1554">
        <v>38</v>
      </c>
      <c r="N1554" s="1">
        <f t="shared" si="73"/>
        <v>2280</v>
      </c>
    </row>
    <row r="1555" spans="1:14" x14ac:dyDescent="0.35">
      <c r="A1555" t="s">
        <v>1554</v>
      </c>
      <c r="B1555" s="2" t="s">
        <v>9783</v>
      </c>
      <c r="C1555">
        <f t="shared" si="74"/>
        <v>2021</v>
      </c>
      <c r="D1555" t="str">
        <f t="shared" si="72"/>
        <v>Nov</v>
      </c>
      <c r="E1555" t="s">
        <v>10152</v>
      </c>
      <c r="F1555" t="s">
        <v>10140</v>
      </c>
      <c r="G1555" t="s">
        <v>10144</v>
      </c>
      <c r="H1555" t="s">
        <v>10094</v>
      </c>
      <c r="I1555" t="s">
        <v>10064</v>
      </c>
      <c r="J1555" t="s">
        <v>10133</v>
      </c>
      <c r="K1555" t="s">
        <v>10127</v>
      </c>
      <c r="L1555" s="1">
        <v>65</v>
      </c>
      <c r="M1555">
        <v>31</v>
      </c>
      <c r="N1555" s="1">
        <f t="shared" si="73"/>
        <v>2015</v>
      </c>
    </row>
    <row r="1556" spans="1:14" x14ac:dyDescent="0.35">
      <c r="A1556" t="s">
        <v>1555</v>
      </c>
      <c r="B1556" s="2" t="s">
        <v>9812</v>
      </c>
      <c r="C1556">
        <f t="shared" si="74"/>
        <v>2021</v>
      </c>
      <c r="D1556" t="str">
        <f t="shared" si="72"/>
        <v>Dec</v>
      </c>
      <c r="E1556" t="s">
        <v>10152</v>
      </c>
      <c r="F1556" t="s">
        <v>10140</v>
      </c>
      <c r="G1556" t="s">
        <v>10144</v>
      </c>
      <c r="H1556" t="s">
        <v>10094</v>
      </c>
      <c r="I1556" t="s">
        <v>10064</v>
      </c>
      <c r="J1556" t="s">
        <v>10133</v>
      </c>
      <c r="K1556" t="s">
        <v>10127</v>
      </c>
      <c r="L1556" s="1">
        <v>65</v>
      </c>
      <c r="M1556">
        <v>40</v>
      </c>
      <c r="N1556" s="1">
        <f t="shared" si="73"/>
        <v>2600</v>
      </c>
    </row>
    <row r="1557" spans="1:14" x14ac:dyDescent="0.35">
      <c r="A1557" t="s">
        <v>1556</v>
      </c>
      <c r="B1557" s="2" t="s">
        <v>9503</v>
      </c>
      <c r="C1557">
        <f t="shared" si="74"/>
        <v>2021</v>
      </c>
      <c r="D1557" t="str">
        <f t="shared" si="72"/>
        <v>Jan</v>
      </c>
      <c r="E1557" t="s">
        <v>10149</v>
      </c>
      <c r="F1557" t="s">
        <v>10140</v>
      </c>
      <c r="G1557" t="s">
        <v>10144</v>
      </c>
      <c r="H1557" t="s">
        <v>10090</v>
      </c>
      <c r="I1557" t="s">
        <v>10064</v>
      </c>
      <c r="J1557" t="s">
        <v>10133</v>
      </c>
      <c r="K1557" t="s">
        <v>10127</v>
      </c>
      <c r="L1557" s="1">
        <v>30</v>
      </c>
      <c r="M1557">
        <v>25</v>
      </c>
      <c r="N1557" s="1">
        <f t="shared" si="73"/>
        <v>750</v>
      </c>
    </row>
    <row r="1558" spans="1:14" x14ac:dyDescent="0.35">
      <c r="A1558" t="s">
        <v>1557</v>
      </c>
      <c r="B1558" s="2" t="s">
        <v>9748</v>
      </c>
      <c r="C1558">
        <f t="shared" si="74"/>
        <v>2021</v>
      </c>
      <c r="D1558" t="str">
        <f t="shared" si="72"/>
        <v>Oct</v>
      </c>
      <c r="E1558" t="s">
        <v>10152</v>
      </c>
      <c r="F1558" t="s">
        <v>10140</v>
      </c>
      <c r="G1558" t="s">
        <v>10144</v>
      </c>
      <c r="H1558" t="s">
        <v>10090</v>
      </c>
      <c r="I1558" t="s">
        <v>10064</v>
      </c>
      <c r="J1558" t="s">
        <v>10133</v>
      </c>
      <c r="K1558" t="s">
        <v>10127</v>
      </c>
      <c r="L1558" s="1">
        <v>50</v>
      </c>
      <c r="M1558">
        <v>30</v>
      </c>
      <c r="N1558" s="1">
        <f t="shared" si="73"/>
        <v>1500</v>
      </c>
    </row>
    <row r="1559" spans="1:14" x14ac:dyDescent="0.35">
      <c r="A1559" t="s">
        <v>1558</v>
      </c>
      <c r="B1559" s="2" t="s">
        <v>9779</v>
      </c>
      <c r="C1559">
        <f t="shared" si="74"/>
        <v>2021</v>
      </c>
      <c r="D1559" t="str">
        <f t="shared" si="72"/>
        <v>Nov</v>
      </c>
      <c r="E1559" t="s">
        <v>10152</v>
      </c>
      <c r="F1559" t="s">
        <v>10140</v>
      </c>
      <c r="G1559" t="s">
        <v>10144</v>
      </c>
      <c r="H1559" t="s">
        <v>10090</v>
      </c>
      <c r="I1559" t="s">
        <v>10064</v>
      </c>
      <c r="J1559" t="s">
        <v>10133</v>
      </c>
      <c r="K1559" t="s">
        <v>10127</v>
      </c>
      <c r="L1559" s="1">
        <v>65</v>
      </c>
      <c r="M1559">
        <v>28</v>
      </c>
      <c r="N1559" s="1">
        <f t="shared" si="73"/>
        <v>1820</v>
      </c>
    </row>
    <row r="1560" spans="1:14" x14ac:dyDescent="0.35">
      <c r="A1560" t="s">
        <v>1559</v>
      </c>
      <c r="B1560" s="2" t="s">
        <v>9808</v>
      </c>
      <c r="C1560">
        <f t="shared" si="74"/>
        <v>2021</v>
      </c>
      <c r="D1560" t="str">
        <f t="shared" si="72"/>
        <v>Dec</v>
      </c>
      <c r="E1560" t="s">
        <v>10152</v>
      </c>
      <c r="F1560" t="s">
        <v>10140</v>
      </c>
      <c r="G1560" t="s">
        <v>10144</v>
      </c>
      <c r="H1560" t="s">
        <v>10090</v>
      </c>
      <c r="I1560" t="s">
        <v>10064</v>
      </c>
      <c r="J1560" t="s">
        <v>10133</v>
      </c>
      <c r="K1560" t="s">
        <v>10127</v>
      </c>
      <c r="L1560" s="1">
        <v>65</v>
      </c>
      <c r="M1560">
        <v>33</v>
      </c>
      <c r="N1560" s="1">
        <f t="shared" si="73"/>
        <v>2145</v>
      </c>
    </row>
    <row r="1561" spans="1:14" x14ac:dyDescent="0.35">
      <c r="A1561" t="s">
        <v>1560</v>
      </c>
      <c r="B1561" s="2" t="s">
        <v>9511</v>
      </c>
      <c r="C1561">
        <f t="shared" si="74"/>
        <v>2021</v>
      </c>
      <c r="D1561" t="str">
        <f t="shared" si="72"/>
        <v>Jan</v>
      </c>
      <c r="E1561" t="s">
        <v>10149</v>
      </c>
      <c r="F1561" t="s">
        <v>10140</v>
      </c>
      <c r="G1561" t="s">
        <v>10144</v>
      </c>
      <c r="H1561" t="s">
        <v>10092</v>
      </c>
      <c r="I1561" t="s">
        <v>10064</v>
      </c>
      <c r="J1561" t="s">
        <v>10133</v>
      </c>
      <c r="K1561" t="s">
        <v>10127</v>
      </c>
      <c r="L1561" s="1">
        <v>25</v>
      </c>
      <c r="M1561">
        <v>51</v>
      </c>
      <c r="N1561" s="1">
        <f t="shared" si="73"/>
        <v>1275</v>
      </c>
    </row>
    <row r="1562" spans="1:14" x14ac:dyDescent="0.35">
      <c r="A1562" t="s">
        <v>1561</v>
      </c>
      <c r="B1562" s="2" t="s">
        <v>9820</v>
      </c>
      <c r="C1562">
        <f t="shared" si="74"/>
        <v>2021</v>
      </c>
      <c r="D1562" t="str">
        <f t="shared" si="72"/>
        <v>Dec</v>
      </c>
      <c r="E1562" t="s">
        <v>10152</v>
      </c>
      <c r="F1562" t="s">
        <v>10140</v>
      </c>
      <c r="G1562" t="s">
        <v>10144</v>
      </c>
      <c r="H1562" t="s">
        <v>10092</v>
      </c>
      <c r="I1562" t="s">
        <v>10064</v>
      </c>
      <c r="J1562" t="s">
        <v>10133</v>
      </c>
      <c r="K1562" t="s">
        <v>10127</v>
      </c>
      <c r="L1562" s="1">
        <v>50</v>
      </c>
      <c r="M1562">
        <v>42</v>
      </c>
      <c r="N1562" s="1">
        <f t="shared" si="73"/>
        <v>2100</v>
      </c>
    </row>
    <row r="1563" spans="1:14" x14ac:dyDescent="0.35">
      <c r="A1563" t="s">
        <v>1562</v>
      </c>
      <c r="B1563" s="2" t="s">
        <v>9534</v>
      </c>
      <c r="C1563">
        <f t="shared" si="74"/>
        <v>2021</v>
      </c>
      <c r="D1563" t="str">
        <f t="shared" si="72"/>
        <v>Feb</v>
      </c>
      <c r="E1563" t="s">
        <v>10149</v>
      </c>
      <c r="F1563" t="s">
        <v>10140</v>
      </c>
      <c r="G1563" t="s">
        <v>10144</v>
      </c>
      <c r="H1563" t="s">
        <v>10095</v>
      </c>
      <c r="I1563" t="s">
        <v>10064</v>
      </c>
      <c r="J1563" t="s">
        <v>10133</v>
      </c>
      <c r="K1563" t="s">
        <v>10127</v>
      </c>
      <c r="L1563" s="1">
        <v>15</v>
      </c>
      <c r="M1563">
        <v>30</v>
      </c>
      <c r="N1563" s="1">
        <f t="shared" si="73"/>
        <v>450</v>
      </c>
    </row>
    <row r="1564" spans="1:14" x14ac:dyDescent="0.35">
      <c r="A1564" t="s">
        <v>1563</v>
      </c>
      <c r="B1564" s="2" t="s">
        <v>10040</v>
      </c>
      <c r="C1564">
        <f t="shared" si="74"/>
        <v>2021</v>
      </c>
      <c r="D1564" t="str">
        <f t="shared" si="72"/>
        <v>Mar</v>
      </c>
      <c r="E1564" t="s">
        <v>10149</v>
      </c>
      <c r="F1564" t="s">
        <v>10140</v>
      </c>
      <c r="G1564" t="s">
        <v>10144</v>
      </c>
      <c r="H1564" t="s">
        <v>10095</v>
      </c>
      <c r="I1564" t="s">
        <v>10064</v>
      </c>
      <c r="J1564" t="s">
        <v>10133</v>
      </c>
      <c r="K1564" t="s">
        <v>10127</v>
      </c>
      <c r="L1564" s="1">
        <v>20</v>
      </c>
      <c r="M1564">
        <v>23</v>
      </c>
      <c r="N1564" s="1">
        <f t="shared" si="73"/>
        <v>460</v>
      </c>
    </row>
    <row r="1565" spans="1:14" x14ac:dyDescent="0.35">
      <c r="A1565" t="s">
        <v>1564</v>
      </c>
      <c r="B1565" s="2" t="s">
        <v>9510</v>
      </c>
      <c r="C1565">
        <f t="shared" si="74"/>
        <v>2021</v>
      </c>
      <c r="D1565" t="str">
        <f t="shared" si="72"/>
        <v>Jan</v>
      </c>
      <c r="E1565" t="s">
        <v>10149</v>
      </c>
      <c r="F1565" t="s">
        <v>10140</v>
      </c>
      <c r="G1565" t="s">
        <v>10144</v>
      </c>
      <c r="H1565" t="s">
        <v>10095</v>
      </c>
      <c r="I1565" t="s">
        <v>10064</v>
      </c>
      <c r="J1565" t="s">
        <v>10133</v>
      </c>
      <c r="K1565" t="s">
        <v>10127</v>
      </c>
      <c r="L1565" s="1">
        <v>35</v>
      </c>
      <c r="M1565">
        <v>30</v>
      </c>
      <c r="N1565" s="1">
        <f t="shared" si="73"/>
        <v>1050</v>
      </c>
    </row>
    <row r="1566" spans="1:14" x14ac:dyDescent="0.35">
      <c r="A1566" t="s">
        <v>1565</v>
      </c>
      <c r="B1566" s="2" t="s">
        <v>9716</v>
      </c>
      <c r="C1566">
        <f t="shared" si="74"/>
        <v>2021</v>
      </c>
      <c r="D1566" t="str">
        <f t="shared" si="72"/>
        <v>Sept</v>
      </c>
      <c r="E1566" t="s">
        <v>10151</v>
      </c>
      <c r="F1566" t="s">
        <v>10140</v>
      </c>
      <c r="G1566" t="s">
        <v>10144</v>
      </c>
      <c r="H1566" t="s">
        <v>10095</v>
      </c>
      <c r="I1566" t="s">
        <v>10064</v>
      </c>
      <c r="J1566" t="s">
        <v>10133</v>
      </c>
      <c r="K1566" t="s">
        <v>10127</v>
      </c>
      <c r="L1566" s="1">
        <v>40</v>
      </c>
      <c r="M1566">
        <v>20</v>
      </c>
      <c r="N1566" s="1">
        <f t="shared" si="73"/>
        <v>800</v>
      </c>
    </row>
    <row r="1567" spans="1:14" x14ac:dyDescent="0.35">
      <c r="A1567" t="s">
        <v>1566</v>
      </c>
      <c r="B1567" s="2" t="s">
        <v>9745</v>
      </c>
      <c r="C1567">
        <f t="shared" si="74"/>
        <v>2021</v>
      </c>
      <c r="D1567" t="str">
        <f t="shared" si="72"/>
        <v>Oct</v>
      </c>
      <c r="E1567" t="s">
        <v>10152</v>
      </c>
      <c r="F1567" t="s">
        <v>10140</v>
      </c>
      <c r="G1567" t="s">
        <v>10144</v>
      </c>
      <c r="H1567" t="s">
        <v>10095</v>
      </c>
      <c r="I1567" t="s">
        <v>10064</v>
      </c>
      <c r="J1567" t="s">
        <v>10133</v>
      </c>
      <c r="K1567" t="s">
        <v>10127</v>
      </c>
      <c r="L1567" s="1">
        <v>50</v>
      </c>
      <c r="M1567">
        <v>25</v>
      </c>
      <c r="N1567" s="1">
        <f t="shared" si="73"/>
        <v>1250</v>
      </c>
    </row>
    <row r="1568" spans="1:14" x14ac:dyDescent="0.35">
      <c r="A1568" t="s">
        <v>1567</v>
      </c>
      <c r="B1568" s="2" t="s">
        <v>9593</v>
      </c>
      <c r="C1568">
        <f t="shared" si="74"/>
        <v>2021</v>
      </c>
      <c r="D1568" t="str">
        <f t="shared" si="72"/>
        <v>May</v>
      </c>
      <c r="E1568" t="s">
        <v>10150</v>
      </c>
      <c r="F1568" t="s">
        <v>10140</v>
      </c>
      <c r="G1568" t="s">
        <v>10144</v>
      </c>
      <c r="H1568" t="s">
        <v>10095</v>
      </c>
      <c r="I1568" t="s">
        <v>10064</v>
      </c>
      <c r="J1568" t="s">
        <v>10133</v>
      </c>
      <c r="K1568" t="s">
        <v>10127</v>
      </c>
      <c r="L1568" s="1">
        <v>50</v>
      </c>
      <c r="M1568">
        <v>30</v>
      </c>
      <c r="N1568" s="1">
        <f t="shared" si="73"/>
        <v>1500</v>
      </c>
    </row>
    <row r="1569" spans="1:14" x14ac:dyDescent="0.35">
      <c r="A1569" t="s">
        <v>1568</v>
      </c>
      <c r="B1569" s="2" t="s">
        <v>10057</v>
      </c>
      <c r="C1569">
        <f t="shared" si="74"/>
        <v>2021</v>
      </c>
      <c r="D1569" t="str">
        <f t="shared" si="72"/>
        <v>Apr</v>
      </c>
      <c r="E1569" t="s">
        <v>10150</v>
      </c>
      <c r="F1569" t="s">
        <v>10140</v>
      </c>
      <c r="G1569" t="s">
        <v>10144</v>
      </c>
      <c r="H1569" t="s">
        <v>10095</v>
      </c>
      <c r="I1569" t="s">
        <v>10064</v>
      </c>
      <c r="J1569" t="s">
        <v>10133</v>
      </c>
      <c r="K1569" t="s">
        <v>10127</v>
      </c>
      <c r="L1569" s="1">
        <v>50</v>
      </c>
      <c r="M1569">
        <v>21</v>
      </c>
      <c r="N1569" s="1">
        <f t="shared" si="73"/>
        <v>1050</v>
      </c>
    </row>
    <row r="1570" spans="1:14" x14ac:dyDescent="0.35">
      <c r="A1570" t="s">
        <v>1569</v>
      </c>
      <c r="B1570" s="2" t="s">
        <v>9623</v>
      </c>
      <c r="C1570">
        <f t="shared" si="74"/>
        <v>2021</v>
      </c>
      <c r="D1570" t="str">
        <f t="shared" si="72"/>
        <v>Jun</v>
      </c>
      <c r="E1570" t="s">
        <v>10150</v>
      </c>
      <c r="F1570" t="s">
        <v>10140</v>
      </c>
      <c r="G1570" t="s">
        <v>10144</v>
      </c>
      <c r="H1570" t="s">
        <v>10095</v>
      </c>
      <c r="I1570" t="s">
        <v>10064</v>
      </c>
      <c r="J1570" t="s">
        <v>10133</v>
      </c>
      <c r="K1570" t="s">
        <v>10127</v>
      </c>
      <c r="L1570" s="1">
        <v>55</v>
      </c>
      <c r="M1570">
        <v>33</v>
      </c>
      <c r="N1570" s="1">
        <f t="shared" si="73"/>
        <v>1815</v>
      </c>
    </row>
    <row r="1571" spans="1:14" x14ac:dyDescent="0.35">
      <c r="A1571" t="s">
        <v>1570</v>
      </c>
      <c r="B1571" s="2" t="s">
        <v>9684</v>
      </c>
      <c r="C1571">
        <f t="shared" si="74"/>
        <v>2021</v>
      </c>
      <c r="D1571" t="str">
        <f t="shared" si="72"/>
        <v>Aug</v>
      </c>
      <c r="E1571" t="s">
        <v>10151</v>
      </c>
      <c r="F1571" t="s">
        <v>10140</v>
      </c>
      <c r="G1571" t="s">
        <v>10144</v>
      </c>
      <c r="H1571" t="s">
        <v>10095</v>
      </c>
      <c r="I1571" t="s">
        <v>10064</v>
      </c>
      <c r="J1571" t="s">
        <v>10133</v>
      </c>
      <c r="K1571" t="s">
        <v>10127</v>
      </c>
      <c r="L1571" s="1">
        <v>55</v>
      </c>
      <c r="M1571">
        <v>35</v>
      </c>
      <c r="N1571" s="1">
        <f t="shared" si="73"/>
        <v>1925</v>
      </c>
    </row>
    <row r="1572" spans="1:14" x14ac:dyDescent="0.35">
      <c r="A1572" t="s">
        <v>1571</v>
      </c>
      <c r="B1572" s="2" t="s">
        <v>9652</v>
      </c>
      <c r="C1572">
        <f t="shared" si="74"/>
        <v>2021</v>
      </c>
      <c r="D1572" t="str">
        <f t="shared" si="72"/>
        <v>Jul</v>
      </c>
      <c r="E1572" t="s">
        <v>10151</v>
      </c>
      <c r="F1572" t="s">
        <v>10140</v>
      </c>
      <c r="G1572" t="s">
        <v>10144</v>
      </c>
      <c r="H1572" t="s">
        <v>10095</v>
      </c>
      <c r="I1572" t="s">
        <v>10064</v>
      </c>
      <c r="J1572" t="s">
        <v>10133</v>
      </c>
      <c r="K1572" t="s">
        <v>10127</v>
      </c>
      <c r="L1572" s="1">
        <v>55</v>
      </c>
      <c r="M1572">
        <v>38</v>
      </c>
      <c r="N1572" s="1">
        <f t="shared" si="73"/>
        <v>2090</v>
      </c>
    </row>
    <row r="1573" spans="1:14" x14ac:dyDescent="0.35">
      <c r="A1573" t="s">
        <v>1572</v>
      </c>
      <c r="B1573" s="2" t="s">
        <v>9776</v>
      </c>
      <c r="C1573">
        <f t="shared" si="74"/>
        <v>2021</v>
      </c>
      <c r="D1573" t="str">
        <f t="shared" si="72"/>
        <v>Nov</v>
      </c>
      <c r="E1573" t="s">
        <v>10152</v>
      </c>
      <c r="F1573" t="s">
        <v>10140</v>
      </c>
      <c r="G1573" t="s">
        <v>10144</v>
      </c>
      <c r="H1573" t="s">
        <v>10095</v>
      </c>
      <c r="I1573" t="s">
        <v>10064</v>
      </c>
      <c r="J1573" t="s">
        <v>10133</v>
      </c>
      <c r="K1573" t="s">
        <v>10127</v>
      </c>
      <c r="L1573" s="1">
        <v>65</v>
      </c>
      <c r="M1573">
        <v>27</v>
      </c>
      <c r="N1573" s="1">
        <f t="shared" si="73"/>
        <v>1755</v>
      </c>
    </row>
    <row r="1574" spans="1:14" x14ac:dyDescent="0.35">
      <c r="A1574" t="s">
        <v>1573</v>
      </c>
      <c r="B1574" s="2" t="s">
        <v>9805</v>
      </c>
      <c r="C1574">
        <f t="shared" si="74"/>
        <v>2021</v>
      </c>
      <c r="D1574" t="str">
        <f t="shared" si="72"/>
        <v>Dec</v>
      </c>
      <c r="E1574" t="s">
        <v>10152</v>
      </c>
      <c r="F1574" t="s">
        <v>10140</v>
      </c>
      <c r="G1574" t="s">
        <v>10144</v>
      </c>
      <c r="H1574" t="s">
        <v>10095</v>
      </c>
      <c r="I1574" t="s">
        <v>10064</v>
      </c>
      <c r="J1574" t="s">
        <v>10133</v>
      </c>
      <c r="K1574" t="s">
        <v>10127</v>
      </c>
      <c r="L1574" s="1">
        <v>65</v>
      </c>
      <c r="M1574">
        <v>35</v>
      </c>
      <c r="N1574" s="1">
        <f t="shared" si="73"/>
        <v>2275</v>
      </c>
    </row>
    <row r="1575" spans="1:14" x14ac:dyDescent="0.35">
      <c r="A1575" t="s">
        <v>1574</v>
      </c>
      <c r="B1575" s="2" t="s">
        <v>9550</v>
      </c>
      <c r="C1575">
        <f t="shared" si="74"/>
        <v>2021</v>
      </c>
      <c r="D1575" t="str">
        <f t="shared" si="72"/>
        <v>Mar</v>
      </c>
      <c r="E1575" t="s">
        <v>10149</v>
      </c>
      <c r="F1575" t="s">
        <v>10140</v>
      </c>
      <c r="G1575" t="s">
        <v>10143</v>
      </c>
      <c r="H1575" t="s">
        <v>10094</v>
      </c>
      <c r="I1575" t="s">
        <v>10064</v>
      </c>
      <c r="J1575" t="s">
        <v>10133</v>
      </c>
      <c r="K1575" t="s">
        <v>10127</v>
      </c>
      <c r="L1575" s="1">
        <v>20</v>
      </c>
      <c r="M1575">
        <v>17</v>
      </c>
      <c r="N1575" s="1">
        <f t="shared" si="73"/>
        <v>340</v>
      </c>
    </row>
    <row r="1576" spans="1:14" x14ac:dyDescent="0.35">
      <c r="A1576" t="s">
        <v>1575</v>
      </c>
      <c r="B1576" s="2" t="s">
        <v>9569</v>
      </c>
      <c r="C1576">
        <f t="shared" si="74"/>
        <v>2021</v>
      </c>
      <c r="D1576" t="str">
        <f t="shared" si="72"/>
        <v>Apr</v>
      </c>
      <c r="E1576" t="s">
        <v>10150</v>
      </c>
      <c r="F1576" t="s">
        <v>10140</v>
      </c>
      <c r="G1576" t="s">
        <v>10143</v>
      </c>
      <c r="H1576" t="s">
        <v>10094</v>
      </c>
      <c r="I1576" t="s">
        <v>10064</v>
      </c>
      <c r="J1576" t="s">
        <v>10133</v>
      </c>
      <c r="K1576" t="s">
        <v>10127</v>
      </c>
      <c r="L1576" s="1">
        <v>20</v>
      </c>
      <c r="M1576">
        <v>13</v>
      </c>
      <c r="N1576" s="1">
        <f t="shared" si="73"/>
        <v>260</v>
      </c>
    </row>
    <row r="1577" spans="1:14" x14ac:dyDescent="0.35">
      <c r="A1577" t="s">
        <v>1576</v>
      </c>
      <c r="B1577" s="2" t="s">
        <v>9723</v>
      </c>
      <c r="C1577">
        <f t="shared" si="74"/>
        <v>2021</v>
      </c>
      <c r="D1577" t="str">
        <f t="shared" si="72"/>
        <v>Sept</v>
      </c>
      <c r="E1577" t="s">
        <v>10151</v>
      </c>
      <c r="F1577" t="s">
        <v>10140</v>
      </c>
      <c r="G1577" t="s">
        <v>10143</v>
      </c>
      <c r="H1577" t="s">
        <v>10094</v>
      </c>
      <c r="I1577" t="s">
        <v>10064</v>
      </c>
      <c r="J1577" t="s">
        <v>10133</v>
      </c>
      <c r="K1577" t="s">
        <v>10127</v>
      </c>
      <c r="L1577" s="1">
        <v>25</v>
      </c>
      <c r="M1577">
        <v>15</v>
      </c>
      <c r="N1577" s="1">
        <f t="shared" si="73"/>
        <v>375</v>
      </c>
    </row>
    <row r="1578" spans="1:14" x14ac:dyDescent="0.35">
      <c r="A1578" t="s">
        <v>1577</v>
      </c>
      <c r="B1578" s="2" t="s">
        <v>9541</v>
      </c>
      <c r="C1578">
        <f t="shared" si="74"/>
        <v>2021</v>
      </c>
      <c r="D1578" t="str">
        <f t="shared" si="72"/>
        <v>Feb</v>
      </c>
      <c r="E1578" t="s">
        <v>10149</v>
      </c>
      <c r="F1578" t="s">
        <v>10140</v>
      </c>
      <c r="G1578" t="s">
        <v>10143</v>
      </c>
      <c r="H1578" t="s">
        <v>10094</v>
      </c>
      <c r="I1578" t="s">
        <v>10064</v>
      </c>
      <c r="J1578" t="s">
        <v>10133</v>
      </c>
      <c r="K1578" t="s">
        <v>10127</v>
      </c>
      <c r="L1578" s="1">
        <v>30</v>
      </c>
      <c r="M1578">
        <v>13</v>
      </c>
      <c r="N1578" s="1">
        <f t="shared" si="73"/>
        <v>390</v>
      </c>
    </row>
    <row r="1579" spans="1:14" x14ac:dyDescent="0.35">
      <c r="A1579" t="s">
        <v>1578</v>
      </c>
      <c r="B1579" s="2" t="s">
        <v>9630</v>
      </c>
      <c r="C1579">
        <f t="shared" si="74"/>
        <v>2021</v>
      </c>
      <c r="D1579" t="str">
        <f t="shared" si="72"/>
        <v>Jun</v>
      </c>
      <c r="E1579" t="s">
        <v>10150</v>
      </c>
      <c r="F1579" t="s">
        <v>10140</v>
      </c>
      <c r="G1579" t="s">
        <v>10143</v>
      </c>
      <c r="H1579" t="s">
        <v>10094</v>
      </c>
      <c r="I1579" t="s">
        <v>10064</v>
      </c>
      <c r="J1579" t="s">
        <v>10133</v>
      </c>
      <c r="K1579" t="s">
        <v>10127</v>
      </c>
      <c r="L1579" s="1">
        <v>30</v>
      </c>
      <c r="M1579">
        <v>18</v>
      </c>
      <c r="N1579" s="1">
        <f t="shared" si="73"/>
        <v>540</v>
      </c>
    </row>
    <row r="1580" spans="1:14" x14ac:dyDescent="0.35">
      <c r="A1580" t="s">
        <v>1579</v>
      </c>
      <c r="B1580" s="2" t="s">
        <v>9752</v>
      </c>
      <c r="C1580">
        <f t="shared" si="74"/>
        <v>2021</v>
      </c>
      <c r="D1580" t="str">
        <f t="shared" si="72"/>
        <v>Oct</v>
      </c>
      <c r="E1580" t="s">
        <v>10152</v>
      </c>
      <c r="F1580" t="s">
        <v>10140</v>
      </c>
      <c r="G1580" t="s">
        <v>10143</v>
      </c>
      <c r="H1580" t="s">
        <v>10094</v>
      </c>
      <c r="I1580" t="s">
        <v>10064</v>
      </c>
      <c r="J1580" t="s">
        <v>10133</v>
      </c>
      <c r="K1580" t="s">
        <v>10127</v>
      </c>
      <c r="L1580" s="1">
        <v>35</v>
      </c>
      <c r="M1580">
        <v>15</v>
      </c>
      <c r="N1580" s="1">
        <f t="shared" si="73"/>
        <v>525</v>
      </c>
    </row>
    <row r="1581" spans="1:14" x14ac:dyDescent="0.35">
      <c r="A1581" t="s">
        <v>1580</v>
      </c>
      <c r="B1581" s="2" t="s">
        <v>9600</v>
      </c>
      <c r="C1581">
        <f t="shared" si="74"/>
        <v>2021</v>
      </c>
      <c r="D1581" t="str">
        <f t="shared" si="72"/>
        <v>May</v>
      </c>
      <c r="E1581" t="s">
        <v>10150</v>
      </c>
      <c r="F1581" t="s">
        <v>10140</v>
      </c>
      <c r="G1581" t="s">
        <v>10143</v>
      </c>
      <c r="H1581" t="s">
        <v>10094</v>
      </c>
      <c r="I1581" t="s">
        <v>10064</v>
      </c>
      <c r="J1581" t="s">
        <v>10133</v>
      </c>
      <c r="K1581" t="s">
        <v>10127</v>
      </c>
      <c r="L1581" s="1">
        <v>35</v>
      </c>
      <c r="M1581">
        <v>18</v>
      </c>
      <c r="N1581" s="1">
        <f t="shared" si="73"/>
        <v>630</v>
      </c>
    </row>
    <row r="1582" spans="1:14" x14ac:dyDescent="0.35">
      <c r="A1582" t="s">
        <v>1581</v>
      </c>
      <c r="B1582" s="2" t="s">
        <v>9783</v>
      </c>
      <c r="C1582">
        <f t="shared" si="74"/>
        <v>2021</v>
      </c>
      <c r="D1582" t="str">
        <f t="shared" si="72"/>
        <v>Nov</v>
      </c>
      <c r="E1582" t="s">
        <v>10152</v>
      </c>
      <c r="F1582" t="s">
        <v>10140</v>
      </c>
      <c r="G1582" t="s">
        <v>10143</v>
      </c>
      <c r="H1582" t="s">
        <v>10094</v>
      </c>
      <c r="I1582" t="s">
        <v>10064</v>
      </c>
      <c r="J1582" t="s">
        <v>10133</v>
      </c>
      <c r="K1582" t="s">
        <v>10127</v>
      </c>
      <c r="L1582" s="1">
        <v>35</v>
      </c>
      <c r="M1582">
        <v>28</v>
      </c>
      <c r="N1582" s="1">
        <f t="shared" si="73"/>
        <v>980</v>
      </c>
    </row>
    <row r="1583" spans="1:14" x14ac:dyDescent="0.35">
      <c r="A1583" t="s">
        <v>1582</v>
      </c>
      <c r="B1583" s="2" t="s">
        <v>9691</v>
      </c>
      <c r="C1583">
        <f t="shared" si="74"/>
        <v>2021</v>
      </c>
      <c r="D1583" t="str">
        <f t="shared" si="72"/>
        <v>Aug</v>
      </c>
      <c r="E1583" t="s">
        <v>10151</v>
      </c>
      <c r="F1583" t="s">
        <v>10140</v>
      </c>
      <c r="G1583" t="s">
        <v>10143</v>
      </c>
      <c r="H1583" t="s">
        <v>10094</v>
      </c>
      <c r="I1583" t="s">
        <v>10064</v>
      </c>
      <c r="J1583" t="s">
        <v>10133</v>
      </c>
      <c r="K1583" t="s">
        <v>10127</v>
      </c>
      <c r="L1583" s="1">
        <v>40</v>
      </c>
      <c r="M1583">
        <v>20</v>
      </c>
      <c r="N1583" s="1">
        <f t="shared" si="73"/>
        <v>800</v>
      </c>
    </row>
    <row r="1584" spans="1:14" x14ac:dyDescent="0.35">
      <c r="A1584" t="s">
        <v>1583</v>
      </c>
      <c r="B1584" s="2" t="s">
        <v>9659</v>
      </c>
      <c r="C1584">
        <f t="shared" si="74"/>
        <v>2021</v>
      </c>
      <c r="D1584" t="str">
        <f t="shared" si="72"/>
        <v>Jul</v>
      </c>
      <c r="E1584" t="s">
        <v>10151</v>
      </c>
      <c r="F1584" t="s">
        <v>10140</v>
      </c>
      <c r="G1584" t="s">
        <v>10143</v>
      </c>
      <c r="H1584" t="s">
        <v>10094</v>
      </c>
      <c r="I1584" t="s">
        <v>10064</v>
      </c>
      <c r="J1584" t="s">
        <v>10133</v>
      </c>
      <c r="K1584" t="s">
        <v>10127</v>
      </c>
      <c r="L1584" s="1">
        <v>45</v>
      </c>
      <c r="M1584">
        <v>18</v>
      </c>
      <c r="N1584" s="1">
        <f t="shared" si="73"/>
        <v>810</v>
      </c>
    </row>
    <row r="1585" spans="1:14" x14ac:dyDescent="0.35">
      <c r="A1585" t="s">
        <v>1584</v>
      </c>
      <c r="B1585" s="2" t="s">
        <v>9812</v>
      </c>
      <c r="C1585">
        <f t="shared" si="74"/>
        <v>2021</v>
      </c>
      <c r="D1585" t="str">
        <f t="shared" si="72"/>
        <v>Dec</v>
      </c>
      <c r="E1585" t="s">
        <v>10152</v>
      </c>
      <c r="F1585" t="s">
        <v>10140</v>
      </c>
      <c r="G1585" t="s">
        <v>10143</v>
      </c>
      <c r="H1585" t="s">
        <v>10094</v>
      </c>
      <c r="I1585" t="s">
        <v>10064</v>
      </c>
      <c r="J1585" t="s">
        <v>10133</v>
      </c>
      <c r="K1585" t="s">
        <v>10127</v>
      </c>
      <c r="L1585" s="1">
        <v>50</v>
      </c>
      <c r="M1585">
        <v>30</v>
      </c>
      <c r="N1585" s="1">
        <f t="shared" si="73"/>
        <v>1500</v>
      </c>
    </row>
    <row r="1586" spans="1:14" x14ac:dyDescent="0.35">
      <c r="A1586" t="s">
        <v>1585</v>
      </c>
      <c r="B1586" s="2" t="s">
        <v>9517</v>
      </c>
      <c r="C1586">
        <f t="shared" si="74"/>
        <v>2021</v>
      </c>
      <c r="D1586" t="str">
        <f t="shared" si="72"/>
        <v>Jan</v>
      </c>
      <c r="E1586" t="s">
        <v>10149</v>
      </c>
      <c r="F1586" t="s">
        <v>10140</v>
      </c>
      <c r="G1586" t="s">
        <v>10143</v>
      </c>
      <c r="H1586" t="s">
        <v>10094</v>
      </c>
      <c r="I1586" t="s">
        <v>10064</v>
      </c>
      <c r="J1586" t="s">
        <v>10133</v>
      </c>
      <c r="K1586" t="s">
        <v>10127</v>
      </c>
      <c r="L1586" s="1">
        <v>30</v>
      </c>
      <c r="M1586">
        <v>15</v>
      </c>
      <c r="N1586" s="1">
        <f t="shared" si="73"/>
        <v>450</v>
      </c>
    </row>
    <row r="1587" spans="1:14" x14ac:dyDescent="0.35">
      <c r="A1587" t="s">
        <v>1586</v>
      </c>
      <c r="B1587" s="2" t="s">
        <v>9503</v>
      </c>
      <c r="C1587">
        <f t="shared" si="74"/>
        <v>2021</v>
      </c>
      <c r="D1587" t="str">
        <f t="shared" si="72"/>
        <v>Jan</v>
      </c>
      <c r="E1587" t="s">
        <v>10149</v>
      </c>
      <c r="F1587" t="s">
        <v>10140</v>
      </c>
      <c r="G1587" t="s">
        <v>10143</v>
      </c>
      <c r="H1587" t="s">
        <v>10090</v>
      </c>
      <c r="I1587" t="s">
        <v>10064</v>
      </c>
      <c r="J1587" t="s">
        <v>10133</v>
      </c>
      <c r="K1587" t="s">
        <v>10127</v>
      </c>
      <c r="L1587" s="1">
        <v>25</v>
      </c>
      <c r="M1587">
        <v>10</v>
      </c>
      <c r="N1587" s="1">
        <f t="shared" si="73"/>
        <v>250</v>
      </c>
    </row>
    <row r="1588" spans="1:14" x14ac:dyDescent="0.35">
      <c r="A1588" t="s">
        <v>1587</v>
      </c>
      <c r="B1588" s="2" t="s">
        <v>9779</v>
      </c>
      <c r="C1588">
        <f t="shared" si="74"/>
        <v>2021</v>
      </c>
      <c r="D1588" t="str">
        <f t="shared" si="72"/>
        <v>Nov</v>
      </c>
      <c r="E1588" t="s">
        <v>10152</v>
      </c>
      <c r="F1588" t="s">
        <v>10140</v>
      </c>
      <c r="G1588" t="s">
        <v>10143</v>
      </c>
      <c r="H1588" t="s">
        <v>10090</v>
      </c>
      <c r="I1588" t="s">
        <v>10064</v>
      </c>
      <c r="J1588" t="s">
        <v>10133</v>
      </c>
      <c r="K1588" t="s">
        <v>10127</v>
      </c>
      <c r="L1588" s="1">
        <v>35</v>
      </c>
      <c r="M1588">
        <v>20</v>
      </c>
      <c r="N1588" s="1">
        <f t="shared" si="73"/>
        <v>700</v>
      </c>
    </row>
    <row r="1589" spans="1:14" x14ac:dyDescent="0.35">
      <c r="A1589" t="s">
        <v>1588</v>
      </c>
      <c r="B1589" s="2" t="s">
        <v>9808</v>
      </c>
      <c r="C1589">
        <f t="shared" si="74"/>
        <v>2021</v>
      </c>
      <c r="D1589" t="str">
        <f t="shared" si="72"/>
        <v>Dec</v>
      </c>
      <c r="E1589" t="s">
        <v>10152</v>
      </c>
      <c r="F1589" t="s">
        <v>10140</v>
      </c>
      <c r="G1589" t="s">
        <v>10143</v>
      </c>
      <c r="H1589" t="s">
        <v>10090</v>
      </c>
      <c r="I1589" t="s">
        <v>10064</v>
      </c>
      <c r="J1589" t="s">
        <v>10133</v>
      </c>
      <c r="K1589" t="s">
        <v>10127</v>
      </c>
      <c r="L1589" s="1">
        <v>50</v>
      </c>
      <c r="M1589">
        <v>27</v>
      </c>
      <c r="N1589" s="1">
        <f t="shared" si="73"/>
        <v>1350</v>
      </c>
    </row>
    <row r="1590" spans="1:14" x14ac:dyDescent="0.35">
      <c r="A1590" t="s">
        <v>1589</v>
      </c>
      <c r="B1590" s="2" t="s">
        <v>9511</v>
      </c>
      <c r="C1590">
        <f t="shared" si="74"/>
        <v>2021</v>
      </c>
      <c r="D1590" t="str">
        <f t="shared" si="72"/>
        <v>Jan</v>
      </c>
      <c r="E1590" t="s">
        <v>10149</v>
      </c>
      <c r="F1590" t="s">
        <v>10140</v>
      </c>
      <c r="G1590" t="s">
        <v>10143</v>
      </c>
      <c r="H1590" t="s">
        <v>10092</v>
      </c>
      <c r="I1590" t="s">
        <v>10064</v>
      </c>
      <c r="J1590" t="s">
        <v>10133</v>
      </c>
      <c r="K1590" t="s">
        <v>10127</v>
      </c>
      <c r="L1590" s="1">
        <v>20</v>
      </c>
      <c r="M1590">
        <v>36</v>
      </c>
      <c r="N1590" s="1">
        <f t="shared" si="73"/>
        <v>720</v>
      </c>
    </row>
    <row r="1591" spans="1:14" x14ac:dyDescent="0.35">
      <c r="A1591" t="s">
        <v>1590</v>
      </c>
      <c r="B1591" s="2" t="s">
        <v>9820</v>
      </c>
      <c r="C1591">
        <f t="shared" si="74"/>
        <v>2021</v>
      </c>
      <c r="D1591" t="str">
        <f t="shared" si="72"/>
        <v>Dec</v>
      </c>
      <c r="E1591" t="s">
        <v>10152</v>
      </c>
      <c r="F1591" t="s">
        <v>10140</v>
      </c>
      <c r="G1591" t="s">
        <v>10143</v>
      </c>
      <c r="H1591" t="s">
        <v>10092</v>
      </c>
      <c r="I1591" t="s">
        <v>10064</v>
      </c>
      <c r="J1591" t="s">
        <v>10133</v>
      </c>
      <c r="K1591" t="s">
        <v>10127</v>
      </c>
      <c r="L1591" s="1">
        <v>35</v>
      </c>
      <c r="M1591">
        <v>35</v>
      </c>
      <c r="N1591" s="1">
        <f t="shared" si="73"/>
        <v>1225</v>
      </c>
    </row>
    <row r="1592" spans="1:14" x14ac:dyDescent="0.35">
      <c r="A1592" t="s">
        <v>1591</v>
      </c>
      <c r="B1592" s="2" t="s">
        <v>10040</v>
      </c>
      <c r="C1592">
        <f t="shared" si="74"/>
        <v>2021</v>
      </c>
      <c r="D1592" t="str">
        <f t="shared" si="72"/>
        <v>Mar</v>
      </c>
      <c r="E1592" t="s">
        <v>10149</v>
      </c>
      <c r="F1592" t="s">
        <v>10140</v>
      </c>
      <c r="G1592" t="s">
        <v>10143</v>
      </c>
      <c r="H1592" t="s">
        <v>10095</v>
      </c>
      <c r="I1592" t="s">
        <v>10064</v>
      </c>
      <c r="J1592" t="s">
        <v>10133</v>
      </c>
      <c r="K1592" t="s">
        <v>10127</v>
      </c>
      <c r="L1592" s="1">
        <v>15</v>
      </c>
      <c r="M1592">
        <v>8</v>
      </c>
      <c r="N1592" s="1">
        <f t="shared" si="73"/>
        <v>120</v>
      </c>
    </row>
    <row r="1593" spans="1:14" x14ac:dyDescent="0.35">
      <c r="A1593" t="s">
        <v>1592</v>
      </c>
      <c r="B1593" s="2" t="s">
        <v>10057</v>
      </c>
      <c r="C1593">
        <f t="shared" si="74"/>
        <v>2021</v>
      </c>
      <c r="D1593" t="str">
        <f t="shared" si="72"/>
        <v>Apr</v>
      </c>
      <c r="E1593" t="s">
        <v>10150</v>
      </c>
      <c r="F1593" t="s">
        <v>10140</v>
      </c>
      <c r="G1593" t="s">
        <v>10143</v>
      </c>
      <c r="H1593" t="s">
        <v>10095</v>
      </c>
      <c r="I1593" t="s">
        <v>10064</v>
      </c>
      <c r="J1593" t="s">
        <v>10133</v>
      </c>
      <c r="K1593" t="s">
        <v>10127</v>
      </c>
      <c r="L1593" s="1">
        <v>15</v>
      </c>
      <c r="M1593">
        <v>8</v>
      </c>
      <c r="N1593" s="1">
        <f t="shared" si="73"/>
        <v>120</v>
      </c>
    </row>
    <row r="1594" spans="1:14" x14ac:dyDescent="0.35">
      <c r="A1594" t="s">
        <v>1593</v>
      </c>
      <c r="B1594" s="2" t="s">
        <v>9534</v>
      </c>
      <c r="C1594">
        <f t="shared" si="74"/>
        <v>2021</v>
      </c>
      <c r="D1594" t="str">
        <f t="shared" si="72"/>
        <v>Feb</v>
      </c>
      <c r="E1594" t="s">
        <v>10149</v>
      </c>
      <c r="F1594" t="s">
        <v>10140</v>
      </c>
      <c r="G1594" t="s">
        <v>10143</v>
      </c>
      <c r="H1594" t="s">
        <v>10095</v>
      </c>
      <c r="I1594" t="s">
        <v>10064</v>
      </c>
      <c r="J1594" t="s">
        <v>10133</v>
      </c>
      <c r="K1594" t="s">
        <v>10127</v>
      </c>
      <c r="L1594" s="1">
        <v>25</v>
      </c>
      <c r="M1594">
        <v>8</v>
      </c>
      <c r="N1594" s="1">
        <f t="shared" si="73"/>
        <v>200</v>
      </c>
    </row>
    <row r="1595" spans="1:14" x14ac:dyDescent="0.35">
      <c r="A1595" t="s">
        <v>1594</v>
      </c>
      <c r="B1595" s="2" t="s">
        <v>9716</v>
      </c>
      <c r="C1595">
        <f t="shared" si="74"/>
        <v>2021</v>
      </c>
      <c r="D1595" t="str">
        <f t="shared" si="72"/>
        <v>Sept</v>
      </c>
      <c r="E1595" t="s">
        <v>10151</v>
      </c>
      <c r="F1595" t="s">
        <v>10140</v>
      </c>
      <c r="G1595" t="s">
        <v>10143</v>
      </c>
      <c r="H1595" t="s">
        <v>10095</v>
      </c>
      <c r="I1595" t="s">
        <v>10064</v>
      </c>
      <c r="J1595" t="s">
        <v>10133</v>
      </c>
      <c r="K1595" t="s">
        <v>10127</v>
      </c>
      <c r="L1595" s="1">
        <v>25</v>
      </c>
      <c r="M1595">
        <v>13</v>
      </c>
      <c r="N1595" s="1">
        <f t="shared" si="73"/>
        <v>325</v>
      </c>
    </row>
    <row r="1596" spans="1:14" x14ac:dyDescent="0.35">
      <c r="A1596" t="s">
        <v>1595</v>
      </c>
      <c r="B1596" s="2" t="s">
        <v>9623</v>
      </c>
      <c r="C1596">
        <f t="shared" si="74"/>
        <v>2021</v>
      </c>
      <c r="D1596" t="str">
        <f t="shared" si="72"/>
        <v>Jun</v>
      </c>
      <c r="E1596" t="s">
        <v>10150</v>
      </c>
      <c r="F1596" t="s">
        <v>10140</v>
      </c>
      <c r="G1596" t="s">
        <v>10143</v>
      </c>
      <c r="H1596" t="s">
        <v>10095</v>
      </c>
      <c r="I1596" t="s">
        <v>10064</v>
      </c>
      <c r="J1596" t="s">
        <v>10133</v>
      </c>
      <c r="K1596" t="s">
        <v>10127</v>
      </c>
      <c r="L1596" s="1">
        <v>25</v>
      </c>
      <c r="M1596">
        <v>18</v>
      </c>
      <c r="N1596" s="1">
        <f t="shared" si="73"/>
        <v>450</v>
      </c>
    </row>
    <row r="1597" spans="1:14" x14ac:dyDescent="0.35">
      <c r="A1597" t="s">
        <v>1596</v>
      </c>
      <c r="B1597" s="2" t="s">
        <v>9745</v>
      </c>
      <c r="C1597">
        <f t="shared" si="74"/>
        <v>2021</v>
      </c>
      <c r="D1597" t="str">
        <f t="shared" si="72"/>
        <v>Oct</v>
      </c>
      <c r="E1597" t="s">
        <v>10152</v>
      </c>
      <c r="F1597" t="s">
        <v>10140</v>
      </c>
      <c r="G1597" t="s">
        <v>10143</v>
      </c>
      <c r="H1597" t="s">
        <v>10095</v>
      </c>
      <c r="I1597" t="s">
        <v>10064</v>
      </c>
      <c r="J1597" t="s">
        <v>10133</v>
      </c>
      <c r="K1597" t="s">
        <v>10127</v>
      </c>
      <c r="L1597" s="1">
        <v>35</v>
      </c>
      <c r="M1597">
        <v>13</v>
      </c>
      <c r="N1597" s="1">
        <f t="shared" si="73"/>
        <v>455</v>
      </c>
    </row>
    <row r="1598" spans="1:14" x14ac:dyDescent="0.35">
      <c r="A1598" t="s">
        <v>1597</v>
      </c>
      <c r="B1598" s="2" t="s">
        <v>9593</v>
      </c>
      <c r="C1598">
        <f t="shared" si="74"/>
        <v>2021</v>
      </c>
      <c r="D1598" t="str">
        <f t="shared" si="72"/>
        <v>May</v>
      </c>
      <c r="E1598" t="s">
        <v>10150</v>
      </c>
      <c r="F1598" t="s">
        <v>10140</v>
      </c>
      <c r="G1598" t="s">
        <v>10143</v>
      </c>
      <c r="H1598" t="s">
        <v>10095</v>
      </c>
      <c r="I1598" t="s">
        <v>10064</v>
      </c>
      <c r="J1598" t="s">
        <v>10133</v>
      </c>
      <c r="K1598" t="s">
        <v>10127</v>
      </c>
      <c r="L1598" s="1">
        <v>35</v>
      </c>
      <c r="M1598">
        <v>13</v>
      </c>
      <c r="N1598" s="1">
        <f t="shared" si="73"/>
        <v>455</v>
      </c>
    </row>
    <row r="1599" spans="1:14" x14ac:dyDescent="0.35">
      <c r="A1599" t="s">
        <v>1598</v>
      </c>
      <c r="B1599" s="2" t="s">
        <v>9776</v>
      </c>
      <c r="C1599">
        <f t="shared" si="74"/>
        <v>2021</v>
      </c>
      <c r="D1599" t="str">
        <f t="shared" si="72"/>
        <v>Nov</v>
      </c>
      <c r="E1599" t="s">
        <v>10152</v>
      </c>
      <c r="F1599" t="s">
        <v>10140</v>
      </c>
      <c r="G1599" t="s">
        <v>10143</v>
      </c>
      <c r="H1599" t="s">
        <v>10095</v>
      </c>
      <c r="I1599" t="s">
        <v>10064</v>
      </c>
      <c r="J1599" t="s">
        <v>10133</v>
      </c>
      <c r="K1599" t="s">
        <v>10127</v>
      </c>
      <c r="L1599" s="1">
        <v>35</v>
      </c>
      <c r="M1599">
        <v>23</v>
      </c>
      <c r="N1599" s="1">
        <f t="shared" si="73"/>
        <v>805</v>
      </c>
    </row>
    <row r="1600" spans="1:14" x14ac:dyDescent="0.35">
      <c r="A1600" t="s">
        <v>1599</v>
      </c>
      <c r="B1600" s="2" t="s">
        <v>9652</v>
      </c>
      <c r="C1600">
        <f t="shared" si="74"/>
        <v>2021</v>
      </c>
      <c r="D1600" t="str">
        <f t="shared" si="72"/>
        <v>Jul</v>
      </c>
      <c r="E1600" t="s">
        <v>10151</v>
      </c>
      <c r="F1600" t="s">
        <v>10140</v>
      </c>
      <c r="G1600" t="s">
        <v>10143</v>
      </c>
      <c r="H1600" t="s">
        <v>10095</v>
      </c>
      <c r="I1600" t="s">
        <v>10064</v>
      </c>
      <c r="J1600" t="s">
        <v>10133</v>
      </c>
      <c r="K1600" t="s">
        <v>10127</v>
      </c>
      <c r="L1600" s="1">
        <v>40</v>
      </c>
      <c r="M1600">
        <v>18</v>
      </c>
      <c r="N1600" s="1">
        <f t="shared" si="73"/>
        <v>720</v>
      </c>
    </row>
    <row r="1601" spans="1:14" x14ac:dyDescent="0.35">
      <c r="A1601" t="s">
        <v>1600</v>
      </c>
      <c r="B1601" s="2" t="s">
        <v>9684</v>
      </c>
      <c r="C1601">
        <f t="shared" si="74"/>
        <v>2021</v>
      </c>
      <c r="D1601" t="str">
        <f t="shared" si="72"/>
        <v>Aug</v>
      </c>
      <c r="E1601" t="s">
        <v>10151</v>
      </c>
      <c r="F1601" t="s">
        <v>10140</v>
      </c>
      <c r="G1601" t="s">
        <v>10143</v>
      </c>
      <c r="H1601" t="s">
        <v>10095</v>
      </c>
      <c r="I1601" t="s">
        <v>10064</v>
      </c>
      <c r="J1601" t="s">
        <v>10133</v>
      </c>
      <c r="K1601" t="s">
        <v>10127</v>
      </c>
      <c r="L1601" s="1">
        <v>40</v>
      </c>
      <c r="M1601">
        <v>20</v>
      </c>
      <c r="N1601" s="1">
        <f t="shared" si="73"/>
        <v>800</v>
      </c>
    </row>
    <row r="1602" spans="1:14" x14ac:dyDescent="0.35">
      <c r="A1602" t="s">
        <v>1601</v>
      </c>
      <c r="B1602" s="2" t="s">
        <v>9805</v>
      </c>
      <c r="C1602">
        <f t="shared" si="74"/>
        <v>2021</v>
      </c>
      <c r="D1602" t="str">
        <f t="shared" ref="D1602:D1665" si="75">TEXT(B1602, "mmm")</f>
        <v>Dec</v>
      </c>
      <c r="E1602" t="s">
        <v>10152</v>
      </c>
      <c r="F1602" t="s">
        <v>10140</v>
      </c>
      <c r="G1602" t="s">
        <v>10143</v>
      </c>
      <c r="H1602" t="s">
        <v>10095</v>
      </c>
      <c r="I1602" t="s">
        <v>10064</v>
      </c>
      <c r="J1602" t="s">
        <v>10133</v>
      </c>
      <c r="K1602" t="s">
        <v>10127</v>
      </c>
      <c r="L1602" s="1">
        <v>50</v>
      </c>
      <c r="M1602">
        <v>25</v>
      </c>
      <c r="N1602" s="1">
        <f t="shared" ref="N1602:N1665" si="76">L1602*M1602</f>
        <v>1250</v>
      </c>
    </row>
    <row r="1603" spans="1:14" x14ac:dyDescent="0.35">
      <c r="A1603" t="s">
        <v>1602</v>
      </c>
      <c r="B1603" s="2" t="s">
        <v>9510</v>
      </c>
      <c r="C1603">
        <f t="shared" ref="C1603:C1666" si="77">YEAR(B1603)</f>
        <v>2021</v>
      </c>
      <c r="D1603" t="str">
        <f t="shared" si="75"/>
        <v>Jan</v>
      </c>
      <c r="E1603" t="s">
        <v>10149</v>
      </c>
      <c r="F1603" t="s">
        <v>10140</v>
      </c>
      <c r="G1603" t="s">
        <v>10143</v>
      </c>
      <c r="H1603" t="s">
        <v>10095</v>
      </c>
      <c r="I1603" t="s">
        <v>10064</v>
      </c>
      <c r="J1603" t="s">
        <v>10133</v>
      </c>
      <c r="K1603" t="s">
        <v>10127</v>
      </c>
      <c r="L1603" s="1">
        <v>30</v>
      </c>
      <c r="M1603">
        <v>19</v>
      </c>
      <c r="N1603" s="1">
        <f t="shared" si="76"/>
        <v>570</v>
      </c>
    </row>
    <row r="1604" spans="1:14" x14ac:dyDescent="0.35">
      <c r="A1604" t="s">
        <v>1603</v>
      </c>
      <c r="B1604" s="2" t="s">
        <v>9569</v>
      </c>
      <c r="C1604">
        <f t="shared" si="77"/>
        <v>2021</v>
      </c>
      <c r="D1604" t="str">
        <f t="shared" si="75"/>
        <v>Apr</v>
      </c>
      <c r="E1604" t="s">
        <v>10150</v>
      </c>
      <c r="F1604" t="s">
        <v>10140</v>
      </c>
      <c r="G1604" t="s">
        <v>10142</v>
      </c>
      <c r="H1604" t="s">
        <v>10094</v>
      </c>
      <c r="I1604" t="s">
        <v>10064</v>
      </c>
      <c r="J1604" t="s">
        <v>10133</v>
      </c>
      <c r="K1604" t="s">
        <v>10127</v>
      </c>
      <c r="L1604" s="1">
        <v>15</v>
      </c>
      <c r="M1604">
        <v>20</v>
      </c>
      <c r="N1604" s="1">
        <f t="shared" si="76"/>
        <v>300</v>
      </c>
    </row>
    <row r="1605" spans="1:14" x14ac:dyDescent="0.35">
      <c r="A1605" t="s">
        <v>1604</v>
      </c>
      <c r="B1605" s="2" t="s">
        <v>9550</v>
      </c>
      <c r="C1605">
        <f t="shared" si="77"/>
        <v>2021</v>
      </c>
      <c r="D1605" t="str">
        <f t="shared" si="75"/>
        <v>Mar</v>
      </c>
      <c r="E1605" t="s">
        <v>10149</v>
      </c>
      <c r="F1605" t="s">
        <v>10140</v>
      </c>
      <c r="G1605" t="s">
        <v>10142</v>
      </c>
      <c r="H1605" t="s">
        <v>10094</v>
      </c>
      <c r="I1605" t="s">
        <v>10064</v>
      </c>
      <c r="J1605" t="s">
        <v>10133</v>
      </c>
      <c r="K1605" t="s">
        <v>10127</v>
      </c>
      <c r="L1605" s="1">
        <v>15</v>
      </c>
      <c r="M1605">
        <v>28</v>
      </c>
      <c r="N1605" s="1">
        <f t="shared" si="76"/>
        <v>420</v>
      </c>
    </row>
    <row r="1606" spans="1:14" x14ac:dyDescent="0.35">
      <c r="A1606" t="s">
        <v>1605</v>
      </c>
      <c r="B1606" s="2" t="s">
        <v>9723</v>
      </c>
      <c r="C1606">
        <f t="shared" si="77"/>
        <v>2021</v>
      </c>
      <c r="D1606" t="str">
        <f t="shared" si="75"/>
        <v>Sept</v>
      </c>
      <c r="E1606" t="s">
        <v>10151</v>
      </c>
      <c r="F1606" t="s">
        <v>10140</v>
      </c>
      <c r="G1606" t="s">
        <v>10142</v>
      </c>
      <c r="H1606" t="s">
        <v>10094</v>
      </c>
      <c r="I1606" t="s">
        <v>10064</v>
      </c>
      <c r="J1606" t="s">
        <v>10133</v>
      </c>
      <c r="K1606" t="s">
        <v>10127</v>
      </c>
      <c r="L1606" s="1">
        <v>25</v>
      </c>
      <c r="M1606">
        <v>18</v>
      </c>
      <c r="N1606" s="1">
        <f t="shared" si="76"/>
        <v>450</v>
      </c>
    </row>
    <row r="1607" spans="1:14" x14ac:dyDescent="0.35">
      <c r="A1607" t="s">
        <v>1606</v>
      </c>
      <c r="B1607" s="2" t="s">
        <v>9630</v>
      </c>
      <c r="C1607">
        <f t="shared" si="77"/>
        <v>2021</v>
      </c>
      <c r="D1607" t="str">
        <f t="shared" si="75"/>
        <v>Jun</v>
      </c>
      <c r="E1607" t="s">
        <v>10150</v>
      </c>
      <c r="F1607" t="s">
        <v>10140</v>
      </c>
      <c r="G1607" t="s">
        <v>10142</v>
      </c>
      <c r="H1607" t="s">
        <v>10094</v>
      </c>
      <c r="I1607" t="s">
        <v>10064</v>
      </c>
      <c r="J1607" t="s">
        <v>10133</v>
      </c>
      <c r="K1607" t="s">
        <v>10127</v>
      </c>
      <c r="L1607" s="1">
        <v>30</v>
      </c>
      <c r="M1607">
        <v>20</v>
      </c>
      <c r="N1607" s="1">
        <f t="shared" si="76"/>
        <v>600</v>
      </c>
    </row>
    <row r="1608" spans="1:14" x14ac:dyDescent="0.35">
      <c r="A1608" t="s">
        <v>1607</v>
      </c>
      <c r="B1608" s="2" t="s">
        <v>9752</v>
      </c>
      <c r="C1608">
        <f t="shared" si="77"/>
        <v>2021</v>
      </c>
      <c r="D1608" t="str">
        <f t="shared" si="75"/>
        <v>Oct</v>
      </c>
      <c r="E1608" t="s">
        <v>10152</v>
      </c>
      <c r="F1608" t="s">
        <v>10140</v>
      </c>
      <c r="G1608" t="s">
        <v>10142</v>
      </c>
      <c r="H1608" t="s">
        <v>10094</v>
      </c>
      <c r="I1608" t="s">
        <v>10064</v>
      </c>
      <c r="J1608" t="s">
        <v>10133</v>
      </c>
      <c r="K1608" t="s">
        <v>10127</v>
      </c>
      <c r="L1608" s="1">
        <v>35</v>
      </c>
      <c r="M1608">
        <v>15</v>
      </c>
      <c r="N1608" s="1">
        <f t="shared" si="76"/>
        <v>525</v>
      </c>
    </row>
    <row r="1609" spans="1:14" x14ac:dyDescent="0.35">
      <c r="A1609" t="s">
        <v>1608</v>
      </c>
      <c r="B1609" s="2" t="s">
        <v>9600</v>
      </c>
      <c r="C1609">
        <f t="shared" si="77"/>
        <v>2021</v>
      </c>
      <c r="D1609" t="str">
        <f t="shared" si="75"/>
        <v>May</v>
      </c>
      <c r="E1609" t="s">
        <v>10150</v>
      </c>
      <c r="F1609" t="s">
        <v>10140</v>
      </c>
      <c r="G1609" t="s">
        <v>10142</v>
      </c>
      <c r="H1609" t="s">
        <v>10094</v>
      </c>
      <c r="I1609" t="s">
        <v>10064</v>
      </c>
      <c r="J1609" t="s">
        <v>10133</v>
      </c>
      <c r="K1609" t="s">
        <v>10127</v>
      </c>
      <c r="L1609" s="1">
        <v>35</v>
      </c>
      <c r="M1609">
        <v>23</v>
      </c>
      <c r="N1609" s="1">
        <f t="shared" si="76"/>
        <v>805</v>
      </c>
    </row>
    <row r="1610" spans="1:14" x14ac:dyDescent="0.35">
      <c r="A1610" t="s">
        <v>1609</v>
      </c>
      <c r="B1610" s="2" t="s">
        <v>9783</v>
      </c>
      <c r="C1610">
        <f t="shared" si="77"/>
        <v>2021</v>
      </c>
      <c r="D1610" t="str">
        <f t="shared" si="75"/>
        <v>Nov</v>
      </c>
      <c r="E1610" t="s">
        <v>10152</v>
      </c>
      <c r="F1610" t="s">
        <v>10140</v>
      </c>
      <c r="G1610" t="s">
        <v>10142</v>
      </c>
      <c r="H1610" t="s">
        <v>10094</v>
      </c>
      <c r="I1610" t="s">
        <v>10064</v>
      </c>
      <c r="J1610" t="s">
        <v>10133</v>
      </c>
      <c r="K1610" t="s">
        <v>10127</v>
      </c>
      <c r="L1610" s="1">
        <v>35</v>
      </c>
      <c r="M1610">
        <v>29</v>
      </c>
      <c r="N1610" s="1">
        <f t="shared" si="76"/>
        <v>1015</v>
      </c>
    </row>
    <row r="1611" spans="1:14" x14ac:dyDescent="0.35">
      <c r="A1611" t="s">
        <v>1610</v>
      </c>
      <c r="B1611" s="2" t="s">
        <v>9691</v>
      </c>
      <c r="C1611">
        <f t="shared" si="77"/>
        <v>2021</v>
      </c>
      <c r="D1611" t="str">
        <f t="shared" si="75"/>
        <v>Aug</v>
      </c>
      <c r="E1611" t="s">
        <v>10151</v>
      </c>
      <c r="F1611" t="s">
        <v>10140</v>
      </c>
      <c r="G1611" t="s">
        <v>10142</v>
      </c>
      <c r="H1611" t="s">
        <v>10094</v>
      </c>
      <c r="I1611" t="s">
        <v>10064</v>
      </c>
      <c r="J1611" t="s">
        <v>10133</v>
      </c>
      <c r="K1611" t="s">
        <v>10127</v>
      </c>
      <c r="L1611" s="1">
        <v>40</v>
      </c>
      <c r="M1611">
        <v>23</v>
      </c>
      <c r="N1611" s="1">
        <f t="shared" si="76"/>
        <v>920</v>
      </c>
    </row>
    <row r="1612" spans="1:14" x14ac:dyDescent="0.35">
      <c r="A1612" t="s">
        <v>1611</v>
      </c>
      <c r="B1612" s="2" t="s">
        <v>9659</v>
      </c>
      <c r="C1612">
        <f t="shared" si="77"/>
        <v>2021</v>
      </c>
      <c r="D1612" t="str">
        <f t="shared" si="75"/>
        <v>Jul</v>
      </c>
      <c r="E1612" t="s">
        <v>10151</v>
      </c>
      <c r="F1612" t="s">
        <v>10140</v>
      </c>
      <c r="G1612" t="s">
        <v>10142</v>
      </c>
      <c r="H1612" t="s">
        <v>10094</v>
      </c>
      <c r="I1612" t="s">
        <v>10064</v>
      </c>
      <c r="J1612" t="s">
        <v>10133</v>
      </c>
      <c r="K1612" t="s">
        <v>10127</v>
      </c>
      <c r="L1612" s="1">
        <v>45</v>
      </c>
      <c r="M1612">
        <v>23</v>
      </c>
      <c r="N1612" s="1">
        <f t="shared" si="76"/>
        <v>1035</v>
      </c>
    </row>
    <row r="1613" spans="1:14" x14ac:dyDescent="0.35">
      <c r="A1613" t="s">
        <v>1612</v>
      </c>
      <c r="B1613" s="2" t="s">
        <v>9812</v>
      </c>
      <c r="C1613">
        <f t="shared" si="77"/>
        <v>2021</v>
      </c>
      <c r="D1613" t="str">
        <f t="shared" si="75"/>
        <v>Dec</v>
      </c>
      <c r="E1613" t="s">
        <v>10152</v>
      </c>
      <c r="F1613" t="s">
        <v>10140</v>
      </c>
      <c r="G1613" t="s">
        <v>10142</v>
      </c>
      <c r="H1613" t="s">
        <v>10094</v>
      </c>
      <c r="I1613" t="s">
        <v>10064</v>
      </c>
      <c r="J1613" t="s">
        <v>10133</v>
      </c>
      <c r="K1613" t="s">
        <v>10127</v>
      </c>
      <c r="L1613" s="1">
        <v>50</v>
      </c>
      <c r="M1613">
        <v>35</v>
      </c>
      <c r="N1613" s="1">
        <f t="shared" si="76"/>
        <v>1750</v>
      </c>
    </row>
    <row r="1614" spans="1:14" x14ac:dyDescent="0.35">
      <c r="A1614" t="s">
        <v>1613</v>
      </c>
      <c r="B1614" s="2" t="s">
        <v>9517</v>
      </c>
      <c r="C1614">
        <f t="shared" si="77"/>
        <v>2021</v>
      </c>
      <c r="D1614" t="str">
        <f t="shared" si="75"/>
        <v>Jan</v>
      </c>
      <c r="E1614" t="s">
        <v>10149</v>
      </c>
      <c r="F1614" t="s">
        <v>10140</v>
      </c>
      <c r="G1614" t="s">
        <v>10142</v>
      </c>
      <c r="H1614" t="s">
        <v>10094</v>
      </c>
      <c r="I1614" t="s">
        <v>10064</v>
      </c>
      <c r="J1614" t="s">
        <v>10133</v>
      </c>
      <c r="K1614" t="s">
        <v>10127</v>
      </c>
      <c r="L1614" s="1">
        <v>25</v>
      </c>
      <c r="M1614">
        <v>30</v>
      </c>
      <c r="N1614" s="1">
        <f t="shared" si="76"/>
        <v>750</v>
      </c>
    </row>
    <row r="1615" spans="1:14" x14ac:dyDescent="0.35">
      <c r="A1615" t="s">
        <v>1614</v>
      </c>
      <c r="B1615" s="2" t="s">
        <v>9548</v>
      </c>
      <c r="C1615">
        <f t="shared" si="77"/>
        <v>2021</v>
      </c>
      <c r="D1615" t="str">
        <f t="shared" si="75"/>
        <v>Feb</v>
      </c>
      <c r="E1615" t="s">
        <v>10149</v>
      </c>
      <c r="F1615" t="s">
        <v>10140</v>
      </c>
      <c r="G1615" t="s">
        <v>10142</v>
      </c>
      <c r="H1615" t="s">
        <v>10094</v>
      </c>
      <c r="I1615" t="s">
        <v>10064</v>
      </c>
      <c r="J1615" t="s">
        <v>10133</v>
      </c>
      <c r="K1615" t="s">
        <v>10127</v>
      </c>
      <c r="L1615" s="1">
        <v>30</v>
      </c>
      <c r="M1615">
        <v>30</v>
      </c>
      <c r="N1615" s="1">
        <f t="shared" si="76"/>
        <v>900</v>
      </c>
    </row>
    <row r="1616" spans="1:14" x14ac:dyDescent="0.35">
      <c r="A1616" t="s">
        <v>1615</v>
      </c>
      <c r="B1616" s="2" t="s">
        <v>9534</v>
      </c>
      <c r="C1616">
        <f t="shared" si="77"/>
        <v>2021</v>
      </c>
      <c r="D1616" t="str">
        <f t="shared" si="75"/>
        <v>Feb</v>
      </c>
      <c r="E1616" t="s">
        <v>10149</v>
      </c>
      <c r="F1616" t="s">
        <v>10140</v>
      </c>
      <c r="G1616" t="s">
        <v>10142</v>
      </c>
      <c r="H1616" t="s">
        <v>10090</v>
      </c>
      <c r="I1616" t="s">
        <v>10064</v>
      </c>
      <c r="J1616" t="s">
        <v>10133</v>
      </c>
      <c r="K1616" t="s">
        <v>10127</v>
      </c>
      <c r="L1616" s="1">
        <v>20</v>
      </c>
      <c r="M1616">
        <v>20</v>
      </c>
      <c r="N1616" s="1">
        <f t="shared" si="76"/>
        <v>400</v>
      </c>
    </row>
    <row r="1617" spans="1:14" x14ac:dyDescent="0.35">
      <c r="A1617" t="s">
        <v>1616</v>
      </c>
      <c r="B1617" s="2" t="s">
        <v>9503</v>
      </c>
      <c r="C1617">
        <f t="shared" si="77"/>
        <v>2021</v>
      </c>
      <c r="D1617" t="str">
        <f t="shared" si="75"/>
        <v>Jan</v>
      </c>
      <c r="E1617" t="s">
        <v>10149</v>
      </c>
      <c r="F1617" t="s">
        <v>10140</v>
      </c>
      <c r="G1617" t="s">
        <v>10142</v>
      </c>
      <c r="H1617" t="s">
        <v>10090</v>
      </c>
      <c r="I1617" t="s">
        <v>10064</v>
      </c>
      <c r="J1617" t="s">
        <v>10133</v>
      </c>
      <c r="K1617" t="s">
        <v>10127</v>
      </c>
      <c r="L1617" s="1">
        <v>20</v>
      </c>
      <c r="M1617">
        <v>25</v>
      </c>
      <c r="N1617" s="1">
        <f t="shared" si="76"/>
        <v>500</v>
      </c>
    </row>
    <row r="1618" spans="1:14" x14ac:dyDescent="0.35">
      <c r="A1618" t="s">
        <v>1617</v>
      </c>
      <c r="B1618" s="2" t="s">
        <v>9779</v>
      </c>
      <c r="C1618">
        <f t="shared" si="77"/>
        <v>2021</v>
      </c>
      <c r="D1618" t="str">
        <f t="shared" si="75"/>
        <v>Nov</v>
      </c>
      <c r="E1618" t="s">
        <v>10152</v>
      </c>
      <c r="F1618" t="s">
        <v>10140</v>
      </c>
      <c r="G1618" t="s">
        <v>10142</v>
      </c>
      <c r="H1618" t="s">
        <v>10090</v>
      </c>
      <c r="I1618" t="s">
        <v>10064</v>
      </c>
      <c r="J1618" t="s">
        <v>10133</v>
      </c>
      <c r="K1618" t="s">
        <v>10127</v>
      </c>
      <c r="L1618" s="1">
        <v>35</v>
      </c>
      <c r="M1618">
        <v>22</v>
      </c>
      <c r="N1618" s="1">
        <f t="shared" si="76"/>
        <v>770</v>
      </c>
    </row>
    <row r="1619" spans="1:14" x14ac:dyDescent="0.35">
      <c r="A1619" t="s">
        <v>1618</v>
      </c>
      <c r="B1619" s="2" t="s">
        <v>9808</v>
      </c>
      <c r="C1619">
        <f t="shared" si="77"/>
        <v>2021</v>
      </c>
      <c r="D1619" t="str">
        <f t="shared" si="75"/>
        <v>Dec</v>
      </c>
      <c r="E1619" t="s">
        <v>10152</v>
      </c>
      <c r="F1619" t="s">
        <v>10140</v>
      </c>
      <c r="G1619" t="s">
        <v>10142</v>
      </c>
      <c r="H1619" t="s">
        <v>10090</v>
      </c>
      <c r="I1619" t="s">
        <v>10064</v>
      </c>
      <c r="J1619" t="s">
        <v>10133</v>
      </c>
      <c r="K1619" t="s">
        <v>10127</v>
      </c>
      <c r="L1619" s="1">
        <v>50</v>
      </c>
      <c r="M1619">
        <v>28</v>
      </c>
      <c r="N1619" s="1">
        <f t="shared" si="76"/>
        <v>1400</v>
      </c>
    </row>
    <row r="1620" spans="1:14" x14ac:dyDescent="0.35">
      <c r="A1620" t="s">
        <v>1619</v>
      </c>
      <c r="B1620" s="2" t="s">
        <v>9542</v>
      </c>
      <c r="C1620">
        <f t="shared" si="77"/>
        <v>2021</v>
      </c>
      <c r="D1620" t="str">
        <f t="shared" si="75"/>
        <v>Feb</v>
      </c>
      <c r="E1620" t="s">
        <v>10149</v>
      </c>
      <c r="F1620" t="s">
        <v>10140</v>
      </c>
      <c r="G1620" t="s">
        <v>10142</v>
      </c>
      <c r="H1620" t="s">
        <v>10092</v>
      </c>
      <c r="I1620" t="s">
        <v>10064</v>
      </c>
      <c r="J1620" t="s">
        <v>10133</v>
      </c>
      <c r="K1620" t="s">
        <v>10127</v>
      </c>
      <c r="L1620" s="1">
        <v>15</v>
      </c>
      <c r="M1620">
        <v>43</v>
      </c>
      <c r="N1620" s="1">
        <f t="shared" si="76"/>
        <v>645</v>
      </c>
    </row>
    <row r="1621" spans="1:14" x14ac:dyDescent="0.35">
      <c r="A1621" t="s">
        <v>1620</v>
      </c>
      <c r="B1621" s="2" t="s">
        <v>9511</v>
      </c>
      <c r="C1621">
        <f t="shared" si="77"/>
        <v>2021</v>
      </c>
      <c r="D1621" t="str">
        <f t="shared" si="75"/>
        <v>Jan</v>
      </c>
      <c r="E1621" t="s">
        <v>10149</v>
      </c>
      <c r="F1621" t="s">
        <v>10140</v>
      </c>
      <c r="G1621" t="s">
        <v>10142</v>
      </c>
      <c r="H1621" t="s">
        <v>10092</v>
      </c>
      <c r="I1621" t="s">
        <v>10064</v>
      </c>
      <c r="J1621" t="s">
        <v>10133</v>
      </c>
      <c r="K1621" t="s">
        <v>10127</v>
      </c>
      <c r="L1621" s="1">
        <v>15</v>
      </c>
      <c r="M1621">
        <v>48</v>
      </c>
      <c r="N1621" s="1">
        <f t="shared" si="76"/>
        <v>720</v>
      </c>
    </row>
    <row r="1622" spans="1:14" x14ac:dyDescent="0.35">
      <c r="A1622" t="s">
        <v>1621</v>
      </c>
      <c r="B1622" s="2" t="s">
        <v>9820</v>
      </c>
      <c r="C1622">
        <f t="shared" si="77"/>
        <v>2021</v>
      </c>
      <c r="D1622" t="str">
        <f t="shared" si="75"/>
        <v>Dec</v>
      </c>
      <c r="E1622" t="s">
        <v>10152</v>
      </c>
      <c r="F1622" t="s">
        <v>10140</v>
      </c>
      <c r="G1622" t="s">
        <v>10142</v>
      </c>
      <c r="H1622" t="s">
        <v>10092</v>
      </c>
      <c r="I1622" t="s">
        <v>10064</v>
      </c>
      <c r="J1622" t="s">
        <v>10133</v>
      </c>
      <c r="K1622" t="s">
        <v>10127</v>
      </c>
      <c r="L1622" s="1">
        <v>35</v>
      </c>
      <c r="M1622">
        <v>40</v>
      </c>
      <c r="N1622" s="1">
        <f t="shared" si="76"/>
        <v>1400</v>
      </c>
    </row>
    <row r="1623" spans="1:14" x14ac:dyDescent="0.35">
      <c r="A1623" t="s">
        <v>1622</v>
      </c>
      <c r="B1623" s="2" t="s">
        <v>10057</v>
      </c>
      <c r="C1623">
        <f t="shared" si="77"/>
        <v>2021</v>
      </c>
      <c r="D1623" t="str">
        <f t="shared" si="75"/>
        <v>Apr</v>
      </c>
      <c r="E1623" t="s">
        <v>10150</v>
      </c>
      <c r="F1623" t="s">
        <v>10140</v>
      </c>
      <c r="G1623" t="s">
        <v>10142</v>
      </c>
      <c r="H1623" t="s">
        <v>10095</v>
      </c>
      <c r="I1623" t="s">
        <v>10064</v>
      </c>
      <c r="J1623" t="s">
        <v>10133</v>
      </c>
      <c r="K1623" t="s">
        <v>10127</v>
      </c>
      <c r="L1623" s="1">
        <v>10</v>
      </c>
      <c r="M1623">
        <v>15</v>
      </c>
      <c r="N1623" s="1">
        <f t="shared" si="76"/>
        <v>150</v>
      </c>
    </row>
    <row r="1624" spans="1:14" x14ac:dyDescent="0.35">
      <c r="A1624" t="s">
        <v>1623</v>
      </c>
      <c r="B1624" s="2" t="s">
        <v>10040</v>
      </c>
      <c r="C1624">
        <f t="shared" si="77"/>
        <v>2021</v>
      </c>
      <c r="D1624" t="str">
        <f t="shared" si="75"/>
        <v>Mar</v>
      </c>
      <c r="E1624" t="s">
        <v>10149</v>
      </c>
      <c r="F1624" t="s">
        <v>10140</v>
      </c>
      <c r="G1624" t="s">
        <v>10142</v>
      </c>
      <c r="H1624" t="s">
        <v>10095</v>
      </c>
      <c r="I1624" t="s">
        <v>10064</v>
      </c>
      <c r="J1624" t="s">
        <v>10133</v>
      </c>
      <c r="K1624" t="s">
        <v>10127</v>
      </c>
      <c r="L1624" s="1">
        <v>10</v>
      </c>
      <c r="M1624">
        <v>23</v>
      </c>
      <c r="N1624" s="1">
        <f t="shared" si="76"/>
        <v>230</v>
      </c>
    </row>
    <row r="1625" spans="1:14" x14ac:dyDescent="0.35">
      <c r="A1625" t="s">
        <v>1624</v>
      </c>
      <c r="B1625" s="2" t="s">
        <v>9716</v>
      </c>
      <c r="C1625">
        <f t="shared" si="77"/>
        <v>2021</v>
      </c>
      <c r="D1625" t="str">
        <f t="shared" si="75"/>
        <v>Sept</v>
      </c>
      <c r="E1625" t="s">
        <v>10151</v>
      </c>
      <c r="F1625" t="s">
        <v>10140</v>
      </c>
      <c r="G1625" t="s">
        <v>10142</v>
      </c>
      <c r="H1625" t="s">
        <v>10095</v>
      </c>
      <c r="I1625" t="s">
        <v>10064</v>
      </c>
      <c r="J1625" t="s">
        <v>10133</v>
      </c>
      <c r="K1625" t="s">
        <v>10127</v>
      </c>
      <c r="L1625" s="1">
        <v>25</v>
      </c>
      <c r="M1625">
        <v>17</v>
      </c>
      <c r="N1625" s="1">
        <f t="shared" si="76"/>
        <v>425</v>
      </c>
    </row>
    <row r="1626" spans="1:14" x14ac:dyDescent="0.35">
      <c r="A1626" t="s">
        <v>1625</v>
      </c>
      <c r="B1626" s="2" t="s">
        <v>9623</v>
      </c>
      <c r="C1626">
        <f t="shared" si="77"/>
        <v>2021</v>
      </c>
      <c r="D1626" t="str">
        <f t="shared" si="75"/>
        <v>Jun</v>
      </c>
      <c r="E1626" t="s">
        <v>10150</v>
      </c>
      <c r="F1626" t="s">
        <v>10140</v>
      </c>
      <c r="G1626" t="s">
        <v>10142</v>
      </c>
      <c r="H1626" t="s">
        <v>10095</v>
      </c>
      <c r="I1626" t="s">
        <v>10064</v>
      </c>
      <c r="J1626" t="s">
        <v>10133</v>
      </c>
      <c r="K1626" t="s">
        <v>10127</v>
      </c>
      <c r="L1626" s="1">
        <v>25</v>
      </c>
      <c r="M1626">
        <v>20</v>
      </c>
      <c r="N1626" s="1">
        <f t="shared" si="76"/>
        <v>500</v>
      </c>
    </row>
    <row r="1627" spans="1:14" x14ac:dyDescent="0.35">
      <c r="A1627" t="s">
        <v>1626</v>
      </c>
      <c r="B1627" s="2" t="s">
        <v>9745</v>
      </c>
      <c r="C1627">
        <f t="shared" si="77"/>
        <v>2021</v>
      </c>
      <c r="D1627" t="str">
        <f t="shared" si="75"/>
        <v>Oct</v>
      </c>
      <c r="E1627" t="s">
        <v>10152</v>
      </c>
      <c r="F1627" t="s">
        <v>10140</v>
      </c>
      <c r="G1627" t="s">
        <v>10142</v>
      </c>
      <c r="H1627" t="s">
        <v>10095</v>
      </c>
      <c r="I1627" t="s">
        <v>10064</v>
      </c>
      <c r="J1627" t="s">
        <v>10133</v>
      </c>
      <c r="K1627" t="s">
        <v>10127</v>
      </c>
      <c r="L1627" s="1">
        <v>35</v>
      </c>
      <c r="M1627">
        <v>13</v>
      </c>
      <c r="N1627" s="1">
        <f t="shared" si="76"/>
        <v>455</v>
      </c>
    </row>
    <row r="1628" spans="1:14" x14ac:dyDescent="0.35">
      <c r="A1628" t="s">
        <v>1627</v>
      </c>
      <c r="B1628" s="2" t="s">
        <v>9593</v>
      </c>
      <c r="C1628">
        <f t="shared" si="77"/>
        <v>2021</v>
      </c>
      <c r="D1628" t="str">
        <f t="shared" si="75"/>
        <v>May</v>
      </c>
      <c r="E1628" t="s">
        <v>10150</v>
      </c>
      <c r="F1628" t="s">
        <v>10140</v>
      </c>
      <c r="G1628" t="s">
        <v>10142</v>
      </c>
      <c r="H1628" t="s">
        <v>10095</v>
      </c>
      <c r="I1628" t="s">
        <v>10064</v>
      </c>
      <c r="J1628" t="s">
        <v>10133</v>
      </c>
      <c r="K1628" t="s">
        <v>10127</v>
      </c>
      <c r="L1628" s="1">
        <v>35</v>
      </c>
      <c r="M1628">
        <v>18</v>
      </c>
      <c r="N1628" s="1">
        <f t="shared" si="76"/>
        <v>630</v>
      </c>
    </row>
    <row r="1629" spans="1:14" x14ac:dyDescent="0.35">
      <c r="A1629" t="s">
        <v>1628</v>
      </c>
      <c r="B1629" s="2" t="s">
        <v>9776</v>
      </c>
      <c r="C1629">
        <f t="shared" si="77"/>
        <v>2021</v>
      </c>
      <c r="D1629" t="str">
        <f t="shared" si="75"/>
        <v>Nov</v>
      </c>
      <c r="E1629" t="s">
        <v>10152</v>
      </c>
      <c r="F1629" t="s">
        <v>10140</v>
      </c>
      <c r="G1629" t="s">
        <v>10142</v>
      </c>
      <c r="H1629" t="s">
        <v>10095</v>
      </c>
      <c r="I1629" t="s">
        <v>10064</v>
      </c>
      <c r="J1629" t="s">
        <v>10133</v>
      </c>
      <c r="K1629" t="s">
        <v>10127</v>
      </c>
      <c r="L1629" s="1">
        <v>35</v>
      </c>
      <c r="M1629">
        <v>25</v>
      </c>
      <c r="N1629" s="1">
        <f t="shared" si="76"/>
        <v>875</v>
      </c>
    </row>
    <row r="1630" spans="1:14" x14ac:dyDescent="0.35">
      <c r="A1630" t="s">
        <v>1629</v>
      </c>
      <c r="B1630" s="2" t="s">
        <v>9652</v>
      </c>
      <c r="C1630">
        <f t="shared" si="77"/>
        <v>2021</v>
      </c>
      <c r="D1630" t="str">
        <f t="shared" si="75"/>
        <v>Jul</v>
      </c>
      <c r="E1630" t="s">
        <v>10151</v>
      </c>
      <c r="F1630" t="s">
        <v>10140</v>
      </c>
      <c r="G1630" t="s">
        <v>10142</v>
      </c>
      <c r="H1630" t="s">
        <v>10095</v>
      </c>
      <c r="I1630" t="s">
        <v>10064</v>
      </c>
      <c r="J1630" t="s">
        <v>10133</v>
      </c>
      <c r="K1630" t="s">
        <v>10127</v>
      </c>
      <c r="L1630" s="1">
        <v>40</v>
      </c>
      <c r="M1630">
        <v>23</v>
      </c>
      <c r="N1630" s="1">
        <f t="shared" si="76"/>
        <v>920</v>
      </c>
    </row>
    <row r="1631" spans="1:14" x14ac:dyDescent="0.35">
      <c r="A1631" t="s">
        <v>1630</v>
      </c>
      <c r="B1631" s="2" t="s">
        <v>9684</v>
      </c>
      <c r="C1631">
        <f t="shared" si="77"/>
        <v>2021</v>
      </c>
      <c r="D1631" t="str">
        <f t="shared" si="75"/>
        <v>Aug</v>
      </c>
      <c r="E1631" t="s">
        <v>10151</v>
      </c>
      <c r="F1631" t="s">
        <v>10140</v>
      </c>
      <c r="G1631" t="s">
        <v>10142</v>
      </c>
      <c r="H1631" t="s">
        <v>10095</v>
      </c>
      <c r="I1631" t="s">
        <v>10064</v>
      </c>
      <c r="J1631" t="s">
        <v>10133</v>
      </c>
      <c r="K1631" t="s">
        <v>10127</v>
      </c>
      <c r="L1631" s="1">
        <v>40</v>
      </c>
      <c r="M1631">
        <v>23</v>
      </c>
      <c r="N1631" s="1">
        <f t="shared" si="76"/>
        <v>920</v>
      </c>
    </row>
    <row r="1632" spans="1:14" x14ac:dyDescent="0.35">
      <c r="A1632" t="s">
        <v>1631</v>
      </c>
      <c r="B1632" s="2" t="s">
        <v>9805</v>
      </c>
      <c r="C1632">
        <f t="shared" si="77"/>
        <v>2021</v>
      </c>
      <c r="D1632" t="str">
        <f t="shared" si="75"/>
        <v>Dec</v>
      </c>
      <c r="E1632" t="s">
        <v>10152</v>
      </c>
      <c r="F1632" t="s">
        <v>10140</v>
      </c>
      <c r="G1632" t="s">
        <v>10142</v>
      </c>
      <c r="H1632" t="s">
        <v>10095</v>
      </c>
      <c r="I1632" t="s">
        <v>10064</v>
      </c>
      <c r="J1632" t="s">
        <v>10133</v>
      </c>
      <c r="K1632" t="s">
        <v>10127</v>
      </c>
      <c r="L1632" s="1">
        <v>50</v>
      </c>
      <c r="M1632">
        <v>30</v>
      </c>
      <c r="N1632" s="1">
        <f t="shared" si="76"/>
        <v>1500</v>
      </c>
    </row>
    <row r="1633" spans="1:14" x14ac:dyDescent="0.35">
      <c r="A1633" t="s">
        <v>1632</v>
      </c>
      <c r="B1633" s="2" t="s">
        <v>9541</v>
      </c>
      <c r="C1633">
        <f t="shared" si="77"/>
        <v>2021</v>
      </c>
      <c r="D1633" t="str">
        <f t="shared" si="75"/>
        <v>Feb</v>
      </c>
      <c r="E1633" t="s">
        <v>10149</v>
      </c>
      <c r="F1633" t="s">
        <v>10140</v>
      </c>
      <c r="G1633" t="s">
        <v>10142</v>
      </c>
      <c r="H1633" t="s">
        <v>10095</v>
      </c>
      <c r="I1633" t="s">
        <v>10064</v>
      </c>
      <c r="J1633" t="s">
        <v>10133</v>
      </c>
      <c r="K1633" t="s">
        <v>10127</v>
      </c>
      <c r="L1633" s="1">
        <v>25</v>
      </c>
      <c r="M1633">
        <v>25</v>
      </c>
      <c r="N1633" s="1">
        <f t="shared" si="76"/>
        <v>625</v>
      </c>
    </row>
    <row r="1634" spans="1:14" x14ac:dyDescent="0.35">
      <c r="A1634" t="s">
        <v>1633</v>
      </c>
      <c r="B1634" s="2" t="s">
        <v>9510</v>
      </c>
      <c r="C1634">
        <f t="shared" si="77"/>
        <v>2021</v>
      </c>
      <c r="D1634" t="str">
        <f t="shared" si="75"/>
        <v>Jan</v>
      </c>
      <c r="E1634" t="s">
        <v>10149</v>
      </c>
      <c r="F1634" t="s">
        <v>10140</v>
      </c>
      <c r="G1634" t="s">
        <v>10142</v>
      </c>
      <c r="H1634" t="s">
        <v>10095</v>
      </c>
      <c r="I1634" t="s">
        <v>10064</v>
      </c>
      <c r="J1634" t="s">
        <v>10133</v>
      </c>
      <c r="K1634" t="s">
        <v>10127</v>
      </c>
      <c r="L1634" s="1">
        <v>25</v>
      </c>
      <c r="M1634">
        <v>30</v>
      </c>
      <c r="N1634" s="1">
        <f t="shared" si="76"/>
        <v>750</v>
      </c>
    </row>
    <row r="1635" spans="1:14" x14ac:dyDescent="0.35">
      <c r="A1635" t="s">
        <v>1634</v>
      </c>
      <c r="B1635" s="2" t="s">
        <v>9787</v>
      </c>
      <c r="C1635">
        <f t="shared" si="77"/>
        <v>2021</v>
      </c>
      <c r="D1635" t="str">
        <f t="shared" si="75"/>
        <v>Nov</v>
      </c>
      <c r="E1635" t="s">
        <v>10152</v>
      </c>
      <c r="F1635" t="s">
        <v>10139</v>
      </c>
      <c r="G1635" t="s">
        <v>10144</v>
      </c>
      <c r="H1635" t="s">
        <v>10096</v>
      </c>
      <c r="I1635" t="s">
        <v>10136</v>
      </c>
      <c r="J1635" t="s">
        <v>10135</v>
      </c>
      <c r="K1635" t="s">
        <v>10127</v>
      </c>
      <c r="L1635" s="1">
        <v>65</v>
      </c>
      <c r="M1635">
        <v>27</v>
      </c>
      <c r="N1635" s="1">
        <f t="shared" si="76"/>
        <v>1755</v>
      </c>
    </row>
    <row r="1636" spans="1:14" x14ac:dyDescent="0.35">
      <c r="A1636" t="s">
        <v>1635</v>
      </c>
      <c r="B1636" s="2" t="s">
        <v>9816</v>
      </c>
      <c r="C1636">
        <f t="shared" si="77"/>
        <v>2021</v>
      </c>
      <c r="D1636" t="str">
        <f t="shared" si="75"/>
        <v>Dec</v>
      </c>
      <c r="E1636" t="s">
        <v>10152</v>
      </c>
      <c r="F1636" t="s">
        <v>10139</v>
      </c>
      <c r="G1636" t="s">
        <v>10144</v>
      </c>
      <c r="H1636" t="s">
        <v>10096</v>
      </c>
      <c r="I1636" t="s">
        <v>10136</v>
      </c>
      <c r="J1636" t="s">
        <v>10135</v>
      </c>
      <c r="K1636" t="s">
        <v>10127</v>
      </c>
      <c r="L1636" s="1">
        <v>65</v>
      </c>
      <c r="M1636">
        <v>30</v>
      </c>
      <c r="N1636" s="1">
        <f t="shared" si="76"/>
        <v>1950</v>
      </c>
    </row>
    <row r="1637" spans="1:14" x14ac:dyDescent="0.35">
      <c r="A1637" t="s">
        <v>1636</v>
      </c>
      <c r="B1637" s="2" t="s">
        <v>9514</v>
      </c>
      <c r="C1637">
        <f t="shared" si="77"/>
        <v>2021</v>
      </c>
      <c r="D1637" t="str">
        <f t="shared" si="75"/>
        <v>Jan</v>
      </c>
      <c r="E1637" t="s">
        <v>10149</v>
      </c>
      <c r="F1637" t="s">
        <v>10139</v>
      </c>
      <c r="G1637" t="s">
        <v>10144</v>
      </c>
      <c r="H1637" t="s">
        <v>10096</v>
      </c>
      <c r="I1637" t="s">
        <v>10136</v>
      </c>
      <c r="J1637" t="s">
        <v>10135</v>
      </c>
      <c r="K1637" t="s">
        <v>10127</v>
      </c>
      <c r="L1637" s="1">
        <v>55</v>
      </c>
      <c r="M1637">
        <v>23</v>
      </c>
      <c r="N1637" s="1">
        <f t="shared" si="76"/>
        <v>1265</v>
      </c>
    </row>
    <row r="1638" spans="1:14" x14ac:dyDescent="0.35">
      <c r="A1638" t="s">
        <v>1637</v>
      </c>
      <c r="B1638" s="2" t="s">
        <v>9577</v>
      </c>
      <c r="C1638">
        <f t="shared" si="77"/>
        <v>2021</v>
      </c>
      <c r="D1638" t="str">
        <f t="shared" si="75"/>
        <v>Apr</v>
      </c>
      <c r="E1638" t="s">
        <v>10150</v>
      </c>
      <c r="F1638" t="s">
        <v>10139</v>
      </c>
      <c r="G1638" t="s">
        <v>10144</v>
      </c>
      <c r="H1638" t="s">
        <v>10097</v>
      </c>
      <c r="I1638" t="s">
        <v>10136</v>
      </c>
      <c r="J1638" t="s">
        <v>10135</v>
      </c>
      <c r="K1638" t="s">
        <v>10127</v>
      </c>
      <c r="L1638" s="1">
        <v>60</v>
      </c>
      <c r="M1638">
        <v>18</v>
      </c>
      <c r="N1638" s="1">
        <f t="shared" si="76"/>
        <v>1080</v>
      </c>
    </row>
    <row r="1639" spans="1:14" x14ac:dyDescent="0.35">
      <c r="A1639" t="s">
        <v>1638</v>
      </c>
      <c r="B1639" s="2" t="s">
        <v>9558</v>
      </c>
      <c r="C1639">
        <f t="shared" si="77"/>
        <v>2021</v>
      </c>
      <c r="D1639" t="str">
        <f t="shared" si="75"/>
        <v>Mar</v>
      </c>
      <c r="E1639" t="s">
        <v>10149</v>
      </c>
      <c r="F1639" t="s">
        <v>10139</v>
      </c>
      <c r="G1639" t="s">
        <v>10144</v>
      </c>
      <c r="H1639" t="s">
        <v>10097</v>
      </c>
      <c r="I1639" t="s">
        <v>10136</v>
      </c>
      <c r="J1639" t="s">
        <v>10135</v>
      </c>
      <c r="K1639" t="s">
        <v>10127</v>
      </c>
      <c r="L1639" s="1">
        <v>60</v>
      </c>
      <c r="M1639">
        <v>20</v>
      </c>
      <c r="N1639" s="1">
        <f t="shared" si="76"/>
        <v>1200</v>
      </c>
    </row>
    <row r="1640" spans="1:14" x14ac:dyDescent="0.35">
      <c r="A1640" t="s">
        <v>1639</v>
      </c>
      <c r="B1640" s="2" t="s">
        <v>10029</v>
      </c>
      <c r="C1640">
        <f t="shared" si="77"/>
        <v>2021</v>
      </c>
      <c r="D1640" t="str">
        <f t="shared" si="75"/>
        <v>Feb</v>
      </c>
      <c r="E1640" t="s">
        <v>10149</v>
      </c>
      <c r="F1640" t="s">
        <v>10139</v>
      </c>
      <c r="G1640" t="s">
        <v>10144</v>
      </c>
      <c r="H1640" t="s">
        <v>10097</v>
      </c>
      <c r="I1640" t="s">
        <v>10136</v>
      </c>
      <c r="J1640" t="s">
        <v>10135</v>
      </c>
      <c r="K1640" t="s">
        <v>10127</v>
      </c>
      <c r="L1640" s="1">
        <v>60</v>
      </c>
      <c r="M1640">
        <v>28</v>
      </c>
      <c r="N1640" s="1">
        <f t="shared" si="76"/>
        <v>1680</v>
      </c>
    </row>
    <row r="1641" spans="1:14" x14ac:dyDescent="0.35">
      <c r="A1641" t="s">
        <v>1640</v>
      </c>
      <c r="B1641" s="2" t="s">
        <v>9606</v>
      </c>
      <c r="C1641">
        <f t="shared" si="77"/>
        <v>2021</v>
      </c>
      <c r="D1641" t="str">
        <f t="shared" si="75"/>
        <v>May</v>
      </c>
      <c r="E1641" t="s">
        <v>10150</v>
      </c>
      <c r="F1641" t="s">
        <v>10139</v>
      </c>
      <c r="G1641" t="s">
        <v>10144</v>
      </c>
      <c r="H1641" t="s">
        <v>10097</v>
      </c>
      <c r="I1641" t="s">
        <v>10136</v>
      </c>
      <c r="J1641" t="s">
        <v>10135</v>
      </c>
      <c r="K1641" t="s">
        <v>10127</v>
      </c>
      <c r="L1641" s="1">
        <v>65</v>
      </c>
      <c r="M1641">
        <v>35</v>
      </c>
      <c r="N1641" s="1">
        <f t="shared" si="76"/>
        <v>2275</v>
      </c>
    </row>
    <row r="1642" spans="1:14" x14ac:dyDescent="0.35">
      <c r="A1642" t="s">
        <v>1641</v>
      </c>
      <c r="B1642" s="2" t="s">
        <v>9639</v>
      </c>
      <c r="C1642">
        <f t="shared" si="77"/>
        <v>2021</v>
      </c>
      <c r="D1642" t="str">
        <f t="shared" si="75"/>
        <v>Jun</v>
      </c>
      <c r="E1642" t="s">
        <v>10150</v>
      </c>
      <c r="F1642" t="s">
        <v>10139</v>
      </c>
      <c r="G1642" t="s">
        <v>10144</v>
      </c>
      <c r="H1642" t="s">
        <v>10097</v>
      </c>
      <c r="I1642" t="s">
        <v>10136</v>
      </c>
      <c r="J1642" t="s">
        <v>10135</v>
      </c>
      <c r="K1642" t="s">
        <v>10127</v>
      </c>
      <c r="L1642" s="1">
        <v>65</v>
      </c>
      <c r="M1642">
        <v>33</v>
      </c>
      <c r="N1642" s="1">
        <f t="shared" si="76"/>
        <v>2145</v>
      </c>
    </row>
    <row r="1643" spans="1:14" x14ac:dyDescent="0.35">
      <c r="A1643" t="s">
        <v>1642</v>
      </c>
      <c r="B1643" s="2" t="s">
        <v>9521</v>
      </c>
      <c r="C1643">
        <f t="shared" si="77"/>
        <v>2021</v>
      </c>
      <c r="D1643" t="str">
        <f t="shared" si="75"/>
        <v>Jan</v>
      </c>
      <c r="E1643" t="s">
        <v>10149</v>
      </c>
      <c r="F1643" t="s">
        <v>10139</v>
      </c>
      <c r="G1643" t="s">
        <v>10144</v>
      </c>
      <c r="H1643" t="s">
        <v>10098</v>
      </c>
      <c r="I1643" t="s">
        <v>10136</v>
      </c>
      <c r="J1643" t="s">
        <v>10135</v>
      </c>
      <c r="K1643" t="s">
        <v>10127</v>
      </c>
      <c r="L1643" s="1">
        <v>60</v>
      </c>
      <c r="M1643">
        <v>27</v>
      </c>
      <c r="N1643" s="1">
        <f t="shared" si="76"/>
        <v>1620</v>
      </c>
    </row>
    <row r="1644" spans="1:14" x14ac:dyDescent="0.35">
      <c r="A1644" t="s">
        <v>1643</v>
      </c>
      <c r="B1644" s="2" t="s">
        <v>9570</v>
      </c>
      <c r="C1644">
        <f t="shared" si="77"/>
        <v>2021</v>
      </c>
      <c r="D1644" t="str">
        <f t="shared" si="75"/>
        <v>Apr</v>
      </c>
      <c r="E1644" t="s">
        <v>10150</v>
      </c>
      <c r="F1644" t="s">
        <v>10139</v>
      </c>
      <c r="G1644" t="s">
        <v>10144</v>
      </c>
      <c r="H1644" t="s">
        <v>10098</v>
      </c>
      <c r="I1644" t="s">
        <v>10136</v>
      </c>
      <c r="J1644" t="s">
        <v>10135</v>
      </c>
      <c r="K1644" t="s">
        <v>10127</v>
      </c>
      <c r="L1644" s="1">
        <v>55</v>
      </c>
      <c r="M1644">
        <v>20</v>
      </c>
      <c r="N1644" s="1">
        <f t="shared" si="76"/>
        <v>1100</v>
      </c>
    </row>
    <row r="1645" spans="1:14" x14ac:dyDescent="0.35">
      <c r="A1645" t="s">
        <v>1644</v>
      </c>
      <c r="B1645" s="2" t="s">
        <v>9551</v>
      </c>
      <c r="C1645">
        <f t="shared" si="77"/>
        <v>2021</v>
      </c>
      <c r="D1645" t="str">
        <f t="shared" si="75"/>
        <v>Mar</v>
      </c>
      <c r="E1645" t="s">
        <v>10149</v>
      </c>
      <c r="F1645" t="s">
        <v>10139</v>
      </c>
      <c r="G1645" t="s">
        <v>10144</v>
      </c>
      <c r="H1645" t="s">
        <v>10098</v>
      </c>
      <c r="I1645" t="s">
        <v>10136</v>
      </c>
      <c r="J1645" t="s">
        <v>10135</v>
      </c>
      <c r="K1645" t="s">
        <v>10127</v>
      </c>
      <c r="L1645" s="1">
        <v>55</v>
      </c>
      <c r="M1645">
        <v>18</v>
      </c>
      <c r="N1645" s="1">
        <f t="shared" si="76"/>
        <v>990</v>
      </c>
    </row>
    <row r="1646" spans="1:14" x14ac:dyDescent="0.35">
      <c r="A1646" t="s">
        <v>1645</v>
      </c>
      <c r="B1646" s="2" t="s">
        <v>9543</v>
      </c>
      <c r="C1646">
        <f t="shared" si="77"/>
        <v>2021</v>
      </c>
      <c r="D1646" t="str">
        <f t="shared" si="75"/>
        <v>Feb</v>
      </c>
      <c r="E1646" t="s">
        <v>10149</v>
      </c>
      <c r="F1646" t="s">
        <v>10139</v>
      </c>
      <c r="G1646" t="s">
        <v>10144</v>
      </c>
      <c r="H1646" t="s">
        <v>10098</v>
      </c>
      <c r="I1646" t="s">
        <v>10136</v>
      </c>
      <c r="J1646" t="s">
        <v>10135</v>
      </c>
      <c r="K1646" t="s">
        <v>10127</v>
      </c>
      <c r="L1646" s="1">
        <v>55</v>
      </c>
      <c r="M1646">
        <v>24</v>
      </c>
      <c r="N1646" s="1">
        <f t="shared" si="76"/>
        <v>1320</v>
      </c>
    </row>
    <row r="1647" spans="1:14" x14ac:dyDescent="0.35">
      <c r="A1647" t="s">
        <v>1646</v>
      </c>
      <c r="B1647" s="2" t="s">
        <v>9722</v>
      </c>
      <c r="C1647">
        <f t="shared" si="77"/>
        <v>2021</v>
      </c>
      <c r="D1647" t="str">
        <f t="shared" si="75"/>
        <v>Sept</v>
      </c>
      <c r="E1647" t="s">
        <v>10151</v>
      </c>
      <c r="F1647" t="s">
        <v>10139</v>
      </c>
      <c r="G1647" t="s">
        <v>10144</v>
      </c>
      <c r="H1647" t="s">
        <v>10098</v>
      </c>
      <c r="I1647" t="s">
        <v>10136</v>
      </c>
      <c r="J1647" t="s">
        <v>10135</v>
      </c>
      <c r="K1647" t="s">
        <v>10127</v>
      </c>
      <c r="L1647" s="1">
        <v>60</v>
      </c>
      <c r="M1647">
        <v>20</v>
      </c>
      <c r="N1647" s="1">
        <f t="shared" si="76"/>
        <v>1200</v>
      </c>
    </row>
    <row r="1648" spans="1:14" x14ac:dyDescent="0.35">
      <c r="A1648" t="s">
        <v>1647</v>
      </c>
      <c r="B1648" s="2" t="s">
        <v>9692</v>
      </c>
      <c r="C1648">
        <f t="shared" si="77"/>
        <v>2021</v>
      </c>
      <c r="D1648" t="str">
        <f t="shared" si="75"/>
        <v>Aug</v>
      </c>
      <c r="E1648" t="s">
        <v>10151</v>
      </c>
      <c r="F1648" t="s">
        <v>10139</v>
      </c>
      <c r="G1648" t="s">
        <v>10144</v>
      </c>
      <c r="H1648" t="s">
        <v>10098</v>
      </c>
      <c r="I1648" t="s">
        <v>10136</v>
      </c>
      <c r="J1648" t="s">
        <v>10135</v>
      </c>
      <c r="K1648" t="s">
        <v>10127</v>
      </c>
      <c r="L1648" s="1">
        <v>60</v>
      </c>
      <c r="M1648">
        <v>26</v>
      </c>
      <c r="N1648" s="1">
        <f t="shared" si="76"/>
        <v>1560</v>
      </c>
    </row>
    <row r="1649" spans="1:14" x14ac:dyDescent="0.35">
      <c r="A1649" t="s">
        <v>1648</v>
      </c>
      <c r="B1649" s="2" t="s">
        <v>9599</v>
      </c>
      <c r="C1649">
        <f t="shared" si="77"/>
        <v>2021</v>
      </c>
      <c r="D1649" t="str">
        <f t="shared" si="75"/>
        <v>May</v>
      </c>
      <c r="E1649" t="s">
        <v>10150</v>
      </c>
      <c r="F1649" t="s">
        <v>10139</v>
      </c>
      <c r="G1649" t="s">
        <v>10144</v>
      </c>
      <c r="H1649" t="s">
        <v>10098</v>
      </c>
      <c r="I1649" t="s">
        <v>10136</v>
      </c>
      <c r="J1649" t="s">
        <v>10135</v>
      </c>
      <c r="K1649" t="s">
        <v>10127</v>
      </c>
      <c r="L1649" s="1">
        <v>60</v>
      </c>
      <c r="M1649">
        <v>28</v>
      </c>
      <c r="N1649" s="1">
        <f t="shared" si="76"/>
        <v>1680</v>
      </c>
    </row>
    <row r="1650" spans="1:14" x14ac:dyDescent="0.35">
      <c r="A1650" t="s">
        <v>1649</v>
      </c>
      <c r="B1650" s="2" t="s">
        <v>9632</v>
      </c>
      <c r="C1650">
        <f t="shared" si="77"/>
        <v>2021</v>
      </c>
      <c r="D1650" t="str">
        <f t="shared" si="75"/>
        <v>Jun</v>
      </c>
      <c r="E1650" t="s">
        <v>10150</v>
      </c>
      <c r="F1650" t="s">
        <v>10139</v>
      </c>
      <c r="G1650" t="s">
        <v>10144</v>
      </c>
      <c r="H1650" t="s">
        <v>10098</v>
      </c>
      <c r="I1650" t="s">
        <v>10136</v>
      </c>
      <c r="J1650" t="s">
        <v>10135</v>
      </c>
      <c r="K1650" t="s">
        <v>10127</v>
      </c>
      <c r="L1650" s="1">
        <v>60</v>
      </c>
      <c r="M1650">
        <v>27</v>
      </c>
      <c r="N1650" s="1">
        <f t="shared" si="76"/>
        <v>1620</v>
      </c>
    </row>
    <row r="1651" spans="1:14" x14ac:dyDescent="0.35">
      <c r="A1651" t="s">
        <v>1650</v>
      </c>
      <c r="B1651" s="2" t="s">
        <v>9660</v>
      </c>
      <c r="C1651">
        <f t="shared" si="77"/>
        <v>2021</v>
      </c>
      <c r="D1651" t="str">
        <f t="shared" si="75"/>
        <v>Jul</v>
      </c>
      <c r="E1651" t="s">
        <v>10151</v>
      </c>
      <c r="F1651" t="s">
        <v>10139</v>
      </c>
      <c r="G1651" t="s">
        <v>10144</v>
      </c>
      <c r="H1651" t="s">
        <v>10098</v>
      </c>
      <c r="I1651" t="s">
        <v>10136</v>
      </c>
      <c r="J1651" t="s">
        <v>10135</v>
      </c>
      <c r="K1651" t="s">
        <v>10127</v>
      </c>
      <c r="L1651" s="1">
        <v>60</v>
      </c>
      <c r="M1651">
        <v>33</v>
      </c>
      <c r="N1651" s="1">
        <f t="shared" si="76"/>
        <v>1980</v>
      </c>
    </row>
    <row r="1652" spans="1:14" x14ac:dyDescent="0.35">
      <c r="A1652" t="s">
        <v>1651</v>
      </c>
      <c r="B1652" s="2" t="s">
        <v>9754</v>
      </c>
      <c r="C1652">
        <f t="shared" si="77"/>
        <v>2021</v>
      </c>
      <c r="D1652" t="str">
        <f t="shared" si="75"/>
        <v>Oct</v>
      </c>
      <c r="E1652" t="s">
        <v>10152</v>
      </c>
      <c r="F1652" t="s">
        <v>10139</v>
      </c>
      <c r="G1652" t="s">
        <v>10144</v>
      </c>
      <c r="H1652" t="s">
        <v>10098</v>
      </c>
      <c r="I1652" t="s">
        <v>10136</v>
      </c>
      <c r="J1652" t="s">
        <v>10135</v>
      </c>
      <c r="K1652" t="s">
        <v>10127</v>
      </c>
      <c r="L1652" s="1">
        <v>70</v>
      </c>
      <c r="M1652">
        <v>18</v>
      </c>
      <c r="N1652" s="1">
        <f t="shared" si="76"/>
        <v>1260</v>
      </c>
    </row>
    <row r="1653" spans="1:14" x14ac:dyDescent="0.35">
      <c r="A1653" t="s">
        <v>1652</v>
      </c>
      <c r="B1653" s="2" t="s">
        <v>9784</v>
      </c>
      <c r="C1653">
        <f t="shared" si="77"/>
        <v>2021</v>
      </c>
      <c r="D1653" t="str">
        <f t="shared" si="75"/>
        <v>Nov</v>
      </c>
      <c r="E1653" t="s">
        <v>10152</v>
      </c>
      <c r="F1653" t="s">
        <v>10139</v>
      </c>
      <c r="G1653" t="s">
        <v>10144</v>
      </c>
      <c r="H1653" t="s">
        <v>10098</v>
      </c>
      <c r="I1653" t="s">
        <v>10136</v>
      </c>
      <c r="J1653" t="s">
        <v>10135</v>
      </c>
      <c r="K1653" t="s">
        <v>10127</v>
      </c>
      <c r="L1653" s="1">
        <v>70</v>
      </c>
      <c r="M1653">
        <v>26</v>
      </c>
      <c r="N1653" s="1">
        <f t="shared" si="76"/>
        <v>1820</v>
      </c>
    </row>
    <row r="1654" spans="1:14" x14ac:dyDescent="0.35">
      <c r="A1654" t="s">
        <v>1653</v>
      </c>
      <c r="B1654" s="2" t="s">
        <v>9813</v>
      </c>
      <c r="C1654">
        <f t="shared" si="77"/>
        <v>2021</v>
      </c>
      <c r="D1654" t="str">
        <f t="shared" si="75"/>
        <v>Dec</v>
      </c>
      <c r="E1654" t="s">
        <v>10152</v>
      </c>
      <c r="F1654" t="s">
        <v>10139</v>
      </c>
      <c r="G1654" t="s">
        <v>10144</v>
      </c>
      <c r="H1654" t="s">
        <v>10098</v>
      </c>
      <c r="I1654" t="s">
        <v>10136</v>
      </c>
      <c r="J1654" t="s">
        <v>10135</v>
      </c>
      <c r="K1654" t="s">
        <v>10127</v>
      </c>
      <c r="L1654" s="1">
        <v>70</v>
      </c>
      <c r="M1654">
        <v>33</v>
      </c>
      <c r="N1654" s="1">
        <f t="shared" si="76"/>
        <v>2310</v>
      </c>
    </row>
    <row r="1655" spans="1:14" x14ac:dyDescent="0.35">
      <c r="A1655" t="s">
        <v>1654</v>
      </c>
      <c r="B1655" s="2" t="s">
        <v>9787</v>
      </c>
      <c r="C1655">
        <f t="shared" si="77"/>
        <v>2021</v>
      </c>
      <c r="D1655" t="str">
        <f t="shared" si="75"/>
        <v>Nov</v>
      </c>
      <c r="E1655" t="s">
        <v>10152</v>
      </c>
      <c r="F1655" t="s">
        <v>10139</v>
      </c>
      <c r="G1655" t="s">
        <v>10143</v>
      </c>
      <c r="H1655" t="s">
        <v>10096</v>
      </c>
      <c r="I1655" t="s">
        <v>10136</v>
      </c>
      <c r="J1655" t="s">
        <v>10135</v>
      </c>
      <c r="K1655" t="s">
        <v>10127</v>
      </c>
      <c r="L1655" s="1">
        <v>55</v>
      </c>
      <c r="M1655">
        <v>28</v>
      </c>
      <c r="N1655" s="1">
        <f t="shared" si="76"/>
        <v>1540</v>
      </c>
    </row>
    <row r="1656" spans="1:14" x14ac:dyDescent="0.35">
      <c r="A1656" t="s">
        <v>1655</v>
      </c>
      <c r="B1656" s="2" t="s">
        <v>9816</v>
      </c>
      <c r="C1656">
        <f t="shared" si="77"/>
        <v>2021</v>
      </c>
      <c r="D1656" t="str">
        <f t="shared" si="75"/>
        <v>Dec</v>
      </c>
      <c r="E1656" t="s">
        <v>10152</v>
      </c>
      <c r="F1656" t="s">
        <v>10139</v>
      </c>
      <c r="G1656" t="s">
        <v>10143</v>
      </c>
      <c r="H1656" t="s">
        <v>10096</v>
      </c>
      <c r="I1656" t="s">
        <v>10136</v>
      </c>
      <c r="J1656" t="s">
        <v>10135</v>
      </c>
      <c r="K1656" t="s">
        <v>10127</v>
      </c>
      <c r="L1656" s="1">
        <v>55</v>
      </c>
      <c r="M1656">
        <v>38</v>
      </c>
      <c r="N1656" s="1">
        <f t="shared" si="76"/>
        <v>2090</v>
      </c>
    </row>
    <row r="1657" spans="1:14" x14ac:dyDescent="0.35">
      <c r="A1657" t="s">
        <v>1656</v>
      </c>
      <c r="B1657" s="2" t="s">
        <v>9543</v>
      </c>
      <c r="C1657">
        <f t="shared" si="77"/>
        <v>2021</v>
      </c>
      <c r="D1657" t="str">
        <f t="shared" si="75"/>
        <v>Feb</v>
      </c>
      <c r="E1657" t="s">
        <v>10149</v>
      </c>
      <c r="F1657" t="s">
        <v>10139</v>
      </c>
      <c r="G1657" t="s">
        <v>10143</v>
      </c>
      <c r="H1657" t="s">
        <v>10096</v>
      </c>
      <c r="I1657" t="s">
        <v>10136</v>
      </c>
      <c r="J1657" t="s">
        <v>10135</v>
      </c>
      <c r="K1657" t="s">
        <v>10127</v>
      </c>
      <c r="L1657" s="1">
        <v>45</v>
      </c>
      <c r="M1657">
        <v>23</v>
      </c>
      <c r="N1657" s="1">
        <f t="shared" si="76"/>
        <v>1035</v>
      </c>
    </row>
    <row r="1658" spans="1:14" x14ac:dyDescent="0.35">
      <c r="A1658" t="s">
        <v>1657</v>
      </c>
      <c r="B1658" s="2" t="s">
        <v>9514</v>
      </c>
      <c r="C1658">
        <f t="shared" si="77"/>
        <v>2021</v>
      </c>
      <c r="D1658" t="str">
        <f t="shared" si="75"/>
        <v>Jan</v>
      </c>
      <c r="E1658" t="s">
        <v>10149</v>
      </c>
      <c r="F1658" t="s">
        <v>10139</v>
      </c>
      <c r="G1658" t="s">
        <v>10143</v>
      </c>
      <c r="H1658" t="s">
        <v>10096</v>
      </c>
      <c r="I1658" t="s">
        <v>10136</v>
      </c>
      <c r="J1658" t="s">
        <v>10135</v>
      </c>
      <c r="K1658" t="s">
        <v>10127</v>
      </c>
      <c r="L1658" s="1">
        <v>45</v>
      </c>
      <c r="M1658">
        <v>33</v>
      </c>
      <c r="N1658" s="1">
        <f t="shared" si="76"/>
        <v>1485</v>
      </c>
    </row>
    <row r="1659" spans="1:14" x14ac:dyDescent="0.35">
      <c r="A1659" t="s">
        <v>1658</v>
      </c>
      <c r="B1659" s="2" t="s">
        <v>9577</v>
      </c>
      <c r="C1659">
        <f t="shared" si="77"/>
        <v>2021</v>
      </c>
      <c r="D1659" t="str">
        <f t="shared" si="75"/>
        <v>Apr</v>
      </c>
      <c r="E1659" t="s">
        <v>10150</v>
      </c>
      <c r="F1659" t="s">
        <v>10139</v>
      </c>
      <c r="G1659" t="s">
        <v>10143</v>
      </c>
      <c r="H1659" t="s">
        <v>10097</v>
      </c>
      <c r="I1659" t="s">
        <v>10136</v>
      </c>
      <c r="J1659" t="s">
        <v>10135</v>
      </c>
      <c r="K1659" t="s">
        <v>10127</v>
      </c>
      <c r="L1659" s="1">
        <v>50</v>
      </c>
      <c r="M1659">
        <v>25</v>
      </c>
      <c r="N1659" s="1">
        <f t="shared" si="76"/>
        <v>1250</v>
      </c>
    </row>
    <row r="1660" spans="1:14" x14ac:dyDescent="0.35">
      <c r="A1660" t="s">
        <v>1659</v>
      </c>
      <c r="B1660" s="2" t="s">
        <v>9558</v>
      </c>
      <c r="C1660">
        <f t="shared" si="77"/>
        <v>2021</v>
      </c>
      <c r="D1660" t="str">
        <f t="shared" si="75"/>
        <v>Mar</v>
      </c>
      <c r="E1660" t="s">
        <v>10149</v>
      </c>
      <c r="F1660" t="s">
        <v>10139</v>
      </c>
      <c r="G1660" t="s">
        <v>10143</v>
      </c>
      <c r="H1660" t="s">
        <v>10097</v>
      </c>
      <c r="I1660" t="s">
        <v>10136</v>
      </c>
      <c r="J1660" t="s">
        <v>10135</v>
      </c>
      <c r="K1660" t="s">
        <v>10127</v>
      </c>
      <c r="L1660" s="1">
        <v>50</v>
      </c>
      <c r="M1660">
        <v>29</v>
      </c>
      <c r="N1660" s="1">
        <f t="shared" si="76"/>
        <v>1450</v>
      </c>
    </row>
    <row r="1661" spans="1:14" x14ac:dyDescent="0.35">
      <c r="A1661" t="s">
        <v>1660</v>
      </c>
      <c r="B1661" s="2" t="s">
        <v>9606</v>
      </c>
      <c r="C1661">
        <f t="shared" si="77"/>
        <v>2021</v>
      </c>
      <c r="D1661" t="str">
        <f t="shared" si="75"/>
        <v>May</v>
      </c>
      <c r="E1661" t="s">
        <v>10150</v>
      </c>
      <c r="F1661" t="s">
        <v>10139</v>
      </c>
      <c r="G1661" t="s">
        <v>10143</v>
      </c>
      <c r="H1661" t="s">
        <v>10097</v>
      </c>
      <c r="I1661" t="s">
        <v>10136</v>
      </c>
      <c r="J1661" t="s">
        <v>10135</v>
      </c>
      <c r="K1661" t="s">
        <v>10127</v>
      </c>
      <c r="L1661" s="1">
        <v>60</v>
      </c>
      <c r="M1661">
        <v>35</v>
      </c>
      <c r="N1661" s="1">
        <f t="shared" si="76"/>
        <v>2100</v>
      </c>
    </row>
    <row r="1662" spans="1:14" x14ac:dyDescent="0.35">
      <c r="A1662" t="s">
        <v>1661</v>
      </c>
      <c r="B1662" s="2" t="s">
        <v>9639</v>
      </c>
      <c r="C1662">
        <f t="shared" si="77"/>
        <v>2021</v>
      </c>
      <c r="D1662" t="str">
        <f t="shared" si="75"/>
        <v>Jun</v>
      </c>
      <c r="E1662" t="s">
        <v>10150</v>
      </c>
      <c r="F1662" t="s">
        <v>10139</v>
      </c>
      <c r="G1662" t="s">
        <v>10143</v>
      </c>
      <c r="H1662" t="s">
        <v>10097</v>
      </c>
      <c r="I1662" t="s">
        <v>10136</v>
      </c>
      <c r="J1662" t="s">
        <v>10135</v>
      </c>
      <c r="K1662" t="s">
        <v>10127</v>
      </c>
      <c r="L1662" s="1">
        <v>60</v>
      </c>
      <c r="M1662">
        <v>43</v>
      </c>
      <c r="N1662" s="1">
        <f t="shared" si="76"/>
        <v>2580</v>
      </c>
    </row>
    <row r="1663" spans="1:14" x14ac:dyDescent="0.35">
      <c r="A1663" t="s">
        <v>1662</v>
      </c>
      <c r="B1663" s="2" t="s">
        <v>10029</v>
      </c>
      <c r="C1663">
        <f t="shared" si="77"/>
        <v>2021</v>
      </c>
      <c r="D1663" t="str">
        <f t="shared" si="75"/>
        <v>Feb</v>
      </c>
      <c r="E1663" t="s">
        <v>10149</v>
      </c>
      <c r="F1663" t="s">
        <v>10139</v>
      </c>
      <c r="G1663" t="s">
        <v>10143</v>
      </c>
      <c r="H1663" t="s">
        <v>10098</v>
      </c>
      <c r="I1663" t="s">
        <v>10136</v>
      </c>
      <c r="J1663" t="s">
        <v>10135</v>
      </c>
      <c r="K1663" t="s">
        <v>10127</v>
      </c>
      <c r="L1663" s="1">
        <v>50</v>
      </c>
      <c r="M1663">
        <v>25</v>
      </c>
      <c r="N1663" s="1">
        <f t="shared" si="76"/>
        <v>1250</v>
      </c>
    </row>
    <row r="1664" spans="1:14" x14ac:dyDescent="0.35">
      <c r="A1664" t="s">
        <v>1663</v>
      </c>
      <c r="B1664" s="2" t="s">
        <v>9521</v>
      </c>
      <c r="C1664">
        <f t="shared" si="77"/>
        <v>2021</v>
      </c>
      <c r="D1664" t="str">
        <f t="shared" si="75"/>
        <v>Jan</v>
      </c>
      <c r="E1664" t="s">
        <v>10149</v>
      </c>
      <c r="F1664" t="s">
        <v>10139</v>
      </c>
      <c r="G1664" t="s">
        <v>10143</v>
      </c>
      <c r="H1664" t="s">
        <v>10098</v>
      </c>
      <c r="I1664" t="s">
        <v>10136</v>
      </c>
      <c r="J1664" t="s">
        <v>10135</v>
      </c>
      <c r="K1664" t="s">
        <v>10127</v>
      </c>
      <c r="L1664" s="1">
        <v>50</v>
      </c>
      <c r="M1664">
        <v>35</v>
      </c>
      <c r="N1664" s="1">
        <f t="shared" si="76"/>
        <v>1750</v>
      </c>
    </row>
    <row r="1665" spans="1:14" x14ac:dyDescent="0.35">
      <c r="A1665" t="s">
        <v>1664</v>
      </c>
      <c r="B1665" s="2" t="s">
        <v>9570</v>
      </c>
      <c r="C1665">
        <f t="shared" si="77"/>
        <v>2021</v>
      </c>
      <c r="D1665" t="str">
        <f t="shared" si="75"/>
        <v>Apr</v>
      </c>
      <c r="E1665" t="s">
        <v>10150</v>
      </c>
      <c r="F1665" t="s">
        <v>10139</v>
      </c>
      <c r="G1665" t="s">
        <v>10143</v>
      </c>
      <c r="H1665" t="s">
        <v>10098</v>
      </c>
      <c r="I1665" t="s">
        <v>10136</v>
      </c>
      <c r="J1665" t="s">
        <v>10135</v>
      </c>
      <c r="K1665" t="s">
        <v>10127</v>
      </c>
      <c r="L1665" s="1">
        <v>45</v>
      </c>
      <c r="M1665">
        <v>23</v>
      </c>
      <c r="N1665" s="1">
        <f t="shared" si="76"/>
        <v>1035</v>
      </c>
    </row>
    <row r="1666" spans="1:14" x14ac:dyDescent="0.35">
      <c r="A1666" t="s">
        <v>1665</v>
      </c>
      <c r="B1666" s="2" t="s">
        <v>9551</v>
      </c>
      <c r="C1666">
        <f t="shared" si="77"/>
        <v>2021</v>
      </c>
      <c r="D1666" t="str">
        <f t="shared" ref="D1666:D1729" si="78">TEXT(B1666, "mmm")</f>
        <v>Mar</v>
      </c>
      <c r="E1666" t="s">
        <v>10149</v>
      </c>
      <c r="F1666" t="s">
        <v>10139</v>
      </c>
      <c r="G1666" t="s">
        <v>10143</v>
      </c>
      <c r="H1666" t="s">
        <v>10098</v>
      </c>
      <c r="I1666" t="s">
        <v>10136</v>
      </c>
      <c r="J1666" t="s">
        <v>10135</v>
      </c>
      <c r="K1666" t="s">
        <v>10127</v>
      </c>
      <c r="L1666" s="1">
        <v>45</v>
      </c>
      <c r="M1666">
        <v>25</v>
      </c>
      <c r="N1666" s="1">
        <f t="shared" ref="N1666:N1729" si="79">L1666*M1666</f>
        <v>1125</v>
      </c>
    </row>
    <row r="1667" spans="1:14" x14ac:dyDescent="0.35">
      <c r="A1667" t="s">
        <v>1666</v>
      </c>
      <c r="B1667" s="2" t="s">
        <v>9599</v>
      </c>
      <c r="C1667">
        <f t="shared" ref="C1667:C1730" si="80">YEAR(B1667)</f>
        <v>2021</v>
      </c>
      <c r="D1667" t="str">
        <f t="shared" si="78"/>
        <v>May</v>
      </c>
      <c r="E1667" t="s">
        <v>10150</v>
      </c>
      <c r="F1667" t="s">
        <v>10139</v>
      </c>
      <c r="G1667" t="s">
        <v>10143</v>
      </c>
      <c r="H1667" t="s">
        <v>10098</v>
      </c>
      <c r="I1667" t="s">
        <v>10136</v>
      </c>
      <c r="J1667" t="s">
        <v>10135</v>
      </c>
      <c r="K1667" t="s">
        <v>10127</v>
      </c>
      <c r="L1667" s="1">
        <v>55</v>
      </c>
      <c r="M1667">
        <v>28</v>
      </c>
      <c r="N1667" s="1">
        <f t="shared" si="79"/>
        <v>1540</v>
      </c>
    </row>
    <row r="1668" spans="1:14" x14ac:dyDescent="0.35">
      <c r="A1668" t="s">
        <v>1667</v>
      </c>
      <c r="B1668" s="2" t="s">
        <v>9722</v>
      </c>
      <c r="C1668">
        <f t="shared" si="80"/>
        <v>2021</v>
      </c>
      <c r="D1668" t="str">
        <f t="shared" si="78"/>
        <v>Sept</v>
      </c>
      <c r="E1668" t="s">
        <v>10151</v>
      </c>
      <c r="F1668" t="s">
        <v>10139</v>
      </c>
      <c r="G1668" t="s">
        <v>10143</v>
      </c>
      <c r="H1668" t="s">
        <v>10098</v>
      </c>
      <c r="I1668" t="s">
        <v>10136</v>
      </c>
      <c r="J1668" t="s">
        <v>10135</v>
      </c>
      <c r="K1668" t="s">
        <v>10127</v>
      </c>
      <c r="L1668" s="1">
        <v>55</v>
      </c>
      <c r="M1668">
        <v>33</v>
      </c>
      <c r="N1668" s="1">
        <f t="shared" si="79"/>
        <v>1815</v>
      </c>
    </row>
    <row r="1669" spans="1:14" x14ac:dyDescent="0.35">
      <c r="A1669" t="s">
        <v>1668</v>
      </c>
      <c r="B1669" s="2" t="s">
        <v>9632</v>
      </c>
      <c r="C1669">
        <f t="shared" si="80"/>
        <v>2021</v>
      </c>
      <c r="D1669" t="str">
        <f t="shared" si="78"/>
        <v>Jun</v>
      </c>
      <c r="E1669" t="s">
        <v>10150</v>
      </c>
      <c r="F1669" t="s">
        <v>10139</v>
      </c>
      <c r="G1669" t="s">
        <v>10143</v>
      </c>
      <c r="H1669" t="s">
        <v>10098</v>
      </c>
      <c r="I1669" t="s">
        <v>10136</v>
      </c>
      <c r="J1669" t="s">
        <v>10135</v>
      </c>
      <c r="K1669" t="s">
        <v>10127</v>
      </c>
      <c r="L1669" s="1">
        <v>55</v>
      </c>
      <c r="M1669">
        <v>40</v>
      </c>
      <c r="N1669" s="1">
        <f t="shared" si="79"/>
        <v>2200</v>
      </c>
    </row>
    <row r="1670" spans="1:14" x14ac:dyDescent="0.35">
      <c r="A1670" t="s">
        <v>1669</v>
      </c>
      <c r="B1670" s="2" t="s">
        <v>9660</v>
      </c>
      <c r="C1670">
        <f t="shared" si="80"/>
        <v>2021</v>
      </c>
      <c r="D1670" t="str">
        <f t="shared" si="78"/>
        <v>Jul</v>
      </c>
      <c r="E1670" t="s">
        <v>10151</v>
      </c>
      <c r="F1670" t="s">
        <v>10139</v>
      </c>
      <c r="G1670" t="s">
        <v>10143</v>
      </c>
      <c r="H1670" t="s">
        <v>10098</v>
      </c>
      <c r="I1670" t="s">
        <v>10136</v>
      </c>
      <c r="J1670" t="s">
        <v>10135</v>
      </c>
      <c r="K1670" t="s">
        <v>10127</v>
      </c>
      <c r="L1670" s="1">
        <v>55</v>
      </c>
      <c r="M1670">
        <v>43</v>
      </c>
      <c r="N1670" s="1">
        <f t="shared" si="79"/>
        <v>2365</v>
      </c>
    </row>
    <row r="1671" spans="1:14" x14ac:dyDescent="0.35">
      <c r="A1671" t="s">
        <v>1670</v>
      </c>
      <c r="B1671" s="2" t="s">
        <v>9692</v>
      </c>
      <c r="C1671">
        <f t="shared" si="80"/>
        <v>2021</v>
      </c>
      <c r="D1671" t="str">
        <f t="shared" si="78"/>
        <v>Aug</v>
      </c>
      <c r="E1671" t="s">
        <v>10151</v>
      </c>
      <c r="F1671" t="s">
        <v>10139</v>
      </c>
      <c r="G1671" t="s">
        <v>10143</v>
      </c>
      <c r="H1671" t="s">
        <v>10098</v>
      </c>
      <c r="I1671" t="s">
        <v>10136</v>
      </c>
      <c r="J1671" t="s">
        <v>10135</v>
      </c>
      <c r="K1671" t="s">
        <v>10127</v>
      </c>
      <c r="L1671" s="1">
        <v>55</v>
      </c>
      <c r="M1671">
        <v>43</v>
      </c>
      <c r="N1671" s="1">
        <f t="shared" si="79"/>
        <v>2365</v>
      </c>
    </row>
    <row r="1672" spans="1:14" x14ac:dyDescent="0.35">
      <c r="A1672" t="s">
        <v>1671</v>
      </c>
      <c r="B1672" s="2" t="s">
        <v>9754</v>
      </c>
      <c r="C1672">
        <f t="shared" si="80"/>
        <v>2021</v>
      </c>
      <c r="D1672" t="str">
        <f t="shared" si="78"/>
        <v>Oct</v>
      </c>
      <c r="E1672" t="s">
        <v>10152</v>
      </c>
      <c r="F1672" t="s">
        <v>10139</v>
      </c>
      <c r="G1672" t="s">
        <v>10143</v>
      </c>
      <c r="H1672" t="s">
        <v>10098</v>
      </c>
      <c r="I1672" t="s">
        <v>10136</v>
      </c>
      <c r="J1672" t="s">
        <v>10135</v>
      </c>
      <c r="K1672" t="s">
        <v>10127</v>
      </c>
      <c r="L1672" s="1">
        <v>60</v>
      </c>
      <c r="M1672">
        <v>30</v>
      </c>
      <c r="N1672" s="1">
        <f t="shared" si="79"/>
        <v>1800</v>
      </c>
    </row>
    <row r="1673" spans="1:14" x14ac:dyDescent="0.35">
      <c r="A1673" t="s">
        <v>1672</v>
      </c>
      <c r="B1673" s="2" t="s">
        <v>9813</v>
      </c>
      <c r="C1673">
        <f t="shared" si="80"/>
        <v>2021</v>
      </c>
      <c r="D1673" t="str">
        <f t="shared" si="78"/>
        <v>Dec</v>
      </c>
      <c r="E1673" t="s">
        <v>10152</v>
      </c>
      <c r="F1673" t="s">
        <v>10139</v>
      </c>
      <c r="G1673" t="s">
        <v>10143</v>
      </c>
      <c r="H1673" t="s">
        <v>10098</v>
      </c>
      <c r="I1673" t="s">
        <v>10136</v>
      </c>
      <c r="J1673" t="s">
        <v>10135</v>
      </c>
      <c r="K1673" t="s">
        <v>10127</v>
      </c>
      <c r="L1673" s="1">
        <v>60</v>
      </c>
      <c r="M1673">
        <v>45</v>
      </c>
      <c r="N1673" s="1">
        <f t="shared" si="79"/>
        <v>2700</v>
      </c>
    </row>
    <row r="1674" spans="1:14" x14ac:dyDescent="0.35">
      <c r="A1674" t="s">
        <v>1673</v>
      </c>
      <c r="B1674" s="2" t="s">
        <v>9787</v>
      </c>
      <c r="C1674">
        <f t="shared" si="80"/>
        <v>2021</v>
      </c>
      <c r="D1674" t="str">
        <f t="shared" si="78"/>
        <v>Nov</v>
      </c>
      <c r="E1674" t="s">
        <v>10152</v>
      </c>
      <c r="F1674" t="s">
        <v>10139</v>
      </c>
      <c r="G1674" t="s">
        <v>10142</v>
      </c>
      <c r="H1674" t="s">
        <v>10096</v>
      </c>
      <c r="I1674" t="s">
        <v>10136</v>
      </c>
      <c r="J1674" t="s">
        <v>10135</v>
      </c>
      <c r="K1674" t="s">
        <v>10127</v>
      </c>
      <c r="L1674" s="1">
        <v>65</v>
      </c>
      <c r="M1674">
        <v>38</v>
      </c>
      <c r="N1674" s="1">
        <f t="shared" si="79"/>
        <v>2470</v>
      </c>
    </row>
    <row r="1675" spans="1:14" x14ac:dyDescent="0.35">
      <c r="A1675" t="s">
        <v>1674</v>
      </c>
      <c r="B1675" s="2" t="s">
        <v>9816</v>
      </c>
      <c r="C1675">
        <f t="shared" si="80"/>
        <v>2021</v>
      </c>
      <c r="D1675" t="str">
        <f t="shared" si="78"/>
        <v>Dec</v>
      </c>
      <c r="E1675" t="s">
        <v>10152</v>
      </c>
      <c r="F1675" t="s">
        <v>10139</v>
      </c>
      <c r="G1675" t="s">
        <v>10142</v>
      </c>
      <c r="H1675" t="s">
        <v>10096</v>
      </c>
      <c r="I1675" t="s">
        <v>10136</v>
      </c>
      <c r="J1675" t="s">
        <v>10135</v>
      </c>
      <c r="K1675" t="s">
        <v>10127</v>
      </c>
      <c r="L1675" s="1">
        <v>65</v>
      </c>
      <c r="M1675">
        <v>58</v>
      </c>
      <c r="N1675" s="1">
        <f t="shared" si="79"/>
        <v>3770</v>
      </c>
    </row>
    <row r="1676" spans="1:14" x14ac:dyDescent="0.35">
      <c r="A1676" t="s">
        <v>1675</v>
      </c>
      <c r="B1676" s="2" t="s">
        <v>9514</v>
      </c>
      <c r="C1676">
        <f t="shared" si="80"/>
        <v>2021</v>
      </c>
      <c r="D1676" t="str">
        <f t="shared" si="78"/>
        <v>Jan</v>
      </c>
      <c r="E1676" t="s">
        <v>10149</v>
      </c>
      <c r="F1676" t="s">
        <v>10139</v>
      </c>
      <c r="G1676" t="s">
        <v>10142</v>
      </c>
      <c r="H1676" t="s">
        <v>10096</v>
      </c>
      <c r="I1676" t="s">
        <v>10136</v>
      </c>
      <c r="J1676" t="s">
        <v>10135</v>
      </c>
      <c r="K1676" t="s">
        <v>10127</v>
      </c>
      <c r="L1676" s="1">
        <v>45</v>
      </c>
      <c r="M1676">
        <v>53</v>
      </c>
      <c r="N1676" s="1">
        <f t="shared" si="79"/>
        <v>2385</v>
      </c>
    </row>
    <row r="1677" spans="1:14" x14ac:dyDescent="0.35">
      <c r="A1677" t="s">
        <v>1676</v>
      </c>
      <c r="B1677" s="2" t="s">
        <v>9543</v>
      </c>
      <c r="C1677">
        <f t="shared" si="80"/>
        <v>2021</v>
      </c>
      <c r="D1677" t="str">
        <f t="shared" si="78"/>
        <v>Feb</v>
      </c>
      <c r="E1677" t="s">
        <v>10149</v>
      </c>
      <c r="F1677" t="s">
        <v>10139</v>
      </c>
      <c r="G1677" t="s">
        <v>10142</v>
      </c>
      <c r="H1677" t="s">
        <v>10096</v>
      </c>
      <c r="I1677" t="s">
        <v>10136</v>
      </c>
      <c r="J1677" t="s">
        <v>10135</v>
      </c>
      <c r="K1677" t="s">
        <v>10127</v>
      </c>
      <c r="L1677" s="1">
        <v>45</v>
      </c>
      <c r="M1677">
        <v>58</v>
      </c>
      <c r="N1677" s="1">
        <f t="shared" si="79"/>
        <v>2610</v>
      </c>
    </row>
    <row r="1678" spans="1:14" x14ac:dyDescent="0.35">
      <c r="A1678" t="s">
        <v>1677</v>
      </c>
      <c r="B1678" s="2" t="s">
        <v>9577</v>
      </c>
      <c r="C1678">
        <f t="shared" si="80"/>
        <v>2021</v>
      </c>
      <c r="D1678" t="str">
        <f t="shared" si="78"/>
        <v>Apr</v>
      </c>
      <c r="E1678" t="s">
        <v>10150</v>
      </c>
      <c r="F1678" t="s">
        <v>10139</v>
      </c>
      <c r="G1678" t="s">
        <v>10142</v>
      </c>
      <c r="H1678" t="s">
        <v>10097</v>
      </c>
      <c r="I1678" t="s">
        <v>10136</v>
      </c>
      <c r="J1678" t="s">
        <v>10135</v>
      </c>
      <c r="K1678" t="s">
        <v>10127</v>
      </c>
      <c r="L1678" s="1">
        <v>50</v>
      </c>
      <c r="M1678">
        <v>58</v>
      </c>
      <c r="N1678" s="1">
        <f t="shared" si="79"/>
        <v>2900</v>
      </c>
    </row>
    <row r="1679" spans="1:14" x14ac:dyDescent="0.35">
      <c r="A1679" t="s">
        <v>1678</v>
      </c>
      <c r="B1679" s="2" t="s">
        <v>9558</v>
      </c>
      <c r="C1679">
        <f t="shared" si="80"/>
        <v>2021</v>
      </c>
      <c r="D1679" t="str">
        <f t="shared" si="78"/>
        <v>Mar</v>
      </c>
      <c r="E1679" t="s">
        <v>10149</v>
      </c>
      <c r="F1679" t="s">
        <v>10139</v>
      </c>
      <c r="G1679" t="s">
        <v>10142</v>
      </c>
      <c r="H1679" t="s">
        <v>10097</v>
      </c>
      <c r="I1679" t="s">
        <v>10136</v>
      </c>
      <c r="J1679" t="s">
        <v>10135</v>
      </c>
      <c r="K1679" t="s">
        <v>10127</v>
      </c>
      <c r="L1679" s="1">
        <v>50</v>
      </c>
      <c r="M1679">
        <v>57</v>
      </c>
      <c r="N1679" s="1">
        <f t="shared" si="79"/>
        <v>2850</v>
      </c>
    </row>
    <row r="1680" spans="1:14" x14ac:dyDescent="0.35">
      <c r="A1680" t="s">
        <v>1679</v>
      </c>
      <c r="B1680" s="2" t="s">
        <v>9606</v>
      </c>
      <c r="C1680">
        <f t="shared" si="80"/>
        <v>2021</v>
      </c>
      <c r="D1680" t="str">
        <f t="shared" si="78"/>
        <v>May</v>
      </c>
      <c r="E1680" t="s">
        <v>10150</v>
      </c>
      <c r="F1680" t="s">
        <v>10139</v>
      </c>
      <c r="G1680" t="s">
        <v>10142</v>
      </c>
      <c r="H1680" t="s">
        <v>10097</v>
      </c>
      <c r="I1680" t="s">
        <v>10136</v>
      </c>
      <c r="J1680" t="s">
        <v>10135</v>
      </c>
      <c r="K1680" t="s">
        <v>10127</v>
      </c>
      <c r="L1680" s="1">
        <v>65</v>
      </c>
      <c r="M1680">
        <v>60</v>
      </c>
      <c r="N1680" s="1">
        <f t="shared" si="79"/>
        <v>3900</v>
      </c>
    </row>
    <row r="1681" spans="1:14" x14ac:dyDescent="0.35">
      <c r="A1681" t="s">
        <v>1680</v>
      </c>
      <c r="B1681" s="2" t="s">
        <v>9639</v>
      </c>
      <c r="C1681">
        <f t="shared" si="80"/>
        <v>2021</v>
      </c>
      <c r="D1681" t="str">
        <f t="shared" si="78"/>
        <v>Jun</v>
      </c>
      <c r="E1681" t="s">
        <v>10150</v>
      </c>
      <c r="F1681" t="s">
        <v>10139</v>
      </c>
      <c r="G1681" t="s">
        <v>10142</v>
      </c>
      <c r="H1681" t="s">
        <v>10097</v>
      </c>
      <c r="I1681" t="s">
        <v>10136</v>
      </c>
      <c r="J1681" t="s">
        <v>10135</v>
      </c>
      <c r="K1681" t="s">
        <v>10127</v>
      </c>
      <c r="L1681" s="1">
        <v>65</v>
      </c>
      <c r="M1681">
        <v>68</v>
      </c>
      <c r="N1681" s="1">
        <f t="shared" si="79"/>
        <v>4420</v>
      </c>
    </row>
    <row r="1682" spans="1:14" x14ac:dyDescent="0.35">
      <c r="A1682" t="s">
        <v>1681</v>
      </c>
      <c r="B1682" s="2" t="s">
        <v>9667</v>
      </c>
      <c r="C1682">
        <f t="shared" si="80"/>
        <v>2021</v>
      </c>
      <c r="D1682" t="str">
        <f t="shared" si="78"/>
        <v>Jul</v>
      </c>
      <c r="E1682" t="s">
        <v>10151</v>
      </c>
      <c r="F1682" t="s">
        <v>10139</v>
      </c>
      <c r="G1682" t="s">
        <v>10142</v>
      </c>
      <c r="H1682" t="s">
        <v>10097</v>
      </c>
      <c r="I1682" t="s">
        <v>10136</v>
      </c>
      <c r="J1682" t="s">
        <v>10135</v>
      </c>
      <c r="K1682" t="s">
        <v>10127</v>
      </c>
      <c r="L1682" s="1">
        <v>65</v>
      </c>
      <c r="M1682">
        <v>65</v>
      </c>
      <c r="N1682" s="1">
        <f t="shared" si="79"/>
        <v>4225</v>
      </c>
    </row>
    <row r="1683" spans="1:14" x14ac:dyDescent="0.35">
      <c r="A1683" t="s">
        <v>1682</v>
      </c>
      <c r="B1683" s="2" t="s">
        <v>9521</v>
      </c>
      <c r="C1683">
        <f t="shared" si="80"/>
        <v>2021</v>
      </c>
      <c r="D1683" t="str">
        <f t="shared" si="78"/>
        <v>Jan</v>
      </c>
      <c r="E1683" t="s">
        <v>10149</v>
      </c>
      <c r="F1683" t="s">
        <v>10139</v>
      </c>
      <c r="G1683" t="s">
        <v>10142</v>
      </c>
      <c r="H1683" t="s">
        <v>10098</v>
      </c>
      <c r="I1683" t="s">
        <v>10136</v>
      </c>
      <c r="J1683" t="s">
        <v>10135</v>
      </c>
      <c r="K1683" t="s">
        <v>10127</v>
      </c>
      <c r="L1683" s="1">
        <v>50</v>
      </c>
      <c r="M1683">
        <v>53</v>
      </c>
      <c r="N1683" s="1">
        <f t="shared" si="79"/>
        <v>2650</v>
      </c>
    </row>
    <row r="1684" spans="1:14" x14ac:dyDescent="0.35">
      <c r="A1684" t="s">
        <v>1683</v>
      </c>
      <c r="B1684" s="2" t="s">
        <v>10029</v>
      </c>
      <c r="C1684">
        <f t="shared" si="80"/>
        <v>2021</v>
      </c>
      <c r="D1684" t="str">
        <f t="shared" si="78"/>
        <v>Feb</v>
      </c>
      <c r="E1684" t="s">
        <v>10149</v>
      </c>
      <c r="F1684" t="s">
        <v>10139</v>
      </c>
      <c r="G1684" t="s">
        <v>10142</v>
      </c>
      <c r="H1684" t="s">
        <v>10098</v>
      </c>
      <c r="I1684" t="s">
        <v>10136</v>
      </c>
      <c r="J1684" t="s">
        <v>10135</v>
      </c>
      <c r="K1684" t="s">
        <v>10127</v>
      </c>
      <c r="L1684" s="1">
        <v>50</v>
      </c>
      <c r="M1684">
        <v>64</v>
      </c>
      <c r="N1684" s="1">
        <f t="shared" si="79"/>
        <v>3200</v>
      </c>
    </row>
    <row r="1685" spans="1:14" x14ac:dyDescent="0.35">
      <c r="A1685" t="s">
        <v>1684</v>
      </c>
      <c r="B1685" s="2" t="s">
        <v>9570</v>
      </c>
      <c r="C1685">
        <f t="shared" si="80"/>
        <v>2021</v>
      </c>
      <c r="D1685" t="str">
        <f t="shared" si="78"/>
        <v>Apr</v>
      </c>
      <c r="E1685" t="s">
        <v>10150</v>
      </c>
      <c r="F1685" t="s">
        <v>10139</v>
      </c>
      <c r="G1685" t="s">
        <v>10142</v>
      </c>
      <c r="H1685" t="s">
        <v>10098</v>
      </c>
      <c r="I1685" t="s">
        <v>10136</v>
      </c>
      <c r="J1685" t="s">
        <v>10135</v>
      </c>
      <c r="K1685" t="s">
        <v>10127</v>
      </c>
      <c r="L1685" s="1">
        <v>45</v>
      </c>
      <c r="M1685">
        <v>53</v>
      </c>
      <c r="N1685" s="1">
        <f t="shared" si="79"/>
        <v>2385</v>
      </c>
    </row>
    <row r="1686" spans="1:14" x14ac:dyDescent="0.35">
      <c r="A1686" t="s">
        <v>1685</v>
      </c>
      <c r="B1686" s="2" t="s">
        <v>9551</v>
      </c>
      <c r="C1686">
        <f t="shared" si="80"/>
        <v>2021</v>
      </c>
      <c r="D1686" t="str">
        <f t="shared" si="78"/>
        <v>Mar</v>
      </c>
      <c r="E1686" t="s">
        <v>10149</v>
      </c>
      <c r="F1686" t="s">
        <v>10139</v>
      </c>
      <c r="G1686" t="s">
        <v>10142</v>
      </c>
      <c r="H1686" t="s">
        <v>10098</v>
      </c>
      <c r="I1686" t="s">
        <v>10136</v>
      </c>
      <c r="J1686" t="s">
        <v>10135</v>
      </c>
      <c r="K1686" t="s">
        <v>10127</v>
      </c>
      <c r="L1686" s="1">
        <v>45</v>
      </c>
      <c r="M1686">
        <v>55</v>
      </c>
      <c r="N1686" s="1">
        <f t="shared" si="79"/>
        <v>2475</v>
      </c>
    </row>
    <row r="1687" spans="1:14" x14ac:dyDescent="0.35">
      <c r="A1687" t="s">
        <v>1686</v>
      </c>
      <c r="B1687" s="2" t="s">
        <v>9722</v>
      </c>
      <c r="C1687">
        <f t="shared" si="80"/>
        <v>2021</v>
      </c>
      <c r="D1687" t="str">
        <f t="shared" si="78"/>
        <v>Sept</v>
      </c>
      <c r="E1687" t="s">
        <v>10151</v>
      </c>
      <c r="F1687" t="s">
        <v>10139</v>
      </c>
      <c r="G1687" t="s">
        <v>10142</v>
      </c>
      <c r="H1687" t="s">
        <v>10098</v>
      </c>
      <c r="I1687" t="s">
        <v>10136</v>
      </c>
      <c r="J1687" t="s">
        <v>10135</v>
      </c>
      <c r="K1687" t="s">
        <v>10127</v>
      </c>
      <c r="L1687" s="1">
        <v>60</v>
      </c>
      <c r="M1687">
        <v>53</v>
      </c>
      <c r="N1687" s="1">
        <f t="shared" si="79"/>
        <v>3180</v>
      </c>
    </row>
    <row r="1688" spans="1:14" x14ac:dyDescent="0.35">
      <c r="A1688" t="s">
        <v>1687</v>
      </c>
      <c r="B1688" s="2" t="s">
        <v>9599</v>
      </c>
      <c r="C1688">
        <f t="shared" si="80"/>
        <v>2021</v>
      </c>
      <c r="D1688" t="str">
        <f t="shared" si="78"/>
        <v>May</v>
      </c>
      <c r="E1688" t="s">
        <v>10150</v>
      </c>
      <c r="F1688" t="s">
        <v>10139</v>
      </c>
      <c r="G1688" t="s">
        <v>10142</v>
      </c>
      <c r="H1688" t="s">
        <v>10098</v>
      </c>
      <c r="I1688" t="s">
        <v>10136</v>
      </c>
      <c r="J1688" t="s">
        <v>10135</v>
      </c>
      <c r="K1688" t="s">
        <v>10127</v>
      </c>
      <c r="L1688" s="1">
        <v>60</v>
      </c>
      <c r="M1688">
        <v>54</v>
      </c>
      <c r="N1688" s="1">
        <f t="shared" si="79"/>
        <v>3240</v>
      </c>
    </row>
    <row r="1689" spans="1:14" x14ac:dyDescent="0.35">
      <c r="A1689" t="s">
        <v>1688</v>
      </c>
      <c r="B1689" s="2" t="s">
        <v>9632</v>
      </c>
      <c r="C1689">
        <f t="shared" si="80"/>
        <v>2021</v>
      </c>
      <c r="D1689" t="str">
        <f t="shared" si="78"/>
        <v>Jun</v>
      </c>
      <c r="E1689" t="s">
        <v>10150</v>
      </c>
      <c r="F1689" t="s">
        <v>10139</v>
      </c>
      <c r="G1689" t="s">
        <v>10142</v>
      </c>
      <c r="H1689" t="s">
        <v>10098</v>
      </c>
      <c r="I1689" t="s">
        <v>10136</v>
      </c>
      <c r="J1689" t="s">
        <v>10135</v>
      </c>
      <c r="K1689" t="s">
        <v>10127</v>
      </c>
      <c r="L1689" s="1">
        <v>60</v>
      </c>
      <c r="M1689">
        <v>65</v>
      </c>
      <c r="N1689" s="1">
        <f t="shared" si="79"/>
        <v>3900</v>
      </c>
    </row>
    <row r="1690" spans="1:14" x14ac:dyDescent="0.35">
      <c r="A1690" t="s">
        <v>1689</v>
      </c>
      <c r="B1690" s="2" t="s">
        <v>9692</v>
      </c>
      <c r="C1690">
        <f t="shared" si="80"/>
        <v>2021</v>
      </c>
      <c r="D1690" t="str">
        <f t="shared" si="78"/>
        <v>Aug</v>
      </c>
      <c r="E1690" t="s">
        <v>10151</v>
      </c>
      <c r="F1690" t="s">
        <v>10139</v>
      </c>
      <c r="G1690" t="s">
        <v>10142</v>
      </c>
      <c r="H1690" t="s">
        <v>10098</v>
      </c>
      <c r="I1690" t="s">
        <v>10136</v>
      </c>
      <c r="J1690" t="s">
        <v>10135</v>
      </c>
      <c r="K1690" t="s">
        <v>10127</v>
      </c>
      <c r="L1690" s="1">
        <v>60</v>
      </c>
      <c r="M1690">
        <v>63</v>
      </c>
      <c r="N1690" s="1">
        <f t="shared" si="79"/>
        <v>3780</v>
      </c>
    </row>
    <row r="1691" spans="1:14" x14ac:dyDescent="0.35">
      <c r="A1691" t="s">
        <v>1690</v>
      </c>
      <c r="B1691" s="2" t="s">
        <v>9660</v>
      </c>
      <c r="C1691">
        <f t="shared" si="80"/>
        <v>2021</v>
      </c>
      <c r="D1691" t="str">
        <f t="shared" si="78"/>
        <v>Jul</v>
      </c>
      <c r="E1691" t="s">
        <v>10151</v>
      </c>
      <c r="F1691" t="s">
        <v>10139</v>
      </c>
      <c r="G1691" t="s">
        <v>10142</v>
      </c>
      <c r="H1691" t="s">
        <v>10098</v>
      </c>
      <c r="I1691" t="s">
        <v>10136</v>
      </c>
      <c r="J1691" t="s">
        <v>10135</v>
      </c>
      <c r="K1691" t="s">
        <v>10127</v>
      </c>
      <c r="L1691" s="1">
        <v>60</v>
      </c>
      <c r="M1691">
        <v>68</v>
      </c>
      <c r="N1691" s="1">
        <f t="shared" si="79"/>
        <v>4080</v>
      </c>
    </row>
    <row r="1692" spans="1:14" x14ac:dyDescent="0.35">
      <c r="A1692" t="s">
        <v>1691</v>
      </c>
      <c r="B1692" s="2" t="s">
        <v>9754</v>
      </c>
      <c r="C1692">
        <f t="shared" si="80"/>
        <v>2021</v>
      </c>
      <c r="D1692" t="str">
        <f t="shared" si="78"/>
        <v>Oct</v>
      </c>
      <c r="E1692" t="s">
        <v>10152</v>
      </c>
      <c r="F1692" t="s">
        <v>10139</v>
      </c>
      <c r="G1692" t="s">
        <v>10142</v>
      </c>
      <c r="H1692" t="s">
        <v>10098</v>
      </c>
      <c r="I1692" t="s">
        <v>10136</v>
      </c>
      <c r="J1692" t="s">
        <v>10135</v>
      </c>
      <c r="K1692" t="s">
        <v>10127</v>
      </c>
      <c r="L1692" s="1">
        <v>65</v>
      </c>
      <c r="M1692">
        <v>48</v>
      </c>
      <c r="N1692" s="1">
        <f t="shared" si="79"/>
        <v>3120</v>
      </c>
    </row>
    <row r="1693" spans="1:14" x14ac:dyDescent="0.35">
      <c r="A1693" t="s">
        <v>1692</v>
      </c>
      <c r="B1693" s="2" t="s">
        <v>9813</v>
      </c>
      <c r="C1693">
        <f t="shared" si="80"/>
        <v>2021</v>
      </c>
      <c r="D1693" t="str">
        <f t="shared" si="78"/>
        <v>Dec</v>
      </c>
      <c r="E1693" t="s">
        <v>10152</v>
      </c>
      <c r="F1693" t="s">
        <v>10139</v>
      </c>
      <c r="G1693" t="s">
        <v>10142</v>
      </c>
      <c r="H1693" t="s">
        <v>10098</v>
      </c>
      <c r="I1693" t="s">
        <v>10136</v>
      </c>
      <c r="J1693" t="s">
        <v>10135</v>
      </c>
      <c r="K1693" t="s">
        <v>10127</v>
      </c>
      <c r="L1693" s="1">
        <v>70</v>
      </c>
      <c r="M1693">
        <v>60</v>
      </c>
      <c r="N1693" s="1">
        <f t="shared" si="79"/>
        <v>4200</v>
      </c>
    </row>
    <row r="1694" spans="1:14" x14ac:dyDescent="0.35">
      <c r="A1694" t="s">
        <v>1693</v>
      </c>
      <c r="B1694" s="2" t="s">
        <v>9757</v>
      </c>
      <c r="C1694">
        <f t="shared" si="80"/>
        <v>2021</v>
      </c>
      <c r="D1694" t="str">
        <f t="shared" si="78"/>
        <v>Oct</v>
      </c>
      <c r="E1694" t="s">
        <v>10152</v>
      </c>
      <c r="F1694" t="s">
        <v>10140</v>
      </c>
      <c r="G1694" t="s">
        <v>10144</v>
      </c>
      <c r="H1694" t="s">
        <v>10096</v>
      </c>
      <c r="I1694" t="s">
        <v>10136</v>
      </c>
      <c r="J1694" t="s">
        <v>10135</v>
      </c>
      <c r="K1694" t="s">
        <v>10127</v>
      </c>
      <c r="L1694" s="1">
        <v>70</v>
      </c>
      <c r="M1694">
        <v>28</v>
      </c>
      <c r="N1694" s="1">
        <f t="shared" si="79"/>
        <v>1960</v>
      </c>
    </row>
    <row r="1695" spans="1:14" x14ac:dyDescent="0.35">
      <c r="A1695" t="s">
        <v>1694</v>
      </c>
      <c r="B1695" s="2" t="s">
        <v>9787</v>
      </c>
      <c r="C1695">
        <f t="shared" si="80"/>
        <v>2021</v>
      </c>
      <c r="D1695" t="str">
        <f t="shared" si="78"/>
        <v>Nov</v>
      </c>
      <c r="E1695" t="s">
        <v>10152</v>
      </c>
      <c r="F1695" t="s">
        <v>10140</v>
      </c>
      <c r="G1695" t="s">
        <v>10144</v>
      </c>
      <c r="H1695" t="s">
        <v>10096</v>
      </c>
      <c r="I1695" t="s">
        <v>10136</v>
      </c>
      <c r="J1695" t="s">
        <v>10135</v>
      </c>
      <c r="K1695" t="s">
        <v>10127</v>
      </c>
      <c r="L1695" s="1">
        <v>70</v>
      </c>
      <c r="M1695">
        <v>36</v>
      </c>
      <c r="N1695" s="1">
        <f t="shared" si="79"/>
        <v>2520</v>
      </c>
    </row>
    <row r="1696" spans="1:14" x14ac:dyDescent="0.35">
      <c r="A1696" t="s">
        <v>1695</v>
      </c>
      <c r="B1696" s="2" t="s">
        <v>9816</v>
      </c>
      <c r="C1696">
        <f t="shared" si="80"/>
        <v>2021</v>
      </c>
      <c r="D1696" t="str">
        <f t="shared" si="78"/>
        <v>Dec</v>
      </c>
      <c r="E1696" t="s">
        <v>10152</v>
      </c>
      <c r="F1696" t="s">
        <v>10140</v>
      </c>
      <c r="G1696" t="s">
        <v>10144</v>
      </c>
      <c r="H1696" t="s">
        <v>10096</v>
      </c>
      <c r="I1696" t="s">
        <v>10136</v>
      </c>
      <c r="J1696" t="s">
        <v>10135</v>
      </c>
      <c r="K1696" t="s">
        <v>10127</v>
      </c>
      <c r="L1696" s="1">
        <v>70</v>
      </c>
      <c r="M1696">
        <v>40</v>
      </c>
      <c r="N1696" s="1">
        <f t="shared" si="79"/>
        <v>2800</v>
      </c>
    </row>
    <row r="1697" spans="1:14" x14ac:dyDescent="0.35">
      <c r="A1697" t="s">
        <v>1696</v>
      </c>
      <c r="B1697" s="2" t="s">
        <v>9514</v>
      </c>
      <c r="C1697">
        <f t="shared" si="80"/>
        <v>2021</v>
      </c>
      <c r="D1697" t="str">
        <f t="shared" si="78"/>
        <v>Jan</v>
      </c>
      <c r="E1697" t="s">
        <v>10149</v>
      </c>
      <c r="F1697" t="s">
        <v>10140</v>
      </c>
      <c r="G1697" t="s">
        <v>10144</v>
      </c>
      <c r="H1697" t="s">
        <v>10096</v>
      </c>
      <c r="I1697" t="s">
        <v>10136</v>
      </c>
      <c r="J1697" t="s">
        <v>10135</v>
      </c>
      <c r="K1697" t="s">
        <v>10127</v>
      </c>
      <c r="L1697" s="1">
        <v>45</v>
      </c>
      <c r="M1697">
        <v>33</v>
      </c>
      <c r="N1697" s="1">
        <f t="shared" si="79"/>
        <v>1485</v>
      </c>
    </row>
    <row r="1698" spans="1:14" x14ac:dyDescent="0.35">
      <c r="A1698" t="s">
        <v>1697</v>
      </c>
      <c r="B1698" s="2" t="s">
        <v>9558</v>
      </c>
      <c r="C1698">
        <f t="shared" si="80"/>
        <v>2021</v>
      </c>
      <c r="D1698" t="str">
        <f t="shared" si="78"/>
        <v>Mar</v>
      </c>
      <c r="E1698" t="s">
        <v>10149</v>
      </c>
      <c r="F1698" t="s">
        <v>10140</v>
      </c>
      <c r="G1698" t="s">
        <v>10144</v>
      </c>
      <c r="H1698" t="s">
        <v>10097</v>
      </c>
      <c r="I1698" t="s">
        <v>10136</v>
      </c>
      <c r="J1698" t="s">
        <v>10135</v>
      </c>
      <c r="K1698" t="s">
        <v>10127</v>
      </c>
      <c r="L1698" s="1">
        <v>50</v>
      </c>
      <c r="M1698">
        <v>30</v>
      </c>
      <c r="N1698" s="1">
        <f t="shared" si="79"/>
        <v>1500</v>
      </c>
    </row>
    <row r="1699" spans="1:14" x14ac:dyDescent="0.35">
      <c r="A1699" t="s">
        <v>1698</v>
      </c>
      <c r="B1699" s="2" t="s">
        <v>9577</v>
      </c>
      <c r="C1699">
        <f t="shared" si="80"/>
        <v>2021</v>
      </c>
      <c r="D1699" t="str">
        <f t="shared" si="78"/>
        <v>Apr</v>
      </c>
      <c r="E1699" t="s">
        <v>10150</v>
      </c>
      <c r="F1699" t="s">
        <v>10140</v>
      </c>
      <c r="G1699" t="s">
        <v>10144</v>
      </c>
      <c r="H1699" t="s">
        <v>10097</v>
      </c>
      <c r="I1699" t="s">
        <v>10136</v>
      </c>
      <c r="J1699" t="s">
        <v>10135</v>
      </c>
      <c r="K1699" t="s">
        <v>10127</v>
      </c>
      <c r="L1699" s="1">
        <v>50</v>
      </c>
      <c r="M1699">
        <v>33</v>
      </c>
      <c r="N1699" s="1">
        <f t="shared" si="79"/>
        <v>1650</v>
      </c>
    </row>
    <row r="1700" spans="1:14" x14ac:dyDescent="0.35">
      <c r="A1700" t="s">
        <v>1699</v>
      </c>
      <c r="B1700" s="2" t="s">
        <v>10029</v>
      </c>
      <c r="C1700">
        <f t="shared" si="80"/>
        <v>2021</v>
      </c>
      <c r="D1700" t="str">
        <f t="shared" si="78"/>
        <v>Feb</v>
      </c>
      <c r="E1700" t="s">
        <v>10149</v>
      </c>
      <c r="F1700" t="s">
        <v>10140</v>
      </c>
      <c r="G1700" t="s">
        <v>10144</v>
      </c>
      <c r="H1700" t="s">
        <v>10097</v>
      </c>
      <c r="I1700" t="s">
        <v>10136</v>
      </c>
      <c r="J1700" t="s">
        <v>10135</v>
      </c>
      <c r="K1700" t="s">
        <v>10127</v>
      </c>
      <c r="L1700" s="1">
        <v>50</v>
      </c>
      <c r="M1700">
        <v>39</v>
      </c>
      <c r="N1700" s="1">
        <f t="shared" si="79"/>
        <v>1950</v>
      </c>
    </row>
    <row r="1701" spans="1:14" x14ac:dyDescent="0.35">
      <c r="A1701" t="s">
        <v>1700</v>
      </c>
      <c r="B1701" s="2" t="s">
        <v>9606</v>
      </c>
      <c r="C1701">
        <f t="shared" si="80"/>
        <v>2021</v>
      </c>
      <c r="D1701" t="str">
        <f t="shared" si="78"/>
        <v>May</v>
      </c>
      <c r="E1701" t="s">
        <v>10150</v>
      </c>
      <c r="F1701" t="s">
        <v>10140</v>
      </c>
      <c r="G1701" t="s">
        <v>10144</v>
      </c>
      <c r="H1701" t="s">
        <v>10097</v>
      </c>
      <c r="I1701" t="s">
        <v>10136</v>
      </c>
      <c r="J1701" t="s">
        <v>10135</v>
      </c>
      <c r="K1701" t="s">
        <v>10127</v>
      </c>
      <c r="L1701" s="1">
        <v>70</v>
      </c>
      <c r="M1701">
        <v>43</v>
      </c>
      <c r="N1701" s="1">
        <f t="shared" si="79"/>
        <v>3010</v>
      </c>
    </row>
    <row r="1702" spans="1:14" x14ac:dyDescent="0.35">
      <c r="A1702" t="s">
        <v>1701</v>
      </c>
      <c r="B1702" s="2" t="s">
        <v>9639</v>
      </c>
      <c r="C1702">
        <f t="shared" si="80"/>
        <v>2021</v>
      </c>
      <c r="D1702" t="str">
        <f t="shared" si="78"/>
        <v>Jun</v>
      </c>
      <c r="E1702" t="s">
        <v>10150</v>
      </c>
      <c r="F1702" t="s">
        <v>10140</v>
      </c>
      <c r="G1702" t="s">
        <v>10144</v>
      </c>
      <c r="H1702" t="s">
        <v>10097</v>
      </c>
      <c r="I1702" t="s">
        <v>10136</v>
      </c>
      <c r="J1702" t="s">
        <v>10135</v>
      </c>
      <c r="K1702" t="s">
        <v>10127</v>
      </c>
      <c r="L1702" s="1">
        <v>70</v>
      </c>
      <c r="M1702">
        <v>48</v>
      </c>
      <c r="N1702" s="1">
        <f t="shared" si="79"/>
        <v>3360</v>
      </c>
    </row>
    <row r="1703" spans="1:14" x14ac:dyDescent="0.35">
      <c r="A1703" t="s">
        <v>1702</v>
      </c>
      <c r="B1703" s="2" t="s">
        <v>9521</v>
      </c>
      <c r="C1703">
        <f t="shared" si="80"/>
        <v>2021</v>
      </c>
      <c r="D1703" t="str">
        <f t="shared" si="78"/>
        <v>Jan</v>
      </c>
      <c r="E1703" t="s">
        <v>10149</v>
      </c>
      <c r="F1703" t="s">
        <v>10140</v>
      </c>
      <c r="G1703" t="s">
        <v>10144</v>
      </c>
      <c r="H1703" t="s">
        <v>10098</v>
      </c>
      <c r="I1703" t="s">
        <v>10136</v>
      </c>
      <c r="J1703" t="s">
        <v>10135</v>
      </c>
      <c r="K1703" t="s">
        <v>10127</v>
      </c>
      <c r="L1703" s="1">
        <v>50</v>
      </c>
      <c r="M1703">
        <v>37</v>
      </c>
      <c r="N1703" s="1">
        <f t="shared" si="79"/>
        <v>1850</v>
      </c>
    </row>
    <row r="1704" spans="1:14" x14ac:dyDescent="0.35">
      <c r="A1704" t="s">
        <v>1703</v>
      </c>
      <c r="B1704" s="2" t="s">
        <v>9551</v>
      </c>
      <c r="C1704">
        <f t="shared" si="80"/>
        <v>2021</v>
      </c>
      <c r="D1704" t="str">
        <f t="shared" si="78"/>
        <v>Mar</v>
      </c>
      <c r="E1704" t="s">
        <v>10149</v>
      </c>
      <c r="F1704" t="s">
        <v>10140</v>
      </c>
      <c r="G1704" t="s">
        <v>10144</v>
      </c>
      <c r="H1704" t="s">
        <v>10098</v>
      </c>
      <c r="I1704" t="s">
        <v>10136</v>
      </c>
      <c r="J1704" t="s">
        <v>10135</v>
      </c>
      <c r="K1704" t="s">
        <v>10127</v>
      </c>
      <c r="L1704" s="1">
        <v>45</v>
      </c>
      <c r="M1704">
        <v>28</v>
      </c>
      <c r="N1704" s="1">
        <f t="shared" si="79"/>
        <v>1260</v>
      </c>
    </row>
    <row r="1705" spans="1:14" x14ac:dyDescent="0.35">
      <c r="A1705" t="s">
        <v>1704</v>
      </c>
      <c r="B1705" s="2" t="s">
        <v>9570</v>
      </c>
      <c r="C1705">
        <f t="shared" si="80"/>
        <v>2021</v>
      </c>
      <c r="D1705" t="str">
        <f t="shared" si="78"/>
        <v>Apr</v>
      </c>
      <c r="E1705" t="s">
        <v>10150</v>
      </c>
      <c r="F1705" t="s">
        <v>10140</v>
      </c>
      <c r="G1705" t="s">
        <v>10144</v>
      </c>
      <c r="H1705" t="s">
        <v>10098</v>
      </c>
      <c r="I1705" t="s">
        <v>10136</v>
      </c>
      <c r="J1705" t="s">
        <v>10135</v>
      </c>
      <c r="K1705" t="s">
        <v>10127</v>
      </c>
      <c r="L1705" s="1">
        <v>45</v>
      </c>
      <c r="M1705">
        <v>30</v>
      </c>
      <c r="N1705" s="1">
        <f t="shared" si="79"/>
        <v>1350</v>
      </c>
    </row>
    <row r="1706" spans="1:14" x14ac:dyDescent="0.35">
      <c r="A1706" t="s">
        <v>1705</v>
      </c>
      <c r="B1706" s="2" t="s">
        <v>9543</v>
      </c>
      <c r="C1706">
        <f t="shared" si="80"/>
        <v>2021</v>
      </c>
      <c r="D1706" t="str">
        <f t="shared" si="78"/>
        <v>Feb</v>
      </c>
      <c r="E1706" t="s">
        <v>10149</v>
      </c>
      <c r="F1706" t="s">
        <v>10140</v>
      </c>
      <c r="G1706" t="s">
        <v>10144</v>
      </c>
      <c r="H1706" t="s">
        <v>10098</v>
      </c>
      <c r="I1706" t="s">
        <v>10136</v>
      </c>
      <c r="J1706" t="s">
        <v>10135</v>
      </c>
      <c r="K1706" t="s">
        <v>10127</v>
      </c>
      <c r="L1706" s="1">
        <v>45</v>
      </c>
      <c r="M1706">
        <v>29</v>
      </c>
      <c r="N1706" s="1">
        <f t="shared" si="79"/>
        <v>1305</v>
      </c>
    </row>
    <row r="1707" spans="1:14" x14ac:dyDescent="0.35">
      <c r="A1707" t="s">
        <v>1706</v>
      </c>
      <c r="B1707" s="2" t="s">
        <v>9722</v>
      </c>
      <c r="C1707">
        <f t="shared" si="80"/>
        <v>2021</v>
      </c>
      <c r="D1707" t="str">
        <f t="shared" si="78"/>
        <v>Sept</v>
      </c>
      <c r="E1707" t="s">
        <v>10151</v>
      </c>
      <c r="F1707" t="s">
        <v>10140</v>
      </c>
      <c r="G1707" t="s">
        <v>10144</v>
      </c>
      <c r="H1707" t="s">
        <v>10098</v>
      </c>
      <c r="I1707" t="s">
        <v>10136</v>
      </c>
      <c r="J1707" t="s">
        <v>10135</v>
      </c>
      <c r="K1707" t="s">
        <v>10127</v>
      </c>
      <c r="L1707" s="1">
        <v>65</v>
      </c>
      <c r="M1707">
        <v>30</v>
      </c>
      <c r="N1707" s="1">
        <f t="shared" si="79"/>
        <v>1950</v>
      </c>
    </row>
    <row r="1708" spans="1:14" x14ac:dyDescent="0.35">
      <c r="A1708" t="s">
        <v>1707</v>
      </c>
      <c r="B1708" s="2" t="s">
        <v>9599</v>
      </c>
      <c r="C1708">
        <f t="shared" si="80"/>
        <v>2021</v>
      </c>
      <c r="D1708" t="str">
        <f t="shared" si="78"/>
        <v>May</v>
      </c>
      <c r="E1708" t="s">
        <v>10150</v>
      </c>
      <c r="F1708" t="s">
        <v>10140</v>
      </c>
      <c r="G1708" t="s">
        <v>10144</v>
      </c>
      <c r="H1708" t="s">
        <v>10098</v>
      </c>
      <c r="I1708" t="s">
        <v>10136</v>
      </c>
      <c r="J1708" t="s">
        <v>10135</v>
      </c>
      <c r="K1708" t="s">
        <v>10127</v>
      </c>
      <c r="L1708" s="1">
        <v>65</v>
      </c>
      <c r="M1708">
        <v>44</v>
      </c>
      <c r="N1708" s="1">
        <f t="shared" si="79"/>
        <v>2860</v>
      </c>
    </row>
    <row r="1709" spans="1:14" x14ac:dyDescent="0.35">
      <c r="A1709" t="s">
        <v>1708</v>
      </c>
      <c r="B1709" s="2" t="s">
        <v>9692</v>
      </c>
      <c r="C1709">
        <f t="shared" si="80"/>
        <v>2021</v>
      </c>
      <c r="D1709" t="str">
        <f t="shared" si="78"/>
        <v>Aug</v>
      </c>
      <c r="E1709" t="s">
        <v>10151</v>
      </c>
      <c r="F1709" t="s">
        <v>10140</v>
      </c>
      <c r="G1709" t="s">
        <v>10144</v>
      </c>
      <c r="H1709" t="s">
        <v>10098</v>
      </c>
      <c r="I1709" t="s">
        <v>10136</v>
      </c>
      <c r="J1709" t="s">
        <v>10135</v>
      </c>
      <c r="K1709" t="s">
        <v>10127</v>
      </c>
      <c r="L1709" s="1">
        <v>65</v>
      </c>
      <c r="M1709">
        <v>40</v>
      </c>
      <c r="N1709" s="1">
        <f t="shared" si="79"/>
        <v>2600</v>
      </c>
    </row>
    <row r="1710" spans="1:14" x14ac:dyDescent="0.35">
      <c r="A1710" t="s">
        <v>1709</v>
      </c>
      <c r="B1710" s="2" t="s">
        <v>9632</v>
      </c>
      <c r="C1710">
        <f t="shared" si="80"/>
        <v>2021</v>
      </c>
      <c r="D1710" t="str">
        <f t="shared" si="78"/>
        <v>Jun</v>
      </c>
      <c r="E1710" t="s">
        <v>10150</v>
      </c>
      <c r="F1710" t="s">
        <v>10140</v>
      </c>
      <c r="G1710" t="s">
        <v>10144</v>
      </c>
      <c r="H1710" t="s">
        <v>10098</v>
      </c>
      <c r="I1710" t="s">
        <v>10136</v>
      </c>
      <c r="J1710" t="s">
        <v>10135</v>
      </c>
      <c r="K1710" t="s">
        <v>10127</v>
      </c>
      <c r="L1710" s="1">
        <v>65</v>
      </c>
      <c r="M1710">
        <v>48</v>
      </c>
      <c r="N1710" s="1">
        <f t="shared" si="79"/>
        <v>3120</v>
      </c>
    </row>
    <row r="1711" spans="1:14" x14ac:dyDescent="0.35">
      <c r="A1711" t="s">
        <v>1710</v>
      </c>
      <c r="B1711" s="2" t="s">
        <v>9660</v>
      </c>
      <c r="C1711">
        <f t="shared" si="80"/>
        <v>2021</v>
      </c>
      <c r="D1711" t="str">
        <f t="shared" si="78"/>
        <v>Jul</v>
      </c>
      <c r="E1711" t="s">
        <v>10151</v>
      </c>
      <c r="F1711" t="s">
        <v>10140</v>
      </c>
      <c r="G1711" t="s">
        <v>10144</v>
      </c>
      <c r="H1711" t="s">
        <v>10098</v>
      </c>
      <c r="I1711" t="s">
        <v>10136</v>
      </c>
      <c r="J1711" t="s">
        <v>10135</v>
      </c>
      <c r="K1711" t="s">
        <v>10127</v>
      </c>
      <c r="L1711" s="1">
        <v>65</v>
      </c>
      <c r="M1711">
        <v>50</v>
      </c>
      <c r="N1711" s="1">
        <f t="shared" si="79"/>
        <v>3250</v>
      </c>
    </row>
    <row r="1712" spans="1:14" x14ac:dyDescent="0.35">
      <c r="A1712" t="s">
        <v>1711</v>
      </c>
      <c r="B1712" s="2" t="s">
        <v>9784</v>
      </c>
      <c r="C1712">
        <f t="shared" si="80"/>
        <v>2021</v>
      </c>
      <c r="D1712" t="str">
        <f t="shared" si="78"/>
        <v>Nov</v>
      </c>
      <c r="E1712" t="s">
        <v>10152</v>
      </c>
      <c r="F1712" t="s">
        <v>10140</v>
      </c>
      <c r="G1712" t="s">
        <v>10144</v>
      </c>
      <c r="H1712" t="s">
        <v>10098</v>
      </c>
      <c r="I1712" t="s">
        <v>10136</v>
      </c>
      <c r="J1712" t="s">
        <v>10135</v>
      </c>
      <c r="K1712" t="s">
        <v>10127</v>
      </c>
      <c r="L1712" s="1">
        <v>75</v>
      </c>
      <c r="M1712">
        <v>38</v>
      </c>
      <c r="N1712" s="1">
        <f t="shared" si="79"/>
        <v>2850</v>
      </c>
    </row>
    <row r="1713" spans="1:14" x14ac:dyDescent="0.35">
      <c r="A1713" t="s">
        <v>1712</v>
      </c>
      <c r="B1713" s="2" t="s">
        <v>9813</v>
      </c>
      <c r="C1713">
        <f t="shared" si="80"/>
        <v>2021</v>
      </c>
      <c r="D1713" t="str">
        <f t="shared" si="78"/>
        <v>Dec</v>
      </c>
      <c r="E1713" t="s">
        <v>10152</v>
      </c>
      <c r="F1713" t="s">
        <v>10140</v>
      </c>
      <c r="G1713" t="s">
        <v>10144</v>
      </c>
      <c r="H1713" t="s">
        <v>10098</v>
      </c>
      <c r="I1713" t="s">
        <v>10136</v>
      </c>
      <c r="J1713" t="s">
        <v>10135</v>
      </c>
      <c r="K1713" t="s">
        <v>10127</v>
      </c>
      <c r="L1713" s="1">
        <v>75</v>
      </c>
      <c r="M1713">
        <v>43</v>
      </c>
      <c r="N1713" s="1">
        <f t="shared" si="79"/>
        <v>3225</v>
      </c>
    </row>
    <row r="1714" spans="1:14" x14ac:dyDescent="0.35">
      <c r="A1714" t="s">
        <v>1713</v>
      </c>
      <c r="B1714" s="2" t="s">
        <v>9787</v>
      </c>
      <c r="C1714">
        <f t="shared" si="80"/>
        <v>2021</v>
      </c>
      <c r="D1714" t="str">
        <f t="shared" si="78"/>
        <v>Nov</v>
      </c>
      <c r="E1714" t="s">
        <v>10152</v>
      </c>
      <c r="F1714" t="s">
        <v>10140</v>
      </c>
      <c r="G1714" t="s">
        <v>10143</v>
      </c>
      <c r="H1714" t="s">
        <v>10096</v>
      </c>
      <c r="I1714" t="s">
        <v>10136</v>
      </c>
      <c r="J1714" t="s">
        <v>10135</v>
      </c>
      <c r="K1714" t="s">
        <v>10127</v>
      </c>
      <c r="L1714" s="1">
        <v>55</v>
      </c>
      <c r="M1714">
        <v>28</v>
      </c>
      <c r="N1714" s="1">
        <f t="shared" si="79"/>
        <v>1540</v>
      </c>
    </row>
    <row r="1715" spans="1:14" x14ac:dyDescent="0.35">
      <c r="A1715" t="s">
        <v>1714</v>
      </c>
      <c r="B1715" s="2" t="s">
        <v>9816</v>
      </c>
      <c r="C1715">
        <f t="shared" si="80"/>
        <v>2021</v>
      </c>
      <c r="D1715" t="str">
        <f t="shared" si="78"/>
        <v>Dec</v>
      </c>
      <c r="E1715" t="s">
        <v>10152</v>
      </c>
      <c r="F1715" t="s">
        <v>10140</v>
      </c>
      <c r="G1715" t="s">
        <v>10143</v>
      </c>
      <c r="H1715" t="s">
        <v>10096</v>
      </c>
      <c r="I1715" t="s">
        <v>10136</v>
      </c>
      <c r="J1715" t="s">
        <v>10135</v>
      </c>
      <c r="K1715" t="s">
        <v>10127</v>
      </c>
      <c r="L1715" s="1">
        <v>55</v>
      </c>
      <c r="M1715">
        <v>30</v>
      </c>
      <c r="N1715" s="1">
        <f t="shared" si="79"/>
        <v>1650</v>
      </c>
    </row>
    <row r="1716" spans="1:14" x14ac:dyDescent="0.35">
      <c r="A1716" t="s">
        <v>1715</v>
      </c>
      <c r="B1716" s="2" t="s">
        <v>9514</v>
      </c>
      <c r="C1716">
        <f t="shared" si="80"/>
        <v>2021</v>
      </c>
      <c r="D1716" t="str">
        <f t="shared" si="78"/>
        <v>Jan</v>
      </c>
      <c r="E1716" t="s">
        <v>10149</v>
      </c>
      <c r="F1716" t="s">
        <v>10140</v>
      </c>
      <c r="G1716" t="s">
        <v>10143</v>
      </c>
      <c r="H1716" t="s">
        <v>10096</v>
      </c>
      <c r="I1716" t="s">
        <v>10136</v>
      </c>
      <c r="J1716" t="s">
        <v>10135</v>
      </c>
      <c r="K1716" t="s">
        <v>10127</v>
      </c>
      <c r="L1716" s="1">
        <v>40</v>
      </c>
      <c r="M1716">
        <v>18</v>
      </c>
      <c r="N1716" s="1">
        <f t="shared" si="79"/>
        <v>720</v>
      </c>
    </row>
    <row r="1717" spans="1:14" x14ac:dyDescent="0.35">
      <c r="A1717" t="s">
        <v>1716</v>
      </c>
      <c r="B1717" s="2" t="s">
        <v>9558</v>
      </c>
      <c r="C1717">
        <f t="shared" si="80"/>
        <v>2021</v>
      </c>
      <c r="D1717" t="str">
        <f t="shared" si="78"/>
        <v>Mar</v>
      </c>
      <c r="E1717" t="s">
        <v>10149</v>
      </c>
      <c r="F1717" t="s">
        <v>10140</v>
      </c>
      <c r="G1717" t="s">
        <v>10143</v>
      </c>
      <c r="H1717" t="s">
        <v>10097</v>
      </c>
      <c r="I1717" t="s">
        <v>10136</v>
      </c>
      <c r="J1717" t="s">
        <v>10135</v>
      </c>
      <c r="K1717" t="s">
        <v>10127</v>
      </c>
      <c r="L1717" s="1">
        <v>45</v>
      </c>
      <c r="M1717">
        <v>10</v>
      </c>
      <c r="N1717" s="1">
        <f t="shared" si="79"/>
        <v>450</v>
      </c>
    </row>
    <row r="1718" spans="1:14" x14ac:dyDescent="0.35">
      <c r="A1718" t="s">
        <v>1717</v>
      </c>
      <c r="B1718" s="2" t="s">
        <v>9577</v>
      </c>
      <c r="C1718">
        <f t="shared" si="80"/>
        <v>2021</v>
      </c>
      <c r="D1718" t="str">
        <f t="shared" si="78"/>
        <v>Apr</v>
      </c>
      <c r="E1718" t="s">
        <v>10150</v>
      </c>
      <c r="F1718" t="s">
        <v>10140</v>
      </c>
      <c r="G1718" t="s">
        <v>10143</v>
      </c>
      <c r="H1718" t="s">
        <v>10097</v>
      </c>
      <c r="I1718" t="s">
        <v>10136</v>
      </c>
      <c r="J1718" t="s">
        <v>10135</v>
      </c>
      <c r="K1718" t="s">
        <v>10127</v>
      </c>
      <c r="L1718" s="1">
        <v>45</v>
      </c>
      <c r="M1718">
        <v>18</v>
      </c>
      <c r="N1718" s="1">
        <f t="shared" si="79"/>
        <v>810</v>
      </c>
    </row>
    <row r="1719" spans="1:14" x14ac:dyDescent="0.35">
      <c r="A1719" t="s">
        <v>1718</v>
      </c>
      <c r="B1719" s="2" t="s">
        <v>10029</v>
      </c>
      <c r="C1719">
        <f t="shared" si="80"/>
        <v>2021</v>
      </c>
      <c r="D1719" t="str">
        <f t="shared" si="78"/>
        <v>Feb</v>
      </c>
      <c r="E1719" t="s">
        <v>10149</v>
      </c>
      <c r="F1719" t="s">
        <v>10140</v>
      </c>
      <c r="G1719" t="s">
        <v>10143</v>
      </c>
      <c r="H1719" t="s">
        <v>10097</v>
      </c>
      <c r="I1719" t="s">
        <v>10136</v>
      </c>
      <c r="J1719" t="s">
        <v>10135</v>
      </c>
      <c r="K1719" t="s">
        <v>10127</v>
      </c>
      <c r="L1719" s="1">
        <v>45</v>
      </c>
      <c r="M1719">
        <v>20</v>
      </c>
      <c r="N1719" s="1">
        <f t="shared" si="79"/>
        <v>900</v>
      </c>
    </row>
    <row r="1720" spans="1:14" x14ac:dyDescent="0.35">
      <c r="A1720" t="s">
        <v>1719</v>
      </c>
      <c r="B1720" s="2" t="s">
        <v>9606</v>
      </c>
      <c r="C1720">
        <f t="shared" si="80"/>
        <v>2021</v>
      </c>
      <c r="D1720" t="str">
        <f t="shared" si="78"/>
        <v>May</v>
      </c>
      <c r="E1720" t="s">
        <v>10150</v>
      </c>
      <c r="F1720" t="s">
        <v>10140</v>
      </c>
      <c r="G1720" t="s">
        <v>10143</v>
      </c>
      <c r="H1720" t="s">
        <v>10097</v>
      </c>
      <c r="I1720" t="s">
        <v>10136</v>
      </c>
      <c r="J1720" t="s">
        <v>10135</v>
      </c>
      <c r="K1720" t="s">
        <v>10127</v>
      </c>
      <c r="L1720" s="1">
        <v>55</v>
      </c>
      <c r="M1720">
        <v>28</v>
      </c>
      <c r="N1720" s="1">
        <f t="shared" si="79"/>
        <v>1540</v>
      </c>
    </row>
    <row r="1721" spans="1:14" x14ac:dyDescent="0.35">
      <c r="A1721" t="s">
        <v>1720</v>
      </c>
      <c r="B1721" s="2" t="s">
        <v>9639</v>
      </c>
      <c r="C1721">
        <f t="shared" si="80"/>
        <v>2021</v>
      </c>
      <c r="D1721" t="str">
        <f t="shared" si="78"/>
        <v>Jun</v>
      </c>
      <c r="E1721" t="s">
        <v>10150</v>
      </c>
      <c r="F1721" t="s">
        <v>10140</v>
      </c>
      <c r="G1721" t="s">
        <v>10143</v>
      </c>
      <c r="H1721" t="s">
        <v>10097</v>
      </c>
      <c r="I1721" t="s">
        <v>10136</v>
      </c>
      <c r="J1721" t="s">
        <v>10135</v>
      </c>
      <c r="K1721" t="s">
        <v>10127</v>
      </c>
      <c r="L1721" s="1">
        <v>55</v>
      </c>
      <c r="M1721">
        <v>33</v>
      </c>
      <c r="N1721" s="1">
        <f t="shared" si="79"/>
        <v>1815</v>
      </c>
    </row>
    <row r="1722" spans="1:14" x14ac:dyDescent="0.35">
      <c r="A1722" t="s">
        <v>1721</v>
      </c>
      <c r="B1722" s="2" t="s">
        <v>9521</v>
      </c>
      <c r="C1722">
        <f t="shared" si="80"/>
        <v>2021</v>
      </c>
      <c r="D1722" t="str">
        <f t="shared" si="78"/>
        <v>Jan</v>
      </c>
      <c r="E1722" t="s">
        <v>10149</v>
      </c>
      <c r="F1722" t="s">
        <v>10140</v>
      </c>
      <c r="G1722" t="s">
        <v>10143</v>
      </c>
      <c r="H1722" t="s">
        <v>10098</v>
      </c>
      <c r="I1722" t="s">
        <v>10136</v>
      </c>
      <c r="J1722" t="s">
        <v>10135</v>
      </c>
      <c r="K1722" t="s">
        <v>10127</v>
      </c>
      <c r="L1722" s="1">
        <v>45</v>
      </c>
      <c r="M1722">
        <v>18</v>
      </c>
      <c r="N1722" s="1">
        <f t="shared" si="79"/>
        <v>810</v>
      </c>
    </row>
    <row r="1723" spans="1:14" x14ac:dyDescent="0.35">
      <c r="A1723" t="s">
        <v>1722</v>
      </c>
      <c r="B1723" s="2" t="s">
        <v>9551</v>
      </c>
      <c r="C1723">
        <f t="shared" si="80"/>
        <v>2021</v>
      </c>
      <c r="D1723" t="str">
        <f t="shared" si="78"/>
        <v>Mar</v>
      </c>
      <c r="E1723" t="s">
        <v>10149</v>
      </c>
      <c r="F1723" t="s">
        <v>10140</v>
      </c>
      <c r="G1723" t="s">
        <v>10143</v>
      </c>
      <c r="H1723" t="s">
        <v>10098</v>
      </c>
      <c r="I1723" t="s">
        <v>10136</v>
      </c>
      <c r="J1723" t="s">
        <v>10135</v>
      </c>
      <c r="K1723" t="s">
        <v>10127</v>
      </c>
      <c r="L1723" s="1">
        <v>40</v>
      </c>
      <c r="M1723">
        <v>13</v>
      </c>
      <c r="N1723" s="1">
        <f t="shared" si="79"/>
        <v>520</v>
      </c>
    </row>
    <row r="1724" spans="1:14" x14ac:dyDescent="0.35">
      <c r="A1724" t="s">
        <v>1723</v>
      </c>
      <c r="B1724" s="2" t="s">
        <v>9543</v>
      </c>
      <c r="C1724">
        <f t="shared" si="80"/>
        <v>2021</v>
      </c>
      <c r="D1724" t="str">
        <f t="shared" si="78"/>
        <v>Feb</v>
      </c>
      <c r="E1724" t="s">
        <v>10149</v>
      </c>
      <c r="F1724" t="s">
        <v>10140</v>
      </c>
      <c r="G1724" t="s">
        <v>10143</v>
      </c>
      <c r="H1724" t="s">
        <v>10098</v>
      </c>
      <c r="I1724" t="s">
        <v>10136</v>
      </c>
      <c r="J1724" t="s">
        <v>10135</v>
      </c>
      <c r="K1724" t="s">
        <v>10127</v>
      </c>
      <c r="L1724" s="1">
        <v>40</v>
      </c>
      <c r="M1724">
        <v>10</v>
      </c>
      <c r="N1724" s="1">
        <f t="shared" si="79"/>
        <v>400</v>
      </c>
    </row>
    <row r="1725" spans="1:14" x14ac:dyDescent="0.35">
      <c r="A1725" t="s">
        <v>1724</v>
      </c>
      <c r="B1725" s="2" t="s">
        <v>9570</v>
      </c>
      <c r="C1725">
        <f t="shared" si="80"/>
        <v>2021</v>
      </c>
      <c r="D1725" t="str">
        <f t="shared" si="78"/>
        <v>Apr</v>
      </c>
      <c r="E1725" t="s">
        <v>10150</v>
      </c>
      <c r="F1725" t="s">
        <v>10140</v>
      </c>
      <c r="G1725" t="s">
        <v>10143</v>
      </c>
      <c r="H1725" t="s">
        <v>10098</v>
      </c>
      <c r="I1725" t="s">
        <v>10136</v>
      </c>
      <c r="J1725" t="s">
        <v>10135</v>
      </c>
      <c r="K1725" t="s">
        <v>10127</v>
      </c>
      <c r="L1725" s="1">
        <v>40</v>
      </c>
      <c r="M1725">
        <v>15</v>
      </c>
      <c r="N1725" s="1">
        <f t="shared" si="79"/>
        <v>600</v>
      </c>
    </row>
    <row r="1726" spans="1:14" x14ac:dyDescent="0.35">
      <c r="A1726" t="s">
        <v>1725</v>
      </c>
      <c r="B1726" s="2" t="s">
        <v>9722</v>
      </c>
      <c r="C1726">
        <f t="shared" si="80"/>
        <v>2021</v>
      </c>
      <c r="D1726" t="str">
        <f t="shared" si="78"/>
        <v>Sept</v>
      </c>
      <c r="E1726" t="s">
        <v>10151</v>
      </c>
      <c r="F1726" t="s">
        <v>10140</v>
      </c>
      <c r="G1726" t="s">
        <v>10143</v>
      </c>
      <c r="H1726" t="s">
        <v>10098</v>
      </c>
      <c r="I1726" t="s">
        <v>10136</v>
      </c>
      <c r="J1726" t="s">
        <v>10135</v>
      </c>
      <c r="K1726" t="s">
        <v>10127</v>
      </c>
      <c r="L1726" s="1">
        <v>50</v>
      </c>
      <c r="M1726">
        <v>20</v>
      </c>
      <c r="N1726" s="1">
        <f t="shared" si="79"/>
        <v>1000</v>
      </c>
    </row>
    <row r="1727" spans="1:14" x14ac:dyDescent="0.35">
      <c r="A1727" t="s">
        <v>1726</v>
      </c>
      <c r="B1727" s="2" t="s">
        <v>9599</v>
      </c>
      <c r="C1727">
        <f t="shared" si="80"/>
        <v>2021</v>
      </c>
      <c r="D1727" t="str">
        <f t="shared" si="78"/>
        <v>May</v>
      </c>
      <c r="E1727" t="s">
        <v>10150</v>
      </c>
      <c r="F1727" t="s">
        <v>10140</v>
      </c>
      <c r="G1727" t="s">
        <v>10143</v>
      </c>
      <c r="H1727" t="s">
        <v>10098</v>
      </c>
      <c r="I1727" t="s">
        <v>10136</v>
      </c>
      <c r="J1727" t="s">
        <v>10135</v>
      </c>
      <c r="K1727" t="s">
        <v>10127</v>
      </c>
      <c r="L1727" s="1">
        <v>50</v>
      </c>
      <c r="M1727">
        <v>25</v>
      </c>
      <c r="N1727" s="1">
        <f t="shared" si="79"/>
        <v>1250</v>
      </c>
    </row>
    <row r="1728" spans="1:14" x14ac:dyDescent="0.35">
      <c r="A1728" t="s">
        <v>1727</v>
      </c>
      <c r="B1728" s="2" t="s">
        <v>9692</v>
      </c>
      <c r="C1728">
        <f t="shared" si="80"/>
        <v>2021</v>
      </c>
      <c r="D1728" t="str">
        <f t="shared" si="78"/>
        <v>Aug</v>
      </c>
      <c r="E1728" t="s">
        <v>10151</v>
      </c>
      <c r="F1728" t="s">
        <v>10140</v>
      </c>
      <c r="G1728" t="s">
        <v>10143</v>
      </c>
      <c r="H1728" t="s">
        <v>10098</v>
      </c>
      <c r="I1728" t="s">
        <v>10136</v>
      </c>
      <c r="J1728" t="s">
        <v>10135</v>
      </c>
      <c r="K1728" t="s">
        <v>10127</v>
      </c>
      <c r="L1728" s="1">
        <v>50</v>
      </c>
      <c r="M1728">
        <v>25</v>
      </c>
      <c r="N1728" s="1">
        <f t="shared" si="79"/>
        <v>1250</v>
      </c>
    </row>
    <row r="1729" spans="1:14" x14ac:dyDescent="0.35">
      <c r="A1729" t="s">
        <v>1728</v>
      </c>
      <c r="B1729" s="2" t="s">
        <v>9632</v>
      </c>
      <c r="C1729">
        <f t="shared" si="80"/>
        <v>2021</v>
      </c>
      <c r="D1729" t="str">
        <f t="shared" si="78"/>
        <v>Jun</v>
      </c>
      <c r="E1729" t="s">
        <v>10150</v>
      </c>
      <c r="F1729" t="s">
        <v>10140</v>
      </c>
      <c r="G1729" t="s">
        <v>10143</v>
      </c>
      <c r="H1729" t="s">
        <v>10098</v>
      </c>
      <c r="I1729" t="s">
        <v>10136</v>
      </c>
      <c r="J1729" t="s">
        <v>10135</v>
      </c>
      <c r="K1729" t="s">
        <v>10127</v>
      </c>
      <c r="L1729" s="1">
        <v>50</v>
      </c>
      <c r="M1729">
        <v>33</v>
      </c>
      <c r="N1729" s="1">
        <f t="shared" si="79"/>
        <v>1650</v>
      </c>
    </row>
    <row r="1730" spans="1:14" x14ac:dyDescent="0.35">
      <c r="A1730" t="s">
        <v>1729</v>
      </c>
      <c r="B1730" s="2" t="s">
        <v>9660</v>
      </c>
      <c r="C1730">
        <f t="shared" si="80"/>
        <v>2021</v>
      </c>
      <c r="D1730" t="str">
        <f t="shared" ref="D1730:D1793" si="81">TEXT(B1730, "mmm")</f>
        <v>Jul</v>
      </c>
      <c r="E1730" t="s">
        <v>10151</v>
      </c>
      <c r="F1730" t="s">
        <v>10140</v>
      </c>
      <c r="G1730" t="s">
        <v>10143</v>
      </c>
      <c r="H1730" t="s">
        <v>10098</v>
      </c>
      <c r="I1730" t="s">
        <v>10136</v>
      </c>
      <c r="J1730" t="s">
        <v>10135</v>
      </c>
      <c r="K1730" t="s">
        <v>10127</v>
      </c>
      <c r="L1730" s="1">
        <v>50</v>
      </c>
      <c r="M1730">
        <v>30</v>
      </c>
      <c r="N1730" s="1">
        <f t="shared" ref="N1730:N1793" si="82">L1730*M1730</f>
        <v>1500</v>
      </c>
    </row>
    <row r="1731" spans="1:14" x14ac:dyDescent="0.35">
      <c r="A1731" t="s">
        <v>1730</v>
      </c>
      <c r="B1731" s="2" t="s">
        <v>9754</v>
      </c>
      <c r="C1731">
        <f t="shared" ref="C1731:C1794" si="83">YEAR(B1731)</f>
        <v>2021</v>
      </c>
      <c r="D1731" t="str">
        <f t="shared" si="81"/>
        <v>Oct</v>
      </c>
      <c r="E1731" t="s">
        <v>10152</v>
      </c>
      <c r="F1731" t="s">
        <v>10140</v>
      </c>
      <c r="G1731" t="s">
        <v>10143</v>
      </c>
      <c r="H1731" t="s">
        <v>10098</v>
      </c>
      <c r="I1731" t="s">
        <v>10136</v>
      </c>
      <c r="J1731" t="s">
        <v>10135</v>
      </c>
      <c r="K1731" t="s">
        <v>10127</v>
      </c>
      <c r="L1731" s="1">
        <v>60</v>
      </c>
      <c r="M1731">
        <v>18</v>
      </c>
      <c r="N1731" s="1">
        <f t="shared" si="82"/>
        <v>1080</v>
      </c>
    </row>
    <row r="1732" spans="1:14" x14ac:dyDescent="0.35">
      <c r="A1732" t="s">
        <v>1731</v>
      </c>
      <c r="B1732" s="2" t="s">
        <v>9784</v>
      </c>
      <c r="C1732">
        <f t="shared" si="83"/>
        <v>2021</v>
      </c>
      <c r="D1732" t="str">
        <f t="shared" si="81"/>
        <v>Nov</v>
      </c>
      <c r="E1732" t="s">
        <v>10152</v>
      </c>
      <c r="F1732" t="s">
        <v>10140</v>
      </c>
      <c r="G1732" t="s">
        <v>10143</v>
      </c>
      <c r="H1732" t="s">
        <v>10098</v>
      </c>
      <c r="I1732" t="s">
        <v>10136</v>
      </c>
      <c r="J1732" t="s">
        <v>10135</v>
      </c>
      <c r="K1732" t="s">
        <v>10127</v>
      </c>
      <c r="L1732" s="1">
        <v>60</v>
      </c>
      <c r="M1732">
        <v>35</v>
      </c>
      <c r="N1732" s="1">
        <f t="shared" si="82"/>
        <v>2100</v>
      </c>
    </row>
    <row r="1733" spans="1:14" x14ac:dyDescent="0.35">
      <c r="A1733" t="s">
        <v>1732</v>
      </c>
      <c r="B1733" s="2" t="s">
        <v>9813</v>
      </c>
      <c r="C1733">
        <f t="shared" si="83"/>
        <v>2021</v>
      </c>
      <c r="D1733" t="str">
        <f t="shared" si="81"/>
        <v>Dec</v>
      </c>
      <c r="E1733" t="s">
        <v>10152</v>
      </c>
      <c r="F1733" t="s">
        <v>10140</v>
      </c>
      <c r="G1733" t="s">
        <v>10143</v>
      </c>
      <c r="H1733" t="s">
        <v>10098</v>
      </c>
      <c r="I1733" t="s">
        <v>10136</v>
      </c>
      <c r="J1733" t="s">
        <v>10135</v>
      </c>
      <c r="K1733" t="s">
        <v>10127</v>
      </c>
      <c r="L1733" s="1">
        <v>60</v>
      </c>
      <c r="M1733">
        <v>36</v>
      </c>
      <c r="N1733" s="1">
        <f t="shared" si="82"/>
        <v>2160</v>
      </c>
    </row>
    <row r="1734" spans="1:14" x14ac:dyDescent="0.35">
      <c r="A1734" t="s">
        <v>1733</v>
      </c>
      <c r="B1734" s="2" t="s">
        <v>9787</v>
      </c>
      <c r="C1734">
        <f t="shared" si="83"/>
        <v>2021</v>
      </c>
      <c r="D1734" t="str">
        <f t="shared" si="81"/>
        <v>Nov</v>
      </c>
      <c r="E1734" t="s">
        <v>10152</v>
      </c>
      <c r="F1734" t="s">
        <v>10140</v>
      </c>
      <c r="G1734" t="s">
        <v>10142</v>
      </c>
      <c r="H1734" t="s">
        <v>10096</v>
      </c>
      <c r="I1734" t="s">
        <v>10136</v>
      </c>
      <c r="J1734" t="s">
        <v>10135</v>
      </c>
      <c r="K1734" t="s">
        <v>10127</v>
      </c>
      <c r="L1734" s="1">
        <v>55</v>
      </c>
      <c r="M1734">
        <v>30</v>
      </c>
      <c r="N1734" s="1">
        <f t="shared" si="82"/>
        <v>1650</v>
      </c>
    </row>
    <row r="1735" spans="1:14" x14ac:dyDescent="0.35">
      <c r="A1735" t="s">
        <v>1734</v>
      </c>
      <c r="B1735" s="2" t="s">
        <v>9816</v>
      </c>
      <c r="C1735">
        <f t="shared" si="83"/>
        <v>2021</v>
      </c>
      <c r="D1735" t="str">
        <f t="shared" si="81"/>
        <v>Dec</v>
      </c>
      <c r="E1735" t="s">
        <v>10152</v>
      </c>
      <c r="F1735" t="s">
        <v>10140</v>
      </c>
      <c r="G1735" t="s">
        <v>10142</v>
      </c>
      <c r="H1735" t="s">
        <v>10096</v>
      </c>
      <c r="I1735" t="s">
        <v>10136</v>
      </c>
      <c r="J1735" t="s">
        <v>10135</v>
      </c>
      <c r="K1735" t="s">
        <v>10127</v>
      </c>
      <c r="L1735" s="1">
        <v>55</v>
      </c>
      <c r="M1735">
        <v>35</v>
      </c>
      <c r="N1735" s="1">
        <f t="shared" si="82"/>
        <v>1925</v>
      </c>
    </row>
    <row r="1736" spans="1:14" x14ac:dyDescent="0.35">
      <c r="A1736" t="s">
        <v>1735</v>
      </c>
      <c r="B1736" s="2" t="s">
        <v>9543</v>
      </c>
      <c r="C1736">
        <f t="shared" si="83"/>
        <v>2021</v>
      </c>
      <c r="D1736" t="str">
        <f t="shared" si="81"/>
        <v>Feb</v>
      </c>
      <c r="E1736" t="s">
        <v>10149</v>
      </c>
      <c r="F1736" t="s">
        <v>10140</v>
      </c>
      <c r="G1736" t="s">
        <v>10142</v>
      </c>
      <c r="H1736" t="s">
        <v>10096</v>
      </c>
      <c r="I1736" t="s">
        <v>10136</v>
      </c>
      <c r="J1736" t="s">
        <v>10135</v>
      </c>
      <c r="K1736" t="s">
        <v>10127</v>
      </c>
      <c r="L1736" s="1">
        <v>35</v>
      </c>
      <c r="M1736">
        <v>28</v>
      </c>
      <c r="N1736" s="1">
        <f t="shared" si="82"/>
        <v>980</v>
      </c>
    </row>
    <row r="1737" spans="1:14" x14ac:dyDescent="0.35">
      <c r="A1737" t="s">
        <v>1736</v>
      </c>
      <c r="B1737" s="2" t="s">
        <v>9514</v>
      </c>
      <c r="C1737">
        <f t="shared" si="83"/>
        <v>2021</v>
      </c>
      <c r="D1737" t="str">
        <f t="shared" si="81"/>
        <v>Jan</v>
      </c>
      <c r="E1737" t="s">
        <v>10149</v>
      </c>
      <c r="F1737" t="s">
        <v>10140</v>
      </c>
      <c r="G1737" t="s">
        <v>10142</v>
      </c>
      <c r="H1737" t="s">
        <v>10096</v>
      </c>
      <c r="I1737" t="s">
        <v>10136</v>
      </c>
      <c r="J1737" t="s">
        <v>10135</v>
      </c>
      <c r="K1737" t="s">
        <v>10127</v>
      </c>
      <c r="L1737" s="1">
        <v>35</v>
      </c>
      <c r="M1737">
        <v>33</v>
      </c>
      <c r="N1737" s="1">
        <f t="shared" si="82"/>
        <v>1155</v>
      </c>
    </row>
    <row r="1738" spans="1:14" x14ac:dyDescent="0.35">
      <c r="A1738" t="s">
        <v>1737</v>
      </c>
      <c r="B1738" s="2" t="s">
        <v>9577</v>
      </c>
      <c r="C1738">
        <f t="shared" si="83"/>
        <v>2021</v>
      </c>
      <c r="D1738" t="str">
        <f t="shared" si="81"/>
        <v>Apr</v>
      </c>
      <c r="E1738" t="s">
        <v>10150</v>
      </c>
      <c r="F1738" t="s">
        <v>10140</v>
      </c>
      <c r="G1738" t="s">
        <v>10142</v>
      </c>
      <c r="H1738" t="s">
        <v>10097</v>
      </c>
      <c r="I1738" t="s">
        <v>10136</v>
      </c>
      <c r="J1738" t="s">
        <v>10135</v>
      </c>
      <c r="K1738" t="s">
        <v>10127</v>
      </c>
      <c r="L1738" s="1">
        <v>40</v>
      </c>
      <c r="M1738">
        <v>25</v>
      </c>
      <c r="N1738" s="1">
        <f t="shared" si="82"/>
        <v>1000</v>
      </c>
    </row>
    <row r="1739" spans="1:14" x14ac:dyDescent="0.35">
      <c r="A1739" t="s">
        <v>1738</v>
      </c>
      <c r="B1739" s="2" t="s">
        <v>9558</v>
      </c>
      <c r="C1739">
        <f t="shared" si="83"/>
        <v>2021</v>
      </c>
      <c r="D1739" t="str">
        <f t="shared" si="81"/>
        <v>Mar</v>
      </c>
      <c r="E1739" t="s">
        <v>10149</v>
      </c>
      <c r="F1739" t="s">
        <v>10140</v>
      </c>
      <c r="G1739" t="s">
        <v>10142</v>
      </c>
      <c r="H1739" t="s">
        <v>10097</v>
      </c>
      <c r="I1739" t="s">
        <v>10136</v>
      </c>
      <c r="J1739" t="s">
        <v>10135</v>
      </c>
      <c r="K1739" t="s">
        <v>10127</v>
      </c>
      <c r="L1739" s="1">
        <v>40</v>
      </c>
      <c r="M1739">
        <v>25</v>
      </c>
      <c r="N1739" s="1">
        <f t="shared" si="82"/>
        <v>1000</v>
      </c>
    </row>
    <row r="1740" spans="1:14" x14ac:dyDescent="0.35">
      <c r="A1740" t="s">
        <v>1739</v>
      </c>
      <c r="B1740" s="2" t="s">
        <v>9606</v>
      </c>
      <c r="C1740">
        <f t="shared" si="83"/>
        <v>2021</v>
      </c>
      <c r="D1740" t="str">
        <f t="shared" si="81"/>
        <v>May</v>
      </c>
      <c r="E1740" t="s">
        <v>10150</v>
      </c>
      <c r="F1740" t="s">
        <v>10140</v>
      </c>
      <c r="G1740" t="s">
        <v>10142</v>
      </c>
      <c r="H1740" t="s">
        <v>10097</v>
      </c>
      <c r="I1740" t="s">
        <v>10136</v>
      </c>
      <c r="J1740" t="s">
        <v>10135</v>
      </c>
      <c r="K1740" t="s">
        <v>10127</v>
      </c>
      <c r="L1740" s="1">
        <v>55</v>
      </c>
      <c r="M1740">
        <v>29</v>
      </c>
      <c r="N1740" s="1">
        <f t="shared" si="82"/>
        <v>1595</v>
      </c>
    </row>
    <row r="1741" spans="1:14" x14ac:dyDescent="0.35">
      <c r="A1741" t="s">
        <v>1740</v>
      </c>
      <c r="B1741" s="2" t="s">
        <v>9639</v>
      </c>
      <c r="C1741">
        <f t="shared" si="83"/>
        <v>2021</v>
      </c>
      <c r="D1741" t="str">
        <f t="shared" si="81"/>
        <v>Jun</v>
      </c>
      <c r="E1741" t="s">
        <v>10150</v>
      </c>
      <c r="F1741" t="s">
        <v>10140</v>
      </c>
      <c r="G1741" t="s">
        <v>10142</v>
      </c>
      <c r="H1741" t="s">
        <v>10097</v>
      </c>
      <c r="I1741" t="s">
        <v>10136</v>
      </c>
      <c r="J1741" t="s">
        <v>10135</v>
      </c>
      <c r="K1741" t="s">
        <v>10127</v>
      </c>
      <c r="L1741" s="1">
        <v>55</v>
      </c>
      <c r="M1741">
        <v>40</v>
      </c>
      <c r="N1741" s="1">
        <f t="shared" si="82"/>
        <v>2200</v>
      </c>
    </row>
    <row r="1742" spans="1:14" x14ac:dyDescent="0.35">
      <c r="A1742" t="s">
        <v>1741</v>
      </c>
      <c r="B1742" s="2" t="s">
        <v>10029</v>
      </c>
      <c r="C1742">
        <f t="shared" si="83"/>
        <v>2021</v>
      </c>
      <c r="D1742" t="str">
        <f t="shared" si="81"/>
        <v>Feb</v>
      </c>
      <c r="E1742" t="s">
        <v>10149</v>
      </c>
      <c r="F1742" t="s">
        <v>10140</v>
      </c>
      <c r="G1742" t="s">
        <v>10142</v>
      </c>
      <c r="H1742" t="s">
        <v>10098</v>
      </c>
      <c r="I1742" t="s">
        <v>10136</v>
      </c>
      <c r="J1742" t="s">
        <v>10135</v>
      </c>
      <c r="K1742" t="s">
        <v>10127</v>
      </c>
      <c r="L1742" s="1">
        <v>40</v>
      </c>
      <c r="M1742">
        <v>33</v>
      </c>
      <c r="N1742" s="1">
        <f t="shared" si="82"/>
        <v>1320</v>
      </c>
    </row>
    <row r="1743" spans="1:14" x14ac:dyDescent="0.35">
      <c r="A1743" t="s">
        <v>1742</v>
      </c>
      <c r="B1743" s="2" t="s">
        <v>9521</v>
      </c>
      <c r="C1743">
        <f t="shared" si="83"/>
        <v>2021</v>
      </c>
      <c r="D1743" t="str">
        <f t="shared" si="81"/>
        <v>Jan</v>
      </c>
      <c r="E1743" t="s">
        <v>10149</v>
      </c>
      <c r="F1743" t="s">
        <v>10140</v>
      </c>
      <c r="G1743" t="s">
        <v>10142</v>
      </c>
      <c r="H1743" t="s">
        <v>10098</v>
      </c>
      <c r="I1743" t="s">
        <v>10136</v>
      </c>
      <c r="J1743" t="s">
        <v>10135</v>
      </c>
      <c r="K1743" t="s">
        <v>10127</v>
      </c>
      <c r="L1743" s="1">
        <v>40</v>
      </c>
      <c r="M1743">
        <v>33</v>
      </c>
      <c r="N1743" s="1">
        <f t="shared" si="82"/>
        <v>1320</v>
      </c>
    </row>
    <row r="1744" spans="1:14" x14ac:dyDescent="0.35">
      <c r="A1744" t="s">
        <v>1743</v>
      </c>
      <c r="B1744" s="2" t="s">
        <v>9570</v>
      </c>
      <c r="C1744">
        <f t="shared" si="83"/>
        <v>2021</v>
      </c>
      <c r="D1744" t="str">
        <f t="shared" si="81"/>
        <v>Apr</v>
      </c>
      <c r="E1744" t="s">
        <v>10150</v>
      </c>
      <c r="F1744" t="s">
        <v>10140</v>
      </c>
      <c r="G1744" t="s">
        <v>10142</v>
      </c>
      <c r="H1744" t="s">
        <v>10098</v>
      </c>
      <c r="I1744" t="s">
        <v>10136</v>
      </c>
      <c r="J1744" t="s">
        <v>10135</v>
      </c>
      <c r="K1744" t="s">
        <v>10127</v>
      </c>
      <c r="L1744" s="1">
        <v>35</v>
      </c>
      <c r="M1744">
        <v>23</v>
      </c>
      <c r="N1744" s="1">
        <f t="shared" si="82"/>
        <v>805</v>
      </c>
    </row>
    <row r="1745" spans="1:14" x14ac:dyDescent="0.35">
      <c r="A1745" t="s">
        <v>1744</v>
      </c>
      <c r="B1745" s="2" t="s">
        <v>9551</v>
      </c>
      <c r="C1745">
        <f t="shared" si="83"/>
        <v>2021</v>
      </c>
      <c r="D1745" t="str">
        <f t="shared" si="81"/>
        <v>Mar</v>
      </c>
      <c r="E1745" t="s">
        <v>10149</v>
      </c>
      <c r="F1745" t="s">
        <v>10140</v>
      </c>
      <c r="G1745" t="s">
        <v>10142</v>
      </c>
      <c r="H1745" t="s">
        <v>10098</v>
      </c>
      <c r="I1745" t="s">
        <v>10136</v>
      </c>
      <c r="J1745" t="s">
        <v>10135</v>
      </c>
      <c r="K1745" t="s">
        <v>10127</v>
      </c>
      <c r="L1745" s="1">
        <v>35</v>
      </c>
      <c r="M1745">
        <v>28</v>
      </c>
      <c r="N1745" s="1">
        <f t="shared" si="82"/>
        <v>980</v>
      </c>
    </row>
    <row r="1746" spans="1:14" x14ac:dyDescent="0.35">
      <c r="A1746" t="s">
        <v>1745</v>
      </c>
      <c r="B1746" s="2" t="s">
        <v>9722</v>
      </c>
      <c r="C1746">
        <f t="shared" si="83"/>
        <v>2021</v>
      </c>
      <c r="D1746" t="str">
        <f t="shared" si="81"/>
        <v>Sept</v>
      </c>
      <c r="E1746" t="s">
        <v>10151</v>
      </c>
      <c r="F1746" t="s">
        <v>10140</v>
      </c>
      <c r="G1746" t="s">
        <v>10142</v>
      </c>
      <c r="H1746" t="s">
        <v>10098</v>
      </c>
      <c r="I1746" t="s">
        <v>10136</v>
      </c>
      <c r="J1746" t="s">
        <v>10135</v>
      </c>
      <c r="K1746" t="s">
        <v>10127</v>
      </c>
      <c r="L1746" s="1">
        <v>50</v>
      </c>
      <c r="M1746">
        <v>23</v>
      </c>
      <c r="N1746" s="1">
        <f t="shared" si="82"/>
        <v>1150</v>
      </c>
    </row>
    <row r="1747" spans="1:14" x14ac:dyDescent="0.35">
      <c r="A1747" t="s">
        <v>1746</v>
      </c>
      <c r="B1747" s="2" t="s">
        <v>9599</v>
      </c>
      <c r="C1747">
        <f t="shared" si="83"/>
        <v>2021</v>
      </c>
      <c r="D1747" t="str">
        <f t="shared" si="81"/>
        <v>May</v>
      </c>
      <c r="E1747" t="s">
        <v>10150</v>
      </c>
      <c r="F1747" t="s">
        <v>10140</v>
      </c>
      <c r="G1747" t="s">
        <v>10142</v>
      </c>
      <c r="H1747" t="s">
        <v>10098</v>
      </c>
      <c r="I1747" t="s">
        <v>10136</v>
      </c>
      <c r="J1747" t="s">
        <v>10135</v>
      </c>
      <c r="K1747" t="s">
        <v>10127</v>
      </c>
      <c r="L1747" s="1">
        <v>50</v>
      </c>
      <c r="M1747">
        <v>30</v>
      </c>
      <c r="N1747" s="1">
        <f t="shared" si="82"/>
        <v>1500</v>
      </c>
    </row>
    <row r="1748" spans="1:14" x14ac:dyDescent="0.35">
      <c r="A1748" t="s">
        <v>1747</v>
      </c>
      <c r="B1748" s="2" t="s">
        <v>9632</v>
      </c>
      <c r="C1748">
        <f t="shared" si="83"/>
        <v>2021</v>
      </c>
      <c r="D1748" t="str">
        <f t="shared" si="81"/>
        <v>Jun</v>
      </c>
      <c r="E1748" t="s">
        <v>10150</v>
      </c>
      <c r="F1748" t="s">
        <v>10140</v>
      </c>
      <c r="G1748" t="s">
        <v>10142</v>
      </c>
      <c r="H1748" t="s">
        <v>10098</v>
      </c>
      <c r="I1748" t="s">
        <v>10136</v>
      </c>
      <c r="J1748" t="s">
        <v>10135</v>
      </c>
      <c r="K1748" t="s">
        <v>10127</v>
      </c>
      <c r="L1748" s="1">
        <v>50</v>
      </c>
      <c r="M1748">
        <v>33</v>
      </c>
      <c r="N1748" s="1">
        <f t="shared" si="82"/>
        <v>1650</v>
      </c>
    </row>
    <row r="1749" spans="1:14" x14ac:dyDescent="0.35">
      <c r="A1749" t="s">
        <v>1748</v>
      </c>
      <c r="B1749" s="2" t="s">
        <v>9660</v>
      </c>
      <c r="C1749">
        <f t="shared" si="83"/>
        <v>2021</v>
      </c>
      <c r="D1749" t="str">
        <f t="shared" si="81"/>
        <v>Jul</v>
      </c>
      <c r="E1749" t="s">
        <v>10151</v>
      </c>
      <c r="F1749" t="s">
        <v>10140</v>
      </c>
      <c r="G1749" t="s">
        <v>10142</v>
      </c>
      <c r="H1749" t="s">
        <v>10098</v>
      </c>
      <c r="I1749" t="s">
        <v>10136</v>
      </c>
      <c r="J1749" t="s">
        <v>10135</v>
      </c>
      <c r="K1749" t="s">
        <v>10127</v>
      </c>
      <c r="L1749" s="1">
        <v>50</v>
      </c>
      <c r="M1749">
        <v>35</v>
      </c>
      <c r="N1749" s="1">
        <f t="shared" si="82"/>
        <v>1750</v>
      </c>
    </row>
    <row r="1750" spans="1:14" x14ac:dyDescent="0.35">
      <c r="A1750" t="s">
        <v>1749</v>
      </c>
      <c r="B1750" s="2" t="s">
        <v>9692</v>
      </c>
      <c r="C1750">
        <f t="shared" si="83"/>
        <v>2021</v>
      </c>
      <c r="D1750" t="str">
        <f t="shared" si="81"/>
        <v>Aug</v>
      </c>
      <c r="E1750" t="s">
        <v>10151</v>
      </c>
      <c r="F1750" t="s">
        <v>10140</v>
      </c>
      <c r="G1750" t="s">
        <v>10142</v>
      </c>
      <c r="H1750" t="s">
        <v>10098</v>
      </c>
      <c r="I1750" t="s">
        <v>10136</v>
      </c>
      <c r="J1750" t="s">
        <v>10135</v>
      </c>
      <c r="K1750" t="s">
        <v>10127</v>
      </c>
      <c r="L1750" s="1">
        <v>50</v>
      </c>
      <c r="M1750">
        <v>35</v>
      </c>
      <c r="N1750" s="1">
        <f t="shared" si="82"/>
        <v>1750</v>
      </c>
    </row>
    <row r="1751" spans="1:14" x14ac:dyDescent="0.35">
      <c r="A1751" t="s">
        <v>1750</v>
      </c>
      <c r="B1751" s="2" t="s">
        <v>9754</v>
      </c>
      <c r="C1751">
        <f t="shared" si="83"/>
        <v>2021</v>
      </c>
      <c r="D1751" t="str">
        <f t="shared" si="81"/>
        <v>Oct</v>
      </c>
      <c r="E1751" t="s">
        <v>10152</v>
      </c>
      <c r="F1751" t="s">
        <v>10140</v>
      </c>
      <c r="G1751" t="s">
        <v>10142</v>
      </c>
      <c r="H1751" t="s">
        <v>10098</v>
      </c>
      <c r="I1751" t="s">
        <v>10136</v>
      </c>
      <c r="J1751" t="s">
        <v>10135</v>
      </c>
      <c r="K1751" t="s">
        <v>10127</v>
      </c>
      <c r="L1751" s="1">
        <v>60</v>
      </c>
      <c r="M1751">
        <v>20</v>
      </c>
      <c r="N1751" s="1">
        <f t="shared" si="82"/>
        <v>1200</v>
      </c>
    </row>
    <row r="1752" spans="1:14" x14ac:dyDescent="0.35">
      <c r="A1752" t="s">
        <v>1751</v>
      </c>
      <c r="B1752" s="2" t="s">
        <v>9813</v>
      </c>
      <c r="C1752">
        <f t="shared" si="83"/>
        <v>2021</v>
      </c>
      <c r="D1752" t="str">
        <f t="shared" si="81"/>
        <v>Dec</v>
      </c>
      <c r="E1752" t="s">
        <v>10152</v>
      </c>
      <c r="F1752" t="s">
        <v>10140</v>
      </c>
      <c r="G1752" t="s">
        <v>10142</v>
      </c>
      <c r="H1752" t="s">
        <v>10098</v>
      </c>
      <c r="I1752" t="s">
        <v>10136</v>
      </c>
      <c r="J1752" t="s">
        <v>10135</v>
      </c>
      <c r="K1752" t="s">
        <v>10127</v>
      </c>
      <c r="L1752" s="1">
        <v>60</v>
      </c>
      <c r="M1752">
        <v>38</v>
      </c>
      <c r="N1752" s="1">
        <f t="shared" si="82"/>
        <v>2280</v>
      </c>
    </row>
    <row r="1753" spans="1:14" x14ac:dyDescent="0.35">
      <c r="A1753" t="s">
        <v>1752</v>
      </c>
      <c r="B1753" s="2" t="s">
        <v>9510</v>
      </c>
      <c r="C1753">
        <f t="shared" si="83"/>
        <v>2021</v>
      </c>
      <c r="D1753" t="str">
        <f t="shared" si="81"/>
        <v>Jan</v>
      </c>
      <c r="E1753" t="s">
        <v>10149</v>
      </c>
      <c r="F1753" t="s">
        <v>10139</v>
      </c>
      <c r="G1753" t="s">
        <v>10144</v>
      </c>
      <c r="H1753" t="s">
        <v>10100</v>
      </c>
      <c r="I1753" t="s">
        <v>10136</v>
      </c>
      <c r="J1753" t="s">
        <v>10130</v>
      </c>
      <c r="K1753" t="s">
        <v>10127</v>
      </c>
      <c r="L1753" s="1">
        <v>45</v>
      </c>
      <c r="M1753">
        <v>13</v>
      </c>
      <c r="N1753" s="1">
        <f t="shared" si="82"/>
        <v>585</v>
      </c>
    </row>
    <row r="1754" spans="1:14" x14ac:dyDescent="0.35">
      <c r="A1754" t="s">
        <v>1753</v>
      </c>
      <c r="B1754" s="2" t="s">
        <v>9777</v>
      </c>
      <c r="C1754">
        <f t="shared" si="83"/>
        <v>2021</v>
      </c>
      <c r="D1754" t="str">
        <f t="shared" si="81"/>
        <v>Nov</v>
      </c>
      <c r="E1754" t="s">
        <v>10152</v>
      </c>
      <c r="F1754" t="s">
        <v>10139</v>
      </c>
      <c r="G1754" t="s">
        <v>10144</v>
      </c>
      <c r="H1754" t="s">
        <v>10100</v>
      </c>
      <c r="I1754" t="s">
        <v>10136</v>
      </c>
      <c r="J1754" t="s">
        <v>10130</v>
      </c>
      <c r="K1754" t="s">
        <v>10127</v>
      </c>
      <c r="L1754" s="1">
        <v>65</v>
      </c>
      <c r="M1754">
        <v>27</v>
      </c>
      <c r="N1754" s="1">
        <f t="shared" si="82"/>
        <v>1755</v>
      </c>
    </row>
    <row r="1755" spans="1:14" x14ac:dyDescent="0.35">
      <c r="A1755" t="s">
        <v>1754</v>
      </c>
      <c r="B1755" s="2" t="s">
        <v>9806</v>
      </c>
      <c r="C1755">
        <f t="shared" si="83"/>
        <v>2021</v>
      </c>
      <c r="D1755" t="str">
        <f t="shared" si="81"/>
        <v>Dec</v>
      </c>
      <c r="E1755" t="s">
        <v>10152</v>
      </c>
      <c r="F1755" t="s">
        <v>10139</v>
      </c>
      <c r="G1755" t="s">
        <v>10144</v>
      </c>
      <c r="H1755" t="s">
        <v>10100</v>
      </c>
      <c r="I1755" t="s">
        <v>10136</v>
      </c>
      <c r="J1755" t="s">
        <v>10130</v>
      </c>
      <c r="K1755" t="s">
        <v>10127</v>
      </c>
      <c r="L1755" s="1">
        <v>65</v>
      </c>
      <c r="M1755">
        <v>30</v>
      </c>
      <c r="N1755" s="1">
        <f t="shared" si="82"/>
        <v>1950</v>
      </c>
    </row>
    <row r="1756" spans="1:14" x14ac:dyDescent="0.35">
      <c r="A1756" t="s">
        <v>1755</v>
      </c>
      <c r="B1756" s="2" t="s">
        <v>9573</v>
      </c>
      <c r="C1756">
        <f t="shared" si="83"/>
        <v>2021</v>
      </c>
      <c r="D1756" t="str">
        <f t="shared" si="81"/>
        <v>Apr</v>
      </c>
      <c r="E1756" t="s">
        <v>10150</v>
      </c>
      <c r="F1756" t="s">
        <v>10139</v>
      </c>
      <c r="G1756" t="s">
        <v>10144</v>
      </c>
      <c r="H1756" t="s">
        <v>10101</v>
      </c>
      <c r="I1756" t="s">
        <v>10136</v>
      </c>
      <c r="J1756" t="s">
        <v>10130</v>
      </c>
      <c r="K1756" t="s">
        <v>10127</v>
      </c>
      <c r="L1756" s="1">
        <v>50</v>
      </c>
      <c r="M1756">
        <v>13</v>
      </c>
      <c r="N1756" s="1">
        <f t="shared" si="82"/>
        <v>650</v>
      </c>
    </row>
    <row r="1757" spans="1:14" x14ac:dyDescent="0.35">
      <c r="A1757" t="s">
        <v>1756</v>
      </c>
      <c r="B1757" s="2" t="s">
        <v>9554</v>
      </c>
      <c r="C1757">
        <f t="shared" si="83"/>
        <v>2021</v>
      </c>
      <c r="D1757" t="str">
        <f t="shared" si="81"/>
        <v>Mar</v>
      </c>
      <c r="E1757" t="s">
        <v>10149</v>
      </c>
      <c r="F1757" t="s">
        <v>10139</v>
      </c>
      <c r="G1757" t="s">
        <v>10144</v>
      </c>
      <c r="H1757" t="s">
        <v>10101</v>
      </c>
      <c r="I1757" t="s">
        <v>10136</v>
      </c>
      <c r="J1757" t="s">
        <v>10130</v>
      </c>
      <c r="K1757" t="s">
        <v>10127</v>
      </c>
      <c r="L1757" s="1">
        <v>50</v>
      </c>
      <c r="M1757">
        <v>18</v>
      </c>
      <c r="N1757" s="1">
        <f t="shared" si="82"/>
        <v>900</v>
      </c>
    </row>
    <row r="1758" spans="1:14" x14ac:dyDescent="0.35">
      <c r="A1758" t="s">
        <v>1757</v>
      </c>
      <c r="B1758" s="2" t="s">
        <v>9546</v>
      </c>
      <c r="C1758">
        <f t="shared" si="83"/>
        <v>2021</v>
      </c>
      <c r="D1758" t="str">
        <f t="shared" si="81"/>
        <v>Feb</v>
      </c>
      <c r="E1758" t="s">
        <v>10149</v>
      </c>
      <c r="F1758" t="s">
        <v>10139</v>
      </c>
      <c r="G1758" t="s">
        <v>10144</v>
      </c>
      <c r="H1758" t="s">
        <v>10101</v>
      </c>
      <c r="I1758" t="s">
        <v>10136</v>
      </c>
      <c r="J1758" t="s">
        <v>10130</v>
      </c>
      <c r="K1758" t="s">
        <v>10127</v>
      </c>
      <c r="L1758" s="1">
        <v>50</v>
      </c>
      <c r="M1758">
        <v>23</v>
      </c>
      <c r="N1758" s="1">
        <f t="shared" si="82"/>
        <v>1150</v>
      </c>
    </row>
    <row r="1759" spans="1:14" x14ac:dyDescent="0.35">
      <c r="A1759" t="s">
        <v>1758</v>
      </c>
      <c r="B1759" s="2" t="s">
        <v>9725</v>
      </c>
      <c r="C1759">
        <f t="shared" si="83"/>
        <v>2021</v>
      </c>
      <c r="D1759" t="str">
        <f t="shared" si="81"/>
        <v>Sept</v>
      </c>
      <c r="E1759" t="s">
        <v>10151</v>
      </c>
      <c r="F1759" t="s">
        <v>10139</v>
      </c>
      <c r="G1759" t="s">
        <v>10144</v>
      </c>
      <c r="H1759" t="s">
        <v>10101</v>
      </c>
      <c r="I1759" t="s">
        <v>10136</v>
      </c>
      <c r="J1759" t="s">
        <v>10130</v>
      </c>
      <c r="K1759" t="s">
        <v>10127</v>
      </c>
      <c r="L1759" s="1">
        <v>55</v>
      </c>
      <c r="M1759">
        <v>20</v>
      </c>
      <c r="N1759" s="1">
        <f t="shared" si="82"/>
        <v>1100</v>
      </c>
    </row>
    <row r="1760" spans="1:14" x14ac:dyDescent="0.35">
      <c r="A1760" t="s">
        <v>1759</v>
      </c>
      <c r="B1760" s="2" t="s">
        <v>9695</v>
      </c>
      <c r="C1760">
        <f t="shared" si="83"/>
        <v>2021</v>
      </c>
      <c r="D1760" t="str">
        <f t="shared" si="81"/>
        <v>Aug</v>
      </c>
      <c r="E1760" t="s">
        <v>10151</v>
      </c>
      <c r="F1760" t="s">
        <v>10139</v>
      </c>
      <c r="G1760" t="s">
        <v>10144</v>
      </c>
      <c r="H1760" t="s">
        <v>10101</v>
      </c>
      <c r="I1760" t="s">
        <v>10136</v>
      </c>
      <c r="J1760" t="s">
        <v>10130</v>
      </c>
      <c r="K1760" t="s">
        <v>10127</v>
      </c>
      <c r="L1760" s="1">
        <v>55</v>
      </c>
      <c r="M1760">
        <v>22</v>
      </c>
      <c r="N1760" s="1">
        <f t="shared" si="82"/>
        <v>1210</v>
      </c>
    </row>
    <row r="1761" spans="1:14" x14ac:dyDescent="0.35">
      <c r="A1761" t="s">
        <v>1760</v>
      </c>
      <c r="B1761" s="2" t="s">
        <v>9602</v>
      </c>
      <c r="C1761">
        <f t="shared" si="83"/>
        <v>2021</v>
      </c>
      <c r="D1761" t="str">
        <f t="shared" si="81"/>
        <v>May</v>
      </c>
      <c r="E1761" t="s">
        <v>10150</v>
      </c>
      <c r="F1761" t="s">
        <v>10139</v>
      </c>
      <c r="G1761" t="s">
        <v>10144</v>
      </c>
      <c r="H1761" t="s">
        <v>10101</v>
      </c>
      <c r="I1761" t="s">
        <v>10136</v>
      </c>
      <c r="J1761" t="s">
        <v>10130</v>
      </c>
      <c r="K1761" t="s">
        <v>10127</v>
      </c>
      <c r="L1761" s="1">
        <v>55</v>
      </c>
      <c r="M1761">
        <v>31</v>
      </c>
      <c r="N1761" s="1">
        <f t="shared" si="82"/>
        <v>1705</v>
      </c>
    </row>
    <row r="1762" spans="1:14" x14ac:dyDescent="0.35">
      <c r="A1762" t="s">
        <v>1761</v>
      </c>
      <c r="B1762" s="2" t="s">
        <v>9635</v>
      </c>
      <c r="C1762">
        <f t="shared" si="83"/>
        <v>2021</v>
      </c>
      <c r="D1762" t="str">
        <f t="shared" si="81"/>
        <v>Jun</v>
      </c>
      <c r="E1762" t="s">
        <v>10150</v>
      </c>
      <c r="F1762" t="s">
        <v>10139</v>
      </c>
      <c r="G1762" t="s">
        <v>10144</v>
      </c>
      <c r="H1762" t="s">
        <v>10101</v>
      </c>
      <c r="I1762" t="s">
        <v>10136</v>
      </c>
      <c r="J1762" t="s">
        <v>10130</v>
      </c>
      <c r="K1762" t="s">
        <v>10127</v>
      </c>
      <c r="L1762" s="1">
        <v>55</v>
      </c>
      <c r="M1762">
        <v>25</v>
      </c>
      <c r="N1762" s="1">
        <f t="shared" si="82"/>
        <v>1375</v>
      </c>
    </row>
    <row r="1763" spans="1:14" x14ac:dyDescent="0.35">
      <c r="A1763" t="s">
        <v>1762</v>
      </c>
      <c r="B1763" s="2" t="s">
        <v>9663</v>
      </c>
      <c r="C1763">
        <f t="shared" si="83"/>
        <v>2021</v>
      </c>
      <c r="D1763" t="str">
        <f t="shared" si="81"/>
        <v>Jul</v>
      </c>
      <c r="E1763" t="s">
        <v>10151</v>
      </c>
      <c r="F1763" t="s">
        <v>10139</v>
      </c>
      <c r="G1763" t="s">
        <v>10144</v>
      </c>
      <c r="H1763" t="s">
        <v>10101</v>
      </c>
      <c r="I1763" t="s">
        <v>10136</v>
      </c>
      <c r="J1763" t="s">
        <v>10130</v>
      </c>
      <c r="K1763" t="s">
        <v>10127</v>
      </c>
      <c r="L1763" s="1">
        <v>55</v>
      </c>
      <c r="M1763">
        <v>33</v>
      </c>
      <c r="N1763" s="1">
        <f t="shared" si="82"/>
        <v>1815</v>
      </c>
    </row>
    <row r="1764" spans="1:14" x14ac:dyDescent="0.35">
      <c r="A1764" t="s">
        <v>1763</v>
      </c>
      <c r="B1764" s="2" t="s">
        <v>9757</v>
      </c>
      <c r="C1764">
        <f t="shared" si="83"/>
        <v>2021</v>
      </c>
      <c r="D1764" t="str">
        <f t="shared" si="81"/>
        <v>Oct</v>
      </c>
      <c r="E1764" t="s">
        <v>10152</v>
      </c>
      <c r="F1764" t="s">
        <v>10139</v>
      </c>
      <c r="G1764" t="s">
        <v>10144</v>
      </c>
      <c r="H1764" t="s">
        <v>10101</v>
      </c>
      <c r="I1764" t="s">
        <v>10136</v>
      </c>
      <c r="J1764" t="s">
        <v>10130</v>
      </c>
      <c r="K1764" t="s">
        <v>10127</v>
      </c>
      <c r="L1764" s="1">
        <v>65</v>
      </c>
      <c r="M1764">
        <v>18</v>
      </c>
      <c r="N1764" s="1">
        <f t="shared" si="82"/>
        <v>1170</v>
      </c>
    </row>
    <row r="1765" spans="1:14" x14ac:dyDescent="0.35">
      <c r="A1765" t="s">
        <v>1764</v>
      </c>
      <c r="B1765" s="2" t="s">
        <v>9642</v>
      </c>
      <c r="C1765">
        <f t="shared" si="83"/>
        <v>2021</v>
      </c>
      <c r="D1765" t="str">
        <f t="shared" si="81"/>
        <v>Jun</v>
      </c>
      <c r="E1765" t="s">
        <v>10150</v>
      </c>
      <c r="F1765" t="s">
        <v>10139</v>
      </c>
      <c r="G1765" t="s">
        <v>10144</v>
      </c>
      <c r="H1765" t="s">
        <v>10102</v>
      </c>
      <c r="I1765" t="s">
        <v>10136</v>
      </c>
      <c r="J1765" t="s">
        <v>10130</v>
      </c>
      <c r="K1765" t="s">
        <v>10127</v>
      </c>
      <c r="L1765" s="1">
        <v>50</v>
      </c>
      <c r="M1765">
        <v>15</v>
      </c>
      <c r="N1765" s="1">
        <f t="shared" si="82"/>
        <v>750</v>
      </c>
    </row>
    <row r="1766" spans="1:14" x14ac:dyDescent="0.35">
      <c r="A1766" t="s">
        <v>1765</v>
      </c>
      <c r="B1766" s="2" t="s">
        <v>9517</v>
      </c>
      <c r="C1766">
        <f t="shared" si="83"/>
        <v>2021</v>
      </c>
      <c r="D1766" t="str">
        <f t="shared" si="81"/>
        <v>Jan</v>
      </c>
      <c r="E1766" t="s">
        <v>10149</v>
      </c>
      <c r="F1766" t="s">
        <v>10139</v>
      </c>
      <c r="G1766" t="s">
        <v>10144</v>
      </c>
      <c r="H1766" t="s">
        <v>10102</v>
      </c>
      <c r="I1766" t="s">
        <v>10136</v>
      </c>
      <c r="J1766" t="s">
        <v>10130</v>
      </c>
      <c r="K1766" t="s">
        <v>10127</v>
      </c>
      <c r="L1766" s="1">
        <v>50</v>
      </c>
      <c r="M1766">
        <v>23</v>
      </c>
      <c r="N1766" s="1">
        <f t="shared" si="82"/>
        <v>1150</v>
      </c>
    </row>
    <row r="1767" spans="1:14" x14ac:dyDescent="0.35">
      <c r="A1767" t="s">
        <v>1766</v>
      </c>
      <c r="B1767" s="2" t="s">
        <v>9764</v>
      </c>
      <c r="C1767">
        <f t="shared" si="83"/>
        <v>2021</v>
      </c>
      <c r="D1767" t="str">
        <f t="shared" si="81"/>
        <v>Oct</v>
      </c>
      <c r="E1767" t="s">
        <v>10152</v>
      </c>
      <c r="F1767" t="s">
        <v>10139</v>
      </c>
      <c r="G1767" t="s">
        <v>10144</v>
      </c>
      <c r="H1767" t="s">
        <v>10102</v>
      </c>
      <c r="I1767" t="s">
        <v>10136</v>
      </c>
      <c r="J1767" t="s">
        <v>10130</v>
      </c>
      <c r="K1767" t="s">
        <v>10127</v>
      </c>
      <c r="L1767" s="1">
        <v>60</v>
      </c>
      <c r="M1767">
        <v>8</v>
      </c>
      <c r="N1767" s="1">
        <f t="shared" si="82"/>
        <v>480</v>
      </c>
    </row>
    <row r="1768" spans="1:14" x14ac:dyDescent="0.35">
      <c r="A1768" t="s">
        <v>1767</v>
      </c>
      <c r="B1768" s="2" t="s">
        <v>9794</v>
      </c>
      <c r="C1768">
        <f t="shared" si="83"/>
        <v>2021</v>
      </c>
      <c r="D1768" t="str">
        <f t="shared" si="81"/>
        <v>Nov</v>
      </c>
      <c r="E1768" t="s">
        <v>10152</v>
      </c>
      <c r="F1768" t="s">
        <v>10139</v>
      </c>
      <c r="G1768" t="s">
        <v>10144</v>
      </c>
      <c r="H1768" t="s">
        <v>10102</v>
      </c>
      <c r="I1768" t="s">
        <v>10136</v>
      </c>
      <c r="J1768" t="s">
        <v>10130</v>
      </c>
      <c r="K1768" t="s">
        <v>10127</v>
      </c>
      <c r="L1768" s="1">
        <v>60</v>
      </c>
      <c r="M1768">
        <v>13</v>
      </c>
      <c r="N1768" s="1">
        <f t="shared" si="82"/>
        <v>780</v>
      </c>
    </row>
    <row r="1769" spans="1:14" x14ac:dyDescent="0.35">
      <c r="A1769" t="s">
        <v>1768</v>
      </c>
      <c r="B1769" s="2" t="s">
        <v>9823</v>
      </c>
      <c r="C1769">
        <f t="shared" si="83"/>
        <v>2021</v>
      </c>
      <c r="D1769" t="str">
        <f t="shared" si="81"/>
        <v>Dec</v>
      </c>
      <c r="E1769" t="s">
        <v>10152</v>
      </c>
      <c r="F1769" t="s">
        <v>10139</v>
      </c>
      <c r="G1769" t="s">
        <v>10144</v>
      </c>
      <c r="H1769" t="s">
        <v>10102</v>
      </c>
      <c r="I1769" t="s">
        <v>10136</v>
      </c>
      <c r="J1769" t="s">
        <v>10130</v>
      </c>
      <c r="K1769" t="s">
        <v>10127</v>
      </c>
      <c r="L1769" s="1">
        <v>60</v>
      </c>
      <c r="M1769">
        <v>18</v>
      </c>
      <c r="N1769" s="1">
        <f t="shared" si="82"/>
        <v>1080</v>
      </c>
    </row>
    <row r="1770" spans="1:14" x14ac:dyDescent="0.35">
      <c r="A1770" t="s">
        <v>1769</v>
      </c>
      <c r="B1770" s="2" t="s">
        <v>9566</v>
      </c>
      <c r="C1770">
        <f t="shared" si="83"/>
        <v>2021</v>
      </c>
      <c r="D1770" t="str">
        <f t="shared" si="81"/>
        <v>Apr</v>
      </c>
      <c r="E1770" t="s">
        <v>10150</v>
      </c>
      <c r="F1770" t="s">
        <v>10139</v>
      </c>
      <c r="G1770" t="s">
        <v>10144</v>
      </c>
      <c r="H1770" t="s">
        <v>10103</v>
      </c>
      <c r="I1770" t="s">
        <v>10136</v>
      </c>
      <c r="J1770" t="s">
        <v>10130</v>
      </c>
      <c r="K1770" t="s">
        <v>10127</v>
      </c>
      <c r="L1770" s="1">
        <v>45</v>
      </c>
      <c r="M1770">
        <v>6</v>
      </c>
      <c r="N1770" s="1">
        <f t="shared" si="82"/>
        <v>270</v>
      </c>
    </row>
    <row r="1771" spans="1:14" x14ac:dyDescent="0.35">
      <c r="A1771" t="s">
        <v>1770</v>
      </c>
      <c r="B1771" s="2" t="s">
        <v>10044</v>
      </c>
      <c r="C1771">
        <f t="shared" si="83"/>
        <v>2021</v>
      </c>
      <c r="D1771" t="str">
        <f t="shared" si="81"/>
        <v>Mar</v>
      </c>
      <c r="E1771" t="s">
        <v>10149</v>
      </c>
      <c r="F1771" t="s">
        <v>10139</v>
      </c>
      <c r="G1771" t="s">
        <v>10144</v>
      </c>
      <c r="H1771" t="s">
        <v>10103</v>
      </c>
      <c r="I1771" t="s">
        <v>10136</v>
      </c>
      <c r="J1771" t="s">
        <v>10130</v>
      </c>
      <c r="K1771" t="s">
        <v>10127</v>
      </c>
      <c r="L1771" s="1">
        <v>45</v>
      </c>
      <c r="M1771">
        <v>8</v>
      </c>
      <c r="N1771" s="1">
        <f t="shared" si="82"/>
        <v>360</v>
      </c>
    </row>
    <row r="1772" spans="1:14" x14ac:dyDescent="0.35">
      <c r="A1772" t="s">
        <v>1771</v>
      </c>
      <c r="B1772" s="2" t="s">
        <v>9539</v>
      </c>
      <c r="C1772">
        <f t="shared" si="83"/>
        <v>2021</v>
      </c>
      <c r="D1772" t="str">
        <f t="shared" si="81"/>
        <v>Feb</v>
      </c>
      <c r="E1772" t="s">
        <v>10149</v>
      </c>
      <c r="F1772" t="s">
        <v>10139</v>
      </c>
      <c r="G1772" t="s">
        <v>10144</v>
      </c>
      <c r="H1772" t="s">
        <v>10103</v>
      </c>
      <c r="I1772" t="s">
        <v>10136</v>
      </c>
      <c r="J1772" t="s">
        <v>10130</v>
      </c>
      <c r="K1772" t="s">
        <v>10127</v>
      </c>
      <c r="L1772" s="1">
        <v>45</v>
      </c>
      <c r="M1772">
        <v>13</v>
      </c>
      <c r="N1772" s="1">
        <f t="shared" si="82"/>
        <v>585</v>
      </c>
    </row>
    <row r="1773" spans="1:14" x14ac:dyDescent="0.35">
      <c r="A1773" t="s">
        <v>1772</v>
      </c>
      <c r="B1773" s="2" t="s">
        <v>9718</v>
      </c>
      <c r="C1773">
        <f t="shared" si="83"/>
        <v>2021</v>
      </c>
      <c r="D1773" t="str">
        <f t="shared" si="81"/>
        <v>Sept</v>
      </c>
      <c r="E1773" t="s">
        <v>10151</v>
      </c>
      <c r="F1773" t="s">
        <v>10139</v>
      </c>
      <c r="G1773" t="s">
        <v>10144</v>
      </c>
      <c r="H1773" t="s">
        <v>10103</v>
      </c>
      <c r="I1773" t="s">
        <v>10136</v>
      </c>
      <c r="J1773" t="s">
        <v>10130</v>
      </c>
      <c r="K1773" t="s">
        <v>10127</v>
      </c>
      <c r="L1773" s="1">
        <v>50</v>
      </c>
      <c r="M1773">
        <v>10</v>
      </c>
      <c r="N1773" s="1">
        <f t="shared" si="82"/>
        <v>500</v>
      </c>
    </row>
    <row r="1774" spans="1:14" x14ac:dyDescent="0.35">
      <c r="A1774" t="s">
        <v>1773</v>
      </c>
      <c r="B1774" s="2" t="s">
        <v>9688</v>
      </c>
      <c r="C1774">
        <f t="shared" si="83"/>
        <v>2021</v>
      </c>
      <c r="D1774" t="str">
        <f t="shared" si="81"/>
        <v>Aug</v>
      </c>
      <c r="E1774" t="s">
        <v>10151</v>
      </c>
      <c r="F1774" t="s">
        <v>10139</v>
      </c>
      <c r="G1774" t="s">
        <v>10144</v>
      </c>
      <c r="H1774" t="s">
        <v>10103</v>
      </c>
      <c r="I1774" t="s">
        <v>10136</v>
      </c>
      <c r="J1774" t="s">
        <v>10130</v>
      </c>
      <c r="K1774" t="s">
        <v>10127</v>
      </c>
      <c r="L1774" s="1">
        <v>50</v>
      </c>
      <c r="M1774">
        <v>13</v>
      </c>
      <c r="N1774" s="1">
        <f t="shared" si="82"/>
        <v>650</v>
      </c>
    </row>
    <row r="1775" spans="1:14" x14ac:dyDescent="0.35">
      <c r="A1775" t="s">
        <v>1774</v>
      </c>
      <c r="B1775" s="2" t="s">
        <v>9595</v>
      </c>
      <c r="C1775">
        <f t="shared" si="83"/>
        <v>2021</v>
      </c>
      <c r="D1775" t="str">
        <f t="shared" si="81"/>
        <v>May</v>
      </c>
      <c r="E1775" t="s">
        <v>10150</v>
      </c>
      <c r="F1775" t="s">
        <v>10139</v>
      </c>
      <c r="G1775" t="s">
        <v>10144</v>
      </c>
      <c r="H1775" t="s">
        <v>10103</v>
      </c>
      <c r="I1775" t="s">
        <v>10136</v>
      </c>
      <c r="J1775" t="s">
        <v>10130</v>
      </c>
      <c r="K1775" t="s">
        <v>10127</v>
      </c>
      <c r="L1775" s="1">
        <v>50</v>
      </c>
      <c r="M1775">
        <v>18</v>
      </c>
      <c r="N1775" s="1">
        <f t="shared" si="82"/>
        <v>900</v>
      </c>
    </row>
    <row r="1776" spans="1:14" x14ac:dyDescent="0.35">
      <c r="A1776" t="s">
        <v>1775</v>
      </c>
      <c r="B1776" s="2" t="s">
        <v>9628</v>
      </c>
      <c r="C1776">
        <f t="shared" si="83"/>
        <v>2021</v>
      </c>
      <c r="D1776" t="str">
        <f t="shared" si="81"/>
        <v>Jun</v>
      </c>
      <c r="E1776" t="s">
        <v>10150</v>
      </c>
      <c r="F1776" t="s">
        <v>10139</v>
      </c>
      <c r="G1776" t="s">
        <v>10144</v>
      </c>
      <c r="H1776" t="s">
        <v>10103</v>
      </c>
      <c r="I1776" t="s">
        <v>10136</v>
      </c>
      <c r="J1776" t="s">
        <v>10130</v>
      </c>
      <c r="K1776" t="s">
        <v>10127</v>
      </c>
      <c r="L1776" s="1">
        <v>50</v>
      </c>
      <c r="M1776">
        <v>24</v>
      </c>
      <c r="N1776" s="1">
        <f t="shared" si="82"/>
        <v>1200</v>
      </c>
    </row>
    <row r="1777" spans="1:14" x14ac:dyDescent="0.35">
      <c r="A1777" t="s">
        <v>1776</v>
      </c>
      <c r="B1777" s="2" t="s">
        <v>9656</v>
      </c>
      <c r="C1777">
        <f t="shared" si="83"/>
        <v>2021</v>
      </c>
      <c r="D1777" t="str">
        <f t="shared" si="81"/>
        <v>Jul</v>
      </c>
      <c r="E1777" t="s">
        <v>10151</v>
      </c>
      <c r="F1777" t="s">
        <v>10139</v>
      </c>
      <c r="G1777" t="s">
        <v>10144</v>
      </c>
      <c r="H1777" t="s">
        <v>10103</v>
      </c>
      <c r="I1777" t="s">
        <v>10136</v>
      </c>
      <c r="J1777" t="s">
        <v>10130</v>
      </c>
      <c r="K1777" t="s">
        <v>10127</v>
      </c>
      <c r="L1777" s="1">
        <v>50</v>
      </c>
      <c r="M1777">
        <v>23</v>
      </c>
      <c r="N1777" s="1">
        <f t="shared" si="82"/>
        <v>1150</v>
      </c>
    </row>
    <row r="1778" spans="1:14" x14ac:dyDescent="0.35">
      <c r="A1778" t="s">
        <v>1777</v>
      </c>
      <c r="B1778" s="2" t="s">
        <v>9750</v>
      </c>
      <c r="C1778">
        <f t="shared" si="83"/>
        <v>2021</v>
      </c>
      <c r="D1778" t="str">
        <f t="shared" si="81"/>
        <v>Oct</v>
      </c>
      <c r="E1778" t="s">
        <v>10152</v>
      </c>
      <c r="F1778" t="s">
        <v>10139</v>
      </c>
      <c r="G1778" t="s">
        <v>10144</v>
      </c>
      <c r="H1778" t="s">
        <v>10103</v>
      </c>
      <c r="I1778" t="s">
        <v>10136</v>
      </c>
      <c r="J1778" t="s">
        <v>10130</v>
      </c>
      <c r="K1778" t="s">
        <v>10127</v>
      </c>
      <c r="L1778" s="1">
        <v>60</v>
      </c>
      <c r="M1778">
        <v>6</v>
      </c>
      <c r="N1778" s="1">
        <f t="shared" si="82"/>
        <v>360</v>
      </c>
    </row>
    <row r="1779" spans="1:14" x14ac:dyDescent="0.35">
      <c r="A1779" t="s">
        <v>1778</v>
      </c>
      <c r="B1779" s="2" t="s">
        <v>9524</v>
      </c>
      <c r="C1779">
        <f t="shared" si="83"/>
        <v>2021</v>
      </c>
      <c r="D1779" t="str">
        <f t="shared" si="81"/>
        <v>Jan</v>
      </c>
      <c r="E1779" t="s">
        <v>10149</v>
      </c>
      <c r="F1779" t="s">
        <v>10139</v>
      </c>
      <c r="G1779" t="s">
        <v>10144</v>
      </c>
      <c r="H1779" t="s">
        <v>10104</v>
      </c>
      <c r="I1779" t="s">
        <v>10136</v>
      </c>
      <c r="J1779" t="s">
        <v>10130</v>
      </c>
      <c r="K1779" t="s">
        <v>10127</v>
      </c>
      <c r="L1779" s="1">
        <v>45</v>
      </c>
      <c r="M1779">
        <v>15</v>
      </c>
      <c r="N1779" s="1">
        <f t="shared" si="82"/>
        <v>675</v>
      </c>
    </row>
    <row r="1780" spans="1:14" x14ac:dyDescent="0.35">
      <c r="A1780" t="s">
        <v>1779</v>
      </c>
      <c r="B1780" s="2" t="s">
        <v>9790</v>
      </c>
      <c r="C1780">
        <f t="shared" si="83"/>
        <v>2021</v>
      </c>
      <c r="D1780" t="str">
        <f t="shared" si="81"/>
        <v>Nov</v>
      </c>
      <c r="E1780" t="s">
        <v>10152</v>
      </c>
      <c r="F1780" t="s">
        <v>10139</v>
      </c>
      <c r="G1780" t="s">
        <v>10144</v>
      </c>
      <c r="H1780" t="s">
        <v>10104</v>
      </c>
      <c r="I1780" t="s">
        <v>10136</v>
      </c>
      <c r="J1780" t="s">
        <v>10130</v>
      </c>
      <c r="K1780" t="s">
        <v>10127</v>
      </c>
      <c r="L1780" s="1">
        <v>65</v>
      </c>
      <c r="M1780">
        <v>30</v>
      </c>
      <c r="N1780" s="1">
        <f t="shared" si="82"/>
        <v>1950</v>
      </c>
    </row>
    <row r="1781" spans="1:14" x14ac:dyDescent="0.35">
      <c r="A1781" t="s">
        <v>1780</v>
      </c>
      <c r="B1781" s="2" t="s">
        <v>9819</v>
      </c>
      <c r="C1781">
        <f t="shared" si="83"/>
        <v>2021</v>
      </c>
      <c r="D1781" t="str">
        <f t="shared" si="81"/>
        <v>Dec</v>
      </c>
      <c r="E1781" t="s">
        <v>10152</v>
      </c>
      <c r="F1781" t="s">
        <v>10139</v>
      </c>
      <c r="G1781" t="s">
        <v>10144</v>
      </c>
      <c r="H1781" t="s">
        <v>10104</v>
      </c>
      <c r="I1781" t="s">
        <v>10136</v>
      </c>
      <c r="J1781" t="s">
        <v>10130</v>
      </c>
      <c r="K1781" t="s">
        <v>10127</v>
      </c>
      <c r="L1781" s="1">
        <v>65</v>
      </c>
      <c r="M1781">
        <v>32</v>
      </c>
      <c r="N1781" s="1">
        <f t="shared" si="82"/>
        <v>2080</v>
      </c>
    </row>
    <row r="1782" spans="1:14" x14ac:dyDescent="0.35">
      <c r="A1782" t="s">
        <v>1781</v>
      </c>
      <c r="B1782" s="2" t="s">
        <v>9539</v>
      </c>
      <c r="C1782">
        <f t="shared" si="83"/>
        <v>2021</v>
      </c>
      <c r="D1782" t="str">
        <f t="shared" si="81"/>
        <v>Feb</v>
      </c>
      <c r="E1782" t="s">
        <v>10149</v>
      </c>
      <c r="F1782" t="s">
        <v>10139</v>
      </c>
      <c r="G1782" t="s">
        <v>10143</v>
      </c>
      <c r="H1782" t="s">
        <v>10100</v>
      </c>
      <c r="I1782" t="s">
        <v>10136</v>
      </c>
      <c r="J1782" t="s">
        <v>10130</v>
      </c>
      <c r="K1782" t="s">
        <v>10127</v>
      </c>
      <c r="L1782" s="1">
        <v>35</v>
      </c>
      <c r="M1782">
        <v>13</v>
      </c>
      <c r="N1782" s="1">
        <f t="shared" si="82"/>
        <v>455</v>
      </c>
    </row>
    <row r="1783" spans="1:14" x14ac:dyDescent="0.35">
      <c r="A1783" t="s">
        <v>1782</v>
      </c>
      <c r="B1783" s="2" t="s">
        <v>9510</v>
      </c>
      <c r="C1783">
        <f t="shared" si="83"/>
        <v>2021</v>
      </c>
      <c r="D1783" t="str">
        <f t="shared" si="81"/>
        <v>Jan</v>
      </c>
      <c r="E1783" t="s">
        <v>10149</v>
      </c>
      <c r="F1783" t="s">
        <v>10139</v>
      </c>
      <c r="G1783" t="s">
        <v>10143</v>
      </c>
      <c r="H1783" t="s">
        <v>10100</v>
      </c>
      <c r="I1783" t="s">
        <v>10136</v>
      </c>
      <c r="J1783" t="s">
        <v>10130</v>
      </c>
      <c r="K1783" t="s">
        <v>10127</v>
      </c>
      <c r="L1783" s="1">
        <v>35</v>
      </c>
      <c r="M1783">
        <v>23</v>
      </c>
      <c r="N1783" s="1">
        <f t="shared" si="82"/>
        <v>805</v>
      </c>
    </row>
    <row r="1784" spans="1:14" x14ac:dyDescent="0.35">
      <c r="A1784" t="s">
        <v>1783</v>
      </c>
      <c r="B1784" s="2" t="s">
        <v>9777</v>
      </c>
      <c r="C1784">
        <f t="shared" si="83"/>
        <v>2021</v>
      </c>
      <c r="D1784" t="str">
        <f t="shared" si="81"/>
        <v>Nov</v>
      </c>
      <c r="E1784" t="s">
        <v>10152</v>
      </c>
      <c r="F1784" t="s">
        <v>10139</v>
      </c>
      <c r="G1784" t="s">
        <v>10143</v>
      </c>
      <c r="H1784" t="s">
        <v>10100</v>
      </c>
      <c r="I1784" t="s">
        <v>10136</v>
      </c>
      <c r="J1784" t="s">
        <v>10130</v>
      </c>
      <c r="K1784" t="s">
        <v>10127</v>
      </c>
      <c r="L1784" s="1">
        <v>55</v>
      </c>
      <c r="M1784">
        <v>30</v>
      </c>
      <c r="N1784" s="1">
        <f t="shared" si="82"/>
        <v>1650</v>
      </c>
    </row>
    <row r="1785" spans="1:14" x14ac:dyDescent="0.35">
      <c r="A1785" t="s">
        <v>1784</v>
      </c>
      <c r="B1785" s="2" t="s">
        <v>9806</v>
      </c>
      <c r="C1785">
        <f t="shared" si="83"/>
        <v>2021</v>
      </c>
      <c r="D1785" t="str">
        <f t="shared" si="81"/>
        <v>Dec</v>
      </c>
      <c r="E1785" t="s">
        <v>10152</v>
      </c>
      <c r="F1785" t="s">
        <v>10139</v>
      </c>
      <c r="G1785" t="s">
        <v>10143</v>
      </c>
      <c r="H1785" t="s">
        <v>10100</v>
      </c>
      <c r="I1785" t="s">
        <v>10136</v>
      </c>
      <c r="J1785" t="s">
        <v>10130</v>
      </c>
      <c r="K1785" t="s">
        <v>10127</v>
      </c>
      <c r="L1785" s="1">
        <v>55</v>
      </c>
      <c r="M1785">
        <v>33</v>
      </c>
      <c r="N1785" s="1">
        <f t="shared" si="82"/>
        <v>1815</v>
      </c>
    </row>
    <row r="1786" spans="1:14" x14ac:dyDescent="0.35">
      <c r="A1786" t="s">
        <v>1785</v>
      </c>
      <c r="B1786" s="2" t="s">
        <v>9573</v>
      </c>
      <c r="C1786">
        <f t="shared" si="83"/>
        <v>2021</v>
      </c>
      <c r="D1786" t="str">
        <f t="shared" si="81"/>
        <v>Apr</v>
      </c>
      <c r="E1786" t="s">
        <v>10150</v>
      </c>
      <c r="F1786" t="s">
        <v>10139</v>
      </c>
      <c r="G1786" t="s">
        <v>10143</v>
      </c>
      <c r="H1786" t="s">
        <v>10101</v>
      </c>
      <c r="I1786" t="s">
        <v>10136</v>
      </c>
      <c r="J1786" t="s">
        <v>10130</v>
      </c>
      <c r="K1786" t="s">
        <v>10127</v>
      </c>
      <c r="L1786" s="1">
        <v>40</v>
      </c>
      <c r="M1786">
        <v>25</v>
      </c>
      <c r="N1786" s="1">
        <f t="shared" si="82"/>
        <v>1000</v>
      </c>
    </row>
    <row r="1787" spans="1:14" x14ac:dyDescent="0.35">
      <c r="A1787" t="s">
        <v>1786</v>
      </c>
      <c r="B1787" s="2" t="s">
        <v>9554</v>
      </c>
      <c r="C1787">
        <f t="shared" si="83"/>
        <v>2021</v>
      </c>
      <c r="D1787" t="str">
        <f t="shared" si="81"/>
        <v>Mar</v>
      </c>
      <c r="E1787" t="s">
        <v>10149</v>
      </c>
      <c r="F1787" t="s">
        <v>10139</v>
      </c>
      <c r="G1787" t="s">
        <v>10143</v>
      </c>
      <c r="H1787" t="s">
        <v>10101</v>
      </c>
      <c r="I1787" t="s">
        <v>10136</v>
      </c>
      <c r="J1787" t="s">
        <v>10130</v>
      </c>
      <c r="K1787" t="s">
        <v>10127</v>
      </c>
      <c r="L1787" s="1">
        <v>40</v>
      </c>
      <c r="M1787">
        <v>25</v>
      </c>
      <c r="N1787" s="1">
        <f t="shared" si="82"/>
        <v>1000</v>
      </c>
    </row>
    <row r="1788" spans="1:14" x14ac:dyDescent="0.35">
      <c r="A1788" t="s">
        <v>1787</v>
      </c>
      <c r="B1788" s="2" t="s">
        <v>9602</v>
      </c>
      <c r="C1788">
        <f t="shared" si="83"/>
        <v>2021</v>
      </c>
      <c r="D1788" t="str">
        <f t="shared" si="81"/>
        <v>May</v>
      </c>
      <c r="E1788" t="s">
        <v>10150</v>
      </c>
      <c r="F1788" t="s">
        <v>10139</v>
      </c>
      <c r="G1788" t="s">
        <v>10143</v>
      </c>
      <c r="H1788" t="s">
        <v>10101</v>
      </c>
      <c r="I1788" t="s">
        <v>10136</v>
      </c>
      <c r="J1788" t="s">
        <v>10130</v>
      </c>
      <c r="K1788" t="s">
        <v>10127</v>
      </c>
      <c r="L1788" s="1">
        <v>50</v>
      </c>
      <c r="M1788">
        <v>28</v>
      </c>
      <c r="N1788" s="1">
        <f t="shared" si="82"/>
        <v>1400</v>
      </c>
    </row>
    <row r="1789" spans="1:14" x14ac:dyDescent="0.35">
      <c r="A1789" t="s">
        <v>1788</v>
      </c>
      <c r="B1789" s="2" t="s">
        <v>9725</v>
      </c>
      <c r="C1789">
        <f t="shared" si="83"/>
        <v>2021</v>
      </c>
      <c r="D1789" t="str">
        <f t="shared" si="81"/>
        <v>Sept</v>
      </c>
      <c r="E1789" t="s">
        <v>10151</v>
      </c>
      <c r="F1789" t="s">
        <v>10139</v>
      </c>
      <c r="G1789" t="s">
        <v>10143</v>
      </c>
      <c r="H1789" t="s">
        <v>10101</v>
      </c>
      <c r="I1789" t="s">
        <v>10136</v>
      </c>
      <c r="J1789" t="s">
        <v>10130</v>
      </c>
      <c r="K1789" t="s">
        <v>10127</v>
      </c>
      <c r="L1789" s="1">
        <v>50</v>
      </c>
      <c r="M1789">
        <v>33</v>
      </c>
      <c r="N1789" s="1">
        <f t="shared" si="82"/>
        <v>1650</v>
      </c>
    </row>
    <row r="1790" spans="1:14" x14ac:dyDescent="0.35">
      <c r="A1790" t="s">
        <v>1789</v>
      </c>
      <c r="B1790" s="2" t="s">
        <v>9635</v>
      </c>
      <c r="C1790">
        <f t="shared" si="83"/>
        <v>2021</v>
      </c>
      <c r="D1790" t="str">
        <f t="shared" si="81"/>
        <v>Jun</v>
      </c>
      <c r="E1790" t="s">
        <v>10150</v>
      </c>
      <c r="F1790" t="s">
        <v>10139</v>
      </c>
      <c r="G1790" t="s">
        <v>10143</v>
      </c>
      <c r="H1790" t="s">
        <v>10101</v>
      </c>
      <c r="I1790" t="s">
        <v>10136</v>
      </c>
      <c r="J1790" t="s">
        <v>10130</v>
      </c>
      <c r="K1790" t="s">
        <v>10127</v>
      </c>
      <c r="L1790" s="1">
        <v>50</v>
      </c>
      <c r="M1790">
        <v>40</v>
      </c>
      <c r="N1790" s="1">
        <f t="shared" si="82"/>
        <v>2000</v>
      </c>
    </row>
    <row r="1791" spans="1:14" x14ac:dyDescent="0.35">
      <c r="A1791" t="s">
        <v>1790</v>
      </c>
      <c r="B1791" s="2" t="s">
        <v>9663</v>
      </c>
      <c r="C1791">
        <f t="shared" si="83"/>
        <v>2021</v>
      </c>
      <c r="D1791" t="str">
        <f t="shared" si="81"/>
        <v>Jul</v>
      </c>
      <c r="E1791" t="s">
        <v>10151</v>
      </c>
      <c r="F1791" t="s">
        <v>10139</v>
      </c>
      <c r="G1791" t="s">
        <v>10143</v>
      </c>
      <c r="H1791" t="s">
        <v>10101</v>
      </c>
      <c r="I1791" t="s">
        <v>10136</v>
      </c>
      <c r="J1791" t="s">
        <v>10130</v>
      </c>
      <c r="K1791" t="s">
        <v>10127</v>
      </c>
      <c r="L1791" s="1">
        <v>50</v>
      </c>
      <c r="M1791">
        <v>40</v>
      </c>
      <c r="N1791" s="1">
        <f t="shared" si="82"/>
        <v>2000</v>
      </c>
    </row>
    <row r="1792" spans="1:14" x14ac:dyDescent="0.35">
      <c r="A1792" t="s">
        <v>1791</v>
      </c>
      <c r="B1792" s="2" t="s">
        <v>9695</v>
      </c>
      <c r="C1792">
        <f t="shared" si="83"/>
        <v>2021</v>
      </c>
      <c r="D1792" t="str">
        <f t="shared" si="81"/>
        <v>Aug</v>
      </c>
      <c r="E1792" t="s">
        <v>10151</v>
      </c>
      <c r="F1792" t="s">
        <v>10139</v>
      </c>
      <c r="G1792" t="s">
        <v>10143</v>
      </c>
      <c r="H1792" t="s">
        <v>10101</v>
      </c>
      <c r="I1792" t="s">
        <v>10136</v>
      </c>
      <c r="J1792" t="s">
        <v>10130</v>
      </c>
      <c r="K1792" t="s">
        <v>10127</v>
      </c>
      <c r="L1792" s="1">
        <v>50</v>
      </c>
      <c r="M1792">
        <v>43</v>
      </c>
      <c r="N1792" s="1">
        <f t="shared" si="82"/>
        <v>2150</v>
      </c>
    </row>
    <row r="1793" spans="1:14" x14ac:dyDescent="0.35">
      <c r="A1793" t="s">
        <v>1792</v>
      </c>
      <c r="B1793" s="2" t="s">
        <v>9757</v>
      </c>
      <c r="C1793">
        <f t="shared" si="83"/>
        <v>2021</v>
      </c>
      <c r="D1793" t="str">
        <f t="shared" si="81"/>
        <v>Oct</v>
      </c>
      <c r="E1793" t="s">
        <v>10152</v>
      </c>
      <c r="F1793" t="s">
        <v>10139</v>
      </c>
      <c r="G1793" t="s">
        <v>10143</v>
      </c>
      <c r="H1793" t="s">
        <v>10101</v>
      </c>
      <c r="I1793" t="s">
        <v>10136</v>
      </c>
      <c r="J1793" t="s">
        <v>10130</v>
      </c>
      <c r="K1793" t="s">
        <v>10127</v>
      </c>
      <c r="L1793" s="1">
        <v>55</v>
      </c>
      <c r="M1793">
        <v>30</v>
      </c>
      <c r="N1793" s="1">
        <f t="shared" si="82"/>
        <v>1650</v>
      </c>
    </row>
    <row r="1794" spans="1:14" x14ac:dyDescent="0.35">
      <c r="A1794" t="s">
        <v>1793</v>
      </c>
      <c r="B1794" s="2" t="s">
        <v>9546</v>
      </c>
      <c r="C1794">
        <f t="shared" si="83"/>
        <v>2021</v>
      </c>
      <c r="D1794" t="str">
        <f t="shared" ref="D1794:D1857" si="84">TEXT(B1794, "mmm")</f>
        <v>Feb</v>
      </c>
      <c r="E1794" t="s">
        <v>10149</v>
      </c>
      <c r="F1794" t="s">
        <v>10139</v>
      </c>
      <c r="G1794" t="s">
        <v>10143</v>
      </c>
      <c r="H1794" t="s">
        <v>10102</v>
      </c>
      <c r="I1794" t="s">
        <v>10136</v>
      </c>
      <c r="J1794" t="s">
        <v>10130</v>
      </c>
      <c r="K1794" t="s">
        <v>10127</v>
      </c>
      <c r="L1794" s="1">
        <v>40</v>
      </c>
      <c r="M1794">
        <v>23</v>
      </c>
      <c r="N1794" s="1">
        <f t="shared" ref="N1794:N1857" si="85">L1794*M1794</f>
        <v>920</v>
      </c>
    </row>
    <row r="1795" spans="1:14" x14ac:dyDescent="0.35">
      <c r="A1795" t="s">
        <v>1794</v>
      </c>
      <c r="B1795" s="2" t="s">
        <v>9517</v>
      </c>
      <c r="C1795">
        <f t="shared" ref="C1795:C1858" si="86">YEAR(B1795)</f>
        <v>2021</v>
      </c>
      <c r="D1795" t="str">
        <f t="shared" si="84"/>
        <v>Jan</v>
      </c>
      <c r="E1795" t="s">
        <v>10149</v>
      </c>
      <c r="F1795" t="s">
        <v>10139</v>
      </c>
      <c r="G1795" t="s">
        <v>10143</v>
      </c>
      <c r="H1795" t="s">
        <v>10102</v>
      </c>
      <c r="I1795" t="s">
        <v>10136</v>
      </c>
      <c r="J1795" t="s">
        <v>10130</v>
      </c>
      <c r="K1795" t="s">
        <v>10127</v>
      </c>
      <c r="L1795" s="1">
        <v>40</v>
      </c>
      <c r="M1795">
        <v>30</v>
      </c>
      <c r="N1795" s="1">
        <f t="shared" si="85"/>
        <v>1200</v>
      </c>
    </row>
    <row r="1796" spans="1:14" x14ac:dyDescent="0.35">
      <c r="A1796" t="s">
        <v>1795</v>
      </c>
      <c r="B1796" s="2" t="s">
        <v>9794</v>
      </c>
      <c r="C1796">
        <f t="shared" si="86"/>
        <v>2021</v>
      </c>
      <c r="D1796" t="str">
        <f t="shared" si="84"/>
        <v>Nov</v>
      </c>
      <c r="E1796" t="s">
        <v>10152</v>
      </c>
      <c r="F1796" t="s">
        <v>10139</v>
      </c>
      <c r="G1796" t="s">
        <v>10143</v>
      </c>
      <c r="H1796" t="s">
        <v>10102</v>
      </c>
      <c r="I1796" t="s">
        <v>10136</v>
      </c>
      <c r="J1796" t="s">
        <v>10130</v>
      </c>
      <c r="K1796" t="s">
        <v>10127</v>
      </c>
      <c r="L1796" s="1">
        <v>50</v>
      </c>
      <c r="M1796">
        <v>18</v>
      </c>
      <c r="N1796" s="1">
        <f t="shared" si="85"/>
        <v>900</v>
      </c>
    </row>
    <row r="1797" spans="1:14" x14ac:dyDescent="0.35">
      <c r="A1797" t="s">
        <v>1796</v>
      </c>
      <c r="B1797" s="2" t="s">
        <v>9823</v>
      </c>
      <c r="C1797">
        <f t="shared" si="86"/>
        <v>2021</v>
      </c>
      <c r="D1797" t="str">
        <f t="shared" si="84"/>
        <v>Dec</v>
      </c>
      <c r="E1797" t="s">
        <v>10152</v>
      </c>
      <c r="F1797" t="s">
        <v>10139</v>
      </c>
      <c r="G1797" t="s">
        <v>10143</v>
      </c>
      <c r="H1797" t="s">
        <v>10102</v>
      </c>
      <c r="I1797" t="s">
        <v>10136</v>
      </c>
      <c r="J1797" t="s">
        <v>10130</v>
      </c>
      <c r="K1797" t="s">
        <v>10127</v>
      </c>
      <c r="L1797" s="1">
        <v>50</v>
      </c>
      <c r="M1797">
        <v>25</v>
      </c>
      <c r="N1797" s="1">
        <f t="shared" si="85"/>
        <v>1250</v>
      </c>
    </row>
    <row r="1798" spans="1:14" x14ac:dyDescent="0.35">
      <c r="A1798" t="s">
        <v>1797</v>
      </c>
      <c r="B1798" s="2" t="s">
        <v>9566</v>
      </c>
      <c r="C1798">
        <f t="shared" si="86"/>
        <v>2021</v>
      </c>
      <c r="D1798" t="str">
        <f t="shared" si="84"/>
        <v>Apr</v>
      </c>
      <c r="E1798" t="s">
        <v>10150</v>
      </c>
      <c r="F1798" t="s">
        <v>10139</v>
      </c>
      <c r="G1798" t="s">
        <v>10143</v>
      </c>
      <c r="H1798" t="s">
        <v>10103</v>
      </c>
      <c r="I1798" t="s">
        <v>10136</v>
      </c>
      <c r="J1798" t="s">
        <v>10130</v>
      </c>
      <c r="K1798" t="s">
        <v>10127</v>
      </c>
      <c r="L1798" s="1">
        <v>35</v>
      </c>
      <c r="M1798">
        <v>13</v>
      </c>
      <c r="N1798" s="1">
        <f t="shared" si="85"/>
        <v>455</v>
      </c>
    </row>
    <row r="1799" spans="1:14" x14ac:dyDescent="0.35">
      <c r="A1799" t="s">
        <v>1798</v>
      </c>
      <c r="B1799" s="2" t="s">
        <v>10044</v>
      </c>
      <c r="C1799">
        <f t="shared" si="86"/>
        <v>2021</v>
      </c>
      <c r="D1799" t="str">
        <f t="shared" si="84"/>
        <v>Mar</v>
      </c>
      <c r="E1799" t="s">
        <v>10149</v>
      </c>
      <c r="F1799" t="s">
        <v>10139</v>
      </c>
      <c r="G1799" t="s">
        <v>10143</v>
      </c>
      <c r="H1799" t="s">
        <v>10103</v>
      </c>
      <c r="I1799" t="s">
        <v>10136</v>
      </c>
      <c r="J1799" t="s">
        <v>10130</v>
      </c>
      <c r="K1799" t="s">
        <v>10127</v>
      </c>
      <c r="L1799" s="1">
        <v>35</v>
      </c>
      <c r="M1799">
        <v>18</v>
      </c>
      <c r="N1799" s="1">
        <f t="shared" si="85"/>
        <v>630</v>
      </c>
    </row>
    <row r="1800" spans="1:14" x14ac:dyDescent="0.35">
      <c r="A1800" t="s">
        <v>1799</v>
      </c>
      <c r="B1800" s="2" t="s">
        <v>9595</v>
      </c>
      <c r="C1800">
        <f t="shared" si="86"/>
        <v>2021</v>
      </c>
      <c r="D1800" t="str">
        <f t="shared" si="84"/>
        <v>May</v>
      </c>
      <c r="E1800" t="s">
        <v>10150</v>
      </c>
      <c r="F1800" t="s">
        <v>10139</v>
      </c>
      <c r="G1800" t="s">
        <v>10143</v>
      </c>
      <c r="H1800" t="s">
        <v>10103</v>
      </c>
      <c r="I1800" t="s">
        <v>10136</v>
      </c>
      <c r="J1800" t="s">
        <v>10130</v>
      </c>
      <c r="K1800" t="s">
        <v>10127</v>
      </c>
      <c r="L1800" s="1">
        <v>45</v>
      </c>
      <c r="M1800">
        <v>18</v>
      </c>
      <c r="N1800" s="1">
        <f t="shared" si="85"/>
        <v>810</v>
      </c>
    </row>
    <row r="1801" spans="1:14" x14ac:dyDescent="0.35">
      <c r="A1801" t="s">
        <v>1800</v>
      </c>
      <c r="B1801" s="2" t="s">
        <v>9718</v>
      </c>
      <c r="C1801">
        <f t="shared" si="86"/>
        <v>2021</v>
      </c>
      <c r="D1801" t="str">
        <f t="shared" si="84"/>
        <v>Sept</v>
      </c>
      <c r="E1801" t="s">
        <v>10151</v>
      </c>
      <c r="F1801" t="s">
        <v>10139</v>
      </c>
      <c r="G1801" t="s">
        <v>10143</v>
      </c>
      <c r="H1801" t="s">
        <v>10103</v>
      </c>
      <c r="I1801" t="s">
        <v>10136</v>
      </c>
      <c r="J1801" t="s">
        <v>10130</v>
      </c>
      <c r="K1801" t="s">
        <v>10127</v>
      </c>
      <c r="L1801" s="1">
        <v>45</v>
      </c>
      <c r="M1801">
        <v>23</v>
      </c>
      <c r="N1801" s="1">
        <f t="shared" si="85"/>
        <v>1035</v>
      </c>
    </row>
    <row r="1802" spans="1:14" x14ac:dyDescent="0.35">
      <c r="A1802" t="s">
        <v>1801</v>
      </c>
      <c r="B1802" s="2" t="s">
        <v>9628</v>
      </c>
      <c r="C1802">
        <f t="shared" si="86"/>
        <v>2021</v>
      </c>
      <c r="D1802" t="str">
        <f t="shared" si="84"/>
        <v>Jun</v>
      </c>
      <c r="E1802" t="s">
        <v>10150</v>
      </c>
      <c r="F1802" t="s">
        <v>10139</v>
      </c>
      <c r="G1802" t="s">
        <v>10143</v>
      </c>
      <c r="H1802" t="s">
        <v>10103</v>
      </c>
      <c r="I1802" t="s">
        <v>10136</v>
      </c>
      <c r="J1802" t="s">
        <v>10130</v>
      </c>
      <c r="K1802" t="s">
        <v>10127</v>
      </c>
      <c r="L1802" s="1">
        <v>45</v>
      </c>
      <c r="M1802">
        <v>30</v>
      </c>
      <c r="N1802" s="1">
        <f t="shared" si="85"/>
        <v>1350</v>
      </c>
    </row>
    <row r="1803" spans="1:14" x14ac:dyDescent="0.35">
      <c r="A1803" t="s">
        <v>1802</v>
      </c>
      <c r="B1803" s="2" t="s">
        <v>9656</v>
      </c>
      <c r="C1803">
        <f t="shared" si="86"/>
        <v>2021</v>
      </c>
      <c r="D1803" t="str">
        <f t="shared" si="84"/>
        <v>Jul</v>
      </c>
      <c r="E1803" t="s">
        <v>10151</v>
      </c>
      <c r="F1803" t="s">
        <v>10139</v>
      </c>
      <c r="G1803" t="s">
        <v>10143</v>
      </c>
      <c r="H1803" t="s">
        <v>10103</v>
      </c>
      <c r="I1803" t="s">
        <v>10136</v>
      </c>
      <c r="J1803" t="s">
        <v>10130</v>
      </c>
      <c r="K1803" t="s">
        <v>10127</v>
      </c>
      <c r="L1803" s="1">
        <v>45</v>
      </c>
      <c r="M1803">
        <v>33</v>
      </c>
      <c r="N1803" s="1">
        <f t="shared" si="85"/>
        <v>1485</v>
      </c>
    </row>
    <row r="1804" spans="1:14" x14ac:dyDescent="0.35">
      <c r="A1804" t="s">
        <v>1803</v>
      </c>
      <c r="B1804" s="2" t="s">
        <v>9688</v>
      </c>
      <c r="C1804">
        <f t="shared" si="86"/>
        <v>2021</v>
      </c>
      <c r="D1804" t="str">
        <f t="shared" si="84"/>
        <v>Aug</v>
      </c>
      <c r="E1804" t="s">
        <v>10151</v>
      </c>
      <c r="F1804" t="s">
        <v>10139</v>
      </c>
      <c r="G1804" t="s">
        <v>10143</v>
      </c>
      <c r="H1804" t="s">
        <v>10103</v>
      </c>
      <c r="I1804" t="s">
        <v>10136</v>
      </c>
      <c r="J1804" t="s">
        <v>10130</v>
      </c>
      <c r="K1804" t="s">
        <v>10127</v>
      </c>
      <c r="L1804" s="1">
        <v>45</v>
      </c>
      <c r="M1804">
        <v>33</v>
      </c>
      <c r="N1804" s="1">
        <f t="shared" si="85"/>
        <v>1485</v>
      </c>
    </row>
    <row r="1805" spans="1:14" x14ac:dyDescent="0.35">
      <c r="A1805" t="s">
        <v>1804</v>
      </c>
      <c r="B1805" s="2" t="s">
        <v>9750</v>
      </c>
      <c r="C1805">
        <f t="shared" si="86"/>
        <v>2021</v>
      </c>
      <c r="D1805" t="str">
        <f t="shared" si="84"/>
        <v>Oct</v>
      </c>
      <c r="E1805" t="s">
        <v>10152</v>
      </c>
      <c r="F1805" t="s">
        <v>10139</v>
      </c>
      <c r="G1805" t="s">
        <v>10143</v>
      </c>
      <c r="H1805" t="s">
        <v>10103</v>
      </c>
      <c r="I1805" t="s">
        <v>10136</v>
      </c>
      <c r="J1805" t="s">
        <v>10130</v>
      </c>
      <c r="K1805" t="s">
        <v>10127</v>
      </c>
      <c r="L1805" s="1">
        <v>50</v>
      </c>
      <c r="M1805">
        <v>20</v>
      </c>
      <c r="N1805" s="1">
        <f t="shared" si="85"/>
        <v>1000</v>
      </c>
    </row>
    <row r="1806" spans="1:14" x14ac:dyDescent="0.35">
      <c r="A1806" t="s">
        <v>1805</v>
      </c>
      <c r="B1806" s="2" t="s">
        <v>9524</v>
      </c>
      <c r="C1806">
        <f t="shared" si="86"/>
        <v>2021</v>
      </c>
      <c r="D1806" t="str">
        <f t="shared" si="84"/>
        <v>Jan</v>
      </c>
      <c r="E1806" t="s">
        <v>10149</v>
      </c>
      <c r="F1806" t="s">
        <v>10139</v>
      </c>
      <c r="G1806" t="s">
        <v>10143</v>
      </c>
      <c r="H1806" t="s">
        <v>10104</v>
      </c>
      <c r="I1806" t="s">
        <v>10136</v>
      </c>
      <c r="J1806" t="s">
        <v>10130</v>
      </c>
      <c r="K1806" t="s">
        <v>10127</v>
      </c>
      <c r="L1806" s="1">
        <v>35</v>
      </c>
      <c r="M1806">
        <v>23</v>
      </c>
      <c r="N1806" s="1">
        <f t="shared" si="85"/>
        <v>805</v>
      </c>
    </row>
    <row r="1807" spans="1:14" x14ac:dyDescent="0.35">
      <c r="A1807" t="s">
        <v>1806</v>
      </c>
      <c r="B1807" s="2" t="s">
        <v>9790</v>
      </c>
      <c r="C1807">
        <f t="shared" si="86"/>
        <v>2021</v>
      </c>
      <c r="D1807" t="str">
        <f t="shared" si="84"/>
        <v>Nov</v>
      </c>
      <c r="E1807" t="s">
        <v>10152</v>
      </c>
      <c r="F1807" t="s">
        <v>10139</v>
      </c>
      <c r="G1807" t="s">
        <v>10143</v>
      </c>
      <c r="H1807" t="s">
        <v>10104</v>
      </c>
      <c r="I1807" t="s">
        <v>10136</v>
      </c>
      <c r="J1807" t="s">
        <v>10130</v>
      </c>
      <c r="K1807" t="s">
        <v>10127</v>
      </c>
      <c r="L1807" s="1">
        <v>35</v>
      </c>
      <c r="M1807">
        <v>38</v>
      </c>
      <c r="N1807" s="1">
        <f t="shared" si="85"/>
        <v>1330</v>
      </c>
    </row>
    <row r="1808" spans="1:14" x14ac:dyDescent="0.35">
      <c r="A1808" t="s">
        <v>1807</v>
      </c>
      <c r="B1808" s="2" t="s">
        <v>9819</v>
      </c>
      <c r="C1808">
        <f t="shared" si="86"/>
        <v>2021</v>
      </c>
      <c r="D1808" t="str">
        <f t="shared" si="84"/>
        <v>Dec</v>
      </c>
      <c r="E1808" t="s">
        <v>10152</v>
      </c>
      <c r="F1808" t="s">
        <v>10139</v>
      </c>
      <c r="G1808" t="s">
        <v>10143</v>
      </c>
      <c r="H1808" t="s">
        <v>10104</v>
      </c>
      <c r="I1808" t="s">
        <v>10136</v>
      </c>
      <c r="J1808" t="s">
        <v>10130</v>
      </c>
      <c r="K1808" t="s">
        <v>10127</v>
      </c>
      <c r="L1808" s="1">
        <v>55</v>
      </c>
      <c r="M1808">
        <v>45</v>
      </c>
      <c r="N1808" s="1">
        <f t="shared" si="85"/>
        <v>2475</v>
      </c>
    </row>
    <row r="1809" spans="1:14" x14ac:dyDescent="0.35">
      <c r="A1809" t="s">
        <v>1808</v>
      </c>
      <c r="B1809" s="2" t="s">
        <v>9510</v>
      </c>
      <c r="C1809">
        <f t="shared" si="86"/>
        <v>2021</v>
      </c>
      <c r="D1809" t="str">
        <f t="shared" si="84"/>
        <v>Jan</v>
      </c>
      <c r="E1809" t="s">
        <v>10149</v>
      </c>
      <c r="F1809" t="s">
        <v>10139</v>
      </c>
      <c r="G1809" t="s">
        <v>10142</v>
      </c>
      <c r="H1809" t="s">
        <v>10100</v>
      </c>
      <c r="I1809" t="s">
        <v>10136</v>
      </c>
      <c r="J1809" t="s">
        <v>10130</v>
      </c>
      <c r="K1809" t="s">
        <v>10127</v>
      </c>
      <c r="L1809" s="1">
        <v>35</v>
      </c>
      <c r="M1809">
        <v>42</v>
      </c>
      <c r="N1809" s="1">
        <f t="shared" si="85"/>
        <v>1470</v>
      </c>
    </row>
    <row r="1810" spans="1:14" x14ac:dyDescent="0.35">
      <c r="A1810" t="s">
        <v>1809</v>
      </c>
      <c r="B1810" s="2" t="s">
        <v>9539</v>
      </c>
      <c r="C1810">
        <f t="shared" si="86"/>
        <v>2021</v>
      </c>
      <c r="D1810" t="str">
        <f t="shared" si="84"/>
        <v>Feb</v>
      </c>
      <c r="E1810" t="s">
        <v>10149</v>
      </c>
      <c r="F1810" t="s">
        <v>10139</v>
      </c>
      <c r="G1810" t="s">
        <v>10142</v>
      </c>
      <c r="H1810" t="s">
        <v>10100</v>
      </c>
      <c r="I1810" t="s">
        <v>10136</v>
      </c>
      <c r="J1810" t="s">
        <v>10130</v>
      </c>
      <c r="K1810" t="s">
        <v>10127</v>
      </c>
      <c r="L1810" s="1">
        <v>35</v>
      </c>
      <c r="M1810">
        <v>43</v>
      </c>
      <c r="N1810" s="1">
        <f t="shared" si="85"/>
        <v>1505</v>
      </c>
    </row>
    <row r="1811" spans="1:14" x14ac:dyDescent="0.35">
      <c r="A1811" t="s">
        <v>1810</v>
      </c>
      <c r="B1811" s="2" t="s">
        <v>9777</v>
      </c>
      <c r="C1811">
        <f t="shared" si="86"/>
        <v>2021</v>
      </c>
      <c r="D1811" t="str">
        <f t="shared" si="84"/>
        <v>Nov</v>
      </c>
      <c r="E1811" t="s">
        <v>10152</v>
      </c>
      <c r="F1811" t="s">
        <v>10139</v>
      </c>
      <c r="G1811" t="s">
        <v>10142</v>
      </c>
      <c r="H1811" t="s">
        <v>10100</v>
      </c>
      <c r="I1811" t="s">
        <v>10136</v>
      </c>
      <c r="J1811" t="s">
        <v>10130</v>
      </c>
      <c r="K1811" t="s">
        <v>10127</v>
      </c>
      <c r="L1811" s="1">
        <v>65</v>
      </c>
      <c r="M1811">
        <v>43</v>
      </c>
      <c r="N1811" s="1">
        <f t="shared" si="85"/>
        <v>2795</v>
      </c>
    </row>
    <row r="1812" spans="1:14" x14ac:dyDescent="0.35">
      <c r="A1812" t="s">
        <v>1811</v>
      </c>
      <c r="B1812" s="2" t="s">
        <v>9806</v>
      </c>
      <c r="C1812">
        <f t="shared" si="86"/>
        <v>2021</v>
      </c>
      <c r="D1812" t="str">
        <f t="shared" si="84"/>
        <v>Dec</v>
      </c>
      <c r="E1812" t="s">
        <v>10152</v>
      </c>
      <c r="F1812" t="s">
        <v>10139</v>
      </c>
      <c r="G1812" t="s">
        <v>10142</v>
      </c>
      <c r="H1812" t="s">
        <v>10100</v>
      </c>
      <c r="I1812" t="s">
        <v>10136</v>
      </c>
      <c r="J1812" t="s">
        <v>10130</v>
      </c>
      <c r="K1812" t="s">
        <v>10127</v>
      </c>
      <c r="L1812" s="1">
        <v>65</v>
      </c>
      <c r="M1812">
        <v>58</v>
      </c>
      <c r="N1812" s="1">
        <f t="shared" si="85"/>
        <v>3770</v>
      </c>
    </row>
    <row r="1813" spans="1:14" x14ac:dyDescent="0.35">
      <c r="A1813" t="s">
        <v>1812</v>
      </c>
      <c r="B1813" s="2" t="s">
        <v>9573</v>
      </c>
      <c r="C1813">
        <f t="shared" si="86"/>
        <v>2021</v>
      </c>
      <c r="D1813" t="str">
        <f t="shared" si="84"/>
        <v>Apr</v>
      </c>
      <c r="E1813" t="s">
        <v>10150</v>
      </c>
      <c r="F1813" t="s">
        <v>10139</v>
      </c>
      <c r="G1813" t="s">
        <v>10142</v>
      </c>
      <c r="H1813" t="s">
        <v>10101</v>
      </c>
      <c r="I1813" t="s">
        <v>10136</v>
      </c>
      <c r="J1813" t="s">
        <v>10130</v>
      </c>
      <c r="K1813" t="s">
        <v>10127</v>
      </c>
      <c r="L1813" s="1">
        <v>40</v>
      </c>
      <c r="M1813">
        <v>53</v>
      </c>
      <c r="N1813" s="1">
        <f t="shared" si="85"/>
        <v>2120</v>
      </c>
    </row>
    <row r="1814" spans="1:14" x14ac:dyDescent="0.35">
      <c r="A1814" t="s">
        <v>1813</v>
      </c>
      <c r="B1814" s="2" t="s">
        <v>9554</v>
      </c>
      <c r="C1814">
        <f t="shared" si="86"/>
        <v>2021</v>
      </c>
      <c r="D1814" t="str">
        <f t="shared" si="84"/>
        <v>Mar</v>
      </c>
      <c r="E1814" t="s">
        <v>10149</v>
      </c>
      <c r="F1814" t="s">
        <v>10139</v>
      </c>
      <c r="G1814" t="s">
        <v>10142</v>
      </c>
      <c r="H1814" t="s">
        <v>10101</v>
      </c>
      <c r="I1814" t="s">
        <v>10136</v>
      </c>
      <c r="J1814" t="s">
        <v>10130</v>
      </c>
      <c r="K1814" t="s">
        <v>10127</v>
      </c>
      <c r="L1814" s="1">
        <v>40</v>
      </c>
      <c r="M1814">
        <v>53</v>
      </c>
      <c r="N1814" s="1">
        <f t="shared" si="85"/>
        <v>2120</v>
      </c>
    </row>
    <row r="1815" spans="1:14" x14ac:dyDescent="0.35">
      <c r="A1815" t="s">
        <v>1814</v>
      </c>
      <c r="B1815" s="2" t="s">
        <v>9725</v>
      </c>
      <c r="C1815">
        <f t="shared" si="86"/>
        <v>2021</v>
      </c>
      <c r="D1815" t="str">
        <f t="shared" si="84"/>
        <v>Sept</v>
      </c>
      <c r="E1815" t="s">
        <v>10151</v>
      </c>
      <c r="F1815" t="s">
        <v>10139</v>
      </c>
      <c r="G1815" t="s">
        <v>10142</v>
      </c>
      <c r="H1815" t="s">
        <v>10101</v>
      </c>
      <c r="I1815" t="s">
        <v>10136</v>
      </c>
      <c r="J1815" t="s">
        <v>10130</v>
      </c>
      <c r="K1815" t="s">
        <v>10127</v>
      </c>
      <c r="L1815" s="1">
        <v>55</v>
      </c>
      <c r="M1815">
        <v>53</v>
      </c>
      <c r="N1815" s="1">
        <f t="shared" si="85"/>
        <v>2915</v>
      </c>
    </row>
    <row r="1816" spans="1:14" x14ac:dyDescent="0.35">
      <c r="A1816" t="s">
        <v>1815</v>
      </c>
      <c r="B1816" s="2" t="s">
        <v>9602</v>
      </c>
      <c r="C1816">
        <f t="shared" si="86"/>
        <v>2021</v>
      </c>
      <c r="D1816" t="str">
        <f t="shared" si="84"/>
        <v>May</v>
      </c>
      <c r="E1816" t="s">
        <v>10150</v>
      </c>
      <c r="F1816" t="s">
        <v>10139</v>
      </c>
      <c r="G1816" t="s">
        <v>10142</v>
      </c>
      <c r="H1816" t="s">
        <v>10101</v>
      </c>
      <c r="I1816" t="s">
        <v>10136</v>
      </c>
      <c r="J1816" t="s">
        <v>10130</v>
      </c>
      <c r="K1816" t="s">
        <v>10127</v>
      </c>
      <c r="L1816" s="1">
        <v>55</v>
      </c>
      <c r="M1816">
        <v>57</v>
      </c>
      <c r="N1816" s="1">
        <f t="shared" si="85"/>
        <v>3135</v>
      </c>
    </row>
    <row r="1817" spans="1:14" x14ac:dyDescent="0.35">
      <c r="A1817" t="s">
        <v>1816</v>
      </c>
      <c r="B1817" s="2" t="s">
        <v>9635</v>
      </c>
      <c r="C1817">
        <f t="shared" si="86"/>
        <v>2021</v>
      </c>
      <c r="D1817" t="str">
        <f t="shared" si="84"/>
        <v>Jun</v>
      </c>
      <c r="E1817" t="s">
        <v>10150</v>
      </c>
      <c r="F1817" t="s">
        <v>10139</v>
      </c>
      <c r="G1817" t="s">
        <v>10142</v>
      </c>
      <c r="H1817" t="s">
        <v>10101</v>
      </c>
      <c r="I1817" t="s">
        <v>10136</v>
      </c>
      <c r="J1817" t="s">
        <v>10130</v>
      </c>
      <c r="K1817" t="s">
        <v>10127</v>
      </c>
      <c r="L1817" s="1">
        <v>55</v>
      </c>
      <c r="M1817">
        <v>65</v>
      </c>
      <c r="N1817" s="1">
        <f t="shared" si="85"/>
        <v>3575</v>
      </c>
    </row>
    <row r="1818" spans="1:14" x14ac:dyDescent="0.35">
      <c r="A1818" t="s">
        <v>1817</v>
      </c>
      <c r="B1818" s="2" t="s">
        <v>9695</v>
      </c>
      <c r="C1818">
        <f t="shared" si="86"/>
        <v>2021</v>
      </c>
      <c r="D1818" t="str">
        <f t="shared" si="84"/>
        <v>Aug</v>
      </c>
      <c r="E1818" t="s">
        <v>10151</v>
      </c>
      <c r="F1818" t="s">
        <v>10139</v>
      </c>
      <c r="G1818" t="s">
        <v>10142</v>
      </c>
      <c r="H1818" t="s">
        <v>10101</v>
      </c>
      <c r="I1818" t="s">
        <v>10136</v>
      </c>
      <c r="J1818" t="s">
        <v>10130</v>
      </c>
      <c r="K1818" t="s">
        <v>10127</v>
      </c>
      <c r="L1818" s="1">
        <v>55</v>
      </c>
      <c r="M1818">
        <v>70</v>
      </c>
      <c r="N1818" s="1">
        <f t="shared" si="85"/>
        <v>3850</v>
      </c>
    </row>
    <row r="1819" spans="1:14" x14ac:dyDescent="0.35">
      <c r="A1819" t="s">
        <v>1818</v>
      </c>
      <c r="B1819" s="2" t="s">
        <v>9663</v>
      </c>
      <c r="C1819">
        <f t="shared" si="86"/>
        <v>2021</v>
      </c>
      <c r="D1819" t="str">
        <f t="shared" si="84"/>
        <v>Jul</v>
      </c>
      <c r="E1819" t="s">
        <v>10151</v>
      </c>
      <c r="F1819" t="s">
        <v>10139</v>
      </c>
      <c r="G1819" t="s">
        <v>10142</v>
      </c>
      <c r="H1819" t="s">
        <v>10101</v>
      </c>
      <c r="I1819" t="s">
        <v>10136</v>
      </c>
      <c r="J1819" t="s">
        <v>10130</v>
      </c>
      <c r="K1819" t="s">
        <v>10127</v>
      </c>
      <c r="L1819" s="1">
        <v>55</v>
      </c>
      <c r="M1819">
        <v>68</v>
      </c>
      <c r="N1819" s="1">
        <f t="shared" si="85"/>
        <v>3740</v>
      </c>
    </row>
    <row r="1820" spans="1:14" x14ac:dyDescent="0.35">
      <c r="A1820" t="s">
        <v>1819</v>
      </c>
      <c r="B1820" s="2" t="s">
        <v>9757</v>
      </c>
      <c r="C1820">
        <f t="shared" si="86"/>
        <v>2021</v>
      </c>
      <c r="D1820" t="str">
        <f t="shared" si="84"/>
        <v>Oct</v>
      </c>
      <c r="E1820" t="s">
        <v>10152</v>
      </c>
      <c r="F1820" t="s">
        <v>10139</v>
      </c>
      <c r="G1820" t="s">
        <v>10142</v>
      </c>
      <c r="H1820" t="s">
        <v>10101</v>
      </c>
      <c r="I1820" t="s">
        <v>10136</v>
      </c>
      <c r="J1820" t="s">
        <v>10130</v>
      </c>
      <c r="K1820" t="s">
        <v>10127</v>
      </c>
      <c r="L1820" s="1">
        <v>60</v>
      </c>
      <c r="M1820">
        <v>48</v>
      </c>
      <c r="N1820" s="1">
        <f t="shared" si="85"/>
        <v>2880</v>
      </c>
    </row>
    <row r="1821" spans="1:14" x14ac:dyDescent="0.35">
      <c r="A1821" t="s">
        <v>1820</v>
      </c>
      <c r="B1821" s="2" t="s">
        <v>9517</v>
      </c>
      <c r="C1821">
        <f t="shared" si="86"/>
        <v>2021</v>
      </c>
      <c r="D1821" t="str">
        <f t="shared" si="84"/>
        <v>Jan</v>
      </c>
      <c r="E1821" t="s">
        <v>10149</v>
      </c>
      <c r="F1821" t="s">
        <v>10139</v>
      </c>
      <c r="G1821" t="s">
        <v>10142</v>
      </c>
      <c r="H1821" t="s">
        <v>10102</v>
      </c>
      <c r="I1821" t="s">
        <v>10136</v>
      </c>
      <c r="J1821" t="s">
        <v>10130</v>
      </c>
      <c r="K1821" t="s">
        <v>10127</v>
      </c>
      <c r="L1821" s="1">
        <v>40</v>
      </c>
      <c r="M1821">
        <v>53</v>
      </c>
      <c r="N1821" s="1">
        <f t="shared" si="85"/>
        <v>2120</v>
      </c>
    </row>
    <row r="1822" spans="1:14" x14ac:dyDescent="0.35">
      <c r="A1822" t="s">
        <v>1821</v>
      </c>
      <c r="B1822" s="2" t="s">
        <v>9546</v>
      </c>
      <c r="C1822">
        <f t="shared" si="86"/>
        <v>2021</v>
      </c>
      <c r="D1822" t="str">
        <f t="shared" si="84"/>
        <v>Feb</v>
      </c>
      <c r="E1822" t="s">
        <v>10149</v>
      </c>
      <c r="F1822" t="s">
        <v>10139</v>
      </c>
      <c r="G1822" t="s">
        <v>10142</v>
      </c>
      <c r="H1822" t="s">
        <v>10102</v>
      </c>
      <c r="I1822" t="s">
        <v>10136</v>
      </c>
      <c r="J1822" t="s">
        <v>10130</v>
      </c>
      <c r="K1822" t="s">
        <v>10127</v>
      </c>
      <c r="L1822" s="1">
        <v>40</v>
      </c>
      <c r="M1822">
        <v>58</v>
      </c>
      <c r="N1822" s="1">
        <f t="shared" si="85"/>
        <v>2320</v>
      </c>
    </row>
    <row r="1823" spans="1:14" x14ac:dyDescent="0.35">
      <c r="A1823" t="s">
        <v>1822</v>
      </c>
      <c r="B1823" s="2" t="s">
        <v>9670</v>
      </c>
      <c r="C1823">
        <f t="shared" si="86"/>
        <v>2021</v>
      </c>
      <c r="D1823" t="str">
        <f t="shared" si="84"/>
        <v>Jul</v>
      </c>
      <c r="E1823" t="s">
        <v>10151</v>
      </c>
      <c r="F1823" t="s">
        <v>10139</v>
      </c>
      <c r="G1823" t="s">
        <v>10142</v>
      </c>
      <c r="H1823" t="s">
        <v>10102</v>
      </c>
      <c r="I1823" t="s">
        <v>10136</v>
      </c>
      <c r="J1823" t="s">
        <v>10130</v>
      </c>
      <c r="K1823" t="s">
        <v>10127</v>
      </c>
      <c r="L1823" s="1">
        <v>50</v>
      </c>
      <c r="M1823">
        <v>53</v>
      </c>
      <c r="N1823" s="1">
        <f t="shared" si="85"/>
        <v>2650</v>
      </c>
    </row>
    <row r="1824" spans="1:14" x14ac:dyDescent="0.35">
      <c r="A1824" t="s">
        <v>1823</v>
      </c>
      <c r="B1824" s="2" t="s">
        <v>9794</v>
      </c>
      <c r="C1824">
        <f t="shared" si="86"/>
        <v>2021</v>
      </c>
      <c r="D1824" t="str">
        <f t="shared" si="84"/>
        <v>Nov</v>
      </c>
      <c r="E1824" t="s">
        <v>10152</v>
      </c>
      <c r="F1824" t="s">
        <v>10139</v>
      </c>
      <c r="G1824" t="s">
        <v>10142</v>
      </c>
      <c r="H1824" t="s">
        <v>10102</v>
      </c>
      <c r="I1824" t="s">
        <v>10136</v>
      </c>
      <c r="J1824" t="s">
        <v>10130</v>
      </c>
      <c r="K1824" t="s">
        <v>10127</v>
      </c>
      <c r="L1824" s="1">
        <v>60</v>
      </c>
      <c r="M1824">
        <v>35</v>
      </c>
      <c r="N1824" s="1">
        <f t="shared" si="85"/>
        <v>2100</v>
      </c>
    </row>
    <row r="1825" spans="1:14" x14ac:dyDescent="0.35">
      <c r="A1825" t="s">
        <v>1824</v>
      </c>
      <c r="B1825" s="2" t="s">
        <v>9823</v>
      </c>
      <c r="C1825">
        <f t="shared" si="86"/>
        <v>2021</v>
      </c>
      <c r="D1825" t="str">
        <f t="shared" si="84"/>
        <v>Dec</v>
      </c>
      <c r="E1825" t="s">
        <v>10152</v>
      </c>
      <c r="F1825" t="s">
        <v>10139</v>
      </c>
      <c r="G1825" t="s">
        <v>10142</v>
      </c>
      <c r="H1825" t="s">
        <v>10102</v>
      </c>
      <c r="I1825" t="s">
        <v>10136</v>
      </c>
      <c r="J1825" t="s">
        <v>10130</v>
      </c>
      <c r="K1825" t="s">
        <v>10127</v>
      </c>
      <c r="L1825" s="1">
        <v>60</v>
      </c>
      <c r="M1825">
        <v>44</v>
      </c>
      <c r="N1825" s="1">
        <f t="shared" si="85"/>
        <v>2640</v>
      </c>
    </row>
    <row r="1826" spans="1:14" x14ac:dyDescent="0.35">
      <c r="A1826" t="s">
        <v>1825</v>
      </c>
      <c r="B1826" s="2" t="s">
        <v>9566</v>
      </c>
      <c r="C1826">
        <f t="shared" si="86"/>
        <v>2021</v>
      </c>
      <c r="D1826" t="str">
        <f t="shared" si="84"/>
        <v>Apr</v>
      </c>
      <c r="E1826" t="s">
        <v>10150</v>
      </c>
      <c r="F1826" t="s">
        <v>10139</v>
      </c>
      <c r="G1826" t="s">
        <v>10142</v>
      </c>
      <c r="H1826" t="s">
        <v>10103</v>
      </c>
      <c r="I1826" t="s">
        <v>10136</v>
      </c>
      <c r="J1826" t="s">
        <v>10130</v>
      </c>
      <c r="K1826" t="s">
        <v>10127</v>
      </c>
      <c r="L1826" s="1">
        <v>35</v>
      </c>
      <c r="M1826">
        <v>39</v>
      </c>
      <c r="N1826" s="1">
        <f t="shared" si="85"/>
        <v>1365</v>
      </c>
    </row>
    <row r="1827" spans="1:14" x14ac:dyDescent="0.35">
      <c r="A1827" t="s">
        <v>1826</v>
      </c>
      <c r="B1827" s="2" t="s">
        <v>10044</v>
      </c>
      <c r="C1827">
        <f t="shared" si="86"/>
        <v>2021</v>
      </c>
      <c r="D1827" t="str">
        <f t="shared" si="84"/>
        <v>Mar</v>
      </c>
      <c r="E1827" t="s">
        <v>10149</v>
      </c>
      <c r="F1827" t="s">
        <v>10139</v>
      </c>
      <c r="G1827" t="s">
        <v>10142</v>
      </c>
      <c r="H1827" t="s">
        <v>10103</v>
      </c>
      <c r="I1827" t="s">
        <v>10136</v>
      </c>
      <c r="J1827" t="s">
        <v>10130</v>
      </c>
      <c r="K1827" t="s">
        <v>10127</v>
      </c>
      <c r="L1827" s="1">
        <v>35</v>
      </c>
      <c r="M1827">
        <v>42</v>
      </c>
      <c r="N1827" s="1">
        <f t="shared" si="85"/>
        <v>1470</v>
      </c>
    </row>
    <row r="1828" spans="1:14" x14ac:dyDescent="0.35">
      <c r="A1828" t="s">
        <v>1827</v>
      </c>
      <c r="B1828" s="2" t="s">
        <v>9718</v>
      </c>
      <c r="C1828">
        <f t="shared" si="86"/>
        <v>2021</v>
      </c>
      <c r="D1828" t="str">
        <f t="shared" si="84"/>
        <v>Sept</v>
      </c>
      <c r="E1828" t="s">
        <v>10151</v>
      </c>
      <c r="F1828" t="s">
        <v>10139</v>
      </c>
      <c r="G1828" t="s">
        <v>10142</v>
      </c>
      <c r="H1828" t="s">
        <v>10103</v>
      </c>
      <c r="I1828" t="s">
        <v>10136</v>
      </c>
      <c r="J1828" t="s">
        <v>10130</v>
      </c>
      <c r="K1828" t="s">
        <v>10127</v>
      </c>
      <c r="L1828" s="1">
        <v>50</v>
      </c>
      <c r="M1828">
        <v>39</v>
      </c>
      <c r="N1828" s="1">
        <f t="shared" si="85"/>
        <v>1950</v>
      </c>
    </row>
    <row r="1829" spans="1:14" x14ac:dyDescent="0.35">
      <c r="A1829" t="s">
        <v>1828</v>
      </c>
      <c r="B1829" s="2" t="s">
        <v>9595</v>
      </c>
      <c r="C1829">
        <f t="shared" si="86"/>
        <v>2021</v>
      </c>
      <c r="D1829" t="str">
        <f t="shared" si="84"/>
        <v>May</v>
      </c>
      <c r="E1829" t="s">
        <v>10150</v>
      </c>
      <c r="F1829" t="s">
        <v>10139</v>
      </c>
      <c r="G1829" t="s">
        <v>10142</v>
      </c>
      <c r="H1829" t="s">
        <v>10103</v>
      </c>
      <c r="I1829" t="s">
        <v>10136</v>
      </c>
      <c r="J1829" t="s">
        <v>10130</v>
      </c>
      <c r="K1829" t="s">
        <v>10127</v>
      </c>
      <c r="L1829" s="1">
        <v>50</v>
      </c>
      <c r="M1829">
        <v>49</v>
      </c>
      <c r="N1829" s="1">
        <f t="shared" si="85"/>
        <v>2450</v>
      </c>
    </row>
    <row r="1830" spans="1:14" x14ac:dyDescent="0.35">
      <c r="A1830" t="s">
        <v>1829</v>
      </c>
      <c r="B1830" s="2" t="s">
        <v>9628</v>
      </c>
      <c r="C1830">
        <f t="shared" si="86"/>
        <v>2021</v>
      </c>
      <c r="D1830" t="str">
        <f t="shared" si="84"/>
        <v>Jun</v>
      </c>
      <c r="E1830" t="s">
        <v>10150</v>
      </c>
      <c r="F1830" t="s">
        <v>10139</v>
      </c>
      <c r="G1830" t="s">
        <v>10142</v>
      </c>
      <c r="H1830" t="s">
        <v>10103</v>
      </c>
      <c r="I1830" t="s">
        <v>10136</v>
      </c>
      <c r="J1830" t="s">
        <v>10130</v>
      </c>
      <c r="K1830" t="s">
        <v>10127</v>
      </c>
      <c r="L1830" s="1">
        <v>50</v>
      </c>
      <c r="M1830">
        <v>55</v>
      </c>
      <c r="N1830" s="1">
        <f t="shared" si="85"/>
        <v>2750</v>
      </c>
    </row>
    <row r="1831" spans="1:14" x14ac:dyDescent="0.35">
      <c r="A1831" t="s">
        <v>1830</v>
      </c>
      <c r="B1831" s="2" t="s">
        <v>9688</v>
      </c>
      <c r="C1831">
        <f t="shared" si="86"/>
        <v>2021</v>
      </c>
      <c r="D1831" t="str">
        <f t="shared" si="84"/>
        <v>Aug</v>
      </c>
      <c r="E1831" t="s">
        <v>10151</v>
      </c>
      <c r="F1831" t="s">
        <v>10139</v>
      </c>
      <c r="G1831" t="s">
        <v>10142</v>
      </c>
      <c r="H1831" t="s">
        <v>10103</v>
      </c>
      <c r="I1831" t="s">
        <v>10136</v>
      </c>
      <c r="J1831" t="s">
        <v>10130</v>
      </c>
      <c r="K1831" t="s">
        <v>10127</v>
      </c>
      <c r="L1831" s="1">
        <v>50</v>
      </c>
      <c r="M1831">
        <v>55</v>
      </c>
      <c r="N1831" s="1">
        <f t="shared" si="85"/>
        <v>2750</v>
      </c>
    </row>
    <row r="1832" spans="1:14" x14ac:dyDescent="0.35">
      <c r="A1832" t="s">
        <v>1831</v>
      </c>
      <c r="B1832" s="2" t="s">
        <v>9656</v>
      </c>
      <c r="C1832">
        <f t="shared" si="86"/>
        <v>2021</v>
      </c>
      <c r="D1832" t="str">
        <f t="shared" si="84"/>
        <v>Jul</v>
      </c>
      <c r="E1832" t="s">
        <v>10151</v>
      </c>
      <c r="F1832" t="s">
        <v>10139</v>
      </c>
      <c r="G1832" t="s">
        <v>10142</v>
      </c>
      <c r="H1832" t="s">
        <v>10103</v>
      </c>
      <c r="I1832" t="s">
        <v>10136</v>
      </c>
      <c r="J1832" t="s">
        <v>10130</v>
      </c>
      <c r="K1832" t="s">
        <v>10127</v>
      </c>
      <c r="L1832" s="1">
        <v>50</v>
      </c>
      <c r="M1832">
        <v>53</v>
      </c>
      <c r="N1832" s="1">
        <f t="shared" si="85"/>
        <v>2650</v>
      </c>
    </row>
    <row r="1833" spans="1:14" x14ac:dyDescent="0.35">
      <c r="A1833" t="s">
        <v>1832</v>
      </c>
      <c r="B1833" s="2" t="s">
        <v>9750</v>
      </c>
      <c r="C1833">
        <f t="shared" si="86"/>
        <v>2021</v>
      </c>
      <c r="D1833" t="str">
        <f t="shared" si="84"/>
        <v>Oct</v>
      </c>
      <c r="E1833" t="s">
        <v>10152</v>
      </c>
      <c r="F1833" t="s">
        <v>10139</v>
      </c>
      <c r="G1833" t="s">
        <v>10142</v>
      </c>
      <c r="H1833" t="s">
        <v>10103</v>
      </c>
      <c r="I1833" t="s">
        <v>10136</v>
      </c>
      <c r="J1833" t="s">
        <v>10130</v>
      </c>
      <c r="K1833" t="s">
        <v>10127</v>
      </c>
      <c r="L1833" s="1">
        <v>55</v>
      </c>
      <c r="M1833">
        <v>38</v>
      </c>
      <c r="N1833" s="1">
        <f t="shared" si="85"/>
        <v>2090</v>
      </c>
    </row>
    <row r="1834" spans="1:14" x14ac:dyDescent="0.35">
      <c r="A1834" t="s">
        <v>1833</v>
      </c>
      <c r="B1834" s="2" t="s">
        <v>9524</v>
      </c>
      <c r="C1834">
        <f t="shared" si="86"/>
        <v>2021</v>
      </c>
      <c r="D1834" t="str">
        <f t="shared" si="84"/>
        <v>Jan</v>
      </c>
      <c r="E1834" t="s">
        <v>10149</v>
      </c>
      <c r="F1834" t="s">
        <v>10139</v>
      </c>
      <c r="G1834" t="s">
        <v>10142</v>
      </c>
      <c r="H1834" t="s">
        <v>10104</v>
      </c>
      <c r="I1834" t="s">
        <v>10136</v>
      </c>
      <c r="J1834" t="s">
        <v>10130</v>
      </c>
      <c r="K1834" t="s">
        <v>10127</v>
      </c>
      <c r="L1834" s="1">
        <v>35</v>
      </c>
      <c r="M1834">
        <v>43</v>
      </c>
      <c r="N1834" s="1">
        <f t="shared" si="85"/>
        <v>1505</v>
      </c>
    </row>
    <row r="1835" spans="1:14" x14ac:dyDescent="0.35">
      <c r="A1835" t="s">
        <v>1834</v>
      </c>
      <c r="B1835" s="2" t="s">
        <v>10032</v>
      </c>
      <c r="C1835">
        <f t="shared" si="86"/>
        <v>2021</v>
      </c>
      <c r="D1835" t="str">
        <f t="shared" si="84"/>
        <v>Feb</v>
      </c>
      <c r="E1835" t="s">
        <v>10149</v>
      </c>
      <c r="F1835" t="s">
        <v>10139</v>
      </c>
      <c r="G1835" t="s">
        <v>10142</v>
      </c>
      <c r="H1835" t="s">
        <v>10104</v>
      </c>
      <c r="I1835" t="s">
        <v>10136</v>
      </c>
      <c r="J1835" t="s">
        <v>10130</v>
      </c>
      <c r="K1835" t="s">
        <v>10127</v>
      </c>
      <c r="L1835" s="1">
        <v>35</v>
      </c>
      <c r="M1835">
        <v>48</v>
      </c>
      <c r="N1835" s="1">
        <f t="shared" si="85"/>
        <v>1680</v>
      </c>
    </row>
    <row r="1836" spans="1:14" x14ac:dyDescent="0.35">
      <c r="A1836" t="s">
        <v>1835</v>
      </c>
      <c r="B1836" s="2" t="s">
        <v>9790</v>
      </c>
      <c r="C1836">
        <f t="shared" si="86"/>
        <v>2021</v>
      </c>
      <c r="D1836" t="str">
        <f t="shared" si="84"/>
        <v>Nov</v>
      </c>
      <c r="E1836" t="s">
        <v>10152</v>
      </c>
      <c r="F1836" t="s">
        <v>10139</v>
      </c>
      <c r="G1836" t="s">
        <v>10142</v>
      </c>
      <c r="H1836" t="s">
        <v>10104</v>
      </c>
      <c r="I1836" t="s">
        <v>10136</v>
      </c>
      <c r="J1836" t="s">
        <v>10130</v>
      </c>
      <c r="K1836" t="s">
        <v>10127</v>
      </c>
      <c r="L1836" s="1">
        <v>45</v>
      </c>
      <c r="M1836">
        <v>45</v>
      </c>
      <c r="N1836" s="1">
        <f t="shared" si="85"/>
        <v>2025</v>
      </c>
    </row>
    <row r="1837" spans="1:14" x14ac:dyDescent="0.35">
      <c r="A1837" t="s">
        <v>1836</v>
      </c>
      <c r="B1837" s="2" t="s">
        <v>9819</v>
      </c>
      <c r="C1837">
        <f t="shared" si="86"/>
        <v>2021</v>
      </c>
      <c r="D1837" t="str">
        <f t="shared" si="84"/>
        <v>Dec</v>
      </c>
      <c r="E1837" t="s">
        <v>10152</v>
      </c>
      <c r="F1837" t="s">
        <v>10139</v>
      </c>
      <c r="G1837" t="s">
        <v>10142</v>
      </c>
      <c r="H1837" t="s">
        <v>10104</v>
      </c>
      <c r="I1837" t="s">
        <v>10136</v>
      </c>
      <c r="J1837" t="s">
        <v>10130</v>
      </c>
      <c r="K1837" t="s">
        <v>10127</v>
      </c>
      <c r="L1837" s="1">
        <v>65</v>
      </c>
      <c r="M1837">
        <v>65</v>
      </c>
      <c r="N1837" s="1">
        <f t="shared" si="85"/>
        <v>4225</v>
      </c>
    </row>
    <row r="1838" spans="1:14" x14ac:dyDescent="0.35">
      <c r="A1838" t="s">
        <v>1837</v>
      </c>
      <c r="B1838" s="2" t="s">
        <v>9747</v>
      </c>
      <c r="C1838">
        <f t="shared" si="86"/>
        <v>2021</v>
      </c>
      <c r="D1838" t="str">
        <f t="shared" si="84"/>
        <v>Oct</v>
      </c>
      <c r="E1838" t="s">
        <v>10152</v>
      </c>
      <c r="F1838" t="s">
        <v>10140</v>
      </c>
      <c r="G1838" t="s">
        <v>10144</v>
      </c>
      <c r="H1838" t="s">
        <v>10100</v>
      </c>
      <c r="I1838" t="s">
        <v>10136</v>
      </c>
      <c r="J1838" t="s">
        <v>10130</v>
      </c>
      <c r="K1838" t="s">
        <v>10127</v>
      </c>
      <c r="L1838" s="1">
        <v>70</v>
      </c>
      <c r="M1838">
        <v>23</v>
      </c>
      <c r="N1838" s="1">
        <f t="shared" si="85"/>
        <v>1610</v>
      </c>
    </row>
    <row r="1839" spans="1:14" x14ac:dyDescent="0.35">
      <c r="A1839" t="s">
        <v>1838</v>
      </c>
      <c r="B1839" s="2" t="s">
        <v>9777</v>
      </c>
      <c r="C1839">
        <f t="shared" si="86"/>
        <v>2021</v>
      </c>
      <c r="D1839" t="str">
        <f t="shared" si="84"/>
        <v>Nov</v>
      </c>
      <c r="E1839" t="s">
        <v>10152</v>
      </c>
      <c r="F1839" t="s">
        <v>10140</v>
      </c>
      <c r="G1839" t="s">
        <v>10144</v>
      </c>
      <c r="H1839" t="s">
        <v>10100</v>
      </c>
      <c r="I1839" t="s">
        <v>10136</v>
      </c>
      <c r="J1839" t="s">
        <v>10130</v>
      </c>
      <c r="K1839" t="s">
        <v>10127</v>
      </c>
      <c r="L1839" s="1">
        <v>70</v>
      </c>
      <c r="M1839">
        <v>35</v>
      </c>
      <c r="N1839" s="1">
        <f t="shared" si="85"/>
        <v>2450</v>
      </c>
    </row>
    <row r="1840" spans="1:14" x14ac:dyDescent="0.35">
      <c r="A1840" t="s">
        <v>1839</v>
      </c>
      <c r="B1840" s="2" t="s">
        <v>9806</v>
      </c>
      <c r="C1840">
        <f t="shared" si="86"/>
        <v>2021</v>
      </c>
      <c r="D1840" t="str">
        <f t="shared" si="84"/>
        <v>Dec</v>
      </c>
      <c r="E1840" t="s">
        <v>10152</v>
      </c>
      <c r="F1840" t="s">
        <v>10140</v>
      </c>
      <c r="G1840" t="s">
        <v>10144</v>
      </c>
      <c r="H1840" t="s">
        <v>10100</v>
      </c>
      <c r="I1840" t="s">
        <v>10136</v>
      </c>
      <c r="J1840" t="s">
        <v>10130</v>
      </c>
      <c r="K1840" t="s">
        <v>10127</v>
      </c>
      <c r="L1840" s="1">
        <v>70</v>
      </c>
      <c r="M1840">
        <v>40</v>
      </c>
      <c r="N1840" s="1">
        <f t="shared" si="85"/>
        <v>2800</v>
      </c>
    </row>
    <row r="1841" spans="1:14" x14ac:dyDescent="0.35">
      <c r="A1841" t="s">
        <v>1840</v>
      </c>
      <c r="B1841" s="2" t="s">
        <v>9510</v>
      </c>
      <c r="C1841">
        <f t="shared" si="86"/>
        <v>2021</v>
      </c>
      <c r="D1841" t="str">
        <f t="shared" si="84"/>
        <v>Jan</v>
      </c>
      <c r="E1841" t="s">
        <v>10149</v>
      </c>
      <c r="F1841" t="s">
        <v>10140</v>
      </c>
      <c r="G1841" t="s">
        <v>10144</v>
      </c>
      <c r="H1841" t="s">
        <v>10100</v>
      </c>
      <c r="I1841" t="s">
        <v>10136</v>
      </c>
      <c r="J1841" t="s">
        <v>10130</v>
      </c>
      <c r="K1841" t="s">
        <v>10127</v>
      </c>
      <c r="L1841" s="1">
        <v>35</v>
      </c>
      <c r="M1841">
        <v>23</v>
      </c>
      <c r="N1841" s="1">
        <f t="shared" si="85"/>
        <v>805</v>
      </c>
    </row>
    <row r="1842" spans="1:14" x14ac:dyDescent="0.35">
      <c r="A1842" t="s">
        <v>1841</v>
      </c>
      <c r="B1842" s="2" t="s">
        <v>9554</v>
      </c>
      <c r="C1842">
        <f t="shared" si="86"/>
        <v>2021</v>
      </c>
      <c r="D1842" t="str">
        <f t="shared" si="84"/>
        <v>Mar</v>
      </c>
      <c r="E1842" t="s">
        <v>10149</v>
      </c>
      <c r="F1842" t="s">
        <v>10140</v>
      </c>
      <c r="G1842" t="s">
        <v>10144</v>
      </c>
      <c r="H1842" t="s">
        <v>10101</v>
      </c>
      <c r="I1842" t="s">
        <v>10136</v>
      </c>
      <c r="J1842" t="s">
        <v>10130</v>
      </c>
      <c r="K1842" t="s">
        <v>10127</v>
      </c>
      <c r="L1842" s="1">
        <v>40</v>
      </c>
      <c r="M1842">
        <v>28</v>
      </c>
      <c r="N1842" s="1">
        <f t="shared" si="85"/>
        <v>1120</v>
      </c>
    </row>
    <row r="1843" spans="1:14" x14ac:dyDescent="0.35">
      <c r="A1843" t="s">
        <v>1842</v>
      </c>
      <c r="B1843" s="2" t="s">
        <v>9573</v>
      </c>
      <c r="C1843">
        <f t="shared" si="86"/>
        <v>2021</v>
      </c>
      <c r="D1843" t="str">
        <f t="shared" si="84"/>
        <v>Apr</v>
      </c>
      <c r="E1843" t="s">
        <v>10150</v>
      </c>
      <c r="F1843" t="s">
        <v>10140</v>
      </c>
      <c r="G1843" t="s">
        <v>10144</v>
      </c>
      <c r="H1843" t="s">
        <v>10101</v>
      </c>
      <c r="I1843" t="s">
        <v>10136</v>
      </c>
      <c r="J1843" t="s">
        <v>10130</v>
      </c>
      <c r="K1843" t="s">
        <v>10127</v>
      </c>
      <c r="L1843" s="1">
        <v>40</v>
      </c>
      <c r="M1843">
        <v>30</v>
      </c>
      <c r="N1843" s="1">
        <f t="shared" si="85"/>
        <v>1200</v>
      </c>
    </row>
    <row r="1844" spans="1:14" x14ac:dyDescent="0.35">
      <c r="A1844" t="s">
        <v>1843</v>
      </c>
      <c r="B1844" s="2" t="s">
        <v>9546</v>
      </c>
      <c r="C1844">
        <f t="shared" si="86"/>
        <v>2021</v>
      </c>
      <c r="D1844" t="str">
        <f t="shared" si="84"/>
        <v>Feb</v>
      </c>
      <c r="E1844" t="s">
        <v>10149</v>
      </c>
      <c r="F1844" t="s">
        <v>10140</v>
      </c>
      <c r="G1844" t="s">
        <v>10144</v>
      </c>
      <c r="H1844" t="s">
        <v>10101</v>
      </c>
      <c r="I1844" t="s">
        <v>10136</v>
      </c>
      <c r="J1844" t="s">
        <v>10130</v>
      </c>
      <c r="K1844" t="s">
        <v>10127</v>
      </c>
      <c r="L1844" s="1">
        <v>40</v>
      </c>
      <c r="M1844">
        <v>33</v>
      </c>
      <c r="N1844" s="1">
        <f t="shared" si="85"/>
        <v>1320</v>
      </c>
    </row>
    <row r="1845" spans="1:14" x14ac:dyDescent="0.35">
      <c r="A1845" t="s">
        <v>1844</v>
      </c>
      <c r="B1845" s="2" t="s">
        <v>9725</v>
      </c>
      <c r="C1845">
        <f t="shared" si="86"/>
        <v>2021</v>
      </c>
      <c r="D1845" t="str">
        <f t="shared" si="84"/>
        <v>Sept</v>
      </c>
      <c r="E1845" t="s">
        <v>10151</v>
      </c>
      <c r="F1845" t="s">
        <v>10140</v>
      </c>
      <c r="G1845" t="s">
        <v>10144</v>
      </c>
      <c r="H1845" t="s">
        <v>10101</v>
      </c>
      <c r="I1845" t="s">
        <v>10136</v>
      </c>
      <c r="J1845" t="s">
        <v>10130</v>
      </c>
      <c r="K1845" t="s">
        <v>10127</v>
      </c>
      <c r="L1845" s="1">
        <v>60</v>
      </c>
      <c r="M1845">
        <v>30</v>
      </c>
      <c r="N1845" s="1">
        <f t="shared" si="85"/>
        <v>1800</v>
      </c>
    </row>
    <row r="1846" spans="1:14" x14ac:dyDescent="0.35">
      <c r="A1846" t="s">
        <v>1845</v>
      </c>
      <c r="B1846" s="2" t="s">
        <v>9602</v>
      </c>
      <c r="C1846">
        <f t="shared" si="86"/>
        <v>2021</v>
      </c>
      <c r="D1846" t="str">
        <f t="shared" si="84"/>
        <v>May</v>
      </c>
      <c r="E1846" t="s">
        <v>10150</v>
      </c>
      <c r="F1846" t="s">
        <v>10140</v>
      </c>
      <c r="G1846" t="s">
        <v>10144</v>
      </c>
      <c r="H1846" t="s">
        <v>10101</v>
      </c>
      <c r="I1846" t="s">
        <v>10136</v>
      </c>
      <c r="J1846" t="s">
        <v>10130</v>
      </c>
      <c r="K1846" t="s">
        <v>10127</v>
      </c>
      <c r="L1846" s="1">
        <v>60</v>
      </c>
      <c r="M1846">
        <v>40</v>
      </c>
      <c r="N1846" s="1">
        <f t="shared" si="85"/>
        <v>2400</v>
      </c>
    </row>
    <row r="1847" spans="1:14" x14ac:dyDescent="0.35">
      <c r="A1847" t="s">
        <v>1846</v>
      </c>
      <c r="B1847" s="2" t="s">
        <v>9695</v>
      </c>
      <c r="C1847">
        <f t="shared" si="86"/>
        <v>2021</v>
      </c>
      <c r="D1847" t="str">
        <f t="shared" si="84"/>
        <v>Aug</v>
      </c>
      <c r="E1847" t="s">
        <v>10151</v>
      </c>
      <c r="F1847" t="s">
        <v>10140</v>
      </c>
      <c r="G1847" t="s">
        <v>10144</v>
      </c>
      <c r="H1847" t="s">
        <v>10101</v>
      </c>
      <c r="I1847" t="s">
        <v>10136</v>
      </c>
      <c r="J1847" t="s">
        <v>10130</v>
      </c>
      <c r="K1847" t="s">
        <v>10127</v>
      </c>
      <c r="L1847" s="1">
        <v>60</v>
      </c>
      <c r="M1847">
        <v>40</v>
      </c>
      <c r="N1847" s="1">
        <f t="shared" si="85"/>
        <v>2400</v>
      </c>
    </row>
    <row r="1848" spans="1:14" x14ac:dyDescent="0.35">
      <c r="A1848" t="s">
        <v>1847</v>
      </c>
      <c r="B1848" s="2" t="s">
        <v>9635</v>
      </c>
      <c r="C1848">
        <f t="shared" si="86"/>
        <v>2021</v>
      </c>
      <c r="D1848" t="str">
        <f t="shared" si="84"/>
        <v>Jun</v>
      </c>
      <c r="E1848" t="s">
        <v>10150</v>
      </c>
      <c r="F1848" t="s">
        <v>10140</v>
      </c>
      <c r="G1848" t="s">
        <v>10144</v>
      </c>
      <c r="H1848" t="s">
        <v>10101</v>
      </c>
      <c r="I1848" t="s">
        <v>10136</v>
      </c>
      <c r="J1848" t="s">
        <v>10130</v>
      </c>
      <c r="K1848" t="s">
        <v>10127</v>
      </c>
      <c r="L1848" s="1">
        <v>60</v>
      </c>
      <c r="M1848">
        <v>45</v>
      </c>
      <c r="N1848" s="1">
        <f t="shared" si="85"/>
        <v>2700</v>
      </c>
    </row>
    <row r="1849" spans="1:14" x14ac:dyDescent="0.35">
      <c r="A1849" t="s">
        <v>1848</v>
      </c>
      <c r="B1849" s="2" t="s">
        <v>9663</v>
      </c>
      <c r="C1849">
        <f t="shared" si="86"/>
        <v>2021</v>
      </c>
      <c r="D1849" t="str">
        <f t="shared" si="84"/>
        <v>Jul</v>
      </c>
      <c r="E1849" t="s">
        <v>10151</v>
      </c>
      <c r="F1849" t="s">
        <v>10140</v>
      </c>
      <c r="G1849" t="s">
        <v>10144</v>
      </c>
      <c r="H1849" t="s">
        <v>10101</v>
      </c>
      <c r="I1849" t="s">
        <v>10136</v>
      </c>
      <c r="J1849" t="s">
        <v>10130</v>
      </c>
      <c r="K1849" t="s">
        <v>10127</v>
      </c>
      <c r="L1849" s="1">
        <v>60</v>
      </c>
      <c r="M1849">
        <v>50</v>
      </c>
      <c r="N1849" s="1">
        <f t="shared" si="85"/>
        <v>3000</v>
      </c>
    </row>
    <row r="1850" spans="1:14" x14ac:dyDescent="0.35">
      <c r="A1850" t="s">
        <v>1849</v>
      </c>
      <c r="B1850" s="2" t="s">
        <v>9642</v>
      </c>
      <c r="C1850">
        <f t="shared" si="86"/>
        <v>2021</v>
      </c>
      <c r="D1850" t="str">
        <f t="shared" si="84"/>
        <v>Jun</v>
      </c>
      <c r="E1850" t="s">
        <v>10150</v>
      </c>
      <c r="F1850" t="s">
        <v>10140</v>
      </c>
      <c r="G1850" t="s">
        <v>10144</v>
      </c>
      <c r="H1850" t="s">
        <v>10102</v>
      </c>
      <c r="I1850" t="s">
        <v>10136</v>
      </c>
      <c r="J1850" t="s">
        <v>10130</v>
      </c>
      <c r="K1850" t="s">
        <v>10127</v>
      </c>
      <c r="L1850" s="1">
        <v>55</v>
      </c>
      <c r="M1850">
        <v>30</v>
      </c>
      <c r="N1850" s="1">
        <f t="shared" si="85"/>
        <v>1650</v>
      </c>
    </row>
    <row r="1851" spans="1:14" x14ac:dyDescent="0.35">
      <c r="A1851" t="s">
        <v>1850</v>
      </c>
      <c r="B1851" s="2" t="s">
        <v>9764</v>
      </c>
      <c r="C1851">
        <f t="shared" si="86"/>
        <v>2021</v>
      </c>
      <c r="D1851" t="str">
        <f t="shared" si="84"/>
        <v>Oct</v>
      </c>
      <c r="E1851" t="s">
        <v>10152</v>
      </c>
      <c r="F1851" t="s">
        <v>10140</v>
      </c>
      <c r="G1851" t="s">
        <v>10144</v>
      </c>
      <c r="H1851" t="s">
        <v>10102</v>
      </c>
      <c r="I1851" t="s">
        <v>10136</v>
      </c>
      <c r="J1851" t="s">
        <v>10130</v>
      </c>
      <c r="K1851" t="s">
        <v>10127</v>
      </c>
      <c r="L1851" s="1">
        <v>65</v>
      </c>
      <c r="M1851">
        <v>20</v>
      </c>
      <c r="N1851" s="1">
        <f t="shared" si="85"/>
        <v>1300</v>
      </c>
    </row>
    <row r="1852" spans="1:14" x14ac:dyDescent="0.35">
      <c r="A1852" t="s">
        <v>1851</v>
      </c>
      <c r="B1852" s="2" t="s">
        <v>9794</v>
      </c>
      <c r="C1852">
        <f t="shared" si="86"/>
        <v>2021</v>
      </c>
      <c r="D1852" t="str">
        <f t="shared" si="84"/>
        <v>Nov</v>
      </c>
      <c r="E1852" t="s">
        <v>10152</v>
      </c>
      <c r="F1852" t="s">
        <v>10140</v>
      </c>
      <c r="G1852" t="s">
        <v>10144</v>
      </c>
      <c r="H1852" t="s">
        <v>10102</v>
      </c>
      <c r="I1852" t="s">
        <v>10136</v>
      </c>
      <c r="J1852" t="s">
        <v>10130</v>
      </c>
      <c r="K1852" t="s">
        <v>10127</v>
      </c>
      <c r="L1852" s="1">
        <v>65</v>
      </c>
      <c r="M1852">
        <v>23</v>
      </c>
      <c r="N1852" s="1">
        <f t="shared" si="85"/>
        <v>1495</v>
      </c>
    </row>
    <row r="1853" spans="1:14" x14ac:dyDescent="0.35">
      <c r="A1853" t="s">
        <v>1852</v>
      </c>
      <c r="B1853" s="2" t="s">
        <v>9823</v>
      </c>
      <c r="C1853">
        <f t="shared" si="86"/>
        <v>2021</v>
      </c>
      <c r="D1853" t="str">
        <f t="shared" si="84"/>
        <v>Dec</v>
      </c>
      <c r="E1853" t="s">
        <v>10152</v>
      </c>
      <c r="F1853" t="s">
        <v>10140</v>
      </c>
      <c r="G1853" t="s">
        <v>10144</v>
      </c>
      <c r="H1853" t="s">
        <v>10102</v>
      </c>
      <c r="I1853" t="s">
        <v>10136</v>
      </c>
      <c r="J1853" t="s">
        <v>10130</v>
      </c>
      <c r="K1853" t="s">
        <v>10127</v>
      </c>
      <c r="L1853" s="1">
        <v>65</v>
      </c>
      <c r="M1853">
        <v>28</v>
      </c>
      <c r="N1853" s="1">
        <f t="shared" si="85"/>
        <v>1820</v>
      </c>
    </row>
    <row r="1854" spans="1:14" x14ac:dyDescent="0.35">
      <c r="A1854" t="s">
        <v>1853</v>
      </c>
      <c r="B1854" s="2" t="s">
        <v>9517</v>
      </c>
      <c r="C1854">
        <f t="shared" si="86"/>
        <v>2021</v>
      </c>
      <c r="D1854" t="str">
        <f t="shared" si="84"/>
        <v>Jan</v>
      </c>
      <c r="E1854" t="s">
        <v>10149</v>
      </c>
      <c r="F1854" t="s">
        <v>10140</v>
      </c>
      <c r="G1854" t="s">
        <v>10144</v>
      </c>
      <c r="H1854" t="s">
        <v>10102</v>
      </c>
      <c r="I1854" t="s">
        <v>10136</v>
      </c>
      <c r="J1854" t="s">
        <v>10130</v>
      </c>
      <c r="K1854" t="s">
        <v>10127</v>
      </c>
      <c r="L1854" s="1">
        <v>40</v>
      </c>
      <c r="M1854">
        <v>33</v>
      </c>
      <c r="N1854" s="1">
        <f t="shared" si="85"/>
        <v>1320</v>
      </c>
    </row>
    <row r="1855" spans="1:14" x14ac:dyDescent="0.35">
      <c r="A1855" t="s">
        <v>1854</v>
      </c>
      <c r="B1855" s="2" t="s">
        <v>10044</v>
      </c>
      <c r="C1855">
        <f t="shared" si="86"/>
        <v>2021</v>
      </c>
      <c r="D1855" t="str">
        <f t="shared" si="84"/>
        <v>Mar</v>
      </c>
      <c r="E1855" t="s">
        <v>10149</v>
      </c>
      <c r="F1855" t="s">
        <v>10140</v>
      </c>
      <c r="G1855" t="s">
        <v>10144</v>
      </c>
      <c r="H1855" t="s">
        <v>10103</v>
      </c>
      <c r="I1855" t="s">
        <v>10136</v>
      </c>
      <c r="J1855" t="s">
        <v>10130</v>
      </c>
      <c r="K1855" t="s">
        <v>10127</v>
      </c>
      <c r="L1855" s="1">
        <v>35</v>
      </c>
      <c r="M1855">
        <v>18</v>
      </c>
      <c r="N1855" s="1">
        <f t="shared" si="85"/>
        <v>630</v>
      </c>
    </row>
    <row r="1856" spans="1:14" x14ac:dyDescent="0.35">
      <c r="A1856" t="s">
        <v>1855</v>
      </c>
      <c r="B1856" s="2" t="s">
        <v>9566</v>
      </c>
      <c r="C1856">
        <f t="shared" si="86"/>
        <v>2021</v>
      </c>
      <c r="D1856" t="str">
        <f t="shared" si="84"/>
        <v>Apr</v>
      </c>
      <c r="E1856" t="s">
        <v>10150</v>
      </c>
      <c r="F1856" t="s">
        <v>10140</v>
      </c>
      <c r="G1856" t="s">
        <v>10144</v>
      </c>
      <c r="H1856" t="s">
        <v>10103</v>
      </c>
      <c r="I1856" t="s">
        <v>10136</v>
      </c>
      <c r="J1856" t="s">
        <v>10130</v>
      </c>
      <c r="K1856" t="s">
        <v>10127</v>
      </c>
      <c r="L1856" s="1">
        <v>35</v>
      </c>
      <c r="M1856">
        <v>20</v>
      </c>
      <c r="N1856" s="1">
        <f t="shared" si="85"/>
        <v>700</v>
      </c>
    </row>
    <row r="1857" spans="1:14" x14ac:dyDescent="0.35">
      <c r="A1857" t="s">
        <v>1856</v>
      </c>
      <c r="B1857" s="2" t="s">
        <v>9539</v>
      </c>
      <c r="C1857">
        <f t="shared" si="86"/>
        <v>2021</v>
      </c>
      <c r="D1857" t="str">
        <f t="shared" si="84"/>
        <v>Feb</v>
      </c>
      <c r="E1857" t="s">
        <v>10149</v>
      </c>
      <c r="F1857" t="s">
        <v>10140</v>
      </c>
      <c r="G1857" t="s">
        <v>10144</v>
      </c>
      <c r="H1857" t="s">
        <v>10103</v>
      </c>
      <c r="I1857" t="s">
        <v>10136</v>
      </c>
      <c r="J1857" t="s">
        <v>10130</v>
      </c>
      <c r="K1857" t="s">
        <v>10127</v>
      </c>
      <c r="L1857" s="1">
        <v>35</v>
      </c>
      <c r="M1857">
        <v>23</v>
      </c>
      <c r="N1857" s="1">
        <f t="shared" si="85"/>
        <v>805</v>
      </c>
    </row>
    <row r="1858" spans="1:14" x14ac:dyDescent="0.35">
      <c r="A1858" t="s">
        <v>1857</v>
      </c>
      <c r="B1858" s="2" t="s">
        <v>9718</v>
      </c>
      <c r="C1858">
        <f t="shared" si="86"/>
        <v>2021</v>
      </c>
      <c r="D1858" t="str">
        <f t="shared" ref="D1858:D1921" si="87">TEXT(B1858, "mmm")</f>
        <v>Sept</v>
      </c>
      <c r="E1858" t="s">
        <v>10151</v>
      </c>
      <c r="F1858" t="s">
        <v>10140</v>
      </c>
      <c r="G1858" t="s">
        <v>10144</v>
      </c>
      <c r="H1858" t="s">
        <v>10103</v>
      </c>
      <c r="I1858" t="s">
        <v>10136</v>
      </c>
      <c r="J1858" t="s">
        <v>10130</v>
      </c>
      <c r="K1858" t="s">
        <v>10127</v>
      </c>
      <c r="L1858" s="1">
        <v>55</v>
      </c>
      <c r="M1858">
        <v>20</v>
      </c>
      <c r="N1858" s="1">
        <f t="shared" ref="N1858:N1921" si="88">L1858*M1858</f>
        <v>1100</v>
      </c>
    </row>
    <row r="1859" spans="1:14" x14ac:dyDescent="0.35">
      <c r="A1859" t="s">
        <v>1858</v>
      </c>
      <c r="B1859" s="2" t="s">
        <v>9595</v>
      </c>
      <c r="C1859">
        <f t="shared" ref="C1859:C1922" si="89">YEAR(B1859)</f>
        <v>2021</v>
      </c>
      <c r="D1859" t="str">
        <f t="shared" si="87"/>
        <v>May</v>
      </c>
      <c r="E1859" t="s">
        <v>10150</v>
      </c>
      <c r="F1859" t="s">
        <v>10140</v>
      </c>
      <c r="G1859" t="s">
        <v>10144</v>
      </c>
      <c r="H1859" t="s">
        <v>10103</v>
      </c>
      <c r="I1859" t="s">
        <v>10136</v>
      </c>
      <c r="J1859" t="s">
        <v>10130</v>
      </c>
      <c r="K1859" t="s">
        <v>10127</v>
      </c>
      <c r="L1859" s="1">
        <v>55</v>
      </c>
      <c r="M1859">
        <v>35</v>
      </c>
      <c r="N1859" s="1">
        <f t="shared" si="88"/>
        <v>1925</v>
      </c>
    </row>
    <row r="1860" spans="1:14" x14ac:dyDescent="0.35">
      <c r="A1860" t="s">
        <v>1859</v>
      </c>
      <c r="B1860" s="2" t="s">
        <v>9688</v>
      </c>
      <c r="C1860">
        <f t="shared" si="89"/>
        <v>2021</v>
      </c>
      <c r="D1860" t="str">
        <f t="shared" si="87"/>
        <v>Aug</v>
      </c>
      <c r="E1860" t="s">
        <v>10151</v>
      </c>
      <c r="F1860" t="s">
        <v>10140</v>
      </c>
      <c r="G1860" t="s">
        <v>10144</v>
      </c>
      <c r="H1860" t="s">
        <v>10103</v>
      </c>
      <c r="I1860" t="s">
        <v>10136</v>
      </c>
      <c r="J1860" t="s">
        <v>10130</v>
      </c>
      <c r="K1860" t="s">
        <v>10127</v>
      </c>
      <c r="L1860" s="1">
        <v>55</v>
      </c>
      <c r="M1860">
        <v>30</v>
      </c>
      <c r="N1860" s="1">
        <f t="shared" si="88"/>
        <v>1650</v>
      </c>
    </row>
    <row r="1861" spans="1:14" x14ac:dyDescent="0.35">
      <c r="A1861" t="s">
        <v>1860</v>
      </c>
      <c r="B1861" s="2" t="s">
        <v>9628</v>
      </c>
      <c r="C1861">
        <f t="shared" si="89"/>
        <v>2021</v>
      </c>
      <c r="D1861" t="str">
        <f t="shared" si="87"/>
        <v>Jun</v>
      </c>
      <c r="E1861" t="s">
        <v>10150</v>
      </c>
      <c r="F1861" t="s">
        <v>10140</v>
      </c>
      <c r="G1861" t="s">
        <v>10144</v>
      </c>
      <c r="H1861" t="s">
        <v>10103</v>
      </c>
      <c r="I1861" t="s">
        <v>10136</v>
      </c>
      <c r="J1861" t="s">
        <v>10130</v>
      </c>
      <c r="K1861" t="s">
        <v>10127</v>
      </c>
      <c r="L1861" s="1">
        <v>55</v>
      </c>
      <c r="M1861">
        <v>36</v>
      </c>
      <c r="N1861" s="1">
        <f t="shared" si="88"/>
        <v>1980</v>
      </c>
    </row>
    <row r="1862" spans="1:14" x14ac:dyDescent="0.35">
      <c r="A1862" t="s">
        <v>1861</v>
      </c>
      <c r="B1862" s="2" t="s">
        <v>9656</v>
      </c>
      <c r="C1862">
        <f t="shared" si="89"/>
        <v>2021</v>
      </c>
      <c r="D1862" t="str">
        <f t="shared" si="87"/>
        <v>Jul</v>
      </c>
      <c r="E1862" t="s">
        <v>10151</v>
      </c>
      <c r="F1862" t="s">
        <v>10140</v>
      </c>
      <c r="G1862" t="s">
        <v>10144</v>
      </c>
      <c r="H1862" t="s">
        <v>10103</v>
      </c>
      <c r="I1862" t="s">
        <v>10136</v>
      </c>
      <c r="J1862" t="s">
        <v>10130</v>
      </c>
      <c r="K1862" t="s">
        <v>10127</v>
      </c>
      <c r="L1862" s="1">
        <v>55</v>
      </c>
      <c r="M1862">
        <v>40</v>
      </c>
      <c r="N1862" s="1">
        <f t="shared" si="88"/>
        <v>2200</v>
      </c>
    </row>
    <row r="1863" spans="1:14" x14ac:dyDescent="0.35">
      <c r="A1863" t="s">
        <v>1862</v>
      </c>
      <c r="B1863" s="2" t="s">
        <v>9524</v>
      </c>
      <c r="C1863">
        <f t="shared" si="89"/>
        <v>2021</v>
      </c>
      <c r="D1863" t="str">
        <f t="shared" si="87"/>
        <v>Jan</v>
      </c>
      <c r="E1863" t="s">
        <v>10149</v>
      </c>
      <c r="F1863" t="s">
        <v>10140</v>
      </c>
      <c r="G1863" t="s">
        <v>10144</v>
      </c>
      <c r="H1863" t="s">
        <v>10104</v>
      </c>
      <c r="I1863" t="s">
        <v>10136</v>
      </c>
      <c r="J1863" t="s">
        <v>10130</v>
      </c>
      <c r="K1863" t="s">
        <v>10127</v>
      </c>
      <c r="L1863" s="1">
        <v>35</v>
      </c>
      <c r="M1863">
        <v>23</v>
      </c>
      <c r="N1863" s="1">
        <f t="shared" si="88"/>
        <v>805</v>
      </c>
    </row>
    <row r="1864" spans="1:14" x14ac:dyDescent="0.35">
      <c r="A1864" t="s">
        <v>1863</v>
      </c>
      <c r="B1864" s="2" t="s">
        <v>9759</v>
      </c>
      <c r="C1864">
        <f t="shared" si="89"/>
        <v>2021</v>
      </c>
      <c r="D1864" t="str">
        <f t="shared" si="87"/>
        <v>Oct</v>
      </c>
      <c r="E1864" t="s">
        <v>10152</v>
      </c>
      <c r="F1864" t="s">
        <v>10140</v>
      </c>
      <c r="G1864" t="s">
        <v>10144</v>
      </c>
      <c r="H1864" t="s">
        <v>10104</v>
      </c>
      <c r="I1864" t="s">
        <v>10136</v>
      </c>
      <c r="J1864" t="s">
        <v>10130</v>
      </c>
      <c r="K1864" t="s">
        <v>10127</v>
      </c>
      <c r="L1864" s="1">
        <v>50</v>
      </c>
      <c r="M1864">
        <v>30</v>
      </c>
      <c r="N1864" s="1">
        <f t="shared" si="88"/>
        <v>1500</v>
      </c>
    </row>
    <row r="1865" spans="1:14" x14ac:dyDescent="0.35">
      <c r="A1865" t="s">
        <v>1864</v>
      </c>
      <c r="B1865" s="2" t="s">
        <v>9790</v>
      </c>
      <c r="C1865">
        <f t="shared" si="89"/>
        <v>2021</v>
      </c>
      <c r="D1865" t="str">
        <f t="shared" si="87"/>
        <v>Nov</v>
      </c>
      <c r="E1865" t="s">
        <v>10152</v>
      </c>
      <c r="F1865" t="s">
        <v>10140</v>
      </c>
      <c r="G1865" t="s">
        <v>10144</v>
      </c>
      <c r="H1865" t="s">
        <v>10104</v>
      </c>
      <c r="I1865" t="s">
        <v>10136</v>
      </c>
      <c r="J1865" t="s">
        <v>10130</v>
      </c>
      <c r="K1865" t="s">
        <v>10127</v>
      </c>
      <c r="L1865" s="1">
        <v>70</v>
      </c>
      <c r="M1865">
        <v>45</v>
      </c>
      <c r="N1865" s="1">
        <f t="shared" si="88"/>
        <v>3150</v>
      </c>
    </row>
    <row r="1866" spans="1:14" x14ac:dyDescent="0.35">
      <c r="A1866" t="s">
        <v>1865</v>
      </c>
      <c r="B1866" s="2" t="s">
        <v>9819</v>
      </c>
      <c r="C1866">
        <f t="shared" si="89"/>
        <v>2021</v>
      </c>
      <c r="D1866" t="str">
        <f t="shared" si="87"/>
        <v>Dec</v>
      </c>
      <c r="E1866" t="s">
        <v>10152</v>
      </c>
      <c r="F1866" t="s">
        <v>10140</v>
      </c>
      <c r="G1866" t="s">
        <v>10144</v>
      </c>
      <c r="H1866" t="s">
        <v>10104</v>
      </c>
      <c r="I1866" t="s">
        <v>10136</v>
      </c>
      <c r="J1866" t="s">
        <v>10130</v>
      </c>
      <c r="K1866" t="s">
        <v>10127</v>
      </c>
      <c r="L1866" s="1">
        <v>70</v>
      </c>
      <c r="M1866">
        <v>45</v>
      </c>
      <c r="N1866" s="1">
        <f t="shared" si="88"/>
        <v>3150</v>
      </c>
    </row>
    <row r="1867" spans="1:14" x14ac:dyDescent="0.35">
      <c r="A1867" t="s">
        <v>1866</v>
      </c>
      <c r="B1867" s="2" t="s">
        <v>9777</v>
      </c>
      <c r="C1867">
        <f t="shared" si="89"/>
        <v>2021</v>
      </c>
      <c r="D1867" t="str">
        <f t="shared" si="87"/>
        <v>Nov</v>
      </c>
      <c r="E1867" t="s">
        <v>10152</v>
      </c>
      <c r="F1867" t="s">
        <v>10140</v>
      </c>
      <c r="G1867" t="s">
        <v>10143</v>
      </c>
      <c r="H1867" t="s">
        <v>10100</v>
      </c>
      <c r="I1867" t="s">
        <v>10136</v>
      </c>
      <c r="J1867" t="s">
        <v>10130</v>
      </c>
      <c r="K1867" t="s">
        <v>10127</v>
      </c>
      <c r="L1867" s="1">
        <v>55</v>
      </c>
      <c r="M1867">
        <v>28</v>
      </c>
      <c r="N1867" s="1">
        <f t="shared" si="88"/>
        <v>1540</v>
      </c>
    </row>
    <row r="1868" spans="1:14" x14ac:dyDescent="0.35">
      <c r="A1868" t="s">
        <v>1867</v>
      </c>
      <c r="B1868" s="2" t="s">
        <v>9806</v>
      </c>
      <c r="C1868">
        <f t="shared" si="89"/>
        <v>2021</v>
      </c>
      <c r="D1868" t="str">
        <f t="shared" si="87"/>
        <v>Dec</v>
      </c>
      <c r="E1868" t="s">
        <v>10152</v>
      </c>
      <c r="F1868" t="s">
        <v>10140</v>
      </c>
      <c r="G1868" t="s">
        <v>10143</v>
      </c>
      <c r="H1868" t="s">
        <v>10100</v>
      </c>
      <c r="I1868" t="s">
        <v>10136</v>
      </c>
      <c r="J1868" t="s">
        <v>10130</v>
      </c>
      <c r="K1868" t="s">
        <v>10127</v>
      </c>
      <c r="L1868" s="1">
        <v>55</v>
      </c>
      <c r="M1868">
        <v>30</v>
      </c>
      <c r="N1868" s="1">
        <f t="shared" si="88"/>
        <v>1650</v>
      </c>
    </row>
    <row r="1869" spans="1:14" x14ac:dyDescent="0.35">
      <c r="A1869" t="s">
        <v>1868</v>
      </c>
      <c r="B1869" s="2" t="s">
        <v>9510</v>
      </c>
      <c r="C1869">
        <f t="shared" si="89"/>
        <v>2021</v>
      </c>
      <c r="D1869" t="str">
        <f t="shared" si="87"/>
        <v>Jan</v>
      </c>
      <c r="E1869" t="s">
        <v>10149</v>
      </c>
      <c r="F1869" t="s">
        <v>10140</v>
      </c>
      <c r="G1869" t="s">
        <v>10143</v>
      </c>
      <c r="H1869" t="s">
        <v>10100</v>
      </c>
      <c r="I1869" t="s">
        <v>10136</v>
      </c>
      <c r="J1869" t="s">
        <v>10130</v>
      </c>
      <c r="K1869" t="s">
        <v>10127</v>
      </c>
      <c r="L1869" s="1">
        <v>30</v>
      </c>
      <c r="M1869">
        <v>8</v>
      </c>
      <c r="N1869" s="1">
        <f t="shared" si="88"/>
        <v>240</v>
      </c>
    </row>
    <row r="1870" spans="1:14" x14ac:dyDescent="0.35">
      <c r="A1870" t="s">
        <v>1869</v>
      </c>
      <c r="B1870" s="2" t="s">
        <v>9554</v>
      </c>
      <c r="C1870">
        <f t="shared" si="89"/>
        <v>2021</v>
      </c>
      <c r="D1870" t="str">
        <f t="shared" si="87"/>
        <v>Mar</v>
      </c>
      <c r="E1870" t="s">
        <v>10149</v>
      </c>
      <c r="F1870" t="s">
        <v>10140</v>
      </c>
      <c r="G1870" t="s">
        <v>10143</v>
      </c>
      <c r="H1870" t="s">
        <v>10101</v>
      </c>
      <c r="I1870" t="s">
        <v>10136</v>
      </c>
      <c r="J1870" t="s">
        <v>10130</v>
      </c>
      <c r="K1870" t="s">
        <v>10127</v>
      </c>
      <c r="L1870" s="1">
        <v>35</v>
      </c>
      <c r="M1870">
        <v>13</v>
      </c>
      <c r="N1870" s="1">
        <f t="shared" si="88"/>
        <v>455</v>
      </c>
    </row>
    <row r="1871" spans="1:14" x14ac:dyDescent="0.35">
      <c r="A1871" t="s">
        <v>1870</v>
      </c>
      <c r="B1871" s="2" t="s">
        <v>9546</v>
      </c>
      <c r="C1871">
        <f t="shared" si="89"/>
        <v>2021</v>
      </c>
      <c r="D1871" t="str">
        <f t="shared" si="87"/>
        <v>Feb</v>
      </c>
      <c r="E1871" t="s">
        <v>10149</v>
      </c>
      <c r="F1871" t="s">
        <v>10140</v>
      </c>
      <c r="G1871" t="s">
        <v>10143</v>
      </c>
      <c r="H1871" t="s">
        <v>10101</v>
      </c>
      <c r="I1871" t="s">
        <v>10136</v>
      </c>
      <c r="J1871" t="s">
        <v>10130</v>
      </c>
      <c r="K1871" t="s">
        <v>10127</v>
      </c>
      <c r="L1871" s="1">
        <v>35</v>
      </c>
      <c r="M1871">
        <v>15</v>
      </c>
      <c r="N1871" s="1">
        <f t="shared" si="88"/>
        <v>525</v>
      </c>
    </row>
    <row r="1872" spans="1:14" x14ac:dyDescent="0.35">
      <c r="A1872" t="s">
        <v>1871</v>
      </c>
      <c r="B1872" s="2" t="s">
        <v>9573</v>
      </c>
      <c r="C1872">
        <f t="shared" si="89"/>
        <v>2021</v>
      </c>
      <c r="D1872" t="str">
        <f t="shared" si="87"/>
        <v>Apr</v>
      </c>
      <c r="E1872" t="s">
        <v>10150</v>
      </c>
      <c r="F1872" t="s">
        <v>10140</v>
      </c>
      <c r="G1872" t="s">
        <v>10143</v>
      </c>
      <c r="H1872" t="s">
        <v>10101</v>
      </c>
      <c r="I1872" t="s">
        <v>10136</v>
      </c>
      <c r="J1872" t="s">
        <v>10130</v>
      </c>
      <c r="K1872" t="s">
        <v>10127</v>
      </c>
      <c r="L1872" s="1">
        <v>35</v>
      </c>
      <c r="M1872">
        <v>15</v>
      </c>
      <c r="N1872" s="1">
        <f t="shared" si="88"/>
        <v>525</v>
      </c>
    </row>
    <row r="1873" spans="1:14" x14ac:dyDescent="0.35">
      <c r="A1873" t="s">
        <v>1872</v>
      </c>
      <c r="B1873" s="2" t="s">
        <v>9725</v>
      </c>
      <c r="C1873">
        <f t="shared" si="89"/>
        <v>2021</v>
      </c>
      <c r="D1873" t="str">
        <f t="shared" si="87"/>
        <v>Sept</v>
      </c>
      <c r="E1873" t="s">
        <v>10151</v>
      </c>
      <c r="F1873" t="s">
        <v>10140</v>
      </c>
      <c r="G1873" t="s">
        <v>10143</v>
      </c>
      <c r="H1873" t="s">
        <v>10101</v>
      </c>
      <c r="I1873" t="s">
        <v>10136</v>
      </c>
      <c r="J1873" t="s">
        <v>10130</v>
      </c>
      <c r="K1873" t="s">
        <v>10127</v>
      </c>
      <c r="L1873" s="1">
        <v>45</v>
      </c>
      <c r="M1873">
        <v>20</v>
      </c>
      <c r="N1873" s="1">
        <f t="shared" si="88"/>
        <v>900</v>
      </c>
    </row>
    <row r="1874" spans="1:14" x14ac:dyDescent="0.35">
      <c r="A1874" t="s">
        <v>1873</v>
      </c>
      <c r="B1874" s="2" t="s">
        <v>9602</v>
      </c>
      <c r="C1874">
        <f t="shared" si="89"/>
        <v>2021</v>
      </c>
      <c r="D1874" t="str">
        <f t="shared" si="87"/>
        <v>May</v>
      </c>
      <c r="E1874" t="s">
        <v>10150</v>
      </c>
      <c r="F1874" t="s">
        <v>10140</v>
      </c>
      <c r="G1874" t="s">
        <v>10143</v>
      </c>
      <c r="H1874" t="s">
        <v>10101</v>
      </c>
      <c r="I1874" t="s">
        <v>10136</v>
      </c>
      <c r="J1874" t="s">
        <v>10130</v>
      </c>
      <c r="K1874" t="s">
        <v>10127</v>
      </c>
      <c r="L1874" s="1">
        <v>45</v>
      </c>
      <c r="M1874">
        <v>25</v>
      </c>
      <c r="N1874" s="1">
        <f t="shared" si="88"/>
        <v>1125</v>
      </c>
    </row>
    <row r="1875" spans="1:14" x14ac:dyDescent="0.35">
      <c r="A1875" t="s">
        <v>1874</v>
      </c>
      <c r="B1875" s="2" t="s">
        <v>9695</v>
      </c>
      <c r="C1875">
        <f t="shared" si="89"/>
        <v>2021</v>
      </c>
      <c r="D1875" t="str">
        <f t="shared" si="87"/>
        <v>Aug</v>
      </c>
      <c r="E1875" t="s">
        <v>10151</v>
      </c>
      <c r="F1875" t="s">
        <v>10140</v>
      </c>
      <c r="G1875" t="s">
        <v>10143</v>
      </c>
      <c r="H1875" t="s">
        <v>10101</v>
      </c>
      <c r="I1875" t="s">
        <v>10136</v>
      </c>
      <c r="J1875" t="s">
        <v>10130</v>
      </c>
      <c r="K1875" t="s">
        <v>10127</v>
      </c>
      <c r="L1875" s="1">
        <v>45</v>
      </c>
      <c r="M1875">
        <v>25</v>
      </c>
      <c r="N1875" s="1">
        <f t="shared" si="88"/>
        <v>1125</v>
      </c>
    </row>
    <row r="1876" spans="1:14" x14ac:dyDescent="0.35">
      <c r="A1876" t="s">
        <v>1875</v>
      </c>
      <c r="B1876" s="2" t="s">
        <v>9635</v>
      </c>
      <c r="C1876">
        <f t="shared" si="89"/>
        <v>2021</v>
      </c>
      <c r="D1876" t="str">
        <f t="shared" si="87"/>
        <v>Jun</v>
      </c>
      <c r="E1876" t="s">
        <v>10150</v>
      </c>
      <c r="F1876" t="s">
        <v>10140</v>
      </c>
      <c r="G1876" t="s">
        <v>10143</v>
      </c>
      <c r="H1876" t="s">
        <v>10101</v>
      </c>
      <c r="I1876" t="s">
        <v>10136</v>
      </c>
      <c r="J1876" t="s">
        <v>10130</v>
      </c>
      <c r="K1876" t="s">
        <v>10127</v>
      </c>
      <c r="L1876" s="1">
        <v>45</v>
      </c>
      <c r="M1876">
        <v>30</v>
      </c>
      <c r="N1876" s="1">
        <f t="shared" si="88"/>
        <v>1350</v>
      </c>
    </row>
    <row r="1877" spans="1:14" x14ac:dyDescent="0.35">
      <c r="A1877" t="s">
        <v>1876</v>
      </c>
      <c r="B1877" s="2" t="s">
        <v>9663</v>
      </c>
      <c r="C1877">
        <f t="shared" si="89"/>
        <v>2021</v>
      </c>
      <c r="D1877" t="str">
        <f t="shared" si="87"/>
        <v>Jul</v>
      </c>
      <c r="E1877" t="s">
        <v>10151</v>
      </c>
      <c r="F1877" t="s">
        <v>10140</v>
      </c>
      <c r="G1877" t="s">
        <v>10143</v>
      </c>
      <c r="H1877" t="s">
        <v>10101</v>
      </c>
      <c r="I1877" t="s">
        <v>10136</v>
      </c>
      <c r="J1877" t="s">
        <v>10130</v>
      </c>
      <c r="K1877" t="s">
        <v>10127</v>
      </c>
      <c r="L1877" s="1">
        <v>45</v>
      </c>
      <c r="M1877">
        <v>30</v>
      </c>
      <c r="N1877" s="1">
        <f t="shared" si="88"/>
        <v>1350</v>
      </c>
    </row>
    <row r="1878" spans="1:14" x14ac:dyDescent="0.35">
      <c r="A1878" t="s">
        <v>1877</v>
      </c>
      <c r="B1878" s="2" t="s">
        <v>9757</v>
      </c>
      <c r="C1878">
        <f t="shared" si="89"/>
        <v>2021</v>
      </c>
      <c r="D1878" t="str">
        <f t="shared" si="87"/>
        <v>Oct</v>
      </c>
      <c r="E1878" t="s">
        <v>10152</v>
      </c>
      <c r="F1878" t="s">
        <v>10140</v>
      </c>
      <c r="G1878" t="s">
        <v>10143</v>
      </c>
      <c r="H1878" t="s">
        <v>10101</v>
      </c>
      <c r="I1878" t="s">
        <v>10136</v>
      </c>
      <c r="J1878" t="s">
        <v>10130</v>
      </c>
      <c r="K1878" t="s">
        <v>10127</v>
      </c>
      <c r="L1878" s="1">
        <v>55</v>
      </c>
      <c r="M1878">
        <v>16</v>
      </c>
      <c r="N1878" s="1">
        <f t="shared" si="88"/>
        <v>880</v>
      </c>
    </row>
    <row r="1879" spans="1:14" x14ac:dyDescent="0.35">
      <c r="A1879" t="s">
        <v>1878</v>
      </c>
      <c r="B1879" s="2" t="s">
        <v>9642</v>
      </c>
      <c r="C1879">
        <f t="shared" si="89"/>
        <v>2021</v>
      </c>
      <c r="D1879" t="str">
        <f t="shared" si="87"/>
        <v>Jun</v>
      </c>
      <c r="E1879" t="s">
        <v>10150</v>
      </c>
      <c r="F1879" t="s">
        <v>10140</v>
      </c>
      <c r="G1879" t="s">
        <v>10143</v>
      </c>
      <c r="H1879" t="s">
        <v>10102</v>
      </c>
      <c r="I1879" t="s">
        <v>10136</v>
      </c>
      <c r="J1879" t="s">
        <v>10130</v>
      </c>
      <c r="K1879" t="s">
        <v>10127</v>
      </c>
      <c r="L1879" s="1">
        <v>40</v>
      </c>
      <c r="M1879">
        <v>15</v>
      </c>
      <c r="N1879" s="1">
        <f t="shared" si="88"/>
        <v>600</v>
      </c>
    </row>
    <row r="1880" spans="1:14" x14ac:dyDescent="0.35">
      <c r="A1880" t="s">
        <v>1879</v>
      </c>
      <c r="B1880" s="2" t="s">
        <v>9764</v>
      </c>
      <c r="C1880">
        <f t="shared" si="89"/>
        <v>2021</v>
      </c>
      <c r="D1880" t="str">
        <f t="shared" si="87"/>
        <v>Oct</v>
      </c>
      <c r="E1880" t="s">
        <v>10152</v>
      </c>
      <c r="F1880" t="s">
        <v>10140</v>
      </c>
      <c r="G1880" t="s">
        <v>10143</v>
      </c>
      <c r="H1880" t="s">
        <v>10102</v>
      </c>
      <c r="I1880" t="s">
        <v>10136</v>
      </c>
      <c r="J1880" t="s">
        <v>10130</v>
      </c>
      <c r="K1880" t="s">
        <v>10127</v>
      </c>
      <c r="L1880" s="1">
        <v>50</v>
      </c>
      <c r="M1880">
        <v>8</v>
      </c>
      <c r="N1880" s="1">
        <f t="shared" si="88"/>
        <v>400</v>
      </c>
    </row>
    <row r="1881" spans="1:14" x14ac:dyDescent="0.35">
      <c r="A1881" t="s">
        <v>1880</v>
      </c>
      <c r="B1881" s="2" t="s">
        <v>9794</v>
      </c>
      <c r="C1881">
        <f t="shared" si="89"/>
        <v>2021</v>
      </c>
      <c r="D1881" t="str">
        <f t="shared" si="87"/>
        <v>Nov</v>
      </c>
      <c r="E1881" t="s">
        <v>10152</v>
      </c>
      <c r="F1881" t="s">
        <v>10140</v>
      </c>
      <c r="G1881" t="s">
        <v>10143</v>
      </c>
      <c r="H1881" t="s">
        <v>10102</v>
      </c>
      <c r="I1881" t="s">
        <v>10136</v>
      </c>
      <c r="J1881" t="s">
        <v>10130</v>
      </c>
      <c r="K1881" t="s">
        <v>10127</v>
      </c>
      <c r="L1881" s="1">
        <v>50</v>
      </c>
      <c r="M1881">
        <v>17</v>
      </c>
      <c r="N1881" s="1">
        <f t="shared" si="88"/>
        <v>850</v>
      </c>
    </row>
    <row r="1882" spans="1:14" x14ac:dyDescent="0.35">
      <c r="A1882" t="s">
        <v>1881</v>
      </c>
      <c r="B1882" s="2" t="s">
        <v>9823</v>
      </c>
      <c r="C1882">
        <f t="shared" si="89"/>
        <v>2021</v>
      </c>
      <c r="D1882" t="str">
        <f t="shared" si="87"/>
        <v>Dec</v>
      </c>
      <c r="E1882" t="s">
        <v>10152</v>
      </c>
      <c r="F1882" t="s">
        <v>10140</v>
      </c>
      <c r="G1882" t="s">
        <v>10143</v>
      </c>
      <c r="H1882" t="s">
        <v>10102</v>
      </c>
      <c r="I1882" t="s">
        <v>10136</v>
      </c>
      <c r="J1882" t="s">
        <v>10130</v>
      </c>
      <c r="K1882" t="s">
        <v>10127</v>
      </c>
      <c r="L1882" s="1">
        <v>50</v>
      </c>
      <c r="M1882">
        <v>18</v>
      </c>
      <c r="N1882" s="1">
        <f t="shared" si="88"/>
        <v>900</v>
      </c>
    </row>
    <row r="1883" spans="1:14" x14ac:dyDescent="0.35">
      <c r="A1883" t="s">
        <v>1882</v>
      </c>
      <c r="B1883" s="2" t="s">
        <v>9517</v>
      </c>
      <c r="C1883">
        <f t="shared" si="89"/>
        <v>2021</v>
      </c>
      <c r="D1883" t="str">
        <f t="shared" si="87"/>
        <v>Jan</v>
      </c>
      <c r="E1883" t="s">
        <v>10149</v>
      </c>
      <c r="F1883" t="s">
        <v>10140</v>
      </c>
      <c r="G1883" t="s">
        <v>10143</v>
      </c>
      <c r="H1883" t="s">
        <v>10102</v>
      </c>
      <c r="I1883" t="s">
        <v>10136</v>
      </c>
      <c r="J1883" t="s">
        <v>10130</v>
      </c>
      <c r="K1883" t="s">
        <v>10127</v>
      </c>
      <c r="L1883" s="1">
        <v>35</v>
      </c>
      <c r="M1883">
        <v>18</v>
      </c>
      <c r="N1883" s="1">
        <f t="shared" si="88"/>
        <v>630</v>
      </c>
    </row>
    <row r="1884" spans="1:14" x14ac:dyDescent="0.35">
      <c r="A1884" t="s">
        <v>1883</v>
      </c>
      <c r="B1884" s="2" t="s">
        <v>10044</v>
      </c>
      <c r="C1884">
        <f t="shared" si="89"/>
        <v>2021</v>
      </c>
      <c r="D1884" t="str">
        <f t="shared" si="87"/>
        <v>Mar</v>
      </c>
      <c r="E1884" t="s">
        <v>10149</v>
      </c>
      <c r="F1884" t="s">
        <v>10140</v>
      </c>
      <c r="G1884" t="s">
        <v>10143</v>
      </c>
      <c r="H1884" t="s">
        <v>10103</v>
      </c>
      <c r="I1884" t="s">
        <v>10136</v>
      </c>
      <c r="J1884" t="s">
        <v>10130</v>
      </c>
      <c r="K1884" t="s">
        <v>10127</v>
      </c>
      <c r="L1884" s="1">
        <v>30</v>
      </c>
      <c r="M1884">
        <v>3</v>
      </c>
      <c r="N1884" s="1">
        <f t="shared" si="88"/>
        <v>90</v>
      </c>
    </row>
    <row r="1885" spans="1:14" x14ac:dyDescent="0.35">
      <c r="A1885" t="s">
        <v>1884</v>
      </c>
      <c r="B1885" s="2" t="s">
        <v>9539</v>
      </c>
      <c r="C1885">
        <f t="shared" si="89"/>
        <v>2021</v>
      </c>
      <c r="D1885" t="str">
        <f t="shared" si="87"/>
        <v>Feb</v>
      </c>
      <c r="E1885" t="s">
        <v>10149</v>
      </c>
      <c r="F1885" t="s">
        <v>10140</v>
      </c>
      <c r="G1885" t="s">
        <v>10143</v>
      </c>
      <c r="H1885" t="s">
        <v>10103</v>
      </c>
      <c r="I1885" t="s">
        <v>10136</v>
      </c>
      <c r="J1885" t="s">
        <v>10130</v>
      </c>
      <c r="K1885" t="s">
        <v>10127</v>
      </c>
      <c r="L1885" s="1">
        <v>30</v>
      </c>
      <c r="M1885">
        <v>5</v>
      </c>
      <c r="N1885" s="1">
        <f t="shared" si="88"/>
        <v>150</v>
      </c>
    </row>
    <row r="1886" spans="1:14" x14ac:dyDescent="0.35">
      <c r="A1886" t="s">
        <v>1885</v>
      </c>
      <c r="B1886" s="2" t="s">
        <v>9566</v>
      </c>
      <c r="C1886">
        <f t="shared" si="89"/>
        <v>2021</v>
      </c>
      <c r="D1886" t="str">
        <f t="shared" si="87"/>
        <v>Apr</v>
      </c>
      <c r="E1886" t="s">
        <v>10150</v>
      </c>
      <c r="F1886" t="s">
        <v>10140</v>
      </c>
      <c r="G1886" t="s">
        <v>10143</v>
      </c>
      <c r="H1886" t="s">
        <v>10103</v>
      </c>
      <c r="I1886" t="s">
        <v>10136</v>
      </c>
      <c r="J1886" t="s">
        <v>10130</v>
      </c>
      <c r="K1886" t="s">
        <v>10127</v>
      </c>
      <c r="L1886" s="1">
        <v>30</v>
      </c>
      <c r="M1886">
        <v>5</v>
      </c>
      <c r="N1886" s="1">
        <f t="shared" si="88"/>
        <v>150</v>
      </c>
    </row>
    <row r="1887" spans="1:14" x14ac:dyDescent="0.35">
      <c r="A1887" t="s">
        <v>1886</v>
      </c>
      <c r="B1887" s="2" t="s">
        <v>9718</v>
      </c>
      <c r="C1887">
        <f t="shared" si="89"/>
        <v>2021</v>
      </c>
      <c r="D1887" t="str">
        <f t="shared" si="87"/>
        <v>Sept</v>
      </c>
      <c r="E1887" t="s">
        <v>10151</v>
      </c>
      <c r="F1887" t="s">
        <v>10140</v>
      </c>
      <c r="G1887" t="s">
        <v>10143</v>
      </c>
      <c r="H1887" t="s">
        <v>10103</v>
      </c>
      <c r="I1887" t="s">
        <v>10136</v>
      </c>
      <c r="J1887" t="s">
        <v>10130</v>
      </c>
      <c r="K1887" t="s">
        <v>10127</v>
      </c>
      <c r="L1887" s="1">
        <v>40</v>
      </c>
      <c r="M1887">
        <v>9</v>
      </c>
      <c r="N1887" s="1">
        <f t="shared" si="88"/>
        <v>360</v>
      </c>
    </row>
    <row r="1888" spans="1:14" x14ac:dyDescent="0.35">
      <c r="A1888" t="s">
        <v>1887</v>
      </c>
      <c r="B1888" s="2" t="s">
        <v>9595</v>
      </c>
      <c r="C1888">
        <f t="shared" si="89"/>
        <v>2021</v>
      </c>
      <c r="D1888" t="str">
        <f t="shared" si="87"/>
        <v>May</v>
      </c>
      <c r="E1888" t="s">
        <v>10150</v>
      </c>
      <c r="F1888" t="s">
        <v>10140</v>
      </c>
      <c r="G1888" t="s">
        <v>10143</v>
      </c>
      <c r="H1888" t="s">
        <v>10103</v>
      </c>
      <c r="I1888" t="s">
        <v>10136</v>
      </c>
      <c r="J1888" t="s">
        <v>10130</v>
      </c>
      <c r="K1888" t="s">
        <v>10127</v>
      </c>
      <c r="L1888" s="1">
        <v>40</v>
      </c>
      <c r="M1888">
        <v>15</v>
      </c>
      <c r="N1888" s="1">
        <f t="shared" si="88"/>
        <v>600</v>
      </c>
    </row>
    <row r="1889" spans="1:14" x14ac:dyDescent="0.35">
      <c r="A1889" t="s">
        <v>1888</v>
      </c>
      <c r="B1889" s="2" t="s">
        <v>9688</v>
      </c>
      <c r="C1889">
        <f t="shared" si="89"/>
        <v>2021</v>
      </c>
      <c r="D1889" t="str">
        <f t="shared" si="87"/>
        <v>Aug</v>
      </c>
      <c r="E1889" t="s">
        <v>10151</v>
      </c>
      <c r="F1889" t="s">
        <v>10140</v>
      </c>
      <c r="G1889" t="s">
        <v>10143</v>
      </c>
      <c r="H1889" t="s">
        <v>10103</v>
      </c>
      <c r="I1889" t="s">
        <v>10136</v>
      </c>
      <c r="J1889" t="s">
        <v>10130</v>
      </c>
      <c r="K1889" t="s">
        <v>10127</v>
      </c>
      <c r="L1889" s="1">
        <v>40</v>
      </c>
      <c r="M1889">
        <v>15</v>
      </c>
      <c r="N1889" s="1">
        <f t="shared" si="88"/>
        <v>600</v>
      </c>
    </row>
    <row r="1890" spans="1:14" x14ac:dyDescent="0.35">
      <c r="A1890" t="s">
        <v>1889</v>
      </c>
      <c r="B1890" s="2" t="s">
        <v>9628</v>
      </c>
      <c r="C1890">
        <f t="shared" si="89"/>
        <v>2021</v>
      </c>
      <c r="D1890" t="str">
        <f t="shared" si="87"/>
        <v>Jun</v>
      </c>
      <c r="E1890" t="s">
        <v>10150</v>
      </c>
      <c r="F1890" t="s">
        <v>10140</v>
      </c>
      <c r="G1890" t="s">
        <v>10143</v>
      </c>
      <c r="H1890" t="s">
        <v>10103</v>
      </c>
      <c r="I1890" t="s">
        <v>10136</v>
      </c>
      <c r="J1890" t="s">
        <v>10130</v>
      </c>
      <c r="K1890" t="s">
        <v>10127</v>
      </c>
      <c r="L1890" s="1">
        <v>40</v>
      </c>
      <c r="M1890">
        <v>20</v>
      </c>
      <c r="N1890" s="1">
        <f t="shared" si="88"/>
        <v>800</v>
      </c>
    </row>
    <row r="1891" spans="1:14" x14ac:dyDescent="0.35">
      <c r="A1891" t="s">
        <v>1890</v>
      </c>
      <c r="B1891" s="2" t="s">
        <v>9656</v>
      </c>
      <c r="C1891">
        <f t="shared" si="89"/>
        <v>2021</v>
      </c>
      <c r="D1891" t="str">
        <f t="shared" si="87"/>
        <v>Jul</v>
      </c>
      <c r="E1891" t="s">
        <v>10151</v>
      </c>
      <c r="F1891" t="s">
        <v>10140</v>
      </c>
      <c r="G1891" t="s">
        <v>10143</v>
      </c>
      <c r="H1891" t="s">
        <v>10103</v>
      </c>
      <c r="I1891" t="s">
        <v>10136</v>
      </c>
      <c r="J1891" t="s">
        <v>10130</v>
      </c>
      <c r="K1891" t="s">
        <v>10127</v>
      </c>
      <c r="L1891" s="1">
        <v>40</v>
      </c>
      <c r="M1891">
        <v>21</v>
      </c>
      <c r="N1891" s="1">
        <f t="shared" si="88"/>
        <v>840</v>
      </c>
    </row>
    <row r="1892" spans="1:14" x14ac:dyDescent="0.35">
      <c r="A1892" t="s">
        <v>1891</v>
      </c>
      <c r="B1892" s="2" t="s">
        <v>9750</v>
      </c>
      <c r="C1892">
        <f t="shared" si="89"/>
        <v>2021</v>
      </c>
      <c r="D1892" t="str">
        <f t="shared" si="87"/>
        <v>Oct</v>
      </c>
      <c r="E1892" t="s">
        <v>10152</v>
      </c>
      <c r="F1892" t="s">
        <v>10140</v>
      </c>
      <c r="G1892" t="s">
        <v>10143</v>
      </c>
      <c r="H1892" t="s">
        <v>10103</v>
      </c>
      <c r="I1892" t="s">
        <v>10136</v>
      </c>
      <c r="J1892" t="s">
        <v>10130</v>
      </c>
      <c r="K1892" t="s">
        <v>10127</v>
      </c>
      <c r="L1892" s="1">
        <v>50</v>
      </c>
      <c r="M1892">
        <v>8</v>
      </c>
      <c r="N1892" s="1">
        <f t="shared" si="88"/>
        <v>400</v>
      </c>
    </row>
    <row r="1893" spans="1:14" x14ac:dyDescent="0.35">
      <c r="A1893" t="s">
        <v>1892</v>
      </c>
      <c r="B1893" s="2" t="s">
        <v>9524</v>
      </c>
      <c r="C1893">
        <f t="shared" si="89"/>
        <v>2021</v>
      </c>
      <c r="D1893" t="str">
        <f t="shared" si="87"/>
        <v>Jan</v>
      </c>
      <c r="E1893" t="s">
        <v>10149</v>
      </c>
      <c r="F1893" t="s">
        <v>10140</v>
      </c>
      <c r="G1893" t="s">
        <v>10143</v>
      </c>
      <c r="H1893" t="s">
        <v>10104</v>
      </c>
      <c r="I1893" t="s">
        <v>10136</v>
      </c>
      <c r="J1893" t="s">
        <v>10130</v>
      </c>
      <c r="K1893" t="s">
        <v>10127</v>
      </c>
      <c r="L1893" s="1">
        <v>30</v>
      </c>
      <c r="M1893">
        <v>8</v>
      </c>
      <c r="N1893" s="1">
        <f t="shared" si="88"/>
        <v>240</v>
      </c>
    </row>
    <row r="1894" spans="1:14" x14ac:dyDescent="0.35">
      <c r="A1894" t="s">
        <v>1893</v>
      </c>
      <c r="B1894" s="2" t="s">
        <v>9790</v>
      </c>
      <c r="C1894">
        <f t="shared" si="89"/>
        <v>2021</v>
      </c>
      <c r="D1894" t="str">
        <f t="shared" si="87"/>
        <v>Nov</v>
      </c>
      <c r="E1894" t="s">
        <v>10152</v>
      </c>
      <c r="F1894" t="s">
        <v>10140</v>
      </c>
      <c r="G1894" t="s">
        <v>10143</v>
      </c>
      <c r="H1894" t="s">
        <v>10104</v>
      </c>
      <c r="I1894" t="s">
        <v>10136</v>
      </c>
      <c r="J1894" t="s">
        <v>10130</v>
      </c>
      <c r="K1894" t="s">
        <v>10127</v>
      </c>
      <c r="L1894" s="1">
        <v>40</v>
      </c>
      <c r="M1894">
        <v>33</v>
      </c>
      <c r="N1894" s="1">
        <f t="shared" si="88"/>
        <v>1320</v>
      </c>
    </row>
    <row r="1895" spans="1:14" x14ac:dyDescent="0.35">
      <c r="A1895" t="s">
        <v>1894</v>
      </c>
      <c r="B1895" s="2" t="s">
        <v>9819</v>
      </c>
      <c r="C1895">
        <f t="shared" si="89"/>
        <v>2021</v>
      </c>
      <c r="D1895" t="str">
        <f t="shared" si="87"/>
        <v>Dec</v>
      </c>
      <c r="E1895" t="s">
        <v>10152</v>
      </c>
      <c r="F1895" t="s">
        <v>10140</v>
      </c>
      <c r="G1895" t="s">
        <v>10143</v>
      </c>
      <c r="H1895" t="s">
        <v>10104</v>
      </c>
      <c r="I1895" t="s">
        <v>10136</v>
      </c>
      <c r="J1895" t="s">
        <v>10130</v>
      </c>
      <c r="K1895" t="s">
        <v>10127</v>
      </c>
      <c r="L1895" s="1">
        <v>55</v>
      </c>
      <c r="M1895">
        <v>35</v>
      </c>
      <c r="N1895" s="1">
        <f t="shared" si="88"/>
        <v>1925</v>
      </c>
    </row>
    <row r="1896" spans="1:14" x14ac:dyDescent="0.35">
      <c r="A1896" t="s">
        <v>1895</v>
      </c>
      <c r="B1896" s="2" t="s">
        <v>9777</v>
      </c>
      <c r="C1896">
        <f t="shared" si="89"/>
        <v>2021</v>
      </c>
      <c r="D1896" t="str">
        <f t="shared" si="87"/>
        <v>Nov</v>
      </c>
      <c r="E1896" t="s">
        <v>10152</v>
      </c>
      <c r="F1896" t="s">
        <v>10140</v>
      </c>
      <c r="G1896" t="s">
        <v>10142</v>
      </c>
      <c r="H1896" t="s">
        <v>10100</v>
      </c>
      <c r="I1896" t="s">
        <v>10136</v>
      </c>
      <c r="J1896" t="s">
        <v>10130</v>
      </c>
      <c r="K1896" t="s">
        <v>10127</v>
      </c>
      <c r="L1896" s="1">
        <v>55</v>
      </c>
      <c r="M1896">
        <v>30</v>
      </c>
      <c r="N1896" s="1">
        <f t="shared" si="88"/>
        <v>1650</v>
      </c>
    </row>
    <row r="1897" spans="1:14" x14ac:dyDescent="0.35">
      <c r="A1897" t="s">
        <v>1896</v>
      </c>
      <c r="B1897" s="2" t="s">
        <v>9806</v>
      </c>
      <c r="C1897">
        <f t="shared" si="89"/>
        <v>2021</v>
      </c>
      <c r="D1897" t="str">
        <f t="shared" si="87"/>
        <v>Dec</v>
      </c>
      <c r="E1897" t="s">
        <v>10152</v>
      </c>
      <c r="F1897" t="s">
        <v>10140</v>
      </c>
      <c r="G1897" t="s">
        <v>10142</v>
      </c>
      <c r="H1897" t="s">
        <v>10100</v>
      </c>
      <c r="I1897" t="s">
        <v>10136</v>
      </c>
      <c r="J1897" t="s">
        <v>10130</v>
      </c>
      <c r="K1897" t="s">
        <v>10127</v>
      </c>
      <c r="L1897" s="1">
        <v>55</v>
      </c>
      <c r="M1897">
        <v>35</v>
      </c>
      <c r="N1897" s="1">
        <f t="shared" si="88"/>
        <v>1925</v>
      </c>
    </row>
    <row r="1898" spans="1:14" x14ac:dyDescent="0.35">
      <c r="A1898" t="s">
        <v>1897</v>
      </c>
      <c r="B1898" s="2" t="s">
        <v>9539</v>
      </c>
      <c r="C1898">
        <f t="shared" si="89"/>
        <v>2021</v>
      </c>
      <c r="D1898" t="str">
        <f t="shared" si="87"/>
        <v>Feb</v>
      </c>
      <c r="E1898" t="s">
        <v>10149</v>
      </c>
      <c r="F1898" t="s">
        <v>10140</v>
      </c>
      <c r="G1898" t="s">
        <v>10142</v>
      </c>
      <c r="H1898" t="s">
        <v>10100</v>
      </c>
      <c r="I1898" t="s">
        <v>10136</v>
      </c>
      <c r="J1898" t="s">
        <v>10130</v>
      </c>
      <c r="K1898" t="s">
        <v>10127</v>
      </c>
      <c r="L1898" s="1">
        <v>25</v>
      </c>
      <c r="M1898">
        <v>18</v>
      </c>
      <c r="N1898" s="1">
        <f t="shared" si="88"/>
        <v>450</v>
      </c>
    </row>
    <row r="1899" spans="1:14" x14ac:dyDescent="0.35">
      <c r="A1899" t="s">
        <v>1898</v>
      </c>
      <c r="B1899" s="2" t="s">
        <v>9510</v>
      </c>
      <c r="C1899">
        <f t="shared" si="89"/>
        <v>2021</v>
      </c>
      <c r="D1899" t="str">
        <f t="shared" si="87"/>
        <v>Jan</v>
      </c>
      <c r="E1899" t="s">
        <v>10149</v>
      </c>
      <c r="F1899" t="s">
        <v>10140</v>
      </c>
      <c r="G1899" t="s">
        <v>10142</v>
      </c>
      <c r="H1899" t="s">
        <v>10100</v>
      </c>
      <c r="I1899" t="s">
        <v>10136</v>
      </c>
      <c r="J1899" t="s">
        <v>10130</v>
      </c>
      <c r="K1899" t="s">
        <v>10127</v>
      </c>
      <c r="L1899" s="1">
        <v>25</v>
      </c>
      <c r="M1899">
        <v>23</v>
      </c>
      <c r="N1899" s="1">
        <f t="shared" si="88"/>
        <v>575</v>
      </c>
    </row>
    <row r="1900" spans="1:14" x14ac:dyDescent="0.35">
      <c r="A1900" t="s">
        <v>1899</v>
      </c>
      <c r="B1900" s="2" t="s">
        <v>9573</v>
      </c>
      <c r="C1900">
        <f t="shared" si="89"/>
        <v>2021</v>
      </c>
      <c r="D1900" t="str">
        <f t="shared" si="87"/>
        <v>Apr</v>
      </c>
      <c r="E1900" t="s">
        <v>10150</v>
      </c>
      <c r="F1900" t="s">
        <v>10140</v>
      </c>
      <c r="G1900" t="s">
        <v>10142</v>
      </c>
      <c r="H1900" t="s">
        <v>10101</v>
      </c>
      <c r="I1900" t="s">
        <v>10136</v>
      </c>
      <c r="J1900" t="s">
        <v>10130</v>
      </c>
      <c r="K1900" t="s">
        <v>10127</v>
      </c>
      <c r="L1900" s="1">
        <v>30</v>
      </c>
      <c r="M1900">
        <v>23</v>
      </c>
      <c r="N1900" s="1">
        <f t="shared" si="88"/>
        <v>690</v>
      </c>
    </row>
    <row r="1901" spans="1:14" x14ac:dyDescent="0.35">
      <c r="A1901" t="s">
        <v>1900</v>
      </c>
      <c r="B1901" s="2" t="s">
        <v>9554</v>
      </c>
      <c r="C1901">
        <f t="shared" si="89"/>
        <v>2021</v>
      </c>
      <c r="D1901" t="str">
        <f t="shared" si="87"/>
        <v>Mar</v>
      </c>
      <c r="E1901" t="s">
        <v>10149</v>
      </c>
      <c r="F1901" t="s">
        <v>10140</v>
      </c>
      <c r="G1901" t="s">
        <v>10142</v>
      </c>
      <c r="H1901" t="s">
        <v>10101</v>
      </c>
      <c r="I1901" t="s">
        <v>10136</v>
      </c>
      <c r="J1901" t="s">
        <v>10130</v>
      </c>
      <c r="K1901" t="s">
        <v>10127</v>
      </c>
      <c r="L1901" s="1">
        <v>30</v>
      </c>
      <c r="M1901">
        <v>28</v>
      </c>
      <c r="N1901" s="1">
        <f t="shared" si="88"/>
        <v>840</v>
      </c>
    </row>
    <row r="1902" spans="1:14" x14ac:dyDescent="0.35">
      <c r="A1902" t="s">
        <v>1901</v>
      </c>
      <c r="B1902" s="2" t="s">
        <v>9725</v>
      </c>
      <c r="C1902">
        <f t="shared" si="89"/>
        <v>2021</v>
      </c>
      <c r="D1902" t="str">
        <f t="shared" si="87"/>
        <v>Sept</v>
      </c>
      <c r="E1902" t="s">
        <v>10151</v>
      </c>
      <c r="F1902" t="s">
        <v>10140</v>
      </c>
      <c r="G1902" t="s">
        <v>10142</v>
      </c>
      <c r="H1902" t="s">
        <v>10101</v>
      </c>
      <c r="I1902" t="s">
        <v>10136</v>
      </c>
      <c r="J1902" t="s">
        <v>10130</v>
      </c>
      <c r="K1902" t="s">
        <v>10127</v>
      </c>
      <c r="L1902" s="1">
        <v>45</v>
      </c>
      <c r="M1902">
        <v>23</v>
      </c>
      <c r="N1902" s="1">
        <f t="shared" si="88"/>
        <v>1035</v>
      </c>
    </row>
    <row r="1903" spans="1:14" x14ac:dyDescent="0.35">
      <c r="A1903" t="s">
        <v>1902</v>
      </c>
      <c r="B1903" s="2" t="s">
        <v>9602</v>
      </c>
      <c r="C1903">
        <f t="shared" si="89"/>
        <v>2021</v>
      </c>
      <c r="D1903" t="str">
        <f t="shared" si="87"/>
        <v>May</v>
      </c>
      <c r="E1903" t="s">
        <v>10150</v>
      </c>
      <c r="F1903" t="s">
        <v>10140</v>
      </c>
      <c r="G1903" t="s">
        <v>10142</v>
      </c>
      <c r="H1903" t="s">
        <v>10101</v>
      </c>
      <c r="I1903" t="s">
        <v>10136</v>
      </c>
      <c r="J1903" t="s">
        <v>10130</v>
      </c>
      <c r="K1903" t="s">
        <v>10127</v>
      </c>
      <c r="L1903" s="1">
        <v>45</v>
      </c>
      <c r="M1903">
        <v>30</v>
      </c>
      <c r="N1903" s="1">
        <f t="shared" si="88"/>
        <v>1350</v>
      </c>
    </row>
    <row r="1904" spans="1:14" x14ac:dyDescent="0.35">
      <c r="A1904" t="s">
        <v>1903</v>
      </c>
      <c r="B1904" s="2" t="s">
        <v>9635</v>
      </c>
      <c r="C1904">
        <f t="shared" si="89"/>
        <v>2021</v>
      </c>
      <c r="D1904" t="str">
        <f t="shared" si="87"/>
        <v>Jun</v>
      </c>
      <c r="E1904" t="s">
        <v>10150</v>
      </c>
      <c r="F1904" t="s">
        <v>10140</v>
      </c>
      <c r="G1904" t="s">
        <v>10142</v>
      </c>
      <c r="H1904" t="s">
        <v>10101</v>
      </c>
      <c r="I1904" t="s">
        <v>10136</v>
      </c>
      <c r="J1904" t="s">
        <v>10130</v>
      </c>
      <c r="K1904" t="s">
        <v>10127</v>
      </c>
      <c r="L1904" s="1">
        <v>45</v>
      </c>
      <c r="M1904">
        <v>33</v>
      </c>
      <c r="N1904" s="1">
        <f t="shared" si="88"/>
        <v>1485</v>
      </c>
    </row>
    <row r="1905" spans="1:14" x14ac:dyDescent="0.35">
      <c r="A1905" t="s">
        <v>1904</v>
      </c>
      <c r="B1905" s="2" t="s">
        <v>9663</v>
      </c>
      <c r="C1905">
        <f t="shared" si="89"/>
        <v>2021</v>
      </c>
      <c r="D1905" t="str">
        <f t="shared" si="87"/>
        <v>Jul</v>
      </c>
      <c r="E1905" t="s">
        <v>10151</v>
      </c>
      <c r="F1905" t="s">
        <v>10140</v>
      </c>
      <c r="G1905" t="s">
        <v>10142</v>
      </c>
      <c r="H1905" t="s">
        <v>10101</v>
      </c>
      <c r="I1905" t="s">
        <v>10136</v>
      </c>
      <c r="J1905" t="s">
        <v>10130</v>
      </c>
      <c r="K1905" t="s">
        <v>10127</v>
      </c>
      <c r="L1905" s="1">
        <v>45</v>
      </c>
      <c r="M1905">
        <v>33</v>
      </c>
      <c r="N1905" s="1">
        <f t="shared" si="88"/>
        <v>1485</v>
      </c>
    </row>
    <row r="1906" spans="1:14" x14ac:dyDescent="0.35">
      <c r="A1906" t="s">
        <v>1905</v>
      </c>
      <c r="B1906" s="2" t="s">
        <v>9695</v>
      </c>
      <c r="C1906">
        <f t="shared" si="89"/>
        <v>2021</v>
      </c>
      <c r="D1906" t="str">
        <f t="shared" si="87"/>
        <v>Aug</v>
      </c>
      <c r="E1906" t="s">
        <v>10151</v>
      </c>
      <c r="F1906" t="s">
        <v>10140</v>
      </c>
      <c r="G1906" t="s">
        <v>10142</v>
      </c>
      <c r="H1906" t="s">
        <v>10101</v>
      </c>
      <c r="I1906" t="s">
        <v>10136</v>
      </c>
      <c r="J1906" t="s">
        <v>10130</v>
      </c>
      <c r="K1906" t="s">
        <v>10127</v>
      </c>
      <c r="L1906" s="1">
        <v>45</v>
      </c>
      <c r="M1906">
        <v>34</v>
      </c>
      <c r="N1906" s="1">
        <f t="shared" si="88"/>
        <v>1530</v>
      </c>
    </row>
    <row r="1907" spans="1:14" x14ac:dyDescent="0.35">
      <c r="A1907" t="s">
        <v>1906</v>
      </c>
      <c r="B1907" s="2" t="s">
        <v>9757</v>
      </c>
      <c r="C1907">
        <f t="shared" si="89"/>
        <v>2021</v>
      </c>
      <c r="D1907" t="str">
        <f t="shared" si="87"/>
        <v>Oct</v>
      </c>
      <c r="E1907" t="s">
        <v>10152</v>
      </c>
      <c r="F1907" t="s">
        <v>10140</v>
      </c>
      <c r="G1907" t="s">
        <v>10142</v>
      </c>
      <c r="H1907" t="s">
        <v>10101</v>
      </c>
      <c r="I1907" t="s">
        <v>10136</v>
      </c>
      <c r="J1907" t="s">
        <v>10130</v>
      </c>
      <c r="K1907" t="s">
        <v>10127</v>
      </c>
      <c r="L1907" s="1">
        <v>55</v>
      </c>
      <c r="M1907">
        <v>20</v>
      </c>
      <c r="N1907" s="1">
        <f t="shared" si="88"/>
        <v>1100</v>
      </c>
    </row>
    <row r="1908" spans="1:14" x14ac:dyDescent="0.35">
      <c r="A1908" t="s">
        <v>1907</v>
      </c>
      <c r="B1908" s="2" t="s">
        <v>9642</v>
      </c>
      <c r="C1908">
        <f t="shared" si="89"/>
        <v>2021</v>
      </c>
      <c r="D1908" t="str">
        <f t="shared" si="87"/>
        <v>Jun</v>
      </c>
      <c r="E1908" t="s">
        <v>10150</v>
      </c>
      <c r="F1908" t="s">
        <v>10140</v>
      </c>
      <c r="G1908" t="s">
        <v>10142</v>
      </c>
      <c r="H1908" t="s">
        <v>10102</v>
      </c>
      <c r="I1908" t="s">
        <v>10136</v>
      </c>
      <c r="J1908" t="s">
        <v>10130</v>
      </c>
      <c r="K1908" t="s">
        <v>10127</v>
      </c>
      <c r="L1908" s="1">
        <v>40</v>
      </c>
      <c r="M1908">
        <v>18</v>
      </c>
      <c r="N1908" s="1">
        <f t="shared" si="88"/>
        <v>720</v>
      </c>
    </row>
    <row r="1909" spans="1:14" x14ac:dyDescent="0.35">
      <c r="A1909" t="s">
        <v>1908</v>
      </c>
      <c r="B1909" s="2" t="s">
        <v>9794</v>
      </c>
      <c r="C1909">
        <f t="shared" si="89"/>
        <v>2021</v>
      </c>
      <c r="D1909" t="str">
        <f t="shared" si="87"/>
        <v>Nov</v>
      </c>
      <c r="E1909" t="s">
        <v>10152</v>
      </c>
      <c r="F1909" t="s">
        <v>10140</v>
      </c>
      <c r="G1909" t="s">
        <v>10142</v>
      </c>
      <c r="H1909" t="s">
        <v>10102</v>
      </c>
      <c r="I1909" t="s">
        <v>10136</v>
      </c>
      <c r="J1909" t="s">
        <v>10130</v>
      </c>
      <c r="K1909" t="s">
        <v>10127</v>
      </c>
      <c r="L1909" s="1">
        <v>50</v>
      </c>
      <c r="M1909">
        <v>17</v>
      </c>
      <c r="N1909" s="1">
        <f t="shared" si="88"/>
        <v>850</v>
      </c>
    </row>
    <row r="1910" spans="1:14" x14ac:dyDescent="0.35">
      <c r="A1910" t="s">
        <v>1909</v>
      </c>
      <c r="B1910" s="2" t="s">
        <v>9823</v>
      </c>
      <c r="C1910">
        <f t="shared" si="89"/>
        <v>2021</v>
      </c>
      <c r="D1910" t="str">
        <f t="shared" si="87"/>
        <v>Dec</v>
      </c>
      <c r="E1910" t="s">
        <v>10152</v>
      </c>
      <c r="F1910" t="s">
        <v>10140</v>
      </c>
      <c r="G1910" t="s">
        <v>10142</v>
      </c>
      <c r="H1910" t="s">
        <v>10102</v>
      </c>
      <c r="I1910" t="s">
        <v>10136</v>
      </c>
      <c r="J1910" t="s">
        <v>10130</v>
      </c>
      <c r="K1910" t="s">
        <v>10127</v>
      </c>
      <c r="L1910" s="1">
        <v>50</v>
      </c>
      <c r="M1910">
        <v>28</v>
      </c>
      <c r="N1910" s="1">
        <f t="shared" si="88"/>
        <v>1400</v>
      </c>
    </row>
    <row r="1911" spans="1:14" x14ac:dyDescent="0.35">
      <c r="A1911" t="s">
        <v>1910</v>
      </c>
      <c r="B1911" s="2" t="s">
        <v>9546</v>
      </c>
      <c r="C1911">
        <f t="shared" si="89"/>
        <v>2021</v>
      </c>
      <c r="D1911" t="str">
        <f t="shared" si="87"/>
        <v>Feb</v>
      </c>
      <c r="E1911" t="s">
        <v>10149</v>
      </c>
      <c r="F1911" t="s">
        <v>10140</v>
      </c>
      <c r="G1911" t="s">
        <v>10142</v>
      </c>
      <c r="H1911" t="s">
        <v>10102</v>
      </c>
      <c r="I1911" t="s">
        <v>10136</v>
      </c>
      <c r="J1911" t="s">
        <v>10130</v>
      </c>
      <c r="K1911" t="s">
        <v>10127</v>
      </c>
      <c r="L1911" s="1">
        <v>30</v>
      </c>
      <c r="M1911">
        <v>28</v>
      </c>
      <c r="N1911" s="1">
        <f t="shared" si="88"/>
        <v>840</v>
      </c>
    </row>
    <row r="1912" spans="1:14" x14ac:dyDescent="0.35">
      <c r="A1912" t="s">
        <v>1911</v>
      </c>
      <c r="B1912" s="2" t="s">
        <v>9517</v>
      </c>
      <c r="C1912">
        <f t="shared" si="89"/>
        <v>2021</v>
      </c>
      <c r="D1912" t="str">
        <f t="shared" si="87"/>
        <v>Jan</v>
      </c>
      <c r="E1912" t="s">
        <v>10149</v>
      </c>
      <c r="F1912" t="s">
        <v>10140</v>
      </c>
      <c r="G1912" t="s">
        <v>10142</v>
      </c>
      <c r="H1912" t="s">
        <v>10102</v>
      </c>
      <c r="I1912" t="s">
        <v>10136</v>
      </c>
      <c r="J1912" t="s">
        <v>10130</v>
      </c>
      <c r="K1912" t="s">
        <v>10127</v>
      </c>
      <c r="L1912" s="1">
        <v>30</v>
      </c>
      <c r="M1912">
        <v>32</v>
      </c>
      <c r="N1912" s="1">
        <f t="shared" si="88"/>
        <v>960</v>
      </c>
    </row>
    <row r="1913" spans="1:14" x14ac:dyDescent="0.35">
      <c r="A1913" t="s">
        <v>1912</v>
      </c>
      <c r="B1913" s="2" t="s">
        <v>9566</v>
      </c>
      <c r="C1913">
        <f t="shared" si="89"/>
        <v>2021</v>
      </c>
      <c r="D1913" t="str">
        <f t="shared" si="87"/>
        <v>Apr</v>
      </c>
      <c r="E1913" t="s">
        <v>10150</v>
      </c>
      <c r="F1913" t="s">
        <v>10140</v>
      </c>
      <c r="G1913" t="s">
        <v>10142</v>
      </c>
      <c r="H1913" t="s">
        <v>10103</v>
      </c>
      <c r="I1913" t="s">
        <v>10136</v>
      </c>
      <c r="J1913" t="s">
        <v>10130</v>
      </c>
      <c r="K1913" t="s">
        <v>10127</v>
      </c>
      <c r="L1913" s="1">
        <v>25</v>
      </c>
      <c r="M1913">
        <v>11</v>
      </c>
      <c r="N1913" s="1">
        <f t="shared" si="88"/>
        <v>275</v>
      </c>
    </row>
    <row r="1914" spans="1:14" x14ac:dyDescent="0.35">
      <c r="A1914" t="s">
        <v>1913</v>
      </c>
      <c r="B1914" s="2" t="s">
        <v>10044</v>
      </c>
      <c r="C1914">
        <f t="shared" si="89"/>
        <v>2021</v>
      </c>
      <c r="D1914" t="str">
        <f t="shared" si="87"/>
        <v>Mar</v>
      </c>
      <c r="E1914" t="s">
        <v>10149</v>
      </c>
      <c r="F1914" t="s">
        <v>10140</v>
      </c>
      <c r="G1914" t="s">
        <v>10142</v>
      </c>
      <c r="H1914" t="s">
        <v>10103</v>
      </c>
      <c r="I1914" t="s">
        <v>10136</v>
      </c>
      <c r="J1914" t="s">
        <v>10130</v>
      </c>
      <c r="K1914" t="s">
        <v>10127</v>
      </c>
      <c r="L1914" s="1">
        <v>25</v>
      </c>
      <c r="M1914">
        <v>18</v>
      </c>
      <c r="N1914" s="1">
        <f t="shared" si="88"/>
        <v>450</v>
      </c>
    </row>
    <row r="1915" spans="1:14" x14ac:dyDescent="0.35">
      <c r="A1915" t="s">
        <v>1914</v>
      </c>
      <c r="B1915" s="2" t="s">
        <v>9718</v>
      </c>
      <c r="C1915">
        <f t="shared" si="89"/>
        <v>2021</v>
      </c>
      <c r="D1915" t="str">
        <f t="shared" si="87"/>
        <v>Sept</v>
      </c>
      <c r="E1915" t="s">
        <v>10151</v>
      </c>
      <c r="F1915" t="s">
        <v>10140</v>
      </c>
      <c r="G1915" t="s">
        <v>10142</v>
      </c>
      <c r="H1915" t="s">
        <v>10103</v>
      </c>
      <c r="I1915" t="s">
        <v>10136</v>
      </c>
      <c r="J1915" t="s">
        <v>10130</v>
      </c>
      <c r="K1915" t="s">
        <v>10127</v>
      </c>
      <c r="L1915" s="1">
        <v>40</v>
      </c>
      <c r="M1915">
        <v>13</v>
      </c>
      <c r="N1915" s="1">
        <f t="shared" si="88"/>
        <v>520</v>
      </c>
    </row>
    <row r="1916" spans="1:14" x14ac:dyDescent="0.35">
      <c r="A1916" t="s">
        <v>1915</v>
      </c>
      <c r="B1916" s="2" t="s">
        <v>9595</v>
      </c>
      <c r="C1916">
        <f t="shared" si="89"/>
        <v>2021</v>
      </c>
      <c r="D1916" t="str">
        <f t="shared" si="87"/>
        <v>May</v>
      </c>
      <c r="E1916" t="s">
        <v>10150</v>
      </c>
      <c r="F1916" t="s">
        <v>10140</v>
      </c>
      <c r="G1916" t="s">
        <v>10142</v>
      </c>
      <c r="H1916" t="s">
        <v>10103</v>
      </c>
      <c r="I1916" t="s">
        <v>10136</v>
      </c>
      <c r="J1916" t="s">
        <v>10130</v>
      </c>
      <c r="K1916" t="s">
        <v>10127</v>
      </c>
      <c r="L1916" s="1">
        <v>40</v>
      </c>
      <c r="M1916">
        <v>20</v>
      </c>
      <c r="N1916" s="1">
        <f t="shared" si="88"/>
        <v>800</v>
      </c>
    </row>
    <row r="1917" spans="1:14" x14ac:dyDescent="0.35">
      <c r="A1917" t="s">
        <v>1916</v>
      </c>
      <c r="B1917" s="2" t="s">
        <v>9628</v>
      </c>
      <c r="C1917">
        <f t="shared" si="89"/>
        <v>2021</v>
      </c>
      <c r="D1917" t="str">
        <f t="shared" si="87"/>
        <v>Jun</v>
      </c>
      <c r="E1917" t="s">
        <v>10150</v>
      </c>
      <c r="F1917" t="s">
        <v>10140</v>
      </c>
      <c r="G1917" t="s">
        <v>10142</v>
      </c>
      <c r="H1917" t="s">
        <v>10103</v>
      </c>
      <c r="I1917" t="s">
        <v>10136</v>
      </c>
      <c r="J1917" t="s">
        <v>10130</v>
      </c>
      <c r="K1917" t="s">
        <v>10127</v>
      </c>
      <c r="L1917" s="1">
        <v>40</v>
      </c>
      <c r="M1917">
        <v>23</v>
      </c>
      <c r="N1917" s="1">
        <f t="shared" si="88"/>
        <v>920</v>
      </c>
    </row>
    <row r="1918" spans="1:14" x14ac:dyDescent="0.35">
      <c r="A1918" t="s">
        <v>1917</v>
      </c>
      <c r="B1918" s="2" t="s">
        <v>9656</v>
      </c>
      <c r="C1918">
        <f t="shared" si="89"/>
        <v>2021</v>
      </c>
      <c r="D1918" t="str">
        <f t="shared" si="87"/>
        <v>Jul</v>
      </c>
      <c r="E1918" t="s">
        <v>10151</v>
      </c>
      <c r="F1918" t="s">
        <v>10140</v>
      </c>
      <c r="G1918" t="s">
        <v>10142</v>
      </c>
      <c r="H1918" t="s">
        <v>10103</v>
      </c>
      <c r="I1918" t="s">
        <v>10136</v>
      </c>
      <c r="J1918" t="s">
        <v>10130</v>
      </c>
      <c r="K1918" t="s">
        <v>10127</v>
      </c>
      <c r="L1918" s="1">
        <v>40</v>
      </c>
      <c r="M1918">
        <v>25</v>
      </c>
      <c r="N1918" s="1">
        <f t="shared" si="88"/>
        <v>1000</v>
      </c>
    </row>
    <row r="1919" spans="1:14" x14ac:dyDescent="0.35">
      <c r="A1919" t="s">
        <v>1918</v>
      </c>
      <c r="B1919" s="2" t="s">
        <v>9688</v>
      </c>
      <c r="C1919">
        <f t="shared" si="89"/>
        <v>2021</v>
      </c>
      <c r="D1919" t="str">
        <f t="shared" si="87"/>
        <v>Aug</v>
      </c>
      <c r="E1919" t="s">
        <v>10151</v>
      </c>
      <c r="F1919" t="s">
        <v>10140</v>
      </c>
      <c r="G1919" t="s">
        <v>10142</v>
      </c>
      <c r="H1919" t="s">
        <v>10103</v>
      </c>
      <c r="I1919" t="s">
        <v>10136</v>
      </c>
      <c r="J1919" t="s">
        <v>10130</v>
      </c>
      <c r="K1919" t="s">
        <v>10127</v>
      </c>
      <c r="L1919" s="1">
        <v>40</v>
      </c>
      <c r="M1919">
        <v>22</v>
      </c>
      <c r="N1919" s="1">
        <f t="shared" si="88"/>
        <v>880</v>
      </c>
    </row>
    <row r="1920" spans="1:14" x14ac:dyDescent="0.35">
      <c r="A1920" t="s">
        <v>1919</v>
      </c>
      <c r="B1920" s="2" t="s">
        <v>9750</v>
      </c>
      <c r="C1920">
        <f t="shared" si="89"/>
        <v>2021</v>
      </c>
      <c r="D1920" t="str">
        <f t="shared" si="87"/>
        <v>Oct</v>
      </c>
      <c r="E1920" t="s">
        <v>10152</v>
      </c>
      <c r="F1920" t="s">
        <v>10140</v>
      </c>
      <c r="G1920" t="s">
        <v>10142</v>
      </c>
      <c r="H1920" t="s">
        <v>10103</v>
      </c>
      <c r="I1920" t="s">
        <v>10136</v>
      </c>
      <c r="J1920" t="s">
        <v>10130</v>
      </c>
      <c r="K1920" t="s">
        <v>10127</v>
      </c>
      <c r="L1920" s="1">
        <v>50</v>
      </c>
      <c r="M1920">
        <v>10</v>
      </c>
      <c r="N1920" s="1">
        <f t="shared" si="88"/>
        <v>500</v>
      </c>
    </row>
    <row r="1921" spans="1:14" x14ac:dyDescent="0.35">
      <c r="A1921" t="s">
        <v>1920</v>
      </c>
      <c r="B1921" s="2" t="s">
        <v>9524</v>
      </c>
      <c r="C1921">
        <f t="shared" si="89"/>
        <v>2021</v>
      </c>
      <c r="D1921" t="str">
        <f t="shared" si="87"/>
        <v>Jan</v>
      </c>
      <c r="E1921" t="s">
        <v>10149</v>
      </c>
      <c r="F1921" t="s">
        <v>10140</v>
      </c>
      <c r="G1921" t="s">
        <v>10142</v>
      </c>
      <c r="H1921" t="s">
        <v>10104</v>
      </c>
      <c r="I1921" t="s">
        <v>10136</v>
      </c>
      <c r="J1921" t="s">
        <v>10130</v>
      </c>
      <c r="K1921" t="s">
        <v>10127</v>
      </c>
      <c r="L1921" s="1">
        <v>25</v>
      </c>
      <c r="M1921">
        <v>23</v>
      </c>
      <c r="N1921" s="1">
        <f t="shared" si="88"/>
        <v>575</v>
      </c>
    </row>
    <row r="1922" spans="1:14" x14ac:dyDescent="0.35">
      <c r="A1922" t="s">
        <v>1921</v>
      </c>
      <c r="B1922" s="2" t="s">
        <v>9790</v>
      </c>
      <c r="C1922">
        <f t="shared" si="89"/>
        <v>2021</v>
      </c>
      <c r="D1922" t="str">
        <f t="shared" ref="D1922:D1985" si="90">TEXT(B1922, "mmm")</f>
        <v>Nov</v>
      </c>
      <c r="E1922" t="s">
        <v>10152</v>
      </c>
      <c r="F1922" t="s">
        <v>10140</v>
      </c>
      <c r="G1922" t="s">
        <v>10142</v>
      </c>
      <c r="H1922" t="s">
        <v>10104</v>
      </c>
      <c r="I1922" t="s">
        <v>10136</v>
      </c>
      <c r="J1922" t="s">
        <v>10130</v>
      </c>
      <c r="K1922" t="s">
        <v>10127</v>
      </c>
      <c r="L1922" s="1">
        <v>35</v>
      </c>
      <c r="M1922">
        <v>30</v>
      </c>
      <c r="N1922" s="1">
        <f t="shared" ref="N1922:N1985" si="91">L1922*M1922</f>
        <v>1050</v>
      </c>
    </row>
    <row r="1923" spans="1:14" x14ac:dyDescent="0.35">
      <c r="A1923" t="s">
        <v>1922</v>
      </c>
      <c r="B1923" s="2" t="s">
        <v>9510</v>
      </c>
      <c r="C1923">
        <f t="shared" ref="C1923:C1986" si="92">YEAR(B1923)</f>
        <v>2021</v>
      </c>
      <c r="D1923" t="str">
        <f t="shared" si="90"/>
        <v>Jan</v>
      </c>
      <c r="E1923" t="s">
        <v>10149</v>
      </c>
      <c r="F1923" t="s">
        <v>10139</v>
      </c>
      <c r="G1923" t="s">
        <v>10144</v>
      </c>
      <c r="H1923" t="s">
        <v>10101</v>
      </c>
      <c r="I1923" t="s">
        <v>10136</v>
      </c>
      <c r="J1923" t="s">
        <v>10134</v>
      </c>
      <c r="K1923" t="s">
        <v>10127</v>
      </c>
      <c r="L1923" s="1">
        <v>45</v>
      </c>
      <c r="M1923">
        <v>16</v>
      </c>
      <c r="N1923" s="1">
        <f t="shared" si="91"/>
        <v>720</v>
      </c>
    </row>
    <row r="1924" spans="1:14" x14ac:dyDescent="0.35">
      <c r="A1924" t="s">
        <v>1923</v>
      </c>
      <c r="B1924" s="2" t="s">
        <v>9787</v>
      </c>
      <c r="C1924">
        <f t="shared" si="92"/>
        <v>2021</v>
      </c>
      <c r="D1924" t="str">
        <f t="shared" si="90"/>
        <v>Nov</v>
      </c>
      <c r="E1924" t="s">
        <v>10152</v>
      </c>
      <c r="F1924" t="s">
        <v>10139</v>
      </c>
      <c r="G1924" t="s">
        <v>10144</v>
      </c>
      <c r="H1924" t="s">
        <v>10101</v>
      </c>
      <c r="I1924" t="s">
        <v>10136</v>
      </c>
      <c r="J1924" t="s">
        <v>10134</v>
      </c>
      <c r="K1924" t="s">
        <v>10127</v>
      </c>
      <c r="L1924" s="1">
        <v>65</v>
      </c>
      <c r="M1924">
        <v>28</v>
      </c>
      <c r="N1924" s="1">
        <f t="shared" si="91"/>
        <v>1820</v>
      </c>
    </row>
    <row r="1925" spans="1:14" x14ac:dyDescent="0.35">
      <c r="A1925" t="s">
        <v>1924</v>
      </c>
      <c r="B1925" s="2" t="s">
        <v>9816</v>
      </c>
      <c r="C1925">
        <f t="shared" si="92"/>
        <v>2021</v>
      </c>
      <c r="D1925" t="str">
        <f t="shared" si="90"/>
        <v>Dec</v>
      </c>
      <c r="E1925" t="s">
        <v>10152</v>
      </c>
      <c r="F1925" t="s">
        <v>10139</v>
      </c>
      <c r="G1925" t="s">
        <v>10144</v>
      </c>
      <c r="H1925" t="s">
        <v>10101</v>
      </c>
      <c r="I1925" t="s">
        <v>10136</v>
      </c>
      <c r="J1925" t="s">
        <v>10134</v>
      </c>
      <c r="K1925" t="s">
        <v>10127</v>
      </c>
      <c r="L1925" s="1">
        <v>65</v>
      </c>
      <c r="M1925">
        <v>33</v>
      </c>
      <c r="N1925" s="1">
        <f t="shared" si="91"/>
        <v>2145</v>
      </c>
    </row>
    <row r="1926" spans="1:14" x14ac:dyDescent="0.35">
      <c r="A1926" t="s">
        <v>1925</v>
      </c>
      <c r="B1926" s="2" t="s">
        <v>9566</v>
      </c>
      <c r="C1926">
        <f t="shared" si="92"/>
        <v>2021</v>
      </c>
      <c r="D1926" t="str">
        <f t="shared" si="90"/>
        <v>Apr</v>
      </c>
      <c r="E1926" t="s">
        <v>10150</v>
      </c>
      <c r="F1926" t="s">
        <v>10139</v>
      </c>
      <c r="G1926" t="s">
        <v>10144</v>
      </c>
      <c r="H1926" t="s">
        <v>10105</v>
      </c>
      <c r="I1926" t="s">
        <v>10136</v>
      </c>
      <c r="J1926" t="s">
        <v>10134</v>
      </c>
      <c r="K1926" t="s">
        <v>10127</v>
      </c>
      <c r="L1926" s="1">
        <v>45</v>
      </c>
      <c r="M1926">
        <v>10</v>
      </c>
      <c r="N1926" s="1">
        <f t="shared" si="91"/>
        <v>450</v>
      </c>
    </row>
    <row r="1927" spans="1:14" x14ac:dyDescent="0.35">
      <c r="A1927" t="s">
        <v>1926</v>
      </c>
      <c r="B1927" s="2" t="s">
        <v>10044</v>
      </c>
      <c r="C1927">
        <f t="shared" si="92"/>
        <v>2021</v>
      </c>
      <c r="D1927" t="str">
        <f t="shared" si="90"/>
        <v>Mar</v>
      </c>
      <c r="E1927" t="s">
        <v>10149</v>
      </c>
      <c r="F1927" t="s">
        <v>10139</v>
      </c>
      <c r="G1927" t="s">
        <v>10144</v>
      </c>
      <c r="H1927" t="s">
        <v>10105</v>
      </c>
      <c r="I1927" t="s">
        <v>10136</v>
      </c>
      <c r="J1927" t="s">
        <v>10134</v>
      </c>
      <c r="K1927" t="s">
        <v>10127</v>
      </c>
      <c r="L1927" s="1">
        <v>45</v>
      </c>
      <c r="M1927">
        <v>13</v>
      </c>
      <c r="N1927" s="1">
        <f t="shared" si="91"/>
        <v>585</v>
      </c>
    </row>
    <row r="1928" spans="1:14" x14ac:dyDescent="0.35">
      <c r="A1928" t="s">
        <v>1927</v>
      </c>
      <c r="B1928" s="2" t="s">
        <v>9539</v>
      </c>
      <c r="C1928">
        <f t="shared" si="92"/>
        <v>2021</v>
      </c>
      <c r="D1928" t="str">
        <f t="shared" si="90"/>
        <v>Feb</v>
      </c>
      <c r="E1928" t="s">
        <v>10149</v>
      </c>
      <c r="F1928" t="s">
        <v>10139</v>
      </c>
      <c r="G1928" t="s">
        <v>10144</v>
      </c>
      <c r="H1928" t="s">
        <v>10105</v>
      </c>
      <c r="I1928" t="s">
        <v>10136</v>
      </c>
      <c r="J1928" t="s">
        <v>10134</v>
      </c>
      <c r="K1928" t="s">
        <v>10127</v>
      </c>
      <c r="L1928" s="1">
        <v>45</v>
      </c>
      <c r="M1928">
        <v>18</v>
      </c>
      <c r="N1928" s="1">
        <f t="shared" si="91"/>
        <v>810</v>
      </c>
    </row>
    <row r="1929" spans="1:14" x14ac:dyDescent="0.35">
      <c r="A1929" t="s">
        <v>1928</v>
      </c>
      <c r="B1929" s="2" t="s">
        <v>9718</v>
      </c>
      <c r="C1929">
        <f t="shared" si="92"/>
        <v>2021</v>
      </c>
      <c r="D1929" t="str">
        <f t="shared" si="90"/>
        <v>Sept</v>
      </c>
      <c r="E1929" t="s">
        <v>10151</v>
      </c>
      <c r="F1929" t="s">
        <v>10139</v>
      </c>
      <c r="G1929" t="s">
        <v>10144</v>
      </c>
      <c r="H1929" t="s">
        <v>10105</v>
      </c>
      <c r="I1929" t="s">
        <v>10136</v>
      </c>
      <c r="J1929" t="s">
        <v>10134</v>
      </c>
      <c r="K1929" t="s">
        <v>10127</v>
      </c>
      <c r="L1929" s="1">
        <v>50</v>
      </c>
      <c r="M1929">
        <v>15</v>
      </c>
      <c r="N1929" s="1">
        <f t="shared" si="91"/>
        <v>750</v>
      </c>
    </row>
    <row r="1930" spans="1:14" x14ac:dyDescent="0.35">
      <c r="A1930" t="s">
        <v>1929</v>
      </c>
      <c r="B1930" s="2" t="s">
        <v>9688</v>
      </c>
      <c r="C1930">
        <f t="shared" si="92"/>
        <v>2021</v>
      </c>
      <c r="D1930" t="str">
        <f t="shared" si="90"/>
        <v>Aug</v>
      </c>
      <c r="E1930" t="s">
        <v>10151</v>
      </c>
      <c r="F1930" t="s">
        <v>10139</v>
      </c>
      <c r="G1930" t="s">
        <v>10144</v>
      </c>
      <c r="H1930" t="s">
        <v>10105</v>
      </c>
      <c r="I1930" t="s">
        <v>10136</v>
      </c>
      <c r="J1930" t="s">
        <v>10134</v>
      </c>
      <c r="K1930" t="s">
        <v>10127</v>
      </c>
      <c r="L1930" s="1">
        <v>50</v>
      </c>
      <c r="M1930">
        <v>23</v>
      </c>
      <c r="N1930" s="1">
        <f t="shared" si="91"/>
        <v>1150</v>
      </c>
    </row>
    <row r="1931" spans="1:14" x14ac:dyDescent="0.35">
      <c r="A1931" t="s">
        <v>1930</v>
      </c>
      <c r="B1931" s="2" t="s">
        <v>9595</v>
      </c>
      <c r="C1931">
        <f t="shared" si="92"/>
        <v>2021</v>
      </c>
      <c r="D1931" t="str">
        <f t="shared" si="90"/>
        <v>May</v>
      </c>
      <c r="E1931" t="s">
        <v>10150</v>
      </c>
      <c r="F1931" t="s">
        <v>10139</v>
      </c>
      <c r="G1931" t="s">
        <v>10144</v>
      </c>
      <c r="H1931" t="s">
        <v>10105</v>
      </c>
      <c r="I1931" t="s">
        <v>10136</v>
      </c>
      <c r="J1931" t="s">
        <v>10134</v>
      </c>
      <c r="K1931" t="s">
        <v>10127</v>
      </c>
      <c r="L1931" s="1">
        <v>50</v>
      </c>
      <c r="M1931">
        <v>23</v>
      </c>
      <c r="N1931" s="1">
        <f t="shared" si="91"/>
        <v>1150</v>
      </c>
    </row>
    <row r="1932" spans="1:14" x14ac:dyDescent="0.35">
      <c r="A1932" t="s">
        <v>1931</v>
      </c>
      <c r="B1932" s="2" t="s">
        <v>9628</v>
      </c>
      <c r="C1932">
        <f t="shared" si="92"/>
        <v>2021</v>
      </c>
      <c r="D1932" t="str">
        <f t="shared" si="90"/>
        <v>Jun</v>
      </c>
      <c r="E1932" t="s">
        <v>10150</v>
      </c>
      <c r="F1932" t="s">
        <v>10139</v>
      </c>
      <c r="G1932" t="s">
        <v>10144</v>
      </c>
      <c r="H1932" t="s">
        <v>10105</v>
      </c>
      <c r="I1932" t="s">
        <v>10136</v>
      </c>
      <c r="J1932" t="s">
        <v>10134</v>
      </c>
      <c r="K1932" t="s">
        <v>10127</v>
      </c>
      <c r="L1932" s="1">
        <v>50</v>
      </c>
      <c r="M1932">
        <v>25</v>
      </c>
      <c r="N1932" s="1">
        <f t="shared" si="91"/>
        <v>1250</v>
      </c>
    </row>
    <row r="1933" spans="1:14" x14ac:dyDescent="0.35">
      <c r="A1933" t="s">
        <v>1932</v>
      </c>
      <c r="B1933" s="2" t="s">
        <v>9656</v>
      </c>
      <c r="C1933">
        <f t="shared" si="92"/>
        <v>2021</v>
      </c>
      <c r="D1933" t="str">
        <f t="shared" si="90"/>
        <v>Jul</v>
      </c>
      <c r="E1933" t="s">
        <v>10151</v>
      </c>
      <c r="F1933" t="s">
        <v>10139</v>
      </c>
      <c r="G1933" t="s">
        <v>10144</v>
      </c>
      <c r="H1933" t="s">
        <v>10105</v>
      </c>
      <c r="I1933" t="s">
        <v>10136</v>
      </c>
      <c r="J1933" t="s">
        <v>10134</v>
      </c>
      <c r="K1933" t="s">
        <v>10127</v>
      </c>
      <c r="L1933" s="1">
        <v>50</v>
      </c>
      <c r="M1933">
        <v>28</v>
      </c>
      <c r="N1933" s="1">
        <f t="shared" si="91"/>
        <v>1400</v>
      </c>
    </row>
    <row r="1934" spans="1:14" x14ac:dyDescent="0.35">
      <c r="A1934" t="s">
        <v>1933</v>
      </c>
      <c r="B1934" s="2" t="s">
        <v>9750</v>
      </c>
      <c r="C1934">
        <f t="shared" si="92"/>
        <v>2021</v>
      </c>
      <c r="D1934" t="str">
        <f t="shared" si="90"/>
        <v>Oct</v>
      </c>
      <c r="E1934" t="s">
        <v>10152</v>
      </c>
      <c r="F1934" t="s">
        <v>10139</v>
      </c>
      <c r="G1934" t="s">
        <v>10144</v>
      </c>
      <c r="H1934" t="s">
        <v>10105</v>
      </c>
      <c r="I1934" t="s">
        <v>10136</v>
      </c>
      <c r="J1934" t="s">
        <v>10134</v>
      </c>
      <c r="K1934" t="s">
        <v>10127</v>
      </c>
      <c r="L1934" s="1">
        <v>60</v>
      </c>
      <c r="M1934">
        <v>13</v>
      </c>
      <c r="N1934" s="1">
        <f t="shared" si="91"/>
        <v>780</v>
      </c>
    </row>
    <row r="1935" spans="1:14" x14ac:dyDescent="0.35">
      <c r="A1935" t="s">
        <v>1934</v>
      </c>
      <c r="B1935" s="2" t="s">
        <v>9514</v>
      </c>
      <c r="C1935">
        <f t="shared" si="92"/>
        <v>2021</v>
      </c>
      <c r="D1935" t="str">
        <f t="shared" si="90"/>
        <v>Jan</v>
      </c>
      <c r="E1935" t="s">
        <v>10149</v>
      </c>
      <c r="F1935" t="s">
        <v>10139</v>
      </c>
      <c r="G1935" t="s">
        <v>10144</v>
      </c>
      <c r="H1935" t="s">
        <v>10070</v>
      </c>
      <c r="I1935" t="s">
        <v>10136</v>
      </c>
      <c r="J1935" t="s">
        <v>10134</v>
      </c>
      <c r="K1935" t="s">
        <v>10127</v>
      </c>
      <c r="L1935" s="1">
        <v>50</v>
      </c>
      <c r="M1935">
        <v>50</v>
      </c>
      <c r="N1935" s="1">
        <f t="shared" si="91"/>
        <v>2500</v>
      </c>
    </row>
    <row r="1936" spans="1:14" x14ac:dyDescent="0.35">
      <c r="A1936" t="s">
        <v>1935</v>
      </c>
      <c r="B1936" s="2" t="s">
        <v>9811</v>
      </c>
      <c r="C1936">
        <f t="shared" si="92"/>
        <v>2021</v>
      </c>
      <c r="D1936" t="str">
        <f t="shared" si="90"/>
        <v>Dec</v>
      </c>
      <c r="E1936" t="s">
        <v>10152</v>
      </c>
      <c r="F1936" t="s">
        <v>10139</v>
      </c>
      <c r="G1936" t="s">
        <v>10144</v>
      </c>
      <c r="H1936" t="s">
        <v>10070</v>
      </c>
      <c r="I1936" t="s">
        <v>10136</v>
      </c>
      <c r="J1936" t="s">
        <v>10134</v>
      </c>
      <c r="K1936" t="s">
        <v>10127</v>
      </c>
      <c r="L1936" s="1">
        <v>65</v>
      </c>
      <c r="M1936">
        <v>58</v>
      </c>
      <c r="N1936" s="1">
        <f t="shared" si="91"/>
        <v>3770</v>
      </c>
    </row>
    <row r="1937" spans="1:14" x14ac:dyDescent="0.35">
      <c r="A1937" t="s">
        <v>1936</v>
      </c>
      <c r="B1937" s="2" t="s">
        <v>9539</v>
      </c>
      <c r="C1937">
        <f t="shared" si="92"/>
        <v>2021</v>
      </c>
      <c r="D1937" t="str">
        <f t="shared" si="90"/>
        <v>Feb</v>
      </c>
      <c r="E1937" t="s">
        <v>10149</v>
      </c>
      <c r="F1937" t="s">
        <v>10139</v>
      </c>
      <c r="G1937" t="s">
        <v>10143</v>
      </c>
      <c r="H1937" t="s">
        <v>10101</v>
      </c>
      <c r="I1937" t="s">
        <v>10136</v>
      </c>
      <c r="J1937" t="s">
        <v>10134</v>
      </c>
      <c r="K1937" t="s">
        <v>10127</v>
      </c>
      <c r="L1937" s="1">
        <v>35</v>
      </c>
      <c r="M1937">
        <v>18</v>
      </c>
      <c r="N1937" s="1">
        <f t="shared" si="91"/>
        <v>630</v>
      </c>
    </row>
    <row r="1938" spans="1:14" x14ac:dyDescent="0.35">
      <c r="A1938" t="s">
        <v>1937</v>
      </c>
      <c r="B1938" s="2" t="s">
        <v>9510</v>
      </c>
      <c r="C1938">
        <f t="shared" si="92"/>
        <v>2021</v>
      </c>
      <c r="D1938" t="str">
        <f t="shared" si="90"/>
        <v>Jan</v>
      </c>
      <c r="E1938" t="s">
        <v>10149</v>
      </c>
      <c r="F1938" t="s">
        <v>10139</v>
      </c>
      <c r="G1938" t="s">
        <v>10143</v>
      </c>
      <c r="H1938" t="s">
        <v>10101</v>
      </c>
      <c r="I1938" t="s">
        <v>10136</v>
      </c>
      <c r="J1938" t="s">
        <v>10134</v>
      </c>
      <c r="K1938" t="s">
        <v>10127</v>
      </c>
      <c r="L1938" s="1">
        <v>35</v>
      </c>
      <c r="M1938">
        <v>28</v>
      </c>
      <c r="N1938" s="1">
        <f t="shared" si="91"/>
        <v>980</v>
      </c>
    </row>
    <row r="1939" spans="1:14" x14ac:dyDescent="0.35">
      <c r="A1939" t="s">
        <v>1938</v>
      </c>
      <c r="B1939" s="2" t="s">
        <v>9787</v>
      </c>
      <c r="C1939">
        <f t="shared" si="92"/>
        <v>2021</v>
      </c>
      <c r="D1939" t="str">
        <f t="shared" si="90"/>
        <v>Nov</v>
      </c>
      <c r="E1939" t="s">
        <v>10152</v>
      </c>
      <c r="F1939" t="s">
        <v>10139</v>
      </c>
      <c r="G1939" t="s">
        <v>10143</v>
      </c>
      <c r="H1939" t="s">
        <v>10101</v>
      </c>
      <c r="I1939" t="s">
        <v>10136</v>
      </c>
      <c r="J1939" t="s">
        <v>10134</v>
      </c>
      <c r="K1939" t="s">
        <v>10127</v>
      </c>
      <c r="L1939" s="1">
        <v>55</v>
      </c>
      <c r="M1939">
        <v>33</v>
      </c>
      <c r="N1939" s="1">
        <f t="shared" si="91"/>
        <v>1815</v>
      </c>
    </row>
    <row r="1940" spans="1:14" x14ac:dyDescent="0.35">
      <c r="A1940" t="s">
        <v>1939</v>
      </c>
      <c r="B1940" s="2" t="s">
        <v>9816</v>
      </c>
      <c r="C1940">
        <f t="shared" si="92"/>
        <v>2021</v>
      </c>
      <c r="D1940" t="str">
        <f t="shared" si="90"/>
        <v>Dec</v>
      </c>
      <c r="E1940" t="s">
        <v>10152</v>
      </c>
      <c r="F1940" t="s">
        <v>10139</v>
      </c>
      <c r="G1940" t="s">
        <v>10143</v>
      </c>
      <c r="H1940" t="s">
        <v>10101</v>
      </c>
      <c r="I1940" t="s">
        <v>10136</v>
      </c>
      <c r="J1940" t="s">
        <v>10134</v>
      </c>
      <c r="K1940" t="s">
        <v>10127</v>
      </c>
      <c r="L1940" s="1">
        <v>55</v>
      </c>
      <c r="M1940">
        <v>40</v>
      </c>
      <c r="N1940" s="1">
        <f t="shared" si="91"/>
        <v>2200</v>
      </c>
    </row>
    <row r="1941" spans="1:14" x14ac:dyDescent="0.35">
      <c r="A1941" t="s">
        <v>1940</v>
      </c>
      <c r="B1941" s="2" t="s">
        <v>9566</v>
      </c>
      <c r="C1941">
        <f t="shared" si="92"/>
        <v>2021</v>
      </c>
      <c r="D1941" t="str">
        <f t="shared" si="90"/>
        <v>Apr</v>
      </c>
      <c r="E1941" t="s">
        <v>10150</v>
      </c>
      <c r="F1941" t="s">
        <v>10139</v>
      </c>
      <c r="G1941" t="s">
        <v>10143</v>
      </c>
      <c r="H1941" t="s">
        <v>10105</v>
      </c>
      <c r="I1941" t="s">
        <v>10136</v>
      </c>
      <c r="J1941" t="s">
        <v>10134</v>
      </c>
      <c r="K1941" t="s">
        <v>10127</v>
      </c>
      <c r="L1941" s="1">
        <v>35</v>
      </c>
      <c r="M1941">
        <v>18</v>
      </c>
      <c r="N1941" s="1">
        <f t="shared" si="91"/>
        <v>630</v>
      </c>
    </row>
    <row r="1942" spans="1:14" x14ac:dyDescent="0.35">
      <c r="A1942" t="s">
        <v>1941</v>
      </c>
      <c r="B1942" s="2" t="s">
        <v>10044</v>
      </c>
      <c r="C1942">
        <f t="shared" si="92"/>
        <v>2021</v>
      </c>
      <c r="D1942" t="str">
        <f t="shared" si="90"/>
        <v>Mar</v>
      </c>
      <c r="E1942" t="s">
        <v>10149</v>
      </c>
      <c r="F1942" t="s">
        <v>10139</v>
      </c>
      <c r="G1942" t="s">
        <v>10143</v>
      </c>
      <c r="H1942" t="s">
        <v>10105</v>
      </c>
      <c r="I1942" t="s">
        <v>10136</v>
      </c>
      <c r="J1942" t="s">
        <v>10134</v>
      </c>
      <c r="K1942" t="s">
        <v>10127</v>
      </c>
      <c r="L1942" s="1">
        <v>35</v>
      </c>
      <c r="M1942">
        <v>20</v>
      </c>
      <c r="N1942" s="1">
        <f t="shared" si="91"/>
        <v>700</v>
      </c>
    </row>
    <row r="1943" spans="1:14" x14ac:dyDescent="0.35">
      <c r="A1943" t="s">
        <v>1942</v>
      </c>
      <c r="B1943" s="2" t="s">
        <v>9595</v>
      </c>
      <c r="C1943">
        <f t="shared" si="92"/>
        <v>2021</v>
      </c>
      <c r="D1943" t="str">
        <f t="shared" si="90"/>
        <v>May</v>
      </c>
      <c r="E1943" t="s">
        <v>10150</v>
      </c>
      <c r="F1943" t="s">
        <v>10139</v>
      </c>
      <c r="G1943" t="s">
        <v>10143</v>
      </c>
      <c r="H1943" t="s">
        <v>10105</v>
      </c>
      <c r="I1943" t="s">
        <v>10136</v>
      </c>
      <c r="J1943" t="s">
        <v>10134</v>
      </c>
      <c r="K1943" t="s">
        <v>10127</v>
      </c>
      <c r="L1943" s="1">
        <v>45</v>
      </c>
      <c r="M1943">
        <v>23</v>
      </c>
      <c r="N1943" s="1">
        <f t="shared" si="91"/>
        <v>1035</v>
      </c>
    </row>
    <row r="1944" spans="1:14" x14ac:dyDescent="0.35">
      <c r="A1944" t="s">
        <v>1943</v>
      </c>
      <c r="B1944" s="2" t="s">
        <v>9718</v>
      </c>
      <c r="C1944">
        <f t="shared" si="92"/>
        <v>2021</v>
      </c>
      <c r="D1944" t="str">
        <f t="shared" si="90"/>
        <v>Sept</v>
      </c>
      <c r="E1944" t="s">
        <v>10151</v>
      </c>
      <c r="F1944" t="s">
        <v>10139</v>
      </c>
      <c r="G1944" t="s">
        <v>10143</v>
      </c>
      <c r="H1944" t="s">
        <v>10105</v>
      </c>
      <c r="I1944" t="s">
        <v>10136</v>
      </c>
      <c r="J1944" t="s">
        <v>10134</v>
      </c>
      <c r="K1944" t="s">
        <v>10127</v>
      </c>
      <c r="L1944" s="1">
        <v>45</v>
      </c>
      <c r="M1944">
        <v>28</v>
      </c>
      <c r="N1944" s="1">
        <f t="shared" si="91"/>
        <v>1260</v>
      </c>
    </row>
    <row r="1945" spans="1:14" x14ac:dyDescent="0.35">
      <c r="A1945" t="s">
        <v>1944</v>
      </c>
      <c r="B1945" s="2" t="s">
        <v>9628</v>
      </c>
      <c r="C1945">
        <f t="shared" si="92"/>
        <v>2021</v>
      </c>
      <c r="D1945" t="str">
        <f t="shared" si="90"/>
        <v>Jun</v>
      </c>
      <c r="E1945" t="s">
        <v>10150</v>
      </c>
      <c r="F1945" t="s">
        <v>10139</v>
      </c>
      <c r="G1945" t="s">
        <v>10143</v>
      </c>
      <c r="H1945" t="s">
        <v>10105</v>
      </c>
      <c r="I1945" t="s">
        <v>10136</v>
      </c>
      <c r="J1945" t="s">
        <v>10134</v>
      </c>
      <c r="K1945" t="s">
        <v>10127</v>
      </c>
      <c r="L1945" s="1">
        <v>45</v>
      </c>
      <c r="M1945">
        <v>33</v>
      </c>
      <c r="N1945" s="1">
        <f t="shared" si="91"/>
        <v>1485</v>
      </c>
    </row>
    <row r="1946" spans="1:14" x14ac:dyDescent="0.35">
      <c r="A1946" t="s">
        <v>1945</v>
      </c>
      <c r="B1946" s="2" t="s">
        <v>9656</v>
      </c>
      <c r="C1946">
        <f t="shared" si="92"/>
        <v>2021</v>
      </c>
      <c r="D1946" t="str">
        <f t="shared" si="90"/>
        <v>Jul</v>
      </c>
      <c r="E1946" t="s">
        <v>10151</v>
      </c>
      <c r="F1946" t="s">
        <v>10139</v>
      </c>
      <c r="G1946" t="s">
        <v>10143</v>
      </c>
      <c r="H1946" t="s">
        <v>10105</v>
      </c>
      <c r="I1946" t="s">
        <v>10136</v>
      </c>
      <c r="J1946" t="s">
        <v>10134</v>
      </c>
      <c r="K1946" t="s">
        <v>10127</v>
      </c>
      <c r="L1946" s="1">
        <v>45</v>
      </c>
      <c r="M1946">
        <v>38</v>
      </c>
      <c r="N1946" s="1">
        <f t="shared" si="91"/>
        <v>1710</v>
      </c>
    </row>
    <row r="1947" spans="1:14" x14ac:dyDescent="0.35">
      <c r="A1947" t="s">
        <v>1946</v>
      </c>
      <c r="B1947" s="2" t="s">
        <v>9688</v>
      </c>
      <c r="C1947">
        <f t="shared" si="92"/>
        <v>2021</v>
      </c>
      <c r="D1947" t="str">
        <f t="shared" si="90"/>
        <v>Aug</v>
      </c>
      <c r="E1947" t="s">
        <v>10151</v>
      </c>
      <c r="F1947" t="s">
        <v>10139</v>
      </c>
      <c r="G1947" t="s">
        <v>10143</v>
      </c>
      <c r="H1947" t="s">
        <v>10105</v>
      </c>
      <c r="I1947" t="s">
        <v>10136</v>
      </c>
      <c r="J1947" t="s">
        <v>10134</v>
      </c>
      <c r="K1947" t="s">
        <v>10127</v>
      </c>
      <c r="L1947" s="1">
        <v>45</v>
      </c>
      <c r="M1947">
        <v>38</v>
      </c>
      <c r="N1947" s="1">
        <f t="shared" si="91"/>
        <v>1710</v>
      </c>
    </row>
    <row r="1948" spans="1:14" x14ac:dyDescent="0.35">
      <c r="A1948" t="s">
        <v>1947</v>
      </c>
      <c r="B1948" s="2" t="s">
        <v>9750</v>
      </c>
      <c r="C1948">
        <f t="shared" si="92"/>
        <v>2021</v>
      </c>
      <c r="D1948" t="str">
        <f t="shared" si="90"/>
        <v>Oct</v>
      </c>
      <c r="E1948" t="s">
        <v>10152</v>
      </c>
      <c r="F1948" t="s">
        <v>10139</v>
      </c>
      <c r="G1948" t="s">
        <v>10143</v>
      </c>
      <c r="H1948" t="s">
        <v>10105</v>
      </c>
      <c r="I1948" t="s">
        <v>10136</v>
      </c>
      <c r="J1948" t="s">
        <v>10134</v>
      </c>
      <c r="K1948" t="s">
        <v>10127</v>
      </c>
      <c r="L1948" s="1">
        <v>50</v>
      </c>
      <c r="M1948">
        <v>25</v>
      </c>
      <c r="N1948" s="1">
        <f t="shared" si="91"/>
        <v>1250</v>
      </c>
    </row>
    <row r="1949" spans="1:14" x14ac:dyDescent="0.35">
      <c r="A1949" t="s">
        <v>1948</v>
      </c>
      <c r="B1949" s="2" t="s">
        <v>9543</v>
      </c>
      <c r="C1949">
        <f t="shared" si="92"/>
        <v>2021</v>
      </c>
      <c r="D1949" t="str">
        <f t="shared" si="90"/>
        <v>Feb</v>
      </c>
      <c r="E1949" t="s">
        <v>10149</v>
      </c>
      <c r="F1949" t="s">
        <v>10139</v>
      </c>
      <c r="G1949" t="s">
        <v>10143</v>
      </c>
      <c r="H1949" t="s">
        <v>10070</v>
      </c>
      <c r="I1949" t="s">
        <v>10136</v>
      </c>
      <c r="J1949" t="s">
        <v>10134</v>
      </c>
      <c r="K1949" t="s">
        <v>10127</v>
      </c>
      <c r="L1949" s="1">
        <v>40</v>
      </c>
      <c r="M1949">
        <v>50</v>
      </c>
      <c r="N1949" s="1">
        <f t="shared" si="91"/>
        <v>2000</v>
      </c>
    </row>
    <row r="1950" spans="1:14" x14ac:dyDescent="0.35">
      <c r="A1950" t="s">
        <v>1949</v>
      </c>
      <c r="B1950" s="2" t="s">
        <v>9514</v>
      </c>
      <c r="C1950">
        <f t="shared" si="92"/>
        <v>2021</v>
      </c>
      <c r="D1950" t="str">
        <f t="shared" si="90"/>
        <v>Jan</v>
      </c>
      <c r="E1950" t="s">
        <v>10149</v>
      </c>
      <c r="F1950" t="s">
        <v>10139</v>
      </c>
      <c r="G1950" t="s">
        <v>10143</v>
      </c>
      <c r="H1950" t="s">
        <v>10070</v>
      </c>
      <c r="I1950" t="s">
        <v>10136</v>
      </c>
      <c r="J1950" t="s">
        <v>10134</v>
      </c>
      <c r="K1950" t="s">
        <v>10127</v>
      </c>
      <c r="L1950" s="1">
        <v>40</v>
      </c>
      <c r="M1950">
        <v>63</v>
      </c>
      <c r="N1950" s="1">
        <f t="shared" si="91"/>
        <v>2520</v>
      </c>
    </row>
    <row r="1951" spans="1:14" x14ac:dyDescent="0.35">
      <c r="A1951" t="s">
        <v>1950</v>
      </c>
      <c r="B1951" s="2" t="s">
        <v>9510</v>
      </c>
      <c r="C1951">
        <f t="shared" si="92"/>
        <v>2021</v>
      </c>
      <c r="D1951" t="str">
        <f t="shared" si="90"/>
        <v>Jan</v>
      </c>
      <c r="E1951" t="s">
        <v>10149</v>
      </c>
      <c r="F1951" t="s">
        <v>10139</v>
      </c>
      <c r="G1951" t="s">
        <v>10142</v>
      </c>
      <c r="H1951" t="s">
        <v>10101</v>
      </c>
      <c r="I1951" t="s">
        <v>10136</v>
      </c>
      <c r="J1951" t="s">
        <v>10134</v>
      </c>
      <c r="K1951" t="s">
        <v>10127</v>
      </c>
      <c r="L1951" s="1">
        <v>35</v>
      </c>
      <c r="M1951">
        <v>48</v>
      </c>
      <c r="N1951" s="1">
        <f t="shared" si="91"/>
        <v>1680</v>
      </c>
    </row>
    <row r="1952" spans="1:14" x14ac:dyDescent="0.35">
      <c r="A1952" t="s">
        <v>1951</v>
      </c>
      <c r="B1952" s="2" t="s">
        <v>9539</v>
      </c>
      <c r="C1952">
        <f t="shared" si="92"/>
        <v>2021</v>
      </c>
      <c r="D1952" t="str">
        <f t="shared" si="90"/>
        <v>Feb</v>
      </c>
      <c r="E1952" t="s">
        <v>10149</v>
      </c>
      <c r="F1952" t="s">
        <v>10139</v>
      </c>
      <c r="G1952" t="s">
        <v>10142</v>
      </c>
      <c r="H1952" t="s">
        <v>10101</v>
      </c>
      <c r="I1952" t="s">
        <v>10136</v>
      </c>
      <c r="J1952" t="s">
        <v>10134</v>
      </c>
      <c r="K1952" t="s">
        <v>10127</v>
      </c>
      <c r="L1952" s="1">
        <v>35</v>
      </c>
      <c r="M1952">
        <v>53</v>
      </c>
      <c r="N1952" s="1">
        <f t="shared" si="91"/>
        <v>1855</v>
      </c>
    </row>
    <row r="1953" spans="1:14" x14ac:dyDescent="0.35">
      <c r="A1953" t="s">
        <v>1952</v>
      </c>
      <c r="B1953" s="2" t="s">
        <v>9787</v>
      </c>
      <c r="C1953">
        <f t="shared" si="92"/>
        <v>2021</v>
      </c>
      <c r="D1953" t="str">
        <f t="shared" si="90"/>
        <v>Nov</v>
      </c>
      <c r="E1953" t="s">
        <v>10152</v>
      </c>
      <c r="F1953" t="s">
        <v>10139</v>
      </c>
      <c r="G1953" t="s">
        <v>10142</v>
      </c>
      <c r="H1953" t="s">
        <v>10101</v>
      </c>
      <c r="I1953" t="s">
        <v>10136</v>
      </c>
      <c r="J1953" t="s">
        <v>10134</v>
      </c>
      <c r="K1953" t="s">
        <v>10127</v>
      </c>
      <c r="L1953" s="1">
        <v>65</v>
      </c>
      <c r="M1953">
        <v>45</v>
      </c>
      <c r="N1953" s="1">
        <f t="shared" si="91"/>
        <v>2925</v>
      </c>
    </row>
    <row r="1954" spans="1:14" x14ac:dyDescent="0.35">
      <c r="A1954" t="s">
        <v>1953</v>
      </c>
      <c r="B1954" s="2" t="s">
        <v>9816</v>
      </c>
      <c r="C1954">
        <f t="shared" si="92"/>
        <v>2021</v>
      </c>
      <c r="D1954" t="str">
        <f t="shared" si="90"/>
        <v>Dec</v>
      </c>
      <c r="E1954" t="s">
        <v>10152</v>
      </c>
      <c r="F1954" t="s">
        <v>10139</v>
      </c>
      <c r="G1954" t="s">
        <v>10142</v>
      </c>
      <c r="H1954" t="s">
        <v>10101</v>
      </c>
      <c r="I1954" t="s">
        <v>10136</v>
      </c>
      <c r="J1954" t="s">
        <v>10134</v>
      </c>
      <c r="K1954" t="s">
        <v>10127</v>
      </c>
      <c r="L1954" s="1">
        <v>65</v>
      </c>
      <c r="M1954">
        <v>60</v>
      </c>
      <c r="N1954" s="1">
        <f t="shared" si="91"/>
        <v>3900</v>
      </c>
    </row>
    <row r="1955" spans="1:14" x14ac:dyDescent="0.35">
      <c r="A1955" t="s">
        <v>1954</v>
      </c>
      <c r="B1955" s="2" t="s">
        <v>9566</v>
      </c>
      <c r="C1955">
        <f t="shared" si="92"/>
        <v>2021</v>
      </c>
      <c r="D1955" t="str">
        <f t="shared" si="90"/>
        <v>Apr</v>
      </c>
      <c r="E1955" t="s">
        <v>10150</v>
      </c>
      <c r="F1955" t="s">
        <v>10139</v>
      </c>
      <c r="G1955" t="s">
        <v>10142</v>
      </c>
      <c r="H1955" t="s">
        <v>10105</v>
      </c>
      <c r="I1955" t="s">
        <v>10136</v>
      </c>
      <c r="J1955" t="s">
        <v>10134</v>
      </c>
      <c r="K1955" t="s">
        <v>10127</v>
      </c>
      <c r="L1955" s="1">
        <v>35</v>
      </c>
      <c r="M1955">
        <v>48</v>
      </c>
      <c r="N1955" s="1">
        <f t="shared" si="91"/>
        <v>1680</v>
      </c>
    </row>
    <row r="1956" spans="1:14" x14ac:dyDescent="0.35">
      <c r="A1956" t="s">
        <v>1955</v>
      </c>
      <c r="B1956" s="2" t="s">
        <v>10044</v>
      </c>
      <c r="C1956">
        <f t="shared" si="92"/>
        <v>2021</v>
      </c>
      <c r="D1956" t="str">
        <f t="shared" si="90"/>
        <v>Mar</v>
      </c>
      <c r="E1956" t="s">
        <v>10149</v>
      </c>
      <c r="F1956" t="s">
        <v>10139</v>
      </c>
      <c r="G1956" t="s">
        <v>10142</v>
      </c>
      <c r="H1956" t="s">
        <v>10105</v>
      </c>
      <c r="I1956" t="s">
        <v>10136</v>
      </c>
      <c r="J1956" t="s">
        <v>10134</v>
      </c>
      <c r="K1956" t="s">
        <v>10127</v>
      </c>
      <c r="L1956" s="1">
        <v>35</v>
      </c>
      <c r="M1956">
        <v>50</v>
      </c>
      <c r="N1956" s="1">
        <f t="shared" si="91"/>
        <v>1750</v>
      </c>
    </row>
    <row r="1957" spans="1:14" x14ac:dyDescent="0.35">
      <c r="A1957" t="s">
        <v>1956</v>
      </c>
      <c r="B1957" s="2" t="s">
        <v>9718</v>
      </c>
      <c r="C1957">
        <f t="shared" si="92"/>
        <v>2021</v>
      </c>
      <c r="D1957" t="str">
        <f t="shared" si="90"/>
        <v>Sept</v>
      </c>
      <c r="E1957" t="s">
        <v>10151</v>
      </c>
      <c r="F1957" t="s">
        <v>10139</v>
      </c>
      <c r="G1957" t="s">
        <v>10142</v>
      </c>
      <c r="H1957" t="s">
        <v>10105</v>
      </c>
      <c r="I1957" t="s">
        <v>10136</v>
      </c>
      <c r="J1957" t="s">
        <v>10134</v>
      </c>
      <c r="K1957" t="s">
        <v>10127</v>
      </c>
      <c r="L1957" s="1">
        <v>50</v>
      </c>
      <c r="M1957">
        <v>44</v>
      </c>
      <c r="N1957" s="1">
        <f t="shared" si="91"/>
        <v>2200</v>
      </c>
    </row>
    <row r="1958" spans="1:14" x14ac:dyDescent="0.35">
      <c r="A1958" t="s">
        <v>1957</v>
      </c>
      <c r="B1958" s="2" t="s">
        <v>9595</v>
      </c>
      <c r="C1958">
        <f t="shared" si="92"/>
        <v>2021</v>
      </c>
      <c r="D1958" t="str">
        <f t="shared" si="90"/>
        <v>May</v>
      </c>
      <c r="E1958" t="s">
        <v>10150</v>
      </c>
      <c r="F1958" t="s">
        <v>10139</v>
      </c>
      <c r="G1958" t="s">
        <v>10142</v>
      </c>
      <c r="H1958" t="s">
        <v>10105</v>
      </c>
      <c r="I1958" t="s">
        <v>10136</v>
      </c>
      <c r="J1958" t="s">
        <v>10134</v>
      </c>
      <c r="K1958" t="s">
        <v>10127</v>
      </c>
      <c r="L1958" s="1">
        <v>50</v>
      </c>
      <c r="M1958">
        <v>47</v>
      </c>
      <c r="N1958" s="1">
        <f t="shared" si="91"/>
        <v>2350</v>
      </c>
    </row>
    <row r="1959" spans="1:14" x14ac:dyDescent="0.35">
      <c r="A1959" t="s">
        <v>1958</v>
      </c>
      <c r="B1959" s="2" t="s">
        <v>9628</v>
      </c>
      <c r="C1959">
        <f t="shared" si="92"/>
        <v>2021</v>
      </c>
      <c r="D1959" t="str">
        <f t="shared" si="90"/>
        <v>Jun</v>
      </c>
      <c r="E1959" t="s">
        <v>10150</v>
      </c>
      <c r="F1959" t="s">
        <v>10139</v>
      </c>
      <c r="G1959" t="s">
        <v>10142</v>
      </c>
      <c r="H1959" t="s">
        <v>10105</v>
      </c>
      <c r="I1959" t="s">
        <v>10136</v>
      </c>
      <c r="J1959" t="s">
        <v>10134</v>
      </c>
      <c r="K1959" t="s">
        <v>10127</v>
      </c>
      <c r="L1959" s="1">
        <v>50</v>
      </c>
      <c r="M1959">
        <v>60</v>
      </c>
      <c r="N1959" s="1">
        <f t="shared" si="91"/>
        <v>3000</v>
      </c>
    </row>
    <row r="1960" spans="1:14" x14ac:dyDescent="0.35">
      <c r="A1960" t="s">
        <v>1959</v>
      </c>
      <c r="B1960" s="2" t="s">
        <v>9688</v>
      </c>
      <c r="C1960">
        <f t="shared" si="92"/>
        <v>2021</v>
      </c>
      <c r="D1960" t="str">
        <f t="shared" si="90"/>
        <v>Aug</v>
      </c>
      <c r="E1960" t="s">
        <v>10151</v>
      </c>
      <c r="F1960" t="s">
        <v>10139</v>
      </c>
      <c r="G1960" t="s">
        <v>10142</v>
      </c>
      <c r="H1960" t="s">
        <v>10105</v>
      </c>
      <c r="I1960" t="s">
        <v>10136</v>
      </c>
      <c r="J1960" t="s">
        <v>10134</v>
      </c>
      <c r="K1960" t="s">
        <v>10127</v>
      </c>
      <c r="L1960" s="1">
        <v>50</v>
      </c>
      <c r="M1960">
        <v>63</v>
      </c>
      <c r="N1960" s="1">
        <f t="shared" si="91"/>
        <v>3150</v>
      </c>
    </row>
    <row r="1961" spans="1:14" x14ac:dyDescent="0.35">
      <c r="A1961" t="s">
        <v>1960</v>
      </c>
      <c r="B1961" s="2" t="s">
        <v>9656</v>
      </c>
      <c r="C1961">
        <f t="shared" si="92"/>
        <v>2021</v>
      </c>
      <c r="D1961" t="str">
        <f t="shared" si="90"/>
        <v>Jul</v>
      </c>
      <c r="E1961" t="s">
        <v>10151</v>
      </c>
      <c r="F1961" t="s">
        <v>10139</v>
      </c>
      <c r="G1961" t="s">
        <v>10142</v>
      </c>
      <c r="H1961" t="s">
        <v>10105</v>
      </c>
      <c r="I1961" t="s">
        <v>10136</v>
      </c>
      <c r="J1961" t="s">
        <v>10134</v>
      </c>
      <c r="K1961" t="s">
        <v>10127</v>
      </c>
      <c r="L1961" s="1">
        <v>50</v>
      </c>
      <c r="M1961">
        <v>63</v>
      </c>
      <c r="N1961" s="1">
        <f t="shared" si="91"/>
        <v>3150</v>
      </c>
    </row>
    <row r="1962" spans="1:14" x14ac:dyDescent="0.35">
      <c r="A1962" t="s">
        <v>1961</v>
      </c>
      <c r="B1962" s="2" t="s">
        <v>9750</v>
      </c>
      <c r="C1962">
        <f t="shared" si="92"/>
        <v>2021</v>
      </c>
      <c r="D1962" t="str">
        <f t="shared" si="90"/>
        <v>Oct</v>
      </c>
      <c r="E1962" t="s">
        <v>10152</v>
      </c>
      <c r="F1962" t="s">
        <v>10139</v>
      </c>
      <c r="G1962" t="s">
        <v>10142</v>
      </c>
      <c r="H1962" t="s">
        <v>10105</v>
      </c>
      <c r="I1962" t="s">
        <v>10136</v>
      </c>
      <c r="J1962" t="s">
        <v>10134</v>
      </c>
      <c r="K1962" t="s">
        <v>10127</v>
      </c>
      <c r="L1962" s="1">
        <v>55</v>
      </c>
      <c r="M1962">
        <v>43</v>
      </c>
      <c r="N1962" s="1">
        <f t="shared" si="91"/>
        <v>2365</v>
      </c>
    </row>
    <row r="1963" spans="1:14" x14ac:dyDescent="0.35">
      <c r="A1963" t="s">
        <v>1962</v>
      </c>
      <c r="B1963" s="2" t="s">
        <v>9514</v>
      </c>
      <c r="C1963">
        <f t="shared" si="92"/>
        <v>2021</v>
      </c>
      <c r="D1963" t="str">
        <f t="shared" si="90"/>
        <v>Jan</v>
      </c>
      <c r="E1963" t="s">
        <v>10149</v>
      </c>
      <c r="F1963" t="s">
        <v>10139</v>
      </c>
      <c r="G1963" t="s">
        <v>10142</v>
      </c>
      <c r="H1963" t="s">
        <v>10070</v>
      </c>
      <c r="I1963" t="s">
        <v>10136</v>
      </c>
      <c r="J1963" t="s">
        <v>10134</v>
      </c>
      <c r="K1963" t="s">
        <v>10127</v>
      </c>
      <c r="L1963" s="1">
        <v>40</v>
      </c>
      <c r="M1963">
        <v>80</v>
      </c>
      <c r="N1963" s="1">
        <f t="shared" si="91"/>
        <v>3200</v>
      </c>
    </row>
    <row r="1964" spans="1:14" x14ac:dyDescent="0.35">
      <c r="A1964" t="s">
        <v>1963</v>
      </c>
      <c r="B1964" s="2" t="s">
        <v>9543</v>
      </c>
      <c r="C1964">
        <f t="shared" si="92"/>
        <v>2021</v>
      </c>
      <c r="D1964" t="str">
        <f t="shared" si="90"/>
        <v>Feb</v>
      </c>
      <c r="E1964" t="s">
        <v>10149</v>
      </c>
      <c r="F1964" t="s">
        <v>10139</v>
      </c>
      <c r="G1964" t="s">
        <v>10142</v>
      </c>
      <c r="H1964" t="s">
        <v>10070</v>
      </c>
      <c r="I1964" t="s">
        <v>10136</v>
      </c>
      <c r="J1964" t="s">
        <v>10134</v>
      </c>
      <c r="K1964" t="s">
        <v>10127</v>
      </c>
      <c r="L1964" s="1">
        <v>40</v>
      </c>
      <c r="M1964">
        <v>85</v>
      </c>
      <c r="N1964" s="1">
        <f t="shared" si="91"/>
        <v>3400</v>
      </c>
    </row>
    <row r="1965" spans="1:14" x14ac:dyDescent="0.35">
      <c r="A1965" t="s">
        <v>1964</v>
      </c>
      <c r="B1965" s="2" t="s">
        <v>9510</v>
      </c>
      <c r="C1965">
        <f t="shared" si="92"/>
        <v>2021</v>
      </c>
      <c r="D1965" t="str">
        <f t="shared" si="90"/>
        <v>Jan</v>
      </c>
      <c r="E1965" t="s">
        <v>10149</v>
      </c>
      <c r="F1965" t="s">
        <v>10140</v>
      </c>
      <c r="G1965" t="s">
        <v>10144</v>
      </c>
      <c r="H1965" t="s">
        <v>10101</v>
      </c>
      <c r="I1965" t="s">
        <v>10136</v>
      </c>
      <c r="J1965" t="s">
        <v>10134</v>
      </c>
      <c r="K1965" t="s">
        <v>10127</v>
      </c>
      <c r="L1965" s="1">
        <v>35</v>
      </c>
      <c r="M1965">
        <v>33</v>
      </c>
      <c r="N1965" s="1">
        <f t="shared" si="91"/>
        <v>1155</v>
      </c>
    </row>
    <row r="1966" spans="1:14" x14ac:dyDescent="0.35">
      <c r="A1966" t="s">
        <v>1965</v>
      </c>
      <c r="B1966" s="2" t="s">
        <v>9757</v>
      </c>
      <c r="C1966">
        <f t="shared" si="92"/>
        <v>2021</v>
      </c>
      <c r="D1966" t="str">
        <f t="shared" si="90"/>
        <v>Oct</v>
      </c>
      <c r="E1966" t="s">
        <v>10152</v>
      </c>
      <c r="F1966" t="s">
        <v>10140</v>
      </c>
      <c r="G1966" t="s">
        <v>10144</v>
      </c>
      <c r="H1966" t="s">
        <v>10101</v>
      </c>
      <c r="I1966" t="s">
        <v>10136</v>
      </c>
      <c r="J1966" t="s">
        <v>10134</v>
      </c>
      <c r="K1966" t="s">
        <v>10127</v>
      </c>
      <c r="L1966" s="1">
        <v>70</v>
      </c>
      <c r="M1966">
        <v>30</v>
      </c>
      <c r="N1966" s="1">
        <f t="shared" si="91"/>
        <v>2100</v>
      </c>
    </row>
    <row r="1967" spans="1:14" x14ac:dyDescent="0.35">
      <c r="A1967" t="s">
        <v>1966</v>
      </c>
      <c r="B1967" s="2" t="s">
        <v>9787</v>
      </c>
      <c r="C1967">
        <f t="shared" si="92"/>
        <v>2021</v>
      </c>
      <c r="D1967" t="str">
        <f t="shared" si="90"/>
        <v>Nov</v>
      </c>
      <c r="E1967" t="s">
        <v>10152</v>
      </c>
      <c r="F1967" t="s">
        <v>10140</v>
      </c>
      <c r="G1967" t="s">
        <v>10144</v>
      </c>
      <c r="H1967" t="s">
        <v>10101</v>
      </c>
      <c r="I1967" t="s">
        <v>10136</v>
      </c>
      <c r="J1967" t="s">
        <v>10134</v>
      </c>
      <c r="K1967" t="s">
        <v>10127</v>
      </c>
      <c r="L1967" s="1">
        <v>70</v>
      </c>
      <c r="M1967">
        <v>38</v>
      </c>
      <c r="N1967" s="1">
        <f t="shared" si="91"/>
        <v>2660</v>
      </c>
    </row>
    <row r="1968" spans="1:14" x14ac:dyDescent="0.35">
      <c r="A1968" t="s">
        <v>1967</v>
      </c>
      <c r="B1968" s="2" t="s">
        <v>9816</v>
      </c>
      <c r="C1968">
        <f t="shared" si="92"/>
        <v>2021</v>
      </c>
      <c r="D1968" t="str">
        <f t="shared" si="90"/>
        <v>Dec</v>
      </c>
      <c r="E1968" t="s">
        <v>10152</v>
      </c>
      <c r="F1968" t="s">
        <v>10140</v>
      </c>
      <c r="G1968" t="s">
        <v>10144</v>
      </c>
      <c r="H1968" t="s">
        <v>10101</v>
      </c>
      <c r="I1968" t="s">
        <v>10136</v>
      </c>
      <c r="J1968" t="s">
        <v>10134</v>
      </c>
      <c r="K1968" t="s">
        <v>10127</v>
      </c>
      <c r="L1968" s="1">
        <v>70</v>
      </c>
      <c r="M1968">
        <v>43</v>
      </c>
      <c r="N1968" s="1">
        <f t="shared" si="91"/>
        <v>3010</v>
      </c>
    </row>
    <row r="1969" spans="1:14" x14ac:dyDescent="0.35">
      <c r="A1969" t="s">
        <v>1968</v>
      </c>
      <c r="B1969" s="2" t="s">
        <v>10044</v>
      </c>
      <c r="C1969">
        <f t="shared" si="92"/>
        <v>2021</v>
      </c>
      <c r="D1969" t="str">
        <f t="shared" si="90"/>
        <v>Mar</v>
      </c>
      <c r="E1969" t="s">
        <v>10149</v>
      </c>
      <c r="F1969" t="s">
        <v>10140</v>
      </c>
      <c r="G1969" t="s">
        <v>10144</v>
      </c>
      <c r="H1969" t="s">
        <v>10105</v>
      </c>
      <c r="I1969" t="s">
        <v>10136</v>
      </c>
      <c r="J1969" t="s">
        <v>10134</v>
      </c>
      <c r="K1969" t="s">
        <v>10127</v>
      </c>
      <c r="L1969" s="1">
        <v>35</v>
      </c>
      <c r="M1969">
        <v>23</v>
      </c>
      <c r="N1969" s="1">
        <f t="shared" si="91"/>
        <v>805</v>
      </c>
    </row>
    <row r="1970" spans="1:14" x14ac:dyDescent="0.35">
      <c r="A1970" t="s">
        <v>1969</v>
      </c>
      <c r="B1970" s="2" t="s">
        <v>9566</v>
      </c>
      <c r="C1970">
        <f t="shared" si="92"/>
        <v>2021</v>
      </c>
      <c r="D1970" t="str">
        <f t="shared" si="90"/>
        <v>Apr</v>
      </c>
      <c r="E1970" t="s">
        <v>10150</v>
      </c>
      <c r="F1970" t="s">
        <v>10140</v>
      </c>
      <c r="G1970" t="s">
        <v>10144</v>
      </c>
      <c r="H1970" t="s">
        <v>10105</v>
      </c>
      <c r="I1970" t="s">
        <v>10136</v>
      </c>
      <c r="J1970" t="s">
        <v>10134</v>
      </c>
      <c r="K1970" t="s">
        <v>10127</v>
      </c>
      <c r="L1970" s="1">
        <v>35</v>
      </c>
      <c r="M1970">
        <v>25</v>
      </c>
      <c r="N1970" s="1">
        <f t="shared" si="91"/>
        <v>875</v>
      </c>
    </row>
    <row r="1971" spans="1:14" x14ac:dyDescent="0.35">
      <c r="A1971" t="s">
        <v>1970</v>
      </c>
      <c r="B1971" s="2" t="s">
        <v>9539</v>
      </c>
      <c r="C1971">
        <f t="shared" si="92"/>
        <v>2021</v>
      </c>
      <c r="D1971" t="str">
        <f t="shared" si="90"/>
        <v>Feb</v>
      </c>
      <c r="E1971" t="s">
        <v>10149</v>
      </c>
      <c r="F1971" t="s">
        <v>10140</v>
      </c>
      <c r="G1971" t="s">
        <v>10144</v>
      </c>
      <c r="H1971" t="s">
        <v>10105</v>
      </c>
      <c r="I1971" t="s">
        <v>10136</v>
      </c>
      <c r="J1971" t="s">
        <v>10134</v>
      </c>
      <c r="K1971" t="s">
        <v>10127</v>
      </c>
      <c r="L1971" s="1">
        <v>35</v>
      </c>
      <c r="M1971">
        <v>26</v>
      </c>
      <c r="N1971" s="1">
        <f t="shared" si="91"/>
        <v>910</v>
      </c>
    </row>
    <row r="1972" spans="1:14" x14ac:dyDescent="0.35">
      <c r="A1972" t="s">
        <v>1971</v>
      </c>
      <c r="B1972" s="2" t="s">
        <v>9718</v>
      </c>
      <c r="C1972">
        <f t="shared" si="92"/>
        <v>2021</v>
      </c>
      <c r="D1972" t="str">
        <f t="shared" si="90"/>
        <v>Sept</v>
      </c>
      <c r="E1972" t="s">
        <v>10151</v>
      </c>
      <c r="F1972" t="s">
        <v>10140</v>
      </c>
      <c r="G1972" t="s">
        <v>10144</v>
      </c>
      <c r="H1972" t="s">
        <v>10105</v>
      </c>
      <c r="I1972" t="s">
        <v>10136</v>
      </c>
      <c r="J1972" t="s">
        <v>10134</v>
      </c>
      <c r="K1972" t="s">
        <v>10127</v>
      </c>
      <c r="L1972" s="1">
        <v>55</v>
      </c>
      <c r="M1972">
        <v>25</v>
      </c>
      <c r="N1972" s="1">
        <f t="shared" si="91"/>
        <v>1375</v>
      </c>
    </row>
    <row r="1973" spans="1:14" x14ac:dyDescent="0.35">
      <c r="A1973" t="s">
        <v>1972</v>
      </c>
      <c r="B1973" s="2" t="s">
        <v>9595</v>
      </c>
      <c r="C1973">
        <f t="shared" si="92"/>
        <v>2021</v>
      </c>
      <c r="D1973" t="str">
        <f t="shared" si="90"/>
        <v>May</v>
      </c>
      <c r="E1973" t="s">
        <v>10150</v>
      </c>
      <c r="F1973" t="s">
        <v>10140</v>
      </c>
      <c r="G1973" t="s">
        <v>10144</v>
      </c>
      <c r="H1973" t="s">
        <v>10105</v>
      </c>
      <c r="I1973" t="s">
        <v>10136</v>
      </c>
      <c r="J1973" t="s">
        <v>10134</v>
      </c>
      <c r="K1973" t="s">
        <v>10127</v>
      </c>
      <c r="L1973" s="1">
        <v>55</v>
      </c>
      <c r="M1973">
        <v>35</v>
      </c>
      <c r="N1973" s="1">
        <f t="shared" si="91"/>
        <v>1925</v>
      </c>
    </row>
    <row r="1974" spans="1:14" x14ac:dyDescent="0.35">
      <c r="A1974" t="s">
        <v>1973</v>
      </c>
      <c r="B1974" s="2" t="s">
        <v>9688</v>
      </c>
      <c r="C1974">
        <f t="shared" si="92"/>
        <v>2021</v>
      </c>
      <c r="D1974" t="str">
        <f t="shared" si="90"/>
        <v>Aug</v>
      </c>
      <c r="E1974" t="s">
        <v>10151</v>
      </c>
      <c r="F1974" t="s">
        <v>10140</v>
      </c>
      <c r="G1974" t="s">
        <v>10144</v>
      </c>
      <c r="H1974" t="s">
        <v>10105</v>
      </c>
      <c r="I1974" t="s">
        <v>10136</v>
      </c>
      <c r="J1974" t="s">
        <v>10134</v>
      </c>
      <c r="K1974" t="s">
        <v>10127</v>
      </c>
      <c r="L1974" s="1">
        <v>55</v>
      </c>
      <c r="M1974">
        <v>35</v>
      </c>
      <c r="N1974" s="1">
        <f t="shared" si="91"/>
        <v>1925</v>
      </c>
    </row>
    <row r="1975" spans="1:14" x14ac:dyDescent="0.35">
      <c r="A1975" t="s">
        <v>1974</v>
      </c>
      <c r="B1975" s="2" t="s">
        <v>9628</v>
      </c>
      <c r="C1975">
        <f t="shared" si="92"/>
        <v>2021</v>
      </c>
      <c r="D1975" t="str">
        <f t="shared" si="90"/>
        <v>Jun</v>
      </c>
      <c r="E1975" t="s">
        <v>10150</v>
      </c>
      <c r="F1975" t="s">
        <v>10140</v>
      </c>
      <c r="G1975" t="s">
        <v>10144</v>
      </c>
      <c r="H1975" t="s">
        <v>10105</v>
      </c>
      <c r="I1975" t="s">
        <v>10136</v>
      </c>
      <c r="J1975" t="s">
        <v>10134</v>
      </c>
      <c r="K1975" t="s">
        <v>10127</v>
      </c>
      <c r="L1975" s="1">
        <v>55</v>
      </c>
      <c r="M1975">
        <v>40</v>
      </c>
      <c r="N1975" s="1">
        <f t="shared" si="91"/>
        <v>2200</v>
      </c>
    </row>
    <row r="1976" spans="1:14" x14ac:dyDescent="0.35">
      <c r="A1976" t="s">
        <v>1975</v>
      </c>
      <c r="B1976" s="2" t="s">
        <v>9656</v>
      </c>
      <c r="C1976">
        <f t="shared" si="92"/>
        <v>2021</v>
      </c>
      <c r="D1976" t="str">
        <f t="shared" si="90"/>
        <v>Jul</v>
      </c>
      <c r="E1976" t="s">
        <v>10151</v>
      </c>
      <c r="F1976" t="s">
        <v>10140</v>
      </c>
      <c r="G1976" t="s">
        <v>10144</v>
      </c>
      <c r="H1976" t="s">
        <v>10105</v>
      </c>
      <c r="I1976" t="s">
        <v>10136</v>
      </c>
      <c r="J1976" t="s">
        <v>10134</v>
      </c>
      <c r="K1976" t="s">
        <v>10127</v>
      </c>
      <c r="L1976" s="1">
        <v>55</v>
      </c>
      <c r="M1976">
        <v>45</v>
      </c>
      <c r="N1976" s="1">
        <f t="shared" si="91"/>
        <v>2475</v>
      </c>
    </row>
    <row r="1977" spans="1:14" x14ac:dyDescent="0.35">
      <c r="A1977" t="s">
        <v>1976</v>
      </c>
      <c r="B1977" s="2" t="s">
        <v>9514</v>
      </c>
      <c r="C1977">
        <f t="shared" si="92"/>
        <v>2021</v>
      </c>
      <c r="D1977" t="str">
        <f t="shared" si="90"/>
        <v>Jan</v>
      </c>
      <c r="E1977" t="s">
        <v>10149</v>
      </c>
      <c r="F1977" t="s">
        <v>10140</v>
      </c>
      <c r="G1977" t="s">
        <v>10144</v>
      </c>
      <c r="H1977" t="s">
        <v>10070</v>
      </c>
      <c r="I1977" t="s">
        <v>10136</v>
      </c>
      <c r="J1977" t="s">
        <v>10134</v>
      </c>
      <c r="K1977" t="s">
        <v>10127</v>
      </c>
      <c r="L1977" s="1">
        <v>40</v>
      </c>
      <c r="M1977">
        <v>60</v>
      </c>
      <c r="N1977" s="1">
        <f t="shared" si="91"/>
        <v>2400</v>
      </c>
    </row>
    <row r="1978" spans="1:14" x14ac:dyDescent="0.35">
      <c r="A1978" t="s">
        <v>1977</v>
      </c>
      <c r="B1978" s="2" t="s">
        <v>9811</v>
      </c>
      <c r="C1978">
        <f t="shared" si="92"/>
        <v>2021</v>
      </c>
      <c r="D1978" t="str">
        <f t="shared" si="90"/>
        <v>Dec</v>
      </c>
      <c r="E1978" t="s">
        <v>10152</v>
      </c>
      <c r="F1978" t="s">
        <v>10140</v>
      </c>
      <c r="G1978" t="s">
        <v>10144</v>
      </c>
      <c r="H1978" t="s">
        <v>10070</v>
      </c>
      <c r="I1978" t="s">
        <v>10136</v>
      </c>
      <c r="J1978" t="s">
        <v>10134</v>
      </c>
      <c r="K1978" t="s">
        <v>10127</v>
      </c>
      <c r="L1978" s="1">
        <v>70</v>
      </c>
      <c r="M1978">
        <v>63</v>
      </c>
      <c r="N1978" s="1">
        <f t="shared" si="91"/>
        <v>4410</v>
      </c>
    </row>
    <row r="1979" spans="1:14" x14ac:dyDescent="0.35">
      <c r="A1979" t="s">
        <v>1978</v>
      </c>
      <c r="B1979" s="2" t="s">
        <v>9510</v>
      </c>
      <c r="C1979">
        <f t="shared" si="92"/>
        <v>2021</v>
      </c>
      <c r="D1979" t="str">
        <f t="shared" si="90"/>
        <v>Jan</v>
      </c>
      <c r="E1979" t="s">
        <v>10149</v>
      </c>
      <c r="F1979" t="s">
        <v>10140</v>
      </c>
      <c r="G1979" t="s">
        <v>10143</v>
      </c>
      <c r="H1979" t="s">
        <v>10101</v>
      </c>
      <c r="I1979" t="s">
        <v>10136</v>
      </c>
      <c r="J1979" t="s">
        <v>10134</v>
      </c>
      <c r="K1979" t="s">
        <v>10127</v>
      </c>
      <c r="L1979" s="1">
        <v>30</v>
      </c>
      <c r="M1979">
        <v>13</v>
      </c>
      <c r="N1979" s="1">
        <f t="shared" si="91"/>
        <v>390</v>
      </c>
    </row>
    <row r="1980" spans="1:14" x14ac:dyDescent="0.35">
      <c r="A1980" t="s">
        <v>1979</v>
      </c>
      <c r="B1980" s="2" t="s">
        <v>9787</v>
      </c>
      <c r="C1980">
        <f t="shared" si="92"/>
        <v>2021</v>
      </c>
      <c r="D1980" t="str">
        <f t="shared" si="90"/>
        <v>Nov</v>
      </c>
      <c r="E1980" t="s">
        <v>10152</v>
      </c>
      <c r="F1980" t="s">
        <v>10140</v>
      </c>
      <c r="G1980" t="s">
        <v>10143</v>
      </c>
      <c r="H1980" t="s">
        <v>10101</v>
      </c>
      <c r="I1980" t="s">
        <v>10136</v>
      </c>
      <c r="J1980" t="s">
        <v>10134</v>
      </c>
      <c r="K1980" t="s">
        <v>10127</v>
      </c>
      <c r="L1980" s="1">
        <v>55</v>
      </c>
      <c r="M1980">
        <v>28</v>
      </c>
      <c r="N1980" s="1">
        <f t="shared" si="91"/>
        <v>1540</v>
      </c>
    </row>
    <row r="1981" spans="1:14" x14ac:dyDescent="0.35">
      <c r="A1981" t="s">
        <v>1980</v>
      </c>
      <c r="B1981" s="2" t="s">
        <v>9816</v>
      </c>
      <c r="C1981">
        <f t="shared" si="92"/>
        <v>2021</v>
      </c>
      <c r="D1981" t="str">
        <f t="shared" si="90"/>
        <v>Dec</v>
      </c>
      <c r="E1981" t="s">
        <v>10152</v>
      </c>
      <c r="F1981" t="s">
        <v>10140</v>
      </c>
      <c r="G1981" t="s">
        <v>10143</v>
      </c>
      <c r="H1981" t="s">
        <v>10101</v>
      </c>
      <c r="I1981" t="s">
        <v>10136</v>
      </c>
      <c r="J1981" t="s">
        <v>10134</v>
      </c>
      <c r="K1981" t="s">
        <v>10127</v>
      </c>
      <c r="L1981" s="1">
        <v>55</v>
      </c>
      <c r="M1981">
        <v>33</v>
      </c>
      <c r="N1981" s="1">
        <f t="shared" si="91"/>
        <v>1815</v>
      </c>
    </row>
    <row r="1982" spans="1:14" x14ac:dyDescent="0.35">
      <c r="A1982" t="s">
        <v>1981</v>
      </c>
      <c r="B1982" s="2" t="s">
        <v>10044</v>
      </c>
      <c r="C1982">
        <f t="shared" si="92"/>
        <v>2021</v>
      </c>
      <c r="D1982" t="str">
        <f t="shared" si="90"/>
        <v>Mar</v>
      </c>
      <c r="E1982" t="s">
        <v>10149</v>
      </c>
      <c r="F1982" t="s">
        <v>10140</v>
      </c>
      <c r="G1982" t="s">
        <v>10143</v>
      </c>
      <c r="H1982" t="s">
        <v>10105</v>
      </c>
      <c r="I1982" t="s">
        <v>10136</v>
      </c>
      <c r="J1982" t="s">
        <v>10134</v>
      </c>
      <c r="K1982" t="s">
        <v>10127</v>
      </c>
      <c r="L1982" s="1">
        <v>30</v>
      </c>
      <c r="M1982">
        <v>8</v>
      </c>
      <c r="N1982" s="1">
        <f t="shared" si="91"/>
        <v>240</v>
      </c>
    </row>
    <row r="1983" spans="1:14" x14ac:dyDescent="0.35">
      <c r="A1983" t="s">
        <v>1982</v>
      </c>
      <c r="B1983" s="2" t="s">
        <v>9539</v>
      </c>
      <c r="C1983">
        <f t="shared" si="92"/>
        <v>2021</v>
      </c>
      <c r="D1983" t="str">
        <f t="shared" si="90"/>
        <v>Feb</v>
      </c>
      <c r="E1983" t="s">
        <v>10149</v>
      </c>
      <c r="F1983" t="s">
        <v>10140</v>
      </c>
      <c r="G1983" t="s">
        <v>10143</v>
      </c>
      <c r="H1983" t="s">
        <v>10105</v>
      </c>
      <c r="I1983" t="s">
        <v>10136</v>
      </c>
      <c r="J1983" t="s">
        <v>10134</v>
      </c>
      <c r="K1983" t="s">
        <v>10127</v>
      </c>
      <c r="L1983" s="1">
        <v>30</v>
      </c>
      <c r="M1983">
        <v>10</v>
      </c>
      <c r="N1983" s="1">
        <f t="shared" si="91"/>
        <v>300</v>
      </c>
    </row>
    <row r="1984" spans="1:14" x14ac:dyDescent="0.35">
      <c r="A1984" t="s">
        <v>1983</v>
      </c>
      <c r="B1984" s="2" t="s">
        <v>9566</v>
      </c>
      <c r="C1984">
        <f t="shared" si="92"/>
        <v>2021</v>
      </c>
      <c r="D1984" t="str">
        <f t="shared" si="90"/>
        <v>Apr</v>
      </c>
      <c r="E1984" t="s">
        <v>10150</v>
      </c>
      <c r="F1984" t="s">
        <v>10140</v>
      </c>
      <c r="G1984" t="s">
        <v>10143</v>
      </c>
      <c r="H1984" t="s">
        <v>10105</v>
      </c>
      <c r="I1984" t="s">
        <v>10136</v>
      </c>
      <c r="J1984" t="s">
        <v>10134</v>
      </c>
      <c r="K1984" t="s">
        <v>10127</v>
      </c>
      <c r="L1984" s="1">
        <v>30</v>
      </c>
      <c r="M1984">
        <v>13</v>
      </c>
      <c r="N1984" s="1">
        <f t="shared" si="91"/>
        <v>390</v>
      </c>
    </row>
    <row r="1985" spans="1:14" x14ac:dyDescent="0.35">
      <c r="A1985" t="s">
        <v>1984</v>
      </c>
      <c r="B1985" s="2" t="s">
        <v>9718</v>
      </c>
      <c r="C1985">
        <f t="shared" si="92"/>
        <v>2021</v>
      </c>
      <c r="D1985" t="str">
        <f t="shared" si="90"/>
        <v>Sept</v>
      </c>
      <c r="E1985" t="s">
        <v>10151</v>
      </c>
      <c r="F1985" t="s">
        <v>10140</v>
      </c>
      <c r="G1985" t="s">
        <v>10143</v>
      </c>
      <c r="H1985" t="s">
        <v>10105</v>
      </c>
      <c r="I1985" t="s">
        <v>10136</v>
      </c>
      <c r="J1985" t="s">
        <v>10134</v>
      </c>
      <c r="K1985" t="s">
        <v>10127</v>
      </c>
      <c r="L1985" s="1">
        <v>40</v>
      </c>
      <c r="M1985">
        <v>14</v>
      </c>
      <c r="N1985" s="1">
        <f t="shared" si="91"/>
        <v>560</v>
      </c>
    </row>
    <row r="1986" spans="1:14" x14ac:dyDescent="0.35">
      <c r="A1986" t="s">
        <v>1985</v>
      </c>
      <c r="B1986" s="2" t="s">
        <v>9595</v>
      </c>
      <c r="C1986">
        <f t="shared" si="92"/>
        <v>2021</v>
      </c>
      <c r="D1986" t="str">
        <f t="shared" ref="D1986:D2049" si="93">TEXT(B1986, "mmm")</f>
        <v>May</v>
      </c>
      <c r="E1986" t="s">
        <v>10150</v>
      </c>
      <c r="F1986" t="s">
        <v>10140</v>
      </c>
      <c r="G1986" t="s">
        <v>10143</v>
      </c>
      <c r="H1986" t="s">
        <v>10105</v>
      </c>
      <c r="I1986" t="s">
        <v>10136</v>
      </c>
      <c r="J1986" t="s">
        <v>10134</v>
      </c>
      <c r="K1986" t="s">
        <v>10127</v>
      </c>
      <c r="L1986" s="1">
        <v>40</v>
      </c>
      <c r="M1986">
        <v>25</v>
      </c>
      <c r="N1986" s="1">
        <f t="shared" ref="N1986:N2049" si="94">L1986*M1986</f>
        <v>1000</v>
      </c>
    </row>
    <row r="1987" spans="1:14" x14ac:dyDescent="0.35">
      <c r="A1987" t="s">
        <v>1986</v>
      </c>
      <c r="B1987" s="2" t="s">
        <v>9688</v>
      </c>
      <c r="C1987">
        <f t="shared" ref="C1987:C2050" si="95">YEAR(B1987)</f>
        <v>2021</v>
      </c>
      <c r="D1987" t="str">
        <f t="shared" si="93"/>
        <v>Aug</v>
      </c>
      <c r="E1987" t="s">
        <v>10151</v>
      </c>
      <c r="F1987" t="s">
        <v>10140</v>
      </c>
      <c r="G1987" t="s">
        <v>10143</v>
      </c>
      <c r="H1987" t="s">
        <v>10105</v>
      </c>
      <c r="I1987" t="s">
        <v>10136</v>
      </c>
      <c r="J1987" t="s">
        <v>10134</v>
      </c>
      <c r="K1987" t="s">
        <v>10127</v>
      </c>
      <c r="L1987" s="1">
        <v>40</v>
      </c>
      <c r="M1987">
        <v>19</v>
      </c>
      <c r="N1987" s="1">
        <f t="shared" si="94"/>
        <v>760</v>
      </c>
    </row>
    <row r="1988" spans="1:14" x14ac:dyDescent="0.35">
      <c r="A1988" t="s">
        <v>1987</v>
      </c>
      <c r="B1988" s="2" t="s">
        <v>9628</v>
      </c>
      <c r="C1988">
        <f t="shared" si="95"/>
        <v>2021</v>
      </c>
      <c r="D1988" t="str">
        <f t="shared" si="93"/>
        <v>Jun</v>
      </c>
      <c r="E1988" t="s">
        <v>10150</v>
      </c>
      <c r="F1988" t="s">
        <v>10140</v>
      </c>
      <c r="G1988" t="s">
        <v>10143</v>
      </c>
      <c r="H1988" t="s">
        <v>10105</v>
      </c>
      <c r="I1988" t="s">
        <v>10136</v>
      </c>
      <c r="J1988" t="s">
        <v>10134</v>
      </c>
      <c r="K1988" t="s">
        <v>10127</v>
      </c>
      <c r="L1988" s="1">
        <v>40</v>
      </c>
      <c r="M1988">
        <v>29</v>
      </c>
      <c r="N1988" s="1">
        <f t="shared" si="94"/>
        <v>1160</v>
      </c>
    </row>
    <row r="1989" spans="1:14" x14ac:dyDescent="0.35">
      <c r="A1989" t="s">
        <v>1988</v>
      </c>
      <c r="B1989" s="2" t="s">
        <v>9656</v>
      </c>
      <c r="C1989">
        <f t="shared" si="95"/>
        <v>2021</v>
      </c>
      <c r="D1989" t="str">
        <f t="shared" si="93"/>
        <v>Jul</v>
      </c>
      <c r="E1989" t="s">
        <v>10151</v>
      </c>
      <c r="F1989" t="s">
        <v>10140</v>
      </c>
      <c r="G1989" t="s">
        <v>10143</v>
      </c>
      <c r="H1989" t="s">
        <v>10105</v>
      </c>
      <c r="I1989" t="s">
        <v>10136</v>
      </c>
      <c r="J1989" t="s">
        <v>10134</v>
      </c>
      <c r="K1989" t="s">
        <v>10127</v>
      </c>
      <c r="L1989" s="1">
        <v>40</v>
      </c>
      <c r="M1989">
        <v>25</v>
      </c>
      <c r="N1989" s="1">
        <f t="shared" si="94"/>
        <v>1000</v>
      </c>
    </row>
    <row r="1990" spans="1:14" x14ac:dyDescent="0.35">
      <c r="A1990" t="s">
        <v>1989</v>
      </c>
      <c r="B1990" s="2" t="s">
        <v>9750</v>
      </c>
      <c r="C1990">
        <f t="shared" si="95"/>
        <v>2021</v>
      </c>
      <c r="D1990" t="str">
        <f t="shared" si="93"/>
        <v>Oct</v>
      </c>
      <c r="E1990" t="s">
        <v>10152</v>
      </c>
      <c r="F1990" t="s">
        <v>10140</v>
      </c>
      <c r="G1990" t="s">
        <v>10143</v>
      </c>
      <c r="H1990" t="s">
        <v>10105</v>
      </c>
      <c r="I1990" t="s">
        <v>10136</v>
      </c>
      <c r="J1990" t="s">
        <v>10134</v>
      </c>
      <c r="K1990" t="s">
        <v>10127</v>
      </c>
      <c r="L1990" s="1">
        <v>50</v>
      </c>
      <c r="M1990">
        <v>13</v>
      </c>
      <c r="N1990" s="1">
        <f t="shared" si="94"/>
        <v>650</v>
      </c>
    </row>
    <row r="1991" spans="1:14" x14ac:dyDescent="0.35">
      <c r="A1991" t="s">
        <v>1990</v>
      </c>
      <c r="B1991" s="2" t="s">
        <v>9811</v>
      </c>
      <c r="C1991">
        <f t="shared" si="95"/>
        <v>2021</v>
      </c>
      <c r="D1991" t="str">
        <f t="shared" si="93"/>
        <v>Dec</v>
      </c>
      <c r="E1991" t="s">
        <v>10152</v>
      </c>
      <c r="F1991" t="s">
        <v>10140</v>
      </c>
      <c r="G1991" t="s">
        <v>10143</v>
      </c>
      <c r="H1991" t="s">
        <v>10070</v>
      </c>
      <c r="I1991" t="s">
        <v>10136</v>
      </c>
      <c r="J1991" t="s">
        <v>10134</v>
      </c>
      <c r="K1991" t="s">
        <v>10127</v>
      </c>
      <c r="L1991" s="1">
        <v>55</v>
      </c>
      <c r="M1991">
        <v>58</v>
      </c>
      <c r="N1991" s="1">
        <f t="shared" si="94"/>
        <v>3190</v>
      </c>
    </row>
    <row r="1992" spans="1:14" x14ac:dyDescent="0.35">
      <c r="A1992" t="s">
        <v>1991</v>
      </c>
      <c r="B1992" s="2" t="s">
        <v>9514</v>
      </c>
      <c r="C1992">
        <f t="shared" si="95"/>
        <v>2021</v>
      </c>
      <c r="D1992" t="str">
        <f t="shared" si="93"/>
        <v>Jan</v>
      </c>
      <c r="E1992" t="s">
        <v>10149</v>
      </c>
      <c r="F1992" t="s">
        <v>10140</v>
      </c>
      <c r="G1992" t="s">
        <v>10143</v>
      </c>
      <c r="H1992" t="s">
        <v>10070</v>
      </c>
      <c r="I1992" t="s">
        <v>10136</v>
      </c>
      <c r="J1992" t="s">
        <v>10134</v>
      </c>
      <c r="K1992" t="s">
        <v>10127</v>
      </c>
      <c r="L1992" s="1">
        <v>35</v>
      </c>
      <c r="M1992">
        <v>45</v>
      </c>
      <c r="N1992" s="1">
        <f t="shared" si="94"/>
        <v>1575</v>
      </c>
    </row>
    <row r="1993" spans="1:14" x14ac:dyDescent="0.35">
      <c r="A1993" t="s">
        <v>1992</v>
      </c>
      <c r="B1993" s="2" t="s">
        <v>9539</v>
      </c>
      <c r="C1993">
        <f t="shared" si="95"/>
        <v>2021</v>
      </c>
      <c r="D1993" t="str">
        <f t="shared" si="93"/>
        <v>Feb</v>
      </c>
      <c r="E1993" t="s">
        <v>10149</v>
      </c>
      <c r="F1993" t="s">
        <v>10140</v>
      </c>
      <c r="G1993" t="s">
        <v>10142</v>
      </c>
      <c r="H1993" t="s">
        <v>10101</v>
      </c>
      <c r="I1993" t="s">
        <v>10136</v>
      </c>
      <c r="J1993" t="s">
        <v>10134</v>
      </c>
      <c r="K1993" t="s">
        <v>10127</v>
      </c>
      <c r="L1993" s="1">
        <v>25</v>
      </c>
      <c r="M1993">
        <v>23</v>
      </c>
      <c r="N1993" s="1">
        <f t="shared" si="94"/>
        <v>575</v>
      </c>
    </row>
    <row r="1994" spans="1:14" x14ac:dyDescent="0.35">
      <c r="A1994" t="s">
        <v>1993</v>
      </c>
      <c r="B1994" s="2" t="s">
        <v>9510</v>
      </c>
      <c r="C1994">
        <f t="shared" si="95"/>
        <v>2021</v>
      </c>
      <c r="D1994" t="str">
        <f t="shared" si="93"/>
        <v>Jan</v>
      </c>
      <c r="E1994" t="s">
        <v>10149</v>
      </c>
      <c r="F1994" t="s">
        <v>10140</v>
      </c>
      <c r="G1994" t="s">
        <v>10142</v>
      </c>
      <c r="H1994" t="s">
        <v>10101</v>
      </c>
      <c r="I1994" t="s">
        <v>10136</v>
      </c>
      <c r="J1994" t="s">
        <v>10134</v>
      </c>
      <c r="K1994" t="s">
        <v>10127</v>
      </c>
      <c r="L1994" s="1">
        <v>25</v>
      </c>
      <c r="M1994">
        <v>28</v>
      </c>
      <c r="N1994" s="1">
        <f t="shared" si="94"/>
        <v>700</v>
      </c>
    </row>
    <row r="1995" spans="1:14" x14ac:dyDescent="0.35">
      <c r="A1995" t="s">
        <v>1994</v>
      </c>
      <c r="B1995" s="2" t="s">
        <v>9787</v>
      </c>
      <c r="C1995">
        <f t="shared" si="95"/>
        <v>2021</v>
      </c>
      <c r="D1995" t="str">
        <f t="shared" si="93"/>
        <v>Nov</v>
      </c>
      <c r="E1995" t="s">
        <v>10152</v>
      </c>
      <c r="F1995" t="s">
        <v>10140</v>
      </c>
      <c r="G1995" t="s">
        <v>10142</v>
      </c>
      <c r="H1995" t="s">
        <v>10101</v>
      </c>
      <c r="I1995" t="s">
        <v>10136</v>
      </c>
      <c r="J1995" t="s">
        <v>10134</v>
      </c>
      <c r="K1995" t="s">
        <v>10127</v>
      </c>
      <c r="L1995" s="1">
        <v>55</v>
      </c>
      <c r="M1995">
        <v>32</v>
      </c>
      <c r="N1995" s="1">
        <f t="shared" si="94"/>
        <v>1760</v>
      </c>
    </row>
    <row r="1996" spans="1:14" x14ac:dyDescent="0.35">
      <c r="A1996" t="s">
        <v>1995</v>
      </c>
      <c r="B1996" s="2" t="s">
        <v>9816</v>
      </c>
      <c r="C1996">
        <f t="shared" si="95"/>
        <v>2021</v>
      </c>
      <c r="D1996" t="str">
        <f t="shared" si="93"/>
        <v>Dec</v>
      </c>
      <c r="E1996" t="s">
        <v>10152</v>
      </c>
      <c r="F1996" t="s">
        <v>10140</v>
      </c>
      <c r="G1996" t="s">
        <v>10142</v>
      </c>
      <c r="H1996" t="s">
        <v>10101</v>
      </c>
      <c r="I1996" t="s">
        <v>10136</v>
      </c>
      <c r="J1996" t="s">
        <v>10134</v>
      </c>
      <c r="K1996" t="s">
        <v>10127</v>
      </c>
      <c r="L1996" s="1">
        <v>55</v>
      </c>
      <c r="M1996">
        <v>38</v>
      </c>
      <c r="N1996" s="1">
        <f t="shared" si="94"/>
        <v>2090</v>
      </c>
    </row>
    <row r="1997" spans="1:14" x14ac:dyDescent="0.35">
      <c r="A1997" t="s">
        <v>1996</v>
      </c>
      <c r="B1997" s="2" t="s">
        <v>9566</v>
      </c>
      <c r="C1997">
        <f t="shared" si="95"/>
        <v>2021</v>
      </c>
      <c r="D1997" t="str">
        <f t="shared" si="93"/>
        <v>Apr</v>
      </c>
      <c r="E1997" t="s">
        <v>10150</v>
      </c>
      <c r="F1997" t="s">
        <v>10140</v>
      </c>
      <c r="G1997" t="s">
        <v>10142</v>
      </c>
      <c r="H1997" t="s">
        <v>10105</v>
      </c>
      <c r="I1997" t="s">
        <v>10136</v>
      </c>
      <c r="J1997" t="s">
        <v>10134</v>
      </c>
      <c r="K1997" t="s">
        <v>10127</v>
      </c>
      <c r="L1997" s="1">
        <v>25</v>
      </c>
      <c r="M1997">
        <v>22</v>
      </c>
      <c r="N1997" s="1">
        <f t="shared" si="94"/>
        <v>550</v>
      </c>
    </row>
    <row r="1998" spans="1:14" x14ac:dyDescent="0.35">
      <c r="A1998" t="s">
        <v>1997</v>
      </c>
      <c r="B1998" s="2" t="s">
        <v>10044</v>
      </c>
      <c r="C1998">
        <f t="shared" si="95"/>
        <v>2021</v>
      </c>
      <c r="D1998" t="str">
        <f t="shared" si="93"/>
        <v>Mar</v>
      </c>
      <c r="E1998" t="s">
        <v>10149</v>
      </c>
      <c r="F1998" t="s">
        <v>10140</v>
      </c>
      <c r="G1998" t="s">
        <v>10142</v>
      </c>
      <c r="H1998" t="s">
        <v>10105</v>
      </c>
      <c r="I1998" t="s">
        <v>10136</v>
      </c>
      <c r="J1998" t="s">
        <v>10134</v>
      </c>
      <c r="K1998" t="s">
        <v>10127</v>
      </c>
      <c r="L1998" s="1">
        <v>25</v>
      </c>
      <c r="M1998">
        <v>23</v>
      </c>
      <c r="N1998" s="1">
        <f t="shared" si="94"/>
        <v>575</v>
      </c>
    </row>
    <row r="1999" spans="1:14" x14ac:dyDescent="0.35">
      <c r="A1999" t="s">
        <v>1998</v>
      </c>
      <c r="B1999" s="2" t="s">
        <v>9718</v>
      </c>
      <c r="C1999">
        <f t="shared" si="95"/>
        <v>2021</v>
      </c>
      <c r="D1999" t="str">
        <f t="shared" si="93"/>
        <v>Sept</v>
      </c>
      <c r="E1999" t="s">
        <v>10151</v>
      </c>
      <c r="F1999" t="s">
        <v>10140</v>
      </c>
      <c r="G1999" t="s">
        <v>10142</v>
      </c>
      <c r="H1999" t="s">
        <v>10105</v>
      </c>
      <c r="I1999" t="s">
        <v>10136</v>
      </c>
      <c r="J1999" t="s">
        <v>10134</v>
      </c>
      <c r="K1999" t="s">
        <v>10127</v>
      </c>
      <c r="L1999" s="1">
        <v>40</v>
      </c>
      <c r="M1999">
        <v>18</v>
      </c>
      <c r="N1999" s="1">
        <f t="shared" si="94"/>
        <v>720</v>
      </c>
    </row>
    <row r="2000" spans="1:14" x14ac:dyDescent="0.35">
      <c r="A2000" t="s">
        <v>1999</v>
      </c>
      <c r="B2000" s="2" t="s">
        <v>9595</v>
      </c>
      <c r="C2000">
        <f t="shared" si="95"/>
        <v>2021</v>
      </c>
      <c r="D2000" t="str">
        <f t="shared" si="93"/>
        <v>May</v>
      </c>
      <c r="E2000" t="s">
        <v>10150</v>
      </c>
      <c r="F2000" t="s">
        <v>10140</v>
      </c>
      <c r="G2000" t="s">
        <v>10142</v>
      </c>
      <c r="H2000" t="s">
        <v>10105</v>
      </c>
      <c r="I2000" t="s">
        <v>10136</v>
      </c>
      <c r="J2000" t="s">
        <v>10134</v>
      </c>
      <c r="K2000" t="s">
        <v>10127</v>
      </c>
      <c r="L2000" s="1">
        <v>40</v>
      </c>
      <c r="M2000">
        <v>25</v>
      </c>
      <c r="N2000" s="1">
        <f t="shared" si="94"/>
        <v>1000</v>
      </c>
    </row>
    <row r="2001" spans="1:14" x14ac:dyDescent="0.35">
      <c r="A2001" t="s">
        <v>2000</v>
      </c>
      <c r="B2001" s="2" t="s">
        <v>9628</v>
      </c>
      <c r="C2001">
        <f t="shared" si="95"/>
        <v>2021</v>
      </c>
      <c r="D2001" t="str">
        <f t="shared" si="93"/>
        <v>Jun</v>
      </c>
      <c r="E2001" t="s">
        <v>10150</v>
      </c>
      <c r="F2001" t="s">
        <v>10140</v>
      </c>
      <c r="G2001" t="s">
        <v>10142</v>
      </c>
      <c r="H2001" t="s">
        <v>10105</v>
      </c>
      <c r="I2001" t="s">
        <v>10136</v>
      </c>
      <c r="J2001" t="s">
        <v>10134</v>
      </c>
      <c r="K2001" t="s">
        <v>10127</v>
      </c>
      <c r="L2001" s="1">
        <v>40</v>
      </c>
      <c r="M2001">
        <v>33</v>
      </c>
      <c r="N2001" s="1">
        <f t="shared" si="94"/>
        <v>1320</v>
      </c>
    </row>
    <row r="2002" spans="1:14" x14ac:dyDescent="0.35">
      <c r="A2002" t="s">
        <v>2001</v>
      </c>
      <c r="B2002" s="2" t="s">
        <v>9656</v>
      </c>
      <c r="C2002">
        <f t="shared" si="95"/>
        <v>2021</v>
      </c>
      <c r="D2002" t="str">
        <f t="shared" si="93"/>
        <v>Jul</v>
      </c>
      <c r="E2002" t="s">
        <v>10151</v>
      </c>
      <c r="F2002" t="s">
        <v>10140</v>
      </c>
      <c r="G2002" t="s">
        <v>10142</v>
      </c>
      <c r="H2002" t="s">
        <v>10105</v>
      </c>
      <c r="I2002" t="s">
        <v>10136</v>
      </c>
      <c r="J2002" t="s">
        <v>10134</v>
      </c>
      <c r="K2002" t="s">
        <v>10127</v>
      </c>
      <c r="L2002" s="1">
        <v>40</v>
      </c>
      <c r="M2002">
        <v>30</v>
      </c>
      <c r="N2002" s="1">
        <f t="shared" si="94"/>
        <v>1200</v>
      </c>
    </row>
    <row r="2003" spans="1:14" x14ac:dyDescent="0.35">
      <c r="A2003" t="s">
        <v>2002</v>
      </c>
      <c r="B2003" s="2" t="s">
        <v>9688</v>
      </c>
      <c r="C2003">
        <f t="shared" si="95"/>
        <v>2021</v>
      </c>
      <c r="D2003" t="str">
        <f t="shared" si="93"/>
        <v>Aug</v>
      </c>
      <c r="E2003" t="s">
        <v>10151</v>
      </c>
      <c r="F2003" t="s">
        <v>10140</v>
      </c>
      <c r="G2003" t="s">
        <v>10142</v>
      </c>
      <c r="H2003" t="s">
        <v>10105</v>
      </c>
      <c r="I2003" t="s">
        <v>10136</v>
      </c>
      <c r="J2003" t="s">
        <v>10134</v>
      </c>
      <c r="K2003" t="s">
        <v>10127</v>
      </c>
      <c r="L2003" s="1">
        <v>40</v>
      </c>
      <c r="M2003">
        <v>30</v>
      </c>
      <c r="N2003" s="1">
        <f t="shared" si="94"/>
        <v>1200</v>
      </c>
    </row>
    <row r="2004" spans="1:14" x14ac:dyDescent="0.35">
      <c r="A2004" t="s">
        <v>2003</v>
      </c>
      <c r="B2004" s="2" t="s">
        <v>9750</v>
      </c>
      <c r="C2004">
        <f t="shared" si="95"/>
        <v>2021</v>
      </c>
      <c r="D2004" t="str">
        <f t="shared" si="93"/>
        <v>Oct</v>
      </c>
      <c r="E2004" t="s">
        <v>10152</v>
      </c>
      <c r="F2004" t="s">
        <v>10140</v>
      </c>
      <c r="G2004" t="s">
        <v>10142</v>
      </c>
      <c r="H2004" t="s">
        <v>10105</v>
      </c>
      <c r="I2004" t="s">
        <v>10136</v>
      </c>
      <c r="J2004" t="s">
        <v>10134</v>
      </c>
      <c r="K2004" t="s">
        <v>10127</v>
      </c>
      <c r="L2004" s="1">
        <v>50</v>
      </c>
      <c r="M2004">
        <v>15</v>
      </c>
      <c r="N2004" s="1">
        <f t="shared" si="94"/>
        <v>750</v>
      </c>
    </row>
    <row r="2005" spans="1:14" x14ac:dyDescent="0.35">
      <c r="A2005" t="s">
        <v>2004</v>
      </c>
      <c r="B2005" s="2" t="s">
        <v>9811</v>
      </c>
      <c r="C2005">
        <f t="shared" si="95"/>
        <v>2021</v>
      </c>
      <c r="D2005" t="str">
        <f t="shared" si="93"/>
        <v>Dec</v>
      </c>
      <c r="E2005" t="s">
        <v>10152</v>
      </c>
      <c r="F2005" t="s">
        <v>10140</v>
      </c>
      <c r="G2005" t="s">
        <v>10142</v>
      </c>
      <c r="H2005" t="s">
        <v>10070</v>
      </c>
      <c r="I2005" t="s">
        <v>10136</v>
      </c>
      <c r="J2005" t="s">
        <v>10134</v>
      </c>
      <c r="K2005" t="s">
        <v>10127</v>
      </c>
      <c r="L2005" s="1">
        <v>55</v>
      </c>
      <c r="M2005">
        <v>63</v>
      </c>
      <c r="N2005" s="1">
        <f t="shared" si="94"/>
        <v>3465</v>
      </c>
    </row>
    <row r="2006" spans="1:14" x14ac:dyDescent="0.35">
      <c r="A2006" t="s">
        <v>2005</v>
      </c>
      <c r="B2006" s="2" t="s">
        <v>9543</v>
      </c>
      <c r="C2006">
        <f t="shared" si="95"/>
        <v>2021</v>
      </c>
      <c r="D2006" t="str">
        <f t="shared" si="93"/>
        <v>Feb</v>
      </c>
      <c r="E2006" t="s">
        <v>10149</v>
      </c>
      <c r="F2006" t="s">
        <v>10140</v>
      </c>
      <c r="G2006" t="s">
        <v>10142</v>
      </c>
      <c r="H2006" t="s">
        <v>10070</v>
      </c>
      <c r="I2006" t="s">
        <v>10136</v>
      </c>
      <c r="J2006" t="s">
        <v>10134</v>
      </c>
      <c r="K2006" t="s">
        <v>10127</v>
      </c>
      <c r="L2006" s="1">
        <v>30</v>
      </c>
      <c r="M2006">
        <v>51</v>
      </c>
      <c r="N2006" s="1">
        <f t="shared" si="94"/>
        <v>1530</v>
      </c>
    </row>
    <row r="2007" spans="1:14" x14ac:dyDescent="0.35">
      <c r="A2007" t="s">
        <v>2006</v>
      </c>
      <c r="B2007" s="2" t="s">
        <v>9514</v>
      </c>
      <c r="C2007">
        <f t="shared" si="95"/>
        <v>2021</v>
      </c>
      <c r="D2007" t="str">
        <f t="shared" si="93"/>
        <v>Jan</v>
      </c>
      <c r="E2007" t="s">
        <v>10149</v>
      </c>
      <c r="F2007" t="s">
        <v>10140</v>
      </c>
      <c r="G2007" t="s">
        <v>10142</v>
      </c>
      <c r="H2007" t="s">
        <v>10070</v>
      </c>
      <c r="I2007" t="s">
        <v>10136</v>
      </c>
      <c r="J2007" t="s">
        <v>10134</v>
      </c>
      <c r="K2007" t="s">
        <v>10127</v>
      </c>
      <c r="L2007" s="1">
        <v>30</v>
      </c>
      <c r="M2007">
        <v>60</v>
      </c>
      <c r="N2007" s="1">
        <f t="shared" si="94"/>
        <v>1800</v>
      </c>
    </row>
    <row r="2008" spans="1:14" x14ac:dyDescent="0.35">
      <c r="A2008" t="s">
        <v>2007</v>
      </c>
      <c r="B2008" s="2" t="s">
        <v>10058</v>
      </c>
      <c r="C2008">
        <f t="shared" si="95"/>
        <v>2021</v>
      </c>
      <c r="D2008" t="str">
        <f t="shared" si="93"/>
        <v>Apr</v>
      </c>
      <c r="E2008" t="s">
        <v>10150</v>
      </c>
      <c r="F2008" t="s">
        <v>10139</v>
      </c>
      <c r="G2008" t="s">
        <v>10144</v>
      </c>
      <c r="H2008" t="s">
        <v>10100</v>
      </c>
      <c r="I2008" t="s">
        <v>10136</v>
      </c>
      <c r="J2008" t="s">
        <v>10132</v>
      </c>
      <c r="K2008" t="s">
        <v>10127</v>
      </c>
      <c r="L2008" s="1">
        <v>50</v>
      </c>
      <c r="M2008">
        <v>17</v>
      </c>
      <c r="N2008" s="1">
        <f t="shared" si="94"/>
        <v>850</v>
      </c>
    </row>
    <row r="2009" spans="1:14" x14ac:dyDescent="0.35">
      <c r="A2009" t="s">
        <v>2008</v>
      </c>
      <c r="B2009" s="2" t="s">
        <v>10041</v>
      </c>
      <c r="C2009">
        <f t="shared" si="95"/>
        <v>2021</v>
      </c>
      <c r="D2009" t="str">
        <f t="shared" si="93"/>
        <v>Mar</v>
      </c>
      <c r="E2009" t="s">
        <v>10149</v>
      </c>
      <c r="F2009" t="s">
        <v>10139</v>
      </c>
      <c r="G2009" t="s">
        <v>10144</v>
      </c>
      <c r="H2009" t="s">
        <v>10100</v>
      </c>
      <c r="I2009" t="s">
        <v>10136</v>
      </c>
      <c r="J2009" t="s">
        <v>10132</v>
      </c>
      <c r="K2009" t="s">
        <v>10127</v>
      </c>
      <c r="L2009" s="1">
        <v>50</v>
      </c>
      <c r="M2009">
        <v>15</v>
      </c>
      <c r="N2009" s="1">
        <f t="shared" si="94"/>
        <v>750</v>
      </c>
    </row>
    <row r="2010" spans="1:14" x14ac:dyDescent="0.35">
      <c r="A2010" t="s">
        <v>2009</v>
      </c>
      <c r="B2010" s="2" t="s">
        <v>9536</v>
      </c>
      <c r="C2010">
        <f t="shared" si="95"/>
        <v>2021</v>
      </c>
      <c r="D2010" t="str">
        <f t="shared" si="93"/>
        <v>Feb</v>
      </c>
      <c r="E2010" t="s">
        <v>10149</v>
      </c>
      <c r="F2010" t="s">
        <v>10139</v>
      </c>
      <c r="G2010" t="s">
        <v>10144</v>
      </c>
      <c r="H2010" t="s">
        <v>10100</v>
      </c>
      <c r="I2010" t="s">
        <v>10136</v>
      </c>
      <c r="J2010" t="s">
        <v>10132</v>
      </c>
      <c r="K2010" t="s">
        <v>10127</v>
      </c>
      <c r="L2010" s="1">
        <v>50</v>
      </c>
      <c r="M2010">
        <v>19</v>
      </c>
      <c r="N2010" s="1">
        <f t="shared" si="94"/>
        <v>950</v>
      </c>
    </row>
    <row r="2011" spans="1:14" x14ac:dyDescent="0.35">
      <c r="A2011" t="s">
        <v>2010</v>
      </c>
      <c r="B2011" s="2" t="s">
        <v>9715</v>
      </c>
      <c r="C2011">
        <f t="shared" si="95"/>
        <v>2021</v>
      </c>
      <c r="D2011" t="str">
        <f t="shared" si="93"/>
        <v>Sept</v>
      </c>
      <c r="E2011" t="s">
        <v>10151</v>
      </c>
      <c r="F2011" t="s">
        <v>10139</v>
      </c>
      <c r="G2011" t="s">
        <v>10144</v>
      </c>
      <c r="H2011" t="s">
        <v>10100</v>
      </c>
      <c r="I2011" t="s">
        <v>10136</v>
      </c>
      <c r="J2011" t="s">
        <v>10132</v>
      </c>
      <c r="K2011" t="s">
        <v>10127</v>
      </c>
      <c r="L2011" s="1">
        <v>55</v>
      </c>
      <c r="M2011">
        <v>18</v>
      </c>
      <c r="N2011" s="1">
        <f t="shared" si="94"/>
        <v>990</v>
      </c>
    </row>
    <row r="2012" spans="1:14" x14ac:dyDescent="0.35">
      <c r="A2012" t="s">
        <v>2011</v>
      </c>
      <c r="B2012" s="2" t="s">
        <v>9685</v>
      </c>
      <c r="C2012">
        <f t="shared" si="95"/>
        <v>2021</v>
      </c>
      <c r="D2012" t="str">
        <f t="shared" si="93"/>
        <v>Aug</v>
      </c>
      <c r="E2012" t="s">
        <v>10151</v>
      </c>
      <c r="F2012" t="s">
        <v>10139</v>
      </c>
      <c r="G2012" t="s">
        <v>10144</v>
      </c>
      <c r="H2012" t="s">
        <v>10100</v>
      </c>
      <c r="I2012" t="s">
        <v>10136</v>
      </c>
      <c r="J2012" t="s">
        <v>10132</v>
      </c>
      <c r="K2012" t="s">
        <v>10127</v>
      </c>
      <c r="L2012" s="1">
        <v>55</v>
      </c>
      <c r="M2012">
        <v>20</v>
      </c>
      <c r="N2012" s="1">
        <f t="shared" si="94"/>
        <v>1100</v>
      </c>
    </row>
    <row r="2013" spans="1:14" x14ac:dyDescent="0.35">
      <c r="A2013" t="s">
        <v>2012</v>
      </c>
      <c r="B2013" s="2" t="s">
        <v>9592</v>
      </c>
      <c r="C2013">
        <f t="shared" si="95"/>
        <v>2021</v>
      </c>
      <c r="D2013" t="str">
        <f t="shared" si="93"/>
        <v>May</v>
      </c>
      <c r="E2013" t="s">
        <v>10150</v>
      </c>
      <c r="F2013" t="s">
        <v>10139</v>
      </c>
      <c r="G2013" t="s">
        <v>10144</v>
      </c>
      <c r="H2013" t="s">
        <v>10100</v>
      </c>
      <c r="I2013" t="s">
        <v>10136</v>
      </c>
      <c r="J2013" t="s">
        <v>10132</v>
      </c>
      <c r="K2013" t="s">
        <v>10127</v>
      </c>
      <c r="L2013" s="1">
        <v>55</v>
      </c>
      <c r="M2013">
        <v>25</v>
      </c>
      <c r="N2013" s="1">
        <f t="shared" si="94"/>
        <v>1375</v>
      </c>
    </row>
    <row r="2014" spans="1:14" x14ac:dyDescent="0.35">
      <c r="A2014" t="s">
        <v>2013</v>
      </c>
      <c r="B2014" s="2" t="s">
        <v>9625</v>
      </c>
      <c r="C2014">
        <f t="shared" si="95"/>
        <v>2021</v>
      </c>
      <c r="D2014" t="str">
        <f t="shared" si="93"/>
        <v>Jun</v>
      </c>
      <c r="E2014" t="s">
        <v>10150</v>
      </c>
      <c r="F2014" t="s">
        <v>10139</v>
      </c>
      <c r="G2014" t="s">
        <v>10144</v>
      </c>
      <c r="H2014" t="s">
        <v>10100</v>
      </c>
      <c r="I2014" t="s">
        <v>10136</v>
      </c>
      <c r="J2014" t="s">
        <v>10132</v>
      </c>
      <c r="K2014" t="s">
        <v>10127</v>
      </c>
      <c r="L2014" s="1">
        <v>55</v>
      </c>
      <c r="M2014">
        <v>28</v>
      </c>
      <c r="N2014" s="1">
        <f t="shared" si="94"/>
        <v>1540</v>
      </c>
    </row>
    <row r="2015" spans="1:14" x14ac:dyDescent="0.35">
      <c r="A2015" t="s">
        <v>2014</v>
      </c>
      <c r="B2015" s="2" t="s">
        <v>9653</v>
      </c>
      <c r="C2015">
        <f t="shared" si="95"/>
        <v>2021</v>
      </c>
      <c r="D2015" t="str">
        <f t="shared" si="93"/>
        <v>Jul</v>
      </c>
      <c r="E2015" t="s">
        <v>10151</v>
      </c>
      <c r="F2015" t="s">
        <v>10139</v>
      </c>
      <c r="G2015" t="s">
        <v>10144</v>
      </c>
      <c r="H2015" t="s">
        <v>10100</v>
      </c>
      <c r="I2015" t="s">
        <v>10136</v>
      </c>
      <c r="J2015" t="s">
        <v>10132</v>
      </c>
      <c r="K2015" t="s">
        <v>10127</v>
      </c>
      <c r="L2015" s="1">
        <v>55</v>
      </c>
      <c r="M2015">
        <v>30</v>
      </c>
      <c r="N2015" s="1">
        <f t="shared" si="94"/>
        <v>1650</v>
      </c>
    </row>
    <row r="2016" spans="1:14" x14ac:dyDescent="0.35">
      <c r="A2016" t="s">
        <v>2015</v>
      </c>
      <c r="B2016" s="2" t="s">
        <v>9747</v>
      </c>
      <c r="C2016">
        <f t="shared" si="95"/>
        <v>2021</v>
      </c>
      <c r="D2016" t="str">
        <f t="shared" si="93"/>
        <v>Oct</v>
      </c>
      <c r="E2016" t="s">
        <v>10152</v>
      </c>
      <c r="F2016" t="s">
        <v>10139</v>
      </c>
      <c r="G2016" t="s">
        <v>10144</v>
      </c>
      <c r="H2016" t="s">
        <v>10100</v>
      </c>
      <c r="I2016" t="s">
        <v>10136</v>
      </c>
      <c r="J2016" t="s">
        <v>10132</v>
      </c>
      <c r="K2016" t="s">
        <v>10127</v>
      </c>
      <c r="L2016" s="1">
        <v>65</v>
      </c>
      <c r="M2016">
        <v>17</v>
      </c>
      <c r="N2016" s="1">
        <f t="shared" si="94"/>
        <v>1105</v>
      </c>
    </row>
    <row r="2017" spans="1:14" x14ac:dyDescent="0.35">
      <c r="A2017" t="s">
        <v>2016</v>
      </c>
      <c r="B2017" s="2" t="s">
        <v>9732</v>
      </c>
      <c r="C2017">
        <f t="shared" si="95"/>
        <v>2021</v>
      </c>
      <c r="D2017" t="str">
        <f t="shared" si="93"/>
        <v>Sept</v>
      </c>
      <c r="E2017" t="s">
        <v>10151</v>
      </c>
      <c r="F2017" t="s">
        <v>10139</v>
      </c>
      <c r="G2017" t="s">
        <v>10144</v>
      </c>
      <c r="H2017" t="s">
        <v>10102</v>
      </c>
      <c r="I2017" t="s">
        <v>10136</v>
      </c>
      <c r="J2017" t="s">
        <v>10132</v>
      </c>
      <c r="K2017" t="s">
        <v>10127</v>
      </c>
      <c r="L2017" s="1">
        <v>50</v>
      </c>
      <c r="M2017">
        <v>10</v>
      </c>
      <c r="N2017" s="1">
        <f t="shared" si="94"/>
        <v>500</v>
      </c>
    </row>
    <row r="2018" spans="1:14" x14ac:dyDescent="0.35">
      <c r="A2018" t="s">
        <v>2017</v>
      </c>
      <c r="B2018" s="2" t="s">
        <v>9702</v>
      </c>
      <c r="C2018">
        <f t="shared" si="95"/>
        <v>2021</v>
      </c>
      <c r="D2018" t="str">
        <f t="shared" si="93"/>
        <v>Aug</v>
      </c>
      <c r="E2018" t="s">
        <v>10151</v>
      </c>
      <c r="F2018" t="s">
        <v>10139</v>
      </c>
      <c r="G2018" t="s">
        <v>10144</v>
      </c>
      <c r="H2018" t="s">
        <v>10102</v>
      </c>
      <c r="I2018" t="s">
        <v>10136</v>
      </c>
      <c r="J2018" t="s">
        <v>10132</v>
      </c>
      <c r="K2018" t="s">
        <v>10127</v>
      </c>
      <c r="L2018" s="1">
        <v>50</v>
      </c>
      <c r="M2018">
        <v>13</v>
      </c>
      <c r="N2018" s="1">
        <f t="shared" si="94"/>
        <v>650</v>
      </c>
    </row>
    <row r="2019" spans="1:14" x14ac:dyDescent="0.35">
      <c r="A2019" t="s">
        <v>2018</v>
      </c>
      <c r="B2019" s="2" t="s">
        <v>9670</v>
      </c>
      <c r="C2019">
        <f t="shared" si="95"/>
        <v>2021</v>
      </c>
      <c r="D2019" t="str">
        <f t="shared" si="93"/>
        <v>Jul</v>
      </c>
      <c r="E2019" t="s">
        <v>10151</v>
      </c>
      <c r="F2019" t="s">
        <v>10139</v>
      </c>
      <c r="G2019" t="s">
        <v>10144</v>
      </c>
      <c r="H2019" t="s">
        <v>10102</v>
      </c>
      <c r="I2019" t="s">
        <v>10136</v>
      </c>
      <c r="J2019" t="s">
        <v>10132</v>
      </c>
      <c r="K2019" t="s">
        <v>10127</v>
      </c>
      <c r="L2019" s="1">
        <v>50</v>
      </c>
      <c r="M2019">
        <v>15</v>
      </c>
      <c r="N2019" s="1">
        <f t="shared" si="94"/>
        <v>750</v>
      </c>
    </row>
    <row r="2020" spans="1:14" x14ac:dyDescent="0.35">
      <c r="A2020" t="s">
        <v>2019</v>
      </c>
      <c r="B2020" s="2" t="s">
        <v>9554</v>
      </c>
      <c r="C2020">
        <f t="shared" si="95"/>
        <v>2021</v>
      </c>
      <c r="D2020" t="str">
        <f t="shared" si="93"/>
        <v>Mar</v>
      </c>
      <c r="E2020" t="s">
        <v>10149</v>
      </c>
      <c r="F2020" t="s">
        <v>10139</v>
      </c>
      <c r="G2020" t="s">
        <v>10144</v>
      </c>
      <c r="H2020" t="s">
        <v>10096</v>
      </c>
      <c r="I2020" t="s">
        <v>10136</v>
      </c>
      <c r="J2020" t="s">
        <v>10132</v>
      </c>
      <c r="K2020" t="s">
        <v>10127</v>
      </c>
      <c r="L2020" s="1">
        <v>50</v>
      </c>
      <c r="M2020">
        <v>10</v>
      </c>
      <c r="N2020" s="1">
        <f t="shared" si="94"/>
        <v>500</v>
      </c>
    </row>
    <row r="2021" spans="1:14" x14ac:dyDescent="0.35">
      <c r="A2021" t="s">
        <v>2020</v>
      </c>
      <c r="B2021" s="2" t="s">
        <v>9573</v>
      </c>
      <c r="C2021">
        <f t="shared" si="95"/>
        <v>2021</v>
      </c>
      <c r="D2021" t="str">
        <f t="shared" si="93"/>
        <v>Apr</v>
      </c>
      <c r="E2021" t="s">
        <v>10150</v>
      </c>
      <c r="F2021" t="s">
        <v>10139</v>
      </c>
      <c r="G2021" t="s">
        <v>10144</v>
      </c>
      <c r="H2021" t="s">
        <v>10096</v>
      </c>
      <c r="I2021" t="s">
        <v>10136</v>
      </c>
      <c r="J2021" t="s">
        <v>10132</v>
      </c>
      <c r="K2021" t="s">
        <v>10127</v>
      </c>
      <c r="L2021" s="1">
        <v>50</v>
      </c>
      <c r="M2021">
        <v>13</v>
      </c>
      <c r="N2021" s="1">
        <f t="shared" si="94"/>
        <v>650</v>
      </c>
    </row>
    <row r="2022" spans="1:14" x14ac:dyDescent="0.35">
      <c r="A2022" t="s">
        <v>2021</v>
      </c>
      <c r="B2022" s="2" t="s">
        <v>9546</v>
      </c>
      <c r="C2022">
        <f t="shared" si="95"/>
        <v>2021</v>
      </c>
      <c r="D2022" t="str">
        <f t="shared" si="93"/>
        <v>Feb</v>
      </c>
      <c r="E2022" t="s">
        <v>10149</v>
      </c>
      <c r="F2022" t="s">
        <v>10139</v>
      </c>
      <c r="G2022" t="s">
        <v>10144</v>
      </c>
      <c r="H2022" t="s">
        <v>10096</v>
      </c>
      <c r="I2022" t="s">
        <v>10136</v>
      </c>
      <c r="J2022" t="s">
        <v>10132</v>
      </c>
      <c r="K2022" t="s">
        <v>10127</v>
      </c>
      <c r="L2022" s="1">
        <v>50</v>
      </c>
      <c r="M2022">
        <v>15</v>
      </c>
      <c r="N2022" s="1">
        <f t="shared" si="94"/>
        <v>750</v>
      </c>
    </row>
    <row r="2023" spans="1:14" x14ac:dyDescent="0.35">
      <c r="A2023" t="s">
        <v>2022</v>
      </c>
      <c r="B2023" s="2" t="s">
        <v>9725</v>
      </c>
      <c r="C2023">
        <f t="shared" si="95"/>
        <v>2021</v>
      </c>
      <c r="D2023" t="str">
        <f t="shared" si="93"/>
        <v>Sept</v>
      </c>
      <c r="E2023" t="s">
        <v>10151</v>
      </c>
      <c r="F2023" t="s">
        <v>10139</v>
      </c>
      <c r="G2023" t="s">
        <v>10144</v>
      </c>
      <c r="H2023" t="s">
        <v>10096</v>
      </c>
      <c r="I2023" t="s">
        <v>10136</v>
      </c>
      <c r="J2023" t="s">
        <v>10132</v>
      </c>
      <c r="K2023" t="s">
        <v>10127</v>
      </c>
      <c r="L2023" s="1">
        <v>55</v>
      </c>
      <c r="M2023">
        <v>13</v>
      </c>
      <c r="N2023" s="1">
        <f t="shared" si="94"/>
        <v>715</v>
      </c>
    </row>
    <row r="2024" spans="1:14" x14ac:dyDescent="0.35">
      <c r="A2024" t="s">
        <v>2023</v>
      </c>
      <c r="B2024" s="2" t="s">
        <v>9695</v>
      </c>
      <c r="C2024">
        <f t="shared" si="95"/>
        <v>2021</v>
      </c>
      <c r="D2024" t="str">
        <f t="shared" si="93"/>
        <v>Aug</v>
      </c>
      <c r="E2024" t="s">
        <v>10151</v>
      </c>
      <c r="F2024" t="s">
        <v>10139</v>
      </c>
      <c r="G2024" t="s">
        <v>10144</v>
      </c>
      <c r="H2024" t="s">
        <v>10096</v>
      </c>
      <c r="I2024" t="s">
        <v>10136</v>
      </c>
      <c r="J2024" t="s">
        <v>10132</v>
      </c>
      <c r="K2024" t="s">
        <v>10127</v>
      </c>
      <c r="L2024" s="1">
        <v>55</v>
      </c>
      <c r="M2024">
        <v>15</v>
      </c>
      <c r="N2024" s="1">
        <f t="shared" si="94"/>
        <v>825</v>
      </c>
    </row>
    <row r="2025" spans="1:14" x14ac:dyDescent="0.35">
      <c r="A2025" t="s">
        <v>2024</v>
      </c>
      <c r="B2025" s="2" t="s">
        <v>9602</v>
      </c>
      <c r="C2025">
        <f t="shared" si="95"/>
        <v>2021</v>
      </c>
      <c r="D2025" t="str">
        <f t="shared" si="93"/>
        <v>May</v>
      </c>
      <c r="E2025" t="s">
        <v>10150</v>
      </c>
      <c r="F2025" t="s">
        <v>10139</v>
      </c>
      <c r="G2025" t="s">
        <v>10144</v>
      </c>
      <c r="H2025" t="s">
        <v>10096</v>
      </c>
      <c r="I2025" t="s">
        <v>10136</v>
      </c>
      <c r="J2025" t="s">
        <v>10132</v>
      </c>
      <c r="K2025" t="s">
        <v>10127</v>
      </c>
      <c r="L2025" s="1">
        <v>55</v>
      </c>
      <c r="M2025">
        <v>20</v>
      </c>
      <c r="N2025" s="1">
        <f t="shared" si="94"/>
        <v>1100</v>
      </c>
    </row>
    <row r="2026" spans="1:14" x14ac:dyDescent="0.35">
      <c r="A2026" t="s">
        <v>2025</v>
      </c>
      <c r="B2026" s="2" t="s">
        <v>9635</v>
      </c>
      <c r="C2026">
        <f t="shared" si="95"/>
        <v>2021</v>
      </c>
      <c r="D2026" t="str">
        <f t="shared" si="93"/>
        <v>Jun</v>
      </c>
      <c r="E2026" t="s">
        <v>10150</v>
      </c>
      <c r="F2026" t="s">
        <v>10139</v>
      </c>
      <c r="G2026" t="s">
        <v>10144</v>
      </c>
      <c r="H2026" t="s">
        <v>10096</v>
      </c>
      <c r="I2026" t="s">
        <v>10136</v>
      </c>
      <c r="J2026" t="s">
        <v>10132</v>
      </c>
      <c r="K2026" t="s">
        <v>10127</v>
      </c>
      <c r="L2026" s="1">
        <v>55</v>
      </c>
      <c r="M2026">
        <v>23</v>
      </c>
      <c r="N2026" s="1">
        <f t="shared" si="94"/>
        <v>1265</v>
      </c>
    </row>
    <row r="2027" spans="1:14" x14ac:dyDescent="0.35">
      <c r="A2027" t="s">
        <v>2026</v>
      </c>
      <c r="B2027" s="2" t="s">
        <v>9663</v>
      </c>
      <c r="C2027">
        <f t="shared" si="95"/>
        <v>2021</v>
      </c>
      <c r="D2027" t="str">
        <f t="shared" si="93"/>
        <v>Jul</v>
      </c>
      <c r="E2027" t="s">
        <v>10151</v>
      </c>
      <c r="F2027" t="s">
        <v>10139</v>
      </c>
      <c r="G2027" t="s">
        <v>10144</v>
      </c>
      <c r="H2027" t="s">
        <v>10096</v>
      </c>
      <c r="I2027" t="s">
        <v>10136</v>
      </c>
      <c r="J2027" t="s">
        <v>10132</v>
      </c>
      <c r="K2027" t="s">
        <v>10127</v>
      </c>
      <c r="L2027" s="1">
        <v>55</v>
      </c>
      <c r="M2027">
        <v>23</v>
      </c>
      <c r="N2027" s="1">
        <f t="shared" si="94"/>
        <v>1265</v>
      </c>
    </row>
    <row r="2028" spans="1:14" x14ac:dyDescent="0.35">
      <c r="A2028" t="s">
        <v>2027</v>
      </c>
      <c r="B2028" s="2" t="s">
        <v>9757</v>
      </c>
      <c r="C2028">
        <f t="shared" si="95"/>
        <v>2021</v>
      </c>
      <c r="D2028" t="str">
        <f t="shared" si="93"/>
        <v>Oct</v>
      </c>
      <c r="E2028" t="s">
        <v>10152</v>
      </c>
      <c r="F2028" t="s">
        <v>10139</v>
      </c>
      <c r="G2028" t="s">
        <v>10144</v>
      </c>
      <c r="H2028" t="s">
        <v>10096</v>
      </c>
      <c r="I2028" t="s">
        <v>10136</v>
      </c>
      <c r="J2028" t="s">
        <v>10132</v>
      </c>
      <c r="K2028" t="s">
        <v>10127</v>
      </c>
      <c r="L2028" s="1">
        <v>65</v>
      </c>
      <c r="M2028">
        <v>6</v>
      </c>
      <c r="N2028" s="1">
        <f t="shared" si="94"/>
        <v>390</v>
      </c>
    </row>
    <row r="2029" spans="1:14" x14ac:dyDescent="0.35">
      <c r="A2029" t="s">
        <v>2028</v>
      </c>
      <c r="B2029" s="2" t="s">
        <v>9507</v>
      </c>
      <c r="C2029">
        <f t="shared" si="95"/>
        <v>2021</v>
      </c>
      <c r="D2029" t="str">
        <f t="shared" si="93"/>
        <v>Jan</v>
      </c>
      <c r="E2029" t="s">
        <v>10149</v>
      </c>
      <c r="F2029" t="s">
        <v>10139</v>
      </c>
      <c r="G2029" t="s">
        <v>10144</v>
      </c>
      <c r="H2029" t="s">
        <v>10105</v>
      </c>
      <c r="I2029" t="s">
        <v>10136</v>
      </c>
      <c r="J2029" t="s">
        <v>10132</v>
      </c>
      <c r="K2029" t="s">
        <v>10127</v>
      </c>
      <c r="L2029" s="1">
        <v>50</v>
      </c>
      <c r="M2029">
        <v>20</v>
      </c>
      <c r="N2029" s="1">
        <f t="shared" si="94"/>
        <v>1000</v>
      </c>
    </row>
    <row r="2030" spans="1:14" x14ac:dyDescent="0.35">
      <c r="A2030" t="s">
        <v>2029</v>
      </c>
      <c r="B2030" s="2" t="s">
        <v>9780</v>
      </c>
      <c r="C2030">
        <f t="shared" si="95"/>
        <v>2021</v>
      </c>
      <c r="D2030" t="str">
        <f t="shared" si="93"/>
        <v>Nov</v>
      </c>
      <c r="E2030" t="s">
        <v>10152</v>
      </c>
      <c r="F2030" t="s">
        <v>10139</v>
      </c>
      <c r="G2030" t="s">
        <v>10144</v>
      </c>
      <c r="H2030" t="s">
        <v>10105</v>
      </c>
      <c r="I2030" t="s">
        <v>10136</v>
      </c>
      <c r="J2030" t="s">
        <v>10132</v>
      </c>
      <c r="K2030" t="s">
        <v>10127</v>
      </c>
      <c r="L2030" s="1">
        <v>60</v>
      </c>
      <c r="M2030">
        <v>23</v>
      </c>
      <c r="N2030" s="1">
        <f t="shared" si="94"/>
        <v>1380</v>
      </c>
    </row>
    <row r="2031" spans="1:14" x14ac:dyDescent="0.35">
      <c r="A2031" t="s">
        <v>2030</v>
      </c>
      <c r="B2031" s="2" t="s">
        <v>9809</v>
      </c>
      <c r="C2031">
        <f t="shared" si="95"/>
        <v>2021</v>
      </c>
      <c r="D2031" t="str">
        <f t="shared" si="93"/>
        <v>Dec</v>
      </c>
      <c r="E2031" t="s">
        <v>10152</v>
      </c>
      <c r="F2031" t="s">
        <v>10139</v>
      </c>
      <c r="G2031" t="s">
        <v>10144</v>
      </c>
      <c r="H2031" t="s">
        <v>10105</v>
      </c>
      <c r="I2031" t="s">
        <v>10136</v>
      </c>
      <c r="J2031" t="s">
        <v>10132</v>
      </c>
      <c r="K2031" t="s">
        <v>10127</v>
      </c>
      <c r="L2031" s="1">
        <v>60</v>
      </c>
      <c r="M2031">
        <v>28</v>
      </c>
      <c r="N2031" s="1">
        <f t="shared" si="94"/>
        <v>1680</v>
      </c>
    </row>
    <row r="2032" spans="1:14" x14ac:dyDescent="0.35">
      <c r="A2032" t="s">
        <v>2031</v>
      </c>
      <c r="B2032" s="2" t="s">
        <v>9517</v>
      </c>
      <c r="C2032">
        <f t="shared" si="95"/>
        <v>2021</v>
      </c>
      <c r="D2032" t="str">
        <f t="shared" si="93"/>
        <v>Jan</v>
      </c>
      <c r="E2032" t="s">
        <v>10149</v>
      </c>
      <c r="F2032" t="s">
        <v>10139</v>
      </c>
      <c r="G2032" t="s">
        <v>10144</v>
      </c>
      <c r="H2032" t="s">
        <v>10103</v>
      </c>
      <c r="I2032" t="s">
        <v>10136</v>
      </c>
      <c r="J2032" t="s">
        <v>10132</v>
      </c>
      <c r="K2032" t="s">
        <v>10127</v>
      </c>
      <c r="L2032" s="1">
        <v>50</v>
      </c>
      <c r="M2032">
        <v>15</v>
      </c>
      <c r="N2032" s="1">
        <f t="shared" si="94"/>
        <v>750</v>
      </c>
    </row>
    <row r="2033" spans="1:14" x14ac:dyDescent="0.35">
      <c r="A2033" t="s">
        <v>2032</v>
      </c>
      <c r="B2033" s="2" t="s">
        <v>9780</v>
      </c>
      <c r="C2033">
        <f t="shared" si="95"/>
        <v>2021</v>
      </c>
      <c r="D2033" t="str">
        <f t="shared" si="93"/>
        <v>Nov</v>
      </c>
      <c r="E2033" t="s">
        <v>10152</v>
      </c>
      <c r="F2033" t="s">
        <v>10139</v>
      </c>
      <c r="G2033" t="s">
        <v>10144</v>
      </c>
      <c r="H2033" t="s">
        <v>10103</v>
      </c>
      <c r="I2033" t="s">
        <v>10136</v>
      </c>
      <c r="J2033" t="s">
        <v>10132</v>
      </c>
      <c r="K2033" t="s">
        <v>10127</v>
      </c>
      <c r="L2033" s="1">
        <v>60</v>
      </c>
      <c r="M2033">
        <v>18</v>
      </c>
      <c r="N2033" s="1">
        <f t="shared" si="94"/>
        <v>1080</v>
      </c>
    </row>
    <row r="2034" spans="1:14" x14ac:dyDescent="0.35">
      <c r="A2034" t="s">
        <v>2033</v>
      </c>
      <c r="B2034" s="2" t="s">
        <v>9809</v>
      </c>
      <c r="C2034">
        <f t="shared" si="95"/>
        <v>2021</v>
      </c>
      <c r="D2034" t="str">
        <f t="shared" si="93"/>
        <v>Dec</v>
      </c>
      <c r="E2034" t="s">
        <v>10152</v>
      </c>
      <c r="F2034" t="s">
        <v>10139</v>
      </c>
      <c r="G2034" t="s">
        <v>10144</v>
      </c>
      <c r="H2034" t="s">
        <v>10103</v>
      </c>
      <c r="I2034" t="s">
        <v>10136</v>
      </c>
      <c r="J2034" t="s">
        <v>10132</v>
      </c>
      <c r="K2034" t="s">
        <v>10127</v>
      </c>
      <c r="L2034" s="1">
        <v>60</v>
      </c>
      <c r="M2034">
        <v>23</v>
      </c>
      <c r="N2034" s="1">
        <f t="shared" si="94"/>
        <v>1380</v>
      </c>
    </row>
    <row r="2035" spans="1:14" x14ac:dyDescent="0.35">
      <c r="A2035" t="s">
        <v>2034</v>
      </c>
      <c r="B2035" s="2" t="s">
        <v>10058</v>
      </c>
      <c r="C2035">
        <f t="shared" si="95"/>
        <v>2021</v>
      </c>
      <c r="D2035" t="str">
        <f t="shared" si="93"/>
        <v>Apr</v>
      </c>
      <c r="E2035" t="s">
        <v>10150</v>
      </c>
      <c r="F2035" t="s">
        <v>10139</v>
      </c>
      <c r="G2035" t="s">
        <v>10143</v>
      </c>
      <c r="H2035" t="s">
        <v>10100</v>
      </c>
      <c r="I2035" t="s">
        <v>10136</v>
      </c>
      <c r="J2035" t="s">
        <v>10132</v>
      </c>
      <c r="K2035" t="s">
        <v>10127</v>
      </c>
      <c r="L2035" s="1">
        <v>40</v>
      </c>
      <c r="M2035">
        <v>20</v>
      </c>
      <c r="N2035" s="1">
        <f t="shared" si="94"/>
        <v>800</v>
      </c>
    </row>
    <row r="2036" spans="1:14" x14ac:dyDescent="0.35">
      <c r="A2036" t="s">
        <v>2035</v>
      </c>
      <c r="B2036" s="2" t="s">
        <v>10041</v>
      </c>
      <c r="C2036">
        <f t="shared" si="95"/>
        <v>2021</v>
      </c>
      <c r="D2036" t="str">
        <f t="shared" si="93"/>
        <v>Mar</v>
      </c>
      <c r="E2036" t="s">
        <v>10149</v>
      </c>
      <c r="F2036" t="s">
        <v>10139</v>
      </c>
      <c r="G2036" t="s">
        <v>10143</v>
      </c>
      <c r="H2036" t="s">
        <v>10100</v>
      </c>
      <c r="I2036" t="s">
        <v>10136</v>
      </c>
      <c r="J2036" t="s">
        <v>10132</v>
      </c>
      <c r="K2036" t="s">
        <v>10127</v>
      </c>
      <c r="L2036" s="1">
        <v>40</v>
      </c>
      <c r="M2036">
        <v>25</v>
      </c>
      <c r="N2036" s="1">
        <f t="shared" si="94"/>
        <v>1000</v>
      </c>
    </row>
    <row r="2037" spans="1:14" x14ac:dyDescent="0.35">
      <c r="A2037" t="s">
        <v>2036</v>
      </c>
      <c r="B2037" s="2" t="s">
        <v>9592</v>
      </c>
      <c r="C2037">
        <f t="shared" si="95"/>
        <v>2021</v>
      </c>
      <c r="D2037" t="str">
        <f t="shared" si="93"/>
        <v>May</v>
      </c>
      <c r="E2037" t="s">
        <v>10150</v>
      </c>
      <c r="F2037" t="s">
        <v>10139</v>
      </c>
      <c r="G2037" t="s">
        <v>10143</v>
      </c>
      <c r="H2037" t="s">
        <v>10100</v>
      </c>
      <c r="I2037" t="s">
        <v>10136</v>
      </c>
      <c r="J2037" t="s">
        <v>10132</v>
      </c>
      <c r="K2037" t="s">
        <v>10127</v>
      </c>
      <c r="L2037" s="1">
        <v>50</v>
      </c>
      <c r="M2037">
        <v>25</v>
      </c>
      <c r="N2037" s="1">
        <f t="shared" si="94"/>
        <v>1250</v>
      </c>
    </row>
    <row r="2038" spans="1:14" x14ac:dyDescent="0.35">
      <c r="A2038" t="s">
        <v>2037</v>
      </c>
      <c r="B2038" s="2" t="s">
        <v>9715</v>
      </c>
      <c r="C2038">
        <f t="shared" si="95"/>
        <v>2021</v>
      </c>
      <c r="D2038" t="str">
        <f t="shared" si="93"/>
        <v>Sept</v>
      </c>
      <c r="E2038" t="s">
        <v>10151</v>
      </c>
      <c r="F2038" t="s">
        <v>10139</v>
      </c>
      <c r="G2038" t="s">
        <v>10143</v>
      </c>
      <c r="H2038" t="s">
        <v>10100</v>
      </c>
      <c r="I2038" t="s">
        <v>10136</v>
      </c>
      <c r="J2038" t="s">
        <v>10132</v>
      </c>
      <c r="K2038" t="s">
        <v>10127</v>
      </c>
      <c r="L2038" s="1">
        <v>50</v>
      </c>
      <c r="M2038">
        <v>30</v>
      </c>
      <c r="N2038" s="1">
        <f t="shared" si="94"/>
        <v>1500</v>
      </c>
    </row>
    <row r="2039" spans="1:14" x14ac:dyDescent="0.35">
      <c r="A2039" t="s">
        <v>2038</v>
      </c>
      <c r="B2039" s="2" t="s">
        <v>9625</v>
      </c>
      <c r="C2039">
        <f t="shared" si="95"/>
        <v>2021</v>
      </c>
      <c r="D2039" t="str">
        <f t="shared" si="93"/>
        <v>Jun</v>
      </c>
      <c r="E2039" t="s">
        <v>10150</v>
      </c>
      <c r="F2039" t="s">
        <v>10139</v>
      </c>
      <c r="G2039" t="s">
        <v>10143</v>
      </c>
      <c r="H2039" t="s">
        <v>10100</v>
      </c>
      <c r="I2039" t="s">
        <v>10136</v>
      </c>
      <c r="J2039" t="s">
        <v>10132</v>
      </c>
      <c r="K2039" t="s">
        <v>10127</v>
      </c>
      <c r="L2039" s="1">
        <v>50</v>
      </c>
      <c r="M2039">
        <v>38</v>
      </c>
      <c r="N2039" s="1">
        <f t="shared" si="94"/>
        <v>1900</v>
      </c>
    </row>
    <row r="2040" spans="1:14" x14ac:dyDescent="0.35">
      <c r="A2040" t="s">
        <v>2039</v>
      </c>
      <c r="B2040" s="2" t="s">
        <v>9653</v>
      </c>
      <c r="C2040">
        <f t="shared" si="95"/>
        <v>2021</v>
      </c>
      <c r="D2040" t="str">
        <f t="shared" si="93"/>
        <v>Jul</v>
      </c>
      <c r="E2040" t="s">
        <v>10151</v>
      </c>
      <c r="F2040" t="s">
        <v>10139</v>
      </c>
      <c r="G2040" t="s">
        <v>10143</v>
      </c>
      <c r="H2040" t="s">
        <v>10100</v>
      </c>
      <c r="I2040" t="s">
        <v>10136</v>
      </c>
      <c r="J2040" t="s">
        <v>10132</v>
      </c>
      <c r="K2040" t="s">
        <v>10127</v>
      </c>
      <c r="L2040" s="1">
        <v>50</v>
      </c>
      <c r="M2040">
        <v>40</v>
      </c>
      <c r="N2040" s="1">
        <f t="shared" si="94"/>
        <v>2000</v>
      </c>
    </row>
    <row r="2041" spans="1:14" x14ac:dyDescent="0.35">
      <c r="A2041" t="s">
        <v>2040</v>
      </c>
      <c r="B2041" s="2" t="s">
        <v>9685</v>
      </c>
      <c r="C2041">
        <f t="shared" si="95"/>
        <v>2021</v>
      </c>
      <c r="D2041" t="str">
        <f t="shared" si="93"/>
        <v>Aug</v>
      </c>
      <c r="E2041" t="s">
        <v>10151</v>
      </c>
      <c r="F2041" t="s">
        <v>10139</v>
      </c>
      <c r="G2041" t="s">
        <v>10143</v>
      </c>
      <c r="H2041" t="s">
        <v>10100</v>
      </c>
      <c r="I2041" t="s">
        <v>10136</v>
      </c>
      <c r="J2041" t="s">
        <v>10132</v>
      </c>
      <c r="K2041" t="s">
        <v>10127</v>
      </c>
      <c r="L2041" s="1">
        <v>50</v>
      </c>
      <c r="M2041">
        <v>40</v>
      </c>
      <c r="N2041" s="1">
        <f t="shared" si="94"/>
        <v>2000</v>
      </c>
    </row>
    <row r="2042" spans="1:14" x14ac:dyDescent="0.35">
      <c r="A2042" t="s">
        <v>2041</v>
      </c>
      <c r="B2042" s="2" t="s">
        <v>9747</v>
      </c>
      <c r="C2042">
        <f t="shared" si="95"/>
        <v>2021</v>
      </c>
      <c r="D2042" t="str">
        <f t="shared" si="93"/>
        <v>Oct</v>
      </c>
      <c r="E2042" t="s">
        <v>10152</v>
      </c>
      <c r="F2042" t="s">
        <v>10139</v>
      </c>
      <c r="G2042" t="s">
        <v>10143</v>
      </c>
      <c r="H2042" t="s">
        <v>10100</v>
      </c>
      <c r="I2042" t="s">
        <v>10136</v>
      </c>
      <c r="J2042" t="s">
        <v>10132</v>
      </c>
      <c r="K2042" t="s">
        <v>10127</v>
      </c>
      <c r="L2042" s="1">
        <v>55</v>
      </c>
      <c r="M2042">
        <v>31</v>
      </c>
      <c r="N2042" s="1">
        <f t="shared" si="94"/>
        <v>1705</v>
      </c>
    </row>
    <row r="2043" spans="1:14" x14ac:dyDescent="0.35">
      <c r="A2043" t="s">
        <v>2042</v>
      </c>
      <c r="B2043" s="2" t="s">
        <v>9732</v>
      </c>
      <c r="C2043">
        <f t="shared" si="95"/>
        <v>2021</v>
      </c>
      <c r="D2043" t="str">
        <f t="shared" si="93"/>
        <v>Sept</v>
      </c>
      <c r="E2043" t="s">
        <v>10151</v>
      </c>
      <c r="F2043" t="s">
        <v>10139</v>
      </c>
      <c r="G2043" t="s">
        <v>10143</v>
      </c>
      <c r="H2043" t="s">
        <v>10102</v>
      </c>
      <c r="I2043" t="s">
        <v>10136</v>
      </c>
      <c r="J2043" t="s">
        <v>10132</v>
      </c>
      <c r="K2043" t="s">
        <v>10127</v>
      </c>
      <c r="L2043" s="1">
        <v>45</v>
      </c>
      <c r="M2043">
        <v>23</v>
      </c>
      <c r="N2043" s="1">
        <f t="shared" si="94"/>
        <v>1035</v>
      </c>
    </row>
    <row r="2044" spans="1:14" x14ac:dyDescent="0.35">
      <c r="A2044" t="s">
        <v>2043</v>
      </c>
      <c r="B2044" s="2" t="s">
        <v>9670</v>
      </c>
      <c r="C2044">
        <f t="shared" si="95"/>
        <v>2021</v>
      </c>
      <c r="D2044" t="str">
        <f t="shared" si="93"/>
        <v>Jul</v>
      </c>
      <c r="E2044" t="s">
        <v>10151</v>
      </c>
      <c r="F2044" t="s">
        <v>10139</v>
      </c>
      <c r="G2044" t="s">
        <v>10143</v>
      </c>
      <c r="H2044" t="s">
        <v>10102</v>
      </c>
      <c r="I2044" t="s">
        <v>10136</v>
      </c>
      <c r="J2044" t="s">
        <v>10132</v>
      </c>
      <c r="K2044" t="s">
        <v>10127</v>
      </c>
      <c r="L2044" s="1">
        <v>45</v>
      </c>
      <c r="M2044">
        <v>28</v>
      </c>
      <c r="N2044" s="1">
        <f t="shared" si="94"/>
        <v>1260</v>
      </c>
    </row>
    <row r="2045" spans="1:14" x14ac:dyDescent="0.35">
      <c r="A2045" t="s">
        <v>2044</v>
      </c>
      <c r="B2045" s="2" t="s">
        <v>9702</v>
      </c>
      <c r="C2045">
        <f t="shared" si="95"/>
        <v>2021</v>
      </c>
      <c r="D2045" t="str">
        <f t="shared" si="93"/>
        <v>Aug</v>
      </c>
      <c r="E2045" t="s">
        <v>10151</v>
      </c>
      <c r="F2045" t="s">
        <v>10139</v>
      </c>
      <c r="G2045" t="s">
        <v>10143</v>
      </c>
      <c r="H2045" t="s">
        <v>10102</v>
      </c>
      <c r="I2045" t="s">
        <v>10136</v>
      </c>
      <c r="J2045" t="s">
        <v>10132</v>
      </c>
      <c r="K2045" t="s">
        <v>10127</v>
      </c>
      <c r="L2045" s="1">
        <v>45</v>
      </c>
      <c r="M2045">
        <v>28</v>
      </c>
      <c r="N2045" s="1">
        <f t="shared" si="94"/>
        <v>1260</v>
      </c>
    </row>
    <row r="2046" spans="1:14" x14ac:dyDescent="0.35">
      <c r="A2046" t="s">
        <v>2045</v>
      </c>
      <c r="B2046" s="2" t="s">
        <v>9764</v>
      </c>
      <c r="C2046">
        <f t="shared" si="95"/>
        <v>2021</v>
      </c>
      <c r="D2046" t="str">
        <f t="shared" si="93"/>
        <v>Oct</v>
      </c>
      <c r="E2046" t="s">
        <v>10152</v>
      </c>
      <c r="F2046" t="s">
        <v>10139</v>
      </c>
      <c r="G2046" t="s">
        <v>10143</v>
      </c>
      <c r="H2046" t="s">
        <v>10102</v>
      </c>
      <c r="I2046" t="s">
        <v>10136</v>
      </c>
      <c r="J2046" t="s">
        <v>10132</v>
      </c>
      <c r="K2046" t="s">
        <v>10127</v>
      </c>
      <c r="L2046" s="1">
        <v>50</v>
      </c>
      <c r="M2046">
        <v>20</v>
      </c>
      <c r="N2046" s="1">
        <f t="shared" si="94"/>
        <v>1000</v>
      </c>
    </row>
    <row r="2047" spans="1:14" x14ac:dyDescent="0.35">
      <c r="A2047" t="s">
        <v>2046</v>
      </c>
      <c r="B2047" s="2" t="s">
        <v>9573</v>
      </c>
      <c r="C2047">
        <f t="shared" si="95"/>
        <v>2021</v>
      </c>
      <c r="D2047" t="str">
        <f t="shared" si="93"/>
        <v>Apr</v>
      </c>
      <c r="E2047" t="s">
        <v>10150</v>
      </c>
      <c r="F2047" t="s">
        <v>10139</v>
      </c>
      <c r="G2047" t="s">
        <v>10143</v>
      </c>
      <c r="H2047" t="s">
        <v>10096</v>
      </c>
      <c r="I2047" t="s">
        <v>10136</v>
      </c>
      <c r="J2047" t="s">
        <v>10132</v>
      </c>
      <c r="K2047" t="s">
        <v>10127</v>
      </c>
      <c r="L2047" s="1">
        <v>40</v>
      </c>
      <c r="M2047">
        <v>15</v>
      </c>
      <c r="N2047" s="1">
        <f t="shared" si="94"/>
        <v>600</v>
      </c>
    </row>
    <row r="2048" spans="1:14" x14ac:dyDescent="0.35">
      <c r="A2048" t="s">
        <v>2047</v>
      </c>
      <c r="B2048" s="2" t="s">
        <v>9554</v>
      </c>
      <c r="C2048">
        <f t="shared" si="95"/>
        <v>2021</v>
      </c>
      <c r="D2048" t="str">
        <f t="shared" si="93"/>
        <v>Mar</v>
      </c>
      <c r="E2048" t="s">
        <v>10149</v>
      </c>
      <c r="F2048" t="s">
        <v>10139</v>
      </c>
      <c r="G2048" t="s">
        <v>10143</v>
      </c>
      <c r="H2048" t="s">
        <v>10096</v>
      </c>
      <c r="I2048" t="s">
        <v>10136</v>
      </c>
      <c r="J2048" t="s">
        <v>10132</v>
      </c>
      <c r="K2048" t="s">
        <v>10127</v>
      </c>
      <c r="L2048" s="1">
        <v>40</v>
      </c>
      <c r="M2048">
        <v>21</v>
      </c>
      <c r="N2048" s="1">
        <f t="shared" si="94"/>
        <v>840</v>
      </c>
    </row>
    <row r="2049" spans="1:14" x14ac:dyDescent="0.35">
      <c r="A2049" t="s">
        <v>2048</v>
      </c>
      <c r="B2049" s="2" t="s">
        <v>9602</v>
      </c>
      <c r="C2049">
        <f t="shared" si="95"/>
        <v>2021</v>
      </c>
      <c r="D2049" t="str">
        <f t="shared" si="93"/>
        <v>May</v>
      </c>
      <c r="E2049" t="s">
        <v>10150</v>
      </c>
      <c r="F2049" t="s">
        <v>10139</v>
      </c>
      <c r="G2049" t="s">
        <v>10143</v>
      </c>
      <c r="H2049" t="s">
        <v>10096</v>
      </c>
      <c r="I2049" t="s">
        <v>10136</v>
      </c>
      <c r="J2049" t="s">
        <v>10132</v>
      </c>
      <c r="K2049" t="s">
        <v>10127</v>
      </c>
      <c r="L2049" s="1">
        <v>50</v>
      </c>
      <c r="M2049">
        <v>20</v>
      </c>
      <c r="N2049" s="1">
        <f t="shared" si="94"/>
        <v>1000</v>
      </c>
    </row>
    <row r="2050" spans="1:14" x14ac:dyDescent="0.35">
      <c r="A2050" t="s">
        <v>2049</v>
      </c>
      <c r="B2050" s="2" t="s">
        <v>9725</v>
      </c>
      <c r="C2050">
        <f t="shared" si="95"/>
        <v>2021</v>
      </c>
      <c r="D2050" t="str">
        <f t="shared" ref="D2050:D2113" si="96">TEXT(B2050, "mmm")</f>
        <v>Sept</v>
      </c>
      <c r="E2050" t="s">
        <v>10151</v>
      </c>
      <c r="F2050" t="s">
        <v>10139</v>
      </c>
      <c r="G2050" t="s">
        <v>10143</v>
      </c>
      <c r="H2050" t="s">
        <v>10096</v>
      </c>
      <c r="I2050" t="s">
        <v>10136</v>
      </c>
      <c r="J2050" t="s">
        <v>10132</v>
      </c>
      <c r="K2050" t="s">
        <v>10127</v>
      </c>
      <c r="L2050" s="1">
        <v>50</v>
      </c>
      <c r="M2050">
        <v>24</v>
      </c>
      <c r="N2050" s="1">
        <f t="shared" ref="N2050:N2113" si="97">L2050*M2050</f>
        <v>1200</v>
      </c>
    </row>
    <row r="2051" spans="1:14" x14ac:dyDescent="0.35">
      <c r="A2051" t="s">
        <v>2050</v>
      </c>
      <c r="B2051" s="2" t="s">
        <v>9635</v>
      </c>
      <c r="C2051">
        <f t="shared" ref="C2051:C2114" si="98">YEAR(B2051)</f>
        <v>2021</v>
      </c>
      <c r="D2051" t="str">
        <f t="shared" si="96"/>
        <v>Jun</v>
      </c>
      <c r="E2051" t="s">
        <v>10150</v>
      </c>
      <c r="F2051" t="s">
        <v>10139</v>
      </c>
      <c r="G2051" t="s">
        <v>10143</v>
      </c>
      <c r="H2051" t="s">
        <v>10096</v>
      </c>
      <c r="I2051" t="s">
        <v>10136</v>
      </c>
      <c r="J2051" t="s">
        <v>10132</v>
      </c>
      <c r="K2051" t="s">
        <v>10127</v>
      </c>
      <c r="L2051" s="1">
        <v>50</v>
      </c>
      <c r="M2051">
        <v>33</v>
      </c>
      <c r="N2051" s="1">
        <f t="shared" si="97"/>
        <v>1650</v>
      </c>
    </row>
    <row r="2052" spans="1:14" x14ac:dyDescent="0.35">
      <c r="A2052" t="s">
        <v>2051</v>
      </c>
      <c r="B2052" s="2" t="s">
        <v>9663</v>
      </c>
      <c r="C2052">
        <f t="shared" si="98"/>
        <v>2021</v>
      </c>
      <c r="D2052" t="str">
        <f t="shared" si="96"/>
        <v>Jul</v>
      </c>
      <c r="E2052" t="s">
        <v>10151</v>
      </c>
      <c r="F2052" t="s">
        <v>10139</v>
      </c>
      <c r="G2052" t="s">
        <v>10143</v>
      </c>
      <c r="H2052" t="s">
        <v>10096</v>
      </c>
      <c r="I2052" t="s">
        <v>10136</v>
      </c>
      <c r="J2052" t="s">
        <v>10132</v>
      </c>
      <c r="K2052" t="s">
        <v>10127</v>
      </c>
      <c r="L2052" s="1">
        <v>50</v>
      </c>
      <c r="M2052">
        <v>35</v>
      </c>
      <c r="N2052" s="1">
        <f t="shared" si="97"/>
        <v>1750</v>
      </c>
    </row>
    <row r="2053" spans="1:14" x14ac:dyDescent="0.35">
      <c r="A2053" t="s">
        <v>2052</v>
      </c>
      <c r="B2053" s="2" t="s">
        <v>9695</v>
      </c>
      <c r="C2053">
        <f t="shared" si="98"/>
        <v>2021</v>
      </c>
      <c r="D2053" t="str">
        <f t="shared" si="96"/>
        <v>Aug</v>
      </c>
      <c r="E2053" t="s">
        <v>10151</v>
      </c>
      <c r="F2053" t="s">
        <v>10139</v>
      </c>
      <c r="G2053" t="s">
        <v>10143</v>
      </c>
      <c r="H2053" t="s">
        <v>10096</v>
      </c>
      <c r="I2053" t="s">
        <v>10136</v>
      </c>
      <c r="J2053" t="s">
        <v>10132</v>
      </c>
      <c r="K2053" t="s">
        <v>10127</v>
      </c>
      <c r="L2053" s="1">
        <v>50</v>
      </c>
      <c r="M2053">
        <v>40</v>
      </c>
      <c r="N2053" s="1">
        <f t="shared" si="97"/>
        <v>2000</v>
      </c>
    </row>
    <row r="2054" spans="1:14" x14ac:dyDescent="0.35">
      <c r="A2054" t="s">
        <v>2053</v>
      </c>
      <c r="B2054" s="2" t="s">
        <v>9757</v>
      </c>
      <c r="C2054">
        <f t="shared" si="98"/>
        <v>2021</v>
      </c>
      <c r="D2054" t="str">
        <f t="shared" si="96"/>
        <v>Oct</v>
      </c>
      <c r="E2054" t="s">
        <v>10152</v>
      </c>
      <c r="F2054" t="s">
        <v>10139</v>
      </c>
      <c r="G2054" t="s">
        <v>10143</v>
      </c>
      <c r="H2054" t="s">
        <v>10096</v>
      </c>
      <c r="I2054" t="s">
        <v>10136</v>
      </c>
      <c r="J2054" t="s">
        <v>10132</v>
      </c>
      <c r="K2054" t="s">
        <v>10127</v>
      </c>
      <c r="L2054" s="1">
        <v>55</v>
      </c>
      <c r="M2054">
        <v>20</v>
      </c>
      <c r="N2054" s="1">
        <f t="shared" si="97"/>
        <v>1100</v>
      </c>
    </row>
    <row r="2055" spans="1:14" x14ac:dyDescent="0.35">
      <c r="A2055" t="s">
        <v>2054</v>
      </c>
      <c r="B2055" s="2" t="s">
        <v>9780</v>
      </c>
      <c r="C2055">
        <f t="shared" si="98"/>
        <v>2021</v>
      </c>
      <c r="D2055" t="str">
        <f t="shared" si="96"/>
        <v>Nov</v>
      </c>
      <c r="E2055" t="s">
        <v>10152</v>
      </c>
      <c r="F2055" t="s">
        <v>10139</v>
      </c>
      <c r="G2055" t="s">
        <v>10143</v>
      </c>
      <c r="H2055" t="s">
        <v>10105</v>
      </c>
      <c r="I2055" t="s">
        <v>10136</v>
      </c>
      <c r="J2055" t="s">
        <v>10132</v>
      </c>
      <c r="K2055" t="s">
        <v>10127</v>
      </c>
      <c r="L2055" s="1">
        <v>50</v>
      </c>
      <c r="M2055">
        <v>28</v>
      </c>
      <c r="N2055" s="1">
        <f t="shared" si="97"/>
        <v>1400</v>
      </c>
    </row>
    <row r="2056" spans="1:14" x14ac:dyDescent="0.35">
      <c r="A2056" t="s">
        <v>2055</v>
      </c>
      <c r="B2056" s="2" t="s">
        <v>9809</v>
      </c>
      <c r="C2056">
        <f t="shared" si="98"/>
        <v>2021</v>
      </c>
      <c r="D2056" t="str">
        <f t="shared" si="96"/>
        <v>Dec</v>
      </c>
      <c r="E2056" t="s">
        <v>10152</v>
      </c>
      <c r="F2056" t="s">
        <v>10139</v>
      </c>
      <c r="G2056" t="s">
        <v>10143</v>
      </c>
      <c r="H2056" t="s">
        <v>10105</v>
      </c>
      <c r="I2056" t="s">
        <v>10136</v>
      </c>
      <c r="J2056" t="s">
        <v>10132</v>
      </c>
      <c r="K2056" t="s">
        <v>10127</v>
      </c>
      <c r="L2056" s="1">
        <v>50</v>
      </c>
      <c r="M2056">
        <v>35</v>
      </c>
      <c r="N2056" s="1">
        <f t="shared" si="97"/>
        <v>1750</v>
      </c>
    </row>
    <row r="2057" spans="1:14" x14ac:dyDescent="0.35">
      <c r="A2057" t="s">
        <v>2056</v>
      </c>
      <c r="B2057" s="2" t="s">
        <v>9536</v>
      </c>
      <c r="C2057">
        <f t="shared" si="98"/>
        <v>2021</v>
      </c>
      <c r="D2057" t="str">
        <f t="shared" si="96"/>
        <v>Feb</v>
      </c>
      <c r="E2057" t="s">
        <v>10149</v>
      </c>
      <c r="F2057" t="s">
        <v>10139</v>
      </c>
      <c r="G2057" t="s">
        <v>10143</v>
      </c>
      <c r="H2057" t="s">
        <v>10105</v>
      </c>
      <c r="I2057" t="s">
        <v>10136</v>
      </c>
      <c r="J2057" t="s">
        <v>10132</v>
      </c>
      <c r="K2057" t="s">
        <v>10127</v>
      </c>
      <c r="L2057" s="1">
        <v>40</v>
      </c>
      <c r="M2057">
        <v>20</v>
      </c>
      <c r="N2057" s="1">
        <f t="shared" si="97"/>
        <v>800</v>
      </c>
    </row>
    <row r="2058" spans="1:14" x14ac:dyDescent="0.35">
      <c r="A2058" t="s">
        <v>2057</v>
      </c>
      <c r="B2058" s="2" t="s">
        <v>9507</v>
      </c>
      <c r="C2058">
        <f t="shared" si="98"/>
        <v>2021</v>
      </c>
      <c r="D2058" t="str">
        <f t="shared" si="96"/>
        <v>Jan</v>
      </c>
      <c r="E2058" t="s">
        <v>10149</v>
      </c>
      <c r="F2058" t="s">
        <v>10139</v>
      </c>
      <c r="G2058" t="s">
        <v>10143</v>
      </c>
      <c r="H2058" t="s">
        <v>10105</v>
      </c>
      <c r="I2058" t="s">
        <v>10136</v>
      </c>
      <c r="J2058" t="s">
        <v>10132</v>
      </c>
      <c r="K2058" t="s">
        <v>10127</v>
      </c>
      <c r="L2058" s="1">
        <v>40</v>
      </c>
      <c r="M2058">
        <v>30</v>
      </c>
      <c r="N2058" s="1">
        <f t="shared" si="97"/>
        <v>1200</v>
      </c>
    </row>
    <row r="2059" spans="1:14" x14ac:dyDescent="0.35">
      <c r="A2059" t="s">
        <v>2058</v>
      </c>
      <c r="B2059" s="2" t="s">
        <v>9546</v>
      </c>
      <c r="C2059">
        <f t="shared" si="98"/>
        <v>2021</v>
      </c>
      <c r="D2059" t="str">
        <f t="shared" si="96"/>
        <v>Feb</v>
      </c>
      <c r="E2059" t="s">
        <v>10149</v>
      </c>
      <c r="F2059" t="s">
        <v>10139</v>
      </c>
      <c r="G2059" t="s">
        <v>10143</v>
      </c>
      <c r="H2059" t="s">
        <v>10103</v>
      </c>
      <c r="I2059" t="s">
        <v>10136</v>
      </c>
      <c r="J2059" t="s">
        <v>10132</v>
      </c>
      <c r="K2059" t="s">
        <v>10127</v>
      </c>
      <c r="L2059" s="1">
        <v>40</v>
      </c>
      <c r="M2059">
        <v>15</v>
      </c>
      <c r="N2059" s="1">
        <f t="shared" si="97"/>
        <v>600</v>
      </c>
    </row>
    <row r="2060" spans="1:14" x14ac:dyDescent="0.35">
      <c r="A2060" t="s">
        <v>2059</v>
      </c>
      <c r="B2060" s="2" t="s">
        <v>9517</v>
      </c>
      <c r="C2060">
        <f t="shared" si="98"/>
        <v>2021</v>
      </c>
      <c r="D2060" t="str">
        <f t="shared" si="96"/>
        <v>Jan</v>
      </c>
      <c r="E2060" t="s">
        <v>10149</v>
      </c>
      <c r="F2060" t="s">
        <v>10139</v>
      </c>
      <c r="G2060" t="s">
        <v>10143</v>
      </c>
      <c r="H2060" t="s">
        <v>10103</v>
      </c>
      <c r="I2060" t="s">
        <v>10136</v>
      </c>
      <c r="J2060" t="s">
        <v>10132</v>
      </c>
      <c r="K2060" t="s">
        <v>10127</v>
      </c>
      <c r="L2060" s="1">
        <v>40</v>
      </c>
      <c r="M2060">
        <v>25</v>
      </c>
      <c r="N2060" s="1">
        <f t="shared" si="97"/>
        <v>1000</v>
      </c>
    </row>
    <row r="2061" spans="1:14" x14ac:dyDescent="0.35">
      <c r="A2061" t="s">
        <v>2060</v>
      </c>
      <c r="B2061" s="2" t="s">
        <v>9780</v>
      </c>
      <c r="C2061">
        <f t="shared" si="98"/>
        <v>2021</v>
      </c>
      <c r="D2061" t="str">
        <f t="shared" si="96"/>
        <v>Nov</v>
      </c>
      <c r="E2061" t="s">
        <v>10152</v>
      </c>
      <c r="F2061" t="s">
        <v>10139</v>
      </c>
      <c r="G2061" t="s">
        <v>10143</v>
      </c>
      <c r="H2061" t="s">
        <v>10103</v>
      </c>
      <c r="I2061" t="s">
        <v>10136</v>
      </c>
      <c r="J2061" t="s">
        <v>10132</v>
      </c>
      <c r="K2061" t="s">
        <v>10127</v>
      </c>
      <c r="L2061" s="1">
        <v>50</v>
      </c>
      <c r="M2061">
        <v>23</v>
      </c>
      <c r="N2061" s="1">
        <f t="shared" si="97"/>
        <v>1150</v>
      </c>
    </row>
    <row r="2062" spans="1:14" x14ac:dyDescent="0.35">
      <c r="A2062" t="s">
        <v>2061</v>
      </c>
      <c r="B2062" s="2" t="s">
        <v>9809</v>
      </c>
      <c r="C2062">
        <f t="shared" si="98"/>
        <v>2021</v>
      </c>
      <c r="D2062" t="str">
        <f t="shared" si="96"/>
        <v>Dec</v>
      </c>
      <c r="E2062" t="s">
        <v>10152</v>
      </c>
      <c r="F2062" t="s">
        <v>10139</v>
      </c>
      <c r="G2062" t="s">
        <v>10143</v>
      </c>
      <c r="H2062" t="s">
        <v>10103</v>
      </c>
      <c r="I2062" t="s">
        <v>10136</v>
      </c>
      <c r="J2062" t="s">
        <v>10132</v>
      </c>
      <c r="K2062" t="s">
        <v>10127</v>
      </c>
      <c r="L2062" s="1">
        <v>50</v>
      </c>
      <c r="M2062">
        <v>27</v>
      </c>
      <c r="N2062" s="1">
        <f t="shared" si="97"/>
        <v>1350</v>
      </c>
    </row>
    <row r="2063" spans="1:14" x14ac:dyDescent="0.35">
      <c r="A2063" t="s">
        <v>2062</v>
      </c>
      <c r="B2063" s="2" t="s">
        <v>10058</v>
      </c>
      <c r="C2063">
        <f t="shared" si="98"/>
        <v>2021</v>
      </c>
      <c r="D2063" t="str">
        <f t="shared" si="96"/>
        <v>Apr</v>
      </c>
      <c r="E2063" t="s">
        <v>10150</v>
      </c>
      <c r="F2063" t="s">
        <v>10139</v>
      </c>
      <c r="G2063" t="s">
        <v>10142</v>
      </c>
      <c r="H2063" t="s">
        <v>10100</v>
      </c>
      <c r="I2063" t="s">
        <v>10136</v>
      </c>
      <c r="J2063" t="s">
        <v>10132</v>
      </c>
      <c r="K2063" t="s">
        <v>10127</v>
      </c>
      <c r="L2063" s="1">
        <v>40</v>
      </c>
      <c r="M2063">
        <v>50</v>
      </c>
      <c r="N2063" s="1">
        <f t="shared" si="97"/>
        <v>2000</v>
      </c>
    </row>
    <row r="2064" spans="1:14" x14ac:dyDescent="0.35">
      <c r="A2064" t="s">
        <v>2063</v>
      </c>
      <c r="B2064" s="2" t="s">
        <v>10041</v>
      </c>
      <c r="C2064">
        <f t="shared" si="98"/>
        <v>2021</v>
      </c>
      <c r="D2064" t="str">
        <f t="shared" si="96"/>
        <v>Mar</v>
      </c>
      <c r="E2064" t="s">
        <v>10149</v>
      </c>
      <c r="F2064" t="s">
        <v>10139</v>
      </c>
      <c r="G2064" t="s">
        <v>10142</v>
      </c>
      <c r="H2064" t="s">
        <v>10100</v>
      </c>
      <c r="I2064" t="s">
        <v>10136</v>
      </c>
      <c r="J2064" t="s">
        <v>10132</v>
      </c>
      <c r="K2064" t="s">
        <v>10127</v>
      </c>
      <c r="L2064" s="1">
        <v>40</v>
      </c>
      <c r="M2064">
        <v>47</v>
      </c>
      <c r="N2064" s="1">
        <f t="shared" si="97"/>
        <v>1880</v>
      </c>
    </row>
    <row r="2065" spans="1:14" x14ac:dyDescent="0.35">
      <c r="A2065" t="s">
        <v>2064</v>
      </c>
      <c r="B2065" s="2" t="s">
        <v>9715</v>
      </c>
      <c r="C2065">
        <f t="shared" si="98"/>
        <v>2021</v>
      </c>
      <c r="D2065" t="str">
        <f t="shared" si="96"/>
        <v>Sept</v>
      </c>
      <c r="E2065" t="s">
        <v>10151</v>
      </c>
      <c r="F2065" t="s">
        <v>10139</v>
      </c>
      <c r="G2065" t="s">
        <v>10142</v>
      </c>
      <c r="H2065" t="s">
        <v>10100</v>
      </c>
      <c r="I2065" t="s">
        <v>10136</v>
      </c>
      <c r="J2065" t="s">
        <v>10132</v>
      </c>
      <c r="K2065" t="s">
        <v>10127</v>
      </c>
      <c r="L2065" s="1">
        <v>55</v>
      </c>
      <c r="M2065">
        <v>50</v>
      </c>
      <c r="N2065" s="1">
        <f t="shared" si="97"/>
        <v>2750</v>
      </c>
    </row>
    <row r="2066" spans="1:14" x14ac:dyDescent="0.35">
      <c r="A2066" t="s">
        <v>2065</v>
      </c>
      <c r="B2066" s="2" t="s">
        <v>9592</v>
      </c>
      <c r="C2066">
        <f t="shared" si="98"/>
        <v>2021</v>
      </c>
      <c r="D2066" t="str">
        <f t="shared" si="96"/>
        <v>May</v>
      </c>
      <c r="E2066" t="s">
        <v>10150</v>
      </c>
      <c r="F2066" t="s">
        <v>10139</v>
      </c>
      <c r="G2066" t="s">
        <v>10142</v>
      </c>
      <c r="H2066" t="s">
        <v>10100</v>
      </c>
      <c r="I2066" t="s">
        <v>10136</v>
      </c>
      <c r="J2066" t="s">
        <v>10132</v>
      </c>
      <c r="K2066" t="s">
        <v>10127</v>
      </c>
      <c r="L2066" s="1">
        <v>55</v>
      </c>
      <c r="M2066">
        <v>55</v>
      </c>
      <c r="N2066" s="1">
        <f t="shared" si="97"/>
        <v>3025</v>
      </c>
    </row>
    <row r="2067" spans="1:14" x14ac:dyDescent="0.35">
      <c r="A2067" t="s">
        <v>2066</v>
      </c>
      <c r="B2067" s="2" t="s">
        <v>9625</v>
      </c>
      <c r="C2067">
        <f t="shared" si="98"/>
        <v>2021</v>
      </c>
      <c r="D2067" t="str">
        <f t="shared" si="96"/>
        <v>Jun</v>
      </c>
      <c r="E2067" t="s">
        <v>10150</v>
      </c>
      <c r="F2067" t="s">
        <v>10139</v>
      </c>
      <c r="G2067" t="s">
        <v>10142</v>
      </c>
      <c r="H2067" t="s">
        <v>10100</v>
      </c>
      <c r="I2067" t="s">
        <v>10136</v>
      </c>
      <c r="J2067" t="s">
        <v>10132</v>
      </c>
      <c r="K2067" t="s">
        <v>10127</v>
      </c>
      <c r="L2067" s="1">
        <v>55</v>
      </c>
      <c r="M2067">
        <v>63</v>
      </c>
      <c r="N2067" s="1">
        <f t="shared" si="97"/>
        <v>3465</v>
      </c>
    </row>
    <row r="2068" spans="1:14" x14ac:dyDescent="0.35">
      <c r="A2068" t="s">
        <v>2067</v>
      </c>
      <c r="B2068" s="2" t="s">
        <v>9685</v>
      </c>
      <c r="C2068">
        <f t="shared" si="98"/>
        <v>2021</v>
      </c>
      <c r="D2068" t="str">
        <f t="shared" si="96"/>
        <v>Aug</v>
      </c>
      <c r="E2068" t="s">
        <v>10151</v>
      </c>
      <c r="F2068" t="s">
        <v>10139</v>
      </c>
      <c r="G2068" t="s">
        <v>10142</v>
      </c>
      <c r="H2068" t="s">
        <v>10100</v>
      </c>
      <c r="I2068" t="s">
        <v>10136</v>
      </c>
      <c r="J2068" t="s">
        <v>10132</v>
      </c>
      <c r="K2068" t="s">
        <v>10127</v>
      </c>
      <c r="L2068" s="1">
        <v>55</v>
      </c>
      <c r="M2068">
        <v>63</v>
      </c>
      <c r="N2068" s="1">
        <f t="shared" si="97"/>
        <v>3465</v>
      </c>
    </row>
    <row r="2069" spans="1:14" x14ac:dyDescent="0.35">
      <c r="A2069" t="s">
        <v>2068</v>
      </c>
      <c r="B2069" s="2" t="s">
        <v>9653</v>
      </c>
      <c r="C2069">
        <f t="shared" si="98"/>
        <v>2021</v>
      </c>
      <c r="D2069" t="str">
        <f t="shared" si="96"/>
        <v>Jul</v>
      </c>
      <c r="E2069" t="s">
        <v>10151</v>
      </c>
      <c r="F2069" t="s">
        <v>10139</v>
      </c>
      <c r="G2069" t="s">
        <v>10142</v>
      </c>
      <c r="H2069" t="s">
        <v>10100</v>
      </c>
      <c r="I2069" t="s">
        <v>10136</v>
      </c>
      <c r="J2069" t="s">
        <v>10132</v>
      </c>
      <c r="K2069" t="s">
        <v>10127</v>
      </c>
      <c r="L2069" s="1">
        <v>55</v>
      </c>
      <c r="M2069">
        <v>65</v>
      </c>
      <c r="N2069" s="1">
        <f t="shared" si="97"/>
        <v>3575</v>
      </c>
    </row>
    <row r="2070" spans="1:14" x14ac:dyDescent="0.35">
      <c r="A2070" t="s">
        <v>2069</v>
      </c>
      <c r="B2070" s="2" t="s">
        <v>9747</v>
      </c>
      <c r="C2070">
        <f t="shared" si="98"/>
        <v>2021</v>
      </c>
      <c r="D2070" t="str">
        <f t="shared" si="96"/>
        <v>Oct</v>
      </c>
      <c r="E2070" t="s">
        <v>10152</v>
      </c>
      <c r="F2070" t="s">
        <v>10139</v>
      </c>
      <c r="G2070" t="s">
        <v>10142</v>
      </c>
      <c r="H2070" t="s">
        <v>10100</v>
      </c>
      <c r="I2070" t="s">
        <v>10136</v>
      </c>
      <c r="J2070" t="s">
        <v>10132</v>
      </c>
      <c r="K2070" t="s">
        <v>10127</v>
      </c>
      <c r="L2070" s="1">
        <v>60</v>
      </c>
      <c r="M2070">
        <v>40</v>
      </c>
      <c r="N2070" s="1">
        <f t="shared" si="97"/>
        <v>2400</v>
      </c>
    </row>
    <row r="2071" spans="1:14" x14ac:dyDescent="0.35">
      <c r="A2071" t="s">
        <v>2070</v>
      </c>
      <c r="B2071" s="2" t="s">
        <v>9732</v>
      </c>
      <c r="C2071">
        <f t="shared" si="98"/>
        <v>2021</v>
      </c>
      <c r="D2071" t="str">
        <f t="shared" si="96"/>
        <v>Sept</v>
      </c>
      <c r="E2071" t="s">
        <v>10151</v>
      </c>
      <c r="F2071" t="s">
        <v>10139</v>
      </c>
      <c r="G2071" t="s">
        <v>10142</v>
      </c>
      <c r="H2071" t="s">
        <v>10102</v>
      </c>
      <c r="I2071" t="s">
        <v>10136</v>
      </c>
      <c r="J2071" t="s">
        <v>10132</v>
      </c>
      <c r="K2071" t="s">
        <v>10127</v>
      </c>
      <c r="L2071" s="1">
        <v>50</v>
      </c>
      <c r="M2071">
        <v>43</v>
      </c>
      <c r="N2071" s="1">
        <f t="shared" si="97"/>
        <v>2150</v>
      </c>
    </row>
    <row r="2072" spans="1:14" x14ac:dyDescent="0.35">
      <c r="A2072" t="s">
        <v>2071</v>
      </c>
      <c r="B2072" s="2" t="s">
        <v>9702</v>
      </c>
      <c r="C2072">
        <f t="shared" si="98"/>
        <v>2021</v>
      </c>
      <c r="D2072" t="str">
        <f t="shared" si="96"/>
        <v>Aug</v>
      </c>
      <c r="E2072" t="s">
        <v>10151</v>
      </c>
      <c r="F2072" t="s">
        <v>10139</v>
      </c>
      <c r="G2072" t="s">
        <v>10142</v>
      </c>
      <c r="H2072" t="s">
        <v>10102</v>
      </c>
      <c r="I2072" t="s">
        <v>10136</v>
      </c>
      <c r="J2072" t="s">
        <v>10132</v>
      </c>
      <c r="K2072" t="s">
        <v>10127</v>
      </c>
      <c r="L2072" s="1">
        <v>50</v>
      </c>
      <c r="M2072">
        <v>50</v>
      </c>
      <c r="N2072" s="1">
        <f t="shared" si="97"/>
        <v>2500</v>
      </c>
    </row>
    <row r="2073" spans="1:14" x14ac:dyDescent="0.35">
      <c r="A2073" t="s">
        <v>2072</v>
      </c>
      <c r="B2073" s="2" t="s">
        <v>9764</v>
      </c>
      <c r="C2073">
        <f t="shared" si="98"/>
        <v>2021</v>
      </c>
      <c r="D2073" t="str">
        <f t="shared" si="96"/>
        <v>Oct</v>
      </c>
      <c r="E2073" t="s">
        <v>10152</v>
      </c>
      <c r="F2073" t="s">
        <v>10139</v>
      </c>
      <c r="G2073" t="s">
        <v>10142</v>
      </c>
      <c r="H2073" t="s">
        <v>10102</v>
      </c>
      <c r="I2073" t="s">
        <v>10136</v>
      </c>
      <c r="J2073" t="s">
        <v>10132</v>
      </c>
      <c r="K2073" t="s">
        <v>10127</v>
      </c>
      <c r="L2073" s="1">
        <v>55</v>
      </c>
      <c r="M2073">
        <v>38</v>
      </c>
      <c r="N2073" s="1">
        <f t="shared" si="97"/>
        <v>2090</v>
      </c>
    </row>
    <row r="2074" spans="1:14" x14ac:dyDescent="0.35">
      <c r="A2074" t="s">
        <v>2073</v>
      </c>
      <c r="B2074" s="2" t="s">
        <v>9573</v>
      </c>
      <c r="C2074">
        <f t="shared" si="98"/>
        <v>2021</v>
      </c>
      <c r="D2074" t="str">
        <f t="shared" si="96"/>
        <v>Apr</v>
      </c>
      <c r="E2074" t="s">
        <v>10150</v>
      </c>
      <c r="F2074" t="s">
        <v>10139</v>
      </c>
      <c r="G2074" t="s">
        <v>10142</v>
      </c>
      <c r="H2074" t="s">
        <v>10096</v>
      </c>
      <c r="I2074" t="s">
        <v>10136</v>
      </c>
      <c r="J2074" t="s">
        <v>10132</v>
      </c>
      <c r="K2074" t="s">
        <v>10127</v>
      </c>
      <c r="L2074" s="1">
        <v>40</v>
      </c>
      <c r="M2074">
        <v>50</v>
      </c>
      <c r="N2074" s="1">
        <f t="shared" si="97"/>
        <v>2000</v>
      </c>
    </row>
    <row r="2075" spans="1:14" x14ac:dyDescent="0.35">
      <c r="A2075" t="s">
        <v>2074</v>
      </c>
      <c r="B2075" s="2" t="s">
        <v>9554</v>
      </c>
      <c r="C2075">
        <f t="shared" si="98"/>
        <v>2021</v>
      </c>
      <c r="D2075" t="str">
        <f t="shared" si="96"/>
        <v>Mar</v>
      </c>
      <c r="E2075" t="s">
        <v>10149</v>
      </c>
      <c r="F2075" t="s">
        <v>10139</v>
      </c>
      <c r="G2075" t="s">
        <v>10142</v>
      </c>
      <c r="H2075" t="s">
        <v>10096</v>
      </c>
      <c r="I2075" t="s">
        <v>10136</v>
      </c>
      <c r="J2075" t="s">
        <v>10132</v>
      </c>
      <c r="K2075" t="s">
        <v>10127</v>
      </c>
      <c r="L2075" s="1">
        <v>40</v>
      </c>
      <c r="M2075">
        <v>42</v>
      </c>
      <c r="N2075" s="1">
        <f t="shared" si="97"/>
        <v>1680</v>
      </c>
    </row>
    <row r="2076" spans="1:14" x14ac:dyDescent="0.35">
      <c r="A2076" t="s">
        <v>2075</v>
      </c>
      <c r="B2076" s="2" t="s">
        <v>9725</v>
      </c>
      <c r="C2076">
        <f t="shared" si="98"/>
        <v>2021</v>
      </c>
      <c r="D2076" t="str">
        <f t="shared" si="96"/>
        <v>Sept</v>
      </c>
      <c r="E2076" t="s">
        <v>10151</v>
      </c>
      <c r="F2076" t="s">
        <v>10139</v>
      </c>
      <c r="G2076" t="s">
        <v>10142</v>
      </c>
      <c r="H2076" t="s">
        <v>10096</v>
      </c>
      <c r="I2076" t="s">
        <v>10136</v>
      </c>
      <c r="J2076" t="s">
        <v>10132</v>
      </c>
      <c r="K2076" t="s">
        <v>10127</v>
      </c>
      <c r="L2076" s="1">
        <v>55</v>
      </c>
      <c r="M2076">
        <v>45</v>
      </c>
      <c r="N2076" s="1">
        <f t="shared" si="97"/>
        <v>2475</v>
      </c>
    </row>
    <row r="2077" spans="1:14" x14ac:dyDescent="0.35">
      <c r="A2077" t="s">
        <v>2076</v>
      </c>
      <c r="B2077" s="2" t="s">
        <v>9602</v>
      </c>
      <c r="C2077">
        <f t="shared" si="98"/>
        <v>2021</v>
      </c>
      <c r="D2077" t="str">
        <f t="shared" si="96"/>
        <v>May</v>
      </c>
      <c r="E2077" t="s">
        <v>10150</v>
      </c>
      <c r="F2077" t="s">
        <v>10139</v>
      </c>
      <c r="G2077" t="s">
        <v>10142</v>
      </c>
      <c r="H2077" t="s">
        <v>10096</v>
      </c>
      <c r="I2077" t="s">
        <v>10136</v>
      </c>
      <c r="J2077" t="s">
        <v>10132</v>
      </c>
      <c r="K2077" t="s">
        <v>10127</v>
      </c>
      <c r="L2077" s="1">
        <v>55</v>
      </c>
      <c r="M2077">
        <v>50</v>
      </c>
      <c r="N2077" s="1">
        <f t="shared" si="97"/>
        <v>2750</v>
      </c>
    </row>
    <row r="2078" spans="1:14" x14ac:dyDescent="0.35">
      <c r="A2078" t="s">
        <v>2077</v>
      </c>
      <c r="B2078" s="2" t="s">
        <v>9635</v>
      </c>
      <c r="C2078">
        <f t="shared" si="98"/>
        <v>2021</v>
      </c>
      <c r="D2078" t="str">
        <f t="shared" si="96"/>
        <v>Jun</v>
      </c>
      <c r="E2078" t="s">
        <v>10150</v>
      </c>
      <c r="F2078" t="s">
        <v>10139</v>
      </c>
      <c r="G2078" t="s">
        <v>10142</v>
      </c>
      <c r="H2078" t="s">
        <v>10096</v>
      </c>
      <c r="I2078" t="s">
        <v>10136</v>
      </c>
      <c r="J2078" t="s">
        <v>10132</v>
      </c>
      <c r="K2078" t="s">
        <v>10127</v>
      </c>
      <c r="L2078" s="1">
        <v>55</v>
      </c>
      <c r="M2078">
        <v>57</v>
      </c>
      <c r="N2078" s="1">
        <f t="shared" si="97"/>
        <v>3135</v>
      </c>
    </row>
    <row r="2079" spans="1:14" x14ac:dyDescent="0.35">
      <c r="A2079" t="s">
        <v>2078</v>
      </c>
      <c r="B2079" s="2" t="s">
        <v>9695</v>
      </c>
      <c r="C2079">
        <f t="shared" si="98"/>
        <v>2021</v>
      </c>
      <c r="D2079" t="str">
        <f t="shared" si="96"/>
        <v>Aug</v>
      </c>
      <c r="E2079" t="s">
        <v>10151</v>
      </c>
      <c r="F2079" t="s">
        <v>10139</v>
      </c>
      <c r="G2079" t="s">
        <v>10142</v>
      </c>
      <c r="H2079" t="s">
        <v>10096</v>
      </c>
      <c r="I2079" t="s">
        <v>10136</v>
      </c>
      <c r="J2079" t="s">
        <v>10132</v>
      </c>
      <c r="K2079" t="s">
        <v>10127</v>
      </c>
      <c r="L2079" s="1">
        <v>55</v>
      </c>
      <c r="M2079">
        <v>54</v>
      </c>
      <c r="N2079" s="1">
        <f t="shared" si="97"/>
        <v>2970</v>
      </c>
    </row>
    <row r="2080" spans="1:14" x14ac:dyDescent="0.35">
      <c r="A2080" t="s">
        <v>2079</v>
      </c>
      <c r="B2080" s="2" t="s">
        <v>9663</v>
      </c>
      <c r="C2080">
        <f t="shared" si="98"/>
        <v>2021</v>
      </c>
      <c r="D2080" t="str">
        <f t="shared" si="96"/>
        <v>Jul</v>
      </c>
      <c r="E2080" t="s">
        <v>10151</v>
      </c>
      <c r="F2080" t="s">
        <v>10139</v>
      </c>
      <c r="G2080" t="s">
        <v>10142</v>
      </c>
      <c r="H2080" t="s">
        <v>10096</v>
      </c>
      <c r="I2080" t="s">
        <v>10136</v>
      </c>
      <c r="J2080" t="s">
        <v>10132</v>
      </c>
      <c r="K2080" t="s">
        <v>10127</v>
      </c>
      <c r="L2080" s="1">
        <v>55</v>
      </c>
      <c r="M2080">
        <v>60</v>
      </c>
      <c r="N2080" s="1">
        <f t="shared" si="97"/>
        <v>3300</v>
      </c>
    </row>
    <row r="2081" spans="1:14" x14ac:dyDescent="0.35">
      <c r="A2081" t="s">
        <v>2080</v>
      </c>
      <c r="B2081" s="2" t="s">
        <v>9757</v>
      </c>
      <c r="C2081">
        <f t="shared" si="98"/>
        <v>2021</v>
      </c>
      <c r="D2081" t="str">
        <f t="shared" si="96"/>
        <v>Oct</v>
      </c>
      <c r="E2081" t="s">
        <v>10152</v>
      </c>
      <c r="F2081" t="s">
        <v>10139</v>
      </c>
      <c r="G2081" t="s">
        <v>10142</v>
      </c>
      <c r="H2081" t="s">
        <v>10096</v>
      </c>
      <c r="I2081" t="s">
        <v>10136</v>
      </c>
      <c r="J2081" t="s">
        <v>10132</v>
      </c>
      <c r="K2081" t="s">
        <v>10127</v>
      </c>
      <c r="L2081" s="1">
        <v>60</v>
      </c>
      <c r="M2081">
        <v>36</v>
      </c>
      <c r="N2081" s="1">
        <f t="shared" si="97"/>
        <v>2160</v>
      </c>
    </row>
    <row r="2082" spans="1:14" x14ac:dyDescent="0.35">
      <c r="A2082" t="s">
        <v>2081</v>
      </c>
      <c r="B2082" s="2" t="s">
        <v>9780</v>
      </c>
      <c r="C2082">
        <f t="shared" si="98"/>
        <v>2021</v>
      </c>
      <c r="D2082" t="str">
        <f t="shared" si="96"/>
        <v>Nov</v>
      </c>
      <c r="E2082" t="s">
        <v>10152</v>
      </c>
      <c r="F2082" t="s">
        <v>10139</v>
      </c>
      <c r="G2082" t="s">
        <v>10142</v>
      </c>
      <c r="H2082" t="s">
        <v>10105</v>
      </c>
      <c r="I2082" t="s">
        <v>10136</v>
      </c>
      <c r="J2082" t="s">
        <v>10132</v>
      </c>
      <c r="K2082" t="s">
        <v>10127</v>
      </c>
      <c r="L2082" s="1">
        <v>60</v>
      </c>
      <c r="M2082">
        <v>40</v>
      </c>
      <c r="N2082" s="1">
        <f t="shared" si="97"/>
        <v>2400</v>
      </c>
    </row>
    <row r="2083" spans="1:14" x14ac:dyDescent="0.35">
      <c r="A2083" t="s">
        <v>2082</v>
      </c>
      <c r="B2083" s="2" t="s">
        <v>9809</v>
      </c>
      <c r="C2083">
        <f t="shared" si="98"/>
        <v>2021</v>
      </c>
      <c r="D2083" t="str">
        <f t="shared" si="96"/>
        <v>Dec</v>
      </c>
      <c r="E2083" t="s">
        <v>10152</v>
      </c>
      <c r="F2083" t="s">
        <v>10139</v>
      </c>
      <c r="G2083" t="s">
        <v>10142</v>
      </c>
      <c r="H2083" t="s">
        <v>10105</v>
      </c>
      <c r="I2083" t="s">
        <v>10136</v>
      </c>
      <c r="J2083" t="s">
        <v>10132</v>
      </c>
      <c r="K2083" t="s">
        <v>10127</v>
      </c>
      <c r="L2083" s="1">
        <v>60</v>
      </c>
      <c r="M2083">
        <v>55</v>
      </c>
      <c r="N2083" s="1">
        <f t="shared" si="97"/>
        <v>3300</v>
      </c>
    </row>
    <row r="2084" spans="1:14" x14ac:dyDescent="0.35">
      <c r="A2084" t="s">
        <v>2083</v>
      </c>
      <c r="B2084" s="2" t="s">
        <v>9507</v>
      </c>
      <c r="C2084">
        <f t="shared" si="98"/>
        <v>2021</v>
      </c>
      <c r="D2084" t="str">
        <f t="shared" si="96"/>
        <v>Jan</v>
      </c>
      <c r="E2084" t="s">
        <v>10149</v>
      </c>
      <c r="F2084" t="s">
        <v>10139</v>
      </c>
      <c r="G2084" t="s">
        <v>10142</v>
      </c>
      <c r="H2084" t="s">
        <v>10105</v>
      </c>
      <c r="I2084" t="s">
        <v>10136</v>
      </c>
      <c r="J2084" t="s">
        <v>10132</v>
      </c>
      <c r="K2084" t="s">
        <v>10127</v>
      </c>
      <c r="L2084" s="1">
        <v>40</v>
      </c>
      <c r="M2084">
        <v>45</v>
      </c>
      <c r="N2084" s="1">
        <f t="shared" si="97"/>
        <v>1800</v>
      </c>
    </row>
    <row r="2085" spans="1:14" x14ac:dyDescent="0.35">
      <c r="A2085" t="s">
        <v>2084</v>
      </c>
      <c r="B2085" s="2" t="s">
        <v>9536</v>
      </c>
      <c r="C2085">
        <f t="shared" si="98"/>
        <v>2021</v>
      </c>
      <c r="D2085" t="str">
        <f t="shared" si="96"/>
        <v>Feb</v>
      </c>
      <c r="E2085" t="s">
        <v>10149</v>
      </c>
      <c r="F2085" t="s">
        <v>10139</v>
      </c>
      <c r="G2085" t="s">
        <v>10142</v>
      </c>
      <c r="H2085" t="s">
        <v>10105</v>
      </c>
      <c r="I2085" t="s">
        <v>10136</v>
      </c>
      <c r="J2085" t="s">
        <v>10132</v>
      </c>
      <c r="K2085" t="s">
        <v>10127</v>
      </c>
      <c r="L2085" s="1">
        <v>40</v>
      </c>
      <c r="M2085">
        <v>55</v>
      </c>
      <c r="N2085" s="1">
        <f t="shared" si="97"/>
        <v>2200</v>
      </c>
    </row>
    <row r="2086" spans="1:14" x14ac:dyDescent="0.35">
      <c r="A2086" t="s">
        <v>2085</v>
      </c>
      <c r="B2086" s="2" t="s">
        <v>9517</v>
      </c>
      <c r="C2086">
        <f t="shared" si="98"/>
        <v>2021</v>
      </c>
      <c r="D2086" t="str">
        <f t="shared" si="96"/>
        <v>Jan</v>
      </c>
      <c r="E2086" t="s">
        <v>10149</v>
      </c>
      <c r="F2086" t="s">
        <v>10139</v>
      </c>
      <c r="G2086" t="s">
        <v>10142</v>
      </c>
      <c r="H2086" t="s">
        <v>10103</v>
      </c>
      <c r="I2086" t="s">
        <v>10136</v>
      </c>
      <c r="J2086" t="s">
        <v>10132</v>
      </c>
      <c r="K2086" t="s">
        <v>10127</v>
      </c>
      <c r="L2086" s="1">
        <v>40</v>
      </c>
      <c r="M2086">
        <v>45</v>
      </c>
      <c r="N2086" s="1">
        <f t="shared" si="97"/>
        <v>1800</v>
      </c>
    </row>
    <row r="2087" spans="1:14" x14ac:dyDescent="0.35">
      <c r="A2087" t="s">
        <v>2086</v>
      </c>
      <c r="B2087" s="2" t="s">
        <v>9546</v>
      </c>
      <c r="C2087">
        <f t="shared" si="98"/>
        <v>2021</v>
      </c>
      <c r="D2087" t="str">
        <f t="shared" si="96"/>
        <v>Feb</v>
      </c>
      <c r="E2087" t="s">
        <v>10149</v>
      </c>
      <c r="F2087" t="s">
        <v>10139</v>
      </c>
      <c r="G2087" t="s">
        <v>10142</v>
      </c>
      <c r="H2087" t="s">
        <v>10103</v>
      </c>
      <c r="I2087" t="s">
        <v>10136</v>
      </c>
      <c r="J2087" t="s">
        <v>10132</v>
      </c>
      <c r="K2087" t="s">
        <v>10127</v>
      </c>
      <c r="L2087" s="1">
        <v>40</v>
      </c>
      <c r="M2087">
        <v>50</v>
      </c>
      <c r="N2087" s="1">
        <f t="shared" si="97"/>
        <v>2000</v>
      </c>
    </row>
    <row r="2088" spans="1:14" x14ac:dyDescent="0.35">
      <c r="A2088" t="s">
        <v>2087</v>
      </c>
      <c r="B2088" s="2" t="s">
        <v>9780</v>
      </c>
      <c r="C2088">
        <f t="shared" si="98"/>
        <v>2021</v>
      </c>
      <c r="D2088" t="str">
        <f t="shared" si="96"/>
        <v>Nov</v>
      </c>
      <c r="E2088" t="s">
        <v>10152</v>
      </c>
      <c r="F2088" t="s">
        <v>10139</v>
      </c>
      <c r="G2088" t="s">
        <v>10142</v>
      </c>
      <c r="H2088" t="s">
        <v>10103</v>
      </c>
      <c r="I2088" t="s">
        <v>10136</v>
      </c>
      <c r="J2088" t="s">
        <v>10132</v>
      </c>
      <c r="K2088" t="s">
        <v>10127</v>
      </c>
      <c r="L2088" s="1">
        <v>60</v>
      </c>
      <c r="M2088">
        <v>35</v>
      </c>
      <c r="N2088" s="1">
        <f t="shared" si="97"/>
        <v>2100</v>
      </c>
    </row>
    <row r="2089" spans="1:14" x14ac:dyDescent="0.35">
      <c r="A2089" t="s">
        <v>2088</v>
      </c>
      <c r="B2089" s="2" t="s">
        <v>9809</v>
      </c>
      <c r="C2089">
        <f t="shared" si="98"/>
        <v>2021</v>
      </c>
      <c r="D2089" t="str">
        <f t="shared" si="96"/>
        <v>Dec</v>
      </c>
      <c r="E2089" t="s">
        <v>10152</v>
      </c>
      <c r="F2089" t="s">
        <v>10139</v>
      </c>
      <c r="G2089" t="s">
        <v>10142</v>
      </c>
      <c r="H2089" t="s">
        <v>10103</v>
      </c>
      <c r="I2089" t="s">
        <v>10136</v>
      </c>
      <c r="J2089" t="s">
        <v>10132</v>
      </c>
      <c r="K2089" t="s">
        <v>10127</v>
      </c>
      <c r="L2089" s="1">
        <v>60</v>
      </c>
      <c r="M2089">
        <v>50</v>
      </c>
      <c r="N2089" s="1">
        <f t="shared" si="97"/>
        <v>3000</v>
      </c>
    </row>
    <row r="2090" spans="1:14" x14ac:dyDescent="0.35">
      <c r="A2090" t="s">
        <v>2089</v>
      </c>
      <c r="B2090" s="2" t="s">
        <v>10041</v>
      </c>
      <c r="C2090">
        <f t="shared" si="98"/>
        <v>2021</v>
      </c>
      <c r="D2090" t="str">
        <f t="shared" si="96"/>
        <v>Mar</v>
      </c>
      <c r="E2090" t="s">
        <v>10149</v>
      </c>
      <c r="F2090" t="s">
        <v>10140</v>
      </c>
      <c r="G2090" t="s">
        <v>10144</v>
      </c>
      <c r="H2090" t="s">
        <v>10100</v>
      </c>
      <c r="I2090" t="s">
        <v>10136</v>
      </c>
      <c r="J2090" t="s">
        <v>10132</v>
      </c>
      <c r="K2090" t="s">
        <v>10127</v>
      </c>
      <c r="L2090" s="1">
        <v>40</v>
      </c>
      <c r="M2090">
        <v>29</v>
      </c>
      <c r="N2090" s="1">
        <f t="shared" si="97"/>
        <v>1160</v>
      </c>
    </row>
    <row r="2091" spans="1:14" x14ac:dyDescent="0.35">
      <c r="A2091" t="s">
        <v>2090</v>
      </c>
      <c r="B2091" s="2" t="s">
        <v>10058</v>
      </c>
      <c r="C2091">
        <f t="shared" si="98"/>
        <v>2021</v>
      </c>
      <c r="D2091" t="str">
        <f t="shared" si="96"/>
        <v>Apr</v>
      </c>
      <c r="E2091" t="s">
        <v>10150</v>
      </c>
      <c r="F2091" t="s">
        <v>10140</v>
      </c>
      <c r="G2091" t="s">
        <v>10144</v>
      </c>
      <c r="H2091" t="s">
        <v>10100</v>
      </c>
      <c r="I2091" t="s">
        <v>10136</v>
      </c>
      <c r="J2091" t="s">
        <v>10132</v>
      </c>
      <c r="K2091" t="s">
        <v>10127</v>
      </c>
      <c r="L2091" s="1">
        <v>40</v>
      </c>
      <c r="M2091">
        <v>28</v>
      </c>
      <c r="N2091" s="1">
        <f t="shared" si="97"/>
        <v>1120</v>
      </c>
    </row>
    <row r="2092" spans="1:14" x14ac:dyDescent="0.35">
      <c r="A2092" t="s">
        <v>2091</v>
      </c>
      <c r="B2092" s="2" t="s">
        <v>9536</v>
      </c>
      <c r="C2092">
        <f t="shared" si="98"/>
        <v>2021</v>
      </c>
      <c r="D2092" t="str">
        <f t="shared" si="96"/>
        <v>Feb</v>
      </c>
      <c r="E2092" t="s">
        <v>10149</v>
      </c>
      <c r="F2092" t="s">
        <v>10140</v>
      </c>
      <c r="G2092" t="s">
        <v>10144</v>
      </c>
      <c r="H2092" t="s">
        <v>10100</v>
      </c>
      <c r="I2092" t="s">
        <v>10136</v>
      </c>
      <c r="J2092" t="s">
        <v>10132</v>
      </c>
      <c r="K2092" t="s">
        <v>10127</v>
      </c>
      <c r="L2092" s="1">
        <v>40</v>
      </c>
      <c r="M2092">
        <v>30</v>
      </c>
      <c r="N2092" s="1">
        <f t="shared" si="97"/>
        <v>1200</v>
      </c>
    </row>
    <row r="2093" spans="1:14" x14ac:dyDescent="0.35">
      <c r="A2093" t="s">
        <v>2092</v>
      </c>
      <c r="B2093" s="2" t="s">
        <v>9715</v>
      </c>
      <c r="C2093">
        <f t="shared" si="98"/>
        <v>2021</v>
      </c>
      <c r="D2093" t="str">
        <f t="shared" si="96"/>
        <v>Sept</v>
      </c>
      <c r="E2093" t="s">
        <v>10151</v>
      </c>
      <c r="F2093" t="s">
        <v>10140</v>
      </c>
      <c r="G2093" t="s">
        <v>10144</v>
      </c>
      <c r="H2093" t="s">
        <v>10100</v>
      </c>
      <c r="I2093" t="s">
        <v>10136</v>
      </c>
      <c r="J2093" t="s">
        <v>10132</v>
      </c>
      <c r="K2093" t="s">
        <v>10127</v>
      </c>
      <c r="L2093" s="1">
        <v>60</v>
      </c>
      <c r="M2093">
        <v>28</v>
      </c>
      <c r="N2093" s="1">
        <f t="shared" si="97"/>
        <v>1680</v>
      </c>
    </row>
    <row r="2094" spans="1:14" x14ac:dyDescent="0.35">
      <c r="A2094" t="s">
        <v>2093</v>
      </c>
      <c r="B2094" s="2" t="s">
        <v>9592</v>
      </c>
      <c r="C2094">
        <f t="shared" si="98"/>
        <v>2021</v>
      </c>
      <c r="D2094" t="str">
        <f t="shared" si="96"/>
        <v>May</v>
      </c>
      <c r="E2094" t="s">
        <v>10150</v>
      </c>
      <c r="F2094" t="s">
        <v>10140</v>
      </c>
      <c r="G2094" t="s">
        <v>10144</v>
      </c>
      <c r="H2094" t="s">
        <v>10100</v>
      </c>
      <c r="I2094" t="s">
        <v>10136</v>
      </c>
      <c r="J2094" t="s">
        <v>10132</v>
      </c>
      <c r="K2094" t="s">
        <v>10127</v>
      </c>
      <c r="L2094" s="1">
        <v>60</v>
      </c>
      <c r="M2094">
        <v>38</v>
      </c>
      <c r="N2094" s="1">
        <f t="shared" si="97"/>
        <v>2280</v>
      </c>
    </row>
    <row r="2095" spans="1:14" x14ac:dyDescent="0.35">
      <c r="A2095" t="s">
        <v>2094</v>
      </c>
      <c r="B2095" s="2" t="s">
        <v>9685</v>
      </c>
      <c r="C2095">
        <f t="shared" si="98"/>
        <v>2021</v>
      </c>
      <c r="D2095" t="str">
        <f t="shared" si="96"/>
        <v>Aug</v>
      </c>
      <c r="E2095" t="s">
        <v>10151</v>
      </c>
      <c r="F2095" t="s">
        <v>10140</v>
      </c>
      <c r="G2095" t="s">
        <v>10144</v>
      </c>
      <c r="H2095" t="s">
        <v>10100</v>
      </c>
      <c r="I2095" t="s">
        <v>10136</v>
      </c>
      <c r="J2095" t="s">
        <v>10132</v>
      </c>
      <c r="K2095" t="s">
        <v>10127</v>
      </c>
      <c r="L2095" s="1">
        <v>60</v>
      </c>
      <c r="M2095">
        <v>38</v>
      </c>
      <c r="N2095" s="1">
        <f t="shared" si="97"/>
        <v>2280</v>
      </c>
    </row>
    <row r="2096" spans="1:14" x14ac:dyDescent="0.35">
      <c r="A2096" t="s">
        <v>2095</v>
      </c>
      <c r="B2096" s="2" t="s">
        <v>9625</v>
      </c>
      <c r="C2096">
        <f t="shared" si="98"/>
        <v>2021</v>
      </c>
      <c r="D2096" t="str">
        <f t="shared" si="96"/>
        <v>Jun</v>
      </c>
      <c r="E2096" t="s">
        <v>10150</v>
      </c>
      <c r="F2096" t="s">
        <v>10140</v>
      </c>
      <c r="G2096" t="s">
        <v>10144</v>
      </c>
      <c r="H2096" t="s">
        <v>10100</v>
      </c>
      <c r="I2096" t="s">
        <v>10136</v>
      </c>
      <c r="J2096" t="s">
        <v>10132</v>
      </c>
      <c r="K2096" t="s">
        <v>10127</v>
      </c>
      <c r="L2096" s="1">
        <v>60</v>
      </c>
      <c r="M2096">
        <v>38</v>
      </c>
      <c r="N2096" s="1">
        <f t="shared" si="97"/>
        <v>2280</v>
      </c>
    </row>
    <row r="2097" spans="1:14" x14ac:dyDescent="0.35">
      <c r="A2097" t="s">
        <v>2096</v>
      </c>
      <c r="B2097" s="2" t="s">
        <v>9653</v>
      </c>
      <c r="C2097">
        <f t="shared" si="98"/>
        <v>2021</v>
      </c>
      <c r="D2097" t="str">
        <f t="shared" si="96"/>
        <v>Jul</v>
      </c>
      <c r="E2097" t="s">
        <v>10151</v>
      </c>
      <c r="F2097" t="s">
        <v>10140</v>
      </c>
      <c r="G2097" t="s">
        <v>10144</v>
      </c>
      <c r="H2097" t="s">
        <v>10100</v>
      </c>
      <c r="I2097" t="s">
        <v>10136</v>
      </c>
      <c r="J2097" t="s">
        <v>10132</v>
      </c>
      <c r="K2097" t="s">
        <v>10127</v>
      </c>
      <c r="L2097" s="1">
        <v>60</v>
      </c>
      <c r="M2097">
        <v>48</v>
      </c>
      <c r="N2097" s="1">
        <f t="shared" si="97"/>
        <v>2880</v>
      </c>
    </row>
    <row r="2098" spans="1:14" x14ac:dyDescent="0.35">
      <c r="A2098" t="s">
        <v>2097</v>
      </c>
      <c r="B2098" s="2" t="s">
        <v>9732</v>
      </c>
      <c r="C2098">
        <f t="shared" si="98"/>
        <v>2021</v>
      </c>
      <c r="D2098" t="str">
        <f t="shared" si="96"/>
        <v>Sept</v>
      </c>
      <c r="E2098" t="s">
        <v>10151</v>
      </c>
      <c r="F2098" t="s">
        <v>10140</v>
      </c>
      <c r="G2098" t="s">
        <v>10144</v>
      </c>
      <c r="H2098" t="s">
        <v>10102</v>
      </c>
      <c r="I2098" t="s">
        <v>10136</v>
      </c>
      <c r="J2098" t="s">
        <v>10132</v>
      </c>
      <c r="K2098" t="s">
        <v>10127</v>
      </c>
      <c r="L2098" s="1">
        <v>55</v>
      </c>
      <c r="M2098">
        <v>24</v>
      </c>
      <c r="N2098" s="1">
        <f t="shared" si="97"/>
        <v>1320</v>
      </c>
    </row>
    <row r="2099" spans="1:14" x14ac:dyDescent="0.35">
      <c r="A2099" t="s">
        <v>2098</v>
      </c>
      <c r="B2099" s="2" t="s">
        <v>9702</v>
      </c>
      <c r="C2099">
        <f t="shared" si="98"/>
        <v>2021</v>
      </c>
      <c r="D2099" t="str">
        <f t="shared" si="96"/>
        <v>Aug</v>
      </c>
      <c r="E2099" t="s">
        <v>10151</v>
      </c>
      <c r="F2099" t="s">
        <v>10140</v>
      </c>
      <c r="G2099" t="s">
        <v>10144</v>
      </c>
      <c r="H2099" t="s">
        <v>10102</v>
      </c>
      <c r="I2099" t="s">
        <v>10136</v>
      </c>
      <c r="J2099" t="s">
        <v>10132</v>
      </c>
      <c r="K2099" t="s">
        <v>10127</v>
      </c>
      <c r="L2099" s="1">
        <v>55</v>
      </c>
      <c r="M2099">
        <v>30</v>
      </c>
      <c r="N2099" s="1">
        <f t="shared" si="97"/>
        <v>1650</v>
      </c>
    </row>
    <row r="2100" spans="1:14" x14ac:dyDescent="0.35">
      <c r="A2100" t="s">
        <v>2099</v>
      </c>
      <c r="B2100" s="2" t="s">
        <v>9670</v>
      </c>
      <c r="C2100">
        <f t="shared" si="98"/>
        <v>2021</v>
      </c>
      <c r="D2100" t="str">
        <f t="shared" si="96"/>
        <v>Jul</v>
      </c>
      <c r="E2100" t="s">
        <v>10151</v>
      </c>
      <c r="F2100" t="s">
        <v>10140</v>
      </c>
      <c r="G2100" t="s">
        <v>10144</v>
      </c>
      <c r="H2100" t="s">
        <v>10102</v>
      </c>
      <c r="I2100" t="s">
        <v>10136</v>
      </c>
      <c r="J2100" t="s">
        <v>10132</v>
      </c>
      <c r="K2100" t="s">
        <v>10127</v>
      </c>
      <c r="L2100" s="1">
        <v>55</v>
      </c>
      <c r="M2100">
        <v>35</v>
      </c>
      <c r="N2100" s="1">
        <f t="shared" si="97"/>
        <v>1925</v>
      </c>
    </row>
    <row r="2101" spans="1:14" x14ac:dyDescent="0.35">
      <c r="A2101" t="s">
        <v>2100</v>
      </c>
      <c r="B2101" s="2" t="s">
        <v>9554</v>
      </c>
      <c r="C2101">
        <f t="shared" si="98"/>
        <v>2021</v>
      </c>
      <c r="D2101" t="str">
        <f t="shared" si="96"/>
        <v>Mar</v>
      </c>
      <c r="E2101" t="s">
        <v>10149</v>
      </c>
      <c r="F2101" t="s">
        <v>10140</v>
      </c>
      <c r="G2101" t="s">
        <v>10144</v>
      </c>
      <c r="H2101" t="s">
        <v>10096</v>
      </c>
      <c r="I2101" t="s">
        <v>10136</v>
      </c>
      <c r="J2101" t="s">
        <v>10132</v>
      </c>
      <c r="K2101" t="s">
        <v>10127</v>
      </c>
      <c r="L2101" s="1">
        <v>40</v>
      </c>
      <c r="M2101">
        <v>20</v>
      </c>
      <c r="N2101" s="1">
        <f t="shared" si="97"/>
        <v>800</v>
      </c>
    </row>
    <row r="2102" spans="1:14" x14ac:dyDescent="0.35">
      <c r="A2102" t="s">
        <v>2101</v>
      </c>
      <c r="B2102" s="2" t="s">
        <v>9546</v>
      </c>
      <c r="C2102">
        <f t="shared" si="98"/>
        <v>2021</v>
      </c>
      <c r="D2102" t="str">
        <f t="shared" si="96"/>
        <v>Feb</v>
      </c>
      <c r="E2102" t="s">
        <v>10149</v>
      </c>
      <c r="F2102" t="s">
        <v>10140</v>
      </c>
      <c r="G2102" t="s">
        <v>10144</v>
      </c>
      <c r="H2102" t="s">
        <v>10096</v>
      </c>
      <c r="I2102" t="s">
        <v>10136</v>
      </c>
      <c r="J2102" t="s">
        <v>10132</v>
      </c>
      <c r="K2102" t="s">
        <v>10127</v>
      </c>
      <c r="L2102" s="1">
        <v>40</v>
      </c>
      <c r="M2102">
        <v>25</v>
      </c>
      <c r="N2102" s="1">
        <f t="shared" si="97"/>
        <v>1000</v>
      </c>
    </row>
    <row r="2103" spans="1:14" x14ac:dyDescent="0.35">
      <c r="A2103" t="s">
        <v>2102</v>
      </c>
      <c r="B2103" s="2" t="s">
        <v>9573</v>
      </c>
      <c r="C2103">
        <f t="shared" si="98"/>
        <v>2021</v>
      </c>
      <c r="D2103" t="str">
        <f t="shared" si="96"/>
        <v>Apr</v>
      </c>
      <c r="E2103" t="s">
        <v>10150</v>
      </c>
      <c r="F2103" t="s">
        <v>10140</v>
      </c>
      <c r="G2103" t="s">
        <v>10144</v>
      </c>
      <c r="H2103" t="s">
        <v>10096</v>
      </c>
      <c r="I2103" t="s">
        <v>10136</v>
      </c>
      <c r="J2103" t="s">
        <v>10132</v>
      </c>
      <c r="K2103" t="s">
        <v>10127</v>
      </c>
      <c r="L2103" s="1">
        <v>40</v>
      </c>
      <c r="M2103">
        <v>28</v>
      </c>
      <c r="N2103" s="1">
        <f t="shared" si="97"/>
        <v>1120</v>
      </c>
    </row>
    <row r="2104" spans="1:14" x14ac:dyDescent="0.35">
      <c r="A2104" t="s">
        <v>2103</v>
      </c>
      <c r="B2104" s="2" t="s">
        <v>9725</v>
      </c>
      <c r="C2104">
        <f t="shared" si="98"/>
        <v>2021</v>
      </c>
      <c r="D2104" t="str">
        <f t="shared" si="96"/>
        <v>Sept</v>
      </c>
      <c r="E2104" t="s">
        <v>10151</v>
      </c>
      <c r="F2104" t="s">
        <v>10140</v>
      </c>
      <c r="G2104" t="s">
        <v>10144</v>
      </c>
      <c r="H2104" t="s">
        <v>10096</v>
      </c>
      <c r="I2104" t="s">
        <v>10136</v>
      </c>
      <c r="J2104" t="s">
        <v>10132</v>
      </c>
      <c r="K2104" t="s">
        <v>10127</v>
      </c>
      <c r="L2104" s="1">
        <v>60</v>
      </c>
      <c r="M2104">
        <v>23</v>
      </c>
      <c r="N2104" s="1">
        <f t="shared" si="97"/>
        <v>1380</v>
      </c>
    </row>
    <row r="2105" spans="1:14" x14ac:dyDescent="0.35">
      <c r="A2105" t="s">
        <v>2104</v>
      </c>
      <c r="B2105" s="2" t="s">
        <v>9602</v>
      </c>
      <c r="C2105">
        <f t="shared" si="98"/>
        <v>2021</v>
      </c>
      <c r="D2105" t="str">
        <f t="shared" si="96"/>
        <v>May</v>
      </c>
      <c r="E2105" t="s">
        <v>10150</v>
      </c>
      <c r="F2105" t="s">
        <v>10140</v>
      </c>
      <c r="G2105" t="s">
        <v>10144</v>
      </c>
      <c r="H2105" t="s">
        <v>10096</v>
      </c>
      <c r="I2105" t="s">
        <v>10136</v>
      </c>
      <c r="J2105" t="s">
        <v>10132</v>
      </c>
      <c r="K2105" t="s">
        <v>10127</v>
      </c>
      <c r="L2105" s="1">
        <v>60</v>
      </c>
      <c r="M2105">
        <v>33</v>
      </c>
      <c r="N2105" s="1">
        <f t="shared" si="97"/>
        <v>1980</v>
      </c>
    </row>
    <row r="2106" spans="1:14" x14ac:dyDescent="0.35">
      <c r="A2106" t="s">
        <v>2105</v>
      </c>
      <c r="B2106" s="2" t="s">
        <v>9695</v>
      </c>
      <c r="C2106">
        <f t="shared" si="98"/>
        <v>2021</v>
      </c>
      <c r="D2106" t="str">
        <f t="shared" si="96"/>
        <v>Aug</v>
      </c>
      <c r="E2106" t="s">
        <v>10151</v>
      </c>
      <c r="F2106" t="s">
        <v>10140</v>
      </c>
      <c r="G2106" t="s">
        <v>10144</v>
      </c>
      <c r="H2106" t="s">
        <v>10096</v>
      </c>
      <c r="I2106" t="s">
        <v>10136</v>
      </c>
      <c r="J2106" t="s">
        <v>10132</v>
      </c>
      <c r="K2106" t="s">
        <v>10127</v>
      </c>
      <c r="L2106" s="1">
        <v>60</v>
      </c>
      <c r="M2106">
        <v>33</v>
      </c>
      <c r="N2106" s="1">
        <f t="shared" si="97"/>
        <v>1980</v>
      </c>
    </row>
    <row r="2107" spans="1:14" x14ac:dyDescent="0.35">
      <c r="A2107" t="s">
        <v>2106</v>
      </c>
      <c r="B2107" s="2" t="s">
        <v>9635</v>
      </c>
      <c r="C2107">
        <f t="shared" si="98"/>
        <v>2021</v>
      </c>
      <c r="D2107" t="str">
        <f t="shared" si="96"/>
        <v>Jun</v>
      </c>
      <c r="E2107" t="s">
        <v>10150</v>
      </c>
      <c r="F2107" t="s">
        <v>10140</v>
      </c>
      <c r="G2107" t="s">
        <v>10144</v>
      </c>
      <c r="H2107" t="s">
        <v>10096</v>
      </c>
      <c r="I2107" t="s">
        <v>10136</v>
      </c>
      <c r="J2107" t="s">
        <v>10132</v>
      </c>
      <c r="K2107" t="s">
        <v>10127</v>
      </c>
      <c r="L2107" s="1">
        <v>60</v>
      </c>
      <c r="M2107">
        <v>38</v>
      </c>
      <c r="N2107" s="1">
        <f t="shared" si="97"/>
        <v>2280</v>
      </c>
    </row>
    <row r="2108" spans="1:14" x14ac:dyDescent="0.35">
      <c r="A2108" t="s">
        <v>2107</v>
      </c>
      <c r="B2108" s="2" t="s">
        <v>9663</v>
      </c>
      <c r="C2108">
        <f t="shared" si="98"/>
        <v>2021</v>
      </c>
      <c r="D2108" t="str">
        <f t="shared" si="96"/>
        <v>Jul</v>
      </c>
      <c r="E2108" t="s">
        <v>10151</v>
      </c>
      <c r="F2108" t="s">
        <v>10140</v>
      </c>
      <c r="G2108" t="s">
        <v>10144</v>
      </c>
      <c r="H2108" t="s">
        <v>10096</v>
      </c>
      <c r="I2108" t="s">
        <v>10136</v>
      </c>
      <c r="J2108" t="s">
        <v>10132</v>
      </c>
      <c r="K2108" t="s">
        <v>10127</v>
      </c>
      <c r="L2108" s="1">
        <v>60</v>
      </c>
      <c r="M2108">
        <v>43</v>
      </c>
      <c r="N2108" s="1">
        <f t="shared" si="97"/>
        <v>2580</v>
      </c>
    </row>
    <row r="2109" spans="1:14" x14ac:dyDescent="0.35">
      <c r="A2109" t="s">
        <v>2108</v>
      </c>
      <c r="B2109" s="2" t="s">
        <v>9507</v>
      </c>
      <c r="C2109">
        <f t="shared" si="98"/>
        <v>2021</v>
      </c>
      <c r="D2109" t="str">
        <f t="shared" si="96"/>
        <v>Jan</v>
      </c>
      <c r="E2109" t="s">
        <v>10149</v>
      </c>
      <c r="F2109" t="s">
        <v>10140</v>
      </c>
      <c r="G2109" t="s">
        <v>10144</v>
      </c>
      <c r="H2109" t="s">
        <v>10105</v>
      </c>
      <c r="I2109" t="s">
        <v>10136</v>
      </c>
      <c r="J2109" t="s">
        <v>10132</v>
      </c>
      <c r="K2109" t="s">
        <v>10127</v>
      </c>
      <c r="L2109" s="1">
        <v>40</v>
      </c>
      <c r="M2109">
        <v>30</v>
      </c>
      <c r="N2109" s="1">
        <f t="shared" si="97"/>
        <v>1200</v>
      </c>
    </row>
    <row r="2110" spans="1:14" x14ac:dyDescent="0.35">
      <c r="A2110" t="s">
        <v>2109</v>
      </c>
      <c r="B2110" s="2" t="s">
        <v>9750</v>
      </c>
      <c r="C2110">
        <f t="shared" si="98"/>
        <v>2021</v>
      </c>
      <c r="D2110" t="str">
        <f t="shared" si="96"/>
        <v>Oct</v>
      </c>
      <c r="E2110" t="s">
        <v>10152</v>
      </c>
      <c r="F2110" t="s">
        <v>10140</v>
      </c>
      <c r="G2110" t="s">
        <v>10144</v>
      </c>
      <c r="H2110" t="s">
        <v>10105</v>
      </c>
      <c r="I2110" t="s">
        <v>10136</v>
      </c>
      <c r="J2110" t="s">
        <v>10132</v>
      </c>
      <c r="K2110" t="s">
        <v>10127</v>
      </c>
      <c r="L2110" s="1">
        <v>65</v>
      </c>
      <c r="M2110">
        <v>25</v>
      </c>
      <c r="N2110" s="1">
        <f t="shared" si="97"/>
        <v>1625</v>
      </c>
    </row>
    <row r="2111" spans="1:14" x14ac:dyDescent="0.35">
      <c r="A2111" t="s">
        <v>2110</v>
      </c>
      <c r="B2111" s="2" t="s">
        <v>9780</v>
      </c>
      <c r="C2111">
        <f t="shared" si="98"/>
        <v>2021</v>
      </c>
      <c r="D2111" t="str">
        <f t="shared" si="96"/>
        <v>Nov</v>
      </c>
      <c r="E2111" t="s">
        <v>10152</v>
      </c>
      <c r="F2111" t="s">
        <v>10140</v>
      </c>
      <c r="G2111" t="s">
        <v>10144</v>
      </c>
      <c r="H2111" t="s">
        <v>10105</v>
      </c>
      <c r="I2111" t="s">
        <v>10136</v>
      </c>
      <c r="J2111" t="s">
        <v>10132</v>
      </c>
      <c r="K2111" t="s">
        <v>10127</v>
      </c>
      <c r="L2111" s="1">
        <v>65</v>
      </c>
      <c r="M2111">
        <v>33</v>
      </c>
      <c r="N2111" s="1">
        <f t="shared" si="97"/>
        <v>2145</v>
      </c>
    </row>
    <row r="2112" spans="1:14" x14ac:dyDescent="0.35">
      <c r="A2112" t="s">
        <v>2111</v>
      </c>
      <c r="B2112" s="2" t="s">
        <v>9809</v>
      </c>
      <c r="C2112">
        <f t="shared" si="98"/>
        <v>2021</v>
      </c>
      <c r="D2112" t="str">
        <f t="shared" si="96"/>
        <v>Dec</v>
      </c>
      <c r="E2112" t="s">
        <v>10152</v>
      </c>
      <c r="F2112" t="s">
        <v>10140</v>
      </c>
      <c r="G2112" t="s">
        <v>10144</v>
      </c>
      <c r="H2112" t="s">
        <v>10105</v>
      </c>
      <c r="I2112" t="s">
        <v>10136</v>
      </c>
      <c r="J2112" t="s">
        <v>10132</v>
      </c>
      <c r="K2112" t="s">
        <v>10127</v>
      </c>
      <c r="L2112" s="1">
        <v>65</v>
      </c>
      <c r="M2112">
        <v>38</v>
      </c>
      <c r="N2112" s="1">
        <f t="shared" si="97"/>
        <v>2470</v>
      </c>
    </row>
    <row r="2113" spans="1:14" x14ac:dyDescent="0.35">
      <c r="A2113" t="s">
        <v>2112</v>
      </c>
      <c r="B2113" s="2" t="s">
        <v>9517</v>
      </c>
      <c r="C2113">
        <f t="shared" si="98"/>
        <v>2021</v>
      </c>
      <c r="D2113" t="str">
        <f t="shared" si="96"/>
        <v>Jan</v>
      </c>
      <c r="E2113" t="s">
        <v>10149</v>
      </c>
      <c r="F2113" t="s">
        <v>10140</v>
      </c>
      <c r="G2113" t="s">
        <v>10144</v>
      </c>
      <c r="H2113" t="s">
        <v>10103</v>
      </c>
      <c r="I2113" t="s">
        <v>10136</v>
      </c>
      <c r="J2113" t="s">
        <v>10132</v>
      </c>
      <c r="K2113" t="s">
        <v>10127</v>
      </c>
      <c r="L2113" s="1">
        <v>40</v>
      </c>
      <c r="M2113">
        <v>22</v>
      </c>
      <c r="N2113" s="1">
        <f t="shared" si="97"/>
        <v>880</v>
      </c>
    </row>
    <row r="2114" spans="1:14" x14ac:dyDescent="0.35">
      <c r="A2114" t="s">
        <v>2113</v>
      </c>
      <c r="B2114" s="2" t="s">
        <v>9750</v>
      </c>
      <c r="C2114">
        <f t="shared" si="98"/>
        <v>2021</v>
      </c>
      <c r="D2114" t="str">
        <f t="shared" ref="D2114:D2177" si="99">TEXT(B2114, "mmm")</f>
        <v>Oct</v>
      </c>
      <c r="E2114" t="s">
        <v>10152</v>
      </c>
      <c r="F2114" t="s">
        <v>10140</v>
      </c>
      <c r="G2114" t="s">
        <v>10144</v>
      </c>
      <c r="H2114" t="s">
        <v>10103</v>
      </c>
      <c r="I2114" t="s">
        <v>10136</v>
      </c>
      <c r="J2114" t="s">
        <v>10132</v>
      </c>
      <c r="K2114" t="s">
        <v>10127</v>
      </c>
      <c r="L2114" s="1">
        <v>65</v>
      </c>
      <c r="M2114">
        <v>20</v>
      </c>
      <c r="N2114" s="1">
        <f t="shared" ref="N2114:N2177" si="100">L2114*M2114</f>
        <v>1300</v>
      </c>
    </row>
    <row r="2115" spans="1:14" x14ac:dyDescent="0.35">
      <c r="A2115" t="s">
        <v>2114</v>
      </c>
      <c r="B2115" s="2" t="s">
        <v>9780</v>
      </c>
      <c r="C2115">
        <f t="shared" ref="C2115:C2178" si="101">YEAR(B2115)</f>
        <v>2021</v>
      </c>
      <c r="D2115" t="str">
        <f t="shared" si="99"/>
        <v>Nov</v>
      </c>
      <c r="E2115" t="s">
        <v>10152</v>
      </c>
      <c r="F2115" t="s">
        <v>10140</v>
      </c>
      <c r="G2115" t="s">
        <v>10144</v>
      </c>
      <c r="H2115" t="s">
        <v>10103</v>
      </c>
      <c r="I2115" t="s">
        <v>10136</v>
      </c>
      <c r="J2115" t="s">
        <v>10132</v>
      </c>
      <c r="K2115" t="s">
        <v>10127</v>
      </c>
      <c r="L2115" s="1">
        <v>65</v>
      </c>
      <c r="M2115">
        <v>28</v>
      </c>
      <c r="N2115" s="1">
        <f t="shared" si="100"/>
        <v>1820</v>
      </c>
    </row>
    <row r="2116" spans="1:14" x14ac:dyDescent="0.35">
      <c r="A2116" t="s">
        <v>2115</v>
      </c>
      <c r="B2116" s="2" t="s">
        <v>9809</v>
      </c>
      <c r="C2116">
        <f t="shared" si="101"/>
        <v>2021</v>
      </c>
      <c r="D2116" t="str">
        <f t="shared" si="99"/>
        <v>Dec</v>
      </c>
      <c r="E2116" t="s">
        <v>10152</v>
      </c>
      <c r="F2116" t="s">
        <v>10140</v>
      </c>
      <c r="G2116" t="s">
        <v>10144</v>
      </c>
      <c r="H2116" t="s">
        <v>10103</v>
      </c>
      <c r="I2116" t="s">
        <v>10136</v>
      </c>
      <c r="J2116" t="s">
        <v>10132</v>
      </c>
      <c r="K2116" t="s">
        <v>10127</v>
      </c>
      <c r="L2116" s="1">
        <v>65</v>
      </c>
      <c r="M2116">
        <v>33</v>
      </c>
      <c r="N2116" s="1">
        <f t="shared" si="100"/>
        <v>2145</v>
      </c>
    </row>
    <row r="2117" spans="1:14" x14ac:dyDescent="0.35">
      <c r="A2117" t="s">
        <v>2116</v>
      </c>
      <c r="B2117" s="2" t="s">
        <v>10041</v>
      </c>
      <c r="C2117">
        <f t="shared" si="101"/>
        <v>2021</v>
      </c>
      <c r="D2117" t="str">
        <f t="shared" si="99"/>
        <v>Mar</v>
      </c>
      <c r="E2117" t="s">
        <v>10149</v>
      </c>
      <c r="F2117" t="s">
        <v>10140</v>
      </c>
      <c r="G2117" t="s">
        <v>10143</v>
      </c>
      <c r="H2117" t="s">
        <v>10100</v>
      </c>
      <c r="I2117" t="s">
        <v>10136</v>
      </c>
      <c r="J2117" t="s">
        <v>10132</v>
      </c>
      <c r="K2117" t="s">
        <v>10127</v>
      </c>
      <c r="L2117" s="1">
        <v>35</v>
      </c>
      <c r="M2117">
        <v>10</v>
      </c>
      <c r="N2117" s="1">
        <f t="shared" si="100"/>
        <v>350</v>
      </c>
    </row>
    <row r="2118" spans="1:14" x14ac:dyDescent="0.35">
      <c r="A2118" t="s">
        <v>2117</v>
      </c>
      <c r="B2118" s="2" t="s">
        <v>9536</v>
      </c>
      <c r="C2118">
        <f t="shared" si="101"/>
        <v>2021</v>
      </c>
      <c r="D2118" t="str">
        <f t="shared" si="99"/>
        <v>Feb</v>
      </c>
      <c r="E2118" t="s">
        <v>10149</v>
      </c>
      <c r="F2118" t="s">
        <v>10140</v>
      </c>
      <c r="G2118" t="s">
        <v>10143</v>
      </c>
      <c r="H2118" t="s">
        <v>10100</v>
      </c>
      <c r="I2118" t="s">
        <v>10136</v>
      </c>
      <c r="J2118" t="s">
        <v>10132</v>
      </c>
      <c r="K2118" t="s">
        <v>10127</v>
      </c>
      <c r="L2118" s="1">
        <v>35</v>
      </c>
      <c r="M2118">
        <v>14</v>
      </c>
      <c r="N2118" s="1">
        <f t="shared" si="100"/>
        <v>490</v>
      </c>
    </row>
    <row r="2119" spans="1:14" x14ac:dyDescent="0.35">
      <c r="A2119" t="s">
        <v>2118</v>
      </c>
      <c r="B2119" s="2" t="s">
        <v>10058</v>
      </c>
      <c r="C2119">
        <f t="shared" si="101"/>
        <v>2021</v>
      </c>
      <c r="D2119" t="str">
        <f t="shared" si="99"/>
        <v>Apr</v>
      </c>
      <c r="E2119" t="s">
        <v>10150</v>
      </c>
      <c r="F2119" t="s">
        <v>10140</v>
      </c>
      <c r="G2119" t="s">
        <v>10143</v>
      </c>
      <c r="H2119" t="s">
        <v>10100</v>
      </c>
      <c r="I2119" t="s">
        <v>10136</v>
      </c>
      <c r="J2119" t="s">
        <v>10132</v>
      </c>
      <c r="K2119" t="s">
        <v>10127</v>
      </c>
      <c r="L2119" s="1">
        <v>35</v>
      </c>
      <c r="M2119">
        <v>13</v>
      </c>
      <c r="N2119" s="1">
        <f t="shared" si="100"/>
        <v>455</v>
      </c>
    </row>
    <row r="2120" spans="1:14" x14ac:dyDescent="0.35">
      <c r="A2120" t="s">
        <v>2119</v>
      </c>
      <c r="B2120" s="2" t="s">
        <v>9715</v>
      </c>
      <c r="C2120">
        <f t="shared" si="101"/>
        <v>2021</v>
      </c>
      <c r="D2120" t="str">
        <f t="shared" si="99"/>
        <v>Sept</v>
      </c>
      <c r="E2120" t="s">
        <v>10151</v>
      </c>
      <c r="F2120" t="s">
        <v>10140</v>
      </c>
      <c r="G2120" t="s">
        <v>10143</v>
      </c>
      <c r="H2120" t="s">
        <v>10100</v>
      </c>
      <c r="I2120" t="s">
        <v>10136</v>
      </c>
      <c r="J2120" t="s">
        <v>10132</v>
      </c>
      <c r="K2120" t="s">
        <v>10127</v>
      </c>
      <c r="L2120" s="1">
        <v>45</v>
      </c>
      <c r="M2120">
        <v>18</v>
      </c>
      <c r="N2120" s="1">
        <f t="shared" si="100"/>
        <v>810</v>
      </c>
    </row>
    <row r="2121" spans="1:14" x14ac:dyDescent="0.35">
      <c r="A2121" t="s">
        <v>2120</v>
      </c>
      <c r="B2121" s="2" t="s">
        <v>9592</v>
      </c>
      <c r="C2121">
        <f t="shared" si="101"/>
        <v>2021</v>
      </c>
      <c r="D2121" t="str">
        <f t="shared" si="99"/>
        <v>May</v>
      </c>
      <c r="E2121" t="s">
        <v>10150</v>
      </c>
      <c r="F2121" t="s">
        <v>10140</v>
      </c>
      <c r="G2121" t="s">
        <v>10143</v>
      </c>
      <c r="H2121" t="s">
        <v>10100</v>
      </c>
      <c r="I2121" t="s">
        <v>10136</v>
      </c>
      <c r="J2121" t="s">
        <v>10132</v>
      </c>
      <c r="K2121" t="s">
        <v>10127</v>
      </c>
      <c r="L2121" s="1">
        <v>45</v>
      </c>
      <c r="M2121">
        <v>23</v>
      </c>
      <c r="N2121" s="1">
        <f t="shared" si="100"/>
        <v>1035</v>
      </c>
    </row>
    <row r="2122" spans="1:14" x14ac:dyDescent="0.35">
      <c r="A2122" t="s">
        <v>2121</v>
      </c>
      <c r="B2122" s="2" t="s">
        <v>9685</v>
      </c>
      <c r="C2122">
        <f t="shared" si="101"/>
        <v>2021</v>
      </c>
      <c r="D2122" t="str">
        <f t="shared" si="99"/>
        <v>Aug</v>
      </c>
      <c r="E2122" t="s">
        <v>10151</v>
      </c>
      <c r="F2122" t="s">
        <v>10140</v>
      </c>
      <c r="G2122" t="s">
        <v>10143</v>
      </c>
      <c r="H2122" t="s">
        <v>10100</v>
      </c>
      <c r="I2122" t="s">
        <v>10136</v>
      </c>
      <c r="J2122" t="s">
        <v>10132</v>
      </c>
      <c r="K2122" t="s">
        <v>10127</v>
      </c>
      <c r="L2122" s="1">
        <v>45</v>
      </c>
      <c r="M2122">
        <v>23</v>
      </c>
      <c r="N2122" s="1">
        <f t="shared" si="100"/>
        <v>1035</v>
      </c>
    </row>
    <row r="2123" spans="1:14" x14ac:dyDescent="0.35">
      <c r="A2123" t="s">
        <v>2122</v>
      </c>
      <c r="B2123" s="2" t="s">
        <v>9625</v>
      </c>
      <c r="C2123">
        <f t="shared" si="101"/>
        <v>2021</v>
      </c>
      <c r="D2123" t="str">
        <f t="shared" si="99"/>
        <v>Jun</v>
      </c>
      <c r="E2123" t="s">
        <v>10150</v>
      </c>
      <c r="F2123" t="s">
        <v>10140</v>
      </c>
      <c r="G2123" t="s">
        <v>10143</v>
      </c>
      <c r="H2123" t="s">
        <v>10100</v>
      </c>
      <c r="I2123" t="s">
        <v>10136</v>
      </c>
      <c r="J2123" t="s">
        <v>10132</v>
      </c>
      <c r="K2123" t="s">
        <v>10127</v>
      </c>
      <c r="L2123" s="1">
        <v>45</v>
      </c>
      <c r="M2123">
        <v>28</v>
      </c>
      <c r="N2123" s="1">
        <f t="shared" si="100"/>
        <v>1260</v>
      </c>
    </row>
    <row r="2124" spans="1:14" x14ac:dyDescent="0.35">
      <c r="A2124" t="s">
        <v>2123</v>
      </c>
      <c r="B2124" s="2" t="s">
        <v>9653</v>
      </c>
      <c r="C2124">
        <f t="shared" si="101"/>
        <v>2021</v>
      </c>
      <c r="D2124" t="str">
        <f t="shared" si="99"/>
        <v>Jul</v>
      </c>
      <c r="E2124" t="s">
        <v>10151</v>
      </c>
      <c r="F2124" t="s">
        <v>10140</v>
      </c>
      <c r="G2124" t="s">
        <v>10143</v>
      </c>
      <c r="H2124" t="s">
        <v>10100</v>
      </c>
      <c r="I2124" t="s">
        <v>10136</v>
      </c>
      <c r="J2124" t="s">
        <v>10132</v>
      </c>
      <c r="K2124" t="s">
        <v>10127</v>
      </c>
      <c r="L2124" s="1">
        <v>45</v>
      </c>
      <c r="M2124">
        <v>28</v>
      </c>
      <c r="N2124" s="1">
        <f t="shared" si="100"/>
        <v>1260</v>
      </c>
    </row>
    <row r="2125" spans="1:14" x14ac:dyDescent="0.35">
      <c r="A2125" t="s">
        <v>2124</v>
      </c>
      <c r="B2125" s="2" t="s">
        <v>9747</v>
      </c>
      <c r="C2125">
        <f t="shared" si="101"/>
        <v>2021</v>
      </c>
      <c r="D2125" t="str">
        <f t="shared" si="99"/>
        <v>Oct</v>
      </c>
      <c r="E2125" t="s">
        <v>10152</v>
      </c>
      <c r="F2125" t="s">
        <v>10140</v>
      </c>
      <c r="G2125" t="s">
        <v>10143</v>
      </c>
      <c r="H2125" t="s">
        <v>10100</v>
      </c>
      <c r="I2125" t="s">
        <v>10136</v>
      </c>
      <c r="J2125" t="s">
        <v>10132</v>
      </c>
      <c r="K2125" t="s">
        <v>10127</v>
      </c>
      <c r="L2125" s="1">
        <v>55</v>
      </c>
      <c r="M2125">
        <v>15</v>
      </c>
      <c r="N2125" s="1">
        <f t="shared" si="100"/>
        <v>825</v>
      </c>
    </row>
    <row r="2126" spans="1:14" x14ac:dyDescent="0.35">
      <c r="A2126" t="s">
        <v>2125</v>
      </c>
      <c r="B2126" s="2" t="s">
        <v>9732</v>
      </c>
      <c r="C2126">
        <f t="shared" si="101"/>
        <v>2021</v>
      </c>
      <c r="D2126" t="str">
        <f t="shared" si="99"/>
        <v>Sept</v>
      </c>
      <c r="E2126" t="s">
        <v>10151</v>
      </c>
      <c r="F2126" t="s">
        <v>10140</v>
      </c>
      <c r="G2126" t="s">
        <v>10143</v>
      </c>
      <c r="H2126" t="s">
        <v>10102</v>
      </c>
      <c r="I2126" t="s">
        <v>10136</v>
      </c>
      <c r="J2126" t="s">
        <v>10132</v>
      </c>
      <c r="K2126" t="s">
        <v>10127</v>
      </c>
      <c r="L2126" s="1">
        <v>40</v>
      </c>
      <c r="M2126">
        <v>10</v>
      </c>
      <c r="N2126" s="1">
        <f t="shared" si="100"/>
        <v>400</v>
      </c>
    </row>
    <row r="2127" spans="1:14" x14ac:dyDescent="0.35">
      <c r="A2127" t="s">
        <v>2126</v>
      </c>
      <c r="B2127" s="2" t="s">
        <v>9670</v>
      </c>
      <c r="C2127">
        <f t="shared" si="101"/>
        <v>2021</v>
      </c>
      <c r="D2127" t="str">
        <f t="shared" si="99"/>
        <v>Jul</v>
      </c>
      <c r="E2127" t="s">
        <v>10151</v>
      </c>
      <c r="F2127" t="s">
        <v>10140</v>
      </c>
      <c r="G2127" t="s">
        <v>10143</v>
      </c>
      <c r="H2127" t="s">
        <v>10102</v>
      </c>
      <c r="I2127" t="s">
        <v>10136</v>
      </c>
      <c r="J2127" t="s">
        <v>10132</v>
      </c>
      <c r="K2127" t="s">
        <v>10127</v>
      </c>
      <c r="L2127" s="1">
        <v>40</v>
      </c>
      <c r="M2127">
        <v>10</v>
      </c>
      <c r="N2127" s="1">
        <f t="shared" si="100"/>
        <v>400</v>
      </c>
    </row>
    <row r="2128" spans="1:14" x14ac:dyDescent="0.35">
      <c r="A2128" t="s">
        <v>2127</v>
      </c>
      <c r="B2128" s="2" t="s">
        <v>9702</v>
      </c>
      <c r="C2128">
        <f t="shared" si="101"/>
        <v>2021</v>
      </c>
      <c r="D2128" t="str">
        <f t="shared" si="99"/>
        <v>Aug</v>
      </c>
      <c r="E2128" t="s">
        <v>10151</v>
      </c>
      <c r="F2128" t="s">
        <v>10140</v>
      </c>
      <c r="G2128" t="s">
        <v>10143</v>
      </c>
      <c r="H2128" t="s">
        <v>10102</v>
      </c>
      <c r="I2128" t="s">
        <v>10136</v>
      </c>
      <c r="J2128" t="s">
        <v>10132</v>
      </c>
      <c r="K2128" t="s">
        <v>10127</v>
      </c>
      <c r="L2128" s="1">
        <v>40</v>
      </c>
      <c r="M2128">
        <v>15</v>
      </c>
      <c r="N2128" s="1">
        <f t="shared" si="100"/>
        <v>600</v>
      </c>
    </row>
    <row r="2129" spans="1:14" x14ac:dyDescent="0.35">
      <c r="A2129" t="s">
        <v>2128</v>
      </c>
      <c r="B2129" s="2" t="s">
        <v>9573</v>
      </c>
      <c r="C2129">
        <f t="shared" si="101"/>
        <v>2021</v>
      </c>
      <c r="D2129" t="str">
        <f t="shared" si="99"/>
        <v>Apr</v>
      </c>
      <c r="E2129" t="s">
        <v>10150</v>
      </c>
      <c r="F2129" t="s">
        <v>10140</v>
      </c>
      <c r="G2129" t="s">
        <v>10143</v>
      </c>
      <c r="H2129" t="s">
        <v>10096</v>
      </c>
      <c r="I2129" t="s">
        <v>10136</v>
      </c>
      <c r="J2129" t="s">
        <v>10132</v>
      </c>
      <c r="K2129" t="s">
        <v>10127</v>
      </c>
      <c r="L2129" s="1">
        <v>35</v>
      </c>
      <c r="M2129">
        <v>13</v>
      </c>
      <c r="N2129" s="1">
        <f t="shared" si="100"/>
        <v>455</v>
      </c>
    </row>
    <row r="2130" spans="1:14" x14ac:dyDescent="0.35">
      <c r="A2130" t="s">
        <v>2129</v>
      </c>
      <c r="B2130" s="2" t="s">
        <v>9546</v>
      </c>
      <c r="C2130">
        <f t="shared" si="101"/>
        <v>2021</v>
      </c>
      <c r="D2130" t="str">
        <f t="shared" si="99"/>
        <v>Feb</v>
      </c>
      <c r="E2130" t="s">
        <v>10149</v>
      </c>
      <c r="F2130" t="s">
        <v>10140</v>
      </c>
      <c r="G2130" t="s">
        <v>10143</v>
      </c>
      <c r="H2130" t="s">
        <v>10096</v>
      </c>
      <c r="I2130" t="s">
        <v>10136</v>
      </c>
      <c r="J2130" t="s">
        <v>10132</v>
      </c>
      <c r="K2130" t="s">
        <v>10127</v>
      </c>
      <c r="L2130" s="1">
        <v>35</v>
      </c>
      <c r="M2130">
        <v>20</v>
      </c>
      <c r="N2130" s="1">
        <f t="shared" si="100"/>
        <v>700</v>
      </c>
    </row>
    <row r="2131" spans="1:14" x14ac:dyDescent="0.35">
      <c r="A2131" t="s">
        <v>2130</v>
      </c>
      <c r="B2131" s="2" t="s">
        <v>9554</v>
      </c>
      <c r="C2131">
        <f t="shared" si="101"/>
        <v>2021</v>
      </c>
      <c r="D2131" t="str">
        <f t="shared" si="99"/>
        <v>Mar</v>
      </c>
      <c r="E2131" t="s">
        <v>10149</v>
      </c>
      <c r="F2131" t="s">
        <v>10140</v>
      </c>
      <c r="G2131" t="s">
        <v>10143</v>
      </c>
      <c r="H2131" t="s">
        <v>10096</v>
      </c>
      <c r="I2131" t="s">
        <v>10136</v>
      </c>
      <c r="J2131" t="s">
        <v>10132</v>
      </c>
      <c r="K2131" t="s">
        <v>10127</v>
      </c>
      <c r="L2131" s="1">
        <v>35</v>
      </c>
      <c r="M2131">
        <v>27</v>
      </c>
      <c r="N2131" s="1">
        <f t="shared" si="100"/>
        <v>945</v>
      </c>
    </row>
    <row r="2132" spans="1:14" x14ac:dyDescent="0.35">
      <c r="A2132" t="s">
        <v>2131</v>
      </c>
      <c r="B2132" s="2" t="s">
        <v>9725</v>
      </c>
      <c r="C2132">
        <f t="shared" si="101"/>
        <v>2021</v>
      </c>
      <c r="D2132" t="str">
        <f t="shared" si="99"/>
        <v>Sept</v>
      </c>
      <c r="E2132" t="s">
        <v>10151</v>
      </c>
      <c r="F2132" t="s">
        <v>10140</v>
      </c>
      <c r="G2132" t="s">
        <v>10143</v>
      </c>
      <c r="H2132" t="s">
        <v>10096</v>
      </c>
      <c r="I2132" t="s">
        <v>10136</v>
      </c>
      <c r="J2132" t="s">
        <v>10132</v>
      </c>
      <c r="K2132" t="s">
        <v>10127</v>
      </c>
      <c r="L2132" s="1">
        <v>45</v>
      </c>
      <c r="M2132">
        <v>13</v>
      </c>
      <c r="N2132" s="1">
        <f t="shared" si="100"/>
        <v>585</v>
      </c>
    </row>
    <row r="2133" spans="1:14" x14ac:dyDescent="0.35">
      <c r="A2133" t="s">
        <v>2132</v>
      </c>
      <c r="B2133" s="2" t="s">
        <v>9602</v>
      </c>
      <c r="C2133">
        <f t="shared" si="101"/>
        <v>2021</v>
      </c>
      <c r="D2133" t="str">
        <f t="shared" si="99"/>
        <v>May</v>
      </c>
      <c r="E2133" t="s">
        <v>10150</v>
      </c>
      <c r="F2133" t="s">
        <v>10140</v>
      </c>
      <c r="G2133" t="s">
        <v>10143</v>
      </c>
      <c r="H2133" t="s">
        <v>10096</v>
      </c>
      <c r="I2133" t="s">
        <v>10136</v>
      </c>
      <c r="J2133" t="s">
        <v>10132</v>
      </c>
      <c r="K2133" t="s">
        <v>10127</v>
      </c>
      <c r="L2133" s="1">
        <v>45</v>
      </c>
      <c r="M2133">
        <v>18</v>
      </c>
      <c r="N2133" s="1">
        <f t="shared" si="100"/>
        <v>810</v>
      </c>
    </row>
    <row r="2134" spans="1:14" x14ac:dyDescent="0.35">
      <c r="A2134" t="s">
        <v>2133</v>
      </c>
      <c r="B2134" s="2" t="s">
        <v>9695</v>
      </c>
      <c r="C2134">
        <f t="shared" si="101"/>
        <v>2021</v>
      </c>
      <c r="D2134" t="str">
        <f t="shared" si="99"/>
        <v>Aug</v>
      </c>
      <c r="E2134" t="s">
        <v>10151</v>
      </c>
      <c r="F2134" t="s">
        <v>10140</v>
      </c>
      <c r="G2134" t="s">
        <v>10143</v>
      </c>
      <c r="H2134" t="s">
        <v>10096</v>
      </c>
      <c r="I2134" t="s">
        <v>10136</v>
      </c>
      <c r="J2134" t="s">
        <v>10132</v>
      </c>
      <c r="K2134" t="s">
        <v>10127</v>
      </c>
      <c r="L2134" s="1">
        <v>45</v>
      </c>
      <c r="M2134">
        <v>18</v>
      </c>
      <c r="N2134" s="1">
        <f t="shared" si="100"/>
        <v>810</v>
      </c>
    </row>
    <row r="2135" spans="1:14" x14ac:dyDescent="0.35">
      <c r="A2135" t="s">
        <v>2134</v>
      </c>
      <c r="B2135" s="2" t="s">
        <v>9635</v>
      </c>
      <c r="C2135">
        <f t="shared" si="101"/>
        <v>2021</v>
      </c>
      <c r="D2135" t="str">
        <f t="shared" si="99"/>
        <v>Jun</v>
      </c>
      <c r="E2135" t="s">
        <v>10150</v>
      </c>
      <c r="F2135" t="s">
        <v>10140</v>
      </c>
      <c r="G2135" t="s">
        <v>10143</v>
      </c>
      <c r="H2135" t="s">
        <v>10096</v>
      </c>
      <c r="I2135" t="s">
        <v>10136</v>
      </c>
      <c r="J2135" t="s">
        <v>10132</v>
      </c>
      <c r="K2135" t="s">
        <v>10127</v>
      </c>
      <c r="L2135" s="1">
        <v>45</v>
      </c>
      <c r="M2135">
        <v>23</v>
      </c>
      <c r="N2135" s="1">
        <f t="shared" si="100"/>
        <v>1035</v>
      </c>
    </row>
    <row r="2136" spans="1:14" x14ac:dyDescent="0.35">
      <c r="A2136" t="s">
        <v>2135</v>
      </c>
      <c r="B2136" s="2" t="s">
        <v>9663</v>
      </c>
      <c r="C2136">
        <f t="shared" si="101"/>
        <v>2021</v>
      </c>
      <c r="D2136" t="str">
        <f t="shared" si="99"/>
        <v>Jul</v>
      </c>
      <c r="E2136" t="s">
        <v>10151</v>
      </c>
      <c r="F2136" t="s">
        <v>10140</v>
      </c>
      <c r="G2136" t="s">
        <v>10143</v>
      </c>
      <c r="H2136" t="s">
        <v>10096</v>
      </c>
      <c r="I2136" t="s">
        <v>10136</v>
      </c>
      <c r="J2136" t="s">
        <v>10132</v>
      </c>
      <c r="K2136" t="s">
        <v>10127</v>
      </c>
      <c r="L2136" s="1">
        <v>45</v>
      </c>
      <c r="M2136">
        <v>23</v>
      </c>
      <c r="N2136" s="1">
        <f t="shared" si="100"/>
        <v>1035</v>
      </c>
    </row>
    <row r="2137" spans="1:14" x14ac:dyDescent="0.35">
      <c r="A2137" t="s">
        <v>2136</v>
      </c>
      <c r="B2137" s="2" t="s">
        <v>9757</v>
      </c>
      <c r="C2137">
        <f t="shared" si="101"/>
        <v>2021</v>
      </c>
      <c r="D2137" t="str">
        <f t="shared" si="99"/>
        <v>Oct</v>
      </c>
      <c r="E2137" t="s">
        <v>10152</v>
      </c>
      <c r="F2137" t="s">
        <v>10140</v>
      </c>
      <c r="G2137" t="s">
        <v>10143</v>
      </c>
      <c r="H2137" t="s">
        <v>10096</v>
      </c>
      <c r="I2137" t="s">
        <v>10136</v>
      </c>
      <c r="J2137" t="s">
        <v>10132</v>
      </c>
      <c r="K2137" t="s">
        <v>10127</v>
      </c>
      <c r="L2137" s="1">
        <v>55</v>
      </c>
      <c r="M2137">
        <v>10</v>
      </c>
      <c r="N2137" s="1">
        <f t="shared" si="100"/>
        <v>550</v>
      </c>
    </row>
    <row r="2138" spans="1:14" x14ac:dyDescent="0.35">
      <c r="A2138" t="s">
        <v>2137</v>
      </c>
      <c r="B2138" s="2" t="s">
        <v>9507</v>
      </c>
      <c r="C2138">
        <f t="shared" si="101"/>
        <v>2021</v>
      </c>
      <c r="D2138" t="str">
        <f t="shared" si="99"/>
        <v>Jan</v>
      </c>
      <c r="E2138" t="s">
        <v>10149</v>
      </c>
      <c r="F2138" t="s">
        <v>10140</v>
      </c>
      <c r="G2138" t="s">
        <v>10143</v>
      </c>
      <c r="H2138" t="s">
        <v>10105</v>
      </c>
      <c r="I2138" t="s">
        <v>10136</v>
      </c>
      <c r="J2138" t="s">
        <v>10132</v>
      </c>
      <c r="K2138" t="s">
        <v>10127</v>
      </c>
      <c r="L2138" s="1">
        <v>35</v>
      </c>
      <c r="M2138">
        <v>15</v>
      </c>
      <c r="N2138" s="1">
        <f t="shared" si="100"/>
        <v>525</v>
      </c>
    </row>
    <row r="2139" spans="1:14" x14ac:dyDescent="0.35">
      <c r="A2139" t="s">
        <v>2138</v>
      </c>
      <c r="B2139" s="2" t="s">
        <v>9780</v>
      </c>
      <c r="C2139">
        <f t="shared" si="101"/>
        <v>2021</v>
      </c>
      <c r="D2139" t="str">
        <f t="shared" si="99"/>
        <v>Nov</v>
      </c>
      <c r="E2139" t="s">
        <v>10152</v>
      </c>
      <c r="F2139" t="s">
        <v>10140</v>
      </c>
      <c r="G2139" t="s">
        <v>10143</v>
      </c>
      <c r="H2139" t="s">
        <v>10105</v>
      </c>
      <c r="I2139" t="s">
        <v>10136</v>
      </c>
      <c r="J2139" t="s">
        <v>10132</v>
      </c>
      <c r="K2139" t="s">
        <v>10127</v>
      </c>
      <c r="L2139" s="1">
        <v>50</v>
      </c>
      <c r="M2139">
        <v>30</v>
      </c>
      <c r="N2139" s="1">
        <f t="shared" si="100"/>
        <v>1500</v>
      </c>
    </row>
    <row r="2140" spans="1:14" x14ac:dyDescent="0.35">
      <c r="A2140" t="s">
        <v>2139</v>
      </c>
      <c r="B2140" s="2" t="s">
        <v>9809</v>
      </c>
      <c r="C2140">
        <f t="shared" si="101"/>
        <v>2021</v>
      </c>
      <c r="D2140" t="str">
        <f t="shared" si="99"/>
        <v>Dec</v>
      </c>
      <c r="E2140" t="s">
        <v>10152</v>
      </c>
      <c r="F2140" t="s">
        <v>10140</v>
      </c>
      <c r="G2140" t="s">
        <v>10143</v>
      </c>
      <c r="H2140" t="s">
        <v>10105</v>
      </c>
      <c r="I2140" t="s">
        <v>10136</v>
      </c>
      <c r="J2140" t="s">
        <v>10132</v>
      </c>
      <c r="K2140" t="s">
        <v>10127</v>
      </c>
      <c r="L2140" s="1">
        <v>50</v>
      </c>
      <c r="M2140">
        <v>28</v>
      </c>
      <c r="N2140" s="1">
        <f t="shared" si="100"/>
        <v>1400</v>
      </c>
    </row>
    <row r="2141" spans="1:14" x14ac:dyDescent="0.35">
      <c r="A2141" t="s">
        <v>2140</v>
      </c>
      <c r="B2141" s="2" t="s">
        <v>9517</v>
      </c>
      <c r="C2141">
        <f t="shared" si="101"/>
        <v>2021</v>
      </c>
      <c r="D2141" t="str">
        <f t="shared" si="99"/>
        <v>Jan</v>
      </c>
      <c r="E2141" t="s">
        <v>10149</v>
      </c>
      <c r="F2141" t="s">
        <v>10140</v>
      </c>
      <c r="G2141" t="s">
        <v>10143</v>
      </c>
      <c r="H2141" t="s">
        <v>10103</v>
      </c>
      <c r="I2141" t="s">
        <v>10136</v>
      </c>
      <c r="J2141" t="s">
        <v>10132</v>
      </c>
      <c r="K2141" t="s">
        <v>10127</v>
      </c>
      <c r="L2141" s="1">
        <v>35</v>
      </c>
      <c r="M2141">
        <v>10</v>
      </c>
      <c r="N2141" s="1">
        <f t="shared" si="100"/>
        <v>350</v>
      </c>
    </row>
    <row r="2142" spans="1:14" x14ac:dyDescent="0.35">
      <c r="A2142" t="s">
        <v>2141</v>
      </c>
      <c r="B2142" s="2" t="s">
        <v>9780</v>
      </c>
      <c r="C2142">
        <f t="shared" si="101"/>
        <v>2021</v>
      </c>
      <c r="D2142" t="str">
        <f t="shared" si="99"/>
        <v>Nov</v>
      </c>
      <c r="E2142" t="s">
        <v>10152</v>
      </c>
      <c r="F2142" t="s">
        <v>10140</v>
      </c>
      <c r="G2142" t="s">
        <v>10143</v>
      </c>
      <c r="H2142" t="s">
        <v>10103</v>
      </c>
      <c r="I2142" t="s">
        <v>10136</v>
      </c>
      <c r="J2142" t="s">
        <v>10132</v>
      </c>
      <c r="K2142" t="s">
        <v>10127</v>
      </c>
      <c r="L2142" s="1">
        <v>50</v>
      </c>
      <c r="M2142">
        <v>20</v>
      </c>
      <c r="N2142" s="1">
        <f t="shared" si="100"/>
        <v>1000</v>
      </c>
    </row>
    <row r="2143" spans="1:14" x14ac:dyDescent="0.35">
      <c r="A2143" t="s">
        <v>2142</v>
      </c>
      <c r="B2143" s="2" t="s">
        <v>9809</v>
      </c>
      <c r="C2143">
        <f t="shared" si="101"/>
        <v>2021</v>
      </c>
      <c r="D2143" t="str">
        <f t="shared" si="99"/>
        <v>Dec</v>
      </c>
      <c r="E2143" t="s">
        <v>10152</v>
      </c>
      <c r="F2143" t="s">
        <v>10140</v>
      </c>
      <c r="G2143" t="s">
        <v>10143</v>
      </c>
      <c r="H2143" t="s">
        <v>10103</v>
      </c>
      <c r="I2143" t="s">
        <v>10136</v>
      </c>
      <c r="J2143" t="s">
        <v>10132</v>
      </c>
      <c r="K2143" t="s">
        <v>10127</v>
      </c>
      <c r="L2143" s="1">
        <v>50</v>
      </c>
      <c r="M2143">
        <v>23</v>
      </c>
      <c r="N2143" s="1">
        <f t="shared" si="100"/>
        <v>1150</v>
      </c>
    </row>
    <row r="2144" spans="1:14" x14ac:dyDescent="0.35">
      <c r="A2144" t="s">
        <v>2143</v>
      </c>
      <c r="B2144" s="2" t="s">
        <v>10058</v>
      </c>
      <c r="C2144">
        <f t="shared" si="101"/>
        <v>2021</v>
      </c>
      <c r="D2144" t="str">
        <f t="shared" si="99"/>
        <v>Apr</v>
      </c>
      <c r="E2144" t="s">
        <v>10150</v>
      </c>
      <c r="F2144" t="s">
        <v>10140</v>
      </c>
      <c r="G2144" t="s">
        <v>10142</v>
      </c>
      <c r="H2144" t="s">
        <v>10100</v>
      </c>
      <c r="I2144" t="s">
        <v>10136</v>
      </c>
      <c r="J2144" t="s">
        <v>10132</v>
      </c>
      <c r="K2144" t="s">
        <v>10127</v>
      </c>
      <c r="L2144" s="1">
        <v>30</v>
      </c>
      <c r="M2144">
        <v>20</v>
      </c>
      <c r="N2144" s="1">
        <f t="shared" si="100"/>
        <v>600</v>
      </c>
    </row>
    <row r="2145" spans="1:14" x14ac:dyDescent="0.35">
      <c r="A2145" t="s">
        <v>2144</v>
      </c>
      <c r="B2145" s="2" t="s">
        <v>10041</v>
      </c>
      <c r="C2145">
        <f t="shared" si="101"/>
        <v>2021</v>
      </c>
      <c r="D2145" t="str">
        <f t="shared" si="99"/>
        <v>Mar</v>
      </c>
      <c r="E2145" t="s">
        <v>10149</v>
      </c>
      <c r="F2145" t="s">
        <v>10140</v>
      </c>
      <c r="G2145" t="s">
        <v>10142</v>
      </c>
      <c r="H2145" t="s">
        <v>10100</v>
      </c>
      <c r="I2145" t="s">
        <v>10136</v>
      </c>
      <c r="J2145" t="s">
        <v>10132</v>
      </c>
      <c r="K2145" t="s">
        <v>10127</v>
      </c>
      <c r="L2145" s="1">
        <v>30</v>
      </c>
      <c r="M2145">
        <v>25</v>
      </c>
      <c r="N2145" s="1">
        <f t="shared" si="100"/>
        <v>750</v>
      </c>
    </row>
    <row r="2146" spans="1:14" x14ac:dyDescent="0.35">
      <c r="A2146" t="s">
        <v>2145</v>
      </c>
      <c r="B2146" s="2" t="s">
        <v>9715</v>
      </c>
      <c r="C2146">
        <f t="shared" si="101"/>
        <v>2021</v>
      </c>
      <c r="D2146" t="str">
        <f t="shared" si="99"/>
        <v>Sept</v>
      </c>
      <c r="E2146" t="s">
        <v>10151</v>
      </c>
      <c r="F2146" t="s">
        <v>10140</v>
      </c>
      <c r="G2146" t="s">
        <v>10142</v>
      </c>
      <c r="H2146" t="s">
        <v>10100</v>
      </c>
      <c r="I2146" t="s">
        <v>10136</v>
      </c>
      <c r="J2146" t="s">
        <v>10132</v>
      </c>
      <c r="K2146" t="s">
        <v>10127</v>
      </c>
      <c r="L2146" s="1">
        <v>45</v>
      </c>
      <c r="M2146">
        <v>20</v>
      </c>
      <c r="N2146" s="1">
        <f t="shared" si="100"/>
        <v>900</v>
      </c>
    </row>
    <row r="2147" spans="1:14" x14ac:dyDescent="0.35">
      <c r="A2147" t="s">
        <v>2146</v>
      </c>
      <c r="B2147" s="2" t="s">
        <v>9592</v>
      </c>
      <c r="C2147">
        <f t="shared" si="101"/>
        <v>2021</v>
      </c>
      <c r="D2147" t="str">
        <f t="shared" si="99"/>
        <v>May</v>
      </c>
      <c r="E2147" t="s">
        <v>10150</v>
      </c>
      <c r="F2147" t="s">
        <v>10140</v>
      </c>
      <c r="G2147" t="s">
        <v>10142</v>
      </c>
      <c r="H2147" t="s">
        <v>10100</v>
      </c>
      <c r="I2147" t="s">
        <v>10136</v>
      </c>
      <c r="J2147" t="s">
        <v>10132</v>
      </c>
      <c r="K2147" t="s">
        <v>10127</v>
      </c>
      <c r="L2147" s="1">
        <v>45</v>
      </c>
      <c r="M2147">
        <v>28</v>
      </c>
      <c r="N2147" s="1">
        <f t="shared" si="100"/>
        <v>1260</v>
      </c>
    </row>
    <row r="2148" spans="1:14" x14ac:dyDescent="0.35">
      <c r="A2148" t="s">
        <v>2147</v>
      </c>
      <c r="B2148" s="2" t="s">
        <v>9625</v>
      </c>
      <c r="C2148">
        <f t="shared" si="101"/>
        <v>2021</v>
      </c>
      <c r="D2148" t="str">
        <f t="shared" si="99"/>
        <v>Jun</v>
      </c>
      <c r="E2148" t="s">
        <v>10150</v>
      </c>
      <c r="F2148" t="s">
        <v>10140</v>
      </c>
      <c r="G2148" t="s">
        <v>10142</v>
      </c>
      <c r="H2148" t="s">
        <v>10100</v>
      </c>
      <c r="I2148" t="s">
        <v>10136</v>
      </c>
      <c r="J2148" t="s">
        <v>10132</v>
      </c>
      <c r="K2148" t="s">
        <v>10127</v>
      </c>
      <c r="L2148" s="1">
        <v>45</v>
      </c>
      <c r="M2148">
        <v>30</v>
      </c>
      <c r="N2148" s="1">
        <f t="shared" si="100"/>
        <v>1350</v>
      </c>
    </row>
    <row r="2149" spans="1:14" x14ac:dyDescent="0.35">
      <c r="A2149" t="s">
        <v>2148</v>
      </c>
      <c r="B2149" s="2" t="s">
        <v>9653</v>
      </c>
      <c r="C2149">
        <f t="shared" si="101"/>
        <v>2021</v>
      </c>
      <c r="D2149" t="str">
        <f t="shared" si="99"/>
        <v>Jul</v>
      </c>
      <c r="E2149" t="s">
        <v>10151</v>
      </c>
      <c r="F2149" t="s">
        <v>10140</v>
      </c>
      <c r="G2149" t="s">
        <v>10142</v>
      </c>
      <c r="H2149" t="s">
        <v>10100</v>
      </c>
      <c r="I2149" t="s">
        <v>10136</v>
      </c>
      <c r="J2149" t="s">
        <v>10132</v>
      </c>
      <c r="K2149" t="s">
        <v>10127</v>
      </c>
      <c r="L2149" s="1">
        <v>45</v>
      </c>
      <c r="M2149">
        <v>33</v>
      </c>
      <c r="N2149" s="1">
        <f t="shared" si="100"/>
        <v>1485</v>
      </c>
    </row>
    <row r="2150" spans="1:14" x14ac:dyDescent="0.35">
      <c r="A2150" t="s">
        <v>2149</v>
      </c>
      <c r="B2150" s="2" t="s">
        <v>9685</v>
      </c>
      <c r="C2150">
        <f t="shared" si="101"/>
        <v>2021</v>
      </c>
      <c r="D2150" t="str">
        <f t="shared" si="99"/>
        <v>Aug</v>
      </c>
      <c r="E2150" t="s">
        <v>10151</v>
      </c>
      <c r="F2150" t="s">
        <v>10140</v>
      </c>
      <c r="G2150" t="s">
        <v>10142</v>
      </c>
      <c r="H2150" t="s">
        <v>10100</v>
      </c>
      <c r="I2150" t="s">
        <v>10136</v>
      </c>
      <c r="J2150" t="s">
        <v>10132</v>
      </c>
      <c r="K2150" t="s">
        <v>10127</v>
      </c>
      <c r="L2150" s="1">
        <v>45</v>
      </c>
      <c r="M2150">
        <v>33</v>
      </c>
      <c r="N2150" s="1">
        <f t="shared" si="100"/>
        <v>1485</v>
      </c>
    </row>
    <row r="2151" spans="1:14" x14ac:dyDescent="0.35">
      <c r="A2151" t="s">
        <v>2150</v>
      </c>
      <c r="B2151" s="2" t="s">
        <v>9747</v>
      </c>
      <c r="C2151">
        <f t="shared" si="101"/>
        <v>2021</v>
      </c>
      <c r="D2151" t="str">
        <f t="shared" si="99"/>
        <v>Oct</v>
      </c>
      <c r="E2151" t="s">
        <v>10152</v>
      </c>
      <c r="F2151" t="s">
        <v>10140</v>
      </c>
      <c r="G2151" t="s">
        <v>10142</v>
      </c>
      <c r="H2151" t="s">
        <v>10100</v>
      </c>
      <c r="I2151" t="s">
        <v>10136</v>
      </c>
      <c r="J2151" t="s">
        <v>10132</v>
      </c>
      <c r="K2151" t="s">
        <v>10127</v>
      </c>
      <c r="L2151" s="1">
        <v>55</v>
      </c>
      <c r="M2151">
        <v>19</v>
      </c>
      <c r="N2151" s="1">
        <f t="shared" si="100"/>
        <v>1045</v>
      </c>
    </row>
    <row r="2152" spans="1:14" x14ac:dyDescent="0.35">
      <c r="A2152" t="s">
        <v>2151</v>
      </c>
      <c r="B2152" s="2" t="s">
        <v>9732</v>
      </c>
      <c r="C2152">
        <f t="shared" si="101"/>
        <v>2021</v>
      </c>
      <c r="D2152" t="str">
        <f t="shared" si="99"/>
        <v>Sept</v>
      </c>
      <c r="E2152" t="s">
        <v>10151</v>
      </c>
      <c r="F2152" t="s">
        <v>10140</v>
      </c>
      <c r="G2152" t="s">
        <v>10142</v>
      </c>
      <c r="H2152" t="s">
        <v>10102</v>
      </c>
      <c r="I2152" t="s">
        <v>10136</v>
      </c>
      <c r="J2152" t="s">
        <v>10132</v>
      </c>
      <c r="K2152" t="s">
        <v>10127</v>
      </c>
      <c r="L2152" s="1">
        <v>40</v>
      </c>
      <c r="M2152">
        <v>13</v>
      </c>
      <c r="N2152" s="1">
        <f t="shared" si="100"/>
        <v>520</v>
      </c>
    </row>
    <row r="2153" spans="1:14" x14ac:dyDescent="0.35">
      <c r="A2153" t="s">
        <v>2152</v>
      </c>
      <c r="B2153" s="2" t="s">
        <v>9670</v>
      </c>
      <c r="C2153">
        <f t="shared" si="101"/>
        <v>2021</v>
      </c>
      <c r="D2153" t="str">
        <f t="shared" si="99"/>
        <v>Jul</v>
      </c>
      <c r="E2153" t="s">
        <v>10151</v>
      </c>
      <c r="F2153" t="s">
        <v>10140</v>
      </c>
      <c r="G2153" t="s">
        <v>10142</v>
      </c>
      <c r="H2153" t="s">
        <v>10102</v>
      </c>
      <c r="I2153" t="s">
        <v>10136</v>
      </c>
      <c r="J2153" t="s">
        <v>10132</v>
      </c>
      <c r="K2153" t="s">
        <v>10127</v>
      </c>
      <c r="L2153" s="1">
        <v>40</v>
      </c>
      <c r="M2153">
        <v>20</v>
      </c>
      <c r="N2153" s="1">
        <f t="shared" si="100"/>
        <v>800</v>
      </c>
    </row>
    <row r="2154" spans="1:14" x14ac:dyDescent="0.35">
      <c r="A2154" t="s">
        <v>2153</v>
      </c>
      <c r="B2154" s="2" t="s">
        <v>9702</v>
      </c>
      <c r="C2154">
        <f t="shared" si="101"/>
        <v>2021</v>
      </c>
      <c r="D2154" t="str">
        <f t="shared" si="99"/>
        <v>Aug</v>
      </c>
      <c r="E2154" t="s">
        <v>10151</v>
      </c>
      <c r="F2154" t="s">
        <v>10140</v>
      </c>
      <c r="G2154" t="s">
        <v>10142</v>
      </c>
      <c r="H2154" t="s">
        <v>10102</v>
      </c>
      <c r="I2154" t="s">
        <v>10136</v>
      </c>
      <c r="J2154" t="s">
        <v>10132</v>
      </c>
      <c r="K2154" t="s">
        <v>10127</v>
      </c>
      <c r="L2154" s="1">
        <v>40</v>
      </c>
      <c r="M2154">
        <v>17</v>
      </c>
      <c r="N2154" s="1">
        <f t="shared" si="100"/>
        <v>680</v>
      </c>
    </row>
    <row r="2155" spans="1:14" x14ac:dyDescent="0.35">
      <c r="A2155" t="s">
        <v>2154</v>
      </c>
      <c r="B2155" s="2" t="s">
        <v>9764</v>
      </c>
      <c r="C2155">
        <f t="shared" si="101"/>
        <v>2021</v>
      </c>
      <c r="D2155" t="str">
        <f t="shared" si="99"/>
        <v>Oct</v>
      </c>
      <c r="E2155" t="s">
        <v>10152</v>
      </c>
      <c r="F2155" t="s">
        <v>10140</v>
      </c>
      <c r="G2155" t="s">
        <v>10142</v>
      </c>
      <c r="H2155" t="s">
        <v>10102</v>
      </c>
      <c r="I2155" t="s">
        <v>10136</v>
      </c>
      <c r="J2155" t="s">
        <v>10132</v>
      </c>
      <c r="K2155" t="s">
        <v>10127</v>
      </c>
      <c r="L2155" s="1">
        <v>50</v>
      </c>
      <c r="M2155">
        <v>10</v>
      </c>
      <c r="N2155" s="1">
        <f t="shared" si="100"/>
        <v>500</v>
      </c>
    </row>
    <row r="2156" spans="1:14" x14ac:dyDescent="0.35">
      <c r="A2156" t="s">
        <v>2155</v>
      </c>
      <c r="B2156" s="2" t="s">
        <v>9573</v>
      </c>
      <c r="C2156">
        <f t="shared" si="101"/>
        <v>2021</v>
      </c>
      <c r="D2156" t="str">
        <f t="shared" si="99"/>
        <v>Apr</v>
      </c>
      <c r="E2156" t="s">
        <v>10150</v>
      </c>
      <c r="F2156" t="s">
        <v>10140</v>
      </c>
      <c r="G2156" t="s">
        <v>10142</v>
      </c>
      <c r="H2156" t="s">
        <v>10096</v>
      </c>
      <c r="I2156" t="s">
        <v>10136</v>
      </c>
      <c r="J2156" t="s">
        <v>10132</v>
      </c>
      <c r="K2156" t="s">
        <v>10127</v>
      </c>
      <c r="L2156" s="1">
        <v>30</v>
      </c>
      <c r="M2156">
        <v>15</v>
      </c>
      <c r="N2156" s="1">
        <f t="shared" si="100"/>
        <v>450</v>
      </c>
    </row>
    <row r="2157" spans="1:14" x14ac:dyDescent="0.35">
      <c r="A2157" t="s">
        <v>2156</v>
      </c>
      <c r="B2157" s="2" t="s">
        <v>9554</v>
      </c>
      <c r="C2157">
        <f t="shared" si="101"/>
        <v>2021</v>
      </c>
      <c r="D2157" t="str">
        <f t="shared" si="99"/>
        <v>Mar</v>
      </c>
      <c r="E2157" t="s">
        <v>10149</v>
      </c>
      <c r="F2157" t="s">
        <v>10140</v>
      </c>
      <c r="G2157" t="s">
        <v>10142</v>
      </c>
      <c r="H2157" t="s">
        <v>10096</v>
      </c>
      <c r="I2157" t="s">
        <v>10136</v>
      </c>
      <c r="J2157" t="s">
        <v>10132</v>
      </c>
      <c r="K2157" t="s">
        <v>10127</v>
      </c>
      <c r="L2157" s="1">
        <v>30</v>
      </c>
      <c r="M2157">
        <v>20</v>
      </c>
      <c r="N2157" s="1">
        <f t="shared" si="100"/>
        <v>600</v>
      </c>
    </row>
    <row r="2158" spans="1:14" x14ac:dyDescent="0.35">
      <c r="A2158" t="s">
        <v>2157</v>
      </c>
      <c r="B2158" s="2" t="s">
        <v>9725</v>
      </c>
      <c r="C2158">
        <f t="shared" si="101"/>
        <v>2021</v>
      </c>
      <c r="D2158" t="str">
        <f t="shared" si="99"/>
        <v>Sept</v>
      </c>
      <c r="E2158" t="s">
        <v>10151</v>
      </c>
      <c r="F2158" t="s">
        <v>10140</v>
      </c>
      <c r="G2158" t="s">
        <v>10142</v>
      </c>
      <c r="H2158" t="s">
        <v>10096</v>
      </c>
      <c r="I2158" t="s">
        <v>10136</v>
      </c>
      <c r="J2158" t="s">
        <v>10132</v>
      </c>
      <c r="K2158" t="s">
        <v>10127</v>
      </c>
      <c r="L2158" s="1">
        <v>45</v>
      </c>
      <c r="M2158">
        <v>15</v>
      </c>
      <c r="N2158" s="1">
        <f t="shared" si="100"/>
        <v>675</v>
      </c>
    </row>
    <row r="2159" spans="1:14" x14ac:dyDescent="0.35">
      <c r="A2159" t="s">
        <v>2158</v>
      </c>
      <c r="B2159" s="2" t="s">
        <v>9602</v>
      </c>
      <c r="C2159">
        <f t="shared" si="101"/>
        <v>2021</v>
      </c>
      <c r="D2159" t="str">
        <f t="shared" si="99"/>
        <v>May</v>
      </c>
      <c r="E2159" t="s">
        <v>10150</v>
      </c>
      <c r="F2159" t="s">
        <v>10140</v>
      </c>
      <c r="G2159" t="s">
        <v>10142</v>
      </c>
      <c r="H2159" t="s">
        <v>10096</v>
      </c>
      <c r="I2159" t="s">
        <v>10136</v>
      </c>
      <c r="J2159" t="s">
        <v>10132</v>
      </c>
      <c r="K2159" t="s">
        <v>10127</v>
      </c>
      <c r="L2159" s="1">
        <v>45</v>
      </c>
      <c r="M2159">
        <v>19</v>
      </c>
      <c r="N2159" s="1">
        <f t="shared" si="100"/>
        <v>855</v>
      </c>
    </row>
    <row r="2160" spans="1:14" x14ac:dyDescent="0.35">
      <c r="A2160" t="s">
        <v>2159</v>
      </c>
      <c r="B2160" s="2" t="s">
        <v>9635</v>
      </c>
      <c r="C2160">
        <f t="shared" si="101"/>
        <v>2021</v>
      </c>
      <c r="D2160" t="str">
        <f t="shared" si="99"/>
        <v>Jun</v>
      </c>
      <c r="E2160" t="s">
        <v>10150</v>
      </c>
      <c r="F2160" t="s">
        <v>10140</v>
      </c>
      <c r="G2160" t="s">
        <v>10142</v>
      </c>
      <c r="H2160" t="s">
        <v>10096</v>
      </c>
      <c r="I2160" t="s">
        <v>10136</v>
      </c>
      <c r="J2160" t="s">
        <v>10132</v>
      </c>
      <c r="K2160" t="s">
        <v>10127</v>
      </c>
      <c r="L2160" s="1">
        <v>45</v>
      </c>
      <c r="M2160">
        <v>25</v>
      </c>
      <c r="N2160" s="1">
        <f t="shared" si="100"/>
        <v>1125</v>
      </c>
    </row>
    <row r="2161" spans="1:14" x14ac:dyDescent="0.35">
      <c r="A2161" t="s">
        <v>2160</v>
      </c>
      <c r="B2161" s="2" t="s">
        <v>9663</v>
      </c>
      <c r="C2161">
        <f t="shared" si="101"/>
        <v>2021</v>
      </c>
      <c r="D2161" t="str">
        <f t="shared" si="99"/>
        <v>Jul</v>
      </c>
      <c r="E2161" t="s">
        <v>10151</v>
      </c>
      <c r="F2161" t="s">
        <v>10140</v>
      </c>
      <c r="G2161" t="s">
        <v>10142</v>
      </c>
      <c r="H2161" t="s">
        <v>10096</v>
      </c>
      <c r="I2161" t="s">
        <v>10136</v>
      </c>
      <c r="J2161" t="s">
        <v>10132</v>
      </c>
      <c r="K2161" t="s">
        <v>10127</v>
      </c>
      <c r="L2161" s="1">
        <v>45</v>
      </c>
      <c r="M2161">
        <v>28</v>
      </c>
      <c r="N2161" s="1">
        <f t="shared" si="100"/>
        <v>1260</v>
      </c>
    </row>
    <row r="2162" spans="1:14" x14ac:dyDescent="0.35">
      <c r="A2162" t="s">
        <v>2161</v>
      </c>
      <c r="B2162" s="2" t="s">
        <v>9695</v>
      </c>
      <c r="C2162">
        <f t="shared" si="101"/>
        <v>2021</v>
      </c>
      <c r="D2162" t="str">
        <f t="shared" si="99"/>
        <v>Aug</v>
      </c>
      <c r="E2162" t="s">
        <v>10151</v>
      </c>
      <c r="F2162" t="s">
        <v>10140</v>
      </c>
      <c r="G2162" t="s">
        <v>10142</v>
      </c>
      <c r="H2162" t="s">
        <v>10096</v>
      </c>
      <c r="I2162" t="s">
        <v>10136</v>
      </c>
      <c r="J2162" t="s">
        <v>10132</v>
      </c>
      <c r="K2162" t="s">
        <v>10127</v>
      </c>
      <c r="L2162" s="1">
        <v>45</v>
      </c>
      <c r="M2162">
        <v>28</v>
      </c>
      <c r="N2162" s="1">
        <f t="shared" si="100"/>
        <v>1260</v>
      </c>
    </row>
    <row r="2163" spans="1:14" x14ac:dyDescent="0.35">
      <c r="A2163" t="s">
        <v>2162</v>
      </c>
      <c r="B2163" s="2" t="s">
        <v>9757</v>
      </c>
      <c r="C2163">
        <f t="shared" si="101"/>
        <v>2021</v>
      </c>
      <c r="D2163" t="str">
        <f t="shared" si="99"/>
        <v>Oct</v>
      </c>
      <c r="E2163" t="s">
        <v>10152</v>
      </c>
      <c r="F2163" t="s">
        <v>10140</v>
      </c>
      <c r="G2163" t="s">
        <v>10142</v>
      </c>
      <c r="H2163" t="s">
        <v>10096</v>
      </c>
      <c r="I2163" t="s">
        <v>10136</v>
      </c>
      <c r="J2163" t="s">
        <v>10132</v>
      </c>
      <c r="K2163" t="s">
        <v>10127</v>
      </c>
      <c r="L2163" s="1">
        <v>55</v>
      </c>
      <c r="M2163">
        <v>13</v>
      </c>
      <c r="N2163" s="1">
        <f t="shared" si="100"/>
        <v>715</v>
      </c>
    </row>
    <row r="2164" spans="1:14" x14ac:dyDescent="0.35">
      <c r="A2164" t="s">
        <v>2163</v>
      </c>
      <c r="B2164" s="2" t="s">
        <v>9536</v>
      </c>
      <c r="C2164">
        <f t="shared" si="101"/>
        <v>2021</v>
      </c>
      <c r="D2164" t="str">
        <f t="shared" si="99"/>
        <v>Feb</v>
      </c>
      <c r="E2164" t="s">
        <v>10149</v>
      </c>
      <c r="F2164" t="s">
        <v>10140</v>
      </c>
      <c r="G2164" t="s">
        <v>10142</v>
      </c>
      <c r="H2164" t="s">
        <v>10105</v>
      </c>
      <c r="I2164" t="s">
        <v>10136</v>
      </c>
      <c r="J2164" t="s">
        <v>10132</v>
      </c>
      <c r="K2164" t="s">
        <v>10127</v>
      </c>
      <c r="L2164" s="1">
        <v>30</v>
      </c>
      <c r="M2164">
        <v>28</v>
      </c>
      <c r="N2164" s="1">
        <f t="shared" si="100"/>
        <v>840</v>
      </c>
    </row>
    <row r="2165" spans="1:14" x14ac:dyDescent="0.35">
      <c r="A2165" t="s">
        <v>2164</v>
      </c>
      <c r="B2165" s="2" t="s">
        <v>9507</v>
      </c>
      <c r="C2165">
        <f t="shared" si="101"/>
        <v>2021</v>
      </c>
      <c r="D2165" t="str">
        <f t="shared" si="99"/>
        <v>Jan</v>
      </c>
      <c r="E2165" t="s">
        <v>10149</v>
      </c>
      <c r="F2165" t="s">
        <v>10140</v>
      </c>
      <c r="G2165" t="s">
        <v>10142</v>
      </c>
      <c r="H2165" t="s">
        <v>10105</v>
      </c>
      <c r="I2165" t="s">
        <v>10136</v>
      </c>
      <c r="J2165" t="s">
        <v>10132</v>
      </c>
      <c r="K2165" t="s">
        <v>10127</v>
      </c>
      <c r="L2165" s="1">
        <v>30</v>
      </c>
      <c r="M2165">
        <v>30</v>
      </c>
      <c r="N2165" s="1">
        <f t="shared" si="100"/>
        <v>900</v>
      </c>
    </row>
    <row r="2166" spans="1:14" x14ac:dyDescent="0.35">
      <c r="A2166" t="s">
        <v>2165</v>
      </c>
      <c r="B2166" s="2" t="s">
        <v>9780</v>
      </c>
      <c r="C2166">
        <f t="shared" si="101"/>
        <v>2021</v>
      </c>
      <c r="D2166" t="str">
        <f t="shared" si="99"/>
        <v>Nov</v>
      </c>
      <c r="E2166" t="s">
        <v>10152</v>
      </c>
      <c r="F2166" t="s">
        <v>10140</v>
      </c>
      <c r="G2166" t="s">
        <v>10142</v>
      </c>
      <c r="H2166" t="s">
        <v>10105</v>
      </c>
      <c r="I2166" t="s">
        <v>10136</v>
      </c>
      <c r="J2166" t="s">
        <v>10132</v>
      </c>
      <c r="K2166" t="s">
        <v>10127</v>
      </c>
      <c r="L2166" s="1">
        <v>50</v>
      </c>
      <c r="M2166">
        <v>25</v>
      </c>
      <c r="N2166" s="1">
        <f t="shared" si="100"/>
        <v>1250</v>
      </c>
    </row>
    <row r="2167" spans="1:14" x14ac:dyDescent="0.35">
      <c r="A2167" t="s">
        <v>2166</v>
      </c>
      <c r="B2167" s="2" t="s">
        <v>9809</v>
      </c>
      <c r="C2167">
        <f t="shared" si="101"/>
        <v>2021</v>
      </c>
      <c r="D2167" t="str">
        <f t="shared" si="99"/>
        <v>Dec</v>
      </c>
      <c r="E2167" t="s">
        <v>10152</v>
      </c>
      <c r="F2167" t="s">
        <v>10140</v>
      </c>
      <c r="G2167" t="s">
        <v>10142</v>
      </c>
      <c r="H2167" t="s">
        <v>10105</v>
      </c>
      <c r="I2167" t="s">
        <v>10136</v>
      </c>
      <c r="J2167" t="s">
        <v>10132</v>
      </c>
      <c r="K2167" t="s">
        <v>10127</v>
      </c>
      <c r="L2167" s="1">
        <v>50</v>
      </c>
      <c r="M2167">
        <v>33</v>
      </c>
      <c r="N2167" s="1">
        <f t="shared" si="100"/>
        <v>1650</v>
      </c>
    </row>
    <row r="2168" spans="1:14" x14ac:dyDescent="0.35">
      <c r="A2168" t="s">
        <v>2167</v>
      </c>
      <c r="B2168" s="2" t="s">
        <v>9546</v>
      </c>
      <c r="C2168">
        <f t="shared" si="101"/>
        <v>2021</v>
      </c>
      <c r="D2168" t="str">
        <f t="shared" si="99"/>
        <v>Feb</v>
      </c>
      <c r="E2168" t="s">
        <v>10149</v>
      </c>
      <c r="F2168" t="s">
        <v>10140</v>
      </c>
      <c r="G2168" t="s">
        <v>10142</v>
      </c>
      <c r="H2168" t="s">
        <v>10103</v>
      </c>
      <c r="I2168" t="s">
        <v>10136</v>
      </c>
      <c r="J2168" t="s">
        <v>10132</v>
      </c>
      <c r="K2168" t="s">
        <v>10127</v>
      </c>
      <c r="L2168" s="1">
        <v>30</v>
      </c>
      <c r="M2168">
        <v>20</v>
      </c>
      <c r="N2168" s="1">
        <f t="shared" si="100"/>
        <v>600</v>
      </c>
    </row>
    <row r="2169" spans="1:14" x14ac:dyDescent="0.35">
      <c r="A2169" t="s">
        <v>2168</v>
      </c>
      <c r="B2169" s="2" t="s">
        <v>9517</v>
      </c>
      <c r="C2169">
        <f t="shared" si="101"/>
        <v>2021</v>
      </c>
      <c r="D2169" t="str">
        <f t="shared" si="99"/>
        <v>Jan</v>
      </c>
      <c r="E2169" t="s">
        <v>10149</v>
      </c>
      <c r="F2169" t="s">
        <v>10140</v>
      </c>
      <c r="G2169" t="s">
        <v>10142</v>
      </c>
      <c r="H2169" t="s">
        <v>10103</v>
      </c>
      <c r="I2169" t="s">
        <v>10136</v>
      </c>
      <c r="J2169" t="s">
        <v>10132</v>
      </c>
      <c r="K2169" t="s">
        <v>10127</v>
      </c>
      <c r="L2169" s="1">
        <v>30</v>
      </c>
      <c r="M2169">
        <v>25</v>
      </c>
      <c r="N2169" s="1">
        <f t="shared" si="100"/>
        <v>750</v>
      </c>
    </row>
    <row r="2170" spans="1:14" x14ac:dyDescent="0.35">
      <c r="A2170" t="s">
        <v>2169</v>
      </c>
      <c r="B2170" s="2" t="s">
        <v>9780</v>
      </c>
      <c r="C2170">
        <f t="shared" si="101"/>
        <v>2021</v>
      </c>
      <c r="D2170" t="str">
        <f t="shared" si="99"/>
        <v>Nov</v>
      </c>
      <c r="E2170" t="s">
        <v>10152</v>
      </c>
      <c r="F2170" t="s">
        <v>10140</v>
      </c>
      <c r="G2170" t="s">
        <v>10142</v>
      </c>
      <c r="H2170" t="s">
        <v>10103</v>
      </c>
      <c r="I2170" t="s">
        <v>10136</v>
      </c>
      <c r="J2170" t="s">
        <v>10132</v>
      </c>
      <c r="K2170" t="s">
        <v>10127</v>
      </c>
      <c r="L2170" s="1">
        <v>50</v>
      </c>
      <c r="M2170">
        <v>22</v>
      </c>
      <c r="N2170" s="1">
        <f t="shared" si="100"/>
        <v>1100</v>
      </c>
    </row>
    <row r="2171" spans="1:14" x14ac:dyDescent="0.35">
      <c r="A2171" t="s">
        <v>2170</v>
      </c>
      <c r="B2171" s="2" t="s">
        <v>9809</v>
      </c>
      <c r="C2171">
        <f t="shared" si="101"/>
        <v>2021</v>
      </c>
      <c r="D2171" t="str">
        <f t="shared" si="99"/>
        <v>Dec</v>
      </c>
      <c r="E2171" t="s">
        <v>10152</v>
      </c>
      <c r="F2171" t="s">
        <v>10140</v>
      </c>
      <c r="G2171" t="s">
        <v>10142</v>
      </c>
      <c r="H2171" t="s">
        <v>10103</v>
      </c>
      <c r="I2171" t="s">
        <v>10136</v>
      </c>
      <c r="J2171" t="s">
        <v>10132</v>
      </c>
      <c r="K2171" t="s">
        <v>10127</v>
      </c>
      <c r="L2171" s="1">
        <v>50</v>
      </c>
      <c r="M2171">
        <v>28</v>
      </c>
      <c r="N2171" s="1">
        <f t="shared" si="100"/>
        <v>1400</v>
      </c>
    </row>
    <row r="2172" spans="1:14" x14ac:dyDescent="0.35">
      <c r="A2172" t="s">
        <v>2171</v>
      </c>
      <c r="B2172" s="2" t="s">
        <v>9580</v>
      </c>
      <c r="C2172">
        <f t="shared" si="101"/>
        <v>2021</v>
      </c>
      <c r="D2172" t="str">
        <f t="shared" si="99"/>
        <v>Apr</v>
      </c>
      <c r="E2172" t="s">
        <v>10150</v>
      </c>
      <c r="F2172" t="s">
        <v>10139</v>
      </c>
      <c r="G2172" t="s">
        <v>10144</v>
      </c>
      <c r="H2172" t="s">
        <v>10102</v>
      </c>
      <c r="I2172" t="s">
        <v>10136</v>
      </c>
      <c r="J2172" t="s">
        <v>10133</v>
      </c>
      <c r="K2172" t="s">
        <v>10127</v>
      </c>
      <c r="L2172" s="1">
        <v>45</v>
      </c>
      <c r="M2172">
        <v>6</v>
      </c>
      <c r="N2172" s="1">
        <f t="shared" si="100"/>
        <v>270</v>
      </c>
    </row>
    <row r="2173" spans="1:14" x14ac:dyDescent="0.35">
      <c r="A2173" t="s">
        <v>2172</v>
      </c>
      <c r="B2173" s="2" t="s">
        <v>9561</v>
      </c>
      <c r="C2173">
        <f t="shared" si="101"/>
        <v>2021</v>
      </c>
      <c r="D2173" t="str">
        <f t="shared" si="99"/>
        <v>Mar</v>
      </c>
      <c r="E2173" t="s">
        <v>10149</v>
      </c>
      <c r="F2173" t="s">
        <v>10139</v>
      </c>
      <c r="G2173" t="s">
        <v>10144</v>
      </c>
      <c r="H2173" t="s">
        <v>10102</v>
      </c>
      <c r="I2173" t="s">
        <v>10136</v>
      </c>
      <c r="J2173" t="s">
        <v>10133</v>
      </c>
      <c r="K2173" t="s">
        <v>10127</v>
      </c>
      <c r="L2173" s="1">
        <v>45</v>
      </c>
      <c r="M2173">
        <v>12</v>
      </c>
      <c r="N2173" s="1">
        <f t="shared" si="100"/>
        <v>540</v>
      </c>
    </row>
    <row r="2174" spans="1:14" x14ac:dyDescent="0.35">
      <c r="A2174" t="s">
        <v>2173</v>
      </c>
      <c r="B2174" s="2" t="s">
        <v>10032</v>
      </c>
      <c r="C2174">
        <f t="shared" si="101"/>
        <v>2021</v>
      </c>
      <c r="D2174" t="str">
        <f t="shared" si="99"/>
        <v>Feb</v>
      </c>
      <c r="E2174" t="s">
        <v>10149</v>
      </c>
      <c r="F2174" t="s">
        <v>10139</v>
      </c>
      <c r="G2174" t="s">
        <v>10144</v>
      </c>
      <c r="H2174" t="s">
        <v>10102</v>
      </c>
      <c r="I2174" t="s">
        <v>10136</v>
      </c>
      <c r="J2174" t="s">
        <v>10133</v>
      </c>
      <c r="K2174" t="s">
        <v>10127</v>
      </c>
      <c r="L2174" s="1">
        <v>45</v>
      </c>
      <c r="M2174">
        <v>13</v>
      </c>
      <c r="N2174" s="1">
        <f t="shared" si="100"/>
        <v>585</v>
      </c>
    </row>
    <row r="2175" spans="1:14" x14ac:dyDescent="0.35">
      <c r="A2175" t="s">
        <v>2174</v>
      </c>
      <c r="B2175" s="2" t="s">
        <v>9609</v>
      </c>
      <c r="C2175">
        <f t="shared" si="101"/>
        <v>2021</v>
      </c>
      <c r="D2175" t="str">
        <f t="shared" si="99"/>
        <v>May</v>
      </c>
      <c r="E2175" t="s">
        <v>10150</v>
      </c>
      <c r="F2175" t="s">
        <v>10139</v>
      </c>
      <c r="G2175" t="s">
        <v>10144</v>
      </c>
      <c r="H2175" t="s">
        <v>10102</v>
      </c>
      <c r="I2175" t="s">
        <v>10136</v>
      </c>
      <c r="J2175" t="s">
        <v>10133</v>
      </c>
      <c r="K2175" t="s">
        <v>10127</v>
      </c>
      <c r="L2175" s="1">
        <v>50</v>
      </c>
      <c r="M2175">
        <v>13</v>
      </c>
      <c r="N2175" s="1">
        <f t="shared" si="100"/>
        <v>650</v>
      </c>
    </row>
    <row r="2176" spans="1:14" x14ac:dyDescent="0.35">
      <c r="A2176" t="s">
        <v>2175</v>
      </c>
      <c r="B2176" s="2" t="s">
        <v>10046</v>
      </c>
      <c r="C2176">
        <f t="shared" si="101"/>
        <v>2021</v>
      </c>
      <c r="D2176" t="str">
        <f t="shared" si="99"/>
        <v>Mar</v>
      </c>
      <c r="E2176" t="s">
        <v>10149</v>
      </c>
      <c r="F2176" t="s">
        <v>10139</v>
      </c>
      <c r="G2176" t="s">
        <v>10144</v>
      </c>
      <c r="H2176" t="s">
        <v>10070</v>
      </c>
      <c r="I2176" t="s">
        <v>10136</v>
      </c>
      <c r="J2176" t="s">
        <v>10133</v>
      </c>
      <c r="K2176" t="s">
        <v>10127</v>
      </c>
      <c r="L2176" s="1">
        <v>55</v>
      </c>
      <c r="M2176">
        <v>48</v>
      </c>
      <c r="N2176" s="1">
        <f t="shared" si="100"/>
        <v>2640</v>
      </c>
    </row>
    <row r="2177" spans="1:14" x14ac:dyDescent="0.35">
      <c r="A2177" t="s">
        <v>2176</v>
      </c>
      <c r="B2177" s="2" t="s">
        <v>9568</v>
      </c>
      <c r="C2177">
        <f t="shared" si="101"/>
        <v>2021</v>
      </c>
      <c r="D2177" t="str">
        <f t="shared" si="99"/>
        <v>Apr</v>
      </c>
      <c r="E2177" t="s">
        <v>10150</v>
      </c>
      <c r="F2177" t="s">
        <v>10139</v>
      </c>
      <c r="G2177" t="s">
        <v>10144</v>
      </c>
      <c r="H2177" t="s">
        <v>10070</v>
      </c>
      <c r="I2177" t="s">
        <v>10136</v>
      </c>
      <c r="J2177" t="s">
        <v>10133</v>
      </c>
      <c r="K2177" t="s">
        <v>10127</v>
      </c>
      <c r="L2177" s="1">
        <v>55</v>
      </c>
      <c r="M2177">
        <v>48</v>
      </c>
      <c r="N2177" s="1">
        <f t="shared" si="100"/>
        <v>2640</v>
      </c>
    </row>
    <row r="2178" spans="1:14" x14ac:dyDescent="0.35">
      <c r="A2178" t="s">
        <v>2177</v>
      </c>
      <c r="B2178" s="2" t="s">
        <v>9720</v>
      </c>
      <c r="C2178">
        <f t="shared" si="101"/>
        <v>2021</v>
      </c>
      <c r="D2178" t="str">
        <f t="shared" ref="D2178:D2241" si="102">TEXT(B2178, "mmm")</f>
        <v>Sept</v>
      </c>
      <c r="E2178" t="s">
        <v>10151</v>
      </c>
      <c r="F2178" t="s">
        <v>10139</v>
      </c>
      <c r="G2178" t="s">
        <v>10144</v>
      </c>
      <c r="H2178" t="s">
        <v>10070</v>
      </c>
      <c r="I2178" t="s">
        <v>10136</v>
      </c>
      <c r="J2178" t="s">
        <v>10133</v>
      </c>
      <c r="K2178" t="s">
        <v>10127</v>
      </c>
      <c r="L2178" s="1">
        <v>55</v>
      </c>
      <c r="M2178">
        <v>53</v>
      </c>
      <c r="N2178" s="1">
        <f t="shared" ref="N2178:N2241" si="103">L2178*M2178</f>
        <v>2915</v>
      </c>
    </row>
    <row r="2179" spans="1:14" x14ac:dyDescent="0.35">
      <c r="A2179" t="s">
        <v>2178</v>
      </c>
      <c r="B2179" s="2" t="s">
        <v>9541</v>
      </c>
      <c r="C2179">
        <f t="shared" ref="C2179:C2242" si="104">YEAR(B2179)</f>
        <v>2021</v>
      </c>
      <c r="D2179" t="str">
        <f t="shared" si="102"/>
        <v>Feb</v>
      </c>
      <c r="E2179" t="s">
        <v>10149</v>
      </c>
      <c r="F2179" t="s">
        <v>10139</v>
      </c>
      <c r="G2179" t="s">
        <v>10144</v>
      </c>
      <c r="H2179" t="s">
        <v>10070</v>
      </c>
      <c r="I2179" t="s">
        <v>10136</v>
      </c>
      <c r="J2179" t="s">
        <v>10133</v>
      </c>
      <c r="K2179" t="s">
        <v>10127</v>
      </c>
      <c r="L2179" s="1">
        <v>55</v>
      </c>
      <c r="M2179">
        <v>57</v>
      </c>
      <c r="N2179" s="1">
        <f t="shared" si="103"/>
        <v>3135</v>
      </c>
    </row>
    <row r="2180" spans="1:14" x14ac:dyDescent="0.35">
      <c r="A2180" t="s">
        <v>2179</v>
      </c>
      <c r="B2180" s="2" t="s">
        <v>9690</v>
      </c>
      <c r="C2180">
        <f t="shared" si="104"/>
        <v>2021</v>
      </c>
      <c r="D2180" t="str">
        <f t="shared" si="102"/>
        <v>Aug</v>
      </c>
      <c r="E2180" t="s">
        <v>10151</v>
      </c>
      <c r="F2180" t="s">
        <v>10139</v>
      </c>
      <c r="G2180" t="s">
        <v>10144</v>
      </c>
      <c r="H2180" t="s">
        <v>10070</v>
      </c>
      <c r="I2180" t="s">
        <v>10136</v>
      </c>
      <c r="J2180" t="s">
        <v>10133</v>
      </c>
      <c r="K2180" t="s">
        <v>10127</v>
      </c>
      <c r="L2180" s="1">
        <v>55</v>
      </c>
      <c r="M2180">
        <v>55</v>
      </c>
      <c r="N2180" s="1">
        <f t="shared" si="103"/>
        <v>3025</v>
      </c>
    </row>
    <row r="2181" spans="1:14" x14ac:dyDescent="0.35">
      <c r="A2181" t="s">
        <v>2180</v>
      </c>
      <c r="B2181" s="2" t="s">
        <v>9597</v>
      </c>
      <c r="C2181">
        <f t="shared" si="104"/>
        <v>2021</v>
      </c>
      <c r="D2181" t="str">
        <f t="shared" si="102"/>
        <v>May</v>
      </c>
      <c r="E2181" t="s">
        <v>10150</v>
      </c>
      <c r="F2181" t="s">
        <v>10139</v>
      </c>
      <c r="G2181" t="s">
        <v>10144</v>
      </c>
      <c r="H2181" t="s">
        <v>10070</v>
      </c>
      <c r="I2181" t="s">
        <v>10136</v>
      </c>
      <c r="J2181" t="s">
        <v>10133</v>
      </c>
      <c r="K2181" t="s">
        <v>10127</v>
      </c>
      <c r="L2181" s="1">
        <v>60</v>
      </c>
      <c r="M2181">
        <v>53</v>
      </c>
      <c r="N2181" s="1">
        <f t="shared" si="103"/>
        <v>3180</v>
      </c>
    </row>
    <row r="2182" spans="1:14" x14ac:dyDescent="0.35">
      <c r="A2182" t="s">
        <v>2181</v>
      </c>
      <c r="B2182" s="2" t="s">
        <v>9752</v>
      </c>
      <c r="C2182">
        <f t="shared" si="104"/>
        <v>2021</v>
      </c>
      <c r="D2182" t="str">
        <f t="shared" si="102"/>
        <v>Oct</v>
      </c>
      <c r="E2182" t="s">
        <v>10152</v>
      </c>
      <c r="F2182" t="s">
        <v>10139</v>
      </c>
      <c r="G2182" t="s">
        <v>10144</v>
      </c>
      <c r="H2182" t="s">
        <v>10070</v>
      </c>
      <c r="I2182" t="s">
        <v>10136</v>
      </c>
      <c r="J2182" t="s">
        <v>10133</v>
      </c>
      <c r="K2182" t="s">
        <v>10127</v>
      </c>
      <c r="L2182" s="1">
        <v>60</v>
      </c>
      <c r="M2182">
        <v>50</v>
      </c>
      <c r="N2182" s="1">
        <f t="shared" si="103"/>
        <v>3000</v>
      </c>
    </row>
    <row r="2183" spans="1:14" x14ac:dyDescent="0.35">
      <c r="A2183" t="s">
        <v>2182</v>
      </c>
      <c r="B2183" s="2" t="s">
        <v>9782</v>
      </c>
      <c r="C2183">
        <f t="shared" si="104"/>
        <v>2021</v>
      </c>
      <c r="D2183" t="str">
        <f t="shared" si="102"/>
        <v>Nov</v>
      </c>
      <c r="E2183" t="s">
        <v>10152</v>
      </c>
      <c r="F2183" t="s">
        <v>10139</v>
      </c>
      <c r="G2183" t="s">
        <v>10144</v>
      </c>
      <c r="H2183" t="s">
        <v>10070</v>
      </c>
      <c r="I2183" t="s">
        <v>10136</v>
      </c>
      <c r="J2183" t="s">
        <v>10133</v>
      </c>
      <c r="K2183" t="s">
        <v>10127</v>
      </c>
      <c r="L2183" s="1">
        <v>65</v>
      </c>
      <c r="M2183">
        <v>55</v>
      </c>
      <c r="N2183" s="1">
        <f t="shared" si="103"/>
        <v>3575</v>
      </c>
    </row>
    <row r="2184" spans="1:14" x14ac:dyDescent="0.35">
      <c r="A2184" t="s">
        <v>2183</v>
      </c>
      <c r="B2184" s="2" t="s">
        <v>9630</v>
      </c>
      <c r="C2184">
        <f t="shared" si="104"/>
        <v>2021</v>
      </c>
      <c r="D2184" t="str">
        <f t="shared" si="102"/>
        <v>Jun</v>
      </c>
      <c r="E2184" t="s">
        <v>10150</v>
      </c>
      <c r="F2184" t="s">
        <v>10139</v>
      </c>
      <c r="G2184" t="s">
        <v>10144</v>
      </c>
      <c r="H2184" t="s">
        <v>10070</v>
      </c>
      <c r="I2184" t="s">
        <v>10136</v>
      </c>
      <c r="J2184" t="s">
        <v>10133</v>
      </c>
      <c r="K2184" t="s">
        <v>10127</v>
      </c>
      <c r="L2184" s="1">
        <v>65</v>
      </c>
      <c r="M2184">
        <v>58</v>
      </c>
      <c r="N2184" s="1">
        <f t="shared" si="103"/>
        <v>3770</v>
      </c>
    </row>
    <row r="2185" spans="1:14" x14ac:dyDescent="0.35">
      <c r="A2185" t="s">
        <v>2184</v>
      </c>
      <c r="B2185" s="2" t="s">
        <v>9658</v>
      </c>
      <c r="C2185">
        <f t="shared" si="104"/>
        <v>2021</v>
      </c>
      <c r="D2185" t="str">
        <f t="shared" si="102"/>
        <v>Jul</v>
      </c>
      <c r="E2185" t="s">
        <v>10151</v>
      </c>
      <c r="F2185" t="s">
        <v>10139</v>
      </c>
      <c r="G2185" t="s">
        <v>10144</v>
      </c>
      <c r="H2185" t="s">
        <v>10070</v>
      </c>
      <c r="I2185" t="s">
        <v>10136</v>
      </c>
      <c r="J2185" t="s">
        <v>10133</v>
      </c>
      <c r="K2185" t="s">
        <v>10127</v>
      </c>
      <c r="L2185" s="1">
        <v>65</v>
      </c>
      <c r="M2185">
        <v>60</v>
      </c>
      <c r="N2185" s="1">
        <f t="shared" si="103"/>
        <v>3900</v>
      </c>
    </row>
    <row r="2186" spans="1:14" x14ac:dyDescent="0.35">
      <c r="A2186" t="s">
        <v>2185</v>
      </c>
      <c r="B2186" s="2" t="s">
        <v>9730</v>
      </c>
      <c r="C2186">
        <f t="shared" si="104"/>
        <v>2021</v>
      </c>
      <c r="D2186" t="str">
        <f t="shared" si="102"/>
        <v>Sept</v>
      </c>
      <c r="E2186" t="s">
        <v>10151</v>
      </c>
      <c r="F2186" t="s">
        <v>10139</v>
      </c>
      <c r="G2186" t="s">
        <v>10144</v>
      </c>
      <c r="H2186" t="s">
        <v>10104</v>
      </c>
      <c r="I2186" t="s">
        <v>10136</v>
      </c>
      <c r="J2186" t="s">
        <v>10133</v>
      </c>
      <c r="K2186" t="s">
        <v>10127</v>
      </c>
      <c r="L2186" s="1">
        <v>35</v>
      </c>
      <c r="M2186">
        <v>23</v>
      </c>
      <c r="N2186" s="1">
        <f t="shared" si="103"/>
        <v>805</v>
      </c>
    </row>
    <row r="2187" spans="1:14" x14ac:dyDescent="0.35">
      <c r="A2187" t="s">
        <v>2186</v>
      </c>
      <c r="B2187" s="2" t="s">
        <v>9557</v>
      </c>
      <c r="C2187">
        <f t="shared" si="104"/>
        <v>2021</v>
      </c>
      <c r="D2187" t="str">
        <f t="shared" si="102"/>
        <v>Mar</v>
      </c>
      <c r="E2187" t="s">
        <v>10149</v>
      </c>
      <c r="F2187" t="s">
        <v>10139</v>
      </c>
      <c r="G2187" t="s">
        <v>10144</v>
      </c>
      <c r="H2187" t="s">
        <v>10104</v>
      </c>
      <c r="I2187" t="s">
        <v>10136</v>
      </c>
      <c r="J2187" t="s">
        <v>10133</v>
      </c>
      <c r="K2187" t="s">
        <v>10127</v>
      </c>
      <c r="L2187" s="1">
        <v>40</v>
      </c>
      <c r="M2187">
        <v>21</v>
      </c>
      <c r="N2187" s="1">
        <f t="shared" si="103"/>
        <v>840</v>
      </c>
    </row>
    <row r="2188" spans="1:14" x14ac:dyDescent="0.35">
      <c r="A2188" t="s">
        <v>2187</v>
      </c>
      <c r="B2188" s="2" t="s">
        <v>9759</v>
      </c>
      <c r="C2188">
        <f t="shared" si="104"/>
        <v>2021</v>
      </c>
      <c r="D2188" t="str">
        <f t="shared" si="102"/>
        <v>Oct</v>
      </c>
      <c r="E2188" t="s">
        <v>10152</v>
      </c>
      <c r="F2188" t="s">
        <v>10139</v>
      </c>
      <c r="G2188" t="s">
        <v>10144</v>
      </c>
      <c r="H2188" t="s">
        <v>10104</v>
      </c>
      <c r="I2188" t="s">
        <v>10136</v>
      </c>
      <c r="J2188" t="s">
        <v>10133</v>
      </c>
      <c r="K2188" t="s">
        <v>10127</v>
      </c>
      <c r="L2188" s="1">
        <v>45</v>
      </c>
      <c r="M2188">
        <v>18</v>
      </c>
      <c r="N2188" s="1">
        <f t="shared" si="103"/>
        <v>810</v>
      </c>
    </row>
    <row r="2189" spans="1:14" x14ac:dyDescent="0.35">
      <c r="A2189" t="s">
        <v>2188</v>
      </c>
      <c r="B2189" s="2" t="s">
        <v>9607</v>
      </c>
      <c r="C2189">
        <f t="shared" si="104"/>
        <v>2021</v>
      </c>
      <c r="D2189" t="str">
        <f t="shared" si="102"/>
        <v>May</v>
      </c>
      <c r="E2189" t="s">
        <v>10150</v>
      </c>
      <c r="F2189" t="s">
        <v>10139</v>
      </c>
      <c r="G2189" t="s">
        <v>10144</v>
      </c>
      <c r="H2189" t="s">
        <v>10104</v>
      </c>
      <c r="I2189" t="s">
        <v>10136</v>
      </c>
      <c r="J2189" t="s">
        <v>10133</v>
      </c>
      <c r="K2189" t="s">
        <v>10127</v>
      </c>
      <c r="L2189" s="1">
        <v>45</v>
      </c>
      <c r="M2189">
        <v>23</v>
      </c>
      <c r="N2189" s="1">
        <f t="shared" si="103"/>
        <v>1035</v>
      </c>
    </row>
    <row r="2190" spans="1:14" x14ac:dyDescent="0.35">
      <c r="A2190" t="s">
        <v>2189</v>
      </c>
      <c r="B2190" s="2" t="s">
        <v>9637</v>
      </c>
      <c r="C2190">
        <f t="shared" si="104"/>
        <v>2021</v>
      </c>
      <c r="D2190" t="str">
        <f t="shared" si="102"/>
        <v>Jun</v>
      </c>
      <c r="E2190" t="s">
        <v>10150</v>
      </c>
      <c r="F2190" t="s">
        <v>10139</v>
      </c>
      <c r="G2190" t="s">
        <v>10144</v>
      </c>
      <c r="H2190" t="s">
        <v>10104</v>
      </c>
      <c r="I2190" t="s">
        <v>10136</v>
      </c>
      <c r="J2190" t="s">
        <v>10133</v>
      </c>
      <c r="K2190" t="s">
        <v>10127</v>
      </c>
      <c r="L2190" s="1">
        <v>45</v>
      </c>
      <c r="M2190">
        <v>32</v>
      </c>
      <c r="N2190" s="1">
        <f t="shared" si="103"/>
        <v>1440</v>
      </c>
    </row>
    <row r="2191" spans="1:14" x14ac:dyDescent="0.35">
      <c r="A2191" t="s">
        <v>2190</v>
      </c>
      <c r="B2191" s="2" t="s">
        <v>9548</v>
      </c>
      <c r="C2191">
        <f t="shared" si="104"/>
        <v>2021</v>
      </c>
      <c r="D2191" t="str">
        <f t="shared" si="102"/>
        <v>Feb</v>
      </c>
      <c r="E2191" t="s">
        <v>10149</v>
      </c>
      <c r="F2191" t="s">
        <v>10139</v>
      </c>
      <c r="G2191" t="s">
        <v>10144</v>
      </c>
      <c r="H2191" t="s">
        <v>10104</v>
      </c>
      <c r="I2191" t="s">
        <v>10136</v>
      </c>
      <c r="J2191" t="s">
        <v>10133</v>
      </c>
      <c r="K2191" t="s">
        <v>10127</v>
      </c>
      <c r="L2191" s="1">
        <v>50</v>
      </c>
      <c r="M2191">
        <v>29</v>
      </c>
      <c r="N2191" s="1">
        <f t="shared" si="103"/>
        <v>1450</v>
      </c>
    </row>
    <row r="2192" spans="1:14" x14ac:dyDescent="0.35">
      <c r="A2192" t="s">
        <v>2191</v>
      </c>
      <c r="B2192" s="2" t="s">
        <v>9698</v>
      </c>
      <c r="C2192">
        <f t="shared" si="104"/>
        <v>2021</v>
      </c>
      <c r="D2192" t="str">
        <f t="shared" si="102"/>
        <v>Aug</v>
      </c>
      <c r="E2192" t="s">
        <v>10151</v>
      </c>
      <c r="F2192" t="s">
        <v>10139</v>
      </c>
      <c r="G2192" t="s">
        <v>10144</v>
      </c>
      <c r="H2192" t="s">
        <v>10104</v>
      </c>
      <c r="I2192" t="s">
        <v>10136</v>
      </c>
      <c r="J2192" t="s">
        <v>10133</v>
      </c>
      <c r="K2192" t="s">
        <v>10127</v>
      </c>
      <c r="L2192" s="1">
        <v>50</v>
      </c>
      <c r="M2192">
        <v>25</v>
      </c>
      <c r="N2192" s="1">
        <f t="shared" si="103"/>
        <v>1250</v>
      </c>
    </row>
    <row r="2193" spans="1:14" x14ac:dyDescent="0.35">
      <c r="A2193" t="s">
        <v>2192</v>
      </c>
      <c r="B2193" s="2" t="s">
        <v>9666</v>
      </c>
      <c r="C2193">
        <f t="shared" si="104"/>
        <v>2021</v>
      </c>
      <c r="D2193" t="str">
        <f t="shared" si="102"/>
        <v>Jul</v>
      </c>
      <c r="E2193" t="s">
        <v>10151</v>
      </c>
      <c r="F2193" t="s">
        <v>10139</v>
      </c>
      <c r="G2193" t="s">
        <v>10144</v>
      </c>
      <c r="H2193" t="s">
        <v>10104</v>
      </c>
      <c r="I2193" t="s">
        <v>10136</v>
      </c>
      <c r="J2193" t="s">
        <v>10133</v>
      </c>
      <c r="K2193" t="s">
        <v>10127</v>
      </c>
      <c r="L2193" s="1">
        <v>60</v>
      </c>
      <c r="M2193">
        <v>30</v>
      </c>
      <c r="N2193" s="1">
        <f t="shared" si="103"/>
        <v>1800</v>
      </c>
    </row>
    <row r="2194" spans="1:14" x14ac:dyDescent="0.35">
      <c r="A2194" t="s">
        <v>2193</v>
      </c>
      <c r="B2194" s="2" t="s">
        <v>9576</v>
      </c>
      <c r="C2194">
        <f t="shared" si="104"/>
        <v>2021</v>
      </c>
      <c r="D2194" t="str">
        <f t="shared" si="102"/>
        <v>Apr</v>
      </c>
      <c r="E2194" t="s">
        <v>10150</v>
      </c>
      <c r="F2194" t="s">
        <v>10139</v>
      </c>
      <c r="G2194" t="s">
        <v>10144</v>
      </c>
      <c r="H2194" t="s">
        <v>10104</v>
      </c>
      <c r="I2194" t="s">
        <v>10136</v>
      </c>
      <c r="J2194" t="s">
        <v>10133</v>
      </c>
      <c r="K2194" t="s">
        <v>10127</v>
      </c>
      <c r="L2194" s="1">
        <v>65</v>
      </c>
      <c r="M2194">
        <v>20</v>
      </c>
      <c r="N2194" s="1">
        <f t="shared" si="103"/>
        <v>1300</v>
      </c>
    </row>
    <row r="2195" spans="1:14" x14ac:dyDescent="0.35">
      <c r="A2195" t="s">
        <v>2194</v>
      </c>
      <c r="B2195" s="2" t="s">
        <v>9580</v>
      </c>
      <c r="C2195">
        <f t="shared" si="104"/>
        <v>2021</v>
      </c>
      <c r="D2195" t="str">
        <f t="shared" si="102"/>
        <v>Apr</v>
      </c>
      <c r="E2195" t="s">
        <v>10150</v>
      </c>
      <c r="F2195" t="s">
        <v>10139</v>
      </c>
      <c r="G2195" t="s">
        <v>10143</v>
      </c>
      <c r="H2195" t="s">
        <v>10102</v>
      </c>
      <c r="I2195" t="s">
        <v>10136</v>
      </c>
      <c r="J2195" t="s">
        <v>10133</v>
      </c>
      <c r="K2195" t="s">
        <v>10127</v>
      </c>
      <c r="L2195" s="1">
        <v>35</v>
      </c>
      <c r="M2195">
        <v>13</v>
      </c>
      <c r="N2195" s="1">
        <f t="shared" si="103"/>
        <v>455</v>
      </c>
    </row>
    <row r="2196" spans="1:14" x14ac:dyDescent="0.35">
      <c r="A2196" t="s">
        <v>2195</v>
      </c>
      <c r="B2196" s="2" t="s">
        <v>9561</v>
      </c>
      <c r="C2196">
        <f t="shared" si="104"/>
        <v>2021</v>
      </c>
      <c r="D2196" t="str">
        <f t="shared" si="102"/>
        <v>Mar</v>
      </c>
      <c r="E2196" t="s">
        <v>10149</v>
      </c>
      <c r="F2196" t="s">
        <v>10139</v>
      </c>
      <c r="G2196" t="s">
        <v>10143</v>
      </c>
      <c r="H2196" t="s">
        <v>10102</v>
      </c>
      <c r="I2196" t="s">
        <v>10136</v>
      </c>
      <c r="J2196" t="s">
        <v>10133</v>
      </c>
      <c r="K2196" t="s">
        <v>10127</v>
      </c>
      <c r="L2196" s="1">
        <v>35</v>
      </c>
      <c r="M2196">
        <v>15</v>
      </c>
      <c r="N2196" s="1">
        <f t="shared" si="103"/>
        <v>525</v>
      </c>
    </row>
    <row r="2197" spans="1:14" x14ac:dyDescent="0.35">
      <c r="A2197" t="s">
        <v>2196</v>
      </c>
      <c r="B2197" s="2" t="s">
        <v>9609</v>
      </c>
      <c r="C2197">
        <f t="shared" si="104"/>
        <v>2021</v>
      </c>
      <c r="D2197" t="str">
        <f t="shared" si="102"/>
        <v>May</v>
      </c>
      <c r="E2197" t="s">
        <v>10150</v>
      </c>
      <c r="F2197" t="s">
        <v>10139</v>
      </c>
      <c r="G2197" t="s">
        <v>10143</v>
      </c>
      <c r="H2197" t="s">
        <v>10102</v>
      </c>
      <c r="I2197" t="s">
        <v>10136</v>
      </c>
      <c r="J2197" t="s">
        <v>10133</v>
      </c>
      <c r="K2197" t="s">
        <v>10127</v>
      </c>
      <c r="L2197" s="1">
        <v>45</v>
      </c>
      <c r="M2197">
        <v>18</v>
      </c>
      <c r="N2197" s="1">
        <f t="shared" si="103"/>
        <v>810</v>
      </c>
    </row>
    <row r="2198" spans="1:14" x14ac:dyDescent="0.35">
      <c r="A2198" t="s">
        <v>2197</v>
      </c>
      <c r="B2198" s="2" t="s">
        <v>9642</v>
      </c>
      <c r="C2198">
        <f t="shared" si="104"/>
        <v>2021</v>
      </c>
      <c r="D2198" t="str">
        <f t="shared" si="102"/>
        <v>Jun</v>
      </c>
      <c r="E2198" t="s">
        <v>10150</v>
      </c>
      <c r="F2198" t="s">
        <v>10139</v>
      </c>
      <c r="G2198" t="s">
        <v>10143</v>
      </c>
      <c r="H2198" t="s">
        <v>10102</v>
      </c>
      <c r="I2198" t="s">
        <v>10136</v>
      </c>
      <c r="J2198" t="s">
        <v>10133</v>
      </c>
      <c r="K2198" t="s">
        <v>10127</v>
      </c>
      <c r="L2198" s="1">
        <v>45</v>
      </c>
      <c r="M2198">
        <v>25</v>
      </c>
      <c r="N2198" s="1">
        <f t="shared" si="103"/>
        <v>1125</v>
      </c>
    </row>
    <row r="2199" spans="1:14" x14ac:dyDescent="0.35">
      <c r="A2199" t="s">
        <v>2198</v>
      </c>
      <c r="B2199" s="2" t="s">
        <v>9568</v>
      </c>
      <c r="C2199">
        <f t="shared" si="104"/>
        <v>2021</v>
      </c>
      <c r="D2199" t="str">
        <f t="shared" si="102"/>
        <v>Apr</v>
      </c>
      <c r="E2199" t="s">
        <v>10150</v>
      </c>
      <c r="F2199" t="s">
        <v>10139</v>
      </c>
      <c r="G2199" t="s">
        <v>10143</v>
      </c>
      <c r="H2199" t="s">
        <v>10070</v>
      </c>
      <c r="I2199" t="s">
        <v>10136</v>
      </c>
      <c r="J2199" t="s">
        <v>10133</v>
      </c>
      <c r="K2199" t="s">
        <v>10127</v>
      </c>
      <c r="L2199" s="1">
        <v>45</v>
      </c>
      <c r="M2199">
        <v>53</v>
      </c>
      <c r="N2199" s="1">
        <f t="shared" si="103"/>
        <v>2385</v>
      </c>
    </row>
    <row r="2200" spans="1:14" x14ac:dyDescent="0.35">
      <c r="A2200" t="s">
        <v>2199</v>
      </c>
      <c r="B2200" s="2" t="s">
        <v>10046</v>
      </c>
      <c r="C2200">
        <f t="shared" si="104"/>
        <v>2021</v>
      </c>
      <c r="D2200" t="str">
        <f t="shared" si="102"/>
        <v>Mar</v>
      </c>
      <c r="E2200" t="s">
        <v>10149</v>
      </c>
      <c r="F2200" t="s">
        <v>10139</v>
      </c>
      <c r="G2200" t="s">
        <v>10143</v>
      </c>
      <c r="H2200" t="s">
        <v>10070</v>
      </c>
      <c r="I2200" t="s">
        <v>10136</v>
      </c>
      <c r="J2200" t="s">
        <v>10133</v>
      </c>
      <c r="K2200" t="s">
        <v>10127</v>
      </c>
      <c r="L2200" s="1">
        <v>45</v>
      </c>
      <c r="M2200">
        <v>55</v>
      </c>
      <c r="N2200" s="1">
        <f t="shared" si="103"/>
        <v>2475</v>
      </c>
    </row>
    <row r="2201" spans="1:14" x14ac:dyDescent="0.35">
      <c r="A2201" t="s">
        <v>2200</v>
      </c>
      <c r="B2201" s="2" t="s">
        <v>9782</v>
      </c>
      <c r="C2201">
        <f t="shared" si="104"/>
        <v>2021</v>
      </c>
      <c r="D2201" t="str">
        <f t="shared" si="102"/>
        <v>Nov</v>
      </c>
      <c r="E2201" t="s">
        <v>10152</v>
      </c>
      <c r="F2201" t="s">
        <v>10139</v>
      </c>
      <c r="G2201" t="s">
        <v>10143</v>
      </c>
      <c r="H2201" t="s">
        <v>10070</v>
      </c>
      <c r="I2201" t="s">
        <v>10136</v>
      </c>
      <c r="J2201" t="s">
        <v>10133</v>
      </c>
      <c r="K2201" t="s">
        <v>10127</v>
      </c>
      <c r="L2201" s="1">
        <v>50</v>
      </c>
      <c r="M2201">
        <v>60</v>
      </c>
      <c r="N2201" s="1">
        <f t="shared" si="103"/>
        <v>3000</v>
      </c>
    </row>
    <row r="2202" spans="1:14" x14ac:dyDescent="0.35">
      <c r="A2202" t="s">
        <v>2201</v>
      </c>
      <c r="B2202" s="2" t="s">
        <v>9752</v>
      </c>
      <c r="C2202">
        <f t="shared" si="104"/>
        <v>2021</v>
      </c>
      <c r="D2202" t="str">
        <f t="shared" si="102"/>
        <v>Oct</v>
      </c>
      <c r="E2202" t="s">
        <v>10152</v>
      </c>
      <c r="F2202" t="s">
        <v>10139</v>
      </c>
      <c r="G2202" t="s">
        <v>10143</v>
      </c>
      <c r="H2202" t="s">
        <v>10070</v>
      </c>
      <c r="I2202" t="s">
        <v>10136</v>
      </c>
      <c r="J2202" t="s">
        <v>10133</v>
      </c>
      <c r="K2202" t="s">
        <v>10127</v>
      </c>
      <c r="L2202" s="1">
        <v>50</v>
      </c>
      <c r="M2202">
        <v>63</v>
      </c>
      <c r="N2202" s="1">
        <f t="shared" si="103"/>
        <v>3150</v>
      </c>
    </row>
    <row r="2203" spans="1:14" x14ac:dyDescent="0.35">
      <c r="A2203" t="s">
        <v>2202</v>
      </c>
      <c r="B2203" s="2" t="s">
        <v>9720</v>
      </c>
      <c r="C2203">
        <f t="shared" si="104"/>
        <v>2021</v>
      </c>
      <c r="D2203" t="str">
        <f t="shared" si="102"/>
        <v>Sept</v>
      </c>
      <c r="E2203" t="s">
        <v>10151</v>
      </c>
      <c r="F2203" t="s">
        <v>10139</v>
      </c>
      <c r="G2203" t="s">
        <v>10143</v>
      </c>
      <c r="H2203" t="s">
        <v>10070</v>
      </c>
      <c r="I2203" t="s">
        <v>10136</v>
      </c>
      <c r="J2203" t="s">
        <v>10133</v>
      </c>
      <c r="K2203" t="s">
        <v>10127</v>
      </c>
      <c r="L2203" s="1">
        <v>50</v>
      </c>
      <c r="M2203">
        <v>65</v>
      </c>
      <c r="N2203" s="1">
        <f t="shared" si="103"/>
        <v>3250</v>
      </c>
    </row>
    <row r="2204" spans="1:14" x14ac:dyDescent="0.35">
      <c r="A2204" t="s">
        <v>2203</v>
      </c>
      <c r="B2204" s="2" t="s">
        <v>9597</v>
      </c>
      <c r="C2204">
        <f t="shared" si="104"/>
        <v>2021</v>
      </c>
      <c r="D2204" t="str">
        <f t="shared" si="102"/>
        <v>May</v>
      </c>
      <c r="E2204" t="s">
        <v>10150</v>
      </c>
      <c r="F2204" t="s">
        <v>10139</v>
      </c>
      <c r="G2204" t="s">
        <v>10143</v>
      </c>
      <c r="H2204" t="s">
        <v>10070</v>
      </c>
      <c r="I2204" t="s">
        <v>10136</v>
      </c>
      <c r="J2204" t="s">
        <v>10133</v>
      </c>
      <c r="K2204" t="s">
        <v>10127</v>
      </c>
      <c r="L2204" s="1">
        <v>55</v>
      </c>
      <c r="M2204">
        <v>57</v>
      </c>
      <c r="N2204" s="1">
        <f t="shared" si="103"/>
        <v>3135</v>
      </c>
    </row>
    <row r="2205" spans="1:14" x14ac:dyDescent="0.35">
      <c r="A2205" t="s">
        <v>2204</v>
      </c>
      <c r="B2205" s="2" t="s">
        <v>9630</v>
      </c>
      <c r="C2205">
        <f t="shared" si="104"/>
        <v>2021</v>
      </c>
      <c r="D2205" t="str">
        <f t="shared" si="102"/>
        <v>Jun</v>
      </c>
      <c r="E2205" t="s">
        <v>10150</v>
      </c>
      <c r="F2205" t="s">
        <v>10139</v>
      </c>
      <c r="G2205" t="s">
        <v>10143</v>
      </c>
      <c r="H2205" t="s">
        <v>10070</v>
      </c>
      <c r="I2205" t="s">
        <v>10136</v>
      </c>
      <c r="J2205" t="s">
        <v>10133</v>
      </c>
      <c r="K2205" t="s">
        <v>10127</v>
      </c>
      <c r="L2205" s="1">
        <v>55</v>
      </c>
      <c r="M2205">
        <v>66</v>
      </c>
      <c r="N2205" s="1">
        <f t="shared" si="103"/>
        <v>3630</v>
      </c>
    </row>
    <row r="2206" spans="1:14" x14ac:dyDescent="0.35">
      <c r="A2206" t="s">
        <v>2205</v>
      </c>
      <c r="B2206" s="2" t="s">
        <v>9811</v>
      </c>
      <c r="C2206">
        <f t="shared" si="104"/>
        <v>2021</v>
      </c>
      <c r="D2206" t="str">
        <f t="shared" si="102"/>
        <v>Dec</v>
      </c>
      <c r="E2206" t="s">
        <v>10152</v>
      </c>
      <c r="F2206" t="s">
        <v>10139</v>
      </c>
      <c r="G2206" t="s">
        <v>10143</v>
      </c>
      <c r="H2206" t="s">
        <v>10070</v>
      </c>
      <c r="I2206" t="s">
        <v>10136</v>
      </c>
      <c r="J2206" t="s">
        <v>10133</v>
      </c>
      <c r="K2206" t="s">
        <v>10127</v>
      </c>
      <c r="L2206" s="1">
        <v>55</v>
      </c>
      <c r="M2206">
        <v>68</v>
      </c>
      <c r="N2206" s="1">
        <f t="shared" si="103"/>
        <v>3740</v>
      </c>
    </row>
    <row r="2207" spans="1:14" x14ac:dyDescent="0.35">
      <c r="A2207" t="s">
        <v>2206</v>
      </c>
      <c r="B2207" s="2" t="s">
        <v>9658</v>
      </c>
      <c r="C2207">
        <f t="shared" si="104"/>
        <v>2021</v>
      </c>
      <c r="D2207" t="str">
        <f t="shared" si="102"/>
        <v>Jul</v>
      </c>
      <c r="E2207" t="s">
        <v>10151</v>
      </c>
      <c r="F2207" t="s">
        <v>10139</v>
      </c>
      <c r="G2207" t="s">
        <v>10143</v>
      </c>
      <c r="H2207" t="s">
        <v>10070</v>
      </c>
      <c r="I2207" t="s">
        <v>10136</v>
      </c>
      <c r="J2207" t="s">
        <v>10133</v>
      </c>
      <c r="K2207" t="s">
        <v>10127</v>
      </c>
      <c r="L2207" s="1">
        <v>60</v>
      </c>
      <c r="M2207">
        <v>70</v>
      </c>
      <c r="N2207" s="1">
        <f t="shared" si="103"/>
        <v>4200</v>
      </c>
    </row>
    <row r="2208" spans="1:14" x14ac:dyDescent="0.35">
      <c r="A2208" t="s">
        <v>2207</v>
      </c>
      <c r="B2208" s="2" t="s">
        <v>9690</v>
      </c>
      <c r="C2208">
        <f t="shared" si="104"/>
        <v>2021</v>
      </c>
      <c r="D2208" t="str">
        <f t="shared" si="102"/>
        <v>Aug</v>
      </c>
      <c r="E2208" t="s">
        <v>10151</v>
      </c>
      <c r="F2208" t="s">
        <v>10139</v>
      </c>
      <c r="G2208" t="s">
        <v>10143</v>
      </c>
      <c r="H2208" t="s">
        <v>10070</v>
      </c>
      <c r="I2208" t="s">
        <v>10136</v>
      </c>
      <c r="J2208" t="s">
        <v>10133</v>
      </c>
      <c r="K2208" t="s">
        <v>10127</v>
      </c>
      <c r="L2208" s="1">
        <v>60</v>
      </c>
      <c r="M2208">
        <v>70</v>
      </c>
      <c r="N2208" s="1">
        <f t="shared" si="103"/>
        <v>4200</v>
      </c>
    </row>
    <row r="2209" spans="1:14" x14ac:dyDescent="0.35">
      <c r="A2209" t="s">
        <v>2208</v>
      </c>
      <c r="B2209" s="2" t="s">
        <v>9784</v>
      </c>
      <c r="C2209">
        <f t="shared" si="104"/>
        <v>2021</v>
      </c>
      <c r="D2209" t="str">
        <f t="shared" si="102"/>
        <v>Nov</v>
      </c>
      <c r="E2209" t="s">
        <v>10152</v>
      </c>
      <c r="F2209" t="s">
        <v>10139</v>
      </c>
      <c r="G2209" t="s">
        <v>10143</v>
      </c>
      <c r="H2209" t="s">
        <v>10098</v>
      </c>
      <c r="I2209" t="s">
        <v>10136</v>
      </c>
      <c r="J2209" t="s">
        <v>10133</v>
      </c>
      <c r="K2209" t="s">
        <v>10127</v>
      </c>
      <c r="L2209" s="1">
        <v>60</v>
      </c>
      <c r="M2209">
        <v>33</v>
      </c>
      <c r="N2209" s="1">
        <f t="shared" si="103"/>
        <v>1980</v>
      </c>
    </row>
    <row r="2210" spans="1:14" x14ac:dyDescent="0.35">
      <c r="A2210" t="s">
        <v>2209</v>
      </c>
      <c r="B2210" s="2" t="s">
        <v>10032</v>
      </c>
      <c r="C2210">
        <f t="shared" si="104"/>
        <v>2021</v>
      </c>
      <c r="D2210" t="str">
        <f t="shared" si="102"/>
        <v>Feb</v>
      </c>
      <c r="E2210" t="s">
        <v>10149</v>
      </c>
      <c r="F2210" t="s">
        <v>10139</v>
      </c>
      <c r="G2210" t="s">
        <v>10143</v>
      </c>
      <c r="H2210" t="s">
        <v>10104</v>
      </c>
      <c r="I2210" t="s">
        <v>10136</v>
      </c>
      <c r="J2210" t="s">
        <v>10133</v>
      </c>
      <c r="K2210" t="s">
        <v>10127</v>
      </c>
      <c r="L2210" s="1">
        <v>35</v>
      </c>
      <c r="M2210">
        <v>13</v>
      </c>
      <c r="N2210" s="1">
        <f t="shared" si="103"/>
        <v>455</v>
      </c>
    </row>
    <row r="2211" spans="1:14" x14ac:dyDescent="0.35">
      <c r="A2211" t="s">
        <v>2210</v>
      </c>
      <c r="B2211" s="2" t="s">
        <v>9576</v>
      </c>
      <c r="C2211">
        <f t="shared" si="104"/>
        <v>2021</v>
      </c>
      <c r="D2211" t="str">
        <f t="shared" si="102"/>
        <v>Apr</v>
      </c>
      <c r="E2211" t="s">
        <v>10150</v>
      </c>
      <c r="F2211" t="s">
        <v>10139</v>
      </c>
      <c r="G2211" t="s">
        <v>10143</v>
      </c>
      <c r="H2211" t="s">
        <v>10104</v>
      </c>
      <c r="I2211" t="s">
        <v>10136</v>
      </c>
      <c r="J2211" t="s">
        <v>10133</v>
      </c>
      <c r="K2211" t="s">
        <v>10127</v>
      </c>
      <c r="L2211" s="1">
        <v>30</v>
      </c>
      <c r="M2211">
        <v>24</v>
      </c>
      <c r="N2211" s="1">
        <f t="shared" si="103"/>
        <v>720</v>
      </c>
    </row>
    <row r="2212" spans="1:14" x14ac:dyDescent="0.35">
      <c r="A2212" t="s">
        <v>2211</v>
      </c>
      <c r="B2212" s="2" t="s">
        <v>9557</v>
      </c>
      <c r="C2212">
        <f t="shared" si="104"/>
        <v>2021</v>
      </c>
      <c r="D2212" t="str">
        <f t="shared" si="102"/>
        <v>Mar</v>
      </c>
      <c r="E2212" t="s">
        <v>10149</v>
      </c>
      <c r="F2212" t="s">
        <v>10139</v>
      </c>
      <c r="G2212" t="s">
        <v>10143</v>
      </c>
      <c r="H2212" t="s">
        <v>10104</v>
      </c>
      <c r="I2212" t="s">
        <v>10136</v>
      </c>
      <c r="J2212" t="s">
        <v>10133</v>
      </c>
      <c r="K2212" t="s">
        <v>10127</v>
      </c>
      <c r="L2212" s="1">
        <v>30</v>
      </c>
      <c r="M2212">
        <v>28</v>
      </c>
      <c r="N2212" s="1">
        <f t="shared" si="103"/>
        <v>840</v>
      </c>
    </row>
    <row r="2213" spans="1:14" x14ac:dyDescent="0.35">
      <c r="A2213" t="s">
        <v>2212</v>
      </c>
      <c r="B2213" s="2" t="s">
        <v>9730</v>
      </c>
      <c r="C2213">
        <f t="shared" si="104"/>
        <v>2021</v>
      </c>
      <c r="D2213" t="str">
        <f t="shared" si="102"/>
        <v>Sept</v>
      </c>
      <c r="E2213" t="s">
        <v>10151</v>
      </c>
      <c r="F2213" t="s">
        <v>10139</v>
      </c>
      <c r="G2213" t="s">
        <v>10143</v>
      </c>
      <c r="H2213" t="s">
        <v>10104</v>
      </c>
      <c r="I2213" t="s">
        <v>10136</v>
      </c>
      <c r="J2213" t="s">
        <v>10133</v>
      </c>
      <c r="K2213" t="s">
        <v>10127</v>
      </c>
      <c r="L2213" s="1">
        <v>30</v>
      </c>
      <c r="M2213">
        <v>35</v>
      </c>
      <c r="N2213" s="1">
        <f t="shared" si="103"/>
        <v>1050</v>
      </c>
    </row>
    <row r="2214" spans="1:14" x14ac:dyDescent="0.35">
      <c r="A2214" t="s">
        <v>2213</v>
      </c>
      <c r="B2214" s="2" t="s">
        <v>9759</v>
      </c>
      <c r="C2214">
        <f t="shared" si="104"/>
        <v>2021</v>
      </c>
      <c r="D2214" t="str">
        <f t="shared" si="102"/>
        <v>Oct</v>
      </c>
      <c r="E2214" t="s">
        <v>10152</v>
      </c>
      <c r="F2214" t="s">
        <v>10139</v>
      </c>
      <c r="G2214" t="s">
        <v>10143</v>
      </c>
      <c r="H2214" t="s">
        <v>10104</v>
      </c>
      <c r="I2214" t="s">
        <v>10136</v>
      </c>
      <c r="J2214" t="s">
        <v>10133</v>
      </c>
      <c r="K2214" t="s">
        <v>10127</v>
      </c>
      <c r="L2214" s="1">
        <v>35</v>
      </c>
      <c r="M2214">
        <v>27</v>
      </c>
      <c r="N2214" s="1">
        <f t="shared" si="103"/>
        <v>945</v>
      </c>
    </row>
    <row r="2215" spans="1:14" x14ac:dyDescent="0.35">
      <c r="A2215" t="s">
        <v>2214</v>
      </c>
      <c r="B2215" s="2" t="s">
        <v>9607</v>
      </c>
      <c r="C2215">
        <f t="shared" si="104"/>
        <v>2021</v>
      </c>
      <c r="D2215" t="str">
        <f t="shared" si="102"/>
        <v>May</v>
      </c>
      <c r="E2215" t="s">
        <v>10150</v>
      </c>
      <c r="F2215" t="s">
        <v>10139</v>
      </c>
      <c r="G2215" t="s">
        <v>10143</v>
      </c>
      <c r="H2215" t="s">
        <v>10104</v>
      </c>
      <c r="I2215" t="s">
        <v>10136</v>
      </c>
      <c r="J2215" t="s">
        <v>10133</v>
      </c>
      <c r="K2215" t="s">
        <v>10127</v>
      </c>
      <c r="L2215" s="1">
        <v>40</v>
      </c>
      <c r="M2215">
        <v>30</v>
      </c>
      <c r="N2215" s="1">
        <f t="shared" si="103"/>
        <v>1200</v>
      </c>
    </row>
    <row r="2216" spans="1:14" x14ac:dyDescent="0.35">
      <c r="A2216" t="s">
        <v>2215</v>
      </c>
      <c r="B2216" s="2" t="s">
        <v>9637</v>
      </c>
      <c r="C2216">
        <f t="shared" si="104"/>
        <v>2021</v>
      </c>
      <c r="D2216" t="str">
        <f t="shared" si="102"/>
        <v>Jun</v>
      </c>
      <c r="E2216" t="s">
        <v>10150</v>
      </c>
      <c r="F2216" t="s">
        <v>10139</v>
      </c>
      <c r="G2216" t="s">
        <v>10143</v>
      </c>
      <c r="H2216" t="s">
        <v>10104</v>
      </c>
      <c r="I2216" t="s">
        <v>10136</v>
      </c>
      <c r="J2216" t="s">
        <v>10133</v>
      </c>
      <c r="K2216" t="s">
        <v>10127</v>
      </c>
      <c r="L2216" s="1">
        <v>40</v>
      </c>
      <c r="M2216">
        <v>47</v>
      </c>
      <c r="N2216" s="1">
        <f t="shared" si="103"/>
        <v>1880</v>
      </c>
    </row>
    <row r="2217" spans="1:14" x14ac:dyDescent="0.35">
      <c r="A2217" t="s">
        <v>2216</v>
      </c>
      <c r="B2217" s="2" t="s">
        <v>9698</v>
      </c>
      <c r="C2217">
        <f t="shared" si="104"/>
        <v>2021</v>
      </c>
      <c r="D2217" t="str">
        <f t="shared" si="102"/>
        <v>Aug</v>
      </c>
      <c r="E2217" t="s">
        <v>10151</v>
      </c>
      <c r="F2217" t="s">
        <v>10139</v>
      </c>
      <c r="G2217" t="s">
        <v>10143</v>
      </c>
      <c r="H2217" t="s">
        <v>10104</v>
      </c>
      <c r="I2217" t="s">
        <v>10136</v>
      </c>
      <c r="J2217" t="s">
        <v>10133</v>
      </c>
      <c r="K2217" t="s">
        <v>10127</v>
      </c>
      <c r="L2217" s="1">
        <v>45</v>
      </c>
      <c r="M2217">
        <v>28</v>
      </c>
      <c r="N2217" s="1">
        <f t="shared" si="103"/>
        <v>1260</v>
      </c>
    </row>
    <row r="2218" spans="1:14" x14ac:dyDescent="0.35">
      <c r="A2218" t="s">
        <v>2217</v>
      </c>
      <c r="B2218" s="2" t="s">
        <v>9666</v>
      </c>
      <c r="C2218">
        <f t="shared" si="104"/>
        <v>2021</v>
      </c>
      <c r="D2218" t="str">
        <f t="shared" si="102"/>
        <v>Jul</v>
      </c>
      <c r="E2218" t="s">
        <v>10151</v>
      </c>
      <c r="F2218" t="s">
        <v>10139</v>
      </c>
      <c r="G2218" t="s">
        <v>10143</v>
      </c>
      <c r="H2218" t="s">
        <v>10104</v>
      </c>
      <c r="I2218" t="s">
        <v>10136</v>
      </c>
      <c r="J2218" t="s">
        <v>10133</v>
      </c>
      <c r="K2218" t="s">
        <v>10127</v>
      </c>
      <c r="L2218" s="1">
        <v>55</v>
      </c>
      <c r="M2218">
        <v>37</v>
      </c>
      <c r="N2218" s="1">
        <f t="shared" si="103"/>
        <v>2035</v>
      </c>
    </row>
    <row r="2219" spans="1:14" x14ac:dyDescent="0.35">
      <c r="A2219" t="s">
        <v>2218</v>
      </c>
      <c r="B2219" s="2" t="s">
        <v>9580</v>
      </c>
      <c r="C2219">
        <f t="shared" si="104"/>
        <v>2021</v>
      </c>
      <c r="D2219" t="str">
        <f t="shared" si="102"/>
        <v>Apr</v>
      </c>
      <c r="E2219" t="s">
        <v>10150</v>
      </c>
      <c r="F2219" t="s">
        <v>10139</v>
      </c>
      <c r="G2219" t="s">
        <v>10142</v>
      </c>
      <c r="H2219" t="s">
        <v>10102</v>
      </c>
      <c r="I2219" t="s">
        <v>10136</v>
      </c>
      <c r="J2219" t="s">
        <v>10133</v>
      </c>
      <c r="K2219" t="s">
        <v>10127</v>
      </c>
      <c r="L2219" s="1">
        <v>35</v>
      </c>
      <c r="M2219">
        <v>43</v>
      </c>
      <c r="N2219" s="1">
        <f t="shared" si="103"/>
        <v>1505</v>
      </c>
    </row>
    <row r="2220" spans="1:14" x14ac:dyDescent="0.35">
      <c r="A2220" t="s">
        <v>2219</v>
      </c>
      <c r="B2220" s="2" t="s">
        <v>9561</v>
      </c>
      <c r="C2220">
        <f t="shared" si="104"/>
        <v>2021</v>
      </c>
      <c r="D2220" t="str">
        <f t="shared" si="102"/>
        <v>Mar</v>
      </c>
      <c r="E2220" t="s">
        <v>10149</v>
      </c>
      <c r="F2220" t="s">
        <v>10139</v>
      </c>
      <c r="G2220" t="s">
        <v>10142</v>
      </c>
      <c r="H2220" t="s">
        <v>10102</v>
      </c>
      <c r="I2220" t="s">
        <v>10136</v>
      </c>
      <c r="J2220" t="s">
        <v>10133</v>
      </c>
      <c r="K2220" t="s">
        <v>10127</v>
      </c>
      <c r="L2220" s="1">
        <v>35</v>
      </c>
      <c r="M2220">
        <v>45</v>
      </c>
      <c r="N2220" s="1">
        <f t="shared" si="103"/>
        <v>1575</v>
      </c>
    </row>
    <row r="2221" spans="1:14" x14ac:dyDescent="0.35">
      <c r="A2221" t="s">
        <v>2220</v>
      </c>
      <c r="B2221" s="2" t="s">
        <v>9609</v>
      </c>
      <c r="C2221">
        <f t="shared" si="104"/>
        <v>2021</v>
      </c>
      <c r="D2221" t="str">
        <f t="shared" si="102"/>
        <v>May</v>
      </c>
      <c r="E2221" t="s">
        <v>10150</v>
      </c>
      <c r="F2221" t="s">
        <v>10139</v>
      </c>
      <c r="G2221" t="s">
        <v>10142</v>
      </c>
      <c r="H2221" t="s">
        <v>10102</v>
      </c>
      <c r="I2221" t="s">
        <v>10136</v>
      </c>
      <c r="J2221" t="s">
        <v>10133</v>
      </c>
      <c r="K2221" t="s">
        <v>10127</v>
      </c>
      <c r="L2221" s="1">
        <v>50</v>
      </c>
      <c r="M2221">
        <v>42</v>
      </c>
      <c r="N2221" s="1">
        <f t="shared" si="103"/>
        <v>2100</v>
      </c>
    </row>
    <row r="2222" spans="1:14" x14ac:dyDescent="0.35">
      <c r="A2222" t="s">
        <v>2221</v>
      </c>
      <c r="B2222" s="2" t="s">
        <v>9642</v>
      </c>
      <c r="C2222">
        <f t="shared" si="104"/>
        <v>2021</v>
      </c>
      <c r="D2222" t="str">
        <f t="shared" si="102"/>
        <v>Jun</v>
      </c>
      <c r="E2222" t="s">
        <v>10150</v>
      </c>
      <c r="F2222" t="s">
        <v>10139</v>
      </c>
      <c r="G2222" t="s">
        <v>10142</v>
      </c>
      <c r="H2222" t="s">
        <v>10102</v>
      </c>
      <c r="I2222" t="s">
        <v>10136</v>
      </c>
      <c r="J2222" t="s">
        <v>10133</v>
      </c>
      <c r="K2222" t="s">
        <v>10127</v>
      </c>
      <c r="L2222" s="1">
        <v>50</v>
      </c>
      <c r="M2222">
        <v>50</v>
      </c>
      <c r="N2222" s="1">
        <f t="shared" si="103"/>
        <v>2500</v>
      </c>
    </row>
    <row r="2223" spans="1:14" x14ac:dyDescent="0.35">
      <c r="A2223" t="s">
        <v>2222</v>
      </c>
      <c r="B2223" s="2" t="s">
        <v>9568</v>
      </c>
      <c r="C2223">
        <f t="shared" si="104"/>
        <v>2021</v>
      </c>
      <c r="D2223" t="str">
        <f t="shared" si="102"/>
        <v>Apr</v>
      </c>
      <c r="E2223" t="s">
        <v>10150</v>
      </c>
      <c r="F2223" t="s">
        <v>10139</v>
      </c>
      <c r="G2223" t="s">
        <v>10142</v>
      </c>
      <c r="H2223" t="s">
        <v>10070</v>
      </c>
      <c r="I2223" t="s">
        <v>10136</v>
      </c>
      <c r="J2223" t="s">
        <v>10133</v>
      </c>
      <c r="K2223" t="s">
        <v>10127</v>
      </c>
      <c r="L2223" s="1">
        <v>45</v>
      </c>
      <c r="M2223">
        <v>84</v>
      </c>
      <c r="N2223" s="1">
        <f t="shared" si="103"/>
        <v>3780</v>
      </c>
    </row>
    <row r="2224" spans="1:14" x14ac:dyDescent="0.35">
      <c r="A2224" t="s">
        <v>2223</v>
      </c>
      <c r="B2224" s="2" t="s">
        <v>10046</v>
      </c>
      <c r="C2224">
        <f t="shared" si="104"/>
        <v>2021</v>
      </c>
      <c r="D2224" t="str">
        <f t="shared" si="102"/>
        <v>Mar</v>
      </c>
      <c r="E2224" t="s">
        <v>10149</v>
      </c>
      <c r="F2224" t="s">
        <v>10139</v>
      </c>
      <c r="G2224" t="s">
        <v>10142</v>
      </c>
      <c r="H2224" t="s">
        <v>10070</v>
      </c>
      <c r="I2224" t="s">
        <v>10136</v>
      </c>
      <c r="J2224" t="s">
        <v>10133</v>
      </c>
      <c r="K2224" t="s">
        <v>10127</v>
      </c>
      <c r="L2224" s="1">
        <v>45</v>
      </c>
      <c r="M2224">
        <v>90</v>
      </c>
      <c r="N2224" s="1">
        <f t="shared" si="103"/>
        <v>4050</v>
      </c>
    </row>
    <row r="2225" spans="1:14" x14ac:dyDescent="0.35">
      <c r="A2225" t="s">
        <v>2224</v>
      </c>
      <c r="B2225" s="2" t="s">
        <v>9720</v>
      </c>
      <c r="C2225">
        <f t="shared" si="104"/>
        <v>2021</v>
      </c>
      <c r="D2225" t="str">
        <f t="shared" si="102"/>
        <v>Sept</v>
      </c>
      <c r="E2225" t="s">
        <v>10151</v>
      </c>
      <c r="F2225" t="s">
        <v>10139</v>
      </c>
      <c r="G2225" t="s">
        <v>10142</v>
      </c>
      <c r="H2225" t="s">
        <v>10070</v>
      </c>
      <c r="I2225" t="s">
        <v>10136</v>
      </c>
      <c r="J2225" t="s">
        <v>10133</v>
      </c>
      <c r="K2225" t="s">
        <v>10127</v>
      </c>
      <c r="L2225" s="1">
        <v>55</v>
      </c>
      <c r="M2225">
        <v>85</v>
      </c>
      <c r="N2225" s="1">
        <f t="shared" si="103"/>
        <v>4675</v>
      </c>
    </row>
    <row r="2226" spans="1:14" x14ac:dyDescent="0.35">
      <c r="A2226" t="s">
        <v>2225</v>
      </c>
      <c r="B2226" s="2" t="s">
        <v>9597</v>
      </c>
      <c r="C2226">
        <f t="shared" si="104"/>
        <v>2021</v>
      </c>
      <c r="D2226" t="str">
        <f t="shared" si="102"/>
        <v>May</v>
      </c>
      <c r="E2226" t="s">
        <v>10150</v>
      </c>
      <c r="F2226" t="s">
        <v>10139</v>
      </c>
      <c r="G2226" t="s">
        <v>10142</v>
      </c>
      <c r="H2226" t="s">
        <v>10070</v>
      </c>
      <c r="I2226" t="s">
        <v>10136</v>
      </c>
      <c r="J2226" t="s">
        <v>10133</v>
      </c>
      <c r="K2226" t="s">
        <v>10127</v>
      </c>
      <c r="L2226" s="1">
        <v>55</v>
      </c>
      <c r="M2226">
        <v>83</v>
      </c>
      <c r="N2226" s="1">
        <f t="shared" si="103"/>
        <v>4565</v>
      </c>
    </row>
    <row r="2227" spans="1:14" x14ac:dyDescent="0.35">
      <c r="A2227" t="s">
        <v>2226</v>
      </c>
      <c r="B2227" s="2" t="s">
        <v>9630</v>
      </c>
      <c r="C2227">
        <f t="shared" si="104"/>
        <v>2021</v>
      </c>
      <c r="D2227" t="str">
        <f t="shared" si="102"/>
        <v>Jun</v>
      </c>
      <c r="E2227" t="s">
        <v>10150</v>
      </c>
      <c r="F2227" t="s">
        <v>10139</v>
      </c>
      <c r="G2227" t="s">
        <v>10142</v>
      </c>
      <c r="H2227" t="s">
        <v>10070</v>
      </c>
      <c r="I2227" t="s">
        <v>10136</v>
      </c>
      <c r="J2227" t="s">
        <v>10133</v>
      </c>
      <c r="K2227" t="s">
        <v>10127</v>
      </c>
      <c r="L2227" s="1">
        <v>60</v>
      </c>
      <c r="M2227">
        <v>88</v>
      </c>
      <c r="N2227" s="1">
        <f t="shared" si="103"/>
        <v>5280</v>
      </c>
    </row>
    <row r="2228" spans="1:14" x14ac:dyDescent="0.35">
      <c r="A2228" t="s">
        <v>2227</v>
      </c>
      <c r="B2228" s="2" t="s">
        <v>9782</v>
      </c>
      <c r="C2228">
        <f t="shared" si="104"/>
        <v>2021</v>
      </c>
      <c r="D2228" t="str">
        <f t="shared" si="102"/>
        <v>Nov</v>
      </c>
      <c r="E2228" t="s">
        <v>10152</v>
      </c>
      <c r="F2228" t="s">
        <v>10139</v>
      </c>
      <c r="G2228" t="s">
        <v>10142</v>
      </c>
      <c r="H2228" t="s">
        <v>10070</v>
      </c>
      <c r="I2228" t="s">
        <v>10136</v>
      </c>
      <c r="J2228" t="s">
        <v>10133</v>
      </c>
      <c r="K2228" t="s">
        <v>10127</v>
      </c>
      <c r="L2228" s="1">
        <v>60</v>
      </c>
      <c r="M2228">
        <v>73</v>
      </c>
      <c r="N2228" s="1">
        <f t="shared" si="103"/>
        <v>4380</v>
      </c>
    </row>
    <row r="2229" spans="1:14" x14ac:dyDescent="0.35">
      <c r="A2229" t="s">
        <v>2228</v>
      </c>
      <c r="B2229" s="2" t="s">
        <v>9752</v>
      </c>
      <c r="C2229">
        <f t="shared" si="104"/>
        <v>2021</v>
      </c>
      <c r="D2229" t="str">
        <f t="shared" si="102"/>
        <v>Oct</v>
      </c>
      <c r="E2229" t="s">
        <v>10152</v>
      </c>
      <c r="F2229" t="s">
        <v>10139</v>
      </c>
      <c r="G2229" t="s">
        <v>10142</v>
      </c>
      <c r="H2229" t="s">
        <v>10070</v>
      </c>
      <c r="I2229" t="s">
        <v>10136</v>
      </c>
      <c r="J2229" t="s">
        <v>10133</v>
      </c>
      <c r="K2229" t="s">
        <v>10127</v>
      </c>
      <c r="L2229" s="1">
        <v>60</v>
      </c>
      <c r="M2229">
        <v>80</v>
      </c>
      <c r="N2229" s="1">
        <f t="shared" si="103"/>
        <v>4800</v>
      </c>
    </row>
    <row r="2230" spans="1:14" x14ac:dyDescent="0.35">
      <c r="A2230" t="s">
        <v>2229</v>
      </c>
      <c r="B2230" s="2" t="s">
        <v>9811</v>
      </c>
      <c r="C2230">
        <f t="shared" si="104"/>
        <v>2021</v>
      </c>
      <c r="D2230" t="str">
        <f t="shared" si="102"/>
        <v>Dec</v>
      </c>
      <c r="E2230" t="s">
        <v>10152</v>
      </c>
      <c r="F2230" t="s">
        <v>10139</v>
      </c>
      <c r="G2230" t="s">
        <v>10142</v>
      </c>
      <c r="H2230" t="s">
        <v>10070</v>
      </c>
      <c r="I2230" t="s">
        <v>10136</v>
      </c>
      <c r="J2230" t="s">
        <v>10133</v>
      </c>
      <c r="K2230" t="s">
        <v>10127</v>
      </c>
      <c r="L2230" s="1">
        <v>65</v>
      </c>
      <c r="M2230">
        <v>88</v>
      </c>
      <c r="N2230" s="1">
        <f t="shared" si="103"/>
        <v>5720</v>
      </c>
    </row>
    <row r="2231" spans="1:14" x14ac:dyDescent="0.35">
      <c r="A2231" t="s">
        <v>2230</v>
      </c>
      <c r="B2231" s="2" t="s">
        <v>9690</v>
      </c>
      <c r="C2231">
        <f t="shared" si="104"/>
        <v>2021</v>
      </c>
      <c r="D2231" t="str">
        <f t="shared" si="102"/>
        <v>Aug</v>
      </c>
      <c r="E2231" t="s">
        <v>10151</v>
      </c>
      <c r="F2231" t="s">
        <v>10139</v>
      </c>
      <c r="G2231" t="s">
        <v>10142</v>
      </c>
      <c r="H2231" t="s">
        <v>10070</v>
      </c>
      <c r="I2231" t="s">
        <v>10136</v>
      </c>
      <c r="J2231" t="s">
        <v>10133</v>
      </c>
      <c r="K2231" t="s">
        <v>10127</v>
      </c>
      <c r="L2231" s="1">
        <v>65</v>
      </c>
      <c r="M2231">
        <v>93</v>
      </c>
      <c r="N2231" s="1">
        <f t="shared" si="103"/>
        <v>6045</v>
      </c>
    </row>
    <row r="2232" spans="1:14" x14ac:dyDescent="0.35">
      <c r="A2232" t="s">
        <v>2231</v>
      </c>
      <c r="B2232" s="2" t="s">
        <v>9658</v>
      </c>
      <c r="C2232">
        <f t="shared" si="104"/>
        <v>2021</v>
      </c>
      <c r="D2232" t="str">
        <f t="shared" si="102"/>
        <v>Jul</v>
      </c>
      <c r="E2232" t="s">
        <v>10151</v>
      </c>
      <c r="F2232" t="s">
        <v>10139</v>
      </c>
      <c r="G2232" t="s">
        <v>10142</v>
      </c>
      <c r="H2232" t="s">
        <v>10070</v>
      </c>
      <c r="I2232" t="s">
        <v>10136</v>
      </c>
      <c r="J2232" t="s">
        <v>10133</v>
      </c>
      <c r="K2232" t="s">
        <v>10127</v>
      </c>
      <c r="L2232" s="1">
        <v>65</v>
      </c>
      <c r="M2232">
        <v>97</v>
      </c>
      <c r="N2232" s="1">
        <f t="shared" si="103"/>
        <v>6305</v>
      </c>
    </row>
    <row r="2233" spans="1:14" x14ac:dyDescent="0.35">
      <c r="A2233" t="s">
        <v>2232</v>
      </c>
      <c r="B2233" s="2" t="s">
        <v>9784</v>
      </c>
      <c r="C2233">
        <f t="shared" si="104"/>
        <v>2021</v>
      </c>
      <c r="D2233" t="str">
        <f t="shared" si="102"/>
        <v>Nov</v>
      </c>
      <c r="E2233" t="s">
        <v>10152</v>
      </c>
      <c r="F2233" t="s">
        <v>10139</v>
      </c>
      <c r="G2233" t="s">
        <v>10142</v>
      </c>
      <c r="H2233" t="s">
        <v>10098</v>
      </c>
      <c r="I2233" t="s">
        <v>10136</v>
      </c>
      <c r="J2233" t="s">
        <v>10133</v>
      </c>
      <c r="K2233" t="s">
        <v>10127</v>
      </c>
      <c r="L2233" s="1">
        <v>70</v>
      </c>
      <c r="M2233">
        <v>46</v>
      </c>
      <c r="N2233" s="1">
        <f t="shared" si="103"/>
        <v>3220</v>
      </c>
    </row>
    <row r="2234" spans="1:14" x14ac:dyDescent="0.35">
      <c r="A2234" t="s">
        <v>2233</v>
      </c>
      <c r="B2234" s="2" t="s">
        <v>9576</v>
      </c>
      <c r="C2234">
        <f t="shared" si="104"/>
        <v>2021</v>
      </c>
      <c r="D2234" t="str">
        <f t="shared" si="102"/>
        <v>Apr</v>
      </c>
      <c r="E2234" t="s">
        <v>10150</v>
      </c>
      <c r="F2234" t="s">
        <v>10139</v>
      </c>
      <c r="G2234" t="s">
        <v>10142</v>
      </c>
      <c r="H2234" t="s">
        <v>10104</v>
      </c>
      <c r="I2234" t="s">
        <v>10136</v>
      </c>
      <c r="J2234" t="s">
        <v>10133</v>
      </c>
      <c r="K2234" t="s">
        <v>10127</v>
      </c>
      <c r="L2234" s="1">
        <v>30</v>
      </c>
      <c r="M2234">
        <v>55</v>
      </c>
      <c r="N2234" s="1">
        <f t="shared" si="103"/>
        <v>1650</v>
      </c>
    </row>
    <row r="2235" spans="1:14" x14ac:dyDescent="0.35">
      <c r="A2235" t="s">
        <v>2234</v>
      </c>
      <c r="B2235" s="2" t="s">
        <v>9557</v>
      </c>
      <c r="C2235">
        <f t="shared" si="104"/>
        <v>2021</v>
      </c>
      <c r="D2235" t="str">
        <f t="shared" si="102"/>
        <v>Mar</v>
      </c>
      <c r="E2235" t="s">
        <v>10149</v>
      </c>
      <c r="F2235" t="s">
        <v>10139</v>
      </c>
      <c r="G2235" t="s">
        <v>10142</v>
      </c>
      <c r="H2235" t="s">
        <v>10104</v>
      </c>
      <c r="I2235" t="s">
        <v>10136</v>
      </c>
      <c r="J2235" t="s">
        <v>10133</v>
      </c>
      <c r="K2235" t="s">
        <v>10127</v>
      </c>
      <c r="L2235" s="1">
        <v>30</v>
      </c>
      <c r="M2235">
        <v>54</v>
      </c>
      <c r="N2235" s="1">
        <f t="shared" si="103"/>
        <v>1620</v>
      </c>
    </row>
    <row r="2236" spans="1:14" x14ac:dyDescent="0.35">
      <c r="A2236" t="s">
        <v>2235</v>
      </c>
      <c r="B2236" s="2" t="s">
        <v>9730</v>
      </c>
      <c r="C2236">
        <f t="shared" si="104"/>
        <v>2021</v>
      </c>
      <c r="D2236" t="str">
        <f t="shared" si="102"/>
        <v>Sept</v>
      </c>
      <c r="E2236" t="s">
        <v>10151</v>
      </c>
      <c r="F2236" t="s">
        <v>10139</v>
      </c>
      <c r="G2236" t="s">
        <v>10142</v>
      </c>
      <c r="H2236" t="s">
        <v>10104</v>
      </c>
      <c r="I2236" t="s">
        <v>10136</v>
      </c>
      <c r="J2236" t="s">
        <v>10133</v>
      </c>
      <c r="K2236" t="s">
        <v>10127</v>
      </c>
      <c r="L2236" s="1">
        <v>35</v>
      </c>
      <c r="M2236">
        <v>55</v>
      </c>
      <c r="N2236" s="1">
        <f t="shared" si="103"/>
        <v>1925</v>
      </c>
    </row>
    <row r="2237" spans="1:14" x14ac:dyDescent="0.35">
      <c r="A2237" t="s">
        <v>2236</v>
      </c>
      <c r="B2237" s="2" t="s">
        <v>9759</v>
      </c>
      <c r="C2237">
        <f t="shared" si="104"/>
        <v>2021</v>
      </c>
      <c r="D2237" t="str">
        <f t="shared" si="102"/>
        <v>Oct</v>
      </c>
      <c r="E2237" t="s">
        <v>10152</v>
      </c>
      <c r="F2237" t="s">
        <v>10139</v>
      </c>
      <c r="G2237" t="s">
        <v>10142</v>
      </c>
      <c r="H2237" t="s">
        <v>10104</v>
      </c>
      <c r="I2237" t="s">
        <v>10136</v>
      </c>
      <c r="J2237" t="s">
        <v>10133</v>
      </c>
      <c r="K2237" t="s">
        <v>10127</v>
      </c>
      <c r="L2237" s="1">
        <v>45</v>
      </c>
      <c r="M2237">
        <v>43</v>
      </c>
      <c r="N2237" s="1">
        <f t="shared" si="103"/>
        <v>1935</v>
      </c>
    </row>
    <row r="2238" spans="1:14" x14ac:dyDescent="0.35">
      <c r="A2238" t="s">
        <v>2237</v>
      </c>
      <c r="B2238" s="2" t="s">
        <v>9637</v>
      </c>
      <c r="C2238">
        <f t="shared" si="104"/>
        <v>2021</v>
      </c>
      <c r="D2238" t="str">
        <f t="shared" si="102"/>
        <v>Jun</v>
      </c>
      <c r="E2238" t="s">
        <v>10150</v>
      </c>
      <c r="F2238" t="s">
        <v>10139</v>
      </c>
      <c r="G2238" t="s">
        <v>10142</v>
      </c>
      <c r="H2238" t="s">
        <v>10104</v>
      </c>
      <c r="I2238" t="s">
        <v>10136</v>
      </c>
      <c r="J2238" t="s">
        <v>10133</v>
      </c>
      <c r="K2238" t="s">
        <v>10127</v>
      </c>
      <c r="L2238" s="1">
        <v>45</v>
      </c>
      <c r="M2238">
        <v>60</v>
      </c>
      <c r="N2238" s="1">
        <f t="shared" si="103"/>
        <v>2700</v>
      </c>
    </row>
    <row r="2239" spans="1:14" x14ac:dyDescent="0.35">
      <c r="A2239" t="s">
        <v>2238</v>
      </c>
      <c r="B2239" s="2" t="s">
        <v>9698</v>
      </c>
      <c r="C2239">
        <f t="shared" si="104"/>
        <v>2021</v>
      </c>
      <c r="D2239" t="str">
        <f t="shared" si="102"/>
        <v>Aug</v>
      </c>
      <c r="E2239" t="s">
        <v>10151</v>
      </c>
      <c r="F2239" t="s">
        <v>10139</v>
      </c>
      <c r="G2239" t="s">
        <v>10142</v>
      </c>
      <c r="H2239" t="s">
        <v>10104</v>
      </c>
      <c r="I2239" t="s">
        <v>10136</v>
      </c>
      <c r="J2239" t="s">
        <v>10133</v>
      </c>
      <c r="K2239" t="s">
        <v>10127</v>
      </c>
      <c r="L2239" s="1">
        <v>50</v>
      </c>
      <c r="M2239">
        <v>56</v>
      </c>
      <c r="N2239" s="1">
        <f t="shared" si="103"/>
        <v>2800</v>
      </c>
    </row>
    <row r="2240" spans="1:14" x14ac:dyDescent="0.35">
      <c r="A2240" t="s">
        <v>2239</v>
      </c>
      <c r="B2240" s="2" t="s">
        <v>9607</v>
      </c>
      <c r="C2240">
        <f t="shared" si="104"/>
        <v>2021</v>
      </c>
      <c r="D2240" t="str">
        <f t="shared" si="102"/>
        <v>May</v>
      </c>
      <c r="E2240" t="s">
        <v>10150</v>
      </c>
      <c r="F2240" t="s">
        <v>10139</v>
      </c>
      <c r="G2240" t="s">
        <v>10142</v>
      </c>
      <c r="H2240" t="s">
        <v>10104</v>
      </c>
      <c r="I2240" t="s">
        <v>10136</v>
      </c>
      <c r="J2240" t="s">
        <v>10133</v>
      </c>
      <c r="K2240" t="s">
        <v>10127</v>
      </c>
      <c r="L2240" s="1">
        <v>60</v>
      </c>
      <c r="M2240">
        <v>60</v>
      </c>
      <c r="N2240" s="1">
        <f t="shared" si="103"/>
        <v>3600</v>
      </c>
    </row>
    <row r="2241" spans="1:14" x14ac:dyDescent="0.35">
      <c r="A2241" t="s">
        <v>2240</v>
      </c>
      <c r="B2241" s="2" t="s">
        <v>9666</v>
      </c>
      <c r="C2241">
        <f t="shared" si="104"/>
        <v>2021</v>
      </c>
      <c r="D2241" t="str">
        <f t="shared" si="102"/>
        <v>Jul</v>
      </c>
      <c r="E2241" t="s">
        <v>10151</v>
      </c>
      <c r="F2241" t="s">
        <v>10139</v>
      </c>
      <c r="G2241" t="s">
        <v>10142</v>
      </c>
      <c r="H2241" t="s">
        <v>10104</v>
      </c>
      <c r="I2241" t="s">
        <v>10136</v>
      </c>
      <c r="J2241" t="s">
        <v>10133</v>
      </c>
      <c r="K2241" t="s">
        <v>10127</v>
      </c>
      <c r="L2241" s="1">
        <v>60</v>
      </c>
      <c r="M2241">
        <v>65</v>
      </c>
      <c r="N2241" s="1">
        <f t="shared" si="103"/>
        <v>3900</v>
      </c>
    </row>
    <row r="2242" spans="1:14" x14ac:dyDescent="0.35">
      <c r="A2242" t="s">
        <v>2241</v>
      </c>
      <c r="B2242" s="2" t="s">
        <v>9561</v>
      </c>
      <c r="C2242">
        <f t="shared" si="104"/>
        <v>2021</v>
      </c>
      <c r="D2242" t="str">
        <f t="shared" ref="D2242:D2305" si="105">TEXT(B2242, "mmm")</f>
        <v>Mar</v>
      </c>
      <c r="E2242" t="s">
        <v>10149</v>
      </c>
      <c r="F2242" t="s">
        <v>10140</v>
      </c>
      <c r="G2242" t="s">
        <v>10144</v>
      </c>
      <c r="H2242" t="s">
        <v>10102</v>
      </c>
      <c r="I2242" t="s">
        <v>10136</v>
      </c>
      <c r="J2242" t="s">
        <v>10133</v>
      </c>
      <c r="K2242" t="s">
        <v>10127</v>
      </c>
      <c r="L2242" s="1">
        <v>35</v>
      </c>
      <c r="M2242">
        <v>18</v>
      </c>
      <c r="N2242" s="1">
        <f t="shared" ref="N2242:N2305" si="106">L2242*M2242</f>
        <v>630</v>
      </c>
    </row>
    <row r="2243" spans="1:14" x14ac:dyDescent="0.35">
      <c r="A2243" t="s">
        <v>2242</v>
      </c>
      <c r="B2243" s="2" t="s">
        <v>9580</v>
      </c>
      <c r="C2243">
        <f t="shared" ref="C2243:C2306" si="107">YEAR(B2243)</f>
        <v>2021</v>
      </c>
      <c r="D2243" t="str">
        <f t="shared" si="105"/>
        <v>Apr</v>
      </c>
      <c r="E2243" t="s">
        <v>10150</v>
      </c>
      <c r="F2243" t="s">
        <v>10140</v>
      </c>
      <c r="G2243" t="s">
        <v>10144</v>
      </c>
      <c r="H2243" t="s">
        <v>10102</v>
      </c>
      <c r="I2243" t="s">
        <v>10136</v>
      </c>
      <c r="J2243" t="s">
        <v>10133</v>
      </c>
      <c r="K2243" t="s">
        <v>10127</v>
      </c>
      <c r="L2243" s="1">
        <v>35</v>
      </c>
      <c r="M2243">
        <v>20</v>
      </c>
      <c r="N2243" s="1">
        <f t="shared" si="106"/>
        <v>700</v>
      </c>
    </row>
    <row r="2244" spans="1:14" x14ac:dyDescent="0.35">
      <c r="A2244" t="s">
        <v>2243</v>
      </c>
      <c r="B2244" s="2" t="s">
        <v>10032</v>
      </c>
      <c r="C2244">
        <f t="shared" si="107"/>
        <v>2021</v>
      </c>
      <c r="D2244" t="str">
        <f t="shared" si="105"/>
        <v>Feb</v>
      </c>
      <c r="E2244" t="s">
        <v>10149</v>
      </c>
      <c r="F2244" t="s">
        <v>10140</v>
      </c>
      <c r="G2244" t="s">
        <v>10144</v>
      </c>
      <c r="H2244" t="s">
        <v>10102</v>
      </c>
      <c r="I2244" t="s">
        <v>10136</v>
      </c>
      <c r="J2244" t="s">
        <v>10133</v>
      </c>
      <c r="K2244" t="s">
        <v>10127</v>
      </c>
      <c r="L2244" s="1">
        <v>35</v>
      </c>
      <c r="M2244">
        <v>23</v>
      </c>
      <c r="N2244" s="1">
        <f t="shared" si="106"/>
        <v>805</v>
      </c>
    </row>
    <row r="2245" spans="1:14" x14ac:dyDescent="0.35">
      <c r="A2245" t="s">
        <v>2244</v>
      </c>
      <c r="B2245" s="2" t="s">
        <v>9609</v>
      </c>
      <c r="C2245">
        <f t="shared" si="107"/>
        <v>2021</v>
      </c>
      <c r="D2245" t="str">
        <f t="shared" si="105"/>
        <v>May</v>
      </c>
      <c r="E2245" t="s">
        <v>10150</v>
      </c>
      <c r="F2245" t="s">
        <v>10140</v>
      </c>
      <c r="G2245" t="s">
        <v>10144</v>
      </c>
      <c r="H2245" t="s">
        <v>10102</v>
      </c>
      <c r="I2245" t="s">
        <v>10136</v>
      </c>
      <c r="J2245" t="s">
        <v>10133</v>
      </c>
      <c r="K2245" t="s">
        <v>10127</v>
      </c>
      <c r="L2245" s="1">
        <v>55</v>
      </c>
      <c r="M2245">
        <v>25</v>
      </c>
      <c r="N2245" s="1">
        <f t="shared" si="106"/>
        <v>1375</v>
      </c>
    </row>
    <row r="2246" spans="1:14" x14ac:dyDescent="0.35">
      <c r="A2246" t="s">
        <v>2245</v>
      </c>
      <c r="B2246" s="2" t="s">
        <v>10046</v>
      </c>
      <c r="C2246">
        <f t="shared" si="107"/>
        <v>2021</v>
      </c>
      <c r="D2246" t="str">
        <f t="shared" si="105"/>
        <v>Mar</v>
      </c>
      <c r="E2246" t="s">
        <v>10149</v>
      </c>
      <c r="F2246" t="s">
        <v>10140</v>
      </c>
      <c r="G2246" t="s">
        <v>10144</v>
      </c>
      <c r="H2246" t="s">
        <v>10070</v>
      </c>
      <c r="I2246" t="s">
        <v>10136</v>
      </c>
      <c r="J2246" t="s">
        <v>10133</v>
      </c>
      <c r="K2246" t="s">
        <v>10127</v>
      </c>
      <c r="L2246" s="1">
        <v>45</v>
      </c>
      <c r="M2246">
        <v>54</v>
      </c>
      <c r="N2246" s="1">
        <f t="shared" si="106"/>
        <v>2430</v>
      </c>
    </row>
    <row r="2247" spans="1:14" x14ac:dyDescent="0.35">
      <c r="A2247" t="s">
        <v>2246</v>
      </c>
      <c r="B2247" s="2" t="s">
        <v>9568</v>
      </c>
      <c r="C2247">
        <f t="shared" si="107"/>
        <v>2021</v>
      </c>
      <c r="D2247" t="str">
        <f t="shared" si="105"/>
        <v>Apr</v>
      </c>
      <c r="E2247" t="s">
        <v>10150</v>
      </c>
      <c r="F2247" t="s">
        <v>10140</v>
      </c>
      <c r="G2247" t="s">
        <v>10144</v>
      </c>
      <c r="H2247" t="s">
        <v>10070</v>
      </c>
      <c r="I2247" t="s">
        <v>10136</v>
      </c>
      <c r="J2247" t="s">
        <v>10133</v>
      </c>
      <c r="K2247" t="s">
        <v>10127</v>
      </c>
      <c r="L2247" s="1">
        <v>45</v>
      </c>
      <c r="M2247">
        <v>60</v>
      </c>
      <c r="N2247" s="1">
        <f t="shared" si="106"/>
        <v>2700</v>
      </c>
    </row>
    <row r="2248" spans="1:14" x14ac:dyDescent="0.35">
      <c r="A2248" t="s">
        <v>2247</v>
      </c>
      <c r="B2248" s="2" t="s">
        <v>9541</v>
      </c>
      <c r="C2248">
        <f t="shared" si="107"/>
        <v>2021</v>
      </c>
      <c r="D2248" t="str">
        <f t="shared" si="105"/>
        <v>Feb</v>
      </c>
      <c r="E2248" t="s">
        <v>10149</v>
      </c>
      <c r="F2248" t="s">
        <v>10140</v>
      </c>
      <c r="G2248" t="s">
        <v>10144</v>
      </c>
      <c r="H2248" t="s">
        <v>10070</v>
      </c>
      <c r="I2248" t="s">
        <v>10136</v>
      </c>
      <c r="J2248" t="s">
        <v>10133</v>
      </c>
      <c r="K2248" t="s">
        <v>10127</v>
      </c>
      <c r="L2248" s="1">
        <v>45</v>
      </c>
      <c r="M2248">
        <v>65</v>
      </c>
      <c r="N2248" s="1">
        <f t="shared" si="106"/>
        <v>2925</v>
      </c>
    </row>
    <row r="2249" spans="1:14" x14ac:dyDescent="0.35">
      <c r="A2249" t="s">
        <v>2248</v>
      </c>
      <c r="B2249" s="2" t="s">
        <v>9720</v>
      </c>
      <c r="C2249">
        <f t="shared" si="107"/>
        <v>2021</v>
      </c>
      <c r="D2249" t="str">
        <f t="shared" si="105"/>
        <v>Sept</v>
      </c>
      <c r="E2249" t="s">
        <v>10151</v>
      </c>
      <c r="F2249" t="s">
        <v>10140</v>
      </c>
      <c r="G2249" t="s">
        <v>10144</v>
      </c>
      <c r="H2249" t="s">
        <v>10070</v>
      </c>
      <c r="I2249" t="s">
        <v>10136</v>
      </c>
      <c r="J2249" t="s">
        <v>10133</v>
      </c>
      <c r="K2249" t="s">
        <v>10127</v>
      </c>
      <c r="L2249" s="1">
        <v>60</v>
      </c>
      <c r="M2249">
        <v>63</v>
      </c>
      <c r="N2249" s="1">
        <f t="shared" si="106"/>
        <v>3780</v>
      </c>
    </row>
    <row r="2250" spans="1:14" x14ac:dyDescent="0.35">
      <c r="A2250" t="s">
        <v>2249</v>
      </c>
      <c r="B2250" s="2" t="s">
        <v>9690</v>
      </c>
      <c r="C2250">
        <f t="shared" si="107"/>
        <v>2021</v>
      </c>
      <c r="D2250" t="str">
        <f t="shared" si="105"/>
        <v>Aug</v>
      </c>
      <c r="E2250" t="s">
        <v>10151</v>
      </c>
      <c r="F2250" t="s">
        <v>10140</v>
      </c>
      <c r="G2250" t="s">
        <v>10144</v>
      </c>
      <c r="H2250" t="s">
        <v>10070</v>
      </c>
      <c r="I2250" t="s">
        <v>10136</v>
      </c>
      <c r="J2250" t="s">
        <v>10133</v>
      </c>
      <c r="K2250" t="s">
        <v>10127</v>
      </c>
      <c r="L2250" s="1">
        <v>60</v>
      </c>
      <c r="M2250">
        <v>73</v>
      </c>
      <c r="N2250" s="1">
        <f t="shared" si="106"/>
        <v>4380</v>
      </c>
    </row>
    <row r="2251" spans="1:14" x14ac:dyDescent="0.35">
      <c r="A2251" t="s">
        <v>2250</v>
      </c>
      <c r="B2251" s="2" t="s">
        <v>9597</v>
      </c>
      <c r="C2251">
        <f t="shared" si="107"/>
        <v>2021</v>
      </c>
      <c r="D2251" t="str">
        <f t="shared" si="105"/>
        <v>May</v>
      </c>
      <c r="E2251" t="s">
        <v>10150</v>
      </c>
      <c r="F2251" t="s">
        <v>10140</v>
      </c>
      <c r="G2251" t="s">
        <v>10144</v>
      </c>
      <c r="H2251" t="s">
        <v>10070</v>
      </c>
      <c r="I2251" t="s">
        <v>10136</v>
      </c>
      <c r="J2251" t="s">
        <v>10133</v>
      </c>
      <c r="K2251" t="s">
        <v>10127</v>
      </c>
      <c r="L2251" s="1">
        <v>65</v>
      </c>
      <c r="M2251">
        <v>63</v>
      </c>
      <c r="N2251" s="1">
        <f t="shared" si="106"/>
        <v>4095</v>
      </c>
    </row>
    <row r="2252" spans="1:14" x14ac:dyDescent="0.35">
      <c r="A2252" t="s">
        <v>2251</v>
      </c>
      <c r="B2252" s="2" t="s">
        <v>9752</v>
      </c>
      <c r="C2252">
        <f t="shared" si="107"/>
        <v>2021</v>
      </c>
      <c r="D2252" t="str">
        <f t="shared" si="105"/>
        <v>Oct</v>
      </c>
      <c r="E2252" t="s">
        <v>10152</v>
      </c>
      <c r="F2252" t="s">
        <v>10140</v>
      </c>
      <c r="G2252" t="s">
        <v>10144</v>
      </c>
      <c r="H2252" t="s">
        <v>10070</v>
      </c>
      <c r="I2252" t="s">
        <v>10136</v>
      </c>
      <c r="J2252" t="s">
        <v>10133</v>
      </c>
      <c r="K2252" t="s">
        <v>10127</v>
      </c>
      <c r="L2252" s="1">
        <v>65</v>
      </c>
      <c r="M2252">
        <v>59</v>
      </c>
      <c r="N2252" s="1">
        <f t="shared" si="106"/>
        <v>3835</v>
      </c>
    </row>
    <row r="2253" spans="1:14" x14ac:dyDescent="0.35">
      <c r="A2253" t="s">
        <v>2252</v>
      </c>
      <c r="B2253" s="2" t="s">
        <v>9782</v>
      </c>
      <c r="C2253">
        <f t="shared" si="107"/>
        <v>2021</v>
      </c>
      <c r="D2253" t="str">
        <f t="shared" si="105"/>
        <v>Nov</v>
      </c>
      <c r="E2253" t="s">
        <v>10152</v>
      </c>
      <c r="F2253" t="s">
        <v>10140</v>
      </c>
      <c r="G2253" t="s">
        <v>10144</v>
      </c>
      <c r="H2253" t="s">
        <v>10070</v>
      </c>
      <c r="I2253" t="s">
        <v>10136</v>
      </c>
      <c r="J2253" t="s">
        <v>10133</v>
      </c>
      <c r="K2253" t="s">
        <v>10127</v>
      </c>
      <c r="L2253" s="1">
        <v>70</v>
      </c>
      <c r="M2253">
        <v>66</v>
      </c>
      <c r="N2253" s="1">
        <f t="shared" si="106"/>
        <v>4620</v>
      </c>
    </row>
    <row r="2254" spans="1:14" x14ac:dyDescent="0.35">
      <c r="A2254" t="s">
        <v>2253</v>
      </c>
      <c r="B2254" s="2" t="s">
        <v>9630</v>
      </c>
      <c r="C2254">
        <f t="shared" si="107"/>
        <v>2021</v>
      </c>
      <c r="D2254" t="str">
        <f t="shared" si="105"/>
        <v>Jun</v>
      </c>
      <c r="E2254" t="s">
        <v>10150</v>
      </c>
      <c r="F2254" t="s">
        <v>10140</v>
      </c>
      <c r="G2254" t="s">
        <v>10144</v>
      </c>
      <c r="H2254" t="s">
        <v>10070</v>
      </c>
      <c r="I2254" t="s">
        <v>10136</v>
      </c>
      <c r="J2254" t="s">
        <v>10133</v>
      </c>
      <c r="K2254" t="s">
        <v>10127</v>
      </c>
      <c r="L2254" s="1">
        <v>70</v>
      </c>
      <c r="M2254">
        <v>73</v>
      </c>
      <c r="N2254" s="1">
        <f t="shared" si="106"/>
        <v>5110</v>
      </c>
    </row>
    <row r="2255" spans="1:14" x14ac:dyDescent="0.35">
      <c r="A2255" t="s">
        <v>2254</v>
      </c>
      <c r="B2255" s="2" t="s">
        <v>9658</v>
      </c>
      <c r="C2255">
        <f t="shared" si="107"/>
        <v>2021</v>
      </c>
      <c r="D2255" t="str">
        <f t="shared" si="105"/>
        <v>Jul</v>
      </c>
      <c r="E2255" t="s">
        <v>10151</v>
      </c>
      <c r="F2255" t="s">
        <v>10140</v>
      </c>
      <c r="G2255" t="s">
        <v>10144</v>
      </c>
      <c r="H2255" t="s">
        <v>10070</v>
      </c>
      <c r="I2255" t="s">
        <v>10136</v>
      </c>
      <c r="J2255" t="s">
        <v>10133</v>
      </c>
      <c r="K2255" t="s">
        <v>10127</v>
      </c>
      <c r="L2255" s="1">
        <v>70</v>
      </c>
      <c r="M2255">
        <v>73</v>
      </c>
      <c r="N2255" s="1">
        <f t="shared" si="106"/>
        <v>5110</v>
      </c>
    </row>
    <row r="2256" spans="1:14" x14ac:dyDescent="0.35">
      <c r="A2256" t="s">
        <v>2255</v>
      </c>
      <c r="B2256" s="2" t="s">
        <v>9754</v>
      </c>
      <c r="C2256">
        <f t="shared" si="107"/>
        <v>2021</v>
      </c>
      <c r="D2256" t="str">
        <f t="shared" si="105"/>
        <v>Oct</v>
      </c>
      <c r="E2256" t="s">
        <v>10152</v>
      </c>
      <c r="F2256" t="s">
        <v>10140</v>
      </c>
      <c r="G2256" t="s">
        <v>10144</v>
      </c>
      <c r="H2256" t="s">
        <v>10098</v>
      </c>
      <c r="I2256" t="s">
        <v>10136</v>
      </c>
      <c r="J2256" t="s">
        <v>10133</v>
      </c>
      <c r="K2256" t="s">
        <v>10127</v>
      </c>
      <c r="L2256" s="1">
        <v>75</v>
      </c>
      <c r="M2256">
        <v>30</v>
      </c>
      <c r="N2256" s="1">
        <f t="shared" si="106"/>
        <v>2250</v>
      </c>
    </row>
    <row r="2257" spans="1:14" x14ac:dyDescent="0.35">
      <c r="A2257" t="s">
        <v>2256</v>
      </c>
      <c r="B2257" s="2" t="s">
        <v>9548</v>
      </c>
      <c r="C2257">
        <f t="shared" si="107"/>
        <v>2021</v>
      </c>
      <c r="D2257" t="str">
        <f t="shared" si="105"/>
        <v>Feb</v>
      </c>
      <c r="E2257" t="s">
        <v>10149</v>
      </c>
      <c r="F2257" t="s">
        <v>10140</v>
      </c>
      <c r="G2257" t="s">
        <v>10144</v>
      </c>
      <c r="H2257" t="s">
        <v>10104</v>
      </c>
      <c r="I2257" t="s">
        <v>10136</v>
      </c>
      <c r="J2257" t="s">
        <v>10133</v>
      </c>
      <c r="K2257" t="s">
        <v>10127</v>
      </c>
      <c r="L2257" s="1">
        <v>25</v>
      </c>
      <c r="M2257">
        <v>35</v>
      </c>
      <c r="N2257" s="1">
        <f t="shared" si="106"/>
        <v>875</v>
      </c>
    </row>
    <row r="2258" spans="1:14" x14ac:dyDescent="0.35">
      <c r="A2258" t="s">
        <v>2257</v>
      </c>
      <c r="B2258" s="2" t="s">
        <v>9557</v>
      </c>
      <c r="C2258">
        <f t="shared" si="107"/>
        <v>2021</v>
      </c>
      <c r="D2258" t="str">
        <f t="shared" si="105"/>
        <v>Mar</v>
      </c>
      <c r="E2258" t="s">
        <v>10149</v>
      </c>
      <c r="F2258" t="s">
        <v>10140</v>
      </c>
      <c r="G2258" t="s">
        <v>10144</v>
      </c>
      <c r="H2258" t="s">
        <v>10104</v>
      </c>
      <c r="I2258" t="s">
        <v>10136</v>
      </c>
      <c r="J2258" t="s">
        <v>10133</v>
      </c>
      <c r="K2258" t="s">
        <v>10127</v>
      </c>
      <c r="L2258" s="1">
        <v>30</v>
      </c>
      <c r="M2258">
        <v>33</v>
      </c>
      <c r="N2258" s="1">
        <f t="shared" si="106"/>
        <v>990</v>
      </c>
    </row>
    <row r="2259" spans="1:14" x14ac:dyDescent="0.35">
      <c r="A2259" t="s">
        <v>2258</v>
      </c>
      <c r="B2259" s="2" t="s">
        <v>9730</v>
      </c>
      <c r="C2259">
        <f t="shared" si="107"/>
        <v>2021</v>
      </c>
      <c r="D2259" t="str">
        <f t="shared" si="105"/>
        <v>Sept</v>
      </c>
      <c r="E2259" t="s">
        <v>10151</v>
      </c>
      <c r="F2259" t="s">
        <v>10140</v>
      </c>
      <c r="G2259" t="s">
        <v>10144</v>
      </c>
      <c r="H2259" t="s">
        <v>10104</v>
      </c>
      <c r="I2259" t="s">
        <v>10136</v>
      </c>
      <c r="J2259" t="s">
        <v>10133</v>
      </c>
      <c r="K2259" t="s">
        <v>10127</v>
      </c>
      <c r="L2259" s="1">
        <v>40</v>
      </c>
      <c r="M2259">
        <v>30</v>
      </c>
      <c r="N2259" s="1">
        <f t="shared" si="106"/>
        <v>1200</v>
      </c>
    </row>
    <row r="2260" spans="1:14" x14ac:dyDescent="0.35">
      <c r="A2260" t="s">
        <v>2259</v>
      </c>
      <c r="B2260" s="2" t="s">
        <v>9576</v>
      </c>
      <c r="C2260">
        <f t="shared" si="107"/>
        <v>2021</v>
      </c>
      <c r="D2260" t="str">
        <f t="shared" si="105"/>
        <v>Apr</v>
      </c>
      <c r="E2260" t="s">
        <v>10150</v>
      </c>
      <c r="F2260" t="s">
        <v>10140</v>
      </c>
      <c r="G2260" t="s">
        <v>10144</v>
      </c>
      <c r="H2260" t="s">
        <v>10104</v>
      </c>
      <c r="I2260" t="s">
        <v>10136</v>
      </c>
      <c r="J2260" t="s">
        <v>10133</v>
      </c>
      <c r="K2260" t="s">
        <v>10127</v>
      </c>
      <c r="L2260" s="1">
        <v>50</v>
      </c>
      <c r="M2260">
        <v>33</v>
      </c>
      <c r="N2260" s="1">
        <f t="shared" si="106"/>
        <v>1650</v>
      </c>
    </row>
    <row r="2261" spans="1:14" x14ac:dyDescent="0.35">
      <c r="A2261" t="s">
        <v>2260</v>
      </c>
      <c r="B2261" s="2" t="s">
        <v>9607</v>
      </c>
      <c r="C2261">
        <f t="shared" si="107"/>
        <v>2021</v>
      </c>
      <c r="D2261" t="str">
        <f t="shared" si="105"/>
        <v>May</v>
      </c>
      <c r="E2261" t="s">
        <v>10150</v>
      </c>
      <c r="F2261" t="s">
        <v>10140</v>
      </c>
      <c r="G2261" t="s">
        <v>10144</v>
      </c>
      <c r="H2261" t="s">
        <v>10104</v>
      </c>
      <c r="I2261" t="s">
        <v>10136</v>
      </c>
      <c r="J2261" t="s">
        <v>10133</v>
      </c>
      <c r="K2261" t="s">
        <v>10127</v>
      </c>
      <c r="L2261" s="1">
        <v>55</v>
      </c>
      <c r="M2261">
        <v>35</v>
      </c>
      <c r="N2261" s="1">
        <f t="shared" si="106"/>
        <v>1925</v>
      </c>
    </row>
    <row r="2262" spans="1:14" x14ac:dyDescent="0.35">
      <c r="A2262" t="s">
        <v>2261</v>
      </c>
      <c r="B2262" s="2" t="s">
        <v>9698</v>
      </c>
      <c r="C2262">
        <f t="shared" si="107"/>
        <v>2021</v>
      </c>
      <c r="D2262" t="str">
        <f t="shared" si="105"/>
        <v>Aug</v>
      </c>
      <c r="E2262" t="s">
        <v>10151</v>
      </c>
      <c r="F2262" t="s">
        <v>10140</v>
      </c>
      <c r="G2262" t="s">
        <v>10144</v>
      </c>
      <c r="H2262" t="s">
        <v>10104</v>
      </c>
      <c r="I2262" t="s">
        <v>10136</v>
      </c>
      <c r="J2262" t="s">
        <v>10133</v>
      </c>
      <c r="K2262" t="s">
        <v>10127</v>
      </c>
      <c r="L2262" s="1">
        <v>55</v>
      </c>
      <c r="M2262">
        <v>43</v>
      </c>
      <c r="N2262" s="1">
        <f t="shared" si="106"/>
        <v>2365</v>
      </c>
    </row>
    <row r="2263" spans="1:14" x14ac:dyDescent="0.35">
      <c r="A2263" t="s">
        <v>2262</v>
      </c>
      <c r="B2263" s="2" t="s">
        <v>9637</v>
      </c>
      <c r="C2263">
        <f t="shared" si="107"/>
        <v>2021</v>
      </c>
      <c r="D2263" t="str">
        <f t="shared" si="105"/>
        <v>Jun</v>
      </c>
      <c r="E2263" t="s">
        <v>10150</v>
      </c>
      <c r="F2263" t="s">
        <v>10140</v>
      </c>
      <c r="G2263" t="s">
        <v>10144</v>
      </c>
      <c r="H2263" t="s">
        <v>10104</v>
      </c>
      <c r="I2263" t="s">
        <v>10136</v>
      </c>
      <c r="J2263" t="s">
        <v>10133</v>
      </c>
      <c r="K2263" t="s">
        <v>10127</v>
      </c>
      <c r="L2263" s="1">
        <v>65</v>
      </c>
      <c r="M2263">
        <v>43</v>
      </c>
      <c r="N2263" s="1">
        <f t="shared" si="106"/>
        <v>2795</v>
      </c>
    </row>
    <row r="2264" spans="1:14" x14ac:dyDescent="0.35">
      <c r="A2264" t="s">
        <v>2263</v>
      </c>
      <c r="B2264" s="2" t="s">
        <v>9666</v>
      </c>
      <c r="C2264">
        <f t="shared" si="107"/>
        <v>2021</v>
      </c>
      <c r="D2264" t="str">
        <f t="shared" si="105"/>
        <v>Jul</v>
      </c>
      <c r="E2264" t="s">
        <v>10151</v>
      </c>
      <c r="F2264" t="s">
        <v>10140</v>
      </c>
      <c r="G2264" t="s">
        <v>10144</v>
      </c>
      <c r="H2264" t="s">
        <v>10104</v>
      </c>
      <c r="I2264" t="s">
        <v>10136</v>
      </c>
      <c r="J2264" t="s">
        <v>10133</v>
      </c>
      <c r="K2264" t="s">
        <v>10127</v>
      </c>
      <c r="L2264" s="1">
        <v>65</v>
      </c>
      <c r="M2264">
        <v>48</v>
      </c>
      <c r="N2264" s="1">
        <f t="shared" si="106"/>
        <v>3120</v>
      </c>
    </row>
    <row r="2265" spans="1:14" x14ac:dyDescent="0.35">
      <c r="A2265" t="s">
        <v>2264</v>
      </c>
      <c r="B2265" s="2" t="s">
        <v>9561</v>
      </c>
      <c r="C2265">
        <f t="shared" si="107"/>
        <v>2021</v>
      </c>
      <c r="D2265" t="str">
        <f t="shared" si="105"/>
        <v>Mar</v>
      </c>
      <c r="E2265" t="s">
        <v>10149</v>
      </c>
      <c r="F2265" t="s">
        <v>10140</v>
      </c>
      <c r="G2265" t="s">
        <v>10143</v>
      </c>
      <c r="H2265" t="s">
        <v>10102</v>
      </c>
      <c r="I2265" t="s">
        <v>10136</v>
      </c>
      <c r="J2265" t="s">
        <v>10133</v>
      </c>
      <c r="K2265" t="s">
        <v>10127</v>
      </c>
      <c r="L2265" s="1">
        <v>30</v>
      </c>
      <c r="M2265">
        <v>3</v>
      </c>
      <c r="N2265" s="1">
        <f t="shared" si="106"/>
        <v>90</v>
      </c>
    </row>
    <row r="2266" spans="1:14" x14ac:dyDescent="0.35">
      <c r="A2266" t="s">
        <v>2265</v>
      </c>
      <c r="B2266" s="2" t="s">
        <v>10032</v>
      </c>
      <c r="C2266">
        <f t="shared" si="107"/>
        <v>2021</v>
      </c>
      <c r="D2266" t="str">
        <f t="shared" si="105"/>
        <v>Feb</v>
      </c>
      <c r="E2266" t="s">
        <v>10149</v>
      </c>
      <c r="F2266" t="s">
        <v>10140</v>
      </c>
      <c r="G2266" t="s">
        <v>10143</v>
      </c>
      <c r="H2266" t="s">
        <v>10102</v>
      </c>
      <c r="I2266" t="s">
        <v>10136</v>
      </c>
      <c r="J2266" t="s">
        <v>10133</v>
      </c>
      <c r="K2266" t="s">
        <v>10127</v>
      </c>
      <c r="L2266" s="1">
        <v>30</v>
      </c>
      <c r="M2266">
        <v>5</v>
      </c>
      <c r="N2266" s="1">
        <f t="shared" si="106"/>
        <v>150</v>
      </c>
    </row>
    <row r="2267" spans="1:14" x14ac:dyDescent="0.35">
      <c r="A2267" t="s">
        <v>2266</v>
      </c>
      <c r="B2267" s="2" t="s">
        <v>9580</v>
      </c>
      <c r="C2267">
        <f t="shared" si="107"/>
        <v>2021</v>
      </c>
      <c r="D2267" t="str">
        <f t="shared" si="105"/>
        <v>Apr</v>
      </c>
      <c r="E2267" t="s">
        <v>10150</v>
      </c>
      <c r="F2267" t="s">
        <v>10140</v>
      </c>
      <c r="G2267" t="s">
        <v>10143</v>
      </c>
      <c r="H2267" t="s">
        <v>10102</v>
      </c>
      <c r="I2267" t="s">
        <v>10136</v>
      </c>
      <c r="J2267" t="s">
        <v>10133</v>
      </c>
      <c r="K2267" t="s">
        <v>10127</v>
      </c>
      <c r="L2267" s="1">
        <v>30</v>
      </c>
      <c r="M2267">
        <v>5</v>
      </c>
      <c r="N2267" s="1">
        <f t="shared" si="106"/>
        <v>150</v>
      </c>
    </row>
    <row r="2268" spans="1:14" x14ac:dyDescent="0.35">
      <c r="A2268" t="s">
        <v>2267</v>
      </c>
      <c r="B2268" s="2" t="s">
        <v>9609</v>
      </c>
      <c r="C2268">
        <f t="shared" si="107"/>
        <v>2021</v>
      </c>
      <c r="D2268" t="str">
        <f t="shared" si="105"/>
        <v>May</v>
      </c>
      <c r="E2268" t="s">
        <v>10150</v>
      </c>
      <c r="F2268" t="s">
        <v>10140</v>
      </c>
      <c r="G2268" t="s">
        <v>10143</v>
      </c>
      <c r="H2268" t="s">
        <v>10102</v>
      </c>
      <c r="I2268" t="s">
        <v>10136</v>
      </c>
      <c r="J2268" t="s">
        <v>10133</v>
      </c>
      <c r="K2268" t="s">
        <v>10127</v>
      </c>
      <c r="L2268" s="1">
        <v>40</v>
      </c>
      <c r="M2268">
        <v>10</v>
      </c>
      <c r="N2268" s="1">
        <f t="shared" si="106"/>
        <v>400</v>
      </c>
    </row>
    <row r="2269" spans="1:14" x14ac:dyDescent="0.35">
      <c r="A2269" t="s">
        <v>2268</v>
      </c>
      <c r="B2269" s="2" t="s">
        <v>10046</v>
      </c>
      <c r="C2269">
        <f t="shared" si="107"/>
        <v>2021</v>
      </c>
      <c r="D2269" t="str">
        <f t="shared" si="105"/>
        <v>Mar</v>
      </c>
      <c r="E2269" t="s">
        <v>10149</v>
      </c>
      <c r="F2269" t="s">
        <v>10140</v>
      </c>
      <c r="G2269" t="s">
        <v>10143</v>
      </c>
      <c r="H2269" t="s">
        <v>10070</v>
      </c>
      <c r="I2269" t="s">
        <v>10136</v>
      </c>
      <c r="J2269" t="s">
        <v>10133</v>
      </c>
      <c r="K2269" t="s">
        <v>10127</v>
      </c>
      <c r="L2269" s="1">
        <v>40</v>
      </c>
      <c r="M2269">
        <v>43</v>
      </c>
      <c r="N2269" s="1">
        <f t="shared" si="106"/>
        <v>1720</v>
      </c>
    </row>
    <row r="2270" spans="1:14" x14ac:dyDescent="0.35">
      <c r="A2270" t="s">
        <v>2269</v>
      </c>
      <c r="B2270" s="2" t="s">
        <v>9568</v>
      </c>
      <c r="C2270">
        <f t="shared" si="107"/>
        <v>2021</v>
      </c>
      <c r="D2270" t="str">
        <f t="shared" si="105"/>
        <v>Apr</v>
      </c>
      <c r="E2270" t="s">
        <v>10150</v>
      </c>
      <c r="F2270" t="s">
        <v>10140</v>
      </c>
      <c r="G2270" t="s">
        <v>10143</v>
      </c>
      <c r="H2270" t="s">
        <v>10070</v>
      </c>
      <c r="I2270" t="s">
        <v>10136</v>
      </c>
      <c r="J2270" t="s">
        <v>10133</v>
      </c>
      <c r="K2270" t="s">
        <v>10127</v>
      </c>
      <c r="L2270" s="1">
        <v>40</v>
      </c>
      <c r="M2270">
        <v>45</v>
      </c>
      <c r="N2270" s="1">
        <f t="shared" si="106"/>
        <v>1800</v>
      </c>
    </row>
    <row r="2271" spans="1:14" x14ac:dyDescent="0.35">
      <c r="A2271" t="s">
        <v>2270</v>
      </c>
      <c r="B2271" s="2" t="s">
        <v>9541</v>
      </c>
      <c r="C2271">
        <f t="shared" si="107"/>
        <v>2021</v>
      </c>
      <c r="D2271" t="str">
        <f t="shared" si="105"/>
        <v>Feb</v>
      </c>
      <c r="E2271" t="s">
        <v>10149</v>
      </c>
      <c r="F2271" t="s">
        <v>10140</v>
      </c>
      <c r="G2271" t="s">
        <v>10143</v>
      </c>
      <c r="H2271" t="s">
        <v>10070</v>
      </c>
      <c r="I2271" t="s">
        <v>10136</v>
      </c>
      <c r="J2271" t="s">
        <v>10133</v>
      </c>
      <c r="K2271" t="s">
        <v>10127</v>
      </c>
      <c r="L2271" s="1">
        <v>40</v>
      </c>
      <c r="M2271">
        <v>48</v>
      </c>
      <c r="N2271" s="1">
        <f t="shared" si="106"/>
        <v>1920</v>
      </c>
    </row>
    <row r="2272" spans="1:14" x14ac:dyDescent="0.35">
      <c r="A2272" t="s">
        <v>2271</v>
      </c>
      <c r="B2272" s="2" t="s">
        <v>9720</v>
      </c>
      <c r="C2272">
        <f t="shared" si="107"/>
        <v>2021</v>
      </c>
      <c r="D2272" t="str">
        <f t="shared" si="105"/>
        <v>Sept</v>
      </c>
      <c r="E2272" t="s">
        <v>10151</v>
      </c>
      <c r="F2272" t="s">
        <v>10140</v>
      </c>
      <c r="G2272" t="s">
        <v>10143</v>
      </c>
      <c r="H2272" t="s">
        <v>10070</v>
      </c>
      <c r="I2272" t="s">
        <v>10136</v>
      </c>
      <c r="J2272" t="s">
        <v>10133</v>
      </c>
      <c r="K2272" t="s">
        <v>10127</v>
      </c>
      <c r="L2272" s="1">
        <v>45</v>
      </c>
      <c r="M2272">
        <v>53</v>
      </c>
      <c r="N2272" s="1">
        <f t="shared" si="106"/>
        <v>2385</v>
      </c>
    </row>
    <row r="2273" spans="1:14" x14ac:dyDescent="0.35">
      <c r="A2273" t="s">
        <v>2272</v>
      </c>
      <c r="B2273" s="2" t="s">
        <v>9690</v>
      </c>
      <c r="C2273">
        <f t="shared" si="107"/>
        <v>2021</v>
      </c>
      <c r="D2273" t="str">
        <f t="shared" si="105"/>
        <v>Aug</v>
      </c>
      <c r="E2273" t="s">
        <v>10151</v>
      </c>
      <c r="F2273" t="s">
        <v>10140</v>
      </c>
      <c r="G2273" t="s">
        <v>10143</v>
      </c>
      <c r="H2273" t="s">
        <v>10070</v>
      </c>
      <c r="I2273" t="s">
        <v>10136</v>
      </c>
      <c r="J2273" t="s">
        <v>10133</v>
      </c>
      <c r="K2273" t="s">
        <v>10127</v>
      </c>
      <c r="L2273" s="1">
        <v>45</v>
      </c>
      <c r="M2273">
        <v>58</v>
      </c>
      <c r="N2273" s="1">
        <f t="shared" si="106"/>
        <v>2610</v>
      </c>
    </row>
    <row r="2274" spans="1:14" x14ac:dyDescent="0.35">
      <c r="A2274" t="s">
        <v>2273</v>
      </c>
      <c r="B2274" s="2" t="s">
        <v>9597</v>
      </c>
      <c r="C2274">
        <f t="shared" si="107"/>
        <v>2021</v>
      </c>
      <c r="D2274" t="str">
        <f t="shared" si="105"/>
        <v>May</v>
      </c>
      <c r="E2274" t="s">
        <v>10150</v>
      </c>
      <c r="F2274" t="s">
        <v>10140</v>
      </c>
      <c r="G2274" t="s">
        <v>10143</v>
      </c>
      <c r="H2274" t="s">
        <v>10070</v>
      </c>
      <c r="I2274" t="s">
        <v>10136</v>
      </c>
      <c r="J2274" t="s">
        <v>10133</v>
      </c>
      <c r="K2274" t="s">
        <v>10127</v>
      </c>
      <c r="L2274" s="1">
        <v>50</v>
      </c>
      <c r="M2274">
        <v>50</v>
      </c>
      <c r="N2274" s="1">
        <f t="shared" si="106"/>
        <v>2500</v>
      </c>
    </row>
    <row r="2275" spans="1:14" x14ac:dyDescent="0.35">
      <c r="A2275" t="s">
        <v>2274</v>
      </c>
      <c r="B2275" s="2" t="s">
        <v>9630</v>
      </c>
      <c r="C2275">
        <f t="shared" si="107"/>
        <v>2021</v>
      </c>
      <c r="D2275" t="str">
        <f t="shared" si="105"/>
        <v>Jun</v>
      </c>
      <c r="E2275" t="s">
        <v>10150</v>
      </c>
      <c r="F2275" t="s">
        <v>10140</v>
      </c>
      <c r="G2275" t="s">
        <v>10143</v>
      </c>
      <c r="H2275" t="s">
        <v>10070</v>
      </c>
      <c r="I2275" t="s">
        <v>10136</v>
      </c>
      <c r="J2275" t="s">
        <v>10133</v>
      </c>
      <c r="K2275" t="s">
        <v>10127</v>
      </c>
      <c r="L2275" s="1">
        <v>50</v>
      </c>
      <c r="M2275">
        <v>58</v>
      </c>
      <c r="N2275" s="1">
        <f t="shared" si="106"/>
        <v>2900</v>
      </c>
    </row>
    <row r="2276" spans="1:14" x14ac:dyDescent="0.35">
      <c r="A2276" t="s">
        <v>2275</v>
      </c>
      <c r="B2276" s="2" t="s">
        <v>9752</v>
      </c>
      <c r="C2276">
        <f t="shared" si="107"/>
        <v>2021</v>
      </c>
      <c r="D2276" t="str">
        <f t="shared" si="105"/>
        <v>Oct</v>
      </c>
      <c r="E2276" t="s">
        <v>10152</v>
      </c>
      <c r="F2276" t="s">
        <v>10140</v>
      </c>
      <c r="G2276" t="s">
        <v>10143</v>
      </c>
      <c r="H2276" t="s">
        <v>10070</v>
      </c>
      <c r="I2276" t="s">
        <v>10136</v>
      </c>
      <c r="J2276" t="s">
        <v>10133</v>
      </c>
      <c r="K2276" t="s">
        <v>10127</v>
      </c>
      <c r="L2276" s="1">
        <v>50</v>
      </c>
      <c r="M2276">
        <v>50</v>
      </c>
      <c r="N2276" s="1">
        <f t="shared" si="106"/>
        <v>2500</v>
      </c>
    </row>
    <row r="2277" spans="1:14" x14ac:dyDescent="0.35">
      <c r="A2277" t="s">
        <v>2276</v>
      </c>
      <c r="B2277" s="2" t="s">
        <v>9782</v>
      </c>
      <c r="C2277">
        <f t="shared" si="107"/>
        <v>2021</v>
      </c>
      <c r="D2277" t="str">
        <f t="shared" si="105"/>
        <v>Nov</v>
      </c>
      <c r="E2277" t="s">
        <v>10152</v>
      </c>
      <c r="F2277" t="s">
        <v>10140</v>
      </c>
      <c r="G2277" t="s">
        <v>10143</v>
      </c>
      <c r="H2277" t="s">
        <v>10070</v>
      </c>
      <c r="I2277" t="s">
        <v>10136</v>
      </c>
      <c r="J2277" t="s">
        <v>10133</v>
      </c>
      <c r="K2277" t="s">
        <v>10127</v>
      </c>
      <c r="L2277" s="1">
        <v>50</v>
      </c>
      <c r="M2277">
        <v>53</v>
      </c>
      <c r="N2277" s="1">
        <f t="shared" si="106"/>
        <v>2650</v>
      </c>
    </row>
    <row r="2278" spans="1:14" x14ac:dyDescent="0.35">
      <c r="A2278" t="s">
        <v>2277</v>
      </c>
      <c r="B2278" s="2" t="s">
        <v>9658</v>
      </c>
      <c r="C2278">
        <f t="shared" si="107"/>
        <v>2021</v>
      </c>
      <c r="D2278" t="str">
        <f t="shared" si="105"/>
        <v>Jul</v>
      </c>
      <c r="E2278" t="s">
        <v>10151</v>
      </c>
      <c r="F2278" t="s">
        <v>10140</v>
      </c>
      <c r="G2278" t="s">
        <v>10143</v>
      </c>
      <c r="H2278" t="s">
        <v>10070</v>
      </c>
      <c r="I2278" t="s">
        <v>10136</v>
      </c>
      <c r="J2278" t="s">
        <v>10133</v>
      </c>
      <c r="K2278" t="s">
        <v>10127</v>
      </c>
      <c r="L2278" s="1">
        <v>55</v>
      </c>
      <c r="M2278">
        <v>58</v>
      </c>
      <c r="N2278" s="1">
        <f t="shared" si="106"/>
        <v>3190</v>
      </c>
    </row>
    <row r="2279" spans="1:14" x14ac:dyDescent="0.35">
      <c r="A2279" t="s">
        <v>2278</v>
      </c>
      <c r="B2279" s="2" t="s">
        <v>9557</v>
      </c>
      <c r="C2279">
        <f t="shared" si="107"/>
        <v>2021</v>
      </c>
      <c r="D2279" t="str">
        <f t="shared" si="105"/>
        <v>Mar</v>
      </c>
      <c r="E2279" t="s">
        <v>10149</v>
      </c>
      <c r="F2279" t="s">
        <v>10140</v>
      </c>
      <c r="G2279" t="s">
        <v>10143</v>
      </c>
      <c r="H2279" t="s">
        <v>10104</v>
      </c>
      <c r="I2279" t="s">
        <v>10136</v>
      </c>
      <c r="J2279" t="s">
        <v>10133</v>
      </c>
      <c r="K2279" t="s">
        <v>10127</v>
      </c>
      <c r="L2279" s="1">
        <v>25</v>
      </c>
      <c r="M2279">
        <v>13</v>
      </c>
      <c r="N2279" s="1">
        <f t="shared" si="106"/>
        <v>325</v>
      </c>
    </row>
    <row r="2280" spans="1:14" x14ac:dyDescent="0.35">
      <c r="A2280" t="s">
        <v>2279</v>
      </c>
      <c r="B2280" s="2" t="s">
        <v>9576</v>
      </c>
      <c r="C2280">
        <f t="shared" si="107"/>
        <v>2021</v>
      </c>
      <c r="D2280" t="str">
        <f t="shared" si="105"/>
        <v>Apr</v>
      </c>
      <c r="E2280" t="s">
        <v>10150</v>
      </c>
      <c r="F2280" t="s">
        <v>10140</v>
      </c>
      <c r="G2280" t="s">
        <v>10143</v>
      </c>
      <c r="H2280" t="s">
        <v>10104</v>
      </c>
      <c r="I2280" t="s">
        <v>10136</v>
      </c>
      <c r="J2280" t="s">
        <v>10133</v>
      </c>
      <c r="K2280" t="s">
        <v>10127</v>
      </c>
      <c r="L2280" s="1">
        <v>25</v>
      </c>
      <c r="M2280">
        <v>18</v>
      </c>
      <c r="N2280" s="1">
        <f t="shared" si="106"/>
        <v>450</v>
      </c>
    </row>
    <row r="2281" spans="1:14" x14ac:dyDescent="0.35">
      <c r="A2281" t="s">
        <v>2280</v>
      </c>
      <c r="B2281" s="2" t="s">
        <v>9730</v>
      </c>
      <c r="C2281">
        <f t="shared" si="107"/>
        <v>2021</v>
      </c>
      <c r="D2281" t="str">
        <f t="shared" si="105"/>
        <v>Sept</v>
      </c>
      <c r="E2281" t="s">
        <v>10151</v>
      </c>
      <c r="F2281" t="s">
        <v>10140</v>
      </c>
      <c r="G2281" t="s">
        <v>10143</v>
      </c>
      <c r="H2281" t="s">
        <v>10104</v>
      </c>
      <c r="I2281" t="s">
        <v>10136</v>
      </c>
      <c r="J2281" t="s">
        <v>10133</v>
      </c>
      <c r="K2281" t="s">
        <v>10127</v>
      </c>
      <c r="L2281" s="1">
        <v>25</v>
      </c>
      <c r="M2281">
        <v>23</v>
      </c>
      <c r="N2281" s="1">
        <f t="shared" si="106"/>
        <v>575</v>
      </c>
    </row>
    <row r="2282" spans="1:14" x14ac:dyDescent="0.35">
      <c r="A2282" t="s">
        <v>2281</v>
      </c>
      <c r="B2282" s="2" t="s">
        <v>9548</v>
      </c>
      <c r="C2282">
        <f t="shared" si="107"/>
        <v>2021</v>
      </c>
      <c r="D2282" t="str">
        <f t="shared" si="105"/>
        <v>Feb</v>
      </c>
      <c r="E2282" t="s">
        <v>10149</v>
      </c>
      <c r="F2282" t="s">
        <v>10140</v>
      </c>
      <c r="G2282" t="s">
        <v>10143</v>
      </c>
      <c r="H2282" t="s">
        <v>10104</v>
      </c>
      <c r="I2282" t="s">
        <v>10136</v>
      </c>
      <c r="J2282" t="s">
        <v>10133</v>
      </c>
      <c r="K2282" t="s">
        <v>10127</v>
      </c>
      <c r="L2282" s="1">
        <v>35</v>
      </c>
      <c r="M2282">
        <v>23</v>
      </c>
      <c r="N2282" s="1">
        <f t="shared" si="106"/>
        <v>805</v>
      </c>
    </row>
    <row r="2283" spans="1:14" x14ac:dyDescent="0.35">
      <c r="A2283" t="s">
        <v>2282</v>
      </c>
      <c r="B2283" s="2" t="s">
        <v>9759</v>
      </c>
      <c r="C2283">
        <f t="shared" si="107"/>
        <v>2021</v>
      </c>
      <c r="D2283" t="str">
        <f t="shared" si="105"/>
        <v>Oct</v>
      </c>
      <c r="E2283" t="s">
        <v>10152</v>
      </c>
      <c r="F2283" t="s">
        <v>10140</v>
      </c>
      <c r="G2283" t="s">
        <v>10143</v>
      </c>
      <c r="H2283" t="s">
        <v>10104</v>
      </c>
      <c r="I2283" t="s">
        <v>10136</v>
      </c>
      <c r="J2283" t="s">
        <v>10133</v>
      </c>
      <c r="K2283" t="s">
        <v>10127</v>
      </c>
      <c r="L2283" s="1">
        <v>35</v>
      </c>
      <c r="M2283">
        <v>13</v>
      </c>
      <c r="N2283" s="1">
        <f t="shared" si="106"/>
        <v>455</v>
      </c>
    </row>
    <row r="2284" spans="1:14" x14ac:dyDescent="0.35">
      <c r="A2284" t="s">
        <v>2283</v>
      </c>
      <c r="B2284" s="2" t="s">
        <v>9607</v>
      </c>
      <c r="C2284">
        <f t="shared" si="107"/>
        <v>2021</v>
      </c>
      <c r="D2284" t="str">
        <f t="shared" si="105"/>
        <v>May</v>
      </c>
      <c r="E2284" t="s">
        <v>10150</v>
      </c>
      <c r="F2284" t="s">
        <v>10140</v>
      </c>
      <c r="G2284" t="s">
        <v>10143</v>
      </c>
      <c r="H2284" t="s">
        <v>10104</v>
      </c>
      <c r="I2284" t="s">
        <v>10136</v>
      </c>
      <c r="J2284" t="s">
        <v>10133</v>
      </c>
      <c r="K2284" t="s">
        <v>10127</v>
      </c>
      <c r="L2284" s="1">
        <v>35</v>
      </c>
      <c r="M2284">
        <v>20</v>
      </c>
      <c r="N2284" s="1">
        <f t="shared" si="106"/>
        <v>700</v>
      </c>
    </row>
    <row r="2285" spans="1:14" x14ac:dyDescent="0.35">
      <c r="A2285" t="s">
        <v>2284</v>
      </c>
      <c r="B2285" s="2" t="s">
        <v>9637</v>
      </c>
      <c r="C2285">
        <f t="shared" si="107"/>
        <v>2021</v>
      </c>
      <c r="D2285" t="str">
        <f t="shared" si="105"/>
        <v>Jun</v>
      </c>
      <c r="E2285" t="s">
        <v>10150</v>
      </c>
      <c r="F2285" t="s">
        <v>10140</v>
      </c>
      <c r="G2285" t="s">
        <v>10143</v>
      </c>
      <c r="H2285" t="s">
        <v>10104</v>
      </c>
      <c r="I2285" t="s">
        <v>10136</v>
      </c>
      <c r="J2285" t="s">
        <v>10133</v>
      </c>
      <c r="K2285" t="s">
        <v>10127</v>
      </c>
      <c r="L2285" s="1">
        <v>35</v>
      </c>
      <c r="M2285">
        <v>28</v>
      </c>
      <c r="N2285" s="1">
        <f t="shared" si="106"/>
        <v>980</v>
      </c>
    </row>
    <row r="2286" spans="1:14" x14ac:dyDescent="0.35">
      <c r="A2286" t="s">
        <v>2285</v>
      </c>
      <c r="B2286" s="2" t="s">
        <v>9698</v>
      </c>
      <c r="C2286">
        <f t="shared" si="107"/>
        <v>2021</v>
      </c>
      <c r="D2286" t="str">
        <f t="shared" si="105"/>
        <v>Aug</v>
      </c>
      <c r="E2286" t="s">
        <v>10151</v>
      </c>
      <c r="F2286" t="s">
        <v>10140</v>
      </c>
      <c r="G2286" t="s">
        <v>10143</v>
      </c>
      <c r="H2286" t="s">
        <v>10104</v>
      </c>
      <c r="I2286" t="s">
        <v>10136</v>
      </c>
      <c r="J2286" t="s">
        <v>10133</v>
      </c>
      <c r="K2286" t="s">
        <v>10127</v>
      </c>
      <c r="L2286" s="1">
        <v>40</v>
      </c>
      <c r="M2286">
        <v>32</v>
      </c>
      <c r="N2286" s="1">
        <f t="shared" si="106"/>
        <v>1280</v>
      </c>
    </row>
    <row r="2287" spans="1:14" x14ac:dyDescent="0.35">
      <c r="A2287" t="s">
        <v>2286</v>
      </c>
      <c r="B2287" s="2" t="s">
        <v>9666</v>
      </c>
      <c r="C2287">
        <f t="shared" si="107"/>
        <v>2021</v>
      </c>
      <c r="D2287" t="str">
        <f t="shared" si="105"/>
        <v>Jul</v>
      </c>
      <c r="E2287" t="s">
        <v>10151</v>
      </c>
      <c r="F2287" t="s">
        <v>10140</v>
      </c>
      <c r="G2287" t="s">
        <v>10143</v>
      </c>
      <c r="H2287" t="s">
        <v>10104</v>
      </c>
      <c r="I2287" t="s">
        <v>10136</v>
      </c>
      <c r="J2287" t="s">
        <v>10133</v>
      </c>
      <c r="K2287" t="s">
        <v>10127</v>
      </c>
      <c r="L2287" s="1">
        <v>50</v>
      </c>
      <c r="M2287">
        <v>28</v>
      </c>
      <c r="N2287" s="1">
        <f t="shared" si="106"/>
        <v>1400</v>
      </c>
    </row>
    <row r="2288" spans="1:14" x14ac:dyDescent="0.35">
      <c r="A2288" t="s">
        <v>2287</v>
      </c>
      <c r="B2288" s="2" t="s">
        <v>9580</v>
      </c>
      <c r="C2288">
        <f t="shared" si="107"/>
        <v>2021</v>
      </c>
      <c r="D2288" t="str">
        <f t="shared" si="105"/>
        <v>Apr</v>
      </c>
      <c r="E2288" t="s">
        <v>10150</v>
      </c>
      <c r="F2288" t="s">
        <v>10140</v>
      </c>
      <c r="G2288" t="s">
        <v>10142</v>
      </c>
      <c r="H2288" t="s">
        <v>10102</v>
      </c>
      <c r="I2288" t="s">
        <v>10136</v>
      </c>
      <c r="J2288" t="s">
        <v>10133</v>
      </c>
      <c r="K2288" t="s">
        <v>10127</v>
      </c>
      <c r="L2288" s="1">
        <v>25</v>
      </c>
      <c r="M2288">
        <v>13</v>
      </c>
      <c r="N2288" s="1">
        <f t="shared" si="106"/>
        <v>325</v>
      </c>
    </row>
    <row r="2289" spans="1:14" x14ac:dyDescent="0.35">
      <c r="A2289" t="s">
        <v>2288</v>
      </c>
      <c r="B2289" s="2" t="s">
        <v>9561</v>
      </c>
      <c r="C2289">
        <f t="shared" si="107"/>
        <v>2021</v>
      </c>
      <c r="D2289" t="str">
        <f t="shared" si="105"/>
        <v>Mar</v>
      </c>
      <c r="E2289" t="s">
        <v>10149</v>
      </c>
      <c r="F2289" t="s">
        <v>10140</v>
      </c>
      <c r="G2289" t="s">
        <v>10142</v>
      </c>
      <c r="H2289" t="s">
        <v>10102</v>
      </c>
      <c r="I2289" t="s">
        <v>10136</v>
      </c>
      <c r="J2289" t="s">
        <v>10133</v>
      </c>
      <c r="K2289" t="s">
        <v>10127</v>
      </c>
      <c r="L2289" s="1">
        <v>25</v>
      </c>
      <c r="M2289">
        <v>19</v>
      </c>
      <c r="N2289" s="1">
        <f t="shared" si="106"/>
        <v>475</v>
      </c>
    </row>
    <row r="2290" spans="1:14" x14ac:dyDescent="0.35">
      <c r="A2290" t="s">
        <v>2289</v>
      </c>
      <c r="B2290" s="2" t="s">
        <v>9609</v>
      </c>
      <c r="C2290">
        <f t="shared" si="107"/>
        <v>2021</v>
      </c>
      <c r="D2290" t="str">
        <f t="shared" si="105"/>
        <v>May</v>
      </c>
      <c r="E2290" t="s">
        <v>10150</v>
      </c>
      <c r="F2290" t="s">
        <v>10140</v>
      </c>
      <c r="G2290" t="s">
        <v>10142</v>
      </c>
      <c r="H2290" t="s">
        <v>10102</v>
      </c>
      <c r="I2290" t="s">
        <v>10136</v>
      </c>
      <c r="J2290" t="s">
        <v>10133</v>
      </c>
      <c r="K2290" t="s">
        <v>10127</v>
      </c>
      <c r="L2290" s="1">
        <v>40</v>
      </c>
      <c r="M2290">
        <v>15</v>
      </c>
      <c r="N2290" s="1">
        <f t="shared" si="106"/>
        <v>600</v>
      </c>
    </row>
    <row r="2291" spans="1:14" x14ac:dyDescent="0.35">
      <c r="A2291" t="s">
        <v>2290</v>
      </c>
      <c r="B2291" s="2" t="s">
        <v>9568</v>
      </c>
      <c r="C2291">
        <f t="shared" si="107"/>
        <v>2021</v>
      </c>
      <c r="D2291" t="str">
        <f t="shared" si="105"/>
        <v>Apr</v>
      </c>
      <c r="E2291" t="s">
        <v>10150</v>
      </c>
      <c r="F2291" t="s">
        <v>10140</v>
      </c>
      <c r="G2291" t="s">
        <v>10142</v>
      </c>
      <c r="H2291" t="s">
        <v>10070</v>
      </c>
      <c r="I2291" t="s">
        <v>10136</v>
      </c>
      <c r="J2291" t="s">
        <v>10133</v>
      </c>
      <c r="K2291" t="s">
        <v>10127</v>
      </c>
      <c r="L2291" s="1">
        <v>35</v>
      </c>
      <c r="M2291">
        <v>55</v>
      </c>
      <c r="N2291" s="1">
        <f t="shared" si="106"/>
        <v>1925</v>
      </c>
    </row>
    <row r="2292" spans="1:14" x14ac:dyDescent="0.35">
      <c r="A2292" t="s">
        <v>2291</v>
      </c>
      <c r="B2292" s="2" t="s">
        <v>10046</v>
      </c>
      <c r="C2292">
        <f t="shared" si="107"/>
        <v>2021</v>
      </c>
      <c r="D2292" t="str">
        <f t="shared" si="105"/>
        <v>Mar</v>
      </c>
      <c r="E2292" t="s">
        <v>10149</v>
      </c>
      <c r="F2292" t="s">
        <v>10140</v>
      </c>
      <c r="G2292" t="s">
        <v>10142</v>
      </c>
      <c r="H2292" t="s">
        <v>10070</v>
      </c>
      <c r="I2292" t="s">
        <v>10136</v>
      </c>
      <c r="J2292" t="s">
        <v>10133</v>
      </c>
      <c r="K2292" t="s">
        <v>10127</v>
      </c>
      <c r="L2292" s="1">
        <v>35</v>
      </c>
      <c r="M2292">
        <v>58</v>
      </c>
      <c r="N2292" s="1">
        <f t="shared" si="106"/>
        <v>2030</v>
      </c>
    </row>
    <row r="2293" spans="1:14" x14ac:dyDescent="0.35">
      <c r="A2293" t="s">
        <v>2292</v>
      </c>
      <c r="B2293" s="2" t="s">
        <v>9720</v>
      </c>
      <c r="C2293">
        <f t="shared" si="107"/>
        <v>2021</v>
      </c>
      <c r="D2293" t="str">
        <f t="shared" si="105"/>
        <v>Sept</v>
      </c>
      <c r="E2293" t="s">
        <v>10151</v>
      </c>
      <c r="F2293" t="s">
        <v>10140</v>
      </c>
      <c r="G2293" t="s">
        <v>10142</v>
      </c>
      <c r="H2293" t="s">
        <v>10070</v>
      </c>
      <c r="I2293" t="s">
        <v>10136</v>
      </c>
      <c r="J2293" t="s">
        <v>10133</v>
      </c>
      <c r="K2293" t="s">
        <v>10127</v>
      </c>
      <c r="L2293" s="1">
        <v>45</v>
      </c>
      <c r="M2293">
        <v>55</v>
      </c>
      <c r="N2293" s="1">
        <f t="shared" si="106"/>
        <v>2475</v>
      </c>
    </row>
    <row r="2294" spans="1:14" x14ac:dyDescent="0.35">
      <c r="A2294" t="s">
        <v>2293</v>
      </c>
      <c r="B2294" s="2" t="s">
        <v>9597</v>
      </c>
      <c r="C2294">
        <f t="shared" si="107"/>
        <v>2021</v>
      </c>
      <c r="D2294" t="str">
        <f t="shared" si="105"/>
        <v>May</v>
      </c>
      <c r="E2294" t="s">
        <v>10150</v>
      </c>
      <c r="F2294" t="s">
        <v>10140</v>
      </c>
      <c r="G2294" t="s">
        <v>10142</v>
      </c>
      <c r="H2294" t="s">
        <v>10070</v>
      </c>
      <c r="I2294" t="s">
        <v>10136</v>
      </c>
      <c r="J2294" t="s">
        <v>10133</v>
      </c>
      <c r="K2294" t="s">
        <v>10127</v>
      </c>
      <c r="L2294" s="1">
        <v>50</v>
      </c>
      <c r="M2294">
        <v>52</v>
      </c>
      <c r="N2294" s="1">
        <f t="shared" si="106"/>
        <v>2600</v>
      </c>
    </row>
    <row r="2295" spans="1:14" x14ac:dyDescent="0.35">
      <c r="A2295" t="s">
        <v>2294</v>
      </c>
      <c r="B2295" s="2" t="s">
        <v>9630</v>
      </c>
      <c r="C2295">
        <f t="shared" si="107"/>
        <v>2021</v>
      </c>
      <c r="D2295" t="str">
        <f t="shared" si="105"/>
        <v>Jun</v>
      </c>
      <c r="E2295" t="s">
        <v>10150</v>
      </c>
      <c r="F2295" t="s">
        <v>10140</v>
      </c>
      <c r="G2295" t="s">
        <v>10142</v>
      </c>
      <c r="H2295" t="s">
        <v>10070</v>
      </c>
      <c r="I2295" t="s">
        <v>10136</v>
      </c>
      <c r="J2295" t="s">
        <v>10133</v>
      </c>
      <c r="K2295" t="s">
        <v>10127</v>
      </c>
      <c r="L2295" s="1">
        <v>50</v>
      </c>
      <c r="M2295">
        <v>64</v>
      </c>
      <c r="N2295" s="1">
        <f t="shared" si="106"/>
        <v>3200</v>
      </c>
    </row>
    <row r="2296" spans="1:14" x14ac:dyDescent="0.35">
      <c r="A2296" t="s">
        <v>2295</v>
      </c>
      <c r="B2296" s="2" t="s">
        <v>9752</v>
      </c>
      <c r="C2296">
        <f t="shared" si="107"/>
        <v>2021</v>
      </c>
      <c r="D2296" t="str">
        <f t="shared" si="105"/>
        <v>Oct</v>
      </c>
      <c r="E2296" t="s">
        <v>10152</v>
      </c>
      <c r="F2296" t="s">
        <v>10140</v>
      </c>
      <c r="G2296" t="s">
        <v>10142</v>
      </c>
      <c r="H2296" t="s">
        <v>10070</v>
      </c>
      <c r="I2296" t="s">
        <v>10136</v>
      </c>
      <c r="J2296" t="s">
        <v>10133</v>
      </c>
      <c r="K2296" t="s">
        <v>10127</v>
      </c>
      <c r="L2296" s="1">
        <v>50</v>
      </c>
      <c r="M2296">
        <v>53</v>
      </c>
      <c r="N2296" s="1">
        <f t="shared" si="106"/>
        <v>2650</v>
      </c>
    </row>
    <row r="2297" spans="1:14" x14ac:dyDescent="0.35">
      <c r="A2297" t="s">
        <v>2296</v>
      </c>
      <c r="B2297" s="2" t="s">
        <v>9782</v>
      </c>
      <c r="C2297">
        <f t="shared" si="107"/>
        <v>2021</v>
      </c>
      <c r="D2297" t="str">
        <f t="shared" si="105"/>
        <v>Nov</v>
      </c>
      <c r="E2297" t="s">
        <v>10152</v>
      </c>
      <c r="F2297" t="s">
        <v>10140</v>
      </c>
      <c r="G2297" t="s">
        <v>10142</v>
      </c>
      <c r="H2297" t="s">
        <v>10070</v>
      </c>
      <c r="I2297" t="s">
        <v>10136</v>
      </c>
      <c r="J2297" t="s">
        <v>10133</v>
      </c>
      <c r="K2297" t="s">
        <v>10127</v>
      </c>
      <c r="L2297" s="1">
        <v>50</v>
      </c>
      <c r="M2297">
        <v>55</v>
      </c>
      <c r="N2297" s="1">
        <f t="shared" si="106"/>
        <v>2750</v>
      </c>
    </row>
    <row r="2298" spans="1:14" x14ac:dyDescent="0.35">
      <c r="A2298" t="s">
        <v>2297</v>
      </c>
      <c r="B2298" s="2" t="s">
        <v>9658</v>
      </c>
      <c r="C2298">
        <f t="shared" si="107"/>
        <v>2021</v>
      </c>
      <c r="D2298" t="str">
        <f t="shared" si="105"/>
        <v>Jul</v>
      </c>
      <c r="E2298" t="s">
        <v>10151</v>
      </c>
      <c r="F2298" t="s">
        <v>10140</v>
      </c>
      <c r="G2298" t="s">
        <v>10142</v>
      </c>
      <c r="H2298" t="s">
        <v>10070</v>
      </c>
      <c r="I2298" t="s">
        <v>10136</v>
      </c>
      <c r="J2298" t="s">
        <v>10133</v>
      </c>
      <c r="K2298" t="s">
        <v>10127</v>
      </c>
      <c r="L2298" s="1">
        <v>55</v>
      </c>
      <c r="M2298">
        <v>63</v>
      </c>
      <c r="N2298" s="1">
        <f t="shared" si="106"/>
        <v>3465</v>
      </c>
    </row>
    <row r="2299" spans="1:14" x14ac:dyDescent="0.35">
      <c r="A2299" t="s">
        <v>2298</v>
      </c>
      <c r="B2299" s="2" t="s">
        <v>9690</v>
      </c>
      <c r="C2299">
        <f t="shared" si="107"/>
        <v>2021</v>
      </c>
      <c r="D2299" t="str">
        <f t="shared" si="105"/>
        <v>Aug</v>
      </c>
      <c r="E2299" t="s">
        <v>10151</v>
      </c>
      <c r="F2299" t="s">
        <v>10140</v>
      </c>
      <c r="G2299" t="s">
        <v>10142</v>
      </c>
      <c r="H2299" t="s">
        <v>10070</v>
      </c>
      <c r="I2299" t="s">
        <v>10136</v>
      </c>
      <c r="J2299" t="s">
        <v>10133</v>
      </c>
      <c r="K2299" t="s">
        <v>10127</v>
      </c>
      <c r="L2299" s="1">
        <v>55</v>
      </c>
      <c r="M2299">
        <v>63</v>
      </c>
      <c r="N2299" s="1">
        <f t="shared" si="106"/>
        <v>3465</v>
      </c>
    </row>
    <row r="2300" spans="1:14" x14ac:dyDescent="0.35">
      <c r="A2300" t="s">
        <v>2299</v>
      </c>
      <c r="B2300" s="2" t="s">
        <v>9784</v>
      </c>
      <c r="C2300">
        <f t="shared" si="107"/>
        <v>2021</v>
      </c>
      <c r="D2300" t="str">
        <f t="shared" si="105"/>
        <v>Nov</v>
      </c>
      <c r="E2300" t="s">
        <v>10152</v>
      </c>
      <c r="F2300" t="s">
        <v>10140</v>
      </c>
      <c r="G2300" t="s">
        <v>10142</v>
      </c>
      <c r="H2300" t="s">
        <v>10098</v>
      </c>
      <c r="I2300" t="s">
        <v>10136</v>
      </c>
      <c r="J2300" t="s">
        <v>10133</v>
      </c>
      <c r="K2300" t="s">
        <v>10127</v>
      </c>
      <c r="L2300" s="1">
        <v>60</v>
      </c>
      <c r="M2300">
        <v>32</v>
      </c>
      <c r="N2300" s="1">
        <f t="shared" si="106"/>
        <v>1920</v>
      </c>
    </row>
    <row r="2301" spans="1:14" x14ac:dyDescent="0.35">
      <c r="A2301" t="s">
        <v>2300</v>
      </c>
      <c r="B2301" s="2" t="s">
        <v>10032</v>
      </c>
      <c r="C2301">
        <f t="shared" si="107"/>
        <v>2021</v>
      </c>
      <c r="D2301" t="str">
        <f t="shared" si="105"/>
        <v>Feb</v>
      </c>
      <c r="E2301" t="s">
        <v>10149</v>
      </c>
      <c r="F2301" t="s">
        <v>10140</v>
      </c>
      <c r="G2301" t="s">
        <v>10142</v>
      </c>
      <c r="H2301" t="s">
        <v>10104</v>
      </c>
      <c r="I2301" t="s">
        <v>10136</v>
      </c>
      <c r="J2301" t="s">
        <v>10133</v>
      </c>
      <c r="K2301" t="s">
        <v>10127</v>
      </c>
      <c r="L2301" s="1">
        <v>25</v>
      </c>
      <c r="M2301">
        <v>18</v>
      </c>
      <c r="N2301" s="1">
        <f t="shared" si="106"/>
        <v>450</v>
      </c>
    </row>
    <row r="2302" spans="1:14" x14ac:dyDescent="0.35">
      <c r="A2302" t="s">
        <v>2301</v>
      </c>
      <c r="B2302" s="2" t="s">
        <v>9576</v>
      </c>
      <c r="C2302">
        <f t="shared" si="107"/>
        <v>2021</v>
      </c>
      <c r="D2302" t="str">
        <f t="shared" si="105"/>
        <v>Apr</v>
      </c>
      <c r="E2302" t="s">
        <v>10150</v>
      </c>
      <c r="F2302" t="s">
        <v>10140</v>
      </c>
      <c r="G2302" t="s">
        <v>10142</v>
      </c>
      <c r="H2302" t="s">
        <v>10104</v>
      </c>
      <c r="I2302" t="s">
        <v>10136</v>
      </c>
      <c r="J2302" t="s">
        <v>10133</v>
      </c>
      <c r="K2302" t="s">
        <v>10127</v>
      </c>
      <c r="L2302" s="1">
        <v>20</v>
      </c>
      <c r="M2302">
        <v>25</v>
      </c>
      <c r="N2302" s="1">
        <f t="shared" si="106"/>
        <v>500</v>
      </c>
    </row>
    <row r="2303" spans="1:14" x14ac:dyDescent="0.35">
      <c r="A2303" t="s">
        <v>2302</v>
      </c>
      <c r="B2303" s="2" t="s">
        <v>9557</v>
      </c>
      <c r="C2303">
        <f t="shared" si="107"/>
        <v>2021</v>
      </c>
      <c r="D2303" t="str">
        <f t="shared" si="105"/>
        <v>Mar</v>
      </c>
      <c r="E2303" t="s">
        <v>10149</v>
      </c>
      <c r="F2303" t="s">
        <v>10140</v>
      </c>
      <c r="G2303" t="s">
        <v>10142</v>
      </c>
      <c r="H2303" t="s">
        <v>10104</v>
      </c>
      <c r="I2303" t="s">
        <v>10136</v>
      </c>
      <c r="J2303" t="s">
        <v>10133</v>
      </c>
      <c r="K2303" t="s">
        <v>10127</v>
      </c>
      <c r="L2303" s="1">
        <v>20</v>
      </c>
      <c r="M2303">
        <v>33</v>
      </c>
      <c r="N2303" s="1">
        <f t="shared" si="106"/>
        <v>660</v>
      </c>
    </row>
    <row r="2304" spans="1:14" x14ac:dyDescent="0.35">
      <c r="A2304" t="s">
        <v>2303</v>
      </c>
      <c r="B2304" s="2" t="s">
        <v>9730</v>
      </c>
      <c r="C2304">
        <f t="shared" si="107"/>
        <v>2021</v>
      </c>
      <c r="D2304" t="str">
        <f t="shared" si="105"/>
        <v>Sept</v>
      </c>
      <c r="E2304" t="s">
        <v>10151</v>
      </c>
      <c r="F2304" t="s">
        <v>10140</v>
      </c>
      <c r="G2304" t="s">
        <v>10142</v>
      </c>
      <c r="H2304" t="s">
        <v>10104</v>
      </c>
      <c r="I2304" t="s">
        <v>10136</v>
      </c>
      <c r="J2304" t="s">
        <v>10133</v>
      </c>
      <c r="K2304" t="s">
        <v>10127</v>
      </c>
      <c r="L2304" s="1">
        <v>25</v>
      </c>
      <c r="M2304">
        <v>25</v>
      </c>
      <c r="N2304" s="1">
        <f t="shared" si="106"/>
        <v>625</v>
      </c>
    </row>
    <row r="2305" spans="1:14" x14ac:dyDescent="0.35">
      <c r="A2305" t="s">
        <v>2304</v>
      </c>
      <c r="B2305" s="2" t="s">
        <v>9759</v>
      </c>
      <c r="C2305">
        <f t="shared" si="107"/>
        <v>2021</v>
      </c>
      <c r="D2305" t="str">
        <f t="shared" si="105"/>
        <v>Oct</v>
      </c>
      <c r="E2305" t="s">
        <v>10152</v>
      </c>
      <c r="F2305" t="s">
        <v>10140</v>
      </c>
      <c r="G2305" t="s">
        <v>10142</v>
      </c>
      <c r="H2305" t="s">
        <v>10104</v>
      </c>
      <c r="I2305" t="s">
        <v>10136</v>
      </c>
      <c r="J2305" t="s">
        <v>10133</v>
      </c>
      <c r="K2305" t="s">
        <v>10127</v>
      </c>
      <c r="L2305" s="1">
        <v>35</v>
      </c>
      <c r="M2305">
        <v>20</v>
      </c>
      <c r="N2305" s="1">
        <f t="shared" si="106"/>
        <v>700</v>
      </c>
    </row>
    <row r="2306" spans="1:14" x14ac:dyDescent="0.35">
      <c r="A2306" t="s">
        <v>2305</v>
      </c>
      <c r="B2306" s="2" t="s">
        <v>9607</v>
      </c>
      <c r="C2306">
        <f t="shared" si="107"/>
        <v>2021</v>
      </c>
      <c r="D2306" t="str">
        <f t="shared" ref="D2306:D2369" si="108">TEXT(B2306, "mmm")</f>
        <v>May</v>
      </c>
      <c r="E2306" t="s">
        <v>10150</v>
      </c>
      <c r="F2306" t="s">
        <v>10140</v>
      </c>
      <c r="G2306" t="s">
        <v>10142</v>
      </c>
      <c r="H2306" t="s">
        <v>10104</v>
      </c>
      <c r="I2306" t="s">
        <v>10136</v>
      </c>
      <c r="J2306" t="s">
        <v>10133</v>
      </c>
      <c r="K2306" t="s">
        <v>10127</v>
      </c>
      <c r="L2306" s="1">
        <v>35</v>
      </c>
      <c r="M2306">
        <v>28</v>
      </c>
      <c r="N2306" s="1">
        <f t="shared" ref="N2306:N2369" si="109">L2306*M2306</f>
        <v>980</v>
      </c>
    </row>
    <row r="2307" spans="1:14" x14ac:dyDescent="0.35">
      <c r="A2307" t="s">
        <v>2306</v>
      </c>
      <c r="B2307" s="2" t="s">
        <v>9637</v>
      </c>
      <c r="C2307">
        <f t="shared" ref="C2307:C2370" si="110">YEAR(B2307)</f>
        <v>2021</v>
      </c>
      <c r="D2307" t="str">
        <f t="shared" si="108"/>
        <v>Jun</v>
      </c>
      <c r="E2307" t="s">
        <v>10150</v>
      </c>
      <c r="F2307" t="s">
        <v>10140</v>
      </c>
      <c r="G2307" t="s">
        <v>10142</v>
      </c>
      <c r="H2307" t="s">
        <v>10104</v>
      </c>
      <c r="I2307" t="s">
        <v>10136</v>
      </c>
      <c r="J2307" t="s">
        <v>10133</v>
      </c>
      <c r="K2307" t="s">
        <v>10127</v>
      </c>
      <c r="L2307" s="1">
        <v>35</v>
      </c>
      <c r="M2307">
        <v>30</v>
      </c>
      <c r="N2307" s="1">
        <f t="shared" si="109"/>
        <v>1050</v>
      </c>
    </row>
    <row r="2308" spans="1:14" x14ac:dyDescent="0.35">
      <c r="A2308" t="s">
        <v>2307</v>
      </c>
      <c r="B2308" s="2" t="s">
        <v>9698</v>
      </c>
      <c r="C2308">
        <f t="shared" si="110"/>
        <v>2021</v>
      </c>
      <c r="D2308" t="str">
        <f t="shared" si="108"/>
        <v>Aug</v>
      </c>
      <c r="E2308" t="s">
        <v>10151</v>
      </c>
      <c r="F2308" t="s">
        <v>10140</v>
      </c>
      <c r="G2308" t="s">
        <v>10142</v>
      </c>
      <c r="H2308" t="s">
        <v>10104</v>
      </c>
      <c r="I2308" t="s">
        <v>10136</v>
      </c>
      <c r="J2308" t="s">
        <v>10133</v>
      </c>
      <c r="K2308" t="s">
        <v>10127</v>
      </c>
      <c r="L2308" s="1">
        <v>40</v>
      </c>
      <c r="M2308">
        <v>29</v>
      </c>
      <c r="N2308" s="1">
        <f t="shared" si="109"/>
        <v>1160</v>
      </c>
    </row>
    <row r="2309" spans="1:14" x14ac:dyDescent="0.35">
      <c r="A2309" t="s">
        <v>2308</v>
      </c>
      <c r="B2309" s="2" t="s">
        <v>9666</v>
      </c>
      <c r="C2309">
        <f t="shared" si="110"/>
        <v>2021</v>
      </c>
      <c r="D2309" t="str">
        <f t="shared" si="108"/>
        <v>Jul</v>
      </c>
      <c r="E2309" t="s">
        <v>10151</v>
      </c>
      <c r="F2309" t="s">
        <v>10140</v>
      </c>
      <c r="G2309" t="s">
        <v>10142</v>
      </c>
      <c r="H2309" t="s">
        <v>10104</v>
      </c>
      <c r="I2309" t="s">
        <v>10136</v>
      </c>
      <c r="J2309" t="s">
        <v>10133</v>
      </c>
      <c r="K2309" t="s">
        <v>10127</v>
      </c>
      <c r="L2309" s="1">
        <v>50</v>
      </c>
      <c r="M2309">
        <v>33</v>
      </c>
      <c r="N2309" s="1">
        <f t="shared" si="109"/>
        <v>1650</v>
      </c>
    </row>
    <row r="2310" spans="1:14" x14ac:dyDescent="0.35">
      <c r="A2310" t="s">
        <v>2309</v>
      </c>
      <c r="B2310" s="2" t="s">
        <v>9819</v>
      </c>
      <c r="C2310">
        <f t="shared" si="110"/>
        <v>2021</v>
      </c>
      <c r="D2310" t="str">
        <f t="shared" si="108"/>
        <v>Dec</v>
      </c>
      <c r="E2310" t="s">
        <v>10152</v>
      </c>
      <c r="F2310" t="s">
        <v>10140</v>
      </c>
      <c r="G2310" t="s">
        <v>10142</v>
      </c>
      <c r="H2310" t="s">
        <v>10104</v>
      </c>
      <c r="I2310" t="s">
        <v>10136</v>
      </c>
      <c r="J2310" t="s">
        <v>10133</v>
      </c>
      <c r="K2310" t="s">
        <v>10127</v>
      </c>
      <c r="L2310" s="1">
        <v>55</v>
      </c>
      <c r="M2310">
        <v>40</v>
      </c>
      <c r="N2310" s="1">
        <f t="shared" si="109"/>
        <v>2200</v>
      </c>
    </row>
    <row r="2311" spans="1:14" x14ac:dyDescent="0.35">
      <c r="A2311" t="s">
        <v>2310</v>
      </c>
      <c r="B2311" s="2" t="s">
        <v>9519</v>
      </c>
      <c r="C2311">
        <f t="shared" si="110"/>
        <v>2021</v>
      </c>
      <c r="D2311" t="str">
        <f t="shared" si="108"/>
        <v>Jan</v>
      </c>
      <c r="E2311" t="s">
        <v>10149</v>
      </c>
      <c r="F2311" t="s">
        <v>10139</v>
      </c>
      <c r="G2311" t="s">
        <v>10144</v>
      </c>
      <c r="H2311" t="s">
        <v>10085</v>
      </c>
      <c r="I2311" t="s">
        <v>10065</v>
      </c>
      <c r="J2311" t="s">
        <v>10132</v>
      </c>
      <c r="K2311" t="s">
        <v>10127</v>
      </c>
      <c r="L2311" s="1">
        <v>45</v>
      </c>
      <c r="M2311">
        <v>45</v>
      </c>
      <c r="N2311" s="1">
        <f t="shared" si="109"/>
        <v>2025</v>
      </c>
    </row>
    <row r="2312" spans="1:14" x14ac:dyDescent="0.35">
      <c r="A2312" t="s">
        <v>2311</v>
      </c>
      <c r="B2312" s="2" t="s">
        <v>9548</v>
      </c>
      <c r="C2312">
        <f t="shared" si="110"/>
        <v>2021</v>
      </c>
      <c r="D2312" t="str">
        <f t="shared" si="108"/>
        <v>Feb</v>
      </c>
      <c r="E2312" t="s">
        <v>10149</v>
      </c>
      <c r="F2312" t="s">
        <v>10139</v>
      </c>
      <c r="G2312" t="s">
        <v>10143</v>
      </c>
      <c r="H2312" t="s">
        <v>10085</v>
      </c>
      <c r="I2312" t="s">
        <v>10065</v>
      </c>
      <c r="J2312" t="s">
        <v>10132</v>
      </c>
      <c r="K2312" t="s">
        <v>10127</v>
      </c>
      <c r="L2312" s="1">
        <v>35</v>
      </c>
      <c r="M2312">
        <v>48</v>
      </c>
      <c r="N2312" s="1">
        <f t="shared" si="109"/>
        <v>1680</v>
      </c>
    </row>
    <row r="2313" spans="1:14" x14ac:dyDescent="0.35">
      <c r="A2313" t="s">
        <v>2312</v>
      </c>
      <c r="B2313" s="2" t="s">
        <v>9519</v>
      </c>
      <c r="C2313">
        <f t="shared" si="110"/>
        <v>2021</v>
      </c>
      <c r="D2313" t="str">
        <f t="shared" si="108"/>
        <v>Jan</v>
      </c>
      <c r="E2313" t="s">
        <v>10149</v>
      </c>
      <c r="F2313" t="s">
        <v>10139</v>
      </c>
      <c r="G2313" t="s">
        <v>10143</v>
      </c>
      <c r="H2313" t="s">
        <v>10085</v>
      </c>
      <c r="I2313" t="s">
        <v>10065</v>
      </c>
      <c r="J2313" t="s">
        <v>10132</v>
      </c>
      <c r="K2313" t="s">
        <v>10127</v>
      </c>
      <c r="L2313" s="1">
        <v>35</v>
      </c>
      <c r="M2313">
        <v>56</v>
      </c>
      <c r="N2313" s="1">
        <f t="shared" si="109"/>
        <v>1960</v>
      </c>
    </row>
    <row r="2314" spans="1:14" x14ac:dyDescent="0.35">
      <c r="A2314" t="s">
        <v>2313</v>
      </c>
      <c r="B2314" s="2" t="s">
        <v>9519</v>
      </c>
      <c r="C2314">
        <f t="shared" si="110"/>
        <v>2021</v>
      </c>
      <c r="D2314" t="str">
        <f t="shared" si="108"/>
        <v>Jan</v>
      </c>
      <c r="E2314" t="s">
        <v>10149</v>
      </c>
      <c r="F2314" t="s">
        <v>10139</v>
      </c>
      <c r="G2314" t="s">
        <v>10142</v>
      </c>
      <c r="H2314" t="s">
        <v>10085</v>
      </c>
      <c r="I2314" t="s">
        <v>10065</v>
      </c>
      <c r="J2314" t="s">
        <v>10132</v>
      </c>
      <c r="K2314" t="s">
        <v>10127</v>
      </c>
      <c r="L2314" s="1">
        <v>35</v>
      </c>
      <c r="M2314">
        <v>75</v>
      </c>
      <c r="N2314" s="1">
        <f t="shared" si="109"/>
        <v>2625</v>
      </c>
    </row>
    <row r="2315" spans="1:14" x14ac:dyDescent="0.35">
      <c r="A2315" t="s">
        <v>2314</v>
      </c>
      <c r="B2315" s="2" t="s">
        <v>9548</v>
      </c>
      <c r="C2315">
        <f t="shared" si="110"/>
        <v>2021</v>
      </c>
      <c r="D2315" t="str">
        <f t="shared" si="108"/>
        <v>Feb</v>
      </c>
      <c r="E2315" t="s">
        <v>10149</v>
      </c>
      <c r="F2315" t="s">
        <v>10139</v>
      </c>
      <c r="G2315" t="s">
        <v>10142</v>
      </c>
      <c r="H2315" t="s">
        <v>10085</v>
      </c>
      <c r="I2315" t="s">
        <v>10065</v>
      </c>
      <c r="J2315" t="s">
        <v>10132</v>
      </c>
      <c r="K2315" t="s">
        <v>10127</v>
      </c>
      <c r="L2315" s="1">
        <v>35</v>
      </c>
      <c r="M2315">
        <v>80</v>
      </c>
      <c r="N2315" s="1">
        <f t="shared" si="109"/>
        <v>2800</v>
      </c>
    </row>
    <row r="2316" spans="1:14" x14ac:dyDescent="0.35">
      <c r="A2316" t="s">
        <v>2315</v>
      </c>
      <c r="B2316" s="2" t="s">
        <v>9519</v>
      </c>
      <c r="C2316">
        <f t="shared" si="110"/>
        <v>2021</v>
      </c>
      <c r="D2316" t="str">
        <f t="shared" si="108"/>
        <v>Jan</v>
      </c>
      <c r="E2316" t="s">
        <v>10149</v>
      </c>
      <c r="F2316" t="s">
        <v>10140</v>
      </c>
      <c r="G2316" t="s">
        <v>10144</v>
      </c>
      <c r="H2316" t="s">
        <v>10085</v>
      </c>
      <c r="I2316" t="s">
        <v>10065</v>
      </c>
      <c r="J2316" t="s">
        <v>10132</v>
      </c>
      <c r="K2316" t="s">
        <v>10127</v>
      </c>
      <c r="L2316" s="1">
        <v>35</v>
      </c>
      <c r="M2316">
        <v>59</v>
      </c>
      <c r="N2316" s="1">
        <f t="shared" si="109"/>
        <v>2065</v>
      </c>
    </row>
    <row r="2317" spans="1:14" x14ac:dyDescent="0.35">
      <c r="A2317" t="s">
        <v>2316</v>
      </c>
      <c r="B2317" s="2" t="s">
        <v>9519</v>
      </c>
      <c r="C2317">
        <f t="shared" si="110"/>
        <v>2021</v>
      </c>
      <c r="D2317" t="str">
        <f t="shared" si="108"/>
        <v>Jan</v>
      </c>
      <c r="E2317" t="s">
        <v>10149</v>
      </c>
      <c r="F2317" t="s">
        <v>10140</v>
      </c>
      <c r="G2317" t="s">
        <v>10143</v>
      </c>
      <c r="H2317" t="s">
        <v>10085</v>
      </c>
      <c r="I2317" t="s">
        <v>10065</v>
      </c>
      <c r="J2317" t="s">
        <v>10132</v>
      </c>
      <c r="K2317" t="s">
        <v>10127</v>
      </c>
      <c r="L2317" s="1">
        <v>30</v>
      </c>
      <c r="M2317">
        <v>36</v>
      </c>
      <c r="N2317" s="1">
        <f t="shared" si="109"/>
        <v>1080</v>
      </c>
    </row>
    <row r="2318" spans="1:14" x14ac:dyDescent="0.35">
      <c r="A2318" t="s">
        <v>2317</v>
      </c>
      <c r="B2318" s="2" t="s">
        <v>9548</v>
      </c>
      <c r="C2318">
        <f t="shared" si="110"/>
        <v>2021</v>
      </c>
      <c r="D2318" t="str">
        <f t="shared" si="108"/>
        <v>Feb</v>
      </c>
      <c r="E2318" t="s">
        <v>10149</v>
      </c>
      <c r="F2318" t="s">
        <v>10140</v>
      </c>
      <c r="G2318" t="s">
        <v>10142</v>
      </c>
      <c r="H2318" t="s">
        <v>10085</v>
      </c>
      <c r="I2318" t="s">
        <v>10065</v>
      </c>
      <c r="J2318" t="s">
        <v>10132</v>
      </c>
      <c r="K2318" t="s">
        <v>10127</v>
      </c>
      <c r="L2318" s="1">
        <v>25</v>
      </c>
      <c r="M2318">
        <v>50</v>
      </c>
      <c r="N2318" s="1">
        <f t="shared" si="109"/>
        <v>1250</v>
      </c>
    </row>
    <row r="2319" spans="1:14" x14ac:dyDescent="0.35">
      <c r="A2319" t="s">
        <v>2318</v>
      </c>
      <c r="B2319" s="2" t="s">
        <v>9519</v>
      </c>
      <c r="C2319">
        <f t="shared" si="110"/>
        <v>2021</v>
      </c>
      <c r="D2319" t="str">
        <f t="shared" si="108"/>
        <v>Jan</v>
      </c>
      <c r="E2319" t="s">
        <v>10149</v>
      </c>
      <c r="F2319" t="s">
        <v>10140</v>
      </c>
      <c r="G2319" t="s">
        <v>10142</v>
      </c>
      <c r="H2319" t="s">
        <v>10085</v>
      </c>
      <c r="I2319" t="s">
        <v>10065</v>
      </c>
      <c r="J2319" t="s">
        <v>10132</v>
      </c>
      <c r="K2319" t="s">
        <v>10127</v>
      </c>
      <c r="L2319" s="1">
        <v>25</v>
      </c>
      <c r="M2319">
        <v>51</v>
      </c>
      <c r="N2319" s="1">
        <f t="shared" si="109"/>
        <v>1275</v>
      </c>
    </row>
    <row r="2320" spans="1:14" x14ac:dyDescent="0.35">
      <c r="A2320" t="s">
        <v>2319</v>
      </c>
      <c r="B2320" s="2" t="s">
        <v>9512</v>
      </c>
      <c r="C2320">
        <f t="shared" si="110"/>
        <v>2021</v>
      </c>
      <c r="D2320" t="str">
        <f t="shared" si="108"/>
        <v>Jan</v>
      </c>
      <c r="E2320" t="s">
        <v>10149</v>
      </c>
      <c r="F2320" t="s">
        <v>10139</v>
      </c>
      <c r="G2320" t="s">
        <v>10144</v>
      </c>
      <c r="H2320" t="s">
        <v>10079</v>
      </c>
      <c r="I2320" t="s">
        <v>10065</v>
      </c>
      <c r="J2320" t="s">
        <v>10133</v>
      </c>
      <c r="K2320" t="s">
        <v>10127</v>
      </c>
      <c r="L2320" s="1">
        <v>55</v>
      </c>
      <c r="M2320">
        <v>55</v>
      </c>
      <c r="N2320" s="1">
        <f t="shared" si="109"/>
        <v>3025</v>
      </c>
    </row>
    <row r="2321" spans="1:14" x14ac:dyDescent="0.35">
      <c r="A2321" t="s">
        <v>2320</v>
      </c>
      <c r="B2321" s="2" t="s">
        <v>9541</v>
      </c>
      <c r="C2321">
        <f t="shared" si="110"/>
        <v>2021</v>
      </c>
      <c r="D2321" t="str">
        <f t="shared" si="108"/>
        <v>Feb</v>
      </c>
      <c r="E2321" t="s">
        <v>10149</v>
      </c>
      <c r="F2321" t="s">
        <v>10139</v>
      </c>
      <c r="G2321" t="s">
        <v>10143</v>
      </c>
      <c r="H2321" t="s">
        <v>10079</v>
      </c>
      <c r="I2321" t="s">
        <v>10065</v>
      </c>
      <c r="J2321" t="s">
        <v>10133</v>
      </c>
      <c r="K2321" t="s">
        <v>10127</v>
      </c>
      <c r="L2321" s="1">
        <v>45</v>
      </c>
      <c r="M2321">
        <v>58</v>
      </c>
      <c r="N2321" s="1">
        <f t="shared" si="109"/>
        <v>2610</v>
      </c>
    </row>
    <row r="2322" spans="1:14" x14ac:dyDescent="0.35">
      <c r="A2322" t="s">
        <v>2321</v>
      </c>
      <c r="B2322" s="2" t="s">
        <v>9512</v>
      </c>
      <c r="C2322">
        <f t="shared" si="110"/>
        <v>2021</v>
      </c>
      <c r="D2322" t="str">
        <f t="shared" si="108"/>
        <v>Jan</v>
      </c>
      <c r="E2322" t="s">
        <v>10149</v>
      </c>
      <c r="F2322" t="s">
        <v>10139</v>
      </c>
      <c r="G2322" t="s">
        <v>10143</v>
      </c>
      <c r="H2322" t="s">
        <v>10079</v>
      </c>
      <c r="I2322" t="s">
        <v>10065</v>
      </c>
      <c r="J2322" t="s">
        <v>10133</v>
      </c>
      <c r="K2322" t="s">
        <v>10127</v>
      </c>
      <c r="L2322" s="1">
        <v>45</v>
      </c>
      <c r="M2322">
        <v>65</v>
      </c>
      <c r="N2322" s="1">
        <f t="shared" si="109"/>
        <v>2925</v>
      </c>
    </row>
    <row r="2323" spans="1:14" x14ac:dyDescent="0.35">
      <c r="A2323" t="s">
        <v>2322</v>
      </c>
      <c r="B2323" s="2" t="s">
        <v>9512</v>
      </c>
      <c r="C2323">
        <f t="shared" si="110"/>
        <v>2021</v>
      </c>
      <c r="D2323" t="str">
        <f t="shared" si="108"/>
        <v>Jan</v>
      </c>
      <c r="E2323" t="s">
        <v>10149</v>
      </c>
      <c r="F2323" t="s">
        <v>10139</v>
      </c>
      <c r="G2323" t="s">
        <v>10142</v>
      </c>
      <c r="H2323" t="s">
        <v>10079</v>
      </c>
      <c r="I2323" t="s">
        <v>10065</v>
      </c>
      <c r="J2323" t="s">
        <v>10133</v>
      </c>
      <c r="K2323" t="s">
        <v>10127</v>
      </c>
      <c r="L2323" s="1">
        <v>45</v>
      </c>
      <c r="M2323">
        <v>80</v>
      </c>
      <c r="N2323" s="1">
        <f t="shared" si="109"/>
        <v>3600</v>
      </c>
    </row>
    <row r="2324" spans="1:14" x14ac:dyDescent="0.35">
      <c r="A2324" t="s">
        <v>2323</v>
      </c>
      <c r="B2324" s="2" t="s">
        <v>9541</v>
      </c>
      <c r="C2324">
        <f t="shared" si="110"/>
        <v>2021</v>
      </c>
      <c r="D2324" t="str">
        <f t="shared" si="108"/>
        <v>Feb</v>
      </c>
      <c r="E2324" t="s">
        <v>10149</v>
      </c>
      <c r="F2324" t="s">
        <v>10139</v>
      </c>
      <c r="G2324" t="s">
        <v>10142</v>
      </c>
      <c r="H2324" t="s">
        <v>10079</v>
      </c>
      <c r="I2324" t="s">
        <v>10065</v>
      </c>
      <c r="J2324" t="s">
        <v>10133</v>
      </c>
      <c r="K2324" t="s">
        <v>10127</v>
      </c>
      <c r="L2324" s="1">
        <v>45</v>
      </c>
      <c r="M2324">
        <v>90</v>
      </c>
      <c r="N2324" s="1">
        <f t="shared" si="109"/>
        <v>4050</v>
      </c>
    </row>
    <row r="2325" spans="1:14" x14ac:dyDescent="0.35">
      <c r="A2325" t="s">
        <v>2324</v>
      </c>
      <c r="B2325" s="2" t="s">
        <v>9512</v>
      </c>
      <c r="C2325">
        <f t="shared" si="110"/>
        <v>2021</v>
      </c>
      <c r="D2325" t="str">
        <f t="shared" si="108"/>
        <v>Jan</v>
      </c>
      <c r="E2325" t="s">
        <v>10149</v>
      </c>
      <c r="F2325" t="s">
        <v>10140</v>
      </c>
      <c r="G2325" t="s">
        <v>10144</v>
      </c>
      <c r="H2325" t="s">
        <v>10079</v>
      </c>
      <c r="I2325" t="s">
        <v>10065</v>
      </c>
      <c r="J2325" t="s">
        <v>10133</v>
      </c>
      <c r="K2325" t="s">
        <v>10127</v>
      </c>
      <c r="L2325" s="1">
        <v>45</v>
      </c>
      <c r="M2325">
        <v>65</v>
      </c>
      <c r="N2325" s="1">
        <f t="shared" si="109"/>
        <v>2925</v>
      </c>
    </row>
    <row r="2326" spans="1:14" x14ac:dyDescent="0.35">
      <c r="A2326" t="s">
        <v>2325</v>
      </c>
      <c r="B2326" s="2" t="s">
        <v>9512</v>
      </c>
      <c r="C2326">
        <f t="shared" si="110"/>
        <v>2021</v>
      </c>
      <c r="D2326" t="str">
        <f t="shared" si="108"/>
        <v>Jan</v>
      </c>
      <c r="E2326" t="s">
        <v>10149</v>
      </c>
      <c r="F2326" t="s">
        <v>10140</v>
      </c>
      <c r="G2326" t="s">
        <v>10143</v>
      </c>
      <c r="H2326" t="s">
        <v>10079</v>
      </c>
      <c r="I2326" t="s">
        <v>10065</v>
      </c>
      <c r="J2326" t="s">
        <v>10133</v>
      </c>
      <c r="K2326" t="s">
        <v>10127</v>
      </c>
      <c r="L2326" s="1">
        <v>40</v>
      </c>
      <c r="M2326">
        <v>50</v>
      </c>
      <c r="N2326" s="1">
        <f t="shared" si="109"/>
        <v>2000</v>
      </c>
    </row>
    <row r="2327" spans="1:14" x14ac:dyDescent="0.35">
      <c r="A2327" t="s">
        <v>2326</v>
      </c>
      <c r="B2327" s="2" t="s">
        <v>9541</v>
      </c>
      <c r="C2327">
        <f t="shared" si="110"/>
        <v>2021</v>
      </c>
      <c r="D2327" t="str">
        <f t="shared" si="108"/>
        <v>Feb</v>
      </c>
      <c r="E2327" t="s">
        <v>10149</v>
      </c>
      <c r="F2327" t="s">
        <v>10140</v>
      </c>
      <c r="G2327" t="s">
        <v>10142</v>
      </c>
      <c r="H2327" t="s">
        <v>10079</v>
      </c>
      <c r="I2327" t="s">
        <v>10065</v>
      </c>
      <c r="J2327" t="s">
        <v>10133</v>
      </c>
      <c r="K2327" t="s">
        <v>10127</v>
      </c>
      <c r="L2327" s="1">
        <v>35</v>
      </c>
      <c r="M2327">
        <v>62</v>
      </c>
      <c r="N2327" s="1">
        <f t="shared" si="109"/>
        <v>2170</v>
      </c>
    </row>
    <row r="2328" spans="1:14" x14ac:dyDescent="0.35">
      <c r="A2328" t="s">
        <v>2327</v>
      </c>
      <c r="B2328" s="2" t="s">
        <v>9512</v>
      </c>
      <c r="C2328">
        <f t="shared" si="110"/>
        <v>2021</v>
      </c>
      <c r="D2328" t="str">
        <f t="shared" si="108"/>
        <v>Jan</v>
      </c>
      <c r="E2328" t="s">
        <v>10149</v>
      </c>
      <c r="F2328" t="s">
        <v>10140</v>
      </c>
      <c r="G2328" t="s">
        <v>10142</v>
      </c>
      <c r="H2328" t="s">
        <v>10079</v>
      </c>
      <c r="I2328" t="s">
        <v>10065</v>
      </c>
      <c r="J2328" t="s">
        <v>10133</v>
      </c>
      <c r="K2328" t="s">
        <v>10127</v>
      </c>
      <c r="L2328" s="1">
        <v>35</v>
      </c>
      <c r="M2328">
        <v>70</v>
      </c>
      <c r="N2328" s="1">
        <f t="shared" si="109"/>
        <v>2450</v>
      </c>
    </row>
    <row r="2329" spans="1:14" x14ac:dyDescent="0.35">
      <c r="A2329" t="s">
        <v>2328</v>
      </c>
      <c r="B2329" s="2" t="s">
        <v>9813</v>
      </c>
      <c r="C2329">
        <f t="shared" si="110"/>
        <v>2021</v>
      </c>
      <c r="D2329" t="str">
        <f t="shared" si="108"/>
        <v>Dec</v>
      </c>
      <c r="E2329" t="s">
        <v>10152</v>
      </c>
      <c r="F2329" t="s">
        <v>10139</v>
      </c>
      <c r="G2329" t="s">
        <v>10144</v>
      </c>
      <c r="H2329" t="s">
        <v>10086</v>
      </c>
      <c r="I2329" t="s">
        <v>10062</v>
      </c>
      <c r="J2329" t="s">
        <v>10130</v>
      </c>
      <c r="K2329" t="s">
        <v>10127</v>
      </c>
      <c r="L2329" s="1">
        <v>55</v>
      </c>
      <c r="M2329">
        <v>45</v>
      </c>
      <c r="N2329" s="1">
        <f t="shared" si="109"/>
        <v>2475</v>
      </c>
    </row>
    <row r="2330" spans="1:14" x14ac:dyDescent="0.35">
      <c r="A2330" t="s">
        <v>2329</v>
      </c>
      <c r="B2330" s="2" t="s">
        <v>9813</v>
      </c>
      <c r="C2330">
        <f t="shared" si="110"/>
        <v>2021</v>
      </c>
      <c r="D2330" t="str">
        <f t="shared" si="108"/>
        <v>Dec</v>
      </c>
      <c r="E2330" t="s">
        <v>10152</v>
      </c>
      <c r="F2330" t="s">
        <v>10140</v>
      </c>
      <c r="G2330" t="s">
        <v>10144</v>
      </c>
      <c r="H2330" t="s">
        <v>10086</v>
      </c>
      <c r="I2330" t="s">
        <v>10062</v>
      </c>
      <c r="J2330" t="s">
        <v>10130</v>
      </c>
      <c r="K2330" t="s">
        <v>10127</v>
      </c>
      <c r="L2330" s="1">
        <v>60</v>
      </c>
      <c r="M2330">
        <v>60</v>
      </c>
      <c r="N2330" s="1">
        <f t="shared" si="109"/>
        <v>3600</v>
      </c>
    </row>
    <row r="2331" spans="1:14" x14ac:dyDescent="0.35">
      <c r="A2331" t="s">
        <v>2330</v>
      </c>
      <c r="B2331" s="2" t="s">
        <v>9813</v>
      </c>
      <c r="C2331">
        <f t="shared" si="110"/>
        <v>2021</v>
      </c>
      <c r="D2331" t="str">
        <f t="shared" si="108"/>
        <v>Dec</v>
      </c>
      <c r="E2331" t="s">
        <v>10152</v>
      </c>
      <c r="F2331" t="s">
        <v>10140</v>
      </c>
      <c r="G2331" t="s">
        <v>10143</v>
      </c>
      <c r="H2331" t="s">
        <v>10086</v>
      </c>
      <c r="I2331" t="s">
        <v>10062</v>
      </c>
      <c r="J2331" t="s">
        <v>10130</v>
      </c>
      <c r="K2331" t="s">
        <v>10127</v>
      </c>
      <c r="L2331" s="1">
        <v>45</v>
      </c>
      <c r="M2331">
        <v>50</v>
      </c>
      <c r="N2331" s="1">
        <f t="shared" si="109"/>
        <v>2250</v>
      </c>
    </row>
    <row r="2332" spans="1:14" x14ac:dyDescent="0.35">
      <c r="A2332" t="s">
        <v>2331</v>
      </c>
      <c r="B2332" s="2" t="s">
        <v>9813</v>
      </c>
      <c r="C2332">
        <f t="shared" si="110"/>
        <v>2021</v>
      </c>
      <c r="D2332" t="str">
        <f t="shared" si="108"/>
        <v>Dec</v>
      </c>
      <c r="E2332" t="s">
        <v>10152</v>
      </c>
      <c r="F2332" t="s">
        <v>10140</v>
      </c>
      <c r="G2332" t="s">
        <v>10142</v>
      </c>
      <c r="H2332" t="s">
        <v>10086</v>
      </c>
      <c r="I2332" t="s">
        <v>10062</v>
      </c>
      <c r="J2332" t="s">
        <v>10130</v>
      </c>
      <c r="K2332" t="s">
        <v>10127</v>
      </c>
      <c r="L2332" s="1">
        <v>45</v>
      </c>
      <c r="M2332">
        <v>55</v>
      </c>
      <c r="N2332" s="1">
        <f t="shared" si="109"/>
        <v>2475</v>
      </c>
    </row>
    <row r="2333" spans="1:14" x14ac:dyDescent="0.35">
      <c r="A2333" t="s">
        <v>2332</v>
      </c>
      <c r="B2333" s="2" t="s">
        <v>9570</v>
      </c>
      <c r="C2333">
        <f t="shared" si="110"/>
        <v>2021</v>
      </c>
      <c r="D2333" t="str">
        <f t="shared" si="108"/>
        <v>Apr</v>
      </c>
      <c r="E2333" t="s">
        <v>10150</v>
      </c>
      <c r="F2333" t="s">
        <v>10139</v>
      </c>
      <c r="G2333" t="s">
        <v>10144</v>
      </c>
      <c r="H2333" t="s">
        <v>10086</v>
      </c>
      <c r="I2333" t="s">
        <v>10062</v>
      </c>
      <c r="J2333" t="s">
        <v>10134</v>
      </c>
      <c r="K2333" t="s">
        <v>10127</v>
      </c>
      <c r="L2333" s="1">
        <v>50</v>
      </c>
      <c r="M2333">
        <v>43</v>
      </c>
      <c r="N2333" s="1">
        <f t="shared" si="109"/>
        <v>2150</v>
      </c>
    </row>
    <row r="2334" spans="1:14" x14ac:dyDescent="0.35">
      <c r="A2334" t="s">
        <v>2333</v>
      </c>
      <c r="B2334" s="2" t="s">
        <v>9551</v>
      </c>
      <c r="C2334">
        <f t="shared" si="110"/>
        <v>2021</v>
      </c>
      <c r="D2334" t="str">
        <f t="shared" si="108"/>
        <v>Mar</v>
      </c>
      <c r="E2334" t="s">
        <v>10149</v>
      </c>
      <c r="F2334" t="s">
        <v>10139</v>
      </c>
      <c r="G2334" t="s">
        <v>10144</v>
      </c>
      <c r="H2334" t="s">
        <v>10086</v>
      </c>
      <c r="I2334" t="s">
        <v>10062</v>
      </c>
      <c r="J2334" t="s">
        <v>10134</v>
      </c>
      <c r="K2334" t="s">
        <v>10127</v>
      </c>
      <c r="L2334" s="1">
        <v>50</v>
      </c>
      <c r="M2334">
        <v>45</v>
      </c>
      <c r="N2334" s="1">
        <f t="shared" si="109"/>
        <v>2250</v>
      </c>
    </row>
    <row r="2335" spans="1:14" x14ac:dyDescent="0.35">
      <c r="A2335" t="s">
        <v>2334</v>
      </c>
      <c r="B2335" s="2" t="s">
        <v>9599</v>
      </c>
      <c r="C2335">
        <f t="shared" si="110"/>
        <v>2021</v>
      </c>
      <c r="D2335" t="str">
        <f t="shared" si="108"/>
        <v>May</v>
      </c>
      <c r="E2335" t="s">
        <v>10150</v>
      </c>
      <c r="F2335" t="s">
        <v>10139</v>
      </c>
      <c r="G2335" t="s">
        <v>10144</v>
      </c>
      <c r="H2335" t="s">
        <v>10086</v>
      </c>
      <c r="I2335" t="s">
        <v>10062</v>
      </c>
      <c r="J2335" t="s">
        <v>10134</v>
      </c>
      <c r="K2335" t="s">
        <v>10127</v>
      </c>
      <c r="L2335" s="1">
        <v>50</v>
      </c>
      <c r="M2335">
        <v>52</v>
      </c>
      <c r="N2335" s="1">
        <f t="shared" si="109"/>
        <v>2600</v>
      </c>
    </row>
    <row r="2336" spans="1:14" x14ac:dyDescent="0.35">
      <c r="A2336" t="s">
        <v>2335</v>
      </c>
      <c r="B2336" s="2" t="s">
        <v>9543</v>
      </c>
      <c r="C2336">
        <f t="shared" si="110"/>
        <v>2021</v>
      </c>
      <c r="D2336" t="str">
        <f t="shared" si="108"/>
        <v>Feb</v>
      </c>
      <c r="E2336" t="s">
        <v>10149</v>
      </c>
      <c r="F2336" t="s">
        <v>10139</v>
      </c>
      <c r="G2336" t="s">
        <v>10144</v>
      </c>
      <c r="H2336" t="s">
        <v>10086</v>
      </c>
      <c r="I2336" t="s">
        <v>10062</v>
      </c>
      <c r="J2336" t="s">
        <v>10134</v>
      </c>
      <c r="K2336" t="s">
        <v>10127</v>
      </c>
      <c r="L2336" s="1">
        <v>50</v>
      </c>
      <c r="M2336">
        <v>50</v>
      </c>
      <c r="N2336" s="1">
        <f t="shared" si="109"/>
        <v>2500</v>
      </c>
    </row>
    <row r="2337" spans="1:14" x14ac:dyDescent="0.35">
      <c r="A2337" t="s">
        <v>2336</v>
      </c>
      <c r="B2337" s="2" t="s">
        <v>9632</v>
      </c>
      <c r="C2337">
        <f t="shared" si="110"/>
        <v>2021</v>
      </c>
      <c r="D2337" t="str">
        <f t="shared" si="108"/>
        <v>Jun</v>
      </c>
      <c r="E2337" t="s">
        <v>10150</v>
      </c>
      <c r="F2337" t="s">
        <v>10139</v>
      </c>
      <c r="G2337" t="s">
        <v>10144</v>
      </c>
      <c r="H2337" t="s">
        <v>10086</v>
      </c>
      <c r="I2337" t="s">
        <v>10062</v>
      </c>
      <c r="J2337" t="s">
        <v>10134</v>
      </c>
      <c r="K2337" t="s">
        <v>10127</v>
      </c>
      <c r="L2337" s="1">
        <v>50</v>
      </c>
      <c r="M2337">
        <v>45</v>
      </c>
      <c r="N2337" s="1">
        <f t="shared" si="109"/>
        <v>2250</v>
      </c>
    </row>
    <row r="2338" spans="1:14" x14ac:dyDescent="0.35">
      <c r="A2338" t="s">
        <v>2337</v>
      </c>
      <c r="B2338" s="2" t="s">
        <v>9692</v>
      </c>
      <c r="C2338">
        <f t="shared" si="110"/>
        <v>2021</v>
      </c>
      <c r="D2338" t="str">
        <f t="shared" si="108"/>
        <v>Aug</v>
      </c>
      <c r="E2338" t="s">
        <v>10151</v>
      </c>
      <c r="F2338" t="s">
        <v>10139</v>
      </c>
      <c r="G2338" t="s">
        <v>10144</v>
      </c>
      <c r="H2338" t="s">
        <v>10086</v>
      </c>
      <c r="I2338" t="s">
        <v>10062</v>
      </c>
      <c r="J2338" t="s">
        <v>10134</v>
      </c>
      <c r="K2338" t="s">
        <v>10127</v>
      </c>
      <c r="L2338" s="1">
        <v>50</v>
      </c>
      <c r="M2338">
        <v>50</v>
      </c>
      <c r="N2338" s="1">
        <f t="shared" si="109"/>
        <v>2500</v>
      </c>
    </row>
    <row r="2339" spans="1:14" x14ac:dyDescent="0.35">
      <c r="A2339" t="s">
        <v>2338</v>
      </c>
      <c r="B2339" s="2" t="s">
        <v>9722</v>
      </c>
      <c r="C2339">
        <f t="shared" si="110"/>
        <v>2021</v>
      </c>
      <c r="D2339" t="str">
        <f t="shared" si="108"/>
        <v>Sept</v>
      </c>
      <c r="E2339" t="s">
        <v>10151</v>
      </c>
      <c r="F2339" t="s">
        <v>10139</v>
      </c>
      <c r="G2339" t="s">
        <v>10144</v>
      </c>
      <c r="H2339" t="s">
        <v>10086</v>
      </c>
      <c r="I2339" t="s">
        <v>10062</v>
      </c>
      <c r="J2339" t="s">
        <v>10134</v>
      </c>
      <c r="K2339" t="s">
        <v>10127</v>
      </c>
      <c r="L2339" s="1">
        <v>50</v>
      </c>
      <c r="M2339">
        <v>50</v>
      </c>
      <c r="N2339" s="1">
        <f t="shared" si="109"/>
        <v>2500</v>
      </c>
    </row>
    <row r="2340" spans="1:14" x14ac:dyDescent="0.35">
      <c r="A2340" t="s">
        <v>2339</v>
      </c>
      <c r="B2340" s="2" t="s">
        <v>9660</v>
      </c>
      <c r="C2340">
        <f t="shared" si="110"/>
        <v>2021</v>
      </c>
      <c r="D2340" t="str">
        <f t="shared" si="108"/>
        <v>Jul</v>
      </c>
      <c r="E2340" t="s">
        <v>10151</v>
      </c>
      <c r="F2340" t="s">
        <v>10139</v>
      </c>
      <c r="G2340" t="s">
        <v>10144</v>
      </c>
      <c r="H2340" t="s">
        <v>10086</v>
      </c>
      <c r="I2340" t="s">
        <v>10062</v>
      </c>
      <c r="J2340" t="s">
        <v>10134</v>
      </c>
      <c r="K2340" t="s">
        <v>10127</v>
      </c>
      <c r="L2340" s="1">
        <v>50</v>
      </c>
      <c r="M2340">
        <v>53</v>
      </c>
      <c r="N2340" s="1">
        <f t="shared" si="109"/>
        <v>2650</v>
      </c>
    </row>
    <row r="2341" spans="1:14" x14ac:dyDescent="0.35">
      <c r="A2341" t="s">
        <v>2340</v>
      </c>
      <c r="B2341" s="2" t="s">
        <v>9754</v>
      </c>
      <c r="C2341">
        <f t="shared" si="110"/>
        <v>2021</v>
      </c>
      <c r="D2341" t="str">
        <f t="shared" si="108"/>
        <v>Oct</v>
      </c>
      <c r="E2341" t="s">
        <v>10152</v>
      </c>
      <c r="F2341" t="s">
        <v>10139</v>
      </c>
      <c r="G2341" t="s">
        <v>10144</v>
      </c>
      <c r="H2341" t="s">
        <v>10086</v>
      </c>
      <c r="I2341" t="s">
        <v>10062</v>
      </c>
      <c r="J2341" t="s">
        <v>10134</v>
      </c>
      <c r="K2341" t="s">
        <v>10127</v>
      </c>
      <c r="L2341" s="1">
        <v>55</v>
      </c>
      <c r="M2341">
        <v>48</v>
      </c>
      <c r="N2341" s="1">
        <f t="shared" si="109"/>
        <v>2640</v>
      </c>
    </row>
    <row r="2342" spans="1:14" x14ac:dyDescent="0.35">
      <c r="A2342" t="s">
        <v>2341</v>
      </c>
      <c r="B2342" s="2" t="s">
        <v>9784</v>
      </c>
      <c r="C2342">
        <f t="shared" si="110"/>
        <v>2021</v>
      </c>
      <c r="D2342" t="str">
        <f t="shared" si="108"/>
        <v>Nov</v>
      </c>
      <c r="E2342" t="s">
        <v>10152</v>
      </c>
      <c r="F2342" t="s">
        <v>10139</v>
      </c>
      <c r="G2342" t="s">
        <v>10144</v>
      </c>
      <c r="H2342" t="s">
        <v>10086</v>
      </c>
      <c r="I2342" t="s">
        <v>10062</v>
      </c>
      <c r="J2342" t="s">
        <v>10134</v>
      </c>
      <c r="K2342" t="s">
        <v>10127</v>
      </c>
      <c r="L2342" s="1">
        <v>55</v>
      </c>
      <c r="M2342">
        <v>48</v>
      </c>
      <c r="N2342" s="1">
        <f t="shared" si="109"/>
        <v>2640</v>
      </c>
    </row>
    <row r="2343" spans="1:14" x14ac:dyDescent="0.35">
      <c r="A2343" t="s">
        <v>2342</v>
      </c>
      <c r="B2343" s="2" t="s">
        <v>9570</v>
      </c>
      <c r="C2343">
        <f t="shared" si="110"/>
        <v>2021</v>
      </c>
      <c r="D2343" t="str">
        <f t="shared" si="108"/>
        <v>Apr</v>
      </c>
      <c r="E2343" t="s">
        <v>10150</v>
      </c>
      <c r="F2343" t="s">
        <v>10139</v>
      </c>
      <c r="G2343" t="s">
        <v>10143</v>
      </c>
      <c r="H2343" t="s">
        <v>10086</v>
      </c>
      <c r="I2343" t="s">
        <v>10062</v>
      </c>
      <c r="J2343" t="s">
        <v>10134</v>
      </c>
      <c r="K2343" t="s">
        <v>10127</v>
      </c>
      <c r="L2343" s="1">
        <v>40</v>
      </c>
      <c r="M2343">
        <v>50</v>
      </c>
      <c r="N2343" s="1">
        <f t="shared" si="109"/>
        <v>2000</v>
      </c>
    </row>
    <row r="2344" spans="1:14" x14ac:dyDescent="0.35">
      <c r="A2344" t="s">
        <v>2343</v>
      </c>
      <c r="B2344" s="2" t="s">
        <v>9551</v>
      </c>
      <c r="C2344">
        <f t="shared" si="110"/>
        <v>2021</v>
      </c>
      <c r="D2344" t="str">
        <f t="shared" si="108"/>
        <v>Mar</v>
      </c>
      <c r="E2344" t="s">
        <v>10149</v>
      </c>
      <c r="F2344" t="s">
        <v>10139</v>
      </c>
      <c r="G2344" t="s">
        <v>10143</v>
      </c>
      <c r="H2344" t="s">
        <v>10086</v>
      </c>
      <c r="I2344" t="s">
        <v>10062</v>
      </c>
      <c r="J2344" t="s">
        <v>10134</v>
      </c>
      <c r="K2344" t="s">
        <v>10127</v>
      </c>
      <c r="L2344" s="1">
        <v>40</v>
      </c>
      <c r="M2344">
        <v>53</v>
      </c>
      <c r="N2344" s="1">
        <f t="shared" si="109"/>
        <v>2120</v>
      </c>
    </row>
    <row r="2345" spans="1:14" x14ac:dyDescent="0.35">
      <c r="A2345" t="s">
        <v>2344</v>
      </c>
      <c r="B2345" s="2" t="s">
        <v>9599</v>
      </c>
      <c r="C2345">
        <f t="shared" si="110"/>
        <v>2021</v>
      </c>
      <c r="D2345" t="str">
        <f t="shared" si="108"/>
        <v>May</v>
      </c>
      <c r="E2345" t="s">
        <v>10150</v>
      </c>
      <c r="F2345" t="s">
        <v>10139</v>
      </c>
      <c r="G2345" t="s">
        <v>10143</v>
      </c>
      <c r="H2345" t="s">
        <v>10086</v>
      </c>
      <c r="I2345" t="s">
        <v>10062</v>
      </c>
      <c r="J2345" t="s">
        <v>10134</v>
      </c>
      <c r="K2345" t="s">
        <v>10127</v>
      </c>
      <c r="L2345" s="1">
        <v>45</v>
      </c>
      <c r="M2345">
        <v>53</v>
      </c>
      <c r="N2345" s="1">
        <f t="shared" si="109"/>
        <v>2385</v>
      </c>
    </row>
    <row r="2346" spans="1:14" x14ac:dyDescent="0.35">
      <c r="A2346" t="s">
        <v>2345</v>
      </c>
      <c r="B2346" s="2" t="s">
        <v>9784</v>
      </c>
      <c r="C2346">
        <f t="shared" si="110"/>
        <v>2021</v>
      </c>
      <c r="D2346" t="str">
        <f t="shared" si="108"/>
        <v>Nov</v>
      </c>
      <c r="E2346" t="s">
        <v>10152</v>
      </c>
      <c r="F2346" t="s">
        <v>10139</v>
      </c>
      <c r="G2346" t="s">
        <v>10143</v>
      </c>
      <c r="H2346" t="s">
        <v>10086</v>
      </c>
      <c r="I2346" t="s">
        <v>10062</v>
      </c>
      <c r="J2346" t="s">
        <v>10134</v>
      </c>
      <c r="K2346" t="s">
        <v>10127</v>
      </c>
      <c r="L2346" s="1">
        <v>45</v>
      </c>
      <c r="M2346">
        <v>58</v>
      </c>
      <c r="N2346" s="1">
        <f t="shared" si="109"/>
        <v>2610</v>
      </c>
    </row>
    <row r="2347" spans="1:14" x14ac:dyDescent="0.35">
      <c r="A2347" t="s">
        <v>2346</v>
      </c>
      <c r="B2347" s="2" t="s">
        <v>9632</v>
      </c>
      <c r="C2347">
        <f t="shared" si="110"/>
        <v>2021</v>
      </c>
      <c r="D2347" t="str">
        <f t="shared" si="108"/>
        <v>Jun</v>
      </c>
      <c r="E2347" t="s">
        <v>10150</v>
      </c>
      <c r="F2347" t="s">
        <v>10139</v>
      </c>
      <c r="G2347" t="s">
        <v>10143</v>
      </c>
      <c r="H2347" t="s">
        <v>10086</v>
      </c>
      <c r="I2347" t="s">
        <v>10062</v>
      </c>
      <c r="J2347" t="s">
        <v>10134</v>
      </c>
      <c r="K2347" t="s">
        <v>10127</v>
      </c>
      <c r="L2347" s="1">
        <v>45</v>
      </c>
      <c r="M2347">
        <v>60</v>
      </c>
      <c r="N2347" s="1">
        <f t="shared" si="109"/>
        <v>2700</v>
      </c>
    </row>
    <row r="2348" spans="1:14" x14ac:dyDescent="0.35">
      <c r="A2348" t="s">
        <v>2347</v>
      </c>
      <c r="B2348" s="2" t="s">
        <v>9722</v>
      </c>
      <c r="C2348">
        <f t="shared" si="110"/>
        <v>2021</v>
      </c>
      <c r="D2348" t="str">
        <f t="shared" si="108"/>
        <v>Sept</v>
      </c>
      <c r="E2348" t="s">
        <v>10151</v>
      </c>
      <c r="F2348" t="s">
        <v>10139</v>
      </c>
      <c r="G2348" t="s">
        <v>10143</v>
      </c>
      <c r="H2348" t="s">
        <v>10086</v>
      </c>
      <c r="I2348" t="s">
        <v>10062</v>
      </c>
      <c r="J2348" t="s">
        <v>10134</v>
      </c>
      <c r="K2348" t="s">
        <v>10127</v>
      </c>
      <c r="L2348" s="1">
        <v>45</v>
      </c>
      <c r="M2348">
        <v>58</v>
      </c>
      <c r="N2348" s="1">
        <f t="shared" si="109"/>
        <v>2610</v>
      </c>
    </row>
    <row r="2349" spans="1:14" x14ac:dyDescent="0.35">
      <c r="A2349" t="s">
        <v>2348</v>
      </c>
      <c r="B2349" s="2" t="s">
        <v>9754</v>
      </c>
      <c r="C2349">
        <f t="shared" si="110"/>
        <v>2021</v>
      </c>
      <c r="D2349" t="str">
        <f t="shared" si="108"/>
        <v>Oct</v>
      </c>
      <c r="E2349" t="s">
        <v>10152</v>
      </c>
      <c r="F2349" t="s">
        <v>10139</v>
      </c>
      <c r="G2349" t="s">
        <v>10143</v>
      </c>
      <c r="H2349" t="s">
        <v>10086</v>
      </c>
      <c r="I2349" t="s">
        <v>10062</v>
      </c>
      <c r="J2349" t="s">
        <v>10134</v>
      </c>
      <c r="K2349" t="s">
        <v>10127</v>
      </c>
      <c r="L2349" s="1">
        <v>45</v>
      </c>
      <c r="M2349">
        <v>55</v>
      </c>
      <c r="N2349" s="1">
        <f t="shared" si="109"/>
        <v>2475</v>
      </c>
    </row>
    <row r="2350" spans="1:14" x14ac:dyDescent="0.35">
      <c r="A2350" t="s">
        <v>2349</v>
      </c>
      <c r="B2350" s="2" t="s">
        <v>9813</v>
      </c>
      <c r="C2350">
        <f t="shared" si="110"/>
        <v>2021</v>
      </c>
      <c r="D2350" t="str">
        <f t="shared" si="108"/>
        <v>Dec</v>
      </c>
      <c r="E2350" t="s">
        <v>10152</v>
      </c>
      <c r="F2350" t="s">
        <v>10139</v>
      </c>
      <c r="G2350" t="s">
        <v>10143</v>
      </c>
      <c r="H2350" t="s">
        <v>10086</v>
      </c>
      <c r="I2350" t="s">
        <v>10062</v>
      </c>
      <c r="J2350" t="s">
        <v>10134</v>
      </c>
      <c r="K2350" t="s">
        <v>10127</v>
      </c>
      <c r="L2350" s="1">
        <v>45</v>
      </c>
      <c r="M2350">
        <v>64</v>
      </c>
      <c r="N2350" s="1">
        <f t="shared" si="109"/>
        <v>2880</v>
      </c>
    </row>
    <row r="2351" spans="1:14" x14ac:dyDescent="0.35">
      <c r="A2351" t="s">
        <v>2350</v>
      </c>
      <c r="B2351" s="2" t="s">
        <v>9660</v>
      </c>
      <c r="C2351">
        <f t="shared" si="110"/>
        <v>2021</v>
      </c>
      <c r="D2351" t="str">
        <f t="shared" si="108"/>
        <v>Jul</v>
      </c>
      <c r="E2351" t="s">
        <v>10151</v>
      </c>
      <c r="F2351" t="s">
        <v>10139</v>
      </c>
      <c r="G2351" t="s">
        <v>10143</v>
      </c>
      <c r="H2351" t="s">
        <v>10086</v>
      </c>
      <c r="I2351" t="s">
        <v>10062</v>
      </c>
      <c r="J2351" t="s">
        <v>10134</v>
      </c>
      <c r="K2351" t="s">
        <v>10127</v>
      </c>
      <c r="L2351" s="1">
        <v>45</v>
      </c>
      <c r="M2351">
        <v>63</v>
      </c>
      <c r="N2351" s="1">
        <f t="shared" si="109"/>
        <v>2835</v>
      </c>
    </row>
    <row r="2352" spans="1:14" x14ac:dyDescent="0.35">
      <c r="A2352" t="s">
        <v>2351</v>
      </c>
      <c r="B2352" s="2" t="s">
        <v>9692</v>
      </c>
      <c r="C2352">
        <f t="shared" si="110"/>
        <v>2021</v>
      </c>
      <c r="D2352" t="str">
        <f t="shared" si="108"/>
        <v>Aug</v>
      </c>
      <c r="E2352" t="s">
        <v>10151</v>
      </c>
      <c r="F2352" t="s">
        <v>10139</v>
      </c>
      <c r="G2352" t="s">
        <v>10143</v>
      </c>
      <c r="H2352" t="s">
        <v>10086</v>
      </c>
      <c r="I2352" t="s">
        <v>10062</v>
      </c>
      <c r="J2352" t="s">
        <v>10134</v>
      </c>
      <c r="K2352" t="s">
        <v>10127</v>
      </c>
      <c r="L2352" s="1">
        <v>45</v>
      </c>
      <c r="M2352">
        <v>67</v>
      </c>
      <c r="N2352" s="1">
        <f t="shared" si="109"/>
        <v>3015</v>
      </c>
    </row>
    <row r="2353" spans="1:14" x14ac:dyDescent="0.35">
      <c r="A2353" t="s">
        <v>2352</v>
      </c>
      <c r="B2353" s="2" t="s">
        <v>9570</v>
      </c>
      <c r="C2353">
        <f t="shared" si="110"/>
        <v>2021</v>
      </c>
      <c r="D2353" t="str">
        <f t="shared" si="108"/>
        <v>Apr</v>
      </c>
      <c r="E2353" t="s">
        <v>10150</v>
      </c>
      <c r="F2353" t="s">
        <v>10139</v>
      </c>
      <c r="G2353" t="s">
        <v>10142</v>
      </c>
      <c r="H2353" t="s">
        <v>10086</v>
      </c>
      <c r="I2353" t="s">
        <v>10062</v>
      </c>
      <c r="J2353" t="s">
        <v>10134</v>
      </c>
      <c r="K2353" t="s">
        <v>10127</v>
      </c>
      <c r="L2353" s="1">
        <v>40</v>
      </c>
      <c r="M2353">
        <v>80</v>
      </c>
      <c r="N2353" s="1">
        <f t="shared" si="109"/>
        <v>3200</v>
      </c>
    </row>
    <row r="2354" spans="1:14" x14ac:dyDescent="0.35">
      <c r="A2354" t="s">
        <v>2353</v>
      </c>
      <c r="B2354" s="2" t="s">
        <v>9551</v>
      </c>
      <c r="C2354">
        <f t="shared" si="110"/>
        <v>2021</v>
      </c>
      <c r="D2354" t="str">
        <f t="shared" si="108"/>
        <v>Mar</v>
      </c>
      <c r="E2354" t="s">
        <v>10149</v>
      </c>
      <c r="F2354" t="s">
        <v>10139</v>
      </c>
      <c r="G2354" t="s">
        <v>10142</v>
      </c>
      <c r="H2354" t="s">
        <v>10086</v>
      </c>
      <c r="I2354" t="s">
        <v>10062</v>
      </c>
      <c r="J2354" t="s">
        <v>10134</v>
      </c>
      <c r="K2354" t="s">
        <v>10127</v>
      </c>
      <c r="L2354" s="1">
        <v>40</v>
      </c>
      <c r="M2354">
        <v>82</v>
      </c>
      <c r="N2354" s="1">
        <f t="shared" si="109"/>
        <v>3280</v>
      </c>
    </row>
    <row r="2355" spans="1:14" x14ac:dyDescent="0.35">
      <c r="A2355" t="s">
        <v>2354</v>
      </c>
      <c r="B2355" s="2" t="s">
        <v>9722</v>
      </c>
      <c r="C2355">
        <f t="shared" si="110"/>
        <v>2021</v>
      </c>
      <c r="D2355" t="str">
        <f t="shared" si="108"/>
        <v>Sept</v>
      </c>
      <c r="E2355" t="s">
        <v>10151</v>
      </c>
      <c r="F2355" t="s">
        <v>10139</v>
      </c>
      <c r="G2355" t="s">
        <v>10142</v>
      </c>
      <c r="H2355" t="s">
        <v>10086</v>
      </c>
      <c r="I2355" t="s">
        <v>10062</v>
      </c>
      <c r="J2355" t="s">
        <v>10134</v>
      </c>
      <c r="K2355" t="s">
        <v>10127</v>
      </c>
      <c r="L2355" s="1">
        <v>50</v>
      </c>
      <c r="M2355">
        <v>80</v>
      </c>
      <c r="N2355" s="1">
        <f t="shared" si="109"/>
        <v>4000</v>
      </c>
    </row>
    <row r="2356" spans="1:14" x14ac:dyDescent="0.35">
      <c r="A2356" t="s">
        <v>2355</v>
      </c>
      <c r="B2356" s="2" t="s">
        <v>9599</v>
      </c>
      <c r="C2356">
        <f t="shared" si="110"/>
        <v>2021</v>
      </c>
      <c r="D2356" t="str">
        <f t="shared" si="108"/>
        <v>May</v>
      </c>
      <c r="E2356" t="s">
        <v>10150</v>
      </c>
      <c r="F2356" t="s">
        <v>10139</v>
      </c>
      <c r="G2356" t="s">
        <v>10142</v>
      </c>
      <c r="H2356" t="s">
        <v>10086</v>
      </c>
      <c r="I2356" t="s">
        <v>10062</v>
      </c>
      <c r="J2356" t="s">
        <v>10134</v>
      </c>
      <c r="K2356" t="s">
        <v>10127</v>
      </c>
      <c r="L2356" s="1">
        <v>50</v>
      </c>
      <c r="M2356">
        <v>82</v>
      </c>
      <c r="N2356" s="1">
        <f t="shared" si="109"/>
        <v>4100</v>
      </c>
    </row>
    <row r="2357" spans="1:14" x14ac:dyDescent="0.35">
      <c r="A2357" t="s">
        <v>2356</v>
      </c>
      <c r="B2357" s="2" t="s">
        <v>9632</v>
      </c>
      <c r="C2357">
        <f t="shared" si="110"/>
        <v>2021</v>
      </c>
      <c r="D2357" t="str">
        <f t="shared" si="108"/>
        <v>Jun</v>
      </c>
      <c r="E2357" t="s">
        <v>10150</v>
      </c>
      <c r="F2357" t="s">
        <v>10139</v>
      </c>
      <c r="G2357" t="s">
        <v>10142</v>
      </c>
      <c r="H2357" t="s">
        <v>10086</v>
      </c>
      <c r="I2357" t="s">
        <v>10062</v>
      </c>
      <c r="J2357" t="s">
        <v>10134</v>
      </c>
      <c r="K2357" t="s">
        <v>10127</v>
      </c>
      <c r="L2357" s="1">
        <v>50</v>
      </c>
      <c r="M2357">
        <v>85</v>
      </c>
      <c r="N2357" s="1">
        <f t="shared" si="109"/>
        <v>4250</v>
      </c>
    </row>
    <row r="2358" spans="1:14" x14ac:dyDescent="0.35">
      <c r="A2358" t="s">
        <v>2357</v>
      </c>
      <c r="B2358" s="2" t="s">
        <v>9692</v>
      </c>
      <c r="C2358">
        <f t="shared" si="110"/>
        <v>2021</v>
      </c>
      <c r="D2358" t="str">
        <f t="shared" si="108"/>
        <v>Aug</v>
      </c>
      <c r="E2358" t="s">
        <v>10151</v>
      </c>
      <c r="F2358" t="s">
        <v>10139</v>
      </c>
      <c r="G2358" t="s">
        <v>10142</v>
      </c>
      <c r="H2358" t="s">
        <v>10086</v>
      </c>
      <c r="I2358" t="s">
        <v>10062</v>
      </c>
      <c r="J2358" t="s">
        <v>10134</v>
      </c>
      <c r="K2358" t="s">
        <v>10127</v>
      </c>
      <c r="L2358" s="1">
        <v>50</v>
      </c>
      <c r="M2358">
        <v>82</v>
      </c>
      <c r="N2358" s="1">
        <f t="shared" si="109"/>
        <v>4100</v>
      </c>
    </row>
    <row r="2359" spans="1:14" x14ac:dyDescent="0.35">
      <c r="A2359" t="s">
        <v>2358</v>
      </c>
      <c r="B2359" s="2" t="s">
        <v>9660</v>
      </c>
      <c r="C2359">
        <f t="shared" si="110"/>
        <v>2021</v>
      </c>
      <c r="D2359" t="str">
        <f t="shared" si="108"/>
        <v>Jul</v>
      </c>
      <c r="E2359" t="s">
        <v>10151</v>
      </c>
      <c r="F2359" t="s">
        <v>10139</v>
      </c>
      <c r="G2359" t="s">
        <v>10142</v>
      </c>
      <c r="H2359" t="s">
        <v>10086</v>
      </c>
      <c r="I2359" t="s">
        <v>10062</v>
      </c>
      <c r="J2359" t="s">
        <v>10134</v>
      </c>
      <c r="K2359" t="s">
        <v>10127</v>
      </c>
      <c r="L2359" s="1">
        <v>50</v>
      </c>
      <c r="M2359">
        <v>88</v>
      </c>
      <c r="N2359" s="1">
        <f t="shared" si="109"/>
        <v>4400</v>
      </c>
    </row>
    <row r="2360" spans="1:14" x14ac:dyDescent="0.35">
      <c r="A2360" t="s">
        <v>2359</v>
      </c>
      <c r="B2360" s="2" t="s">
        <v>9784</v>
      </c>
      <c r="C2360">
        <f t="shared" si="110"/>
        <v>2021</v>
      </c>
      <c r="D2360" t="str">
        <f t="shared" si="108"/>
        <v>Nov</v>
      </c>
      <c r="E2360" t="s">
        <v>10152</v>
      </c>
      <c r="F2360" t="s">
        <v>10139</v>
      </c>
      <c r="G2360" t="s">
        <v>10142</v>
      </c>
      <c r="H2360" t="s">
        <v>10086</v>
      </c>
      <c r="I2360" t="s">
        <v>10062</v>
      </c>
      <c r="J2360" t="s">
        <v>10134</v>
      </c>
      <c r="K2360" t="s">
        <v>10127</v>
      </c>
      <c r="L2360" s="1">
        <v>55</v>
      </c>
      <c r="M2360">
        <v>75</v>
      </c>
      <c r="N2360" s="1">
        <f t="shared" si="109"/>
        <v>4125</v>
      </c>
    </row>
    <row r="2361" spans="1:14" x14ac:dyDescent="0.35">
      <c r="A2361" t="s">
        <v>2360</v>
      </c>
      <c r="B2361" s="2" t="s">
        <v>9754</v>
      </c>
      <c r="C2361">
        <f t="shared" si="110"/>
        <v>2021</v>
      </c>
      <c r="D2361" t="str">
        <f t="shared" si="108"/>
        <v>Oct</v>
      </c>
      <c r="E2361" t="s">
        <v>10152</v>
      </c>
      <c r="F2361" t="s">
        <v>10139</v>
      </c>
      <c r="G2361" t="s">
        <v>10142</v>
      </c>
      <c r="H2361" t="s">
        <v>10086</v>
      </c>
      <c r="I2361" t="s">
        <v>10062</v>
      </c>
      <c r="J2361" t="s">
        <v>10134</v>
      </c>
      <c r="K2361" t="s">
        <v>10127</v>
      </c>
      <c r="L2361" s="1">
        <v>55</v>
      </c>
      <c r="M2361">
        <v>78</v>
      </c>
      <c r="N2361" s="1">
        <f t="shared" si="109"/>
        <v>4290</v>
      </c>
    </row>
    <row r="2362" spans="1:14" x14ac:dyDescent="0.35">
      <c r="A2362" t="s">
        <v>2361</v>
      </c>
      <c r="B2362" s="2" t="s">
        <v>9813</v>
      </c>
      <c r="C2362">
        <f t="shared" si="110"/>
        <v>2021</v>
      </c>
      <c r="D2362" t="str">
        <f t="shared" si="108"/>
        <v>Dec</v>
      </c>
      <c r="E2362" t="s">
        <v>10152</v>
      </c>
      <c r="F2362" t="s">
        <v>10139</v>
      </c>
      <c r="G2362" t="s">
        <v>10142</v>
      </c>
      <c r="H2362" t="s">
        <v>10086</v>
      </c>
      <c r="I2362" t="s">
        <v>10062</v>
      </c>
      <c r="J2362" t="s">
        <v>10134</v>
      </c>
      <c r="K2362" t="s">
        <v>10127</v>
      </c>
      <c r="L2362" s="1">
        <v>55</v>
      </c>
      <c r="M2362">
        <v>80</v>
      </c>
      <c r="N2362" s="1">
        <f t="shared" si="109"/>
        <v>4400</v>
      </c>
    </row>
    <row r="2363" spans="1:14" x14ac:dyDescent="0.35">
      <c r="A2363" t="s">
        <v>2362</v>
      </c>
      <c r="B2363" s="2" t="s">
        <v>9551</v>
      </c>
      <c r="C2363">
        <f t="shared" si="110"/>
        <v>2021</v>
      </c>
      <c r="D2363" t="str">
        <f t="shared" si="108"/>
        <v>Mar</v>
      </c>
      <c r="E2363" t="s">
        <v>10149</v>
      </c>
      <c r="F2363" t="s">
        <v>10140</v>
      </c>
      <c r="G2363" t="s">
        <v>10144</v>
      </c>
      <c r="H2363" t="s">
        <v>10086</v>
      </c>
      <c r="I2363" t="s">
        <v>10062</v>
      </c>
      <c r="J2363" t="s">
        <v>10134</v>
      </c>
      <c r="K2363" t="s">
        <v>10127</v>
      </c>
      <c r="L2363" s="1">
        <v>40</v>
      </c>
      <c r="M2363">
        <v>55</v>
      </c>
      <c r="N2363" s="1">
        <f t="shared" si="109"/>
        <v>2200</v>
      </c>
    </row>
    <row r="2364" spans="1:14" x14ac:dyDescent="0.35">
      <c r="A2364" t="s">
        <v>2363</v>
      </c>
      <c r="B2364" s="2" t="s">
        <v>9570</v>
      </c>
      <c r="C2364">
        <f t="shared" si="110"/>
        <v>2021</v>
      </c>
      <c r="D2364" t="str">
        <f t="shared" si="108"/>
        <v>Apr</v>
      </c>
      <c r="E2364" t="s">
        <v>10150</v>
      </c>
      <c r="F2364" t="s">
        <v>10140</v>
      </c>
      <c r="G2364" t="s">
        <v>10144</v>
      </c>
      <c r="H2364" t="s">
        <v>10086</v>
      </c>
      <c r="I2364" t="s">
        <v>10062</v>
      </c>
      <c r="J2364" t="s">
        <v>10134</v>
      </c>
      <c r="K2364" t="s">
        <v>10127</v>
      </c>
      <c r="L2364" s="1">
        <v>40</v>
      </c>
      <c r="M2364">
        <v>54</v>
      </c>
      <c r="N2364" s="1">
        <f t="shared" si="109"/>
        <v>2160</v>
      </c>
    </row>
    <row r="2365" spans="1:14" x14ac:dyDescent="0.35">
      <c r="A2365" t="s">
        <v>2364</v>
      </c>
      <c r="B2365" s="2" t="s">
        <v>9543</v>
      </c>
      <c r="C2365">
        <f t="shared" si="110"/>
        <v>2021</v>
      </c>
      <c r="D2365" t="str">
        <f t="shared" si="108"/>
        <v>Feb</v>
      </c>
      <c r="E2365" t="s">
        <v>10149</v>
      </c>
      <c r="F2365" t="s">
        <v>10140</v>
      </c>
      <c r="G2365" t="s">
        <v>10144</v>
      </c>
      <c r="H2365" t="s">
        <v>10086</v>
      </c>
      <c r="I2365" t="s">
        <v>10062</v>
      </c>
      <c r="J2365" t="s">
        <v>10134</v>
      </c>
      <c r="K2365" t="s">
        <v>10127</v>
      </c>
      <c r="L2365" s="1">
        <v>40</v>
      </c>
      <c r="M2365">
        <v>62</v>
      </c>
      <c r="N2365" s="1">
        <f t="shared" si="109"/>
        <v>2480</v>
      </c>
    </row>
    <row r="2366" spans="1:14" x14ac:dyDescent="0.35">
      <c r="A2366" t="s">
        <v>2365</v>
      </c>
      <c r="B2366" s="2" t="s">
        <v>9599</v>
      </c>
      <c r="C2366">
        <f t="shared" si="110"/>
        <v>2021</v>
      </c>
      <c r="D2366" t="str">
        <f t="shared" si="108"/>
        <v>May</v>
      </c>
      <c r="E2366" t="s">
        <v>10150</v>
      </c>
      <c r="F2366" t="s">
        <v>10140</v>
      </c>
      <c r="G2366" t="s">
        <v>10144</v>
      </c>
      <c r="H2366" t="s">
        <v>10086</v>
      </c>
      <c r="I2366" t="s">
        <v>10062</v>
      </c>
      <c r="J2366" t="s">
        <v>10134</v>
      </c>
      <c r="K2366" t="s">
        <v>10127</v>
      </c>
      <c r="L2366" s="1">
        <v>55</v>
      </c>
      <c r="M2366">
        <v>60</v>
      </c>
      <c r="N2366" s="1">
        <f t="shared" si="109"/>
        <v>3300</v>
      </c>
    </row>
    <row r="2367" spans="1:14" x14ac:dyDescent="0.35">
      <c r="A2367" t="s">
        <v>2366</v>
      </c>
      <c r="B2367" s="2" t="s">
        <v>9722</v>
      </c>
      <c r="C2367">
        <f t="shared" si="110"/>
        <v>2021</v>
      </c>
      <c r="D2367" t="str">
        <f t="shared" si="108"/>
        <v>Sept</v>
      </c>
      <c r="E2367" t="s">
        <v>10151</v>
      </c>
      <c r="F2367" t="s">
        <v>10140</v>
      </c>
      <c r="G2367" t="s">
        <v>10144</v>
      </c>
      <c r="H2367" t="s">
        <v>10086</v>
      </c>
      <c r="I2367" t="s">
        <v>10062</v>
      </c>
      <c r="J2367" t="s">
        <v>10134</v>
      </c>
      <c r="K2367" t="s">
        <v>10127</v>
      </c>
      <c r="L2367" s="1">
        <v>55</v>
      </c>
      <c r="M2367">
        <v>60</v>
      </c>
      <c r="N2367" s="1">
        <f t="shared" si="109"/>
        <v>3300</v>
      </c>
    </row>
    <row r="2368" spans="1:14" x14ac:dyDescent="0.35">
      <c r="A2368" t="s">
        <v>2367</v>
      </c>
      <c r="B2368" s="2" t="s">
        <v>9632</v>
      </c>
      <c r="C2368">
        <f t="shared" si="110"/>
        <v>2021</v>
      </c>
      <c r="D2368" t="str">
        <f t="shared" si="108"/>
        <v>Jun</v>
      </c>
      <c r="E2368" t="s">
        <v>10150</v>
      </c>
      <c r="F2368" t="s">
        <v>10140</v>
      </c>
      <c r="G2368" t="s">
        <v>10144</v>
      </c>
      <c r="H2368" t="s">
        <v>10086</v>
      </c>
      <c r="I2368" t="s">
        <v>10062</v>
      </c>
      <c r="J2368" t="s">
        <v>10134</v>
      </c>
      <c r="K2368" t="s">
        <v>10127</v>
      </c>
      <c r="L2368" s="1">
        <v>55</v>
      </c>
      <c r="M2368">
        <v>65</v>
      </c>
      <c r="N2368" s="1">
        <f t="shared" si="109"/>
        <v>3575</v>
      </c>
    </row>
    <row r="2369" spans="1:14" x14ac:dyDescent="0.35">
      <c r="A2369" t="s">
        <v>2368</v>
      </c>
      <c r="B2369" s="2" t="s">
        <v>9692</v>
      </c>
      <c r="C2369">
        <f t="shared" si="110"/>
        <v>2021</v>
      </c>
      <c r="D2369" t="str">
        <f t="shared" si="108"/>
        <v>Aug</v>
      </c>
      <c r="E2369" t="s">
        <v>10151</v>
      </c>
      <c r="F2369" t="s">
        <v>10140</v>
      </c>
      <c r="G2369" t="s">
        <v>10144</v>
      </c>
      <c r="H2369" t="s">
        <v>10086</v>
      </c>
      <c r="I2369" t="s">
        <v>10062</v>
      </c>
      <c r="J2369" t="s">
        <v>10134</v>
      </c>
      <c r="K2369" t="s">
        <v>10127</v>
      </c>
      <c r="L2369" s="1">
        <v>55</v>
      </c>
      <c r="M2369">
        <v>68</v>
      </c>
      <c r="N2369" s="1">
        <f t="shared" si="109"/>
        <v>3740</v>
      </c>
    </row>
    <row r="2370" spans="1:14" x14ac:dyDescent="0.35">
      <c r="A2370" t="s">
        <v>2369</v>
      </c>
      <c r="B2370" s="2" t="s">
        <v>9660</v>
      </c>
      <c r="C2370">
        <f t="shared" si="110"/>
        <v>2021</v>
      </c>
      <c r="D2370" t="str">
        <f t="shared" ref="D2370:D2433" si="111">TEXT(B2370, "mmm")</f>
        <v>Jul</v>
      </c>
      <c r="E2370" t="s">
        <v>10151</v>
      </c>
      <c r="F2370" t="s">
        <v>10140</v>
      </c>
      <c r="G2370" t="s">
        <v>10144</v>
      </c>
      <c r="H2370" t="s">
        <v>10086</v>
      </c>
      <c r="I2370" t="s">
        <v>10062</v>
      </c>
      <c r="J2370" t="s">
        <v>10134</v>
      </c>
      <c r="K2370" t="s">
        <v>10127</v>
      </c>
      <c r="L2370" s="1">
        <v>55</v>
      </c>
      <c r="M2370">
        <v>67</v>
      </c>
      <c r="N2370" s="1">
        <f t="shared" ref="N2370:N2433" si="112">L2370*M2370</f>
        <v>3685</v>
      </c>
    </row>
    <row r="2371" spans="1:14" x14ac:dyDescent="0.35">
      <c r="A2371" t="s">
        <v>2370</v>
      </c>
      <c r="B2371" s="2" t="s">
        <v>9784</v>
      </c>
      <c r="C2371">
        <f t="shared" ref="C2371:C2434" si="113">YEAR(B2371)</f>
        <v>2021</v>
      </c>
      <c r="D2371" t="str">
        <f t="shared" si="111"/>
        <v>Nov</v>
      </c>
      <c r="E2371" t="s">
        <v>10152</v>
      </c>
      <c r="F2371" t="s">
        <v>10140</v>
      </c>
      <c r="G2371" t="s">
        <v>10144</v>
      </c>
      <c r="H2371" t="s">
        <v>10086</v>
      </c>
      <c r="I2371" t="s">
        <v>10062</v>
      </c>
      <c r="J2371" t="s">
        <v>10134</v>
      </c>
      <c r="K2371" t="s">
        <v>10127</v>
      </c>
      <c r="L2371" s="1">
        <v>60</v>
      </c>
      <c r="M2371">
        <v>58</v>
      </c>
      <c r="N2371" s="1">
        <f t="shared" si="112"/>
        <v>3480</v>
      </c>
    </row>
    <row r="2372" spans="1:14" x14ac:dyDescent="0.35">
      <c r="A2372" t="s">
        <v>2371</v>
      </c>
      <c r="B2372" s="2" t="s">
        <v>9754</v>
      </c>
      <c r="C2372">
        <f t="shared" si="113"/>
        <v>2021</v>
      </c>
      <c r="D2372" t="str">
        <f t="shared" si="111"/>
        <v>Oct</v>
      </c>
      <c r="E2372" t="s">
        <v>10152</v>
      </c>
      <c r="F2372" t="s">
        <v>10140</v>
      </c>
      <c r="G2372" t="s">
        <v>10144</v>
      </c>
      <c r="H2372" t="s">
        <v>10086</v>
      </c>
      <c r="I2372" t="s">
        <v>10062</v>
      </c>
      <c r="J2372" t="s">
        <v>10134</v>
      </c>
      <c r="K2372" t="s">
        <v>10127</v>
      </c>
      <c r="L2372" s="1">
        <v>60</v>
      </c>
      <c r="M2372">
        <v>60</v>
      </c>
      <c r="N2372" s="1">
        <f t="shared" si="112"/>
        <v>3600</v>
      </c>
    </row>
    <row r="2373" spans="1:14" x14ac:dyDescent="0.35">
      <c r="A2373" t="s">
        <v>2372</v>
      </c>
      <c r="B2373" s="2" t="s">
        <v>9551</v>
      </c>
      <c r="C2373">
        <f t="shared" si="113"/>
        <v>2021</v>
      </c>
      <c r="D2373" t="str">
        <f t="shared" si="111"/>
        <v>Mar</v>
      </c>
      <c r="E2373" t="s">
        <v>10149</v>
      </c>
      <c r="F2373" t="s">
        <v>10140</v>
      </c>
      <c r="G2373" t="s">
        <v>10143</v>
      </c>
      <c r="H2373" t="s">
        <v>10086</v>
      </c>
      <c r="I2373" t="s">
        <v>10062</v>
      </c>
      <c r="J2373" t="s">
        <v>10134</v>
      </c>
      <c r="K2373" t="s">
        <v>10127</v>
      </c>
      <c r="L2373" s="1">
        <v>35</v>
      </c>
      <c r="M2373">
        <v>40</v>
      </c>
      <c r="N2373" s="1">
        <f t="shared" si="112"/>
        <v>1400</v>
      </c>
    </row>
    <row r="2374" spans="1:14" x14ac:dyDescent="0.35">
      <c r="A2374" t="s">
        <v>2373</v>
      </c>
      <c r="B2374" s="2" t="s">
        <v>9543</v>
      </c>
      <c r="C2374">
        <f t="shared" si="113"/>
        <v>2021</v>
      </c>
      <c r="D2374" t="str">
        <f t="shared" si="111"/>
        <v>Feb</v>
      </c>
      <c r="E2374" t="s">
        <v>10149</v>
      </c>
      <c r="F2374" t="s">
        <v>10140</v>
      </c>
      <c r="G2374" t="s">
        <v>10143</v>
      </c>
      <c r="H2374" t="s">
        <v>10086</v>
      </c>
      <c r="I2374" t="s">
        <v>10062</v>
      </c>
      <c r="J2374" t="s">
        <v>10134</v>
      </c>
      <c r="K2374" t="s">
        <v>10127</v>
      </c>
      <c r="L2374" s="1">
        <v>35</v>
      </c>
      <c r="M2374">
        <v>43</v>
      </c>
      <c r="N2374" s="1">
        <f t="shared" si="112"/>
        <v>1505</v>
      </c>
    </row>
    <row r="2375" spans="1:14" x14ac:dyDescent="0.35">
      <c r="A2375" t="s">
        <v>2374</v>
      </c>
      <c r="B2375" s="2" t="s">
        <v>9570</v>
      </c>
      <c r="C2375">
        <f t="shared" si="113"/>
        <v>2021</v>
      </c>
      <c r="D2375" t="str">
        <f t="shared" si="111"/>
        <v>Apr</v>
      </c>
      <c r="E2375" t="s">
        <v>10150</v>
      </c>
      <c r="F2375" t="s">
        <v>10140</v>
      </c>
      <c r="G2375" t="s">
        <v>10143</v>
      </c>
      <c r="H2375" t="s">
        <v>10086</v>
      </c>
      <c r="I2375" t="s">
        <v>10062</v>
      </c>
      <c r="J2375" t="s">
        <v>10134</v>
      </c>
      <c r="K2375" t="s">
        <v>10127</v>
      </c>
      <c r="L2375" s="1">
        <v>35</v>
      </c>
      <c r="M2375">
        <v>43</v>
      </c>
      <c r="N2375" s="1">
        <f t="shared" si="112"/>
        <v>1505</v>
      </c>
    </row>
    <row r="2376" spans="1:14" x14ac:dyDescent="0.35">
      <c r="A2376" t="s">
        <v>2375</v>
      </c>
      <c r="B2376" s="2" t="s">
        <v>9599</v>
      </c>
      <c r="C2376">
        <f t="shared" si="113"/>
        <v>2021</v>
      </c>
      <c r="D2376" t="str">
        <f t="shared" si="111"/>
        <v>May</v>
      </c>
      <c r="E2376" t="s">
        <v>10150</v>
      </c>
      <c r="F2376" t="s">
        <v>10140</v>
      </c>
      <c r="G2376" t="s">
        <v>10143</v>
      </c>
      <c r="H2376" t="s">
        <v>10086</v>
      </c>
      <c r="I2376" t="s">
        <v>10062</v>
      </c>
      <c r="J2376" t="s">
        <v>10134</v>
      </c>
      <c r="K2376" t="s">
        <v>10127</v>
      </c>
      <c r="L2376" s="1">
        <v>40</v>
      </c>
      <c r="M2376">
        <v>45</v>
      </c>
      <c r="N2376" s="1">
        <f t="shared" si="112"/>
        <v>1800</v>
      </c>
    </row>
    <row r="2377" spans="1:14" x14ac:dyDescent="0.35">
      <c r="A2377" t="s">
        <v>2376</v>
      </c>
      <c r="B2377" s="2" t="s">
        <v>9632</v>
      </c>
      <c r="C2377">
        <f t="shared" si="113"/>
        <v>2021</v>
      </c>
      <c r="D2377" t="str">
        <f t="shared" si="111"/>
        <v>Jun</v>
      </c>
      <c r="E2377" t="s">
        <v>10150</v>
      </c>
      <c r="F2377" t="s">
        <v>10140</v>
      </c>
      <c r="G2377" t="s">
        <v>10143</v>
      </c>
      <c r="H2377" t="s">
        <v>10086</v>
      </c>
      <c r="I2377" t="s">
        <v>10062</v>
      </c>
      <c r="J2377" t="s">
        <v>10134</v>
      </c>
      <c r="K2377" t="s">
        <v>10127</v>
      </c>
      <c r="L2377" s="1">
        <v>40</v>
      </c>
      <c r="M2377">
        <v>45</v>
      </c>
      <c r="N2377" s="1">
        <f t="shared" si="112"/>
        <v>1800</v>
      </c>
    </row>
    <row r="2378" spans="1:14" x14ac:dyDescent="0.35">
      <c r="A2378" t="s">
        <v>2377</v>
      </c>
      <c r="B2378" s="2" t="s">
        <v>9660</v>
      </c>
      <c r="C2378">
        <f t="shared" si="113"/>
        <v>2021</v>
      </c>
      <c r="D2378" t="str">
        <f t="shared" si="111"/>
        <v>Jul</v>
      </c>
      <c r="E2378" t="s">
        <v>10151</v>
      </c>
      <c r="F2378" t="s">
        <v>10140</v>
      </c>
      <c r="G2378" t="s">
        <v>10143</v>
      </c>
      <c r="H2378" t="s">
        <v>10086</v>
      </c>
      <c r="I2378" t="s">
        <v>10062</v>
      </c>
      <c r="J2378" t="s">
        <v>10134</v>
      </c>
      <c r="K2378" t="s">
        <v>10127</v>
      </c>
      <c r="L2378" s="1">
        <v>40</v>
      </c>
      <c r="M2378">
        <v>50</v>
      </c>
      <c r="N2378" s="1">
        <f t="shared" si="112"/>
        <v>2000</v>
      </c>
    </row>
    <row r="2379" spans="1:14" x14ac:dyDescent="0.35">
      <c r="A2379" t="s">
        <v>2378</v>
      </c>
      <c r="B2379" s="2" t="s">
        <v>9722</v>
      </c>
      <c r="C2379">
        <f t="shared" si="113"/>
        <v>2021</v>
      </c>
      <c r="D2379" t="str">
        <f t="shared" si="111"/>
        <v>Sept</v>
      </c>
      <c r="E2379" t="s">
        <v>10151</v>
      </c>
      <c r="F2379" t="s">
        <v>10140</v>
      </c>
      <c r="G2379" t="s">
        <v>10143</v>
      </c>
      <c r="H2379" t="s">
        <v>10086</v>
      </c>
      <c r="I2379" t="s">
        <v>10062</v>
      </c>
      <c r="J2379" t="s">
        <v>10134</v>
      </c>
      <c r="K2379" t="s">
        <v>10127</v>
      </c>
      <c r="L2379" s="1">
        <v>40</v>
      </c>
      <c r="M2379">
        <v>50</v>
      </c>
      <c r="N2379" s="1">
        <f t="shared" si="112"/>
        <v>2000</v>
      </c>
    </row>
    <row r="2380" spans="1:14" x14ac:dyDescent="0.35">
      <c r="A2380" t="s">
        <v>2379</v>
      </c>
      <c r="B2380" s="2" t="s">
        <v>9692</v>
      </c>
      <c r="C2380">
        <f t="shared" si="113"/>
        <v>2021</v>
      </c>
      <c r="D2380" t="str">
        <f t="shared" si="111"/>
        <v>Aug</v>
      </c>
      <c r="E2380" t="s">
        <v>10151</v>
      </c>
      <c r="F2380" t="s">
        <v>10140</v>
      </c>
      <c r="G2380" t="s">
        <v>10143</v>
      </c>
      <c r="H2380" t="s">
        <v>10086</v>
      </c>
      <c r="I2380" t="s">
        <v>10062</v>
      </c>
      <c r="J2380" t="s">
        <v>10134</v>
      </c>
      <c r="K2380" t="s">
        <v>10127</v>
      </c>
      <c r="L2380" s="1">
        <v>40</v>
      </c>
      <c r="M2380">
        <v>53</v>
      </c>
      <c r="N2380" s="1">
        <f t="shared" si="112"/>
        <v>2120</v>
      </c>
    </row>
    <row r="2381" spans="1:14" x14ac:dyDescent="0.35">
      <c r="A2381" t="s">
        <v>2380</v>
      </c>
      <c r="B2381" s="2" t="s">
        <v>9754</v>
      </c>
      <c r="C2381">
        <f t="shared" si="113"/>
        <v>2021</v>
      </c>
      <c r="D2381" t="str">
        <f t="shared" si="111"/>
        <v>Oct</v>
      </c>
      <c r="E2381" t="s">
        <v>10152</v>
      </c>
      <c r="F2381" t="s">
        <v>10140</v>
      </c>
      <c r="G2381" t="s">
        <v>10143</v>
      </c>
      <c r="H2381" t="s">
        <v>10086</v>
      </c>
      <c r="I2381" t="s">
        <v>10062</v>
      </c>
      <c r="J2381" t="s">
        <v>10134</v>
      </c>
      <c r="K2381" t="s">
        <v>10127</v>
      </c>
      <c r="L2381" s="1">
        <v>45</v>
      </c>
      <c r="M2381">
        <v>48</v>
      </c>
      <c r="N2381" s="1">
        <f t="shared" si="112"/>
        <v>2160</v>
      </c>
    </row>
    <row r="2382" spans="1:14" x14ac:dyDescent="0.35">
      <c r="A2382" t="s">
        <v>2381</v>
      </c>
      <c r="B2382" s="2" t="s">
        <v>9784</v>
      </c>
      <c r="C2382">
        <f t="shared" si="113"/>
        <v>2021</v>
      </c>
      <c r="D2382" t="str">
        <f t="shared" si="111"/>
        <v>Nov</v>
      </c>
      <c r="E2382" t="s">
        <v>10152</v>
      </c>
      <c r="F2382" t="s">
        <v>10140</v>
      </c>
      <c r="G2382" t="s">
        <v>10143</v>
      </c>
      <c r="H2382" t="s">
        <v>10086</v>
      </c>
      <c r="I2382" t="s">
        <v>10062</v>
      </c>
      <c r="J2382" t="s">
        <v>10134</v>
      </c>
      <c r="K2382" t="s">
        <v>10127</v>
      </c>
      <c r="L2382" s="1">
        <v>45</v>
      </c>
      <c r="M2382">
        <v>50</v>
      </c>
      <c r="N2382" s="1">
        <f t="shared" si="112"/>
        <v>2250</v>
      </c>
    </row>
    <row r="2383" spans="1:14" x14ac:dyDescent="0.35">
      <c r="A2383" t="s">
        <v>2382</v>
      </c>
      <c r="B2383" s="2" t="s">
        <v>9570</v>
      </c>
      <c r="C2383">
        <f t="shared" si="113"/>
        <v>2021</v>
      </c>
      <c r="D2383" t="str">
        <f t="shared" si="111"/>
        <v>Apr</v>
      </c>
      <c r="E2383" t="s">
        <v>10150</v>
      </c>
      <c r="F2383" t="s">
        <v>10140</v>
      </c>
      <c r="G2383" t="s">
        <v>10142</v>
      </c>
      <c r="H2383" t="s">
        <v>10086</v>
      </c>
      <c r="I2383" t="s">
        <v>10062</v>
      </c>
      <c r="J2383" t="s">
        <v>10134</v>
      </c>
      <c r="K2383" t="s">
        <v>10127</v>
      </c>
      <c r="L2383" s="1">
        <v>30</v>
      </c>
      <c r="M2383">
        <v>48</v>
      </c>
      <c r="N2383" s="1">
        <f t="shared" si="112"/>
        <v>1440</v>
      </c>
    </row>
    <row r="2384" spans="1:14" x14ac:dyDescent="0.35">
      <c r="A2384" t="s">
        <v>2383</v>
      </c>
      <c r="B2384" s="2" t="s">
        <v>9551</v>
      </c>
      <c r="C2384">
        <f t="shared" si="113"/>
        <v>2021</v>
      </c>
      <c r="D2384" t="str">
        <f t="shared" si="111"/>
        <v>Mar</v>
      </c>
      <c r="E2384" t="s">
        <v>10149</v>
      </c>
      <c r="F2384" t="s">
        <v>10140</v>
      </c>
      <c r="G2384" t="s">
        <v>10142</v>
      </c>
      <c r="H2384" t="s">
        <v>10086</v>
      </c>
      <c r="I2384" t="s">
        <v>10062</v>
      </c>
      <c r="J2384" t="s">
        <v>10134</v>
      </c>
      <c r="K2384" t="s">
        <v>10127</v>
      </c>
      <c r="L2384" s="1">
        <v>30</v>
      </c>
      <c r="M2384">
        <v>52</v>
      </c>
      <c r="N2384" s="1">
        <f t="shared" si="112"/>
        <v>1560</v>
      </c>
    </row>
    <row r="2385" spans="1:14" x14ac:dyDescent="0.35">
      <c r="A2385" t="s">
        <v>2384</v>
      </c>
      <c r="B2385" s="2" t="s">
        <v>9599</v>
      </c>
      <c r="C2385">
        <f t="shared" si="113"/>
        <v>2021</v>
      </c>
      <c r="D2385" t="str">
        <f t="shared" si="111"/>
        <v>May</v>
      </c>
      <c r="E2385" t="s">
        <v>10150</v>
      </c>
      <c r="F2385" t="s">
        <v>10140</v>
      </c>
      <c r="G2385" t="s">
        <v>10142</v>
      </c>
      <c r="H2385" t="s">
        <v>10086</v>
      </c>
      <c r="I2385" t="s">
        <v>10062</v>
      </c>
      <c r="J2385" t="s">
        <v>10134</v>
      </c>
      <c r="K2385" t="s">
        <v>10127</v>
      </c>
      <c r="L2385" s="1">
        <v>40</v>
      </c>
      <c r="M2385">
        <v>47</v>
      </c>
      <c r="N2385" s="1">
        <f t="shared" si="112"/>
        <v>1880</v>
      </c>
    </row>
    <row r="2386" spans="1:14" x14ac:dyDescent="0.35">
      <c r="A2386" t="s">
        <v>2385</v>
      </c>
      <c r="B2386" s="2" t="s">
        <v>9632</v>
      </c>
      <c r="C2386">
        <f t="shared" si="113"/>
        <v>2021</v>
      </c>
      <c r="D2386" t="str">
        <f t="shared" si="111"/>
        <v>Jun</v>
      </c>
      <c r="E2386" t="s">
        <v>10150</v>
      </c>
      <c r="F2386" t="s">
        <v>10140</v>
      </c>
      <c r="G2386" t="s">
        <v>10142</v>
      </c>
      <c r="H2386" t="s">
        <v>10086</v>
      </c>
      <c r="I2386" t="s">
        <v>10062</v>
      </c>
      <c r="J2386" t="s">
        <v>10134</v>
      </c>
      <c r="K2386" t="s">
        <v>10127</v>
      </c>
      <c r="L2386" s="1">
        <v>40</v>
      </c>
      <c r="M2386">
        <v>49</v>
      </c>
      <c r="N2386" s="1">
        <f t="shared" si="112"/>
        <v>1960</v>
      </c>
    </row>
    <row r="2387" spans="1:14" x14ac:dyDescent="0.35">
      <c r="A2387" t="s">
        <v>2386</v>
      </c>
      <c r="B2387" s="2" t="s">
        <v>9722</v>
      </c>
      <c r="C2387">
        <f t="shared" si="113"/>
        <v>2021</v>
      </c>
      <c r="D2387" t="str">
        <f t="shared" si="111"/>
        <v>Sept</v>
      </c>
      <c r="E2387" t="s">
        <v>10151</v>
      </c>
      <c r="F2387" t="s">
        <v>10140</v>
      </c>
      <c r="G2387" t="s">
        <v>10142</v>
      </c>
      <c r="H2387" t="s">
        <v>10086</v>
      </c>
      <c r="I2387" t="s">
        <v>10062</v>
      </c>
      <c r="J2387" t="s">
        <v>10134</v>
      </c>
      <c r="K2387" t="s">
        <v>10127</v>
      </c>
      <c r="L2387" s="1">
        <v>40</v>
      </c>
      <c r="M2387">
        <v>53</v>
      </c>
      <c r="N2387" s="1">
        <f t="shared" si="112"/>
        <v>2120</v>
      </c>
    </row>
    <row r="2388" spans="1:14" x14ac:dyDescent="0.35">
      <c r="A2388" t="s">
        <v>2387</v>
      </c>
      <c r="B2388" s="2" t="s">
        <v>9660</v>
      </c>
      <c r="C2388">
        <f t="shared" si="113"/>
        <v>2021</v>
      </c>
      <c r="D2388" t="str">
        <f t="shared" si="111"/>
        <v>Jul</v>
      </c>
      <c r="E2388" t="s">
        <v>10151</v>
      </c>
      <c r="F2388" t="s">
        <v>10140</v>
      </c>
      <c r="G2388" t="s">
        <v>10142</v>
      </c>
      <c r="H2388" t="s">
        <v>10086</v>
      </c>
      <c r="I2388" t="s">
        <v>10062</v>
      </c>
      <c r="J2388" t="s">
        <v>10134</v>
      </c>
      <c r="K2388" t="s">
        <v>10127</v>
      </c>
      <c r="L2388" s="1">
        <v>40</v>
      </c>
      <c r="M2388">
        <v>55</v>
      </c>
      <c r="N2388" s="1">
        <f t="shared" si="112"/>
        <v>2200</v>
      </c>
    </row>
    <row r="2389" spans="1:14" x14ac:dyDescent="0.35">
      <c r="A2389" t="s">
        <v>2388</v>
      </c>
      <c r="B2389" s="2" t="s">
        <v>9692</v>
      </c>
      <c r="C2389">
        <f t="shared" si="113"/>
        <v>2021</v>
      </c>
      <c r="D2389" t="str">
        <f t="shared" si="111"/>
        <v>Aug</v>
      </c>
      <c r="E2389" t="s">
        <v>10151</v>
      </c>
      <c r="F2389" t="s">
        <v>10140</v>
      </c>
      <c r="G2389" t="s">
        <v>10142</v>
      </c>
      <c r="H2389" t="s">
        <v>10086</v>
      </c>
      <c r="I2389" t="s">
        <v>10062</v>
      </c>
      <c r="J2389" t="s">
        <v>10134</v>
      </c>
      <c r="K2389" t="s">
        <v>10127</v>
      </c>
      <c r="L2389" s="1">
        <v>40</v>
      </c>
      <c r="M2389">
        <v>54</v>
      </c>
      <c r="N2389" s="1">
        <f t="shared" si="112"/>
        <v>2160</v>
      </c>
    </row>
    <row r="2390" spans="1:14" x14ac:dyDescent="0.35">
      <c r="A2390" t="s">
        <v>2389</v>
      </c>
      <c r="B2390" s="2" t="s">
        <v>9754</v>
      </c>
      <c r="C2390">
        <f t="shared" si="113"/>
        <v>2021</v>
      </c>
      <c r="D2390" t="str">
        <f t="shared" si="111"/>
        <v>Oct</v>
      </c>
      <c r="E2390" t="s">
        <v>10152</v>
      </c>
      <c r="F2390" t="s">
        <v>10140</v>
      </c>
      <c r="G2390" t="s">
        <v>10142</v>
      </c>
      <c r="H2390" t="s">
        <v>10086</v>
      </c>
      <c r="I2390" t="s">
        <v>10062</v>
      </c>
      <c r="J2390" t="s">
        <v>10134</v>
      </c>
      <c r="K2390" t="s">
        <v>10127</v>
      </c>
      <c r="L2390" s="1">
        <v>45</v>
      </c>
      <c r="M2390">
        <v>50</v>
      </c>
      <c r="N2390" s="1">
        <f t="shared" si="112"/>
        <v>2250</v>
      </c>
    </row>
    <row r="2391" spans="1:14" x14ac:dyDescent="0.35">
      <c r="A2391" t="s">
        <v>2390</v>
      </c>
      <c r="B2391" s="2" t="s">
        <v>9784</v>
      </c>
      <c r="C2391">
        <f t="shared" si="113"/>
        <v>2021</v>
      </c>
      <c r="D2391" t="str">
        <f t="shared" si="111"/>
        <v>Nov</v>
      </c>
      <c r="E2391" t="s">
        <v>10152</v>
      </c>
      <c r="F2391" t="s">
        <v>10140</v>
      </c>
      <c r="G2391" t="s">
        <v>10142</v>
      </c>
      <c r="H2391" t="s">
        <v>10086</v>
      </c>
      <c r="I2391" t="s">
        <v>10062</v>
      </c>
      <c r="J2391" t="s">
        <v>10134</v>
      </c>
      <c r="K2391" t="s">
        <v>10127</v>
      </c>
      <c r="L2391" s="1">
        <v>45</v>
      </c>
      <c r="M2391">
        <v>51</v>
      </c>
      <c r="N2391" s="1">
        <f t="shared" si="112"/>
        <v>2295</v>
      </c>
    </row>
    <row r="2392" spans="1:14" x14ac:dyDescent="0.35">
      <c r="A2392" t="s">
        <v>2391</v>
      </c>
      <c r="B2392" s="2" t="s">
        <v>9724</v>
      </c>
      <c r="C2392">
        <f t="shared" si="113"/>
        <v>2021</v>
      </c>
      <c r="D2392" t="str">
        <f t="shared" si="111"/>
        <v>Sept</v>
      </c>
      <c r="E2392" t="s">
        <v>10151</v>
      </c>
      <c r="F2392" t="s">
        <v>10139</v>
      </c>
      <c r="G2392" t="s">
        <v>10144</v>
      </c>
      <c r="H2392" t="s">
        <v>10089</v>
      </c>
      <c r="I2392" t="s">
        <v>10062</v>
      </c>
      <c r="J2392" t="s">
        <v>10133</v>
      </c>
      <c r="K2392" t="s">
        <v>10127</v>
      </c>
      <c r="L2392" s="1">
        <v>20</v>
      </c>
      <c r="M2392">
        <v>33</v>
      </c>
      <c r="N2392" s="1">
        <f t="shared" si="112"/>
        <v>660</v>
      </c>
    </row>
    <row r="2393" spans="1:14" x14ac:dyDescent="0.35">
      <c r="A2393" t="s">
        <v>2392</v>
      </c>
      <c r="B2393" s="2" t="s">
        <v>9753</v>
      </c>
      <c r="C2393">
        <f t="shared" si="113"/>
        <v>2021</v>
      </c>
      <c r="D2393" t="str">
        <f t="shared" si="111"/>
        <v>Oct</v>
      </c>
      <c r="E2393" t="s">
        <v>10152</v>
      </c>
      <c r="F2393" t="s">
        <v>10139</v>
      </c>
      <c r="G2393" t="s">
        <v>10144</v>
      </c>
      <c r="H2393" t="s">
        <v>10089</v>
      </c>
      <c r="I2393" t="s">
        <v>10062</v>
      </c>
      <c r="J2393" t="s">
        <v>10133</v>
      </c>
      <c r="K2393" t="s">
        <v>10127</v>
      </c>
      <c r="L2393" s="1">
        <v>30</v>
      </c>
      <c r="M2393">
        <v>28</v>
      </c>
      <c r="N2393" s="1">
        <f t="shared" si="112"/>
        <v>840</v>
      </c>
    </row>
    <row r="2394" spans="1:14" x14ac:dyDescent="0.35">
      <c r="A2394" t="s">
        <v>2393</v>
      </c>
      <c r="B2394" s="2" t="s">
        <v>9692</v>
      </c>
      <c r="C2394">
        <f t="shared" si="113"/>
        <v>2021</v>
      </c>
      <c r="D2394" t="str">
        <f t="shared" si="111"/>
        <v>Aug</v>
      </c>
      <c r="E2394" t="s">
        <v>10151</v>
      </c>
      <c r="F2394" t="s">
        <v>10139</v>
      </c>
      <c r="G2394" t="s">
        <v>10144</v>
      </c>
      <c r="H2394" t="s">
        <v>10089</v>
      </c>
      <c r="I2394" t="s">
        <v>10062</v>
      </c>
      <c r="J2394" t="s">
        <v>10133</v>
      </c>
      <c r="K2394" t="s">
        <v>10127</v>
      </c>
      <c r="L2394" s="1">
        <v>30</v>
      </c>
      <c r="M2394">
        <v>35</v>
      </c>
      <c r="N2394" s="1">
        <f t="shared" si="112"/>
        <v>1050</v>
      </c>
    </row>
    <row r="2395" spans="1:14" x14ac:dyDescent="0.35">
      <c r="A2395" t="s">
        <v>2394</v>
      </c>
      <c r="B2395" s="2" t="s">
        <v>9570</v>
      </c>
      <c r="C2395">
        <f t="shared" si="113"/>
        <v>2021</v>
      </c>
      <c r="D2395" t="str">
        <f t="shared" si="111"/>
        <v>Apr</v>
      </c>
      <c r="E2395" t="s">
        <v>10150</v>
      </c>
      <c r="F2395" t="s">
        <v>10139</v>
      </c>
      <c r="G2395" t="s">
        <v>10144</v>
      </c>
      <c r="H2395" t="s">
        <v>10089</v>
      </c>
      <c r="I2395" t="s">
        <v>10062</v>
      </c>
      <c r="J2395" t="s">
        <v>10133</v>
      </c>
      <c r="K2395" t="s">
        <v>10127</v>
      </c>
      <c r="L2395" s="1">
        <v>35</v>
      </c>
      <c r="M2395">
        <v>27</v>
      </c>
      <c r="N2395" s="1">
        <f t="shared" si="112"/>
        <v>945</v>
      </c>
    </row>
    <row r="2396" spans="1:14" x14ac:dyDescent="0.35">
      <c r="A2396" t="s">
        <v>2395</v>
      </c>
      <c r="B2396" s="2" t="s">
        <v>9542</v>
      </c>
      <c r="C2396">
        <f t="shared" si="113"/>
        <v>2021</v>
      </c>
      <c r="D2396" t="str">
        <f t="shared" si="111"/>
        <v>Feb</v>
      </c>
      <c r="E2396" t="s">
        <v>10149</v>
      </c>
      <c r="F2396" t="s">
        <v>10139</v>
      </c>
      <c r="G2396" t="s">
        <v>10144</v>
      </c>
      <c r="H2396" t="s">
        <v>10089</v>
      </c>
      <c r="I2396" t="s">
        <v>10062</v>
      </c>
      <c r="J2396" t="s">
        <v>10133</v>
      </c>
      <c r="K2396" t="s">
        <v>10127</v>
      </c>
      <c r="L2396" s="1">
        <v>35</v>
      </c>
      <c r="M2396">
        <v>38</v>
      </c>
      <c r="N2396" s="1">
        <f t="shared" si="112"/>
        <v>1330</v>
      </c>
    </row>
    <row r="2397" spans="1:14" x14ac:dyDescent="0.35">
      <c r="A2397" t="s">
        <v>2396</v>
      </c>
      <c r="B2397" s="2" t="s">
        <v>9631</v>
      </c>
      <c r="C2397">
        <f t="shared" si="113"/>
        <v>2021</v>
      </c>
      <c r="D2397" t="str">
        <f t="shared" si="111"/>
        <v>Jun</v>
      </c>
      <c r="E2397" t="s">
        <v>10150</v>
      </c>
      <c r="F2397" t="s">
        <v>10139</v>
      </c>
      <c r="G2397" t="s">
        <v>10144</v>
      </c>
      <c r="H2397" t="s">
        <v>10089</v>
      </c>
      <c r="I2397" t="s">
        <v>10062</v>
      </c>
      <c r="J2397" t="s">
        <v>10133</v>
      </c>
      <c r="K2397" t="s">
        <v>10127</v>
      </c>
      <c r="L2397" s="1">
        <v>35</v>
      </c>
      <c r="M2397">
        <v>40</v>
      </c>
      <c r="N2397" s="1">
        <f t="shared" si="112"/>
        <v>1400</v>
      </c>
    </row>
    <row r="2398" spans="1:14" x14ac:dyDescent="0.35">
      <c r="A2398" t="s">
        <v>2397</v>
      </c>
      <c r="B2398" s="2" t="s">
        <v>9660</v>
      </c>
      <c r="C2398">
        <f t="shared" si="113"/>
        <v>2021</v>
      </c>
      <c r="D2398" t="str">
        <f t="shared" si="111"/>
        <v>Jul</v>
      </c>
      <c r="E2398" t="s">
        <v>10151</v>
      </c>
      <c r="F2398" t="s">
        <v>10139</v>
      </c>
      <c r="G2398" t="s">
        <v>10144</v>
      </c>
      <c r="H2398" t="s">
        <v>10089</v>
      </c>
      <c r="I2398" t="s">
        <v>10062</v>
      </c>
      <c r="J2398" t="s">
        <v>10133</v>
      </c>
      <c r="K2398" t="s">
        <v>10127</v>
      </c>
      <c r="L2398" s="1">
        <v>35</v>
      </c>
      <c r="M2398">
        <v>38</v>
      </c>
      <c r="N2398" s="1">
        <f t="shared" si="112"/>
        <v>1330</v>
      </c>
    </row>
    <row r="2399" spans="1:14" x14ac:dyDescent="0.35">
      <c r="A2399" t="s">
        <v>2398</v>
      </c>
      <c r="B2399" s="2" t="s">
        <v>9551</v>
      </c>
      <c r="C2399">
        <f t="shared" si="113"/>
        <v>2021</v>
      </c>
      <c r="D2399" t="str">
        <f t="shared" si="111"/>
        <v>Mar</v>
      </c>
      <c r="E2399" t="s">
        <v>10149</v>
      </c>
      <c r="F2399" t="s">
        <v>10139</v>
      </c>
      <c r="G2399" t="s">
        <v>10144</v>
      </c>
      <c r="H2399" t="s">
        <v>10089</v>
      </c>
      <c r="I2399" t="s">
        <v>10062</v>
      </c>
      <c r="J2399" t="s">
        <v>10133</v>
      </c>
      <c r="K2399" t="s">
        <v>10127</v>
      </c>
      <c r="L2399" s="1">
        <v>40</v>
      </c>
      <c r="M2399">
        <v>27</v>
      </c>
      <c r="N2399" s="1">
        <f t="shared" si="112"/>
        <v>1080</v>
      </c>
    </row>
    <row r="2400" spans="1:14" x14ac:dyDescent="0.35">
      <c r="A2400" t="s">
        <v>2399</v>
      </c>
      <c r="B2400" s="2" t="s">
        <v>9601</v>
      </c>
      <c r="C2400">
        <f t="shared" si="113"/>
        <v>2021</v>
      </c>
      <c r="D2400" t="str">
        <f t="shared" si="111"/>
        <v>May</v>
      </c>
      <c r="E2400" t="s">
        <v>10150</v>
      </c>
      <c r="F2400" t="s">
        <v>10139</v>
      </c>
      <c r="G2400" t="s">
        <v>10144</v>
      </c>
      <c r="H2400" t="s">
        <v>10089</v>
      </c>
      <c r="I2400" t="s">
        <v>10062</v>
      </c>
      <c r="J2400" t="s">
        <v>10133</v>
      </c>
      <c r="K2400" t="s">
        <v>10127</v>
      </c>
      <c r="L2400" s="1">
        <v>40</v>
      </c>
      <c r="M2400">
        <v>30</v>
      </c>
      <c r="N2400" s="1">
        <f t="shared" si="112"/>
        <v>1200</v>
      </c>
    </row>
    <row r="2401" spans="1:14" x14ac:dyDescent="0.35">
      <c r="A2401" t="s">
        <v>2400</v>
      </c>
      <c r="B2401" s="2" t="s">
        <v>9784</v>
      </c>
      <c r="C2401">
        <f t="shared" si="113"/>
        <v>2021</v>
      </c>
      <c r="D2401" t="str">
        <f t="shared" si="111"/>
        <v>Nov</v>
      </c>
      <c r="E2401" t="s">
        <v>10152</v>
      </c>
      <c r="F2401" t="s">
        <v>10139</v>
      </c>
      <c r="G2401" t="s">
        <v>10144</v>
      </c>
      <c r="H2401" t="s">
        <v>10089</v>
      </c>
      <c r="I2401" t="s">
        <v>10062</v>
      </c>
      <c r="J2401" t="s">
        <v>10133</v>
      </c>
      <c r="K2401" t="s">
        <v>10127</v>
      </c>
      <c r="L2401" s="1">
        <v>40</v>
      </c>
      <c r="M2401">
        <v>39</v>
      </c>
      <c r="N2401" s="1">
        <f t="shared" si="112"/>
        <v>1560</v>
      </c>
    </row>
    <row r="2402" spans="1:14" x14ac:dyDescent="0.35">
      <c r="A2402" t="s">
        <v>2401</v>
      </c>
      <c r="B2402" s="2" t="s">
        <v>9813</v>
      </c>
      <c r="C2402">
        <f t="shared" si="113"/>
        <v>2021</v>
      </c>
      <c r="D2402" t="str">
        <f t="shared" si="111"/>
        <v>Dec</v>
      </c>
      <c r="E2402" t="s">
        <v>10152</v>
      </c>
      <c r="F2402" t="s">
        <v>10139</v>
      </c>
      <c r="G2402" t="s">
        <v>10144</v>
      </c>
      <c r="H2402" t="s">
        <v>10089</v>
      </c>
      <c r="I2402" t="s">
        <v>10062</v>
      </c>
      <c r="J2402" t="s">
        <v>10133</v>
      </c>
      <c r="K2402" t="s">
        <v>10127</v>
      </c>
      <c r="L2402" s="1">
        <v>40</v>
      </c>
      <c r="M2402">
        <v>41</v>
      </c>
      <c r="N2402" s="1">
        <f t="shared" si="112"/>
        <v>1640</v>
      </c>
    </row>
    <row r="2403" spans="1:14" x14ac:dyDescent="0.35">
      <c r="A2403" t="s">
        <v>2402</v>
      </c>
      <c r="B2403" s="2" t="s">
        <v>9753</v>
      </c>
      <c r="C2403">
        <f t="shared" si="113"/>
        <v>2021</v>
      </c>
      <c r="D2403" t="str">
        <f t="shared" si="111"/>
        <v>Oct</v>
      </c>
      <c r="E2403" t="s">
        <v>10152</v>
      </c>
      <c r="F2403" t="s">
        <v>10139</v>
      </c>
      <c r="G2403" t="s">
        <v>10143</v>
      </c>
      <c r="H2403" t="s">
        <v>10089</v>
      </c>
      <c r="I2403" t="s">
        <v>10062</v>
      </c>
      <c r="J2403" t="s">
        <v>10133</v>
      </c>
      <c r="K2403" t="s">
        <v>10127</v>
      </c>
      <c r="L2403" s="1">
        <v>20</v>
      </c>
      <c r="M2403">
        <v>40</v>
      </c>
      <c r="N2403" s="1">
        <f t="shared" si="112"/>
        <v>800</v>
      </c>
    </row>
    <row r="2404" spans="1:14" x14ac:dyDescent="0.35">
      <c r="A2404" t="s">
        <v>2403</v>
      </c>
      <c r="B2404" s="2" t="s">
        <v>9784</v>
      </c>
      <c r="C2404">
        <f t="shared" si="113"/>
        <v>2021</v>
      </c>
      <c r="D2404" t="str">
        <f t="shared" si="111"/>
        <v>Nov</v>
      </c>
      <c r="E2404" t="s">
        <v>10152</v>
      </c>
      <c r="F2404" t="s">
        <v>10139</v>
      </c>
      <c r="G2404" t="s">
        <v>10143</v>
      </c>
      <c r="H2404" t="s">
        <v>10089</v>
      </c>
      <c r="I2404" t="s">
        <v>10062</v>
      </c>
      <c r="J2404" t="s">
        <v>10133</v>
      </c>
      <c r="K2404" t="s">
        <v>10127</v>
      </c>
      <c r="L2404" s="1">
        <v>20</v>
      </c>
      <c r="M2404">
        <v>38</v>
      </c>
      <c r="N2404" s="1">
        <f t="shared" si="112"/>
        <v>760</v>
      </c>
    </row>
    <row r="2405" spans="1:14" x14ac:dyDescent="0.35">
      <c r="A2405" t="s">
        <v>2404</v>
      </c>
      <c r="B2405" s="2" t="s">
        <v>9570</v>
      </c>
      <c r="C2405">
        <f t="shared" si="113"/>
        <v>2021</v>
      </c>
      <c r="D2405" t="str">
        <f t="shared" si="111"/>
        <v>Apr</v>
      </c>
      <c r="E2405" t="s">
        <v>10150</v>
      </c>
      <c r="F2405" t="s">
        <v>10139</v>
      </c>
      <c r="G2405" t="s">
        <v>10143</v>
      </c>
      <c r="H2405" t="s">
        <v>10089</v>
      </c>
      <c r="I2405" t="s">
        <v>10062</v>
      </c>
      <c r="J2405" t="s">
        <v>10133</v>
      </c>
      <c r="K2405" t="s">
        <v>10127</v>
      </c>
      <c r="L2405" s="1">
        <v>25</v>
      </c>
      <c r="M2405">
        <v>33</v>
      </c>
      <c r="N2405" s="1">
        <f t="shared" si="112"/>
        <v>825</v>
      </c>
    </row>
    <row r="2406" spans="1:14" x14ac:dyDescent="0.35">
      <c r="A2406" t="s">
        <v>2405</v>
      </c>
      <c r="B2406" s="2" t="s">
        <v>9631</v>
      </c>
      <c r="C2406">
        <f t="shared" si="113"/>
        <v>2021</v>
      </c>
      <c r="D2406" t="str">
        <f t="shared" si="111"/>
        <v>Jun</v>
      </c>
      <c r="E2406" t="s">
        <v>10150</v>
      </c>
      <c r="F2406" t="s">
        <v>10139</v>
      </c>
      <c r="G2406" t="s">
        <v>10143</v>
      </c>
      <c r="H2406" t="s">
        <v>10089</v>
      </c>
      <c r="I2406" t="s">
        <v>10062</v>
      </c>
      <c r="J2406" t="s">
        <v>10133</v>
      </c>
      <c r="K2406" t="s">
        <v>10127</v>
      </c>
      <c r="L2406" s="1">
        <v>25</v>
      </c>
      <c r="M2406">
        <v>40</v>
      </c>
      <c r="N2406" s="1">
        <f t="shared" si="112"/>
        <v>1000</v>
      </c>
    </row>
    <row r="2407" spans="1:14" x14ac:dyDescent="0.35">
      <c r="A2407" t="s">
        <v>2406</v>
      </c>
      <c r="B2407" s="2" t="s">
        <v>9724</v>
      </c>
      <c r="C2407">
        <f t="shared" si="113"/>
        <v>2021</v>
      </c>
      <c r="D2407" t="str">
        <f t="shared" si="111"/>
        <v>Sept</v>
      </c>
      <c r="E2407" t="s">
        <v>10151</v>
      </c>
      <c r="F2407" t="s">
        <v>10139</v>
      </c>
      <c r="G2407" t="s">
        <v>10143</v>
      </c>
      <c r="H2407" t="s">
        <v>10089</v>
      </c>
      <c r="I2407" t="s">
        <v>10062</v>
      </c>
      <c r="J2407" t="s">
        <v>10133</v>
      </c>
      <c r="K2407" t="s">
        <v>10127</v>
      </c>
      <c r="L2407" s="1">
        <v>25</v>
      </c>
      <c r="M2407">
        <v>45</v>
      </c>
      <c r="N2407" s="1">
        <f t="shared" si="112"/>
        <v>1125</v>
      </c>
    </row>
    <row r="2408" spans="1:14" x14ac:dyDescent="0.35">
      <c r="A2408" t="s">
        <v>2407</v>
      </c>
      <c r="B2408" s="2" t="s">
        <v>9551</v>
      </c>
      <c r="C2408">
        <f t="shared" si="113"/>
        <v>2021</v>
      </c>
      <c r="D2408" t="str">
        <f t="shared" si="111"/>
        <v>Mar</v>
      </c>
      <c r="E2408" t="s">
        <v>10149</v>
      </c>
      <c r="F2408" t="s">
        <v>10139</v>
      </c>
      <c r="G2408" t="s">
        <v>10143</v>
      </c>
      <c r="H2408" t="s">
        <v>10089</v>
      </c>
      <c r="I2408" t="s">
        <v>10062</v>
      </c>
      <c r="J2408" t="s">
        <v>10133</v>
      </c>
      <c r="K2408" t="s">
        <v>10127</v>
      </c>
      <c r="L2408" s="1">
        <v>30</v>
      </c>
      <c r="M2408">
        <v>35</v>
      </c>
      <c r="N2408" s="1">
        <f t="shared" si="112"/>
        <v>1050</v>
      </c>
    </row>
    <row r="2409" spans="1:14" x14ac:dyDescent="0.35">
      <c r="A2409" t="s">
        <v>2408</v>
      </c>
      <c r="B2409" s="2" t="s">
        <v>9813</v>
      </c>
      <c r="C2409">
        <f t="shared" si="113"/>
        <v>2021</v>
      </c>
      <c r="D2409" t="str">
        <f t="shared" si="111"/>
        <v>Dec</v>
      </c>
      <c r="E2409" t="s">
        <v>10152</v>
      </c>
      <c r="F2409" t="s">
        <v>10139</v>
      </c>
      <c r="G2409" t="s">
        <v>10143</v>
      </c>
      <c r="H2409" t="s">
        <v>10089</v>
      </c>
      <c r="I2409" t="s">
        <v>10062</v>
      </c>
      <c r="J2409" t="s">
        <v>10133</v>
      </c>
      <c r="K2409" t="s">
        <v>10127</v>
      </c>
      <c r="L2409" s="1">
        <v>30</v>
      </c>
      <c r="M2409">
        <v>50</v>
      </c>
      <c r="N2409" s="1">
        <f t="shared" si="112"/>
        <v>1500</v>
      </c>
    </row>
    <row r="2410" spans="1:14" x14ac:dyDescent="0.35">
      <c r="A2410" t="s">
        <v>2409</v>
      </c>
      <c r="B2410" s="2" t="s">
        <v>9601</v>
      </c>
      <c r="C2410">
        <f t="shared" si="113"/>
        <v>2021</v>
      </c>
      <c r="D2410" t="str">
        <f t="shared" si="111"/>
        <v>May</v>
      </c>
      <c r="E2410" t="s">
        <v>10150</v>
      </c>
      <c r="F2410" t="s">
        <v>10139</v>
      </c>
      <c r="G2410" t="s">
        <v>10143</v>
      </c>
      <c r="H2410" t="s">
        <v>10089</v>
      </c>
      <c r="I2410" t="s">
        <v>10062</v>
      </c>
      <c r="J2410" t="s">
        <v>10133</v>
      </c>
      <c r="K2410" t="s">
        <v>10127</v>
      </c>
      <c r="L2410" s="1">
        <v>30</v>
      </c>
      <c r="M2410">
        <v>38</v>
      </c>
      <c r="N2410" s="1">
        <f t="shared" si="112"/>
        <v>1140</v>
      </c>
    </row>
    <row r="2411" spans="1:14" x14ac:dyDescent="0.35">
      <c r="A2411" t="s">
        <v>2410</v>
      </c>
      <c r="B2411" s="2" t="s">
        <v>9660</v>
      </c>
      <c r="C2411">
        <f t="shared" si="113"/>
        <v>2021</v>
      </c>
      <c r="D2411" t="str">
        <f t="shared" si="111"/>
        <v>Jul</v>
      </c>
      <c r="E2411" t="s">
        <v>10151</v>
      </c>
      <c r="F2411" t="s">
        <v>10139</v>
      </c>
      <c r="G2411" t="s">
        <v>10143</v>
      </c>
      <c r="H2411" t="s">
        <v>10089</v>
      </c>
      <c r="I2411" t="s">
        <v>10062</v>
      </c>
      <c r="J2411" t="s">
        <v>10133</v>
      </c>
      <c r="K2411" t="s">
        <v>10127</v>
      </c>
      <c r="L2411" s="1">
        <v>30</v>
      </c>
      <c r="M2411">
        <v>55</v>
      </c>
      <c r="N2411" s="1">
        <f t="shared" si="112"/>
        <v>1650</v>
      </c>
    </row>
    <row r="2412" spans="1:14" x14ac:dyDescent="0.35">
      <c r="A2412" t="s">
        <v>2411</v>
      </c>
      <c r="B2412" s="2" t="s">
        <v>9692</v>
      </c>
      <c r="C2412">
        <f t="shared" si="113"/>
        <v>2021</v>
      </c>
      <c r="D2412" t="str">
        <f t="shared" si="111"/>
        <v>Aug</v>
      </c>
      <c r="E2412" t="s">
        <v>10151</v>
      </c>
      <c r="F2412" t="s">
        <v>10139</v>
      </c>
      <c r="G2412" t="s">
        <v>10143</v>
      </c>
      <c r="H2412" t="s">
        <v>10089</v>
      </c>
      <c r="I2412" t="s">
        <v>10062</v>
      </c>
      <c r="J2412" t="s">
        <v>10133</v>
      </c>
      <c r="K2412" t="s">
        <v>10127</v>
      </c>
      <c r="L2412" s="1">
        <v>35</v>
      </c>
      <c r="M2412">
        <v>53</v>
      </c>
      <c r="N2412" s="1">
        <f t="shared" si="112"/>
        <v>1855</v>
      </c>
    </row>
    <row r="2413" spans="1:14" x14ac:dyDescent="0.35">
      <c r="A2413" t="s">
        <v>2412</v>
      </c>
      <c r="B2413" s="2" t="s">
        <v>9753</v>
      </c>
      <c r="C2413">
        <f t="shared" si="113"/>
        <v>2021</v>
      </c>
      <c r="D2413" t="str">
        <f t="shared" si="111"/>
        <v>Oct</v>
      </c>
      <c r="E2413" t="s">
        <v>10152</v>
      </c>
      <c r="F2413" t="s">
        <v>10139</v>
      </c>
      <c r="G2413" t="s">
        <v>10142</v>
      </c>
      <c r="H2413" t="s">
        <v>10089</v>
      </c>
      <c r="I2413" t="s">
        <v>10062</v>
      </c>
      <c r="J2413" t="s">
        <v>10133</v>
      </c>
      <c r="K2413" t="s">
        <v>10127</v>
      </c>
      <c r="L2413" s="1">
        <v>30</v>
      </c>
      <c r="M2413">
        <v>55</v>
      </c>
      <c r="N2413" s="1">
        <f t="shared" si="112"/>
        <v>1650</v>
      </c>
    </row>
    <row r="2414" spans="1:14" x14ac:dyDescent="0.35">
      <c r="A2414" t="s">
        <v>2413</v>
      </c>
      <c r="B2414" s="2" t="s">
        <v>9784</v>
      </c>
      <c r="C2414">
        <f t="shared" si="113"/>
        <v>2021</v>
      </c>
      <c r="D2414" t="str">
        <f t="shared" si="111"/>
        <v>Nov</v>
      </c>
      <c r="E2414" t="s">
        <v>10152</v>
      </c>
      <c r="F2414" t="s">
        <v>10139</v>
      </c>
      <c r="G2414" t="s">
        <v>10142</v>
      </c>
      <c r="H2414" t="s">
        <v>10089</v>
      </c>
      <c r="I2414" t="s">
        <v>10062</v>
      </c>
      <c r="J2414" t="s">
        <v>10133</v>
      </c>
      <c r="K2414" t="s">
        <v>10127</v>
      </c>
      <c r="L2414" s="1">
        <v>30</v>
      </c>
      <c r="M2414">
        <v>55</v>
      </c>
      <c r="N2414" s="1">
        <f t="shared" si="112"/>
        <v>1650</v>
      </c>
    </row>
    <row r="2415" spans="1:14" x14ac:dyDescent="0.35">
      <c r="A2415" t="s">
        <v>2414</v>
      </c>
      <c r="B2415" s="2" t="s">
        <v>9570</v>
      </c>
      <c r="C2415">
        <f t="shared" si="113"/>
        <v>2021</v>
      </c>
      <c r="D2415" t="str">
        <f t="shared" si="111"/>
        <v>Apr</v>
      </c>
      <c r="E2415" t="s">
        <v>10150</v>
      </c>
      <c r="F2415" t="s">
        <v>10139</v>
      </c>
      <c r="G2415" t="s">
        <v>10142</v>
      </c>
      <c r="H2415" t="s">
        <v>10089</v>
      </c>
      <c r="I2415" t="s">
        <v>10062</v>
      </c>
      <c r="J2415" t="s">
        <v>10133</v>
      </c>
      <c r="K2415" t="s">
        <v>10127</v>
      </c>
      <c r="L2415" s="1">
        <v>30</v>
      </c>
      <c r="M2415">
        <v>63</v>
      </c>
      <c r="N2415" s="1">
        <f t="shared" si="112"/>
        <v>1890</v>
      </c>
    </row>
    <row r="2416" spans="1:14" x14ac:dyDescent="0.35">
      <c r="A2416" t="s">
        <v>2415</v>
      </c>
      <c r="B2416" s="2" t="s">
        <v>9631</v>
      </c>
      <c r="C2416">
        <f t="shared" si="113"/>
        <v>2021</v>
      </c>
      <c r="D2416" t="str">
        <f t="shared" si="111"/>
        <v>Jun</v>
      </c>
      <c r="E2416" t="s">
        <v>10150</v>
      </c>
      <c r="F2416" t="s">
        <v>10139</v>
      </c>
      <c r="G2416" t="s">
        <v>10142</v>
      </c>
      <c r="H2416" t="s">
        <v>10089</v>
      </c>
      <c r="I2416" t="s">
        <v>10062</v>
      </c>
      <c r="J2416" t="s">
        <v>10133</v>
      </c>
      <c r="K2416" t="s">
        <v>10127</v>
      </c>
      <c r="L2416" s="1">
        <v>30</v>
      </c>
      <c r="M2416">
        <v>65</v>
      </c>
      <c r="N2416" s="1">
        <f t="shared" si="112"/>
        <v>1950</v>
      </c>
    </row>
    <row r="2417" spans="1:14" x14ac:dyDescent="0.35">
      <c r="A2417" t="s">
        <v>2416</v>
      </c>
      <c r="B2417" s="2" t="s">
        <v>9724</v>
      </c>
      <c r="C2417">
        <f t="shared" si="113"/>
        <v>2021</v>
      </c>
      <c r="D2417" t="str">
        <f t="shared" si="111"/>
        <v>Sept</v>
      </c>
      <c r="E2417" t="s">
        <v>10151</v>
      </c>
      <c r="F2417" t="s">
        <v>10139</v>
      </c>
      <c r="G2417" t="s">
        <v>10142</v>
      </c>
      <c r="H2417" t="s">
        <v>10089</v>
      </c>
      <c r="I2417" t="s">
        <v>10062</v>
      </c>
      <c r="J2417" t="s">
        <v>10133</v>
      </c>
      <c r="K2417" t="s">
        <v>10127</v>
      </c>
      <c r="L2417" s="1">
        <v>30</v>
      </c>
      <c r="M2417">
        <v>65</v>
      </c>
      <c r="N2417" s="1">
        <f t="shared" si="112"/>
        <v>1950</v>
      </c>
    </row>
    <row r="2418" spans="1:14" x14ac:dyDescent="0.35">
      <c r="A2418" t="s">
        <v>2417</v>
      </c>
      <c r="B2418" s="2" t="s">
        <v>9551</v>
      </c>
      <c r="C2418">
        <f t="shared" si="113"/>
        <v>2021</v>
      </c>
      <c r="D2418" t="str">
        <f t="shared" si="111"/>
        <v>Mar</v>
      </c>
      <c r="E2418" t="s">
        <v>10149</v>
      </c>
      <c r="F2418" t="s">
        <v>10139</v>
      </c>
      <c r="G2418" t="s">
        <v>10142</v>
      </c>
      <c r="H2418" t="s">
        <v>10089</v>
      </c>
      <c r="I2418" t="s">
        <v>10062</v>
      </c>
      <c r="J2418" t="s">
        <v>10133</v>
      </c>
      <c r="K2418" t="s">
        <v>10127</v>
      </c>
      <c r="L2418" s="1">
        <v>30</v>
      </c>
      <c r="M2418">
        <v>67</v>
      </c>
      <c r="N2418" s="1">
        <f t="shared" si="112"/>
        <v>2010</v>
      </c>
    </row>
    <row r="2419" spans="1:14" x14ac:dyDescent="0.35">
      <c r="A2419" t="s">
        <v>2418</v>
      </c>
      <c r="B2419" s="2" t="s">
        <v>9601</v>
      </c>
      <c r="C2419">
        <f t="shared" si="113"/>
        <v>2021</v>
      </c>
      <c r="D2419" t="str">
        <f t="shared" si="111"/>
        <v>May</v>
      </c>
      <c r="E2419" t="s">
        <v>10150</v>
      </c>
      <c r="F2419" t="s">
        <v>10139</v>
      </c>
      <c r="G2419" t="s">
        <v>10142</v>
      </c>
      <c r="H2419" t="s">
        <v>10089</v>
      </c>
      <c r="I2419" t="s">
        <v>10062</v>
      </c>
      <c r="J2419" t="s">
        <v>10133</v>
      </c>
      <c r="K2419" t="s">
        <v>10127</v>
      </c>
      <c r="L2419" s="1">
        <v>35</v>
      </c>
      <c r="M2419">
        <v>67</v>
      </c>
      <c r="N2419" s="1">
        <f t="shared" si="112"/>
        <v>2345</v>
      </c>
    </row>
    <row r="2420" spans="1:14" x14ac:dyDescent="0.35">
      <c r="A2420" t="s">
        <v>2419</v>
      </c>
      <c r="B2420" s="2" t="s">
        <v>9692</v>
      </c>
      <c r="C2420">
        <f t="shared" si="113"/>
        <v>2021</v>
      </c>
      <c r="D2420" t="str">
        <f t="shared" si="111"/>
        <v>Aug</v>
      </c>
      <c r="E2420" t="s">
        <v>10151</v>
      </c>
      <c r="F2420" t="s">
        <v>10139</v>
      </c>
      <c r="G2420" t="s">
        <v>10142</v>
      </c>
      <c r="H2420" t="s">
        <v>10089</v>
      </c>
      <c r="I2420" t="s">
        <v>10062</v>
      </c>
      <c r="J2420" t="s">
        <v>10133</v>
      </c>
      <c r="K2420" t="s">
        <v>10127</v>
      </c>
      <c r="L2420" s="1">
        <v>35</v>
      </c>
      <c r="M2420">
        <v>75</v>
      </c>
      <c r="N2420" s="1">
        <f t="shared" si="112"/>
        <v>2625</v>
      </c>
    </row>
    <row r="2421" spans="1:14" x14ac:dyDescent="0.35">
      <c r="A2421" t="s">
        <v>2420</v>
      </c>
      <c r="B2421" s="2" t="s">
        <v>9660</v>
      </c>
      <c r="C2421">
        <f t="shared" si="113"/>
        <v>2021</v>
      </c>
      <c r="D2421" t="str">
        <f t="shared" si="111"/>
        <v>Jul</v>
      </c>
      <c r="E2421" t="s">
        <v>10151</v>
      </c>
      <c r="F2421" t="s">
        <v>10139</v>
      </c>
      <c r="G2421" t="s">
        <v>10142</v>
      </c>
      <c r="H2421" t="s">
        <v>10089</v>
      </c>
      <c r="I2421" t="s">
        <v>10062</v>
      </c>
      <c r="J2421" t="s">
        <v>10133</v>
      </c>
      <c r="K2421" t="s">
        <v>10127</v>
      </c>
      <c r="L2421" s="1">
        <v>35</v>
      </c>
      <c r="M2421">
        <v>78</v>
      </c>
      <c r="N2421" s="1">
        <f t="shared" si="112"/>
        <v>2730</v>
      </c>
    </row>
    <row r="2422" spans="1:14" x14ac:dyDescent="0.35">
      <c r="A2422" t="s">
        <v>2421</v>
      </c>
      <c r="B2422" s="2" t="s">
        <v>9813</v>
      </c>
      <c r="C2422">
        <f t="shared" si="113"/>
        <v>2021</v>
      </c>
      <c r="D2422" t="str">
        <f t="shared" si="111"/>
        <v>Dec</v>
      </c>
      <c r="E2422" t="s">
        <v>10152</v>
      </c>
      <c r="F2422" t="s">
        <v>10139</v>
      </c>
      <c r="G2422" t="s">
        <v>10142</v>
      </c>
      <c r="H2422" t="s">
        <v>10089</v>
      </c>
      <c r="I2422" t="s">
        <v>10062</v>
      </c>
      <c r="J2422" t="s">
        <v>10133</v>
      </c>
      <c r="K2422" t="s">
        <v>10127</v>
      </c>
      <c r="L2422" s="1">
        <v>40</v>
      </c>
      <c r="M2422">
        <v>70</v>
      </c>
      <c r="N2422" s="1">
        <f t="shared" si="112"/>
        <v>2800</v>
      </c>
    </row>
    <row r="2423" spans="1:14" x14ac:dyDescent="0.35">
      <c r="A2423" t="s">
        <v>2422</v>
      </c>
      <c r="B2423" s="2" t="s">
        <v>9542</v>
      </c>
      <c r="C2423">
        <f t="shared" si="113"/>
        <v>2021</v>
      </c>
      <c r="D2423" t="str">
        <f t="shared" si="111"/>
        <v>Feb</v>
      </c>
      <c r="E2423" t="s">
        <v>10149</v>
      </c>
      <c r="F2423" t="s">
        <v>10140</v>
      </c>
      <c r="G2423" t="s">
        <v>10144</v>
      </c>
      <c r="H2423" t="s">
        <v>10089</v>
      </c>
      <c r="I2423" t="s">
        <v>10062</v>
      </c>
      <c r="J2423" t="s">
        <v>10133</v>
      </c>
      <c r="K2423" t="s">
        <v>10127</v>
      </c>
      <c r="L2423" s="1">
        <v>25</v>
      </c>
      <c r="M2423">
        <v>45</v>
      </c>
      <c r="N2423" s="1">
        <f t="shared" si="112"/>
        <v>1125</v>
      </c>
    </row>
    <row r="2424" spans="1:14" x14ac:dyDescent="0.35">
      <c r="A2424" t="s">
        <v>2423</v>
      </c>
      <c r="B2424" s="2" t="s">
        <v>9570</v>
      </c>
      <c r="C2424">
        <f t="shared" si="113"/>
        <v>2021</v>
      </c>
      <c r="D2424" t="str">
        <f t="shared" si="111"/>
        <v>Apr</v>
      </c>
      <c r="E2424" t="s">
        <v>10150</v>
      </c>
      <c r="F2424" t="s">
        <v>10140</v>
      </c>
      <c r="G2424" t="s">
        <v>10144</v>
      </c>
      <c r="H2424" t="s">
        <v>10089</v>
      </c>
      <c r="I2424" t="s">
        <v>10062</v>
      </c>
      <c r="J2424" t="s">
        <v>10133</v>
      </c>
      <c r="K2424" t="s">
        <v>10127</v>
      </c>
      <c r="L2424" s="1">
        <v>25</v>
      </c>
      <c r="M2424">
        <v>40</v>
      </c>
      <c r="N2424" s="1">
        <f t="shared" si="112"/>
        <v>1000</v>
      </c>
    </row>
    <row r="2425" spans="1:14" x14ac:dyDescent="0.35">
      <c r="A2425" t="s">
        <v>2424</v>
      </c>
      <c r="B2425" s="2" t="s">
        <v>9724</v>
      </c>
      <c r="C2425">
        <f t="shared" si="113"/>
        <v>2021</v>
      </c>
      <c r="D2425" t="str">
        <f t="shared" si="111"/>
        <v>Sept</v>
      </c>
      <c r="E2425" t="s">
        <v>10151</v>
      </c>
      <c r="F2425" t="s">
        <v>10140</v>
      </c>
      <c r="G2425" t="s">
        <v>10144</v>
      </c>
      <c r="H2425" t="s">
        <v>10089</v>
      </c>
      <c r="I2425" t="s">
        <v>10062</v>
      </c>
      <c r="J2425" t="s">
        <v>10133</v>
      </c>
      <c r="K2425" t="s">
        <v>10127</v>
      </c>
      <c r="L2425" s="1">
        <v>25</v>
      </c>
      <c r="M2425">
        <v>38</v>
      </c>
      <c r="N2425" s="1">
        <f t="shared" si="112"/>
        <v>950</v>
      </c>
    </row>
    <row r="2426" spans="1:14" x14ac:dyDescent="0.35">
      <c r="A2426" t="s">
        <v>2425</v>
      </c>
      <c r="B2426" s="2" t="s">
        <v>9551</v>
      </c>
      <c r="C2426">
        <f t="shared" si="113"/>
        <v>2021</v>
      </c>
      <c r="D2426" t="str">
        <f t="shared" si="111"/>
        <v>Mar</v>
      </c>
      <c r="E2426" t="s">
        <v>10149</v>
      </c>
      <c r="F2426" t="s">
        <v>10140</v>
      </c>
      <c r="G2426" t="s">
        <v>10144</v>
      </c>
      <c r="H2426" t="s">
        <v>10089</v>
      </c>
      <c r="I2426" t="s">
        <v>10062</v>
      </c>
      <c r="J2426" t="s">
        <v>10133</v>
      </c>
      <c r="K2426" t="s">
        <v>10127</v>
      </c>
      <c r="L2426" s="1">
        <v>30</v>
      </c>
      <c r="M2426">
        <v>40</v>
      </c>
      <c r="N2426" s="1">
        <f t="shared" si="112"/>
        <v>1200</v>
      </c>
    </row>
    <row r="2427" spans="1:14" x14ac:dyDescent="0.35">
      <c r="A2427" t="s">
        <v>2426</v>
      </c>
      <c r="B2427" s="2" t="s">
        <v>9753</v>
      </c>
      <c r="C2427">
        <f t="shared" si="113"/>
        <v>2021</v>
      </c>
      <c r="D2427" t="str">
        <f t="shared" si="111"/>
        <v>Oct</v>
      </c>
      <c r="E2427" t="s">
        <v>10152</v>
      </c>
      <c r="F2427" t="s">
        <v>10140</v>
      </c>
      <c r="G2427" t="s">
        <v>10144</v>
      </c>
      <c r="H2427" t="s">
        <v>10089</v>
      </c>
      <c r="I2427" t="s">
        <v>10062</v>
      </c>
      <c r="J2427" t="s">
        <v>10133</v>
      </c>
      <c r="K2427" t="s">
        <v>10127</v>
      </c>
      <c r="L2427" s="1">
        <v>35</v>
      </c>
      <c r="M2427">
        <v>40</v>
      </c>
      <c r="N2427" s="1">
        <f t="shared" si="112"/>
        <v>1400</v>
      </c>
    </row>
    <row r="2428" spans="1:14" x14ac:dyDescent="0.35">
      <c r="A2428" t="s">
        <v>2427</v>
      </c>
      <c r="B2428" s="2" t="s">
        <v>9692</v>
      </c>
      <c r="C2428">
        <f t="shared" si="113"/>
        <v>2021</v>
      </c>
      <c r="D2428" t="str">
        <f t="shared" si="111"/>
        <v>Aug</v>
      </c>
      <c r="E2428" t="s">
        <v>10151</v>
      </c>
      <c r="F2428" t="s">
        <v>10140</v>
      </c>
      <c r="G2428" t="s">
        <v>10144</v>
      </c>
      <c r="H2428" t="s">
        <v>10089</v>
      </c>
      <c r="I2428" t="s">
        <v>10062</v>
      </c>
      <c r="J2428" t="s">
        <v>10133</v>
      </c>
      <c r="K2428" t="s">
        <v>10127</v>
      </c>
      <c r="L2428" s="1">
        <v>35</v>
      </c>
      <c r="M2428">
        <v>53</v>
      </c>
      <c r="N2428" s="1">
        <f t="shared" si="112"/>
        <v>1855</v>
      </c>
    </row>
    <row r="2429" spans="1:14" x14ac:dyDescent="0.35">
      <c r="A2429" t="s">
        <v>2428</v>
      </c>
      <c r="B2429" s="2" t="s">
        <v>9631</v>
      </c>
      <c r="C2429">
        <f t="shared" si="113"/>
        <v>2021</v>
      </c>
      <c r="D2429" t="str">
        <f t="shared" si="111"/>
        <v>Jun</v>
      </c>
      <c r="E2429" t="s">
        <v>10150</v>
      </c>
      <c r="F2429" t="s">
        <v>10140</v>
      </c>
      <c r="G2429" t="s">
        <v>10144</v>
      </c>
      <c r="H2429" t="s">
        <v>10089</v>
      </c>
      <c r="I2429" t="s">
        <v>10062</v>
      </c>
      <c r="J2429" t="s">
        <v>10133</v>
      </c>
      <c r="K2429" t="s">
        <v>10127</v>
      </c>
      <c r="L2429" s="1">
        <v>40</v>
      </c>
      <c r="M2429">
        <v>55</v>
      </c>
      <c r="N2429" s="1">
        <f t="shared" si="112"/>
        <v>2200</v>
      </c>
    </row>
    <row r="2430" spans="1:14" x14ac:dyDescent="0.35">
      <c r="A2430" t="s">
        <v>2429</v>
      </c>
      <c r="B2430" s="2" t="s">
        <v>9660</v>
      </c>
      <c r="C2430">
        <f t="shared" si="113"/>
        <v>2021</v>
      </c>
      <c r="D2430" t="str">
        <f t="shared" si="111"/>
        <v>Jul</v>
      </c>
      <c r="E2430" t="s">
        <v>10151</v>
      </c>
      <c r="F2430" t="s">
        <v>10140</v>
      </c>
      <c r="G2430" t="s">
        <v>10144</v>
      </c>
      <c r="H2430" t="s">
        <v>10089</v>
      </c>
      <c r="I2430" t="s">
        <v>10062</v>
      </c>
      <c r="J2430" t="s">
        <v>10133</v>
      </c>
      <c r="K2430" t="s">
        <v>10127</v>
      </c>
      <c r="L2430" s="1">
        <v>40</v>
      </c>
      <c r="M2430">
        <v>60</v>
      </c>
      <c r="N2430" s="1">
        <f t="shared" si="112"/>
        <v>2400</v>
      </c>
    </row>
    <row r="2431" spans="1:14" x14ac:dyDescent="0.35">
      <c r="A2431" t="s">
        <v>2430</v>
      </c>
      <c r="B2431" s="2" t="s">
        <v>9784</v>
      </c>
      <c r="C2431">
        <f t="shared" si="113"/>
        <v>2021</v>
      </c>
      <c r="D2431" t="str">
        <f t="shared" si="111"/>
        <v>Nov</v>
      </c>
      <c r="E2431" t="s">
        <v>10152</v>
      </c>
      <c r="F2431" t="s">
        <v>10140</v>
      </c>
      <c r="G2431" t="s">
        <v>10144</v>
      </c>
      <c r="H2431" t="s">
        <v>10089</v>
      </c>
      <c r="I2431" t="s">
        <v>10062</v>
      </c>
      <c r="J2431" t="s">
        <v>10133</v>
      </c>
      <c r="K2431" t="s">
        <v>10127</v>
      </c>
      <c r="L2431" s="1">
        <v>45</v>
      </c>
      <c r="M2431">
        <v>45</v>
      </c>
      <c r="N2431" s="1">
        <f t="shared" si="112"/>
        <v>2025</v>
      </c>
    </row>
    <row r="2432" spans="1:14" x14ac:dyDescent="0.35">
      <c r="A2432" t="s">
        <v>2431</v>
      </c>
      <c r="B2432" s="2" t="s">
        <v>9813</v>
      </c>
      <c r="C2432">
        <f t="shared" si="113"/>
        <v>2021</v>
      </c>
      <c r="D2432" t="str">
        <f t="shared" si="111"/>
        <v>Dec</v>
      </c>
      <c r="E2432" t="s">
        <v>10152</v>
      </c>
      <c r="F2432" t="s">
        <v>10140</v>
      </c>
      <c r="G2432" t="s">
        <v>10144</v>
      </c>
      <c r="H2432" t="s">
        <v>10089</v>
      </c>
      <c r="I2432" t="s">
        <v>10062</v>
      </c>
      <c r="J2432" t="s">
        <v>10133</v>
      </c>
      <c r="K2432" t="s">
        <v>10127</v>
      </c>
      <c r="L2432" s="1">
        <v>45</v>
      </c>
      <c r="M2432">
        <v>50</v>
      </c>
      <c r="N2432" s="1">
        <f t="shared" si="112"/>
        <v>2250</v>
      </c>
    </row>
    <row r="2433" spans="1:14" x14ac:dyDescent="0.35">
      <c r="A2433" t="s">
        <v>2432</v>
      </c>
      <c r="B2433" s="2" t="s">
        <v>9601</v>
      </c>
      <c r="C2433">
        <f t="shared" si="113"/>
        <v>2021</v>
      </c>
      <c r="D2433" t="str">
        <f t="shared" si="111"/>
        <v>May</v>
      </c>
      <c r="E2433" t="s">
        <v>10150</v>
      </c>
      <c r="F2433" t="s">
        <v>10140</v>
      </c>
      <c r="G2433" t="s">
        <v>10144</v>
      </c>
      <c r="H2433" t="s">
        <v>10089</v>
      </c>
      <c r="I2433" t="s">
        <v>10062</v>
      </c>
      <c r="J2433" t="s">
        <v>10133</v>
      </c>
      <c r="K2433" t="s">
        <v>10127</v>
      </c>
      <c r="L2433" s="1">
        <v>45</v>
      </c>
      <c r="M2433">
        <v>42</v>
      </c>
      <c r="N2433" s="1">
        <f t="shared" si="112"/>
        <v>1890</v>
      </c>
    </row>
    <row r="2434" spans="1:14" x14ac:dyDescent="0.35">
      <c r="A2434" t="s">
        <v>2433</v>
      </c>
      <c r="B2434" s="2" t="s">
        <v>9724</v>
      </c>
      <c r="C2434">
        <f t="shared" si="113"/>
        <v>2021</v>
      </c>
      <c r="D2434" t="str">
        <f t="shared" ref="D2434:D2497" si="114">TEXT(B2434, "mmm")</f>
        <v>Sept</v>
      </c>
      <c r="E2434" t="s">
        <v>10151</v>
      </c>
      <c r="F2434" t="s">
        <v>10140</v>
      </c>
      <c r="G2434" t="s">
        <v>10143</v>
      </c>
      <c r="H2434" t="s">
        <v>10089</v>
      </c>
      <c r="I2434" t="s">
        <v>10062</v>
      </c>
      <c r="J2434" t="s">
        <v>10133</v>
      </c>
      <c r="K2434" t="s">
        <v>10127</v>
      </c>
      <c r="L2434" s="1">
        <v>10</v>
      </c>
      <c r="M2434">
        <v>32</v>
      </c>
      <c r="N2434" s="1">
        <f t="shared" ref="N2434:N2497" si="115">L2434*M2434</f>
        <v>320</v>
      </c>
    </row>
    <row r="2435" spans="1:14" x14ac:dyDescent="0.35">
      <c r="A2435" t="s">
        <v>2434</v>
      </c>
      <c r="B2435" s="2" t="s">
        <v>9570</v>
      </c>
      <c r="C2435">
        <f t="shared" ref="C2435:C2498" si="116">YEAR(B2435)</f>
        <v>2021</v>
      </c>
      <c r="D2435" t="str">
        <f t="shared" si="114"/>
        <v>Apr</v>
      </c>
      <c r="E2435" t="s">
        <v>10150</v>
      </c>
      <c r="F2435" t="s">
        <v>10140</v>
      </c>
      <c r="G2435" t="s">
        <v>10143</v>
      </c>
      <c r="H2435" t="s">
        <v>10089</v>
      </c>
      <c r="I2435" t="s">
        <v>10062</v>
      </c>
      <c r="J2435" t="s">
        <v>10133</v>
      </c>
      <c r="K2435" t="s">
        <v>10127</v>
      </c>
      <c r="L2435" s="1">
        <v>20</v>
      </c>
      <c r="M2435">
        <v>25</v>
      </c>
      <c r="N2435" s="1">
        <f t="shared" si="115"/>
        <v>500</v>
      </c>
    </row>
    <row r="2436" spans="1:14" x14ac:dyDescent="0.35">
      <c r="A2436" t="s">
        <v>2435</v>
      </c>
      <c r="B2436" s="2" t="s">
        <v>9753</v>
      </c>
      <c r="C2436">
        <f t="shared" si="116"/>
        <v>2021</v>
      </c>
      <c r="D2436" t="str">
        <f t="shared" si="114"/>
        <v>Oct</v>
      </c>
      <c r="E2436" t="s">
        <v>10152</v>
      </c>
      <c r="F2436" t="s">
        <v>10140</v>
      </c>
      <c r="G2436" t="s">
        <v>10143</v>
      </c>
      <c r="H2436" t="s">
        <v>10089</v>
      </c>
      <c r="I2436" t="s">
        <v>10062</v>
      </c>
      <c r="J2436" t="s">
        <v>10133</v>
      </c>
      <c r="K2436" t="s">
        <v>10127</v>
      </c>
      <c r="L2436" s="1">
        <v>20</v>
      </c>
      <c r="M2436">
        <v>26</v>
      </c>
      <c r="N2436" s="1">
        <f t="shared" si="115"/>
        <v>520</v>
      </c>
    </row>
    <row r="2437" spans="1:14" x14ac:dyDescent="0.35">
      <c r="A2437" t="s">
        <v>2436</v>
      </c>
      <c r="B2437" s="2" t="s">
        <v>9542</v>
      </c>
      <c r="C2437">
        <f t="shared" si="116"/>
        <v>2021</v>
      </c>
      <c r="D2437" t="str">
        <f t="shared" si="114"/>
        <v>Feb</v>
      </c>
      <c r="E2437" t="s">
        <v>10149</v>
      </c>
      <c r="F2437" t="s">
        <v>10140</v>
      </c>
      <c r="G2437" t="s">
        <v>10143</v>
      </c>
      <c r="H2437" t="s">
        <v>10089</v>
      </c>
      <c r="I2437" t="s">
        <v>10062</v>
      </c>
      <c r="J2437" t="s">
        <v>10133</v>
      </c>
      <c r="K2437" t="s">
        <v>10127</v>
      </c>
      <c r="L2437" s="1">
        <v>20</v>
      </c>
      <c r="M2437">
        <v>30</v>
      </c>
      <c r="N2437" s="1">
        <f t="shared" si="115"/>
        <v>600</v>
      </c>
    </row>
    <row r="2438" spans="1:14" x14ac:dyDescent="0.35">
      <c r="A2438" t="s">
        <v>2437</v>
      </c>
      <c r="B2438" s="2" t="s">
        <v>9692</v>
      </c>
      <c r="C2438">
        <f t="shared" si="116"/>
        <v>2021</v>
      </c>
      <c r="D2438" t="str">
        <f t="shared" si="114"/>
        <v>Aug</v>
      </c>
      <c r="E2438" t="s">
        <v>10151</v>
      </c>
      <c r="F2438" t="s">
        <v>10140</v>
      </c>
      <c r="G2438" t="s">
        <v>10143</v>
      </c>
      <c r="H2438" t="s">
        <v>10089</v>
      </c>
      <c r="I2438" t="s">
        <v>10062</v>
      </c>
      <c r="J2438" t="s">
        <v>10133</v>
      </c>
      <c r="K2438" t="s">
        <v>10127</v>
      </c>
      <c r="L2438" s="1">
        <v>20</v>
      </c>
      <c r="M2438">
        <v>38</v>
      </c>
      <c r="N2438" s="1">
        <f t="shared" si="115"/>
        <v>760</v>
      </c>
    </row>
    <row r="2439" spans="1:14" x14ac:dyDescent="0.35">
      <c r="A2439" t="s">
        <v>2438</v>
      </c>
      <c r="B2439" s="2" t="s">
        <v>9784</v>
      </c>
      <c r="C2439">
        <f t="shared" si="116"/>
        <v>2021</v>
      </c>
      <c r="D2439" t="str">
        <f t="shared" si="114"/>
        <v>Nov</v>
      </c>
      <c r="E2439" t="s">
        <v>10152</v>
      </c>
      <c r="F2439" t="s">
        <v>10140</v>
      </c>
      <c r="G2439" t="s">
        <v>10143</v>
      </c>
      <c r="H2439" t="s">
        <v>10089</v>
      </c>
      <c r="I2439" t="s">
        <v>10062</v>
      </c>
      <c r="J2439" t="s">
        <v>10133</v>
      </c>
      <c r="K2439" t="s">
        <v>10127</v>
      </c>
      <c r="L2439" s="1">
        <v>20</v>
      </c>
      <c r="M2439">
        <v>38</v>
      </c>
      <c r="N2439" s="1">
        <f t="shared" si="115"/>
        <v>760</v>
      </c>
    </row>
    <row r="2440" spans="1:14" x14ac:dyDescent="0.35">
      <c r="A2440" t="s">
        <v>2439</v>
      </c>
      <c r="B2440" s="2" t="s">
        <v>9631</v>
      </c>
      <c r="C2440">
        <f t="shared" si="116"/>
        <v>2021</v>
      </c>
      <c r="D2440" t="str">
        <f t="shared" si="114"/>
        <v>Jun</v>
      </c>
      <c r="E2440" t="s">
        <v>10150</v>
      </c>
      <c r="F2440" t="s">
        <v>10140</v>
      </c>
      <c r="G2440" t="s">
        <v>10143</v>
      </c>
      <c r="H2440" t="s">
        <v>10089</v>
      </c>
      <c r="I2440" t="s">
        <v>10062</v>
      </c>
      <c r="J2440" t="s">
        <v>10133</v>
      </c>
      <c r="K2440" t="s">
        <v>10127</v>
      </c>
      <c r="L2440" s="1">
        <v>20</v>
      </c>
      <c r="M2440">
        <v>40</v>
      </c>
      <c r="N2440" s="1">
        <f t="shared" si="115"/>
        <v>800</v>
      </c>
    </row>
    <row r="2441" spans="1:14" x14ac:dyDescent="0.35">
      <c r="A2441" t="s">
        <v>2440</v>
      </c>
      <c r="B2441" s="2" t="s">
        <v>9551</v>
      </c>
      <c r="C2441">
        <f t="shared" si="116"/>
        <v>2021</v>
      </c>
      <c r="D2441" t="str">
        <f t="shared" si="114"/>
        <v>Mar</v>
      </c>
      <c r="E2441" t="s">
        <v>10149</v>
      </c>
      <c r="F2441" t="s">
        <v>10140</v>
      </c>
      <c r="G2441" t="s">
        <v>10143</v>
      </c>
      <c r="H2441" t="s">
        <v>10089</v>
      </c>
      <c r="I2441" t="s">
        <v>10062</v>
      </c>
      <c r="J2441" t="s">
        <v>10133</v>
      </c>
      <c r="K2441" t="s">
        <v>10127</v>
      </c>
      <c r="L2441" s="1">
        <v>25</v>
      </c>
      <c r="M2441">
        <v>25</v>
      </c>
      <c r="N2441" s="1">
        <f t="shared" si="115"/>
        <v>625</v>
      </c>
    </row>
    <row r="2442" spans="1:14" x14ac:dyDescent="0.35">
      <c r="A2442" t="s">
        <v>2441</v>
      </c>
      <c r="B2442" s="2" t="s">
        <v>9601</v>
      </c>
      <c r="C2442">
        <f t="shared" si="116"/>
        <v>2021</v>
      </c>
      <c r="D2442" t="str">
        <f t="shared" si="114"/>
        <v>May</v>
      </c>
      <c r="E2442" t="s">
        <v>10150</v>
      </c>
      <c r="F2442" t="s">
        <v>10140</v>
      </c>
      <c r="G2442" t="s">
        <v>10143</v>
      </c>
      <c r="H2442" t="s">
        <v>10089</v>
      </c>
      <c r="I2442" t="s">
        <v>10062</v>
      </c>
      <c r="J2442" t="s">
        <v>10133</v>
      </c>
      <c r="K2442" t="s">
        <v>10127</v>
      </c>
      <c r="L2442" s="1">
        <v>25</v>
      </c>
      <c r="M2442">
        <v>28</v>
      </c>
      <c r="N2442" s="1">
        <f t="shared" si="115"/>
        <v>700</v>
      </c>
    </row>
    <row r="2443" spans="1:14" x14ac:dyDescent="0.35">
      <c r="A2443" t="s">
        <v>2442</v>
      </c>
      <c r="B2443" s="2" t="s">
        <v>9660</v>
      </c>
      <c r="C2443">
        <f t="shared" si="116"/>
        <v>2021</v>
      </c>
      <c r="D2443" t="str">
        <f t="shared" si="114"/>
        <v>Jul</v>
      </c>
      <c r="E2443" t="s">
        <v>10151</v>
      </c>
      <c r="F2443" t="s">
        <v>10140</v>
      </c>
      <c r="G2443" t="s">
        <v>10143</v>
      </c>
      <c r="H2443" t="s">
        <v>10089</v>
      </c>
      <c r="I2443" t="s">
        <v>10062</v>
      </c>
      <c r="J2443" t="s">
        <v>10133</v>
      </c>
      <c r="K2443" t="s">
        <v>10127</v>
      </c>
      <c r="L2443" s="1">
        <v>25</v>
      </c>
      <c r="M2443">
        <v>43</v>
      </c>
      <c r="N2443" s="1">
        <f t="shared" si="115"/>
        <v>1075</v>
      </c>
    </row>
    <row r="2444" spans="1:14" x14ac:dyDescent="0.35">
      <c r="A2444" t="s">
        <v>2443</v>
      </c>
      <c r="B2444" s="2" t="s">
        <v>9813</v>
      </c>
      <c r="C2444">
        <f t="shared" si="116"/>
        <v>2021</v>
      </c>
      <c r="D2444" t="str">
        <f t="shared" si="114"/>
        <v>Dec</v>
      </c>
      <c r="E2444" t="s">
        <v>10152</v>
      </c>
      <c r="F2444" t="s">
        <v>10140</v>
      </c>
      <c r="G2444" t="s">
        <v>10143</v>
      </c>
      <c r="H2444" t="s">
        <v>10089</v>
      </c>
      <c r="I2444" t="s">
        <v>10062</v>
      </c>
      <c r="J2444" t="s">
        <v>10133</v>
      </c>
      <c r="K2444" t="s">
        <v>10127</v>
      </c>
      <c r="L2444" s="1">
        <v>30</v>
      </c>
      <c r="M2444">
        <v>40</v>
      </c>
      <c r="N2444" s="1">
        <f t="shared" si="115"/>
        <v>1200</v>
      </c>
    </row>
    <row r="2445" spans="1:14" x14ac:dyDescent="0.35">
      <c r="A2445" t="s">
        <v>2444</v>
      </c>
      <c r="B2445" s="2" t="s">
        <v>9724</v>
      </c>
      <c r="C2445">
        <f t="shared" si="116"/>
        <v>2021</v>
      </c>
      <c r="D2445" t="str">
        <f t="shared" si="114"/>
        <v>Sept</v>
      </c>
      <c r="E2445" t="s">
        <v>10151</v>
      </c>
      <c r="F2445" t="s">
        <v>10140</v>
      </c>
      <c r="G2445" t="s">
        <v>10142</v>
      </c>
      <c r="H2445" t="s">
        <v>10089</v>
      </c>
      <c r="I2445" t="s">
        <v>10062</v>
      </c>
      <c r="J2445" t="s">
        <v>10133</v>
      </c>
      <c r="K2445" t="s">
        <v>10127</v>
      </c>
      <c r="L2445" s="1">
        <v>10</v>
      </c>
      <c r="M2445">
        <v>35</v>
      </c>
      <c r="N2445" s="1">
        <f t="shared" si="115"/>
        <v>350</v>
      </c>
    </row>
    <row r="2446" spans="1:14" x14ac:dyDescent="0.35">
      <c r="A2446" t="s">
        <v>2445</v>
      </c>
      <c r="B2446" s="2" t="s">
        <v>9570</v>
      </c>
      <c r="C2446">
        <f t="shared" si="116"/>
        <v>2021</v>
      </c>
      <c r="D2446" t="str">
        <f t="shared" si="114"/>
        <v>Apr</v>
      </c>
      <c r="E2446" t="s">
        <v>10150</v>
      </c>
      <c r="F2446" t="s">
        <v>10140</v>
      </c>
      <c r="G2446" t="s">
        <v>10142</v>
      </c>
      <c r="H2446" t="s">
        <v>10089</v>
      </c>
      <c r="I2446" t="s">
        <v>10062</v>
      </c>
      <c r="J2446" t="s">
        <v>10133</v>
      </c>
      <c r="K2446" t="s">
        <v>10127</v>
      </c>
      <c r="L2446" s="1">
        <v>15</v>
      </c>
      <c r="M2446">
        <v>35</v>
      </c>
      <c r="N2446" s="1">
        <f t="shared" si="115"/>
        <v>525</v>
      </c>
    </row>
    <row r="2447" spans="1:14" x14ac:dyDescent="0.35">
      <c r="A2447" t="s">
        <v>2446</v>
      </c>
      <c r="B2447" s="2" t="s">
        <v>9753</v>
      </c>
      <c r="C2447">
        <f t="shared" si="116"/>
        <v>2021</v>
      </c>
      <c r="D2447" t="str">
        <f t="shared" si="114"/>
        <v>Oct</v>
      </c>
      <c r="E2447" t="s">
        <v>10152</v>
      </c>
      <c r="F2447" t="s">
        <v>10140</v>
      </c>
      <c r="G2447" t="s">
        <v>10142</v>
      </c>
      <c r="H2447" t="s">
        <v>10089</v>
      </c>
      <c r="I2447" t="s">
        <v>10062</v>
      </c>
      <c r="J2447" t="s">
        <v>10133</v>
      </c>
      <c r="K2447" t="s">
        <v>10127</v>
      </c>
      <c r="L2447" s="1">
        <v>20</v>
      </c>
      <c r="M2447">
        <v>27</v>
      </c>
      <c r="N2447" s="1">
        <f t="shared" si="115"/>
        <v>540</v>
      </c>
    </row>
    <row r="2448" spans="1:14" x14ac:dyDescent="0.35">
      <c r="A2448" t="s">
        <v>2447</v>
      </c>
      <c r="B2448" s="2" t="s">
        <v>9784</v>
      </c>
      <c r="C2448">
        <f t="shared" si="116"/>
        <v>2021</v>
      </c>
      <c r="D2448" t="str">
        <f t="shared" si="114"/>
        <v>Nov</v>
      </c>
      <c r="E2448" t="s">
        <v>10152</v>
      </c>
      <c r="F2448" t="s">
        <v>10140</v>
      </c>
      <c r="G2448" t="s">
        <v>10142</v>
      </c>
      <c r="H2448" t="s">
        <v>10089</v>
      </c>
      <c r="I2448" t="s">
        <v>10062</v>
      </c>
      <c r="J2448" t="s">
        <v>10133</v>
      </c>
      <c r="K2448" t="s">
        <v>10127</v>
      </c>
      <c r="L2448" s="1">
        <v>20</v>
      </c>
      <c r="M2448">
        <v>32</v>
      </c>
      <c r="N2448" s="1">
        <f t="shared" si="115"/>
        <v>640</v>
      </c>
    </row>
    <row r="2449" spans="1:14" x14ac:dyDescent="0.35">
      <c r="A2449" t="s">
        <v>2448</v>
      </c>
      <c r="B2449" s="2" t="s">
        <v>9551</v>
      </c>
      <c r="C2449">
        <f t="shared" si="116"/>
        <v>2021</v>
      </c>
      <c r="D2449" t="str">
        <f t="shared" si="114"/>
        <v>Mar</v>
      </c>
      <c r="E2449" t="s">
        <v>10149</v>
      </c>
      <c r="F2449" t="s">
        <v>10140</v>
      </c>
      <c r="G2449" t="s">
        <v>10142</v>
      </c>
      <c r="H2449" t="s">
        <v>10089</v>
      </c>
      <c r="I2449" t="s">
        <v>10062</v>
      </c>
      <c r="J2449" t="s">
        <v>10133</v>
      </c>
      <c r="K2449" t="s">
        <v>10127</v>
      </c>
      <c r="L2449" s="1">
        <v>20</v>
      </c>
      <c r="M2449">
        <v>44</v>
      </c>
      <c r="N2449" s="1">
        <f t="shared" si="115"/>
        <v>880</v>
      </c>
    </row>
    <row r="2450" spans="1:14" x14ac:dyDescent="0.35">
      <c r="A2450" t="s">
        <v>2449</v>
      </c>
      <c r="B2450" s="2" t="s">
        <v>9631</v>
      </c>
      <c r="C2450">
        <f t="shared" si="116"/>
        <v>2021</v>
      </c>
      <c r="D2450" t="str">
        <f t="shared" si="114"/>
        <v>Jun</v>
      </c>
      <c r="E2450" t="s">
        <v>10150</v>
      </c>
      <c r="F2450" t="s">
        <v>10140</v>
      </c>
      <c r="G2450" t="s">
        <v>10142</v>
      </c>
      <c r="H2450" t="s">
        <v>10089</v>
      </c>
      <c r="I2450" t="s">
        <v>10062</v>
      </c>
      <c r="J2450" t="s">
        <v>10133</v>
      </c>
      <c r="K2450" t="s">
        <v>10127</v>
      </c>
      <c r="L2450" s="1">
        <v>20</v>
      </c>
      <c r="M2450">
        <v>43</v>
      </c>
      <c r="N2450" s="1">
        <f t="shared" si="115"/>
        <v>860</v>
      </c>
    </row>
    <row r="2451" spans="1:14" x14ac:dyDescent="0.35">
      <c r="A2451" t="s">
        <v>2450</v>
      </c>
      <c r="B2451" s="2" t="s">
        <v>9601</v>
      </c>
      <c r="C2451">
        <f t="shared" si="116"/>
        <v>2021</v>
      </c>
      <c r="D2451" t="str">
        <f t="shared" si="114"/>
        <v>May</v>
      </c>
      <c r="E2451" t="s">
        <v>10150</v>
      </c>
      <c r="F2451" t="s">
        <v>10140</v>
      </c>
      <c r="G2451" t="s">
        <v>10142</v>
      </c>
      <c r="H2451" t="s">
        <v>10089</v>
      </c>
      <c r="I2451" t="s">
        <v>10062</v>
      </c>
      <c r="J2451" t="s">
        <v>10133</v>
      </c>
      <c r="K2451" t="s">
        <v>10127</v>
      </c>
      <c r="L2451" s="1">
        <v>25</v>
      </c>
      <c r="M2451">
        <v>35</v>
      </c>
      <c r="N2451" s="1">
        <f t="shared" si="115"/>
        <v>875</v>
      </c>
    </row>
    <row r="2452" spans="1:14" x14ac:dyDescent="0.35">
      <c r="A2452" t="s">
        <v>2451</v>
      </c>
      <c r="B2452" s="2" t="s">
        <v>9660</v>
      </c>
      <c r="C2452">
        <f t="shared" si="116"/>
        <v>2021</v>
      </c>
      <c r="D2452" t="str">
        <f t="shared" si="114"/>
        <v>Jul</v>
      </c>
      <c r="E2452" t="s">
        <v>10151</v>
      </c>
      <c r="F2452" t="s">
        <v>10140</v>
      </c>
      <c r="G2452" t="s">
        <v>10142</v>
      </c>
      <c r="H2452" t="s">
        <v>10089</v>
      </c>
      <c r="I2452" t="s">
        <v>10062</v>
      </c>
      <c r="J2452" t="s">
        <v>10133</v>
      </c>
      <c r="K2452" t="s">
        <v>10127</v>
      </c>
      <c r="L2452" s="1">
        <v>25</v>
      </c>
      <c r="M2452">
        <v>48</v>
      </c>
      <c r="N2452" s="1">
        <f t="shared" si="115"/>
        <v>1200</v>
      </c>
    </row>
    <row r="2453" spans="1:14" x14ac:dyDescent="0.35">
      <c r="A2453" t="s">
        <v>2452</v>
      </c>
      <c r="B2453" s="2" t="s">
        <v>9692</v>
      </c>
      <c r="C2453">
        <f t="shared" si="116"/>
        <v>2021</v>
      </c>
      <c r="D2453" t="str">
        <f t="shared" si="114"/>
        <v>Aug</v>
      </c>
      <c r="E2453" t="s">
        <v>10151</v>
      </c>
      <c r="F2453" t="s">
        <v>10140</v>
      </c>
      <c r="G2453" t="s">
        <v>10142</v>
      </c>
      <c r="H2453" t="s">
        <v>10089</v>
      </c>
      <c r="I2453" t="s">
        <v>10062</v>
      </c>
      <c r="J2453" t="s">
        <v>10133</v>
      </c>
      <c r="K2453" t="s">
        <v>10127</v>
      </c>
      <c r="L2453" s="1">
        <v>30</v>
      </c>
      <c r="M2453">
        <v>48</v>
      </c>
      <c r="N2453" s="1">
        <f t="shared" si="115"/>
        <v>1440</v>
      </c>
    </row>
    <row r="2454" spans="1:14" x14ac:dyDescent="0.35">
      <c r="A2454" t="s">
        <v>2453</v>
      </c>
      <c r="B2454" s="2" t="s">
        <v>9813</v>
      </c>
      <c r="C2454">
        <f t="shared" si="116"/>
        <v>2021</v>
      </c>
      <c r="D2454" t="str">
        <f t="shared" si="114"/>
        <v>Dec</v>
      </c>
      <c r="E2454" t="s">
        <v>10152</v>
      </c>
      <c r="F2454" t="s">
        <v>10140</v>
      </c>
      <c r="G2454" t="s">
        <v>10142</v>
      </c>
      <c r="H2454" t="s">
        <v>10089</v>
      </c>
      <c r="I2454" t="s">
        <v>10062</v>
      </c>
      <c r="J2454" t="s">
        <v>10133</v>
      </c>
      <c r="K2454" t="s">
        <v>10127</v>
      </c>
      <c r="L2454" s="1">
        <v>30</v>
      </c>
      <c r="M2454">
        <v>45</v>
      </c>
      <c r="N2454" s="1">
        <f t="shared" si="115"/>
        <v>1350</v>
      </c>
    </row>
    <row r="2455" spans="1:14" x14ac:dyDescent="0.35">
      <c r="A2455" t="s">
        <v>2454</v>
      </c>
      <c r="B2455" s="2" t="s">
        <v>9510</v>
      </c>
      <c r="C2455">
        <f t="shared" si="116"/>
        <v>2021</v>
      </c>
      <c r="D2455" t="str">
        <f t="shared" si="114"/>
        <v>Jan</v>
      </c>
      <c r="E2455" t="s">
        <v>10149</v>
      </c>
      <c r="F2455" t="s">
        <v>10139</v>
      </c>
      <c r="G2455" t="s">
        <v>10143</v>
      </c>
      <c r="H2455" t="s">
        <v>10107</v>
      </c>
      <c r="I2455" t="s">
        <v>10136</v>
      </c>
      <c r="J2455" t="s">
        <v>10133</v>
      </c>
      <c r="K2455" t="s">
        <v>10129</v>
      </c>
      <c r="L2455" s="1">
        <v>41</v>
      </c>
      <c r="M2455">
        <v>11</v>
      </c>
      <c r="N2455" s="1">
        <f t="shared" si="115"/>
        <v>451</v>
      </c>
    </row>
    <row r="2456" spans="1:14" x14ac:dyDescent="0.35">
      <c r="A2456" t="s">
        <v>2455</v>
      </c>
      <c r="B2456" s="2" t="s">
        <v>9338</v>
      </c>
      <c r="C2456">
        <f t="shared" si="116"/>
        <v>2020</v>
      </c>
      <c r="D2456" t="str">
        <f t="shared" si="114"/>
        <v>Jan</v>
      </c>
      <c r="E2456" t="s">
        <v>10149</v>
      </c>
      <c r="F2456" t="s">
        <v>10139</v>
      </c>
      <c r="G2456" t="s">
        <v>10143</v>
      </c>
      <c r="H2456" t="s">
        <v>10074</v>
      </c>
      <c r="I2456" t="s">
        <v>10136</v>
      </c>
      <c r="J2456" t="s">
        <v>10133</v>
      </c>
      <c r="K2456" t="s">
        <v>10129</v>
      </c>
      <c r="L2456" s="1">
        <v>44</v>
      </c>
      <c r="M2456">
        <v>12</v>
      </c>
      <c r="N2456" s="1">
        <f t="shared" si="115"/>
        <v>528</v>
      </c>
    </row>
    <row r="2457" spans="1:14" x14ac:dyDescent="0.35">
      <c r="A2457" t="s">
        <v>2456</v>
      </c>
      <c r="B2457" s="2" t="s">
        <v>9510</v>
      </c>
      <c r="C2457">
        <f t="shared" si="116"/>
        <v>2021</v>
      </c>
      <c r="D2457" t="str">
        <f t="shared" si="114"/>
        <v>Jan</v>
      </c>
      <c r="E2457" t="s">
        <v>10149</v>
      </c>
      <c r="F2457" t="s">
        <v>10139</v>
      </c>
      <c r="G2457" t="s">
        <v>10142</v>
      </c>
      <c r="H2457" t="s">
        <v>10107</v>
      </c>
      <c r="I2457" t="s">
        <v>10136</v>
      </c>
      <c r="J2457" t="s">
        <v>10133</v>
      </c>
      <c r="K2457" t="s">
        <v>10129</v>
      </c>
      <c r="L2457" s="1">
        <v>33</v>
      </c>
      <c r="M2457">
        <v>10</v>
      </c>
      <c r="N2457" s="1">
        <f t="shared" si="115"/>
        <v>330</v>
      </c>
    </row>
    <row r="2458" spans="1:14" x14ac:dyDescent="0.35">
      <c r="A2458" t="s">
        <v>2457</v>
      </c>
      <c r="B2458" s="2" t="s">
        <v>9337</v>
      </c>
      <c r="C2458">
        <f t="shared" si="116"/>
        <v>2020</v>
      </c>
      <c r="D2458" t="str">
        <f t="shared" si="114"/>
        <v>Jan</v>
      </c>
      <c r="E2458" t="s">
        <v>10149</v>
      </c>
      <c r="F2458" t="s">
        <v>10139</v>
      </c>
      <c r="G2458" t="s">
        <v>10142</v>
      </c>
      <c r="H2458" t="s">
        <v>10074</v>
      </c>
      <c r="I2458" t="s">
        <v>10136</v>
      </c>
      <c r="J2458" t="s">
        <v>10133</v>
      </c>
      <c r="K2458" t="s">
        <v>10129</v>
      </c>
      <c r="L2458" s="1">
        <v>32</v>
      </c>
      <c r="M2458">
        <v>12</v>
      </c>
      <c r="N2458" s="1">
        <f t="shared" si="115"/>
        <v>384</v>
      </c>
    </row>
    <row r="2459" spans="1:14" x14ac:dyDescent="0.35">
      <c r="A2459" t="s">
        <v>2458</v>
      </c>
      <c r="B2459" s="2" t="s">
        <v>9510</v>
      </c>
      <c r="C2459">
        <f t="shared" si="116"/>
        <v>2021</v>
      </c>
      <c r="D2459" t="str">
        <f t="shared" si="114"/>
        <v>Jan</v>
      </c>
      <c r="E2459" t="s">
        <v>10149</v>
      </c>
      <c r="F2459" t="s">
        <v>10140</v>
      </c>
      <c r="G2459" t="s">
        <v>10143</v>
      </c>
      <c r="H2459" t="s">
        <v>10107</v>
      </c>
      <c r="I2459" t="s">
        <v>10136</v>
      </c>
      <c r="J2459" t="s">
        <v>10133</v>
      </c>
      <c r="K2459" t="s">
        <v>10129</v>
      </c>
      <c r="L2459" s="1">
        <v>43</v>
      </c>
      <c r="M2459">
        <v>8</v>
      </c>
      <c r="N2459" s="1">
        <f t="shared" si="115"/>
        <v>344</v>
      </c>
    </row>
    <row r="2460" spans="1:14" x14ac:dyDescent="0.35">
      <c r="A2460" t="s">
        <v>2459</v>
      </c>
      <c r="B2460" s="2" t="s">
        <v>9340</v>
      </c>
      <c r="C2460">
        <f t="shared" si="116"/>
        <v>2020</v>
      </c>
      <c r="D2460" t="str">
        <f t="shared" si="114"/>
        <v>Jan</v>
      </c>
      <c r="E2460" t="s">
        <v>10149</v>
      </c>
      <c r="F2460" t="s">
        <v>10140</v>
      </c>
      <c r="G2460" t="s">
        <v>10143</v>
      </c>
      <c r="H2460" t="s">
        <v>10074</v>
      </c>
      <c r="I2460" t="s">
        <v>10136</v>
      </c>
      <c r="J2460" t="s">
        <v>10133</v>
      </c>
      <c r="K2460" t="s">
        <v>10129</v>
      </c>
      <c r="L2460" s="1">
        <v>43</v>
      </c>
      <c r="M2460">
        <v>6</v>
      </c>
      <c r="N2460" s="1">
        <f t="shared" si="115"/>
        <v>258</v>
      </c>
    </row>
    <row r="2461" spans="1:14" x14ac:dyDescent="0.35">
      <c r="A2461" t="s">
        <v>2460</v>
      </c>
      <c r="B2461" s="2" t="s">
        <v>9510</v>
      </c>
      <c r="C2461">
        <f t="shared" si="116"/>
        <v>2021</v>
      </c>
      <c r="D2461" t="str">
        <f t="shared" si="114"/>
        <v>Jan</v>
      </c>
      <c r="E2461" t="s">
        <v>10149</v>
      </c>
      <c r="F2461" t="s">
        <v>10140</v>
      </c>
      <c r="G2461" t="s">
        <v>10142</v>
      </c>
      <c r="H2461" t="s">
        <v>10107</v>
      </c>
      <c r="I2461" t="s">
        <v>10136</v>
      </c>
      <c r="J2461" t="s">
        <v>10133</v>
      </c>
      <c r="K2461" t="s">
        <v>10129</v>
      </c>
      <c r="L2461" s="1">
        <v>43</v>
      </c>
      <c r="M2461">
        <v>12</v>
      </c>
      <c r="N2461" s="1">
        <f t="shared" si="115"/>
        <v>516</v>
      </c>
    </row>
    <row r="2462" spans="1:14" x14ac:dyDescent="0.35">
      <c r="A2462" t="s">
        <v>2461</v>
      </c>
      <c r="B2462" s="2" t="s">
        <v>9339</v>
      </c>
      <c r="C2462">
        <f t="shared" si="116"/>
        <v>2020</v>
      </c>
      <c r="D2462" t="str">
        <f t="shared" si="114"/>
        <v>Jan</v>
      </c>
      <c r="E2462" t="s">
        <v>10149</v>
      </c>
      <c r="F2462" t="s">
        <v>10140</v>
      </c>
      <c r="G2462" t="s">
        <v>10142</v>
      </c>
      <c r="H2462" t="s">
        <v>10074</v>
      </c>
      <c r="I2462" t="s">
        <v>10136</v>
      </c>
      <c r="J2462" t="s">
        <v>10133</v>
      </c>
      <c r="K2462" t="s">
        <v>10129</v>
      </c>
      <c r="L2462" s="1">
        <v>41</v>
      </c>
      <c r="M2462">
        <v>13</v>
      </c>
      <c r="N2462" s="1">
        <f t="shared" si="115"/>
        <v>533</v>
      </c>
    </row>
    <row r="2463" spans="1:14" x14ac:dyDescent="0.35">
      <c r="A2463" t="s">
        <v>2462</v>
      </c>
      <c r="B2463" s="2" t="s">
        <v>9819</v>
      </c>
      <c r="C2463">
        <f t="shared" si="116"/>
        <v>2021</v>
      </c>
      <c r="D2463" t="str">
        <f t="shared" si="114"/>
        <v>Dec</v>
      </c>
      <c r="E2463" t="s">
        <v>10152</v>
      </c>
      <c r="F2463" t="s">
        <v>10139</v>
      </c>
      <c r="G2463" t="s">
        <v>10144</v>
      </c>
      <c r="H2463" t="s">
        <v>10084</v>
      </c>
      <c r="I2463" t="s">
        <v>10063</v>
      </c>
      <c r="J2463" t="s">
        <v>10130</v>
      </c>
      <c r="K2463" t="s">
        <v>10129</v>
      </c>
      <c r="L2463" s="1">
        <v>85</v>
      </c>
      <c r="M2463">
        <v>53</v>
      </c>
      <c r="N2463" s="1">
        <f t="shared" si="115"/>
        <v>4505</v>
      </c>
    </row>
    <row r="2464" spans="1:14" x14ac:dyDescent="0.35">
      <c r="A2464" t="s">
        <v>2463</v>
      </c>
      <c r="B2464" s="2" t="s">
        <v>9819</v>
      </c>
      <c r="C2464">
        <f t="shared" si="116"/>
        <v>2021</v>
      </c>
      <c r="D2464" t="str">
        <f t="shared" si="114"/>
        <v>Dec</v>
      </c>
      <c r="E2464" t="s">
        <v>10152</v>
      </c>
      <c r="F2464" t="s">
        <v>10139</v>
      </c>
      <c r="G2464" t="s">
        <v>10144</v>
      </c>
      <c r="H2464" t="s">
        <v>10084</v>
      </c>
      <c r="I2464" t="s">
        <v>10063</v>
      </c>
      <c r="J2464" t="s">
        <v>10130</v>
      </c>
      <c r="K2464" t="s">
        <v>10129</v>
      </c>
      <c r="L2464" s="1">
        <v>82</v>
      </c>
      <c r="M2464">
        <v>13</v>
      </c>
      <c r="N2464" s="1">
        <f t="shared" si="115"/>
        <v>1066</v>
      </c>
    </row>
    <row r="2465" spans="1:14" x14ac:dyDescent="0.35">
      <c r="A2465" t="s">
        <v>2464</v>
      </c>
      <c r="B2465" s="2" t="s">
        <v>9819</v>
      </c>
      <c r="C2465">
        <f t="shared" si="116"/>
        <v>2021</v>
      </c>
      <c r="D2465" t="str">
        <f t="shared" si="114"/>
        <v>Dec</v>
      </c>
      <c r="E2465" t="s">
        <v>10152</v>
      </c>
      <c r="F2465" t="s">
        <v>10140</v>
      </c>
      <c r="G2465" t="s">
        <v>10144</v>
      </c>
      <c r="H2465" t="s">
        <v>10084</v>
      </c>
      <c r="I2465" t="s">
        <v>10063</v>
      </c>
      <c r="J2465" t="s">
        <v>10130</v>
      </c>
      <c r="K2465" t="s">
        <v>10129</v>
      </c>
      <c r="L2465" s="1">
        <v>90</v>
      </c>
      <c r="M2465">
        <v>63</v>
      </c>
      <c r="N2465" s="1">
        <f t="shared" si="115"/>
        <v>5670</v>
      </c>
    </row>
    <row r="2466" spans="1:14" x14ac:dyDescent="0.35">
      <c r="A2466" t="s">
        <v>2465</v>
      </c>
      <c r="B2466" s="2" t="s">
        <v>9819</v>
      </c>
      <c r="C2466">
        <f t="shared" si="116"/>
        <v>2021</v>
      </c>
      <c r="D2466" t="str">
        <f t="shared" si="114"/>
        <v>Dec</v>
      </c>
      <c r="E2466" t="s">
        <v>10152</v>
      </c>
      <c r="F2466" t="s">
        <v>10140</v>
      </c>
      <c r="G2466" t="s">
        <v>10144</v>
      </c>
      <c r="H2466" t="s">
        <v>10084</v>
      </c>
      <c r="I2466" t="s">
        <v>10063</v>
      </c>
      <c r="J2466" t="s">
        <v>10130</v>
      </c>
      <c r="K2466" t="s">
        <v>10129</v>
      </c>
      <c r="L2466" s="1">
        <v>87</v>
      </c>
      <c r="M2466">
        <v>21</v>
      </c>
      <c r="N2466" s="1">
        <f t="shared" si="115"/>
        <v>1827</v>
      </c>
    </row>
    <row r="2467" spans="1:14" x14ac:dyDescent="0.35">
      <c r="A2467" t="s">
        <v>2466</v>
      </c>
      <c r="B2467" s="2" t="s">
        <v>9819</v>
      </c>
      <c r="C2467">
        <f t="shared" si="116"/>
        <v>2021</v>
      </c>
      <c r="D2467" t="str">
        <f t="shared" si="114"/>
        <v>Dec</v>
      </c>
      <c r="E2467" t="s">
        <v>10152</v>
      </c>
      <c r="F2467" t="s">
        <v>10140</v>
      </c>
      <c r="G2467" t="s">
        <v>10143</v>
      </c>
      <c r="H2467" t="s">
        <v>10084</v>
      </c>
      <c r="I2467" t="s">
        <v>10063</v>
      </c>
      <c r="J2467" t="s">
        <v>10130</v>
      </c>
      <c r="K2467" t="s">
        <v>10129</v>
      </c>
      <c r="L2467" s="1">
        <v>75</v>
      </c>
      <c r="M2467">
        <v>60</v>
      </c>
      <c r="N2467" s="1">
        <f t="shared" si="115"/>
        <v>4500</v>
      </c>
    </row>
    <row r="2468" spans="1:14" x14ac:dyDescent="0.35">
      <c r="A2468" t="s">
        <v>2467</v>
      </c>
      <c r="B2468" s="2" t="s">
        <v>9819</v>
      </c>
      <c r="C2468">
        <f t="shared" si="116"/>
        <v>2021</v>
      </c>
      <c r="D2468" t="str">
        <f t="shared" si="114"/>
        <v>Dec</v>
      </c>
      <c r="E2468" t="s">
        <v>10152</v>
      </c>
      <c r="F2468" t="s">
        <v>10140</v>
      </c>
      <c r="G2468" t="s">
        <v>10143</v>
      </c>
      <c r="H2468" t="s">
        <v>10084</v>
      </c>
      <c r="I2468" t="s">
        <v>10063</v>
      </c>
      <c r="J2468" t="s">
        <v>10130</v>
      </c>
      <c r="K2468" t="s">
        <v>10129</v>
      </c>
      <c r="L2468" s="1">
        <v>72</v>
      </c>
      <c r="M2468">
        <v>16</v>
      </c>
      <c r="N2468" s="1">
        <f t="shared" si="115"/>
        <v>1152</v>
      </c>
    </row>
    <row r="2469" spans="1:14" x14ac:dyDescent="0.35">
      <c r="A2469" t="s">
        <v>2468</v>
      </c>
      <c r="B2469" s="2" t="s">
        <v>9819</v>
      </c>
      <c r="C2469">
        <f t="shared" si="116"/>
        <v>2021</v>
      </c>
      <c r="D2469" t="str">
        <f t="shared" si="114"/>
        <v>Dec</v>
      </c>
      <c r="E2469" t="s">
        <v>10152</v>
      </c>
      <c r="F2469" t="s">
        <v>10140</v>
      </c>
      <c r="G2469" t="s">
        <v>10142</v>
      </c>
      <c r="H2469" t="s">
        <v>10084</v>
      </c>
      <c r="I2469" t="s">
        <v>10063</v>
      </c>
      <c r="J2469" t="s">
        <v>10130</v>
      </c>
      <c r="K2469" t="s">
        <v>10129</v>
      </c>
      <c r="L2469" s="1">
        <v>75</v>
      </c>
      <c r="M2469">
        <v>64</v>
      </c>
      <c r="N2469" s="1">
        <f t="shared" si="115"/>
        <v>4800</v>
      </c>
    </row>
    <row r="2470" spans="1:14" x14ac:dyDescent="0.35">
      <c r="A2470" t="s">
        <v>2469</v>
      </c>
      <c r="B2470" s="2" t="s">
        <v>9819</v>
      </c>
      <c r="C2470">
        <f t="shared" si="116"/>
        <v>2021</v>
      </c>
      <c r="D2470" t="str">
        <f t="shared" si="114"/>
        <v>Dec</v>
      </c>
      <c r="E2470" t="s">
        <v>10152</v>
      </c>
      <c r="F2470" t="s">
        <v>10140</v>
      </c>
      <c r="G2470" t="s">
        <v>10142</v>
      </c>
      <c r="H2470" t="s">
        <v>10084</v>
      </c>
      <c r="I2470" t="s">
        <v>10063</v>
      </c>
      <c r="J2470" t="s">
        <v>10130</v>
      </c>
      <c r="K2470" t="s">
        <v>10129</v>
      </c>
      <c r="L2470" s="1">
        <v>69</v>
      </c>
      <c r="M2470">
        <v>17</v>
      </c>
      <c r="N2470" s="1">
        <f t="shared" si="115"/>
        <v>1173</v>
      </c>
    </row>
    <row r="2471" spans="1:14" x14ac:dyDescent="0.35">
      <c r="A2471" t="s">
        <v>2470</v>
      </c>
      <c r="B2471" s="2" t="s">
        <v>9759</v>
      </c>
      <c r="C2471">
        <f t="shared" si="116"/>
        <v>2021</v>
      </c>
      <c r="D2471" t="str">
        <f t="shared" si="114"/>
        <v>Oct</v>
      </c>
      <c r="E2471" t="s">
        <v>10152</v>
      </c>
      <c r="F2471" t="s">
        <v>10139</v>
      </c>
      <c r="G2471" t="s">
        <v>10144</v>
      </c>
      <c r="H2471" t="s">
        <v>10084</v>
      </c>
      <c r="I2471" t="s">
        <v>10063</v>
      </c>
      <c r="J2471" t="s">
        <v>10133</v>
      </c>
      <c r="K2471" t="s">
        <v>10129</v>
      </c>
      <c r="L2471" s="1">
        <v>50</v>
      </c>
      <c r="M2471">
        <v>35</v>
      </c>
      <c r="N2471" s="1">
        <f t="shared" si="115"/>
        <v>1750</v>
      </c>
    </row>
    <row r="2472" spans="1:14" x14ac:dyDescent="0.35">
      <c r="A2472" t="s">
        <v>2471</v>
      </c>
      <c r="B2472" s="2" t="s">
        <v>9730</v>
      </c>
      <c r="C2472">
        <f t="shared" si="116"/>
        <v>2021</v>
      </c>
      <c r="D2472" t="str">
        <f t="shared" si="114"/>
        <v>Sept</v>
      </c>
      <c r="E2472" t="s">
        <v>10151</v>
      </c>
      <c r="F2472" t="s">
        <v>10139</v>
      </c>
      <c r="G2472" t="s">
        <v>10144</v>
      </c>
      <c r="H2472" t="s">
        <v>10084</v>
      </c>
      <c r="I2472" t="s">
        <v>10063</v>
      </c>
      <c r="J2472" t="s">
        <v>10133</v>
      </c>
      <c r="K2472" t="s">
        <v>10129</v>
      </c>
      <c r="L2472" s="1">
        <v>55</v>
      </c>
      <c r="M2472">
        <v>28</v>
      </c>
      <c r="N2472" s="1">
        <f t="shared" si="115"/>
        <v>1540</v>
      </c>
    </row>
    <row r="2473" spans="1:14" x14ac:dyDescent="0.35">
      <c r="A2473" t="s">
        <v>2472</v>
      </c>
      <c r="B2473" s="2" t="s">
        <v>9698</v>
      </c>
      <c r="C2473">
        <f t="shared" si="116"/>
        <v>2021</v>
      </c>
      <c r="D2473" t="str">
        <f t="shared" si="114"/>
        <v>Aug</v>
      </c>
      <c r="E2473" t="s">
        <v>10151</v>
      </c>
      <c r="F2473" t="s">
        <v>10139</v>
      </c>
      <c r="G2473" t="s">
        <v>10144</v>
      </c>
      <c r="H2473" t="s">
        <v>10084</v>
      </c>
      <c r="I2473" t="s">
        <v>10063</v>
      </c>
      <c r="J2473" t="s">
        <v>10133</v>
      </c>
      <c r="K2473" t="s">
        <v>10129</v>
      </c>
      <c r="L2473" s="1">
        <v>65</v>
      </c>
      <c r="M2473">
        <v>44</v>
      </c>
      <c r="N2473" s="1">
        <f t="shared" si="115"/>
        <v>2860</v>
      </c>
    </row>
    <row r="2474" spans="1:14" x14ac:dyDescent="0.35">
      <c r="A2474" t="s">
        <v>2473</v>
      </c>
      <c r="B2474" s="2" t="s">
        <v>9790</v>
      </c>
      <c r="C2474">
        <f t="shared" si="116"/>
        <v>2021</v>
      </c>
      <c r="D2474" t="str">
        <f t="shared" si="114"/>
        <v>Nov</v>
      </c>
      <c r="E2474" t="s">
        <v>10152</v>
      </c>
      <c r="F2474" t="s">
        <v>10139</v>
      </c>
      <c r="G2474" t="s">
        <v>10144</v>
      </c>
      <c r="H2474" t="s">
        <v>10084</v>
      </c>
      <c r="I2474" t="s">
        <v>10063</v>
      </c>
      <c r="J2474" t="s">
        <v>10133</v>
      </c>
      <c r="K2474" t="s">
        <v>10129</v>
      </c>
      <c r="L2474" s="1">
        <v>70</v>
      </c>
      <c r="M2474">
        <v>48</v>
      </c>
      <c r="N2474" s="1">
        <f t="shared" si="115"/>
        <v>3360</v>
      </c>
    </row>
    <row r="2475" spans="1:14" x14ac:dyDescent="0.35">
      <c r="A2475" t="s">
        <v>2474</v>
      </c>
      <c r="B2475" s="2" t="s">
        <v>9637</v>
      </c>
      <c r="C2475">
        <f t="shared" si="116"/>
        <v>2021</v>
      </c>
      <c r="D2475" t="str">
        <f t="shared" si="114"/>
        <v>Jun</v>
      </c>
      <c r="E2475" t="s">
        <v>10150</v>
      </c>
      <c r="F2475" t="s">
        <v>10139</v>
      </c>
      <c r="G2475" t="s">
        <v>10144</v>
      </c>
      <c r="H2475" t="s">
        <v>10084</v>
      </c>
      <c r="I2475" t="s">
        <v>10063</v>
      </c>
      <c r="J2475" t="s">
        <v>10133</v>
      </c>
      <c r="K2475" t="s">
        <v>10129</v>
      </c>
      <c r="L2475" s="1">
        <v>95</v>
      </c>
      <c r="M2475">
        <v>45</v>
      </c>
      <c r="N2475" s="1">
        <f t="shared" si="115"/>
        <v>4275</v>
      </c>
    </row>
    <row r="2476" spans="1:14" x14ac:dyDescent="0.35">
      <c r="A2476" t="s">
        <v>2475</v>
      </c>
      <c r="B2476" s="2" t="s">
        <v>9666</v>
      </c>
      <c r="C2476">
        <f t="shared" si="116"/>
        <v>2021</v>
      </c>
      <c r="D2476" t="str">
        <f t="shared" si="114"/>
        <v>Jul</v>
      </c>
      <c r="E2476" t="s">
        <v>10151</v>
      </c>
      <c r="F2476" t="s">
        <v>10139</v>
      </c>
      <c r="G2476" t="s">
        <v>10144</v>
      </c>
      <c r="H2476" t="s">
        <v>10084</v>
      </c>
      <c r="I2476" t="s">
        <v>10063</v>
      </c>
      <c r="J2476" t="s">
        <v>10133</v>
      </c>
      <c r="K2476" t="s">
        <v>10129</v>
      </c>
      <c r="L2476" s="1">
        <v>95</v>
      </c>
      <c r="M2476">
        <v>65</v>
      </c>
      <c r="N2476" s="1">
        <f t="shared" si="115"/>
        <v>6175</v>
      </c>
    </row>
    <row r="2477" spans="1:14" x14ac:dyDescent="0.35">
      <c r="A2477" t="s">
        <v>2476</v>
      </c>
      <c r="B2477" s="2" t="s">
        <v>9730</v>
      </c>
      <c r="C2477">
        <f t="shared" si="116"/>
        <v>2021</v>
      </c>
      <c r="D2477" t="str">
        <f t="shared" si="114"/>
        <v>Sept</v>
      </c>
      <c r="E2477" t="s">
        <v>10151</v>
      </c>
      <c r="F2477" t="s">
        <v>10139</v>
      </c>
      <c r="G2477" t="s">
        <v>10144</v>
      </c>
      <c r="H2477" t="s">
        <v>10084</v>
      </c>
      <c r="I2477" t="s">
        <v>10063</v>
      </c>
      <c r="J2477" t="s">
        <v>10133</v>
      </c>
      <c r="K2477" t="s">
        <v>10129</v>
      </c>
      <c r="L2477" s="1">
        <v>51</v>
      </c>
      <c r="M2477">
        <v>13</v>
      </c>
      <c r="N2477" s="1">
        <f t="shared" si="115"/>
        <v>663</v>
      </c>
    </row>
    <row r="2478" spans="1:14" x14ac:dyDescent="0.35">
      <c r="A2478" t="s">
        <v>2477</v>
      </c>
      <c r="B2478" s="2" t="s">
        <v>9790</v>
      </c>
      <c r="C2478">
        <f t="shared" si="116"/>
        <v>2021</v>
      </c>
      <c r="D2478" t="str">
        <f t="shared" si="114"/>
        <v>Nov</v>
      </c>
      <c r="E2478" t="s">
        <v>10152</v>
      </c>
      <c r="F2478" t="s">
        <v>10139</v>
      </c>
      <c r="G2478" t="s">
        <v>10144</v>
      </c>
      <c r="H2478" t="s">
        <v>10084</v>
      </c>
      <c r="I2478" t="s">
        <v>10063</v>
      </c>
      <c r="J2478" t="s">
        <v>10133</v>
      </c>
      <c r="K2478" t="s">
        <v>10129</v>
      </c>
      <c r="L2478" s="1">
        <v>68</v>
      </c>
      <c r="M2478">
        <v>12</v>
      </c>
      <c r="N2478" s="1">
        <f t="shared" si="115"/>
        <v>816</v>
      </c>
    </row>
    <row r="2479" spans="1:14" x14ac:dyDescent="0.35">
      <c r="A2479" t="s">
        <v>2478</v>
      </c>
      <c r="B2479" s="2" t="s">
        <v>9576</v>
      </c>
      <c r="C2479">
        <f t="shared" si="116"/>
        <v>2021</v>
      </c>
      <c r="D2479" t="str">
        <f t="shared" si="114"/>
        <v>Apr</v>
      </c>
      <c r="E2479" t="s">
        <v>10150</v>
      </c>
      <c r="F2479" t="s">
        <v>10139</v>
      </c>
      <c r="G2479" t="s">
        <v>10144</v>
      </c>
      <c r="H2479" t="s">
        <v>10084</v>
      </c>
      <c r="I2479" t="s">
        <v>10063</v>
      </c>
      <c r="J2479" t="s">
        <v>10133</v>
      </c>
      <c r="K2479" t="s">
        <v>10129</v>
      </c>
      <c r="L2479" s="1">
        <v>43</v>
      </c>
      <c r="M2479">
        <v>3</v>
      </c>
      <c r="N2479" s="1">
        <f t="shared" si="115"/>
        <v>129</v>
      </c>
    </row>
    <row r="2480" spans="1:14" x14ac:dyDescent="0.35">
      <c r="A2480" t="s">
        <v>2479</v>
      </c>
      <c r="B2480" s="2" t="s">
        <v>9637</v>
      </c>
      <c r="C2480">
        <f t="shared" si="116"/>
        <v>2021</v>
      </c>
      <c r="D2480" t="str">
        <f t="shared" si="114"/>
        <v>Jun</v>
      </c>
      <c r="E2480" t="s">
        <v>10150</v>
      </c>
      <c r="F2480" t="s">
        <v>10139</v>
      </c>
      <c r="G2480" t="s">
        <v>10144</v>
      </c>
      <c r="H2480" t="s">
        <v>10084</v>
      </c>
      <c r="I2480" t="s">
        <v>10063</v>
      </c>
      <c r="J2480" t="s">
        <v>10133</v>
      </c>
      <c r="K2480" t="s">
        <v>10129</v>
      </c>
      <c r="L2480" s="1">
        <v>92</v>
      </c>
      <c r="M2480">
        <v>12</v>
      </c>
      <c r="N2480" s="1">
        <f t="shared" si="115"/>
        <v>1104</v>
      </c>
    </row>
    <row r="2481" spans="1:14" x14ac:dyDescent="0.35">
      <c r="A2481" t="s">
        <v>2480</v>
      </c>
      <c r="B2481" s="2" t="s">
        <v>9666</v>
      </c>
      <c r="C2481">
        <f t="shared" si="116"/>
        <v>2021</v>
      </c>
      <c r="D2481" t="str">
        <f t="shared" si="114"/>
        <v>Jul</v>
      </c>
      <c r="E2481" t="s">
        <v>10151</v>
      </c>
      <c r="F2481" t="s">
        <v>10139</v>
      </c>
      <c r="G2481" t="s">
        <v>10144</v>
      </c>
      <c r="H2481" t="s">
        <v>10084</v>
      </c>
      <c r="I2481" t="s">
        <v>10063</v>
      </c>
      <c r="J2481" t="s">
        <v>10133</v>
      </c>
      <c r="K2481" t="s">
        <v>10129</v>
      </c>
      <c r="L2481" s="1">
        <v>86</v>
      </c>
      <c r="M2481">
        <v>19</v>
      </c>
      <c r="N2481" s="1">
        <f t="shared" si="115"/>
        <v>1634</v>
      </c>
    </row>
    <row r="2482" spans="1:14" x14ac:dyDescent="0.35">
      <c r="A2482" t="s">
        <v>2481</v>
      </c>
      <c r="B2482" s="2" t="s">
        <v>9607</v>
      </c>
      <c r="C2482">
        <f t="shared" si="116"/>
        <v>2021</v>
      </c>
      <c r="D2482" t="str">
        <f t="shared" si="114"/>
        <v>May</v>
      </c>
      <c r="E2482" t="s">
        <v>10150</v>
      </c>
      <c r="F2482" t="s">
        <v>10139</v>
      </c>
      <c r="G2482" t="s">
        <v>10144</v>
      </c>
      <c r="H2482" t="s">
        <v>10084</v>
      </c>
      <c r="I2482" t="s">
        <v>10063</v>
      </c>
      <c r="J2482" t="s">
        <v>10133</v>
      </c>
      <c r="K2482" t="s">
        <v>10129</v>
      </c>
      <c r="L2482" s="1">
        <v>36</v>
      </c>
      <c r="M2482">
        <v>7</v>
      </c>
      <c r="N2482" s="1">
        <f t="shared" si="115"/>
        <v>252</v>
      </c>
    </row>
    <row r="2483" spans="1:14" x14ac:dyDescent="0.35">
      <c r="A2483" t="s">
        <v>2482</v>
      </c>
      <c r="B2483" s="2" t="s">
        <v>9759</v>
      </c>
      <c r="C2483">
        <f t="shared" si="116"/>
        <v>2021</v>
      </c>
      <c r="D2483" t="str">
        <f t="shared" si="114"/>
        <v>Oct</v>
      </c>
      <c r="E2483" t="s">
        <v>10152</v>
      </c>
      <c r="F2483" t="s">
        <v>10139</v>
      </c>
      <c r="G2483" t="s">
        <v>10144</v>
      </c>
      <c r="H2483" t="s">
        <v>10084</v>
      </c>
      <c r="I2483" t="s">
        <v>10063</v>
      </c>
      <c r="J2483" t="s">
        <v>10133</v>
      </c>
      <c r="K2483" t="s">
        <v>10129</v>
      </c>
      <c r="L2483" s="1">
        <v>47</v>
      </c>
      <c r="M2483">
        <v>13</v>
      </c>
      <c r="N2483" s="1">
        <f t="shared" si="115"/>
        <v>611</v>
      </c>
    </row>
    <row r="2484" spans="1:14" x14ac:dyDescent="0.35">
      <c r="A2484" t="s">
        <v>2483</v>
      </c>
      <c r="B2484" s="2" t="s">
        <v>9698</v>
      </c>
      <c r="C2484">
        <f t="shared" si="116"/>
        <v>2021</v>
      </c>
      <c r="D2484" t="str">
        <f t="shared" si="114"/>
        <v>Aug</v>
      </c>
      <c r="E2484" t="s">
        <v>10151</v>
      </c>
      <c r="F2484" t="s">
        <v>10139</v>
      </c>
      <c r="G2484" t="s">
        <v>10144</v>
      </c>
      <c r="H2484" t="s">
        <v>10084</v>
      </c>
      <c r="I2484" t="s">
        <v>10063</v>
      </c>
      <c r="J2484" t="s">
        <v>10133</v>
      </c>
      <c r="K2484" t="s">
        <v>10129</v>
      </c>
      <c r="L2484" s="1">
        <v>64</v>
      </c>
      <c r="M2484">
        <v>14</v>
      </c>
      <c r="N2484" s="1">
        <f t="shared" si="115"/>
        <v>896</v>
      </c>
    </row>
    <row r="2485" spans="1:14" x14ac:dyDescent="0.35">
      <c r="A2485" t="s">
        <v>2484</v>
      </c>
      <c r="B2485" s="2" t="s">
        <v>9548</v>
      </c>
      <c r="C2485">
        <f t="shared" si="116"/>
        <v>2021</v>
      </c>
      <c r="D2485" t="str">
        <f t="shared" si="114"/>
        <v>Feb</v>
      </c>
      <c r="E2485" t="s">
        <v>10149</v>
      </c>
      <c r="F2485" t="s">
        <v>10139</v>
      </c>
      <c r="G2485" t="s">
        <v>10144</v>
      </c>
      <c r="H2485" t="s">
        <v>10084</v>
      </c>
      <c r="I2485" t="s">
        <v>10063</v>
      </c>
      <c r="J2485" t="s">
        <v>10133</v>
      </c>
      <c r="K2485" t="s">
        <v>10129</v>
      </c>
      <c r="L2485" s="1">
        <v>48</v>
      </c>
      <c r="M2485">
        <v>3</v>
      </c>
      <c r="N2485" s="1">
        <f t="shared" si="115"/>
        <v>144</v>
      </c>
    </row>
    <row r="2486" spans="1:14" x14ac:dyDescent="0.35">
      <c r="A2486" t="s">
        <v>2485</v>
      </c>
      <c r="B2486" s="2" t="s">
        <v>9557</v>
      </c>
      <c r="C2486">
        <f t="shared" si="116"/>
        <v>2021</v>
      </c>
      <c r="D2486" t="str">
        <f t="shared" si="114"/>
        <v>Mar</v>
      </c>
      <c r="E2486" t="s">
        <v>10149</v>
      </c>
      <c r="F2486" t="s">
        <v>10139</v>
      </c>
      <c r="G2486" t="s">
        <v>10144</v>
      </c>
      <c r="H2486" t="s">
        <v>10084</v>
      </c>
      <c r="I2486" t="s">
        <v>10063</v>
      </c>
      <c r="J2486" t="s">
        <v>10133</v>
      </c>
      <c r="K2486" t="s">
        <v>10129</v>
      </c>
      <c r="L2486" s="1">
        <v>56</v>
      </c>
      <c r="M2486">
        <v>6</v>
      </c>
      <c r="N2486" s="1">
        <f t="shared" si="115"/>
        <v>336</v>
      </c>
    </row>
    <row r="2487" spans="1:14" x14ac:dyDescent="0.35">
      <c r="A2487" t="s">
        <v>2486</v>
      </c>
      <c r="B2487" s="2" t="s">
        <v>9790</v>
      </c>
      <c r="C2487">
        <f t="shared" si="116"/>
        <v>2021</v>
      </c>
      <c r="D2487" t="str">
        <f t="shared" si="114"/>
        <v>Nov</v>
      </c>
      <c r="E2487" t="s">
        <v>10152</v>
      </c>
      <c r="F2487" t="s">
        <v>10139</v>
      </c>
      <c r="G2487" t="s">
        <v>10143</v>
      </c>
      <c r="H2487" t="s">
        <v>10084</v>
      </c>
      <c r="I2487" t="s">
        <v>10063</v>
      </c>
      <c r="J2487" t="s">
        <v>10133</v>
      </c>
      <c r="K2487" t="s">
        <v>10129</v>
      </c>
      <c r="L2487" s="1">
        <v>45</v>
      </c>
      <c r="M2487">
        <v>72</v>
      </c>
      <c r="N2487" s="1">
        <f t="shared" si="115"/>
        <v>3240</v>
      </c>
    </row>
    <row r="2488" spans="1:14" x14ac:dyDescent="0.35">
      <c r="A2488" t="s">
        <v>2487</v>
      </c>
      <c r="B2488" s="2" t="s">
        <v>9730</v>
      </c>
      <c r="C2488">
        <f t="shared" si="116"/>
        <v>2021</v>
      </c>
      <c r="D2488" t="str">
        <f t="shared" si="114"/>
        <v>Sept</v>
      </c>
      <c r="E2488" t="s">
        <v>10151</v>
      </c>
      <c r="F2488" t="s">
        <v>10139</v>
      </c>
      <c r="G2488" t="s">
        <v>10143</v>
      </c>
      <c r="H2488" t="s">
        <v>10084</v>
      </c>
      <c r="I2488" t="s">
        <v>10063</v>
      </c>
      <c r="J2488" t="s">
        <v>10133</v>
      </c>
      <c r="K2488" t="s">
        <v>10129</v>
      </c>
      <c r="L2488" s="1">
        <v>50</v>
      </c>
      <c r="M2488">
        <v>50</v>
      </c>
      <c r="N2488" s="1">
        <f t="shared" si="115"/>
        <v>2500</v>
      </c>
    </row>
    <row r="2489" spans="1:14" x14ac:dyDescent="0.35">
      <c r="A2489" t="s">
        <v>2488</v>
      </c>
      <c r="B2489" s="2" t="s">
        <v>9759</v>
      </c>
      <c r="C2489">
        <f t="shared" si="116"/>
        <v>2021</v>
      </c>
      <c r="D2489" t="str">
        <f t="shared" si="114"/>
        <v>Oct</v>
      </c>
      <c r="E2489" t="s">
        <v>10152</v>
      </c>
      <c r="F2489" t="s">
        <v>10139</v>
      </c>
      <c r="G2489" t="s">
        <v>10143</v>
      </c>
      <c r="H2489" t="s">
        <v>10084</v>
      </c>
      <c r="I2489" t="s">
        <v>10063</v>
      </c>
      <c r="J2489" t="s">
        <v>10133</v>
      </c>
      <c r="K2489" t="s">
        <v>10129</v>
      </c>
      <c r="L2489" s="1">
        <v>50</v>
      </c>
      <c r="M2489">
        <v>58</v>
      </c>
      <c r="N2489" s="1">
        <f t="shared" si="115"/>
        <v>2900</v>
      </c>
    </row>
    <row r="2490" spans="1:14" x14ac:dyDescent="0.35">
      <c r="A2490" t="s">
        <v>2489</v>
      </c>
      <c r="B2490" s="2" t="s">
        <v>9637</v>
      </c>
      <c r="C2490">
        <f t="shared" si="116"/>
        <v>2021</v>
      </c>
      <c r="D2490" t="str">
        <f t="shared" si="114"/>
        <v>Jun</v>
      </c>
      <c r="E2490" t="s">
        <v>10150</v>
      </c>
      <c r="F2490" t="s">
        <v>10139</v>
      </c>
      <c r="G2490" t="s">
        <v>10143</v>
      </c>
      <c r="H2490" t="s">
        <v>10084</v>
      </c>
      <c r="I2490" t="s">
        <v>10063</v>
      </c>
      <c r="J2490" t="s">
        <v>10133</v>
      </c>
      <c r="K2490" t="s">
        <v>10129</v>
      </c>
      <c r="L2490" s="1">
        <v>70</v>
      </c>
      <c r="M2490">
        <v>70</v>
      </c>
      <c r="N2490" s="1">
        <f t="shared" si="115"/>
        <v>4900</v>
      </c>
    </row>
    <row r="2491" spans="1:14" x14ac:dyDescent="0.35">
      <c r="A2491" t="s">
        <v>2490</v>
      </c>
      <c r="B2491" s="2" t="s">
        <v>9819</v>
      </c>
      <c r="C2491">
        <f t="shared" si="116"/>
        <v>2021</v>
      </c>
      <c r="D2491" t="str">
        <f t="shared" si="114"/>
        <v>Dec</v>
      </c>
      <c r="E2491" t="s">
        <v>10152</v>
      </c>
      <c r="F2491" t="s">
        <v>10139</v>
      </c>
      <c r="G2491" t="s">
        <v>10143</v>
      </c>
      <c r="H2491" t="s">
        <v>10084</v>
      </c>
      <c r="I2491" t="s">
        <v>10063</v>
      </c>
      <c r="J2491" t="s">
        <v>10133</v>
      </c>
      <c r="K2491" t="s">
        <v>10129</v>
      </c>
      <c r="L2491" s="1">
        <v>80</v>
      </c>
      <c r="M2491">
        <v>81</v>
      </c>
      <c r="N2491" s="1">
        <f t="shared" si="115"/>
        <v>6480</v>
      </c>
    </row>
    <row r="2492" spans="1:14" x14ac:dyDescent="0.35">
      <c r="A2492" t="s">
        <v>2491</v>
      </c>
      <c r="B2492" s="2" t="s">
        <v>9698</v>
      </c>
      <c r="C2492">
        <f t="shared" si="116"/>
        <v>2021</v>
      </c>
      <c r="D2492" t="str">
        <f t="shared" si="114"/>
        <v>Aug</v>
      </c>
      <c r="E2492" t="s">
        <v>10151</v>
      </c>
      <c r="F2492" t="s">
        <v>10139</v>
      </c>
      <c r="G2492" t="s">
        <v>10143</v>
      </c>
      <c r="H2492" t="s">
        <v>10084</v>
      </c>
      <c r="I2492" t="s">
        <v>10063</v>
      </c>
      <c r="J2492" t="s">
        <v>10133</v>
      </c>
      <c r="K2492" t="s">
        <v>10129</v>
      </c>
      <c r="L2492" s="1">
        <v>85</v>
      </c>
      <c r="M2492">
        <v>79</v>
      </c>
      <c r="N2492" s="1">
        <f t="shared" si="115"/>
        <v>6715</v>
      </c>
    </row>
    <row r="2493" spans="1:14" x14ac:dyDescent="0.35">
      <c r="A2493" t="s">
        <v>2492</v>
      </c>
      <c r="B2493" s="2" t="s">
        <v>9666</v>
      </c>
      <c r="C2493">
        <f t="shared" si="116"/>
        <v>2021</v>
      </c>
      <c r="D2493" t="str">
        <f t="shared" si="114"/>
        <v>Jul</v>
      </c>
      <c r="E2493" t="s">
        <v>10151</v>
      </c>
      <c r="F2493" t="s">
        <v>10139</v>
      </c>
      <c r="G2493" t="s">
        <v>10143</v>
      </c>
      <c r="H2493" t="s">
        <v>10084</v>
      </c>
      <c r="I2493" t="s">
        <v>10063</v>
      </c>
      <c r="J2493" t="s">
        <v>10133</v>
      </c>
      <c r="K2493" t="s">
        <v>10129</v>
      </c>
      <c r="L2493" s="1">
        <v>95</v>
      </c>
      <c r="M2493">
        <v>75</v>
      </c>
      <c r="N2493" s="1">
        <f t="shared" si="115"/>
        <v>7125</v>
      </c>
    </row>
    <row r="2494" spans="1:14" x14ac:dyDescent="0.35">
      <c r="A2494" t="s">
        <v>2493</v>
      </c>
      <c r="B2494" s="2" t="s">
        <v>9576</v>
      </c>
      <c r="C2494">
        <f t="shared" si="116"/>
        <v>2021</v>
      </c>
      <c r="D2494" t="str">
        <f t="shared" si="114"/>
        <v>Apr</v>
      </c>
      <c r="E2494" t="s">
        <v>10150</v>
      </c>
      <c r="F2494" t="s">
        <v>10139</v>
      </c>
      <c r="G2494" t="s">
        <v>10143</v>
      </c>
      <c r="H2494" t="s">
        <v>10084</v>
      </c>
      <c r="I2494" t="s">
        <v>10063</v>
      </c>
      <c r="J2494" t="s">
        <v>10133</v>
      </c>
      <c r="K2494" t="s">
        <v>10129</v>
      </c>
      <c r="L2494" s="1">
        <v>52</v>
      </c>
      <c r="M2494">
        <v>9</v>
      </c>
      <c r="N2494" s="1">
        <f t="shared" si="115"/>
        <v>468</v>
      </c>
    </row>
    <row r="2495" spans="1:14" x14ac:dyDescent="0.35">
      <c r="A2495" t="s">
        <v>2494</v>
      </c>
      <c r="B2495" s="2" t="s">
        <v>9819</v>
      </c>
      <c r="C2495">
        <f t="shared" si="116"/>
        <v>2021</v>
      </c>
      <c r="D2495" t="str">
        <f t="shared" si="114"/>
        <v>Dec</v>
      </c>
      <c r="E2495" t="s">
        <v>10152</v>
      </c>
      <c r="F2495" t="s">
        <v>10139</v>
      </c>
      <c r="G2495" t="s">
        <v>10143</v>
      </c>
      <c r="H2495" t="s">
        <v>10084</v>
      </c>
      <c r="I2495" t="s">
        <v>10063</v>
      </c>
      <c r="J2495" t="s">
        <v>10133</v>
      </c>
      <c r="K2495" t="s">
        <v>10129</v>
      </c>
      <c r="L2495" s="1">
        <v>72</v>
      </c>
      <c r="M2495">
        <v>26</v>
      </c>
      <c r="N2495" s="1">
        <f t="shared" si="115"/>
        <v>1872</v>
      </c>
    </row>
    <row r="2496" spans="1:14" x14ac:dyDescent="0.35">
      <c r="A2496" t="s">
        <v>2495</v>
      </c>
      <c r="B2496" s="2" t="s">
        <v>9730</v>
      </c>
      <c r="C2496">
        <f t="shared" si="116"/>
        <v>2021</v>
      </c>
      <c r="D2496" t="str">
        <f t="shared" si="114"/>
        <v>Sept</v>
      </c>
      <c r="E2496" t="s">
        <v>10151</v>
      </c>
      <c r="F2496" t="s">
        <v>10139</v>
      </c>
      <c r="G2496" t="s">
        <v>10143</v>
      </c>
      <c r="H2496" t="s">
        <v>10084</v>
      </c>
      <c r="I2496" t="s">
        <v>10063</v>
      </c>
      <c r="J2496" t="s">
        <v>10133</v>
      </c>
      <c r="K2496" t="s">
        <v>10129</v>
      </c>
      <c r="L2496" s="1">
        <v>46</v>
      </c>
      <c r="M2496">
        <v>13</v>
      </c>
      <c r="N2496" s="1">
        <f t="shared" si="115"/>
        <v>598</v>
      </c>
    </row>
    <row r="2497" spans="1:14" x14ac:dyDescent="0.35">
      <c r="A2497" t="s">
        <v>2496</v>
      </c>
      <c r="B2497" s="2" t="s">
        <v>9698</v>
      </c>
      <c r="C2497">
        <f t="shared" si="116"/>
        <v>2021</v>
      </c>
      <c r="D2497" t="str">
        <f t="shared" si="114"/>
        <v>Aug</v>
      </c>
      <c r="E2497" t="s">
        <v>10151</v>
      </c>
      <c r="F2497" t="s">
        <v>10139</v>
      </c>
      <c r="G2497" t="s">
        <v>10143</v>
      </c>
      <c r="H2497" t="s">
        <v>10084</v>
      </c>
      <c r="I2497" t="s">
        <v>10063</v>
      </c>
      <c r="J2497" t="s">
        <v>10133</v>
      </c>
      <c r="K2497" t="s">
        <v>10129</v>
      </c>
      <c r="L2497" s="1">
        <v>77</v>
      </c>
      <c r="M2497">
        <v>22</v>
      </c>
      <c r="N2497" s="1">
        <f t="shared" si="115"/>
        <v>1694</v>
      </c>
    </row>
    <row r="2498" spans="1:14" x14ac:dyDescent="0.35">
      <c r="A2498" t="s">
        <v>2497</v>
      </c>
      <c r="B2498" s="2" t="s">
        <v>9790</v>
      </c>
      <c r="C2498">
        <f t="shared" si="116"/>
        <v>2021</v>
      </c>
      <c r="D2498" t="str">
        <f t="shared" ref="D2498:D2561" si="117">TEXT(B2498, "mmm")</f>
        <v>Nov</v>
      </c>
      <c r="E2498" t="s">
        <v>10152</v>
      </c>
      <c r="F2498" t="s">
        <v>10139</v>
      </c>
      <c r="G2498" t="s">
        <v>10143</v>
      </c>
      <c r="H2498" t="s">
        <v>10084</v>
      </c>
      <c r="I2498" t="s">
        <v>10063</v>
      </c>
      <c r="J2498" t="s">
        <v>10133</v>
      </c>
      <c r="K2498" t="s">
        <v>10129</v>
      </c>
      <c r="L2498" s="1">
        <v>42</v>
      </c>
      <c r="M2498">
        <v>21</v>
      </c>
      <c r="N2498" s="1">
        <f t="shared" ref="N2498:N2561" si="118">L2498*M2498</f>
        <v>882</v>
      </c>
    </row>
    <row r="2499" spans="1:14" x14ac:dyDescent="0.35">
      <c r="A2499" t="s">
        <v>2498</v>
      </c>
      <c r="B2499" s="2" t="s">
        <v>9607</v>
      </c>
      <c r="C2499">
        <f t="shared" ref="C2499:C2562" si="119">YEAR(B2499)</f>
        <v>2021</v>
      </c>
      <c r="D2499" t="str">
        <f t="shared" si="117"/>
        <v>May</v>
      </c>
      <c r="E2499" t="s">
        <v>10150</v>
      </c>
      <c r="F2499" t="s">
        <v>10139</v>
      </c>
      <c r="G2499" t="s">
        <v>10143</v>
      </c>
      <c r="H2499" t="s">
        <v>10084</v>
      </c>
      <c r="I2499" t="s">
        <v>10063</v>
      </c>
      <c r="J2499" t="s">
        <v>10133</v>
      </c>
      <c r="K2499" t="s">
        <v>10129</v>
      </c>
      <c r="L2499" s="1">
        <v>47</v>
      </c>
      <c r="M2499">
        <v>15</v>
      </c>
      <c r="N2499" s="1">
        <f t="shared" si="118"/>
        <v>705</v>
      </c>
    </row>
    <row r="2500" spans="1:14" x14ac:dyDescent="0.35">
      <c r="A2500" t="s">
        <v>2499</v>
      </c>
      <c r="B2500" s="2" t="s">
        <v>9637</v>
      </c>
      <c r="C2500">
        <f t="shared" si="119"/>
        <v>2021</v>
      </c>
      <c r="D2500" t="str">
        <f t="shared" si="117"/>
        <v>Jun</v>
      </c>
      <c r="E2500" t="s">
        <v>10150</v>
      </c>
      <c r="F2500" t="s">
        <v>10139</v>
      </c>
      <c r="G2500" t="s">
        <v>10143</v>
      </c>
      <c r="H2500" t="s">
        <v>10084</v>
      </c>
      <c r="I2500" t="s">
        <v>10063</v>
      </c>
      <c r="J2500" t="s">
        <v>10133</v>
      </c>
      <c r="K2500" t="s">
        <v>10129</v>
      </c>
      <c r="L2500" s="1">
        <v>65</v>
      </c>
      <c r="M2500">
        <v>17</v>
      </c>
      <c r="N2500" s="1">
        <f t="shared" si="118"/>
        <v>1105</v>
      </c>
    </row>
    <row r="2501" spans="1:14" x14ac:dyDescent="0.35">
      <c r="A2501" t="s">
        <v>2500</v>
      </c>
      <c r="B2501" s="2" t="s">
        <v>9759</v>
      </c>
      <c r="C2501">
        <f t="shared" si="119"/>
        <v>2021</v>
      </c>
      <c r="D2501" t="str">
        <f t="shared" si="117"/>
        <v>Oct</v>
      </c>
      <c r="E2501" t="s">
        <v>10152</v>
      </c>
      <c r="F2501" t="s">
        <v>10139</v>
      </c>
      <c r="G2501" t="s">
        <v>10143</v>
      </c>
      <c r="H2501" t="s">
        <v>10084</v>
      </c>
      <c r="I2501" t="s">
        <v>10063</v>
      </c>
      <c r="J2501" t="s">
        <v>10133</v>
      </c>
      <c r="K2501" t="s">
        <v>10129</v>
      </c>
      <c r="L2501" s="1">
        <v>45</v>
      </c>
      <c r="M2501">
        <v>16</v>
      </c>
      <c r="N2501" s="1">
        <f t="shared" si="118"/>
        <v>720</v>
      </c>
    </row>
    <row r="2502" spans="1:14" x14ac:dyDescent="0.35">
      <c r="A2502" t="s">
        <v>2501</v>
      </c>
      <c r="B2502" s="2" t="s">
        <v>9557</v>
      </c>
      <c r="C2502">
        <f t="shared" si="119"/>
        <v>2021</v>
      </c>
      <c r="D2502" t="str">
        <f t="shared" si="117"/>
        <v>Mar</v>
      </c>
      <c r="E2502" t="s">
        <v>10149</v>
      </c>
      <c r="F2502" t="s">
        <v>10139</v>
      </c>
      <c r="G2502" t="s">
        <v>10143</v>
      </c>
      <c r="H2502" t="s">
        <v>10084</v>
      </c>
      <c r="I2502" t="s">
        <v>10063</v>
      </c>
      <c r="J2502" t="s">
        <v>10133</v>
      </c>
      <c r="K2502" t="s">
        <v>10129</v>
      </c>
      <c r="L2502" s="1">
        <v>51</v>
      </c>
      <c r="M2502">
        <v>7</v>
      </c>
      <c r="N2502" s="1">
        <f t="shared" si="118"/>
        <v>357</v>
      </c>
    </row>
    <row r="2503" spans="1:14" x14ac:dyDescent="0.35">
      <c r="A2503" t="s">
        <v>2502</v>
      </c>
      <c r="B2503" s="2" t="s">
        <v>9666</v>
      </c>
      <c r="C2503">
        <f t="shared" si="119"/>
        <v>2021</v>
      </c>
      <c r="D2503" t="str">
        <f t="shared" si="117"/>
        <v>Jul</v>
      </c>
      <c r="E2503" t="s">
        <v>10151</v>
      </c>
      <c r="F2503" t="s">
        <v>10139</v>
      </c>
      <c r="G2503" t="s">
        <v>10143</v>
      </c>
      <c r="H2503" t="s">
        <v>10084</v>
      </c>
      <c r="I2503" t="s">
        <v>10063</v>
      </c>
      <c r="J2503" t="s">
        <v>10133</v>
      </c>
      <c r="K2503" t="s">
        <v>10129</v>
      </c>
      <c r="L2503" s="1">
        <v>92</v>
      </c>
      <c r="M2503">
        <v>20</v>
      </c>
      <c r="N2503" s="1">
        <f t="shared" si="118"/>
        <v>1840</v>
      </c>
    </row>
    <row r="2504" spans="1:14" x14ac:dyDescent="0.35">
      <c r="A2504" t="s">
        <v>2503</v>
      </c>
      <c r="B2504" s="2" t="s">
        <v>9477</v>
      </c>
      <c r="C2504">
        <f t="shared" si="119"/>
        <v>2020</v>
      </c>
      <c r="D2504" t="str">
        <f t="shared" si="117"/>
        <v>Nov</v>
      </c>
      <c r="E2504" t="s">
        <v>10152</v>
      </c>
      <c r="F2504" t="s">
        <v>10139</v>
      </c>
      <c r="G2504" t="s">
        <v>10143</v>
      </c>
      <c r="H2504" t="s">
        <v>10071</v>
      </c>
      <c r="I2504" t="s">
        <v>10063</v>
      </c>
      <c r="J2504" t="s">
        <v>10133</v>
      </c>
      <c r="K2504" t="s">
        <v>10129</v>
      </c>
      <c r="L2504" s="1">
        <v>49</v>
      </c>
      <c r="M2504">
        <v>15</v>
      </c>
      <c r="N2504" s="1">
        <f t="shared" si="118"/>
        <v>735</v>
      </c>
    </row>
    <row r="2505" spans="1:14" x14ac:dyDescent="0.35">
      <c r="A2505" t="s">
        <v>2504</v>
      </c>
      <c r="B2505" s="2" t="s">
        <v>9759</v>
      </c>
      <c r="C2505">
        <f t="shared" si="119"/>
        <v>2021</v>
      </c>
      <c r="D2505" t="str">
        <f t="shared" si="117"/>
        <v>Oct</v>
      </c>
      <c r="E2505" t="s">
        <v>10152</v>
      </c>
      <c r="F2505" t="s">
        <v>10139</v>
      </c>
      <c r="G2505" t="s">
        <v>10142</v>
      </c>
      <c r="H2505" t="s">
        <v>10084</v>
      </c>
      <c r="I2505" t="s">
        <v>10063</v>
      </c>
      <c r="J2505" t="s">
        <v>10133</v>
      </c>
      <c r="K2505" t="s">
        <v>10129</v>
      </c>
      <c r="L2505" s="1">
        <v>35</v>
      </c>
      <c r="M2505">
        <v>40</v>
      </c>
      <c r="N2505" s="1">
        <f t="shared" si="118"/>
        <v>1400</v>
      </c>
    </row>
    <row r="2506" spans="1:14" x14ac:dyDescent="0.35">
      <c r="A2506" t="s">
        <v>2505</v>
      </c>
      <c r="B2506" s="2" t="s">
        <v>9790</v>
      </c>
      <c r="C2506">
        <f t="shared" si="119"/>
        <v>2021</v>
      </c>
      <c r="D2506" t="str">
        <f t="shared" si="117"/>
        <v>Nov</v>
      </c>
      <c r="E2506" t="s">
        <v>10152</v>
      </c>
      <c r="F2506" t="s">
        <v>10139</v>
      </c>
      <c r="G2506" t="s">
        <v>10142</v>
      </c>
      <c r="H2506" t="s">
        <v>10084</v>
      </c>
      <c r="I2506" t="s">
        <v>10063</v>
      </c>
      <c r="J2506" t="s">
        <v>10133</v>
      </c>
      <c r="K2506" t="s">
        <v>10129</v>
      </c>
      <c r="L2506" s="1">
        <v>40</v>
      </c>
      <c r="M2506">
        <v>67</v>
      </c>
      <c r="N2506" s="1">
        <f t="shared" si="118"/>
        <v>2680</v>
      </c>
    </row>
    <row r="2507" spans="1:14" x14ac:dyDescent="0.35">
      <c r="A2507" t="s">
        <v>2506</v>
      </c>
      <c r="B2507" s="2" t="s">
        <v>9730</v>
      </c>
      <c r="C2507">
        <f t="shared" si="119"/>
        <v>2021</v>
      </c>
      <c r="D2507" t="str">
        <f t="shared" si="117"/>
        <v>Sept</v>
      </c>
      <c r="E2507" t="s">
        <v>10151</v>
      </c>
      <c r="F2507" t="s">
        <v>10139</v>
      </c>
      <c r="G2507" t="s">
        <v>10142</v>
      </c>
      <c r="H2507" t="s">
        <v>10084</v>
      </c>
      <c r="I2507" t="s">
        <v>10063</v>
      </c>
      <c r="J2507" t="s">
        <v>10133</v>
      </c>
      <c r="K2507" t="s">
        <v>10129</v>
      </c>
      <c r="L2507" s="1">
        <v>45</v>
      </c>
      <c r="M2507">
        <v>50</v>
      </c>
      <c r="N2507" s="1">
        <f t="shared" si="118"/>
        <v>2250</v>
      </c>
    </row>
    <row r="2508" spans="1:14" x14ac:dyDescent="0.35">
      <c r="A2508" t="s">
        <v>2507</v>
      </c>
      <c r="B2508" s="2" t="s">
        <v>9637</v>
      </c>
      <c r="C2508">
        <f t="shared" si="119"/>
        <v>2021</v>
      </c>
      <c r="D2508" t="str">
        <f t="shared" si="117"/>
        <v>Jun</v>
      </c>
      <c r="E2508" t="s">
        <v>10150</v>
      </c>
      <c r="F2508" t="s">
        <v>10139</v>
      </c>
      <c r="G2508" t="s">
        <v>10142</v>
      </c>
      <c r="H2508" t="s">
        <v>10084</v>
      </c>
      <c r="I2508" t="s">
        <v>10063</v>
      </c>
      <c r="J2508" t="s">
        <v>10133</v>
      </c>
      <c r="K2508" t="s">
        <v>10129</v>
      </c>
      <c r="L2508" s="1">
        <v>60</v>
      </c>
      <c r="M2508">
        <v>83</v>
      </c>
      <c r="N2508" s="1">
        <f t="shared" si="118"/>
        <v>4980</v>
      </c>
    </row>
    <row r="2509" spans="1:14" x14ac:dyDescent="0.35">
      <c r="A2509" t="s">
        <v>2508</v>
      </c>
      <c r="B2509" s="2" t="s">
        <v>9819</v>
      </c>
      <c r="C2509">
        <f t="shared" si="119"/>
        <v>2021</v>
      </c>
      <c r="D2509" t="str">
        <f t="shared" si="117"/>
        <v>Dec</v>
      </c>
      <c r="E2509" t="s">
        <v>10152</v>
      </c>
      <c r="F2509" t="s">
        <v>10139</v>
      </c>
      <c r="G2509" t="s">
        <v>10142</v>
      </c>
      <c r="H2509" t="s">
        <v>10084</v>
      </c>
      <c r="I2509" t="s">
        <v>10063</v>
      </c>
      <c r="J2509" t="s">
        <v>10133</v>
      </c>
      <c r="K2509" t="s">
        <v>10129</v>
      </c>
      <c r="L2509" s="1">
        <v>70</v>
      </c>
      <c r="M2509">
        <v>85</v>
      </c>
      <c r="N2509" s="1">
        <f t="shared" si="118"/>
        <v>5950</v>
      </c>
    </row>
    <row r="2510" spans="1:14" x14ac:dyDescent="0.35">
      <c r="A2510" t="s">
        <v>2509</v>
      </c>
      <c r="B2510" s="2" t="s">
        <v>9666</v>
      </c>
      <c r="C2510">
        <f t="shared" si="119"/>
        <v>2021</v>
      </c>
      <c r="D2510" t="str">
        <f t="shared" si="117"/>
        <v>Jul</v>
      </c>
      <c r="E2510" t="s">
        <v>10151</v>
      </c>
      <c r="F2510" t="s">
        <v>10139</v>
      </c>
      <c r="G2510" t="s">
        <v>10142</v>
      </c>
      <c r="H2510" t="s">
        <v>10084</v>
      </c>
      <c r="I2510" t="s">
        <v>10063</v>
      </c>
      <c r="J2510" t="s">
        <v>10133</v>
      </c>
      <c r="K2510" t="s">
        <v>10129</v>
      </c>
      <c r="L2510" s="1">
        <v>90</v>
      </c>
      <c r="M2510">
        <v>86</v>
      </c>
      <c r="N2510" s="1">
        <f t="shared" si="118"/>
        <v>7740</v>
      </c>
    </row>
    <row r="2511" spans="1:14" x14ac:dyDescent="0.35">
      <c r="A2511" t="s">
        <v>2510</v>
      </c>
      <c r="B2511" s="2" t="s">
        <v>9698</v>
      </c>
      <c r="C2511">
        <f t="shared" si="119"/>
        <v>2021</v>
      </c>
      <c r="D2511" t="str">
        <f t="shared" si="117"/>
        <v>Aug</v>
      </c>
      <c r="E2511" t="s">
        <v>10151</v>
      </c>
      <c r="F2511" t="s">
        <v>10139</v>
      </c>
      <c r="G2511" t="s">
        <v>10142</v>
      </c>
      <c r="H2511" t="s">
        <v>10084</v>
      </c>
      <c r="I2511" t="s">
        <v>10063</v>
      </c>
      <c r="J2511" t="s">
        <v>10133</v>
      </c>
      <c r="K2511" t="s">
        <v>10129</v>
      </c>
      <c r="L2511" s="1">
        <v>95</v>
      </c>
      <c r="M2511">
        <v>85</v>
      </c>
      <c r="N2511" s="1">
        <f t="shared" si="118"/>
        <v>8075</v>
      </c>
    </row>
    <row r="2512" spans="1:14" x14ac:dyDescent="0.35">
      <c r="A2512" t="s">
        <v>2511</v>
      </c>
      <c r="B2512" s="2" t="s">
        <v>9790</v>
      </c>
      <c r="C2512">
        <f t="shared" si="119"/>
        <v>2021</v>
      </c>
      <c r="D2512" t="str">
        <f t="shared" si="117"/>
        <v>Nov</v>
      </c>
      <c r="E2512" t="s">
        <v>10152</v>
      </c>
      <c r="F2512" t="s">
        <v>10139</v>
      </c>
      <c r="G2512" t="s">
        <v>10142</v>
      </c>
      <c r="H2512" t="s">
        <v>10084</v>
      </c>
      <c r="I2512" t="s">
        <v>10063</v>
      </c>
      <c r="J2512" t="s">
        <v>10133</v>
      </c>
      <c r="K2512" t="s">
        <v>10129</v>
      </c>
      <c r="L2512" s="1">
        <v>39</v>
      </c>
      <c r="M2512">
        <v>14</v>
      </c>
      <c r="N2512" s="1">
        <f t="shared" si="118"/>
        <v>546</v>
      </c>
    </row>
    <row r="2513" spans="1:14" x14ac:dyDescent="0.35">
      <c r="A2513" t="s">
        <v>2512</v>
      </c>
      <c r="B2513" s="2" t="s">
        <v>9557</v>
      </c>
      <c r="C2513">
        <f t="shared" si="119"/>
        <v>2021</v>
      </c>
      <c r="D2513" t="str">
        <f t="shared" si="117"/>
        <v>Mar</v>
      </c>
      <c r="E2513" t="s">
        <v>10149</v>
      </c>
      <c r="F2513" t="s">
        <v>10139</v>
      </c>
      <c r="G2513" t="s">
        <v>10142</v>
      </c>
      <c r="H2513" t="s">
        <v>10084</v>
      </c>
      <c r="I2513" t="s">
        <v>10063</v>
      </c>
      <c r="J2513" t="s">
        <v>10133</v>
      </c>
      <c r="K2513" t="s">
        <v>10129</v>
      </c>
      <c r="L2513" s="1">
        <v>44</v>
      </c>
      <c r="M2513">
        <v>14</v>
      </c>
      <c r="N2513" s="1">
        <f t="shared" si="118"/>
        <v>616</v>
      </c>
    </row>
    <row r="2514" spans="1:14" x14ac:dyDescent="0.35">
      <c r="A2514" t="s">
        <v>2513</v>
      </c>
      <c r="B2514" s="2" t="s">
        <v>9637</v>
      </c>
      <c r="C2514">
        <f t="shared" si="119"/>
        <v>2021</v>
      </c>
      <c r="D2514" t="str">
        <f t="shared" si="117"/>
        <v>Jun</v>
      </c>
      <c r="E2514" t="s">
        <v>10150</v>
      </c>
      <c r="F2514" t="s">
        <v>10139</v>
      </c>
      <c r="G2514" t="s">
        <v>10142</v>
      </c>
      <c r="H2514" t="s">
        <v>10084</v>
      </c>
      <c r="I2514" t="s">
        <v>10063</v>
      </c>
      <c r="J2514" t="s">
        <v>10133</v>
      </c>
      <c r="K2514" t="s">
        <v>10129</v>
      </c>
      <c r="L2514" s="1">
        <v>58</v>
      </c>
      <c r="M2514">
        <v>23</v>
      </c>
      <c r="N2514" s="1">
        <f t="shared" si="118"/>
        <v>1334</v>
      </c>
    </row>
    <row r="2515" spans="1:14" x14ac:dyDescent="0.35">
      <c r="A2515" t="s">
        <v>2514</v>
      </c>
      <c r="B2515" s="2" t="s">
        <v>9698</v>
      </c>
      <c r="C2515">
        <f t="shared" si="119"/>
        <v>2021</v>
      </c>
      <c r="D2515" t="str">
        <f t="shared" si="117"/>
        <v>Aug</v>
      </c>
      <c r="E2515" t="s">
        <v>10151</v>
      </c>
      <c r="F2515" t="s">
        <v>10139</v>
      </c>
      <c r="G2515" t="s">
        <v>10142</v>
      </c>
      <c r="H2515" t="s">
        <v>10084</v>
      </c>
      <c r="I2515" t="s">
        <v>10063</v>
      </c>
      <c r="J2515" t="s">
        <v>10133</v>
      </c>
      <c r="K2515" t="s">
        <v>10129</v>
      </c>
      <c r="L2515" s="1">
        <v>86</v>
      </c>
      <c r="M2515">
        <v>26</v>
      </c>
      <c r="N2515" s="1">
        <f t="shared" si="118"/>
        <v>2236</v>
      </c>
    </row>
    <row r="2516" spans="1:14" x14ac:dyDescent="0.35">
      <c r="A2516" t="s">
        <v>2515</v>
      </c>
      <c r="B2516" s="2" t="s">
        <v>9576</v>
      </c>
      <c r="C2516">
        <f t="shared" si="119"/>
        <v>2021</v>
      </c>
      <c r="D2516" t="str">
        <f t="shared" si="117"/>
        <v>Apr</v>
      </c>
      <c r="E2516" t="s">
        <v>10150</v>
      </c>
      <c r="F2516" t="s">
        <v>10139</v>
      </c>
      <c r="G2516" t="s">
        <v>10142</v>
      </c>
      <c r="H2516" t="s">
        <v>10084</v>
      </c>
      <c r="I2516" t="s">
        <v>10063</v>
      </c>
      <c r="J2516" t="s">
        <v>10133</v>
      </c>
      <c r="K2516" t="s">
        <v>10129</v>
      </c>
      <c r="L2516" s="1">
        <v>48</v>
      </c>
      <c r="M2516">
        <v>14</v>
      </c>
      <c r="N2516" s="1">
        <f t="shared" si="118"/>
        <v>672</v>
      </c>
    </row>
    <row r="2517" spans="1:14" x14ac:dyDescent="0.35">
      <c r="A2517" t="s">
        <v>2516</v>
      </c>
      <c r="B2517" s="2" t="s">
        <v>9819</v>
      </c>
      <c r="C2517">
        <f t="shared" si="119"/>
        <v>2021</v>
      </c>
      <c r="D2517" t="str">
        <f t="shared" si="117"/>
        <v>Dec</v>
      </c>
      <c r="E2517" t="s">
        <v>10152</v>
      </c>
      <c r="F2517" t="s">
        <v>10139</v>
      </c>
      <c r="G2517" t="s">
        <v>10142</v>
      </c>
      <c r="H2517" t="s">
        <v>10084</v>
      </c>
      <c r="I2517" t="s">
        <v>10063</v>
      </c>
      <c r="J2517" t="s">
        <v>10133</v>
      </c>
      <c r="K2517" t="s">
        <v>10129</v>
      </c>
      <c r="L2517" s="1">
        <v>69</v>
      </c>
      <c r="M2517">
        <v>28</v>
      </c>
      <c r="N2517" s="1">
        <f t="shared" si="118"/>
        <v>1932</v>
      </c>
    </row>
    <row r="2518" spans="1:14" x14ac:dyDescent="0.35">
      <c r="A2518" t="s">
        <v>2517</v>
      </c>
      <c r="B2518" s="2" t="s">
        <v>9607</v>
      </c>
      <c r="C2518">
        <f t="shared" si="119"/>
        <v>2021</v>
      </c>
      <c r="D2518" t="str">
        <f t="shared" si="117"/>
        <v>May</v>
      </c>
      <c r="E2518" t="s">
        <v>10150</v>
      </c>
      <c r="F2518" t="s">
        <v>10139</v>
      </c>
      <c r="G2518" t="s">
        <v>10142</v>
      </c>
      <c r="H2518" t="s">
        <v>10084</v>
      </c>
      <c r="I2518" t="s">
        <v>10063</v>
      </c>
      <c r="J2518" t="s">
        <v>10133</v>
      </c>
      <c r="K2518" t="s">
        <v>10129</v>
      </c>
      <c r="L2518" s="1">
        <v>43</v>
      </c>
      <c r="M2518">
        <v>16</v>
      </c>
      <c r="N2518" s="1">
        <f t="shared" si="118"/>
        <v>688</v>
      </c>
    </row>
    <row r="2519" spans="1:14" x14ac:dyDescent="0.35">
      <c r="A2519" t="s">
        <v>2518</v>
      </c>
      <c r="B2519" s="2" t="s">
        <v>9666</v>
      </c>
      <c r="C2519">
        <f t="shared" si="119"/>
        <v>2021</v>
      </c>
      <c r="D2519" t="str">
        <f t="shared" si="117"/>
        <v>Jul</v>
      </c>
      <c r="E2519" t="s">
        <v>10151</v>
      </c>
      <c r="F2519" t="s">
        <v>10139</v>
      </c>
      <c r="G2519" t="s">
        <v>10142</v>
      </c>
      <c r="H2519" t="s">
        <v>10084</v>
      </c>
      <c r="I2519" t="s">
        <v>10063</v>
      </c>
      <c r="J2519" t="s">
        <v>10133</v>
      </c>
      <c r="K2519" t="s">
        <v>10129</v>
      </c>
      <c r="L2519" s="1">
        <v>86</v>
      </c>
      <c r="M2519">
        <v>27</v>
      </c>
      <c r="N2519" s="1">
        <f t="shared" si="118"/>
        <v>2322</v>
      </c>
    </row>
    <row r="2520" spans="1:14" x14ac:dyDescent="0.35">
      <c r="A2520" t="s">
        <v>2519</v>
      </c>
      <c r="B2520" s="2" t="s">
        <v>9759</v>
      </c>
      <c r="C2520">
        <f t="shared" si="119"/>
        <v>2021</v>
      </c>
      <c r="D2520" t="str">
        <f t="shared" si="117"/>
        <v>Oct</v>
      </c>
      <c r="E2520" t="s">
        <v>10152</v>
      </c>
      <c r="F2520" t="s">
        <v>10139</v>
      </c>
      <c r="G2520" t="s">
        <v>10142</v>
      </c>
      <c r="H2520" t="s">
        <v>10084</v>
      </c>
      <c r="I2520" t="s">
        <v>10063</v>
      </c>
      <c r="J2520" t="s">
        <v>10133</v>
      </c>
      <c r="K2520" t="s">
        <v>10129</v>
      </c>
      <c r="L2520" s="1">
        <v>34</v>
      </c>
      <c r="M2520">
        <v>15</v>
      </c>
      <c r="N2520" s="1">
        <f t="shared" si="118"/>
        <v>510</v>
      </c>
    </row>
    <row r="2521" spans="1:14" x14ac:dyDescent="0.35">
      <c r="A2521" t="s">
        <v>2520</v>
      </c>
      <c r="B2521" s="2" t="s">
        <v>9730</v>
      </c>
      <c r="C2521">
        <f t="shared" si="119"/>
        <v>2021</v>
      </c>
      <c r="D2521" t="str">
        <f t="shared" si="117"/>
        <v>Sept</v>
      </c>
      <c r="E2521" t="s">
        <v>10151</v>
      </c>
      <c r="F2521" t="s">
        <v>10139</v>
      </c>
      <c r="G2521" t="s">
        <v>10142</v>
      </c>
      <c r="H2521" t="s">
        <v>10084</v>
      </c>
      <c r="I2521" t="s">
        <v>10063</v>
      </c>
      <c r="J2521" t="s">
        <v>10133</v>
      </c>
      <c r="K2521" t="s">
        <v>10129</v>
      </c>
      <c r="L2521" s="1">
        <v>43</v>
      </c>
      <c r="M2521">
        <v>15</v>
      </c>
      <c r="N2521" s="1">
        <f t="shared" si="118"/>
        <v>645</v>
      </c>
    </row>
    <row r="2522" spans="1:14" x14ac:dyDescent="0.35">
      <c r="A2522" t="s">
        <v>2521</v>
      </c>
      <c r="B2522" s="2" t="s">
        <v>9476</v>
      </c>
      <c r="C2522">
        <f t="shared" si="119"/>
        <v>2020</v>
      </c>
      <c r="D2522" t="str">
        <f t="shared" si="117"/>
        <v>Nov</v>
      </c>
      <c r="E2522" t="s">
        <v>10152</v>
      </c>
      <c r="F2522" t="s">
        <v>10139</v>
      </c>
      <c r="G2522" t="s">
        <v>10142</v>
      </c>
      <c r="H2522" t="s">
        <v>10071</v>
      </c>
      <c r="I2522" t="s">
        <v>10063</v>
      </c>
      <c r="J2522" t="s">
        <v>10133</v>
      </c>
      <c r="K2522" t="s">
        <v>10129</v>
      </c>
      <c r="L2522" s="1">
        <v>37</v>
      </c>
      <c r="M2522">
        <v>21</v>
      </c>
      <c r="N2522" s="1">
        <f t="shared" si="118"/>
        <v>777</v>
      </c>
    </row>
    <row r="2523" spans="1:14" x14ac:dyDescent="0.35">
      <c r="A2523" t="s">
        <v>2522</v>
      </c>
      <c r="B2523" s="2" t="s">
        <v>9730</v>
      </c>
      <c r="C2523">
        <f t="shared" si="119"/>
        <v>2021</v>
      </c>
      <c r="D2523" t="str">
        <f t="shared" si="117"/>
        <v>Sept</v>
      </c>
      <c r="E2523" t="s">
        <v>10151</v>
      </c>
      <c r="F2523" t="s">
        <v>10140</v>
      </c>
      <c r="G2523" t="s">
        <v>10144</v>
      </c>
      <c r="H2523" t="s">
        <v>10084</v>
      </c>
      <c r="I2523" t="s">
        <v>10063</v>
      </c>
      <c r="J2523" t="s">
        <v>10133</v>
      </c>
      <c r="K2523" t="s">
        <v>10129</v>
      </c>
      <c r="L2523" s="1">
        <v>40</v>
      </c>
      <c r="M2523">
        <v>30</v>
      </c>
      <c r="N2523" s="1">
        <f t="shared" si="118"/>
        <v>1200</v>
      </c>
    </row>
    <row r="2524" spans="1:14" x14ac:dyDescent="0.35">
      <c r="A2524" t="s">
        <v>2523</v>
      </c>
      <c r="B2524" s="2" t="s">
        <v>9759</v>
      </c>
      <c r="C2524">
        <f t="shared" si="119"/>
        <v>2021</v>
      </c>
      <c r="D2524" t="str">
        <f t="shared" si="117"/>
        <v>Oct</v>
      </c>
      <c r="E2524" t="s">
        <v>10152</v>
      </c>
      <c r="F2524" t="s">
        <v>10140</v>
      </c>
      <c r="G2524" t="s">
        <v>10144</v>
      </c>
      <c r="H2524" t="s">
        <v>10084</v>
      </c>
      <c r="I2524" t="s">
        <v>10063</v>
      </c>
      <c r="J2524" t="s">
        <v>10133</v>
      </c>
      <c r="K2524" t="s">
        <v>10129</v>
      </c>
      <c r="L2524" s="1">
        <v>55</v>
      </c>
      <c r="M2524">
        <v>40</v>
      </c>
      <c r="N2524" s="1">
        <f t="shared" si="118"/>
        <v>2200</v>
      </c>
    </row>
    <row r="2525" spans="1:14" x14ac:dyDescent="0.35">
      <c r="A2525" t="s">
        <v>2524</v>
      </c>
      <c r="B2525" s="2" t="s">
        <v>9607</v>
      </c>
      <c r="C2525">
        <f t="shared" si="119"/>
        <v>2021</v>
      </c>
      <c r="D2525" t="str">
        <f t="shared" si="117"/>
        <v>May</v>
      </c>
      <c r="E2525" t="s">
        <v>10150</v>
      </c>
      <c r="F2525" t="s">
        <v>10140</v>
      </c>
      <c r="G2525" t="s">
        <v>10144</v>
      </c>
      <c r="H2525" t="s">
        <v>10084</v>
      </c>
      <c r="I2525" t="s">
        <v>10063</v>
      </c>
      <c r="J2525" t="s">
        <v>10133</v>
      </c>
      <c r="K2525" t="s">
        <v>10129</v>
      </c>
      <c r="L2525" s="1">
        <v>65</v>
      </c>
      <c r="M2525">
        <v>58</v>
      </c>
      <c r="N2525" s="1">
        <f t="shared" si="118"/>
        <v>3770</v>
      </c>
    </row>
    <row r="2526" spans="1:14" x14ac:dyDescent="0.35">
      <c r="A2526" t="s">
        <v>2525</v>
      </c>
      <c r="B2526" s="2" t="s">
        <v>9698</v>
      </c>
      <c r="C2526">
        <f t="shared" si="119"/>
        <v>2021</v>
      </c>
      <c r="D2526" t="str">
        <f t="shared" si="117"/>
        <v>Aug</v>
      </c>
      <c r="E2526" t="s">
        <v>10151</v>
      </c>
      <c r="F2526" t="s">
        <v>10140</v>
      </c>
      <c r="G2526" t="s">
        <v>10144</v>
      </c>
      <c r="H2526" t="s">
        <v>10084</v>
      </c>
      <c r="I2526" t="s">
        <v>10063</v>
      </c>
      <c r="J2526" t="s">
        <v>10133</v>
      </c>
      <c r="K2526" t="s">
        <v>10129</v>
      </c>
      <c r="L2526" s="1">
        <v>70</v>
      </c>
      <c r="M2526">
        <v>26</v>
      </c>
      <c r="N2526" s="1">
        <f t="shared" si="118"/>
        <v>1820</v>
      </c>
    </row>
    <row r="2527" spans="1:14" x14ac:dyDescent="0.35">
      <c r="A2527" t="s">
        <v>2526</v>
      </c>
      <c r="B2527" s="2" t="s">
        <v>9790</v>
      </c>
      <c r="C2527">
        <f t="shared" si="119"/>
        <v>2021</v>
      </c>
      <c r="D2527" t="str">
        <f t="shared" si="117"/>
        <v>Nov</v>
      </c>
      <c r="E2527" t="s">
        <v>10152</v>
      </c>
      <c r="F2527" t="s">
        <v>10140</v>
      </c>
      <c r="G2527" t="s">
        <v>10144</v>
      </c>
      <c r="H2527" t="s">
        <v>10084</v>
      </c>
      <c r="I2527" t="s">
        <v>10063</v>
      </c>
      <c r="J2527" t="s">
        <v>10133</v>
      </c>
      <c r="K2527" t="s">
        <v>10129</v>
      </c>
      <c r="L2527" s="1">
        <v>85</v>
      </c>
      <c r="M2527">
        <v>60</v>
      </c>
      <c r="N2527" s="1">
        <f t="shared" si="118"/>
        <v>5100</v>
      </c>
    </row>
    <row r="2528" spans="1:14" x14ac:dyDescent="0.35">
      <c r="A2528" t="s">
        <v>2527</v>
      </c>
      <c r="B2528" s="2" t="s">
        <v>9666</v>
      </c>
      <c r="C2528">
        <f t="shared" si="119"/>
        <v>2021</v>
      </c>
      <c r="D2528" t="str">
        <f t="shared" si="117"/>
        <v>Jul</v>
      </c>
      <c r="E2528" t="s">
        <v>10151</v>
      </c>
      <c r="F2528" t="s">
        <v>10140</v>
      </c>
      <c r="G2528" t="s">
        <v>10144</v>
      </c>
      <c r="H2528" t="s">
        <v>10084</v>
      </c>
      <c r="I2528" t="s">
        <v>10063</v>
      </c>
      <c r="J2528" t="s">
        <v>10133</v>
      </c>
      <c r="K2528" t="s">
        <v>10129</v>
      </c>
      <c r="L2528" s="1">
        <v>110</v>
      </c>
      <c r="M2528">
        <v>65</v>
      </c>
      <c r="N2528" s="1">
        <f t="shared" si="118"/>
        <v>7150</v>
      </c>
    </row>
    <row r="2529" spans="1:14" x14ac:dyDescent="0.35">
      <c r="A2529" t="s">
        <v>2528</v>
      </c>
      <c r="B2529" s="2" t="s">
        <v>9637</v>
      </c>
      <c r="C2529">
        <f t="shared" si="119"/>
        <v>2021</v>
      </c>
      <c r="D2529" t="str">
        <f t="shared" si="117"/>
        <v>Jun</v>
      </c>
      <c r="E2529" t="s">
        <v>10150</v>
      </c>
      <c r="F2529" t="s">
        <v>10140</v>
      </c>
      <c r="G2529" t="s">
        <v>10144</v>
      </c>
      <c r="H2529" t="s">
        <v>10084</v>
      </c>
      <c r="I2529" t="s">
        <v>10063</v>
      </c>
      <c r="J2529" t="s">
        <v>10133</v>
      </c>
      <c r="K2529" t="s">
        <v>10129</v>
      </c>
      <c r="L2529" s="1">
        <v>110</v>
      </c>
      <c r="M2529">
        <v>75</v>
      </c>
      <c r="N2529" s="1">
        <f t="shared" si="118"/>
        <v>8250</v>
      </c>
    </row>
    <row r="2530" spans="1:14" x14ac:dyDescent="0.35">
      <c r="A2530" t="s">
        <v>2529</v>
      </c>
      <c r="B2530" s="2" t="s">
        <v>9557</v>
      </c>
      <c r="C2530">
        <f t="shared" si="119"/>
        <v>2021</v>
      </c>
      <c r="D2530" t="str">
        <f t="shared" si="117"/>
        <v>Mar</v>
      </c>
      <c r="E2530" t="s">
        <v>10149</v>
      </c>
      <c r="F2530" t="s">
        <v>10140</v>
      </c>
      <c r="G2530" t="s">
        <v>10144</v>
      </c>
      <c r="H2530" t="s">
        <v>10084</v>
      </c>
      <c r="I2530" t="s">
        <v>10063</v>
      </c>
      <c r="J2530" t="s">
        <v>10133</v>
      </c>
      <c r="K2530" t="s">
        <v>10129</v>
      </c>
      <c r="L2530" s="1">
        <v>41</v>
      </c>
      <c r="M2530">
        <v>12</v>
      </c>
      <c r="N2530" s="1">
        <f t="shared" si="118"/>
        <v>492</v>
      </c>
    </row>
    <row r="2531" spans="1:14" x14ac:dyDescent="0.35">
      <c r="A2531" t="s">
        <v>2530</v>
      </c>
      <c r="B2531" s="2" t="s">
        <v>9607</v>
      </c>
      <c r="C2531">
        <f t="shared" si="119"/>
        <v>2021</v>
      </c>
      <c r="D2531" t="str">
        <f t="shared" si="117"/>
        <v>May</v>
      </c>
      <c r="E2531" t="s">
        <v>10150</v>
      </c>
      <c r="F2531" t="s">
        <v>10140</v>
      </c>
      <c r="G2531" t="s">
        <v>10144</v>
      </c>
      <c r="H2531" t="s">
        <v>10084</v>
      </c>
      <c r="I2531" t="s">
        <v>10063</v>
      </c>
      <c r="J2531" t="s">
        <v>10133</v>
      </c>
      <c r="K2531" t="s">
        <v>10129</v>
      </c>
      <c r="L2531" s="1">
        <v>59</v>
      </c>
      <c r="M2531">
        <v>17</v>
      </c>
      <c r="N2531" s="1">
        <f t="shared" si="118"/>
        <v>1003</v>
      </c>
    </row>
    <row r="2532" spans="1:14" x14ac:dyDescent="0.35">
      <c r="A2532" t="s">
        <v>2531</v>
      </c>
      <c r="B2532" s="2" t="s">
        <v>9759</v>
      </c>
      <c r="C2532">
        <f t="shared" si="119"/>
        <v>2021</v>
      </c>
      <c r="D2532" t="str">
        <f t="shared" si="117"/>
        <v>Oct</v>
      </c>
      <c r="E2532" t="s">
        <v>10152</v>
      </c>
      <c r="F2532" t="s">
        <v>10140</v>
      </c>
      <c r="G2532" t="s">
        <v>10144</v>
      </c>
      <c r="H2532" t="s">
        <v>10084</v>
      </c>
      <c r="I2532" t="s">
        <v>10063</v>
      </c>
      <c r="J2532" t="s">
        <v>10133</v>
      </c>
      <c r="K2532" t="s">
        <v>10129</v>
      </c>
      <c r="L2532" s="1">
        <v>50</v>
      </c>
      <c r="M2532">
        <v>16</v>
      </c>
      <c r="N2532" s="1">
        <f t="shared" si="118"/>
        <v>800</v>
      </c>
    </row>
    <row r="2533" spans="1:14" x14ac:dyDescent="0.35">
      <c r="A2533" t="s">
        <v>2532</v>
      </c>
      <c r="B2533" s="2" t="s">
        <v>9548</v>
      </c>
      <c r="C2533">
        <f t="shared" si="119"/>
        <v>2021</v>
      </c>
      <c r="D2533" t="str">
        <f t="shared" si="117"/>
        <v>Feb</v>
      </c>
      <c r="E2533" t="s">
        <v>10149</v>
      </c>
      <c r="F2533" t="s">
        <v>10140</v>
      </c>
      <c r="G2533" t="s">
        <v>10144</v>
      </c>
      <c r="H2533" t="s">
        <v>10084</v>
      </c>
      <c r="I2533" t="s">
        <v>10063</v>
      </c>
      <c r="J2533" t="s">
        <v>10133</v>
      </c>
      <c r="K2533" t="s">
        <v>10129</v>
      </c>
      <c r="L2533" s="1">
        <v>44</v>
      </c>
      <c r="M2533">
        <v>9</v>
      </c>
      <c r="N2533" s="1">
        <f t="shared" si="118"/>
        <v>396</v>
      </c>
    </row>
    <row r="2534" spans="1:14" x14ac:dyDescent="0.35">
      <c r="A2534" t="s">
        <v>2533</v>
      </c>
      <c r="B2534" s="2" t="s">
        <v>9790</v>
      </c>
      <c r="C2534">
        <f t="shared" si="119"/>
        <v>2021</v>
      </c>
      <c r="D2534" t="str">
        <f t="shared" si="117"/>
        <v>Nov</v>
      </c>
      <c r="E2534" t="s">
        <v>10152</v>
      </c>
      <c r="F2534" t="s">
        <v>10140</v>
      </c>
      <c r="G2534" t="s">
        <v>10144</v>
      </c>
      <c r="H2534" t="s">
        <v>10084</v>
      </c>
      <c r="I2534" t="s">
        <v>10063</v>
      </c>
      <c r="J2534" t="s">
        <v>10133</v>
      </c>
      <c r="K2534" t="s">
        <v>10129</v>
      </c>
      <c r="L2534" s="1">
        <v>81</v>
      </c>
      <c r="M2534">
        <v>17</v>
      </c>
      <c r="N2534" s="1">
        <f t="shared" si="118"/>
        <v>1377</v>
      </c>
    </row>
    <row r="2535" spans="1:14" x14ac:dyDescent="0.35">
      <c r="A2535" t="s">
        <v>2534</v>
      </c>
      <c r="B2535" s="2" t="s">
        <v>9637</v>
      </c>
      <c r="C2535">
        <f t="shared" si="119"/>
        <v>2021</v>
      </c>
      <c r="D2535" t="str">
        <f t="shared" si="117"/>
        <v>Jun</v>
      </c>
      <c r="E2535" t="s">
        <v>10150</v>
      </c>
      <c r="F2535" t="s">
        <v>10140</v>
      </c>
      <c r="G2535" t="s">
        <v>10144</v>
      </c>
      <c r="H2535" t="s">
        <v>10084</v>
      </c>
      <c r="I2535" t="s">
        <v>10063</v>
      </c>
      <c r="J2535" t="s">
        <v>10133</v>
      </c>
      <c r="K2535" t="s">
        <v>10129</v>
      </c>
      <c r="L2535" s="1">
        <v>100</v>
      </c>
      <c r="M2535">
        <v>17</v>
      </c>
      <c r="N2535" s="1">
        <f t="shared" si="118"/>
        <v>1700</v>
      </c>
    </row>
    <row r="2536" spans="1:14" x14ac:dyDescent="0.35">
      <c r="A2536" t="s">
        <v>2535</v>
      </c>
      <c r="B2536" s="2" t="s">
        <v>9666</v>
      </c>
      <c r="C2536">
        <f t="shared" si="119"/>
        <v>2021</v>
      </c>
      <c r="D2536" t="str">
        <f t="shared" si="117"/>
        <v>Jul</v>
      </c>
      <c r="E2536" t="s">
        <v>10151</v>
      </c>
      <c r="F2536" t="s">
        <v>10140</v>
      </c>
      <c r="G2536" t="s">
        <v>10144</v>
      </c>
      <c r="H2536" t="s">
        <v>10084</v>
      </c>
      <c r="I2536" t="s">
        <v>10063</v>
      </c>
      <c r="J2536" t="s">
        <v>10133</v>
      </c>
      <c r="K2536" t="s">
        <v>10129</v>
      </c>
      <c r="L2536" s="1">
        <v>103</v>
      </c>
      <c r="M2536">
        <v>16</v>
      </c>
      <c r="N2536" s="1">
        <f t="shared" si="118"/>
        <v>1648</v>
      </c>
    </row>
    <row r="2537" spans="1:14" x14ac:dyDescent="0.35">
      <c r="A2537" t="s">
        <v>2536</v>
      </c>
      <c r="B2537" s="2" t="s">
        <v>9698</v>
      </c>
      <c r="C2537">
        <f t="shared" si="119"/>
        <v>2021</v>
      </c>
      <c r="D2537" t="str">
        <f t="shared" si="117"/>
        <v>Aug</v>
      </c>
      <c r="E2537" t="s">
        <v>10151</v>
      </c>
      <c r="F2537" t="s">
        <v>10140</v>
      </c>
      <c r="G2537" t="s">
        <v>10144</v>
      </c>
      <c r="H2537" t="s">
        <v>10084</v>
      </c>
      <c r="I2537" t="s">
        <v>10063</v>
      </c>
      <c r="J2537" t="s">
        <v>10133</v>
      </c>
      <c r="K2537" t="s">
        <v>10129</v>
      </c>
      <c r="L2537" s="1">
        <v>63</v>
      </c>
      <c r="M2537">
        <v>9</v>
      </c>
      <c r="N2537" s="1">
        <f t="shared" si="118"/>
        <v>567</v>
      </c>
    </row>
    <row r="2538" spans="1:14" x14ac:dyDescent="0.35">
      <c r="A2538" t="s">
        <v>2537</v>
      </c>
      <c r="B2538" s="2" t="s">
        <v>9730</v>
      </c>
      <c r="C2538">
        <f t="shared" si="119"/>
        <v>2021</v>
      </c>
      <c r="D2538" t="str">
        <f t="shared" si="117"/>
        <v>Sept</v>
      </c>
      <c r="E2538" t="s">
        <v>10151</v>
      </c>
      <c r="F2538" t="s">
        <v>10140</v>
      </c>
      <c r="G2538" t="s">
        <v>10144</v>
      </c>
      <c r="H2538" t="s">
        <v>10084</v>
      </c>
      <c r="I2538" t="s">
        <v>10063</v>
      </c>
      <c r="J2538" t="s">
        <v>10133</v>
      </c>
      <c r="K2538" t="s">
        <v>10129</v>
      </c>
      <c r="L2538" s="1">
        <v>39</v>
      </c>
      <c r="M2538">
        <v>8</v>
      </c>
      <c r="N2538" s="1">
        <f t="shared" si="118"/>
        <v>312</v>
      </c>
    </row>
    <row r="2539" spans="1:14" x14ac:dyDescent="0.35">
      <c r="A2539" t="s">
        <v>2538</v>
      </c>
      <c r="B2539" s="2" t="s">
        <v>9576</v>
      </c>
      <c r="C2539">
        <f t="shared" si="119"/>
        <v>2021</v>
      </c>
      <c r="D2539" t="str">
        <f t="shared" si="117"/>
        <v>Apr</v>
      </c>
      <c r="E2539" t="s">
        <v>10150</v>
      </c>
      <c r="F2539" t="s">
        <v>10140</v>
      </c>
      <c r="G2539" t="s">
        <v>10144</v>
      </c>
      <c r="H2539" t="s">
        <v>10084</v>
      </c>
      <c r="I2539" t="s">
        <v>10063</v>
      </c>
      <c r="J2539" t="s">
        <v>10133</v>
      </c>
      <c r="K2539" t="s">
        <v>10129</v>
      </c>
      <c r="L2539" s="1">
        <v>55</v>
      </c>
      <c r="M2539">
        <v>7</v>
      </c>
      <c r="N2539" s="1">
        <f t="shared" si="118"/>
        <v>385</v>
      </c>
    </row>
    <row r="2540" spans="1:14" x14ac:dyDescent="0.35">
      <c r="A2540" t="s">
        <v>2539</v>
      </c>
      <c r="B2540" s="2" t="s">
        <v>9759</v>
      </c>
      <c r="C2540">
        <f t="shared" si="119"/>
        <v>2021</v>
      </c>
      <c r="D2540" t="str">
        <f t="shared" si="117"/>
        <v>Oct</v>
      </c>
      <c r="E2540" t="s">
        <v>10152</v>
      </c>
      <c r="F2540" t="s">
        <v>10140</v>
      </c>
      <c r="G2540" t="s">
        <v>10143</v>
      </c>
      <c r="H2540" t="s">
        <v>10084</v>
      </c>
      <c r="I2540" t="s">
        <v>10063</v>
      </c>
      <c r="J2540" t="s">
        <v>10133</v>
      </c>
      <c r="K2540" t="s">
        <v>10129</v>
      </c>
      <c r="L2540" s="1">
        <v>40</v>
      </c>
      <c r="M2540">
        <v>38</v>
      </c>
      <c r="N2540" s="1">
        <f t="shared" si="118"/>
        <v>1520</v>
      </c>
    </row>
    <row r="2541" spans="1:14" x14ac:dyDescent="0.35">
      <c r="A2541" t="s">
        <v>2540</v>
      </c>
      <c r="B2541" s="2" t="s">
        <v>9730</v>
      </c>
      <c r="C2541">
        <f t="shared" si="119"/>
        <v>2021</v>
      </c>
      <c r="D2541" t="str">
        <f t="shared" si="117"/>
        <v>Sept</v>
      </c>
      <c r="E2541" t="s">
        <v>10151</v>
      </c>
      <c r="F2541" t="s">
        <v>10140</v>
      </c>
      <c r="G2541" t="s">
        <v>10143</v>
      </c>
      <c r="H2541" t="s">
        <v>10084</v>
      </c>
      <c r="I2541" t="s">
        <v>10063</v>
      </c>
      <c r="J2541" t="s">
        <v>10133</v>
      </c>
      <c r="K2541" t="s">
        <v>10129</v>
      </c>
      <c r="L2541" s="1">
        <v>45</v>
      </c>
      <c r="M2541">
        <v>25</v>
      </c>
      <c r="N2541" s="1">
        <f t="shared" si="118"/>
        <v>1125</v>
      </c>
    </row>
    <row r="2542" spans="1:14" x14ac:dyDescent="0.35">
      <c r="A2542" t="s">
        <v>2541</v>
      </c>
      <c r="B2542" s="2" t="s">
        <v>9790</v>
      </c>
      <c r="C2542">
        <f t="shared" si="119"/>
        <v>2021</v>
      </c>
      <c r="D2542" t="str">
        <f t="shared" si="117"/>
        <v>Nov</v>
      </c>
      <c r="E2542" t="s">
        <v>10152</v>
      </c>
      <c r="F2542" t="s">
        <v>10140</v>
      </c>
      <c r="G2542" t="s">
        <v>10143</v>
      </c>
      <c r="H2542" t="s">
        <v>10084</v>
      </c>
      <c r="I2542" t="s">
        <v>10063</v>
      </c>
      <c r="J2542" t="s">
        <v>10133</v>
      </c>
      <c r="K2542" t="s">
        <v>10129</v>
      </c>
      <c r="L2542" s="1">
        <v>50</v>
      </c>
      <c r="M2542">
        <v>50</v>
      </c>
      <c r="N2542" s="1">
        <f t="shared" si="118"/>
        <v>2500</v>
      </c>
    </row>
    <row r="2543" spans="1:14" x14ac:dyDescent="0.35">
      <c r="A2543" t="s">
        <v>2542</v>
      </c>
      <c r="B2543" s="2" t="s">
        <v>9698</v>
      </c>
      <c r="C2543">
        <f t="shared" si="119"/>
        <v>2021</v>
      </c>
      <c r="D2543" t="str">
        <f t="shared" si="117"/>
        <v>Aug</v>
      </c>
      <c r="E2543" t="s">
        <v>10151</v>
      </c>
      <c r="F2543" t="s">
        <v>10140</v>
      </c>
      <c r="G2543" t="s">
        <v>10143</v>
      </c>
      <c r="H2543" t="s">
        <v>10084</v>
      </c>
      <c r="I2543" t="s">
        <v>10063</v>
      </c>
      <c r="J2543" t="s">
        <v>10133</v>
      </c>
      <c r="K2543" t="s">
        <v>10129</v>
      </c>
      <c r="L2543" s="1">
        <v>75</v>
      </c>
      <c r="M2543">
        <v>48</v>
      </c>
      <c r="N2543" s="1">
        <f t="shared" si="118"/>
        <v>3600</v>
      </c>
    </row>
    <row r="2544" spans="1:14" x14ac:dyDescent="0.35">
      <c r="A2544" t="s">
        <v>2543</v>
      </c>
      <c r="B2544" s="2" t="s">
        <v>9637</v>
      </c>
      <c r="C2544">
        <f t="shared" si="119"/>
        <v>2021</v>
      </c>
      <c r="D2544" t="str">
        <f t="shared" si="117"/>
        <v>Jun</v>
      </c>
      <c r="E2544" t="s">
        <v>10150</v>
      </c>
      <c r="F2544" t="s">
        <v>10140</v>
      </c>
      <c r="G2544" t="s">
        <v>10143</v>
      </c>
      <c r="H2544" t="s">
        <v>10084</v>
      </c>
      <c r="I2544" t="s">
        <v>10063</v>
      </c>
      <c r="J2544" t="s">
        <v>10133</v>
      </c>
      <c r="K2544" t="s">
        <v>10129</v>
      </c>
      <c r="L2544" s="1">
        <v>85</v>
      </c>
      <c r="M2544">
        <v>58</v>
      </c>
      <c r="N2544" s="1">
        <f t="shared" si="118"/>
        <v>4930</v>
      </c>
    </row>
    <row r="2545" spans="1:14" x14ac:dyDescent="0.35">
      <c r="A2545" t="s">
        <v>2544</v>
      </c>
      <c r="B2545" s="2" t="s">
        <v>9666</v>
      </c>
      <c r="C2545">
        <f t="shared" si="119"/>
        <v>2021</v>
      </c>
      <c r="D2545" t="str">
        <f t="shared" si="117"/>
        <v>Jul</v>
      </c>
      <c r="E2545" t="s">
        <v>10151</v>
      </c>
      <c r="F2545" t="s">
        <v>10140</v>
      </c>
      <c r="G2545" t="s">
        <v>10143</v>
      </c>
      <c r="H2545" t="s">
        <v>10084</v>
      </c>
      <c r="I2545" t="s">
        <v>10063</v>
      </c>
      <c r="J2545" t="s">
        <v>10133</v>
      </c>
      <c r="K2545" t="s">
        <v>10129</v>
      </c>
      <c r="L2545" s="1">
        <v>90</v>
      </c>
      <c r="M2545">
        <v>60</v>
      </c>
      <c r="N2545" s="1">
        <f t="shared" si="118"/>
        <v>5400</v>
      </c>
    </row>
    <row r="2546" spans="1:14" x14ac:dyDescent="0.35">
      <c r="A2546" t="s">
        <v>2545</v>
      </c>
      <c r="B2546" s="2" t="s">
        <v>9759</v>
      </c>
      <c r="C2546">
        <f t="shared" si="119"/>
        <v>2021</v>
      </c>
      <c r="D2546" t="str">
        <f t="shared" si="117"/>
        <v>Oct</v>
      </c>
      <c r="E2546" t="s">
        <v>10152</v>
      </c>
      <c r="F2546" t="s">
        <v>10140</v>
      </c>
      <c r="G2546" t="s">
        <v>10143</v>
      </c>
      <c r="H2546" t="s">
        <v>10084</v>
      </c>
      <c r="I2546" t="s">
        <v>10063</v>
      </c>
      <c r="J2546" t="s">
        <v>10133</v>
      </c>
      <c r="K2546" t="s">
        <v>10129</v>
      </c>
      <c r="L2546" s="1">
        <v>36</v>
      </c>
      <c r="M2546">
        <v>11</v>
      </c>
      <c r="N2546" s="1">
        <f t="shared" si="118"/>
        <v>396</v>
      </c>
    </row>
    <row r="2547" spans="1:14" x14ac:dyDescent="0.35">
      <c r="A2547" t="s">
        <v>2546</v>
      </c>
      <c r="B2547" s="2" t="s">
        <v>9790</v>
      </c>
      <c r="C2547">
        <f t="shared" si="119"/>
        <v>2021</v>
      </c>
      <c r="D2547" t="str">
        <f t="shared" si="117"/>
        <v>Nov</v>
      </c>
      <c r="E2547" t="s">
        <v>10152</v>
      </c>
      <c r="F2547" t="s">
        <v>10140</v>
      </c>
      <c r="G2547" t="s">
        <v>10143</v>
      </c>
      <c r="H2547" t="s">
        <v>10084</v>
      </c>
      <c r="I2547" t="s">
        <v>10063</v>
      </c>
      <c r="J2547" t="s">
        <v>10133</v>
      </c>
      <c r="K2547" t="s">
        <v>10129</v>
      </c>
      <c r="L2547" s="1">
        <v>48</v>
      </c>
      <c r="M2547">
        <v>13</v>
      </c>
      <c r="N2547" s="1">
        <f t="shared" si="118"/>
        <v>624</v>
      </c>
    </row>
    <row r="2548" spans="1:14" x14ac:dyDescent="0.35">
      <c r="A2548" t="s">
        <v>2547</v>
      </c>
      <c r="B2548" s="2" t="s">
        <v>9730</v>
      </c>
      <c r="C2548">
        <f t="shared" si="119"/>
        <v>2021</v>
      </c>
      <c r="D2548" t="str">
        <f t="shared" si="117"/>
        <v>Sept</v>
      </c>
      <c r="E2548" t="s">
        <v>10151</v>
      </c>
      <c r="F2548" t="s">
        <v>10140</v>
      </c>
      <c r="G2548" t="s">
        <v>10143</v>
      </c>
      <c r="H2548" t="s">
        <v>10084</v>
      </c>
      <c r="I2548" t="s">
        <v>10063</v>
      </c>
      <c r="J2548" t="s">
        <v>10133</v>
      </c>
      <c r="K2548" t="s">
        <v>10129</v>
      </c>
      <c r="L2548" s="1">
        <v>41</v>
      </c>
      <c r="M2548">
        <v>6</v>
      </c>
      <c r="N2548" s="1">
        <f t="shared" si="118"/>
        <v>246</v>
      </c>
    </row>
    <row r="2549" spans="1:14" x14ac:dyDescent="0.35">
      <c r="A2549" t="s">
        <v>2548</v>
      </c>
      <c r="B2549" s="2" t="s">
        <v>9607</v>
      </c>
      <c r="C2549">
        <f t="shared" si="119"/>
        <v>2021</v>
      </c>
      <c r="D2549" t="str">
        <f t="shared" si="117"/>
        <v>May</v>
      </c>
      <c r="E2549" t="s">
        <v>10150</v>
      </c>
      <c r="F2549" t="s">
        <v>10140</v>
      </c>
      <c r="G2549" t="s">
        <v>10143</v>
      </c>
      <c r="H2549" t="s">
        <v>10084</v>
      </c>
      <c r="I2549" t="s">
        <v>10063</v>
      </c>
      <c r="J2549" t="s">
        <v>10133</v>
      </c>
      <c r="K2549" t="s">
        <v>10129</v>
      </c>
      <c r="L2549" s="1">
        <v>44</v>
      </c>
      <c r="M2549">
        <v>8</v>
      </c>
      <c r="N2549" s="1">
        <f t="shared" si="118"/>
        <v>352</v>
      </c>
    </row>
    <row r="2550" spans="1:14" x14ac:dyDescent="0.35">
      <c r="A2550" t="s">
        <v>2549</v>
      </c>
      <c r="B2550" s="2" t="s">
        <v>9576</v>
      </c>
      <c r="C2550">
        <f t="shared" si="119"/>
        <v>2021</v>
      </c>
      <c r="D2550" t="str">
        <f t="shared" si="117"/>
        <v>Apr</v>
      </c>
      <c r="E2550" t="s">
        <v>10150</v>
      </c>
      <c r="F2550" t="s">
        <v>10140</v>
      </c>
      <c r="G2550" t="s">
        <v>10143</v>
      </c>
      <c r="H2550" t="s">
        <v>10084</v>
      </c>
      <c r="I2550" t="s">
        <v>10063</v>
      </c>
      <c r="J2550" t="s">
        <v>10133</v>
      </c>
      <c r="K2550" t="s">
        <v>10129</v>
      </c>
      <c r="L2550" s="1">
        <v>39</v>
      </c>
      <c r="M2550">
        <v>7</v>
      </c>
      <c r="N2550" s="1">
        <f t="shared" si="118"/>
        <v>273</v>
      </c>
    </row>
    <row r="2551" spans="1:14" x14ac:dyDescent="0.35">
      <c r="A2551" t="s">
        <v>2550</v>
      </c>
      <c r="B2551" s="2" t="s">
        <v>9698</v>
      </c>
      <c r="C2551">
        <f t="shared" si="119"/>
        <v>2021</v>
      </c>
      <c r="D2551" t="str">
        <f t="shared" si="117"/>
        <v>Aug</v>
      </c>
      <c r="E2551" t="s">
        <v>10151</v>
      </c>
      <c r="F2551" t="s">
        <v>10140</v>
      </c>
      <c r="G2551" t="s">
        <v>10143</v>
      </c>
      <c r="H2551" t="s">
        <v>10084</v>
      </c>
      <c r="I2551" t="s">
        <v>10063</v>
      </c>
      <c r="J2551" t="s">
        <v>10133</v>
      </c>
      <c r="K2551" t="s">
        <v>10129</v>
      </c>
      <c r="L2551" s="1">
        <v>74</v>
      </c>
      <c r="M2551">
        <v>13</v>
      </c>
      <c r="N2551" s="1">
        <f t="shared" si="118"/>
        <v>962</v>
      </c>
    </row>
    <row r="2552" spans="1:14" x14ac:dyDescent="0.35">
      <c r="A2552" t="s">
        <v>2551</v>
      </c>
      <c r="B2552" s="2" t="s">
        <v>9666</v>
      </c>
      <c r="C2552">
        <f t="shared" si="119"/>
        <v>2021</v>
      </c>
      <c r="D2552" t="str">
        <f t="shared" si="117"/>
        <v>Jul</v>
      </c>
      <c r="E2552" t="s">
        <v>10151</v>
      </c>
      <c r="F2552" t="s">
        <v>10140</v>
      </c>
      <c r="G2552" t="s">
        <v>10143</v>
      </c>
      <c r="H2552" t="s">
        <v>10084</v>
      </c>
      <c r="I2552" t="s">
        <v>10063</v>
      </c>
      <c r="J2552" t="s">
        <v>10133</v>
      </c>
      <c r="K2552" t="s">
        <v>10129</v>
      </c>
      <c r="L2552" s="1">
        <v>86</v>
      </c>
      <c r="M2552">
        <v>17</v>
      </c>
      <c r="N2552" s="1">
        <f t="shared" si="118"/>
        <v>1462</v>
      </c>
    </row>
    <row r="2553" spans="1:14" x14ac:dyDescent="0.35">
      <c r="A2553" t="s">
        <v>2552</v>
      </c>
      <c r="B2553" s="2" t="s">
        <v>9548</v>
      </c>
      <c r="C2553">
        <f t="shared" si="119"/>
        <v>2021</v>
      </c>
      <c r="D2553" t="str">
        <f t="shared" si="117"/>
        <v>Feb</v>
      </c>
      <c r="E2553" t="s">
        <v>10149</v>
      </c>
      <c r="F2553" t="s">
        <v>10140</v>
      </c>
      <c r="G2553" t="s">
        <v>10143</v>
      </c>
      <c r="H2553" t="s">
        <v>10084</v>
      </c>
      <c r="I2553" t="s">
        <v>10063</v>
      </c>
      <c r="J2553" t="s">
        <v>10133</v>
      </c>
      <c r="K2553" t="s">
        <v>10129</v>
      </c>
      <c r="L2553" s="1">
        <v>44</v>
      </c>
      <c r="M2553">
        <v>11</v>
      </c>
      <c r="N2553" s="1">
        <f t="shared" si="118"/>
        <v>484</v>
      </c>
    </row>
    <row r="2554" spans="1:14" x14ac:dyDescent="0.35">
      <c r="A2554" t="s">
        <v>2553</v>
      </c>
      <c r="B2554" s="2" t="s">
        <v>9557</v>
      </c>
      <c r="C2554">
        <f t="shared" si="119"/>
        <v>2021</v>
      </c>
      <c r="D2554" t="str">
        <f t="shared" si="117"/>
        <v>Mar</v>
      </c>
      <c r="E2554" t="s">
        <v>10149</v>
      </c>
      <c r="F2554" t="s">
        <v>10140</v>
      </c>
      <c r="G2554" t="s">
        <v>10143</v>
      </c>
      <c r="H2554" t="s">
        <v>10084</v>
      </c>
      <c r="I2554" t="s">
        <v>10063</v>
      </c>
      <c r="J2554" t="s">
        <v>10133</v>
      </c>
      <c r="K2554" t="s">
        <v>10129</v>
      </c>
      <c r="L2554" s="1">
        <v>50</v>
      </c>
      <c r="M2554">
        <v>8</v>
      </c>
      <c r="N2554" s="1">
        <f t="shared" si="118"/>
        <v>400</v>
      </c>
    </row>
    <row r="2555" spans="1:14" x14ac:dyDescent="0.35">
      <c r="A2555" t="s">
        <v>2554</v>
      </c>
      <c r="B2555" s="2" t="s">
        <v>9637</v>
      </c>
      <c r="C2555">
        <f t="shared" si="119"/>
        <v>2021</v>
      </c>
      <c r="D2555" t="str">
        <f t="shared" si="117"/>
        <v>Jun</v>
      </c>
      <c r="E2555" t="s">
        <v>10150</v>
      </c>
      <c r="F2555" t="s">
        <v>10140</v>
      </c>
      <c r="G2555" t="s">
        <v>10143</v>
      </c>
      <c r="H2555" t="s">
        <v>10084</v>
      </c>
      <c r="I2555" t="s">
        <v>10063</v>
      </c>
      <c r="J2555" t="s">
        <v>10133</v>
      </c>
      <c r="K2555" t="s">
        <v>10129</v>
      </c>
      <c r="L2555" s="1">
        <v>82</v>
      </c>
      <c r="M2555">
        <v>16</v>
      </c>
      <c r="N2555" s="1">
        <f t="shared" si="118"/>
        <v>1312</v>
      </c>
    </row>
    <row r="2556" spans="1:14" x14ac:dyDescent="0.35">
      <c r="A2556" t="s">
        <v>2555</v>
      </c>
      <c r="B2556" s="2" t="s">
        <v>9479</v>
      </c>
      <c r="C2556">
        <f t="shared" si="119"/>
        <v>2020</v>
      </c>
      <c r="D2556" t="str">
        <f t="shared" si="117"/>
        <v>Nov</v>
      </c>
      <c r="E2556" t="s">
        <v>10152</v>
      </c>
      <c r="F2556" t="s">
        <v>10140</v>
      </c>
      <c r="G2556" t="s">
        <v>10143</v>
      </c>
      <c r="H2556" t="s">
        <v>10071</v>
      </c>
      <c r="I2556" t="s">
        <v>10063</v>
      </c>
      <c r="J2556" t="s">
        <v>10133</v>
      </c>
      <c r="K2556" t="s">
        <v>10129</v>
      </c>
      <c r="L2556" s="1">
        <v>48</v>
      </c>
      <c r="M2556">
        <v>14</v>
      </c>
      <c r="N2556" s="1">
        <f t="shared" si="118"/>
        <v>672</v>
      </c>
    </row>
    <row r="2557" spans="1:14" x14ac:dyDescent="0.35">
      <c r="A2557" t="s">
        <v>2556</v>
      </c>
      <c r="B2557" s="2" t="s">
        <v>9790</v>
      </c>
      <c r="C2557">
        <f t="shared" si="119"/>
        <v>2021</v>
      </c>
      <c r="D2557" t="str">
        <f t="shared" si="117"/>
        <v>Nov</v>
      </c>
      <c r="E2557" t="s">
        <v>10152</v>
      </c>
      <c r="F2557" t="s">
        <v>10140</v>
      </c>
      <c r="G2557" t="s">
        <v>10142</v>
      </c>
      <c r="H2557" t="s">
        <v>10084</v>
      </c>
      <c r="I2557" t="s">
        <v>10063</v>
      </c>
      <c r="J2557" t="s">
        <v>10133</v>
      </c>
      <c r="K2557" t="s">
        <v>10129</v>
      </c>
      <c r="L2557" s="1">
        <v>40</v>
      </c>
      <c r="M2557">
        <v>53</v>
      </c>
      <c r="N2557" s="1">
        <f t="shared" si="118"/>
        <v>2120</v>
      </c>
    </row>
    <row r="2558" spans="1:14" x14ac:dyDescent="0.35">
      <c r="A2558" t="s">
        <v>2557</v>
      </c>
      <c r="B2558" s="2" t="s">
        <v>9730</v>
      </c>
      <c r="C2558">
        <f t="shared" si="119"/>
        <v>2021</v>
      </c>
      <c r="D2558" t="str">
        <f t="shared" si="117"/>
        <v>Sept</v>
      </c>
      <c r="E2558" t="s">
        <v>10151</v>
      </c>
      <c r="F2558" t="s">
        <v>10140</v>
      </c>
      <c r="G2558" t="s">
        <v>10142</v>
      </c>
      <c r="H2558" t="s">
        <v>10084</v>
      </c>
      <c r="I2558" t="s">
        <v>10063</v>
      </c>
      <c r="J2558" t="s">
        <v>10133</v>
      </c>
      <c r="K2558" t="s">
        <v>10129</v>
      </c>
      <c r="L2558" s="1">
        <v>45</v>
      </c>
      <c r="M2558">
        <v>32</v>
      </c>
      <c r="N2558" s="1">
        <f t="shared" si="118"/>
        <v>1440</v>
      </c>
    </row>
    <row r="2559" spans="1:14" x14ac:dyDescent="0.35">
      <c r="A2559" t="s">
        <v>2558</v>
      </c>
      <c r="B2559" s="2" t="s">
        <v>9759</v>
      </c>
      <c r="C2559">
        <f t="shared" si="119"/>
        <v>2021</v>
      </c>
      <c r="D2559" t="str">
        <f t="shared" si="117"/>
        <v>Oct</v>
      </c>
      <c r="E2559" t="s">
        <v>10152</v>
      </c>
      <c r="F2559" t="s">
        <v>10140</v>
      </c>
      <c r="G2559" t="s">
        <v>10142</v>
      </c>
      <c r="H2559" t="s">
        <v>10084</v>
      </c>
      <c r="I2559" t="s">
        <v>10063</v>
      </c>
      <c r="J2559" t="s">
        <v>10133</v>
      </c>
      <c r="K2559" t="s">
        <v>10129</v>
      </c>
      <c r="L2559" s="1">
        <v>45</v>
      </c>
      <c r="M2559">
        <v>35</v>
      </c>
      <c r="N2559" s="1">
        <f t="shared" si="118"/>
        <v>1575</v>
      </c>
    </row>
    <row r="2560" spans="1:14" x14ac:dyDescent="0.35">
      <c r="A2560" t="s">
        <v>2559</v>
      </c>
      <c r="B2560" s="2" t="s">
        <v>9698</v>
      </c>
      <c r="C2560">
        <f t="shared" si="119"/>
        <v>2021</v>
      </c>
      <c r="D2560" t="str">
        <f t="shared" si="117"/>
        <v>Aug</v>
      </c>
      <c r="E2560" t="s">
        <v>10151</v>
      </c>
      <c r="F2560" t="s">
        <v>10140</v>
      </c>
      <c r="G2560" t="s">
        <v>10142</v>
      </c>
      <c r="H2560" t="s">
        <v>10084</v>
      </c>
      <c r="I2560" t="s">
        <v>10063</v>
      </c>
      <c r="J2560" t="s">
        <v>10133</v>
      </c>
      <c r="K2560" t="s">
        <v>10129</v>
      </c>
      <c r="L2560" s="1">
        <v>75</v>
      </c>
      <c r="M2560">
        <v>70</v>
      </c>
      <c r="N2560" s="1">
        <f t="shared" si="118"/>
        <v>5250</v>
      </c>
    </row>
    <row r="2561" spans="1:14" x14ac:dyDescent="0.35">
      <c r="A2561" t="s">
        <v>2560</v>
      </c>
      <c r="B2561" s="2" t="s">
        <v>9637</v>
      </c>
      <c r="C2561">
        <f t="shared" si="119"/>
        <v>2021</v>
      </c>
      <c r="D2561" t="str">
        <f t="shared" si="117"/>
        <v>Jun</v>
      </c>
      <c r="E2561" t="s">
        <v>10150</v>
      </c>
      <c r="F2561" t="s">
        <v>10140</v>
      </c>
      <c r="G2561" t="s">
        <v>10142</v>
      </c>
      <c r="H2561" t="s">
        <v>10084</v>
      </c>
      <c r="I2561" t="s">
        <v>10063</v>
      </c>
      <c r="J2561" t="s">
        <v>10133</v>
      </c>
      <c r="K2561" t="s">
        <v>10129</v>
      </c>
      <c r="L2561" s="1">
        <v>85</v>
      </c>
      <c r="M2561">
        <v>70</v>
      </c>
      <c r="N2561" s="1">
        <f t="shared" si="118"/>
        <v>5950</v>
      </c>
    </row>
    <row r="2562" spans="1:14" x14ac:dyDescent="0.35">
      <c r="A2562" t="s">
        <v>2561</v>
      </c>
      <c r="B2562" s="2" t="s">
        <v>9666</v>
      </c>
      <c r="C2562">
        <f t="shared" si="119"/>
        <v>2021</v>
      </c>
      <c r="D2562" t="str">
        <f t="shared" ref="D2562:D2625" si="120">TEXT(B2562, "mmm")</f>
        <v>Jul</v>
      </c>
      <c r="E2562" t="s">
        <v>10151</v>
      </c>
      <c r="F2562" t="s">
        <v>10140</v>
      </c>
      <c r="G2562" t="s">
        <v>10142</v>
      </c>
      <c r="H2562" t="s">
        <v>10084</v>
      </c>
      <c r="I2562" t="s">
        <v>10063</v>
      </c>
      <c r="J2562" t="s">
        <v>10133</v>
      </c>
      <c r="K2562" t="s">
        <v>10129</v>
      </c>
      <c r="L2562" s="1">
        <v>95</v>
      </c>
      <c r="M2562">
        <v>71</v>
      </c>
      <c r="N2562" s="1">
        <f t="shared" ref="N2562:N2625" si="121">L2562*M2562</f>
        <v>6745</v>
      </c>
    </row>
    <row r="2563" spans="1:14" x14ac:dyDescent="0.35">
      <c r="A2563" t="s">
        <v>2562</v>
      </c>
      <c r="B2563" s="2" t="s">
        <v>9759</v>
      </c>
      <c r="C2563">
        <f t="shared" ref="C2563:C2626" si="122">YEAR(B2563)</f>
        <v>2021</v>
      </c>
      <c r="D2563" t="str">
        <f t="shared" si="120"/>
        <v>Oct</v>
      </c>
      <c r="E2563" t="s">
        <v>10152</v>
      </c>
      <c r="F2563" t="s">
        <v>10140</v>
      </c>
      <c r="G2563" t="s">
        <v>10142</v>
      </c>
      <c r="H2563" t="s">
        <v>10084</v>
      </c>
      <c r="I2563" t="s">
        <v>10063</v>
      </c>
      <c r="J2563" t="s">
        <v>10133</v>
      </c>
      <c r="K2563" t="s">
        <v>10129</v>
      </c>
      <c r="L2563" s="1">
        <v>42</v>
      </c>
      <c r="M2563">
        <v>10</v>
      </c>
      <c r="N2563" s="1">
        <f t="shared" si="121"/>
        <v>420</v>
      </c>
    </row>
    <row r="2564" spans="1:14" x14ac:dyDescent="0.35">
      <c r="A2564" t="s">
        <v>2563</v>
      </c>
      <c r="B2564" s="2" t="s">
        <v>9607</v>
      </c>
      <c r="C2564">
        <f t="shared" si="122"/>
        <v>2021</v>
      </c>
      <c r="D2564" t="str">
        <f t="shared" si="120"/>
        <v>May</v>
      </c>
      <c r="E2564" t="s">
        <v>10150</v>
      </c>
      <c r="F2564" t="s">
        <v>10140</v>
      </c>
      <c r="G2564" t="s">
        <v>10142</v>
      </c>
      <c r="H2564" t="s">
        <v>10084</v>
      </c>
      <c r="I2564" t="s">
        <v>10063</v>
      </c>
      <c r="J2564" t="s">
        <v>10133</v>
      </c>
      <c r="K2564" t="s">
        <v>10129</v>
      </c>
      <c r="L2564" s="1">
        <v>49</v>
      </c>
      <c r="M2564">
        <v>11</v>
      </c>
      <c r="N2564" s="1">
        <f t="shared" si="121"/>
        <v>539</v>
      </c>
    </row>
    <row r="2565" spans="1:14" x14ac:dyDescent="0.35">
      <c r="A2565" t="s">
        <v>2564</v>
      </c>
      <c r="B2565" s="2" t="s">
        <v>9576</v>
      </c>
      <c r="C2565">
        <f t="shared" si="122"/>
        <v>2021</v>
      </c>
      <c r="D2565" t="str">
        <f t="shared" si="120"/>
        <v>Apr</v>
      </c>
      <c r="E2565" t="s">
        <v>10150</v>
      </c>
      <c r="F2565" t="s">
        <v>10140</v>
      </c>
      <c r="G2565" t="s">
        <v>10142</v>
      </c>
      <c r="H2565" t="s">
        <v>10084</v>
      </c>
      <c r="I2565" t="s">
        <v>10063</v>
      </c>
      <c r="J2565" t="s">
        <v>10133</v>
      </c>
      <c r="K2565" t="s">
        <v>10129</v>
      </c>
      <c r="L2565" s="1">
        <v>52</v>
      </c>
      <c r="M2565">
        <v>6</v>
      </c>
      <c r="N2565" s="1">
        <f t="shared" si="121"/>
        <v>312</v>
      </c>
    </row>
    <row r="2566" spans="1:14" x14ac:dyDescent="0.35">
      <c r="A2566" t="s">
        <v>2565</v>
      </c>
      <c r="B2566" s="2" t="s">
        <v>9790</v>
      </c>
      <c r="C2566">
        <f t="shared" si="122"/>
        <v>2021</v>
      </c>
      <c r="D2566" t="str">
        <f t="shared" si="120"/>
        <v>Nov</v>
      </c>
      <c r="E2566" t="s">
        <v>10152</v>
      </c>
      <c r="F2566" t="s">
        <v>10140</v>
      </c>
      <c r="G2566" t="s">
        <v>10142</v>
      </c>
      <c r="H2566" t="s">
        <v>10084</v>
      </c>
      <c r="I2566" t="s">
        <v>10063</v>
      </c>
      <c r="J2566" t="s">
        <v>10133</v>
      </c>
      <c r="K2566" t="s">
        <v>10129</v>
      </c>
      <c r="L2566" s="1">
        <v>38</v>
      </c>
      <c r="M2566">
        <v>14</v>
      </c>
      <c r="N2566" s="1">
        <f t="shared" si="121"/>
        <v>532</v>
      </c>
    </row>
    <row r="2567" spans="1:14" x14ac:dyDescent="0.35">
      <c r="A2567" t="s">
        <v>2566</v>
      </c>
      <c r="B2567" s="2" t="s">
        <v>9730</v>
      </c>
      <c r="C2567">
        <f t="shared" si="122"/>
        <v>2021</v>
      </c>
      <c r="D2567" t="str">
        <f t="shared" si="120"/>
        <v>Sept</v>
      </c>
      <c r="E2567" t="s">
        <v>10151</v>
      </c>
      <c r="F2567" t="s">
        <v>10140</v>
      </c>
      <c r="G2567" t="s">
        <v>10142</v>
      </c>
      <c r="H2567" t="s">
        <v>10084</v>
      </c>
      <c r="I2567" t="s">
        <v>10063</v>
      </c>
      <c r="J2567" t="s">
        <v>10133</v>
      </c>
      <c r="K2567" t="s">
        <v>10129</v>
      </c>
      <c r="L2567" s="1">
        <v>43</v>
      </c>
      <c r="M2567">
        <v>8</v>
      </c>
      <c r="N2567" s="1">
        <f t="shared" si="121"/>
        <v>344</v>
      </c>
    </row>
    <row r="2568" spans="1:14" x14ac:dyDescent="0.35">
      <c r="A2568" t="s">
        <v>2567</v>
      </c>
      <c r="B2568" s="2" t="s">
        <v>9666</v>
      </c>
      <c r="C2568">
        <f t="shared" si="122"/>
        <v>2021</v>
      </c>
      <c r="D2568" t="str">
        <f t="shared" si="120"/>
        <v>Jul</v>
      </c>
      <c r="E2568" t="s">
        <v>10151</v>
      </c>
      <c r="F2568" t="s">
        <v>10140</v>
      </c>
      <c r="G2568" t="s">
        <v>10142</v>
      </c>
      <c r="H2568" t="s">
        <v>10084</v>
      </c>
      <c r="I2568" t="s">
        <v>10063</v>
      </c>
      <c r="J2568" t="s">
        <v>10133</v>
      </c>
      <c r="K2568" t="s">
        <v>10129</v>
      </c>
      <c r="L2568" s="1">
        <v>90</v>
      </c>
      <c r="M2568">
        <v>20</v>
      </c>
      <c r="N2568" s="1">
        <f t="shared" si="121"/>
        <v>1800</v>
      </c>
    </row>
    <row r="2569" spans="1:14" x14ac:dyDescent="0.35">
      <c r="A2569" t="s">
        <v>2568</v>
      </c>
      <c r="B2569" s="2" t="s">
        <v>9557</v>
      </c>
      <c r="C2569">
        <f t="shared" si="122"/>
        <v>2021</v>
      </c>
      <c r="D2569" t="str">
        <f t="shared" si="120"/>
        <v>Mar</v>
      </c>
      <c r="E2569" t="s">
        <v>10149</v>
      </c>
      <c r="F2569" t="s">
        <v>10140</v>
      </c>
      <c r="G2569" t="s">
        <v>10142</v>
      </c>
      <c r="H2569" t="s">
        <v>10084</v>
      </c>
      <c r="I2569" t="s">
        <v>10063</v>
      </c>
      <c r="J2569" t="s">
        <v>10133</v>
      </c>
      <c r="K2569" t="s">
        <v>10129</v>
      </c>
      <c r="L2569" s="1">
        <v>56</v>
      </c>
      <c r="M2569">
        <v>13</v>
      </c>
      <c r="N2569" s="1">
        <f t="shared" si="121"/>
        <v>728</v>
      </c>
    </row>
    <row r="2570" spans="1:14" x14ac:dyDescent="0.35">
      <c r="A2570" t="s">
        <v>2569</v>
      </c>
      <c r="B2570" s="2" t="s">
        <v>9698</v>
      </c>
      <c r="C2570">
        <f t="shared" si="122"/>
        <v>2021</v>
      </c>
      <c r="D2570" t="str">
        <f t="shared" si="120"/>
        <v>Aug</v>
      </c>
      <c r="E2570" t="s">
        <v>10151</v>
      </c>
      <c r="F2570" t="s">
        <v>10140</v>
      </c>
      <c r="G2570" t="s">
        <v>10142</v>
      </c>
      <c r="H2570" t="s">
        <v>10084</v>
      </c>
      <c r="I2570" t="s">
        <v>10063</v>
      </c>
      <c r="J2570" t="s">
        <v>10133</v>
      </c>
      <c r="K2570" t="s">
        <v>10129</v>
      </c>
      <c r="L2570" s="1">
        <v>70</v>
      </c>
      <c r="M2570">
        <v>19</v>
      </c>
      <c r="N2570" s="1">
        <f t="shared" si="121"/>
        <v>1330</v>
      </c>
    </row>
    <row r="2571" spans="1:14" x14ac:dyDescent="0.35">
      <c r="A2571" t="s">
        <v>2570</v>
      </c>
      <c r="B2571" s="2" t="s">
        <v>9637</v>
      </c>
      <c r="C2571">
        <f t="shared" si="122"/>
        <v>2021</v>
      </c>
      <c r="D2571" t="str">
        <f t="shared" si="120"/>
        <v>Jun</v>
      </c>
      <c r="E2571" t="s">
        <v>10150</v>
      </c>
      <c r="F2571" t="s">
        <v>10140</v>
      </c>
      <c r="G2571" t="s">
        <v>10142</v>
      </c>
      <c r="H2571" t="s">
        <v>10084</v>
      </c>
      <c r="I2571" t="s">
        <v>10063</v>
      </c>
      <c r="J2571" t="s">
        <v>10133</v>
      </c>
      <c r="K2571" t="s">
        <v>10129</v>
      </c>
      <c r="L2571" s="1">
        <v>83</v>
      </c>
      <c r="M2571">
        <v>20</v>
      </c>
      <c r="N2571" s="1">
        <f t="shared" si="121"/>
        <v>1660</v>
      </c>
    </row>
    <row r="2572" spans="1:14" x14ac:dyDescent="0.35">
      <c r="A2572" t="s">
        <v>2571</v>
      </c>
      <c r="B2572" s="2" t="s">
        <v>9478</v>
      </c>
      <c r="C2572">
        <f t="shared" si="122"/>
        <v>2020</v>
      </c>
      <c r="D2572" t="str">
        <f t="shared" si="120"/>
        <v>Nov</v>
      </c>
      <c r="E2572" t="s">
        <v>10152</v>
      </c>
      <c r="F2572" t="s">
        <v>10140</v>
      </c>
      <c r="G2572" t="s">
        <v>10142</v>
      </c>
      <c r="H2572" t="s">
        <v>10071</v>
      </c>
      <c r="I2572" t="s">
        <v>10063</v>
      </c>
      <c r="J2572" t="s">
        <v>10133</v>
      </c>
      <c r="K2572" t="s">
        <v>10129</v>
      </c>
      <c r="L2572" s="1">
        <v>46</v>
      </c>
      <c r="M2572">
        <v>23</v>
      </c>
      <c r="N2572" s="1">
        <f t="shared" si="121"/>
        <v>1058</v>
      </c>
    </row>
    <row r="2573" spans="1:14" x14ac:dyDescent="0.35">
      <c r="A2573" t="s">
        <v>2572</v>
      </c>
      <c r="B2573" s="2" t="s">
        <v>9815</v>
      </c>
      <c r="C2573">
        <f t="shared" si="122"/>
        <v>2021</v>
      </c>
      <c r="D2573" t="str">
        <f t="shared" si="120"/>
        <v>Dec</v>
      </c>
      <c r="E2573" t="s">
        <v>10152</v>
      </c>
      <c r="F2573" t="s">
        <v>10139</v>
      </c>
      <c r="G2573" t="s">
        <v>10144</v>
      </c>
      <c r="H2573" t="s">
        <v>10108</v>
      </c>
      <c r="I2573" t="s">
        <v>10065</v>
      </c>
      <c r="J2573" t="s">
        <v>10130</v>
      </c>
      <c r="K2573" t="s">
        <v>10129</v>
      </c>
      <c r="L2573" s="1">
        <v>65</v>
      </c>
      <c r="M2573">
        <v>40</v>
      </c>
      <c r="N2573" s="1">
        <f t="shared" si="121"/>
        <v>2600</v>
      </c>
    </row>
    <row r="2574" spans="1:14" x14ac:dyDescent="0.35">
      <c r="A2574" t="s">
        <v>2573</v>
      </c>
      <c r="B2574" s="2" t="s">
        <v>9815</v>
      </c>
      <c r="C2574">
        <f t="shared" si="122"/>
        <v>2021</v>
      </c>
      <c r="D2574" t="str">
        <f t="shared" si="120"/>
        <v>Dec</v>
      </c>
      <c r="E2574" t="s">
        <v>10152</v>
      </c>
      <c r="F2574" t="s">
        <v>10139</v>
      </c>
      <c r="G2574" t="s">
        <v>10144</v>
      </c>
      <c r="H2574" t="s">
        <v>10108</v>
      </c>
      <c r="I2574" t="s">
        <v>10065</v>
      </c>
      <c r="J2574" t="s">
        <v>10130</v>
      </c>
      <c r="K2574" t="s">
        <v>10129</v>
      </c>
      <c r="L2574" s="1">
        <v>64</v>
      </c>
      <c r="M2574">
        <v>12</v>
      </c>
      <c r="N2574" s="1">
        <f t="shared" si="121"/>
        <v>768</v>
      </c>
    </row>
    <row r="2575" spans="1:14" x14ac:dyDescent="0.35">
      <c r="A2575" t="s">
        <v>2574</v>
      </c>
      <c r="B2575" s="2" t="s">
        <v>9737</v>
      </c>
      <c r="C2575">
        <f t="shared" si="122"/>
        <v>2021</v>
      </c>
      <c r="D2575" t="str">
        <f t="shared" si="120"/>
        <v>Sept</v>
      </c>
      <c r="E2575" t="s">
        <v>10151</v>
      </c>
      <c r="F2575" t="s">
        <v>10139</v>
      </c>
      <c r="G2575" t="s">
        <v>10144</v>
      </c>
      <c r="H2575" t="s">
        <v>10085</v>
      </c>
      <c r="I2575" t="s">
        <v>10065</v>
      </c>
      <c r="J2575" t="s">
        <v>10130</v>
      </c>
      <c r="K2575" t="s">
        <v>10129</v>
      </c>
      <c r="L2575" s="1">
        <v>58</v>
      </c>
      <c r="M2575">
        <v>8</v>
      </c>
      <c r="N2575" s="1">
        <f t="shared" si="121"/>
        <v>464</v>
      </c>
    </row>
    <row r="2576" spans="1:14" x14ac:dyDescent="0.35">
      <c r="A2576" t="s">
        <v>2575</v>
      </c>
      <c r="B2576" s="2" t="s">
        <v>9583</v>
      </c>
      <c r="C2576">
        <f t="shared" si="122"/>
        <v>2021</v>
      </c>
      <c r="D2576" t="str">
        <f t="shared" si="120"/>
        <v>Apr</v>
      </c>
      <c r="E2576" t="s">
        <v>10150</v>
      </c>
      <c r="F2576" t="s">
        <v>10139</v>
      </c>
      <c r="G2576" t="s">
        <v>10144</v>
      </c>
      <c r="H2576" t="s">
        <v>10085</v>
      </c>
      <c r="I2576" t="s">
        <v>10065</v>
      </c>
      <c r="J2576" t="s">
        <v>10130</v>
      </c>
      <c r="K2576" t="s">
        <v>10129</v>
      </c>
      <c r="L2576" s="1">
        <v>49</v>
      </c>
      <c r="M2576">
        <v>4</v>
      </c>
      <c r="N2576" s="1">
        <f t="shared" si="121"/>
        <v>196</v>
      </c>
    </row>
    <row r="2577" spans="1:14" x14ac:dyDescent="0.35">
      <c r="A2577" t="s">
        <v>2576</v>
      </c>
      <c r="B2577" s="2" t="s">
        <v>9705</v>
      </c>
      <c r="C2577">
        <f t="shared" si="122"/>
        <v>2021</v>
      </c>
      <c r="D2577" t="str">
        <f t="shared" si="120"/>
        <v>Aug</v>
      </c>
      <c r="E2577" t="s">
        <v>10151</v>
      </c>
      <c r="F2577" t="s">
        <v>10139</v>
      </c>
      <c r="G2577" t="s">
        <v>10144</v>
      </c>
      <c r="H2577" t="s">
        <v>10085</v>
      </c>
      <c r="I2577" t="s">
        <v>10065</v>
      </c>
      <c r="J2577" t="s">
        <v>10130</v>
      </c>
      <c r="K2577" t="s">
        <v>10129</v>
      </c>
      <c r="L2577" s="1">
        <v>64</v>
      </c>
      <c r="M2577">
        <v>11</v>
      </c>
      <c r="N2577" s="1">
        <f t="shared" si="121"/>
        <v>704</v>
      </c>
    </row>
    <row r="2578" spans="1:14" x14ac:dyDescent="0.35">
      <c r="A2578" t="s">
        <v>2577</v>
      </c>
      <c r="B2578" s="2" t="s">
        <v>9644</v>
      </c>
      <c r="C2578">
        <f t="shared" si="122"/>
        <v>2021</v>
      </c>
      <c r="D2578" t="str">
        <f t="shared" si="120"/>
        <v>Jun</v>
      </c>
      <c r="E2578" t="s">
        <v>10150</v>
      </c>
      <c r="F2578" t="s">
        <v>10139</v>
      </c>
      <c r="G2578" t="s">
        <v>10144</v>
      </c>
      <c r="H2578" t="s">
        <v>10085</v>
      </c>
      <c r="I2578" t="s">
        <v>10065</v>
      </c>
      <c r="J2578" t="s">
        <v>10130</v>
      </c>
      <c r="K2578" t="s">
        <v>10129</v>
      </c>
      <c r="L2578" s="1">
        <v>81</v>
      </c>
      <c r="M2578">
        <v>10</v>
      </c>
      <c r="N2578" s="1">
        <f t="shared" si="121"/>
        <v>810</v>
      </c>
    </row>
    <row r="2579" spans="1:14" x14ac:dyDescent="0.35">
      <c r="A2579" t="s">
        <v>2578</v>
      </c>
      <c r="B2579" s="2" t="s">
        <v>9564</v>
      </c>
      <c r="C2579">
        <f t="shared" si="122"/>
        <v>2021</v>
      </c>
      <c r="D2579" t="str">
        <f t="shared" si="120"/>
        <v>Mar</v>
      </c>
      <c r="E2579" t="s">
        <v>10149</v>
      </c>
      <c r="F2579" t="s">
        <v>10139</v>
      </c>
      <c r="G2579" t="s">
        <v>10144</v>
      </c>
      <c r="H2579" t="s">
        <v>10085</v>
      </c>
      <c r="I2579" t="s">
        <v>10065</v>
      </c>
      <c r="J2579" t="s">
        <v>10130</v>
      </c>
      <c r="K2579" t="s">
        <v>10129</v>
      </c>
      <c r="L2579" s="1">
        <v>51</v>
      </c>
      <c r="M2579">
        <v>3</v>
      </c>
      <c r="N2579" s="1">
        <f t="shared" si="121"/>
        <v>153</v>
      </c>
    </row>
    <row r="2580" spans="1:14" x14ac:dyDescent="0.35">
      <c r="A2580" t="s">
        <v>2579</v>
      </c>
      <c r="B2580" s="2" t="s">
        <v>9614</v>
      </c>
      <c r="C2580">
        <f t="shared" si="122"/>
        <v>2021</v>
      </c>
      <c r="D2580" t="str">
        <f t="shared" si="120"/>
        <v>May</v>
      </c>
      <c r="E2580" t="s">
        <v>10150</v>
      </c>
      <c r="F2580" t="s">
        <v>10139</v>
      </c>
      <c r="G2580" t="s">
        <v>10144</v>
      </c>
      <c r="H2580" t="s">
        <v>10085</v>
      </c>
      <c r="I2580" t="s">
        <v>10065</v>
      </c>
      <c r="J2580" t="s">
        <v>10130</v>
      </c>
      <c r="K2580" t="s">
        <v>10129</v>
      </c>
      <c r="L2580" s="1">
        <v>44</v>
      </c>
      <c r="M2580">
        <v>9</v>
      </c>
      <c r="N2580" s="1">
        <f t="shared" si="121"/>
        <v>396</v>
      </c>
    </row>
    <row r="2581" spans="1:14" x14ac:dyDescent="0.35">
      <c r="A2581" t="s">
        <v>2580</v>
      </c>
      <c r="B2581" s="2" t="s">
        <v>9766</v>
      </c>
      <c r="C2581">
        <f t="shared" si="122"/>
        <v>2021</v>
      </c>
      <c r="D2581" t="str">
        <f t="shared" si="120"/>
        <v>Oct</v>
      </c>
      <c r="E2581" t="s">
        <v>10152</v>
      </c>
      <c r="F2581" t="s">
        <v>10139</v>
      </c>
      <c r="G2581" t="s">
        <v>10144</v>
      </c>
      <c r="H2581" t="s">
        <v>10085</v>
      </c>
      <c r="I2581" t="s">
        <v>10065</v>
      </c>
      <c r="J2581" t="s">
        <v>10130</v>
      </c>
      <c r="K2581" t="s">
        <v>10129</v>
      </c>
      <c r="L2581" s="1">
        <v>53</v>
      </c>
      <c r="M2581">
        <v>9</v>
      </c>
      <c r="N2581" s="1">
        <f t="shared" si="121"/>
        <v>477</v>
      </c>
    </row>
    <row r="2582" spans="1:14" x14ac:dyDescent="0.35">
      <c r="A2582" t="s">
        <v>2581</v>
      </c>
      <c r="B2582" s="2" t="s">
        <v>10034</v>
      </c>
      <c r="C2582">
        <f t="shared" si="122"/>
        <v>2021</v>
      </c>
      <c r="D2582" t="str">
        <f t="shared" si="120"/>
        <v>Feb</v>
      </c>
      <c r="E2582" t="s">
        <v>10149</v>
      </c>
      <c r="F2582" t="s">
        <v>10139</v>
      </c>
      <c r="G2582" t="s">
        <v>10144</v>
      </c>
      <c r="H2582" t="s">
        <v>10085</v>
      </c>
      <c r="I2582" t="s">
        <v>10065</v>
      </c>
      <c r="J2582" t="s">
        <v>10130</v>
      </c>
      <c r="K2582" t="s">
        <v>10129</v>
      </c>
      <c r="L2582" s="1">
        <v>42</v>
      </c>
      <c r="M2582">
        <v>7</v>
      </c>
      <c r="N2582" s="1">
        <f t="shared" si="121"/>
        <v>294</v>
      </c>
    </row>
    <row r="2583" spans="1:14" x14ac:dyDescent="0.35">
      <c r="A2583" t="s">
        <v>2582</v>
      </c>
      <c r="B2583" s="2" t="s">
        <v>9797</v>
      </c>
      <c r="C2583">
        <f t="shared" si="122"/>
        <v>2021</v>
      </c>
      <c r="D2583" t="str">
        <f t="shared" si="120"/>
        <v>Nov</v>
      </c>
      <c r="E2583" t="s">
        <v>10152</v>
      </c>
      <c r="F2583" t="s">
        <v>10139</v>
      </c>
      <c r="G2583" t="s">
        <v>10144</v>
      </c>
      <c r="H2583" t="s">
        <v>10085</v>
      </c>
      <c r="I2583" t="s">
        <v>10065</v>
      </c>
      <c r="J2583" t="s">
        <v>10130</v>
      </c>
      <c r="K2583" t="s">
        <v>10129</v>
      </c>
      <c r="L2583" s="1">
        <v>73</v>
      </c>
      <c r="M2583">
        <v>7</v>
      </c>
      <c r="N2583" s="1">
        <f t="shared" si="121"/>
        <v>511</v>
      </c>
    </row>
    <row r="2584" spans="1:14" x14ac:dyDescent="0.35">
      <c r="A2584" t="s">
        <v>2583</v>
      </c>
      <c r="B2584" s="2" t="s">
        <v>9673</v>
      </c>
      <c r="C2584">
        <f t="shared" si="122"/>
        <v>2021</v>
      </c>
      <c r="D2584" t="str">
        <f t="shared" si="120"/>
        <v>Jul</v>
      </c>
      <c r="E2584" t="s">
        <v>10151</v>
      </c>
      <c r="F2584" t="s">
        <v>10139</v>
      </c>
      <c r="G2584" t="s">
        <v>10144</v>
      </c>
      <c r="H2584" t="s">
        <v>10085</v>
      </c>
      <c r="I2584" t="s">
        <v>10065</v>
      </c>
      <c r="J2584" t="s">
        <v>10130</v>
      </c>
      <c r="K2584" t="s">
        <v>10129</v>
      </c>
      <c r="L2584" s="1">
        <v>85</v>
      </c>
      <c r="M2584">
        <v>16</v>
      </c>
      <c r="N2584" s="1">
        <f t="shared" si="121"/>
        <v>1360</v>
      </c>
    </row>
    <row r="2585" spans="1:14" x14ac:dyDescent="0.35">
      <c r="A2585" t="s">
        <v>2584</v>
      </c>
      <c r="B2585" s="2" t="s">
        <v>9614</v>
      </c>
      <c r="C2585">
        <f t="shared" si="122"/>
        <v>2021</v>
      </c>
      <c r="D2585" t="str">
        <f t="shared" si="120"/>
        <v>May</v>
      </c>
      <c r="E2585" t="s">
        <v>10150</v>
      </c>
      <c r="F2585" t="s">
        <v>10139</v>
      </c>
      <c r="G2585" t="s">
        <v>10143</v>
      </c>
      <c r="H2585" t="s">
        <v>10085</v>
      </c>
      <c r="I2585" t="s">
        <v>10065</v>
      </c>
      <c r="J2585" t="s">
        <v>10130</v>
      </c>
      <c r="K2585" t="s">
        <v>10129</v>
      </c>
      <c r="L2585" s="1">
        <v>51</v>
      </c>
      <c r="M2585">
        <v>7</v>
      </c>
      <c r="N2585" s="1">
        <f t="shared" si="121"/>
        <v>357</v>
      </c>
    </row>
    <row r="2586" spans="1:14" x14ac:dyDescent="0.35">
      <c r="A2586" t="s">
        <v>2585</v>
      </c>
      <c r="B2586" s="2" t="s">
        <v>9826</v>
      </c>
      <c r="C2586">
        <f t="shared" si="122"/>
        <v>2021</v>
      </c>
      <c r="D2586" t="str">
        <f t="shared" si="120"/>
        <v>Dec</v>
      </c>
      <c r="E2586" t="s">
        <v>10152</v>
      </c>
      <c r="F2586" t="s">
        <v>10139</v>
      </c>
      <c r="G2586" t="s">
        <v>10143</v>
      </c>
      <c r="H2586" t="s">
        <v>10085</v>
      </c>
      <c r="I2586" t="s">
        <v>10065</v>
      </c>
      <c r="J2586" t="s">
        <v>10130</v>
      </c>
      <c r="K2586" t="s">
        <v>10129</v>
      </c>
      <c r="L2586" s="1">
        <v>74</v>
      </c>
      <c r="M2586">
        <v>23</v>
      </c>
      <c r="N2586" s="1">
        <f t="shared" si="121"/>
        <v>1702</v>
      </c>
    </row>
    <row r="2587" spans="1:14" x14ac:dyDescent="0.35">
      <c r="A2587" t="s">
        <v>2586</v>
      </c>
      <c r="B2587" s="2" t="s">
        <v>9737</v>
      </c>
      <c r="C2587">
        <f t="shared" si="122"/>
        <v>2021</v>
      </c>
      <c r="D2587" t="str">
        <f t="shared" si="120"/>
        <v>Sept</v>
      </c>
      <c r="E2587" t="s">
        <v>10151</v>
      </c>
      <c r="F2587" t="s">
        <v>10139</v>
      </c>
      <c r="G2587" t="s">
        <v>10143</v>
      </c>
      <c r="H2587" t="s">
        <v>10085</v>
      </c>
      <c r="I2587" t="s">
        <v>10065</v>
      </c>
      <c r="J2587" t="s">
        <v>10130</v>
      </c>
      <c r="K2587" t="s">
        <v>10129</v>
      </c>
      <c r="L2587" s="1">
        <v>52</v>
      </c>
      <c r="M2587">
        <v>11</v>
      </c>
      <c r="N2587" s="1">
        <f t="shared" si="121"/>
        <v>572</v>
      </c>
    </row>
    <row r="2588" spans="1:14" x14ac:dyDescent="0.35">
      <c r="A2588" t="s">
        <v>2587</v>
      </c>
      <c r="B2588" s="2" t="s">
        <v>9644</v>
      </c>
      <c r="C2588">
        <f t="shared" si="122"/>
        <v>2021</v>
      </c>
      <c r="D2588" t="str">
        <f t="shared" si="120"/>
        <v>Jun</v>
      </c>
      <c r="E2588" t="s">
        <v>10150</v>
      </c>
      <c r="F2588" t="s">
        <v>10139</v>
      </c>
      <c r="G2588" t="s">
        <v>10143</v>
      </c>
      <c r="H2588" t="s">
        <v>10085</v>
      </c>
      <c r="I2588" t="s">
        <v>10065</v>
      </c>
      <c r="J2588" t="s">
        <v>10130</v>
      </c>
      <c r="K2588" t="s">
        <v>10129</v>
      </c>
      <c r="L2588" s="1">
        <v>62</v>
      </c>
      <c r="M2588">
        <v>18</v>
      </c>
      <c r="N2588" s="1">
        <f t="shared" si="121"/>
        <v>1116</v>
      </c>
    </row>
    <row r="2589" spans="1:14" x14ac:dyDescent="0.35">
      <c r="A2589" t="s">
        <v>2588</v>
      </c>
      <c r="B2589" s="2" t="s">
        <v>9564</v>
      </c>
      <c r="C2589">
        <f t="shared" si="122"/>
        <v>2021</v>
      </c>
      <c r="D2589" t="str">
        <f t="shared" si="120"/>
        <v>Mar</v>
      </c>
      <c r="E2589" t="s">
        <v>10149</v>
      </c>
      <c r="F2589" t="s">
        <v>10139</v>
      </c>
      <c r="G2589" t="s">
        <v>10143</v>
      </c>
      <c r="H2589" t="s">
        <v>10085</v>
      </c>
      <c r="I2589" t="s">
        <v>10065</v>
      </c>
      <c r="J2589" t="s">
        <v>10130</v>
      </c>
      <c r="K2589" t="s">
        <v>10129</v>
      </c>
      <c r="L2589" s="1">
        <v>45</v>
      </c>
      <c r="M2589">
        <v>5</v>
      </c>
      <c r="N2589" s="1">
        <f t="shared" si="121"/>
        <v>225</v>
      </c>
    </row>
    <row r="2590" spans="1:14" x14ac:dyDescent="0.35">
      <c r="A2590" t="s">
        <v>2589</v>
      </c>
      <c r="B2590" s="2" t="s">
        <v>9583</v>
      </c>
      <c r="C2590">
        <f t="shared" si="122"/>
        <v>2021</v>
      </c>
      <c r="D2590" t="str">
        <f t="shared" si="120"/>
        <v>Apr</v>
      </c>
      <c r="E2590" t="s">
        <v>10150</v>
      </c>
      <c r="F2590" t="s">
        <v>10139</v>
      </c>
      <c r="G2590" t="s">
        <v>10143</v>
      </c>
      <c r="H2590" t="s">
        <v>10085</v>
      </c>
      <c r="I2590" t="s">
        <v>10065</v>
      </c>
      <c r="J2590" t="s">
        <v>10130</v>
      </c>
      <c r="K2590" t="s">
        <v>10129</v>
      </c>
      <c r="L2590" s="1">
        <v>59</v>
      </c>
      <c r="M2590">
        <v>2</v>
      </c>
      <c r="N2590" s="1">
        <f t="shared" si="121"/>
        <v>118</v>
      </c>
    </row>
    <row r="2591" spans="1:14" x14ac:dyDescent="0.35">
      <c r="A2591" t="s">
        <v>2590</v>
      </c>
      <c r="B2591" s="2" t="s">
        <v>9705</v>
      </c>
      <c r="C2591">
        <f t="shared" si="122"/>
        <v>2021</v>
      </c>
      <c r="D2591" t="str">
        <f t="shared" si="120"/>
        <v>Aug</v>
      </c>
      <c r="E2591" t="s">
        <v>10151</v>
      </c>
      <c r="F2591" t="s">
        <v>10139</v>
      </c>
      <c r="G2591" t="s">
        <v>10143</v>
      </c>
      <c r="H2591" t="s">
        <v>10085</v>
      </c>
      <c r="I2591" t="s">
        <v>10065</v>
      </c>
      <c r="J2591" t="s">
        <v>10130</v>
      </c>
      <c r="K2591" t="s">
        <v>10129</v>
      </c>
      <c r="L2591" s="1">
        <v>76</v>
      </c>
      <c r="M2591">
        <v>20</v>
      </c>
      <c r="N2591" s="1">
        <f t="shared" si="121"/>
        <v>1520</v>
      </c>
    </row>
    <row r="2592" spans="1:14" x14ac:dyDescent="0.35">
      <c r="A2592" t="s">
        <v>2591</v>
      </c>
      <c r="B2592" s="2" t="s">
        <v>9797</v>
      </c>
      <c r="C2592">
        <f t="shared" si="122"/>
        <v>2021</v>
      </c>
      <c r="D2592" t="str">
        <f t="shared" si="120"/>
        <v>Nov</v>
      </c>
      <c r="E2592" t="s">
        <v>10152</v>
      </c>
      <c r="F2592" t="s">
        <v>10139</v>
      </c>
      <c r="G2592" t="s">
        <v>10143</v>
      </c>
      <c r="H2592" t="s">
        <v>10085</v>
      </c>
      <c r="I2592" t="s">
        <v>10065</v>
      </c>
      <c r="J2592" t="s">
        <v>10130</v>
      </c>
      <c r="K2592" t="s">
        <v>10129</v>
      </c>
      <c r="L2592" s="1">
        <v>47</v>
      </c>
      <c r="M2592">
        <v>17</v>
      </c>
      <c r="N2592" s="1">
        <f t="shared" si="121"/>
        <v>799</v>
      </c>
    </row>
    <row r="2593" spans="1:14" x14ac:dyDescent="0.35">
      <c r="A2593" t="s">
        <v>2592</v>
      </c>
      <c r="B2593" s="2" t="s">
        <v>9766</v>
      </c>
      <c r="C2593">
        <f t="shared" si="122"/>
        <v>2021</v>
      </c>
      <c r="D2593" t="str">
        <f t="shared" si="120"/>
        <v>Oct</v>
      </c>
      <c r="E2593" t="s">
        <v>10152</v>
      </c>
      <c r="F2593" t="s">
        <v>10139</v>
      </c>
      <c r="G2593" t="s">
        <v>10143</v>
      </c>
      <c r="H2593" t="s">
        <v>10085</v>
      </c>
      <c r="I2593" t="s">
        <v>10065</v>
      </c>
      <c r="J2593" t="s">
        <v>10130</v>
      </c>
      <c r="K2593" t="s">
        <v>10129</v>
      </c>
      <c r="L2593" s="1">
        <v>51</v>
      </c>
      <c r="M2593">
        <v>14</v>
      </c>
      <c r="N2593" s="1">
        <f t="shared" si="121"/>
        <v>714</v>
      </c>
    </row>
    <row r="2594" spans="1:14" x14ac:dyDescent="0.35">
      <c r="A2594" t="s">
        <v>2593</v>
      </c>
      <c r="B2594" s="2" t="s">
        <v>9673</v>
      </c>
      <c r="C2594">
        <f t="shared" si="122"/>
        <v>2021</v>
      </c>
      <c r="D2594" t="str">
        <f t="shared" si="120"/>
        <v>Jul</v>
      </c>
      <c r="E2594" t="s">
        <v>10151</v>
      </c>
      <c r="F2594" t="s">
        <v>10139</v>
      </c>
      <c r="G2594" t="s">
        <v>10143</v>
      </c>
      <c r="H2594" t="s">
        <v>10085</v>
      </c>
      <c r="I2594" t="s">
        <v>10065</v>
      </c>
      <c r="J2594" t="s">
        <v>10130</v>
      </c>
      <c r="K2594" t="s">
        <v>10129</v>
      </c>
      <c r="L2594" s="1">
        <v>81</v>
      </c>
      <c r="M2594">
        <v>20</v>
      </c>
      <c r="N2594" s="1">
        <f t="shared" si="121"/>
        <v>1620</v>
      </c>
    </row>
    <row r="2595" spans="1:14" x14ac:dyDescent="0.35">
      <c r="A2595" t="s">
        <v>2594</v>
      </c>
      <c r="B2595" s="2" t="s">
        <v>9766</v>
      </c>
      <c r="C2595">
        <f t="shared" si="122"/>
        <v>2021</v>
      </c>
      <c r="D2595" t="str">
        <f t="shared" si="120"/>
        <v>Oct</v>
      </c>
      <c r="E2595" t="s">
        <v>10152</v>
      </c>
      <c r="F2595" t="s">
        <v>10139</v>
      </c>
      <c r="G2595" t="s">
        <v>10142</v>
      </c>
      <c r="H2595" t="s">
        <v>10085</v>
      </c>
      <c r="I2595" t="s">
        <v>10065</v>
      </c>
      <c r="J2595" t="s">
        <v>10130</v>
      </c>
      <c r="K2595" t="s">
        <v>10129</v>
      </c>
      <c r="L2595" s="1">
        <v>38</v>
      </c>
      <c r="M2595">
        <v>12</v>
      </c>
      <c r="N2595" s="1">
        <f t="shared" si="121"/>
        <v>456</v>
      </c>
    </row>
    <row r="2596" spans="1:14" x14ac:dyDescent="0.35">
      <c r="A2596" t="s">
        <v>2595</v>
      </c>
      <c r="B2596" s="2" t="s">
        <v>9705</v>
      </c>
      <c r="C2596">
        <f t="shared" si="122"/>
        <v>2021</v>
      </c>
      <c r="D2596" t="str">
        <f t="shared" si="120"/>
        <v>Aug</v>
      </c>
      <c r="E2596" t="s">
        <v>10151</v>
      </c>
      <c r="F2596" t="s">
        <v>10139</v>
      </c>
      <c r="G2596" t="s">
        <v>10142</v>
      </c>
      <c r="H2596" t="s">
        <v>10085</v>
      </c>
      <c r="I2596" t="s">
        <v>10065</v>
      </c>
      <c r="J2596" t="s">
        <v>10130</v>
      </c>
      <c r="K2596" t="s">
        <v>10129</v>
      </c>
      <c r="L2596" s="1">
        <v>83</v>
      </c>
      <c r="M2596">
        <v>24</v>
      </c>
      <c r="N2596" s="1">
        <f t="shared" si="121"/>
        <v>1992</v>
      </c>
    </row>
    <row r="2597" spans="1:14" x14ac:dyDescent="0.35">
      <c r="A2597" t="s">
        <v>2596</v>
      </c>
      <c r="B2597" s="2" t="s">
        <v>9614</v>
      </c>
      <c r="C2597">
        <f t="shared" si="122"/>
        <v>2021</v>
      </c>
      <c r="D2597" t="str">
        <f t="shared" si="120"/>
        <v>May</v>
      </c>
      <c r="E2597" t="s">
        <v>10150</v>
      </c>
      <c r="F2597" t="s">
        <v>10139</v>
      </c>
      <c r="G2597" t="s">
        <v>10142</v>
      </c>
      <c r="H2597" t="s">
        <v>10085</v>
      </c>
      <c r="I2597" t="s">
        <v>10065</v>
      </c>
      <c r="J2597" t="s">
        <v>10130</v>
      </c>
      <c r="K2597" t="s">
        <v>10129</v>
      </c>
      <c r="L2597" s="1">
        <v>46</v>
      </c>
      <c r="M2597">
        <v>14</v>
      </c>
      <c r="N2597" s="1">
        <f t="shared" si="121"/>
        <v>644</v>
      </c>
    </row>
    <row r="2598" spans="1:14" x14ac:dyDescent="0.35">
      <c r="A2598" t="s">
        <v>2597</v>
      </c>
      <c r="B2598" s="2" t="s">
        <v>9564</v>
      </c>
      <c r="C2598">
        <f t="shared" si="122"/>
        <v>2021</v>
      </c>
      <c r="D2598" t="str">
        <f t="shared" si="120"/>
        <v>Mar</v>
      </c>
      <c r="E2598" t="s">
        <v>10149</v>
      </c>
      <c r="F2598" t="s">
        <v>10139</v>
      </c>
      <c r="G2598" t="s">
        <v>10142</v>
      </c>
      <c r="H2598" t="s">
        <v>10085</v>
      </c>
      <c r="I2598" t="s">
        <v>10065</v>
      </c>
      <c r="J2598" t="s">
        <v>10130</v>
      </c>
      <c r="K2598" t="s">
        <v>10129</v>
      </c>
      <c r="L2598" s="1">
        <v>38</v>
      </c>
      <c r="M2598">
        <v>10</v>
      </c>
      <c r="N2598" s="1">
        <f t="shared" si="121"/>
        <v>380</v>
      </c>
    </row>
    <row r="2599" spans="1:14" x14ac:dyDescent="0.35">
      <c r="A2599" t="s">
        <v>2598</v>
      </c>
      <c r="B2599" s="2" t="s">
        <v>9797</v>
      </c>
      <c r="C2599">
        <f t="shared" si="122"/>
        <v>2021</v>
      </c>
      <c r="D2599" t="str">
        <f t="shared" si="120"/>
        <v>Nov</v>
      </c>
      <c r="E2599" t="s">
        <v>10152</v>
      </c>
      <c r="F2599" t="s">
        <v>10139</v>
      </c>
      <c r="G2599" t="s">
        <v>10142</v>
      </c>
      <c r="H2599" t="s">
        <v>10085</v>
      </c>
      <c r="I2599" t="s">
        <v>10065</v>
      </c>
      <c r="J2599" t="s">
        <v>10130</v>
      </c>
      <c r="K2599" t="s">
        <v>10129</v>
      </c>
      <c r="L2599" s="1">
        <v>42</v>
      </c>
      <c r="M2599">
        <v>16</v>
      </c>
      <c r="N2599" s="1">
        <f t="shared" si="121"/>
        <v>672</v>
      </c>
    </row>
    <row r="2600" spans="1:14" x14ac:dyDescent="0.35">
      <c r="A2600" t="s">
        <v>2599</v>
      </c>
      <c r="B2600" s="2" t="s">
        <v>9644</v>
      </c>
      <c r="C2600">
        <f t="shared" si="122"/>
        <v>2021</v>
      </c>
      <c r="D2600" t="str">
        <f t="shared" si="120"/>
        <v>Jun</v>
      </c>
      <c r="E2600" t="s">
        <v>10150</v>
      </c>
      <c r="F2600" t="s">
        <v>10139</v>
      </c>
      <c r="G2600" t="s">
        <v>10142</v>
      </c>
      <c r="H2600" t="s">
        <v>10085</v>
      </c>
      <c r="I2600" t="s">
        <v>10065</v>
      </c>
      <c r="J2600" t="s">
        <v>10130</v>
      </c>
      <c r="K2600" t="s">
        <v>10129</v>
      </c>
      <c r="L2600" s="1">
        <v>53</v>
      </c>
      <c r="M2600">
        <v>23</v>
      </c>
      <c r="N2600" s="1">
        <f t="shared" si="121"/>
        <v>1219</v>
      </c>
    </row>
    <row r="2601" spans="1:14" x14ac:dyDescent="0.35">
      <c r="A2601" t="s">
        <v>2600</v>
      </c>
      <c r="B2601" s="2" t="s">
        <v>9826</v>
      </c>
      <c r="C2601">
        <f t="shared" si="122"/>
        <v>2021</v>
      </c>
      <c r="D2601" t="str">
        <f t="shared" si="120"/>
        <v>Dec</v>
      </c>
      <c r="E2601" t="s">
        <v>10152</v>
      </c>
      <c r="F2601" t="s">
        <v>10139</v>
      </c>
      <c r="G2601" t="s">
        <v>10142</v>
      </c>
      <c r="H2601" t="s">
        <v>10085</v>
      </c>
      <c r="I2601" t="s">
        <v>10065</v>
      </c>
      <c r="J2601" t="s">
        <v>10130</v>
      </c>
      <c r="K2601" t="s">
        <v>10129</v>
      </c>
      <c r="L2601" s="1">
        <v>60</v>
      </c>
      <c r="M2601">
        <v>23</v>
      </c>
      <c r="N2601" s="1">
        <f t="shared" si="121"/>
        <v>1380</v>
      </c>
    </row>
    <row r="2602" spans="1:14" x14ac:dyDescent="0.35">
      <c r="A2602" t="s">
        <v>2601</v>
      </c>
      <c r="B2602" s="2" t="s">
        <v>9583</v>
      </c>
      <c r="C2602">
        <f t="shared" si="122"/>
        <v>2021</v>
      </c>
      <c r="D2602" t="str">
        <f t="shared" si="120"/>
        <v>Apr</v>
      </c>
      <c r="E2602" t="s">
        <v>10150</v>
      </c>
      <c r="F2602" t="s">
        <v>10139</v>
      </c>
      <c r="G2602" t="s">
        <v>10142</v>
      </c>
      <c r="H2602" t="s">
        <v>10085</v>
      </c>
      <c r="I2602" t="s">
        <v>10065</v>
      </c>
      <c r="J2602" t="s">
        <v>10130</v>
      </c>
      <c r="K2602" t="s">
        <v>10129</v>
      </c>
      <c r="L2602" s="1">
        <v>52</v>
      </c>
      <c r="M2602">
        <v>12</v>
      </c>
      <c r="N2602" s="1">
        <f t="shared" si="121"/>
        <v>624</v>
      </c>
    </row>
    <row r="2603" spans="1:14" x14ac:dyDescent="0.35">
      <c r="A2603" t="s">
        <v>2602</v>
      </c>
      <c r="B2603" s="2" t="s">
        <v>9737</v>
      </c>
      <c r="C2603">
        <f t="shared" si="122"/>
        <v>2021</v>
      </c>
      <c r="D2603" t="str">
        <f t="shared" si="120"/>
        <v>Sept</v>
      </c>
      <c r="E2603" t="s">
        <v>10151</v>
      </c>
      <c r="F2603" t="s">
        <v>10139</v>
      </c>
      <c r="G2603" t="s">
        <v>10142</v>
      </c>
      <c r="H2603" t="s">
        <v>10085</v>
      </c>
      <c r="I2603" t="s">
        <v>10065</v>
      </c>
      <c r="J2603" t="s">
        <v>10130</v>
      </c>
      <c r="K2603" t="s">
        <v>10129</v>
      </c>
      <c r="L2603" s="1">
        <v>46</v>
      </c>
      <c r="M2603">
        <v>11</v>
      </c>
      <c r="N2603" s="1">
        <f t="shared" si="121"/>
        <v>506</v>
      </c>
    </row>
    <row r="2604" spans="1:14" x14ac:dyDescent="0.35">
      <c r="A2604" t="s">
        <v>2603</v>
      </c>
      <c r="B2604" s="2" t="s">
        <v>9673</v>
      </c>
      <c r="C2604">
        <f t="shared" si="122"/>
        <v>2021</v>
      </c>
      <c r="D2604" t="str">
        <f t="shared" si="120"/>
        <v>Jul</v>
      </c>
      <c r="E2604" t="s">
        <v>10151</v>
      </c>
      <c r="F2604" t="s">
        <v>10139</v>
      </c>
      <c r="G2604" t="s">
        <v>10142</v>
      </c>
      <c r="H2604" t="s">
        <v>10085</v>
      </c>
      <c r="I2604" t="s">
        <v>10065</v>
      </c>
      <c r="J2604" t="s">
        <v>10130</v>
      </c>
      <c r="K2604" t="s">
        <v>10129</v>
      </c>
      <c r="L2604" s="1">
        <v>79</v>
      </c>
      <c r="M2604">
        <v>24</v>
      </c>
      <c r="N2604" s="1">
        <f t="shared" si="121"/>
        <v>1896</v>
      </c>
    </row>
    <row r="2605" spans="1:14" x14ac:dyDescent="0.35">
      <c r="A2605" t="s">
        <v>2604</v>
      </c>
      <c r="B2605" s="2" t="s">
        <v>9815</v>
      </c>
      <c r="C2605">
        <f t="shared" si="122"/>
        <v>2021</v>
      </c>
      <c r="D2605" t="str">
        <f t="shared" si="120"/>
        <v>Dec</v>
      </c>
      <c r="E2605" t="s">
        <v>10152</v>
      </c>
      <c r="F2605" t="s">
        <v>10140</v>
      </c>
      <c r="G2605" t="s">
        <v>10144</v>
      </c>
      <c r="H2605" t="s">
        <v>10108</v>
      </c>
      <c r="I2605" t="s">
        <v>10065</v>
      </c>
      <c r="J2605" t="s">
        <v>10130</v>
      </c>
      <c r="K2605" t="s">
        <v>10129</v>
      </c>
      <c r="L2605" s="1">
        <v>70</v>
      </c>
      <c r="M2605">
        <v>52</v>
      </c>
      <c r="N2605" s="1">
        <f t="shared" si="121"/>
        <v>3640</v>
      </c>
    </row>
    <row r="2606" spans="1:14" x14ac:dyDescent="0.35">
      <c r="A2606" t="s">
        <v>2605</v>
      </c>
      <c r="B2606" s="2" t="s">
        <v>9815</v>
      </c>
      <c r="C2606">
        <f t="shared" si="122"/>
        <v>2021</v>
      </c>
      <c r="D2606" t="str">
        <f t="shared" si="120"/>
        <v>Dec</v>
      </c>
      <c r="E2606" t="s">
        <v>10152</v>
      </c>
      <c r="F2606" t="s">
        <v>10140</v>
      </c>
      <c r="G2606" t="s">
        <v>10144</v>
      </c>
      <c r="H2606" t="s">
        <v>10108</v>
      </c>
      <c r="I2606" t="s">
        <v>10065</v>
      </c>
      <c r="J2606" t="s">
        <v>10130</v>
      </c>
      <c r="K2606" t="s">
        <v>10129</v>
      </c>
      <c r="L2606" s="1">
        <v>64</v>
      </c>
      <c r="M2606">
        <v>14</v>
      </c>
      <c r="N2606" s="1">
        <f t="shared" si="121"/>
        <v>896</v>
      </c>
    </row>
    <row r="2607" spans="1:14" x14ac:dyDescent="0.35">
      <c r="A2607" t="s">
        <v>2606</v>
      </c>
      <c r="B2607" s="2" t="s">
        <v>9797</v>
      </c>
      <c r="C2607">
        <f t="shared" si="122"/>
        <v>2021</v>
      </c>
      <c r="D2607" t="str">
        <f t="shared" si="120"/>
        <v>Nov</v>
      </c>
      <c r="E2607" t="s">
        <v>10152</v>
      </c>
      <c r="F2607" t="s">
        <v>10140</v>
      </c>
      <c r="G2607" t="s">
        <v>10144</v>
      </c>
      <c r="H2607" t="s">
        <v>10085</v>
      </c>
      <c r="I2607" t="s">
        <v>10065</v>
      </c>
      <c r="J2607" t="s">
        <v>10130</v>
      </c>
      <c r="K2607" t="s">
        <v>10129</v>
      </c>
      <c r="L2607" s="1">
        <v>74</v>
      </c>
      <c r="M2607">
        <v>18</v>
      </c>
      <c r="N2607" s="1">
        <f t="shared" si="121"/>
        <v>1332</v>
      </c>
    </row>
    <row r="2608" spans="1:14" x14ac:dyDescent="0.35">
      <c r="A2608" t="s">
        <v>2607</v>
      </c>
      <c r="B2608" s="2" t="s">
        <v>9673</v>
      </c>
      <c r="C2608">
        <f t="shared" si="122"/>
        <v>2021</v>
      </c>
      <c r="D2608" t="str">
        <f t="shared" si="120"/>
        <v>Jul</v>
      </c>
      <c r="E2608" t="s">
        <v>10151</v>
      </c>
      <c r="F2608" t="s">
        <v>10140</v>
      </c>
      <c r="G2608" t="s">
        <v>10144</v>
      </c>
      <c r="H2608" t="s">
        <v>10085</v>
      </c>
      <c r="I2608" t="s">
        <v>10065</v>
      </c>
      <c r="J2608" t="s">
        <v>10130</v>
      </c>
      <c r="K2608" t="s">
        <v>10129</v>
      </c>
      <c r="L2608" s="1">
        <v>96</v>
      </c>
      <c r="M2608">
        <v>20</v>
      </c>
      <c r="N2608" s="1">
        <f t="shared" si="121"/>
        <v>1920</v>
      </c>
    </row>
    <row r="2609" spans="1:14" x14ac:dyDescent="0.35">
      <c r="A2609" t="s">
        <v>2608</v>
      </c>
      <c r="B2609" s="2" t="s">
        <v>9644</v>
      </c>
      <c r="C2609">
        <f t="shared" si="122"/>
        <v>2021</v>
      </c>
      <c r="D2609" t="str">
        <f t="shared" si="120"/>
        <v>Jun</v>
      </c>
      <c r="E2609" t="s">
        <v>10150</v>
      </c>
      <c r="F2609" t="s">
        <v>10140</v>
      </c>
      <c r="G2609" t="s">
        <v>10144</v>
      </c>
      <c r="H2609" t="s">
        <v>10085</v>
      </c>
      <c r="I2609" t="s">
        <v>10065</v>
      </c>
      <c r="J2609" t="s">
        <v>10130</v>
      </c>
      <c r="K2609" t="s">
        <v>10129</v>
      </c>
      <c r="L2609" s="1">
        <v>96</v>
      </c>
      <c r="M2609">
        <v>16</v>
      </c>
      <c r="N2609" s="1">
        <f t="shared" si="121"/>
        <v>1536</v>
      </c>
    </row>
    <row r="2610" spans="1:14" x14ac:dyDescent="0.35">
      <c r="A2610" t="s">
        <v>2609</v>
      </c>
      <c r="B2610" s="2" t="s">
        <v>9564</v>
      </c>
      <c r="C2610">
        <f t="shared" si="122"/>
        <v>2021</v>
      </c>
      <c r="D2610" t="str">
        <f t="shared" si="120"/>
        <v>Mar</v>
      </c>
      <c r="E2610" t="s">
        <v>10149</v>
      </c>
      <c r="F2610" t="s">
        <v>10140</v>
      </c>
      <c r="G2610" t="s">
        <v>10144</v>
      </c>
      <c r="H2610" t="s">
        <v>10085</v>
      </c>
      <c r="I2610" t="s">
        <v>10065</v>
      </c>
      <c r="J2610" t="s">
        <v>10130</v>
      </c>
      <c r="K2610" t="s">
        <v>10129</v>
      </c>
      <c r="L2610" s="1">
        <v>49</v>
      </c>
      <c r="M2610">
        <v>8</v>
      </c>
      <c r="N2610" s="1">
        <f t="shared" si="121"/>
        <v>392</v>
      </c>
    </row>
    <row r="2611" spans="1:14" x14ac:dyDescent="0.35">
      <c r="A2611" t="s">
        <v>2610</v>
      </c>
      <c r="B2611" s="2" t="s">
        <v>9705</v>
      </c>
      <c r="C2611">
        <f t="shared" si="122"/>
        <v>2021</v>
      </c>
      <c r="D2611" t="str">
        <f t="shared" si="120"/>
        <v>Aug</v>
      </c>
      <c r="E2611" t="s">
        <v>10151</v>
      </c>
      <c r="F2611" t="s">
        <v>10140</v>
      </c>
      <c r="G2611" t="s">
        <v>10144</v>
      </c>
      <c r="H2611" t="s">
        <v>10085</v>
      </c>
      <c r="I2611" t="s">
        <v>10065</v>
      </c>
      <c r="J2611" t="s">
        <v>10130</v>
      </c>
      <c r="K2611" t="s">
        <v>10129</v>
      </c>
      <c r="L2611" s="1">
        <v>73</v>
      </c>
      <c r="M2611">
        <v>8</v>
      </c>
      <c r="N2611" s="1">
        <f t="shared" si="121"/>
        <v>584</v>
      </c>
    </row>
    <row r="2612" spans="1:14" x14ac:dyDescent="0.35">
      <c r="A2612" t="s">
        <v>2611</v>
      </c>
      <c r="B2612" s="2" t="s">
        <v>10034</v>
      </c>
      <c r="C2612">
        <f t="shared" si="122"/>
        <v>2021</v>
      </c>
      <c r="D2612" t="str">
        <f t="shared" si="120"/>
        <v>Feb</v>
      </c>
      <c r="E2612" t="s">
        <v>10149</v>
      </c>
      <c r="F2612" t="s">
        <v>10140</v>
      </c>
      <c r="G2612" t="s">
        <v>10144</v>
      </c>
      <c r="H2612" t="s">
        <v>10085</v>
      </c>
      <c r="I2612" t="s">
        <v>10065</v>
      </c>
      <c r="J2612" t="s">
        <v>10130</v>
      </c>
      <c r="K2612" t="s">
        <v>10129</v>
      </c>
      <c r="L2612" s="1">
        <v>38</v>
      </c>
      <c r="M2612">
        <v>8</v>
      </c>
      <c r="N2612" s="1">
        <f t="shared" si="121"/>
        <v>304</v>
      </c>
    </row>
    <row r="2613" spans="1:14" x14ac:dyDescent="0.35">
      <c r="A2613" t="s">
        <v>2612</v>
      </c>
      <c r="B2613" s="2" t="s">
        <v>9737</v>
      </c>
      <c r="C2613">
        <f t="shared" si="122"/>
        <v>2021</v>
      </c>
      <c r="D2613" t="str">
        <f t="shared" si="120"/>
        <v>Sept</v>
      </c>
      <c r="E2613" t="s">
        <v>10151</v>
      </c>
      <c r="F2613" t="s">
        <v>10140</v>
      </c>
      <c r="G2613" t="s">
        <v>10144</v>
      </c>
      <c r="H2613" t="s">
        <v>10085</v>
      </c>
      <c r="I2613" t="s">
        <v>10065</v>
      </c>
      <c r="J2613" t="s">
        <v>10130</v>
      </c>
      <c r="K2613" t="s">
        <v>10129</v>
      </c>
      <c r="L2613" s="1">
        <v>42</v>
      </c>
      <c r="M2613">
        <v>5</v>
      </c>
      <c r="N2613" s="1">
        <f t="shared" si="121"/>
        <v>210</v>
      </c>
    </row>
    <row r="2614" spans="1:14" x14ac:dyDescent="0.35">
      <c r="A2614" t="s">
        <v>2613</v>
      </c>
      <c r="B2614" s="2" t="s">
        <v>9614</v>
      </c>
      <c r="C2614">
        <f t="shared" si="122"/>
        <v>2021</v>
      </c>
      <c r="D2614" t="str">
        <f t="shared" si="120"/>
        <v>May</v>
      </c>
      <c r="E2614" t="s">
        <v>10150</v>
      </c>
      <c r="F2614" t="s">
        <v>10140</v>
      </c>
      <c r="G2614" t="s">
        <v>10144</v>
      </c>
      <c r="H2614" t="s">
        <v>10085</v>
      </c>
      <c r="I2614" t="s">
        <v>10065</v>
      </c>
      <c r="J2614" t="s">
        <v>10130</v>
      </c>
      <c r="K2614" t="s">
        <v>10129</v>
      </c>
      <c r="L2614" s="1">
        <v>56</v>
      </c>
      <c r="M2614">
        <v>15</v>
      </c>
      <c r="N2614" s="1">
        <f t="shared" si="121"/>
        <v>840</v>
      </c>
    </row>
    <row r="2615" spans="1:14" x14ac:dyDescent="0.35">
      <c r="A2615" t="s">
        <v>2614</v>
      </c>
      <c r="B2615" s="2" t="s">
        <v>9766</v>
      </c>
      <c r="C2615">
        <f t="shared" si="122"/>
        <v>2021</v>
      </c>
      <c r="D2615" t="str">
        <f t="shared" si="120"/>
        <v>Oct</v>
      </c>
      <c r="E2615" t="s">
        <v>10152</v>
      </c>
      <c r="F2615" t="s">
        <v>10140</v>
      </c>
      <c r="G2615" t="s">
        <v>10144</v>
      </c>
      <c r="H2615" t="s">
        <v>10085</v>
      </c>
      <c r="I2615" t="s">
        <v>10065</v>
      </c>
      <c r="J2615" t="s">
        <v>10130</v>
      </c>
      <c r="K2615" t="s">
        <v>10129</v>
      </c>
      <c r="L2615" s="1">
        <v>59</v>
      </c>
      <c r="M2615">
        <v>10</v>
      </c>
      <c r="N2615" s="1">
        <f t="shared" si="121"/>
        <v>590</v>
      </c>
    </row>
    <row r="2616" spans="1:14" x14ac:dyDescent="0.35">
      <c r="A2616" t="s">
        <v>2615</v>
      </c>
      <c r="B2616" s="2" t="s">
        <v>9583</v>
      </c>
      <c r="C2616">
        <f t="shared" si="122"/>
        <v>2021</v>
      </c>
      <c r="D2616" t="str">
        <f t="shared" si="120"/>
        <v>Apr</v>
      </c>
      <c r="E2616" t="s">
        <v>10150</v>
      </c>
      <c r="F2616" t="s">
        <v>10140</v>
      </c>
      <c r="G2616" t="s">
        <v>10144</v>
      </c>
      <c r="H2616" t="s">
        <v>10085</v>
      </c>
      <c r="I2616" t="s">
        <v>10065</v>
      </c>
      <c r="J2616" t="s">
        <v>10130</v>
      </c>
      <c r="K2616" t="s">
        <v>10129</v>
      </c>
      <c r="L2616" s="1">
        <v>64</v>
      </c>
      <c r="M2616">
        <v>8</v>
      </c>
      <c r="N2616" s="1">
        <f t="shared" si="121"/>
        <v>512</v>
      </c>
    </row>
    <row r="2617" spans="1:14" x14ac:dyDescent="0.35">
      <c r="A2617" t="s">
        <v>2616</v>
      </c>
      <c r="B2617" s="2" t="s">
        <v>9815</v>
      </c>
      <c r="C2617">
        <f t="shared" si="122"/>
        <v>2021</v>
      </c>
      <c r="D2617" t="str">
        <f t="shared" si="120"/>
        <v>Dec</v>
      </c>
      <c r="E2617" t="s">
        <v>10152</v>
      </c>
      <c r="F2617" t="s">
        <v>10140</v>
      </c>
      <c r="G2617" t="s">
        <v>10143</v>
      </c>
      <c r="H2617" t="s">
        <v>10108</v>
      </c>
      <c r="I2617" t="s">
        <v>10065</v>
      </c>
      <c r="J2617" t="s">
        <v>10130</v>
      </c>
      <c r="K2617" t="s">
        <v>10129</v>
      </c>
      <c r="L2617" s="1">
        <v>55</v>
      </c>
      <c r="M2617">
        <v>48</v>
      </c>
      <c r="N2617" s="1">
        <f t="shared" si="121"/>
        <v>2640</v>
      </c>
    </row>
    <row r="2618" spans="1:14" x14ac:dyDescent="0.35">
      <c r="A2618" t="s">
        <v>2617</v>
      </c>
      <c r="B2618" s="2" t="s">
        <v>9815</v>
      </c>
      <c r="C2618">
        <f t="shared" si="122"/>
        <v>2021</v>
      </c>
      <c r="D2618" t="str">
        <f t="shared" si="120"/>
        <v>Dec</v>
      </c>
      <c r="E2618" t="s">
        <v>10152</v>
      </c>
      <c r="F2618" t="s">
        <v>10140</v>
      </c>
      <c r="G2618" t="s">
        <v>10143</v>
      </c>
      <c r="H2618" t="s">
        <v>10108</v>
      </c>
      <c r="I2618" t="s">
        <v>10065</v>
      </c>
      <c r="J2618" t="s">
        <v>10130</v>
      </c>
      <c r="K2618" t="s">
        <v>10129</v>
      </c>
      <c r="L2618" s="1">
        <v>51</v>
      </c>
      <c r="M2618">
        <v>13</v>
      </c>
      <c r="N2618" s="1">
        <f t="shared" si="121"/>
        <v>663</v>
      </c>
    </row>
    <row r="2619" spans="1:14" x14ac:dyDescent="0.35">
      <c r="A2619" t="s">
        <v>2618</v>
      </c>
      <c r="B2619" s="2" t="s">
        <v>9564</v>
      </c>
      <c r="C2619">
        <f t="shared" si="122"/>
        <v>2021</v>
      </c>
      <c r="D2619" t="str">
        <f t="shared" si="120"/>
        <v>Mar</v>
      </c>
      <c r="E2619" t="s">
        <v>10149</v>
      </c>
      <c r="F2619" t="s">
        <v>10140</v>
      </c>
      <c r="G2619" t="s">
        <v>10143</v>
      </c>
      <c r="H2619" t="s">
        <v>10085</v>
      </c>
      <c r="I2619" t="s">
        <v>10065</v>
      </c>
      <c r="J2619" t="s">
        <v>10130</v>
      </c>
      <c r="K2619" t="s">
        <v>10129</v>
      </c>
      <c r="L2619" s="1">
        <v>48</v>
      </c>
      <c r="M2619">
        <v>7</v>
      </c>
      <c r="N2619" s="1">
        <f t="shared" si="121"/>
        <v>336</v>
      </c>
    </row>
    <row r="2620" spans="1:14" x14ac:dyDescent="0.35">
      <c r="A2620" t="s">
        <v>2619</v>
      </c>
      <c r="B2620" s="2" t="s">
        <v>9673</v>
      </c>
      <c r="C2620">
        <f t="shared" si="122"/>
        <v>2021</v>
      </c>
      <c r="D2620" t="str">
        <f t="shared" si="120"/>
        <v>Jul</v>
      </c>
      <c r="E2620" t="s">
        <v>10151</v>
      </c>
      <c r="F2620" t="s">
        <v>10140</v>
      </c>
      <c r="G2620" t="s">
        <v>10143</v>
      </c>
      <c r="H2620" t="s">
        <v>10085</v>
      </c>
      <c r="I2620" t="s">
        <v>10065</v>
      </c>
      <c r="J2620" t="s">
        <v>10130</v>
      </c>
      <c r="K2620" t="s">
        <v>10129</v>
      </c>
      <c r="L2620" s="1">
        <v>82</v>
      </c>
      <c r="M2620">
        <v>15</v>
      </c>
      <c r="N2620" s="1">
        <f t="shared" si="121"/>
        <v>1230</v>
      </c>
    </row>
    <row r="2621" spans="1:14" x14ac:dyDescent="0.35">
      <c r="A2621" t="s">
        <v>2620</v>
      </c>
      <c r="B2621" s="2" t="s">
        <v>9583</v>
      </c>
      <c r="C2621">
        <f t="shared" si="122"/>
        <v>2021</v>
      </c>
      <c r="D2621" t="str">
        <f t="shared" si="120"/>
        <v>Apr</v>
      </c>
      <c r="E2621" t="s">
        <v>10150</v>
      </c>
      <c r="F2621" t="s">
        <v>10140</v>
      </c>
      <c r="G2621" t="s">
        <v>10143</v>
      </c>
      <c r="H2621" t="s">
        <v>10085</v>
      </c>
      <c r="I2621" t="s">
        <v>10065</v>
      </c>
      <c r="J2621" t="s">
        <v>10130</v>
      </c>
      <c r="K2621" t="s">
        <v>10129</v>
      </c>
      <c r="L2621" s="1">
        <v>42</v>
      </c>
      <c r="M2621">
        <v>6</v>
      </c>
      <c r="N2621" s="1">
        <f t="shared" si="121"/>
        <v>252</v>
      </c>
    </row>
    <row r="2622" spans="1:14" x14ac:dyDescent="0.35">
      <c r="A2622" t="s">
        <v>2621</v>
      </c>
      <c r="B2622" s="2" t="s">
        <v>9797</v>
      </c>
      <c r="C2622">
        <f t="shared" si="122"/>
        <v>2021</v>
      </c>
      <c r="D2622" t="str">
        <f t="shared" si="120"/>
        <v>Nov</v>
      </c>
      <c r="E2622" t="s">
        <v>10152</v>
      </c>
      <c r="F2622" t="s">
        <v>10140</v>
      </c>
      <c r="G2622" t="s">
        <v>10143</v>
      </c>
      <c r="H2622" t="s">
        <v>10085</v>
      </c>
      <c r="I2622" t="s">
        <v>10065</v>
      </c>
      <c r="J2622" t="s">
        <v>10130</v>
      </c>
      <c r="K2622" t="s">
        <v>10129</v>
      </c>
      <c r="L2622" s="1">
        <v>52</v>
      </c>
      <c r="M2622">
        <v>11</v>
      </c>
      <c r="N2622" s="1">
        <f t="shared" si="121"/>
        <v>572</v>
      </c>
    </row>
    <row r="2623" spans="1:14" x14ac:dyDescent="0.35">
      <c r="A2623" t="s">
        <v>2622</v>
      </c>
      <c r="B2623" s="2" t="s">
        <v>9766</v>
      </c>
      <c r="C2623">
        <f t="shared" si="122"/>
        <v>2021</v>
      </c>
      <c r="D2623" t="str">
        <f t="shared" si="120"/>
        <v>Oct</v>
      </c>
      <c r="E2623" t="s">
        <v>10152</v>
      </c>
      <c r="F2623" t="s">
        <v>10140</v>
      </c>
      <c r="G2623" t="s">
        <v>10143</v>
      </c>
      <c r="H2623" t="s">
        <v>10085</v>
      </c>
      <c r="I2623" t="s">
        <v>10065</v>
      </c>
      <c r="J2623" t="s">
        <v>10130</v>
      </c>
      <c r="K2623" t="s">
        <v>10129</v>
      </c>
      <c r="L2623" s="1">
        <v>41</v>
      </c>
      <c r="M2623">
        <v>11</v>
      </c>
      <c r="N2623" s="1">
        <f t="shared" si="121"/>
        <v>451</v>
      </c>
    </row>
    <row r="2624" spans="1:14" x14ac:dyDescent="0.35">
      <c r="A2624" t="s">
        <v>2623</v>
      </c>
      <c r="B2624" s="2" t="s">
        <v>9737</v>
      </c>
      <c r="C2624">
        <f t="shared" si="122"/>
        <v>2021</v>
      </c>
      <c r="D2624" t="str">
        <f t="shared" si="120"/>
        <v>Sept</v>
      </c>
      <c r="E2624" t="s">
        <v>10151</v>
      </c>
      <c r="F2624" t="s">
        <v>10140</v>
      </c>
      <c r="G2624" t="s">
        <v>10143</v>
      </c>
      <c r="H2624" t="s">
        <v>10085</v>
      </c>
      <c r="I2624" t="s">
        <v>10065</v>
      </c>
      <c r="J2624" t="s">
        <v>10130</v>
      </c>
      <c r="K2624" t="s">
        <v>10129</v>
      </c>
      <c r="L2624" s="1">
        <v>45</v>
      </c>
      <c r="M2624">
        <v>10</v>
      </c>
      <c r="N2624" s="1">
        <f t="shared" si="121"/>
        <v>450</v>
      </c>
    </row>
    <row r="2625" spans="1:14" x14ac:dyDescent="0.35">
      <c r="A2625" t="s">
        <v>2624</v>
      </c>
      <c r="B2625" s="2" t="s">
        <v>9705</v>
      </c>
      <c r="C2625">
        <f t="shared" si="122"/>
        <v>2021</v>
      </c>
      <c r="D2625" t="str">
        <f t="shared" si="120"/>
        <v>Aug</v>
      </c>
      <c r="E2625" t="s">
        <v>10151</v>
      </c>
      <c r="F2625" t="s">
        <v>10140</v>
      </c>
      <c r="G2625" t="s">
        <v>10143</v>
      </c>
      <c r="H2625" t="s">
        <v>10085</v>
      </c>
      <c r="I2625" t="s">
        <v>10065</v>
      </c>
      <c r="J2625" t="s">
        <v>10130</v>
      </c>
      <c r="K2625" t="s">
        <v>10129</v>
      </c>
      <c r="L2625" s="1">
        <v>66</v>
      </c>
      <c r="M2625">
        <v>12</v>
      </c>
      <c r="N2625" s="1">
        <f t="shared" si="121"/>
        <v>792</v>
      </c>
    </row>
    <row r="2626" spans="1:14" x14ac:dyDescent="0.35">
      <c r="A2626" t="s">
        <v>2625</v>
      </c>
      <c r="B2626" s="2" t="s">
        <v>9644</v>
      </c>
      <c r="C2626">
        <f t="shared" si="122"/>
        <v>2021</v>
      </c>
      <c r="D2626" t="str">
        <f t="shared" ref="D2626:D2689" si="123">TEXT(B2626, "mmm")</f>
        <v>Jun</v>
      </c>
      <c r="E2626" t="s">
        <v>10150</v>
      </c>
      <c r="F2626" t="s">
        <v>10140</v>
      </c>
      <c r="G2626" t="s">
        <v>10143</v>
      </c>
      <c r="H2626" t="s">
        <v>10085</v>
      </c>
      <c r="I2626" t="s">
        <v>10065</v>
      </c>
      <c r="J2626" t="s">
        <v>10130</v>
      </c>
      <c r="K2626" t="s">
        <v>10129</v>
      </c>
      <c r="L2626" s="1">
        <v>72</v>
      </c>
      <c r="M2626">
        <v>14</v>
      </c>
      <c r="N2626" s="1">
        <f t="shared" ref="N2626:N2689" si="124">L2626*M2626</f>
        <v>1008</v>
      </c>
    </row>
    <row r="2627" spans="1:14" x14ac:dyDescent="0.35">
      <c r="A2627" t="s">
        <v>2626</v>
      </c>
      <c r="B2627" s="2" t="s">
        <v>10034</v>
      </c>
      <c r="C2627">
        <f t="shared" ref="C2627:C2690" si="125">YEAR(B2627)</f>
        <v>2021</v>
      </c>
      <c r="D2627" t="str">
        <f t="shared" si="123"/>
        <v>Feb</v>
      </c>
      <c r="E2627" t="s">
        <v>10149</v>
      </c>
      <c r="F2627" t="s">
        <v>10140</v>
      </c>
      <c r="G2627" t="s">
        <v>10143</v>
      </c>
      <c r="H2627" t="s">
        <v>10085</v>
      </c>
      <c r="I2627" t="s">
        <v>10065</v>
      </c>
      <c r="J2627" t="s">
        <v>10130</v>
      </c>
      <c r="K2627" t="s">
        <v>10129</v>
      </c>
      <c r="L2627" s="1">
        <v>38</v>
      </c>
      <c r="M2627">
        <v>9</v>
      </c>
      <c r="N2627" s="1">
        <f t="shared" si="124"/>
        <v>342</v>
      </c>
    </row>
    <row r="2628" spans="1:14" x14ac:dyDescent="0.35">
      <c r="A2628" t="s">
        <v>2627</v>
      </c>
      <c r="B2628" s="2" t="s">
        <v>9614</v>
      </c>
      <c r="C2628">
        <f t="shared" si="125"/>
        <v>2021</v>
      </c>
      <c r="D2628" t="str">
        <f t="shared" si="123"/>
        <v>May</v>
      </c>
      <c r="E2628" t="s">
        <v>10150</v>
      </c>
      <c r="F2628" t="s">
        <v>10140</v>
      </c>
      <c r="G2628" t="s">
        <v>10143</v>
      </c>
      <c r="H2628" t="s">
        <v>10085</v>
      </c>
      <c r="I2628" t="s">
        <v>10065</v>
      </c>
      <c r="J2628" t="s">
        <v>10130</v>
      </c>
      <c r="K2628" t="s">
        <v>10129</v>
      </c>
      <c r="L2628" s="1">
        <v>47</v>
      </c>
      <c r="M2628">
        <v>7</v>
      </c>
      <c r="N2628" s="1">
        <f t="shared" si="124"/>
        <v>329</v>
      </c>
    </row>
    <row r="2629" spans="1:14" x14ac:dyDescent="0.35">
      <c r="A2629" t="s">
        <v>2628</v>
      </c>
      <c r="B2629" s="2" t="s">
        <v>9815</v>
      </c>
      <c r="C2629">
        <f t="shared" si="125"/>
        <v>2021</v>
      </c>
      <c r="D2629" t="str">
        <f t="shared" si="123"/>
        <v>Dec</v>
      </c>
      <c r="E2629" t="s">
        <v>10152</v>
      </c>
      <c r="F2629" t="s">
        <v>10140</v>
      </c>
      <c r="G2629" t="s">
        <v>10142</v>
      </c>
      <c r="H2629" t="s">
        <v>10108</v>
      </c>
      <c r="I2629" t="s">
        <v>10065</v>
      </c>
      <c r="J2629" t="s">
        <v>10130</v>
      </c>
      <c r="K2629" t="s">
        <v>10129</v>
      </c>
      <c r="L2629" s="1">
        <v>55</v>
      </c>
      <c r="M2629">
        <v>52</v>
      </c>
      <c r="N2629" s="1">
        <f t="shared" si="124"/>
        <v>2860</v>
      </c>
    </row>
    <row r="2630" spans="1:14" x14ac:dyDescent="0.35">
      <c r="A2630" t="s">
        <v>2629</v>
      </c>
      <c r="B2630" s="2" t="s">
        <v>9815</v>
      </c>
      <c r="C2630">
        <f t="shared" si="125"/>
        <v>2021</v>
      </c>
      <c r="D2630" t="str">
        <f t="shared" si="123"/>
        <v>Dec</v>
      </c>
      <c r="E2630" t="s">
        <v>10152</v>
      </c>
      <c r="F2630" t="s">
        <v>10140</v>
      </c>
      <c r="G2630" t="s">
        <v>10142</v>
      </c>
      <c r="H2630" t="s">
        <v>10108</v>
      </c>
      <c r="I2630" t="s">
        <v>10065</v>
      </c>
      <c r="J2630" t="s">
        <v>10130</v>
      </c>
      <c r="K2630" t="s">
        <v>10129</v>
      </c>
      <c r="L2630" s="1">
        <v>53</v>
      </c>
      <c r="M2630">
        <v>14</v>
      </c>
      <c r="N2630" s="1">
        <f t="shared" si="124"/>
        <v>742</v>
      </c>
    </row>
    <row r="2631" spans="1:14" x14ac:dyDescent="0.35">
      <c r="A2631" t="s">
        <v>2630</v>
      </c>
      <c r="B2631" s="2" t="s">
        <v>9673</v>
      </c>
      <c r="C2631">
        <f t="shared" si="125"/>
        <v>2021</v>
      </c>
      <c r="D2631" t="str">
        <f t="shared" si="123"/>
        <v>Jul</v>
      </c>
      <c r="E2631" t="s">
        <v>10151</v>
      </c>
      <c r="F2631" t="s">
        <v>10140</v>
      </c>
      <c r="G2631" t="s">
        <v>10142</v>
      </c>
      <c r="H2631" t="s">
        <v>10085</v>
      </c>
      <c r="I2631" t="s">
        <v>10065</v>
      </c>
      <c r="J2631" t="s">
        <v>10130</v>
      </c>
      <c r="K2631" t="s">
        <v>10129</v>
      </c>
      <c r="L2631" s="1">
        <v>86</v>
      </c>
      <c r="M2631">
        <v>18</v>
      </c>
      <c r="N2631" s="1">
        <f t="shared" si="124"/>
        <v>1548</v>
      </c>
    </row>
    <row r="2632" spans="1:14" x14ac:dyDescent="0.35">
      <c r="A2632" t="s">
        <v>2631</v>
      </c>
      <c r="B2632" s="2" t="s">
        <v>9766</v>
      </c>
      <c r="C2632">
        <f t="shared" si="125"/>
        <v>2021</v>
      </c>
      <c r="D2632" t="str">
        <f t="shared" si="123"/>
        <v>Oct</v>
      </c>
      <c r="E2632" t="s">
        <v>10152</v>
      </c>
      <c r="F2632" t="s">
        <v>10140</v>
      </c>
      <c r="G2632" t="s">
        <v>10142</v>
      </c>
      <c r="H2632" t="s">
        <v>10085</v>
      </c>
      <c r="I2632" t="s">
        <v>10065</v>
      </c>
      <c r="J2632" t="s">
        <v>10130</v>
      </c>
      <c r="K2632" t="s">
        <v>10129</v>
      </c>
      <c r="L2632" s="1">
        <v>46</v>
      </c>
      <c r="M2632">
        <v>14</v>
      </c>
      <c r="N2632" s="1">
        <f t="shared" si="124"/>
        <v>644</v>
      </c>
    </row>
    <row r="2633" spans="1:14" x14ac:dyDescent="0.35">
      <c r="A2633" t="s">
        <v>2632</v>
      </c>
      <c r="B2633" s="2" t="s">
        <v>9737</v>
      </c>
      <c r="C2633">
        <f t="shared" si="125"/>
        <v>2021</v>
      </c>
      <c r="D2633" t="str">
        <f t="shared" si="123"/>
        <v>Sept</v>
      </c>
      <c r="E2633" t="s">
        <v>10151</v>
      </c>
      <c r="F2633" t="s">
        <v>10140</v>
      </c>
      <c r="G2633" t="s">
        <v>10142</v>
      </c>
      <c r="H2633" t="s">
        <v>10085</v>
      </c>
      <c r="I2633" t="s">
        <v>10065</v>
      </c>
      <c r="J2633" t="s">
        <v>10130</v>
      </c>
      <c r="K2633" t="s">
        <v>10129</v>
      </c>
      <c r="L2633" s="1">
        <v>47</v>
      </c>
      <c r="M2633">
        <v>7</v>
      </c>
      <c r="N2633" s="1">
        <f t="shared" si="124"/>
        <v>329</v>
      </c>
    </row>
    <row r="2634" spans="1:14" x14ac:dyDescent="0.35">
      <c r="A2634" t="s">
        <v>2633</v>
      </c>
      <c r="B2634" s="2" t="s">
        <v>9797</v>
      </c>
      <c r="C2634">
        <f t="shared" si="125"/>
        <v>2021</v>
      </c>
      <c r="D2634" t="str">
        <f t="shared" si="123"/>
        <v>Nov</v>
      </c>
      <c r="E2634" t="s">
        <v>10152</v>
      </c>
      <c r="F2634" t="s">
        <v>10140</v>
      </c>
      <c r="G2634" t="s">
        <v>10142</v>
      </c>
      <c r="H2634" t="s">
        <v>10085</v>
      </c>
      <c r="I2634" t="s">
        <v>10065</v>
      </c>
      <c r="J2634" t="s">
        <v>10130</v>
      </c>
      <c r="K2634" t="s">
        <v>10129</v>
      </c>
      <c r="L2634" s="1">
        <v>43</v>
      </c>
      <c r="M2634">
        <v>14</v>
      </c>
      <c r="N2634" s="1">
        <f t="shared" si="124"/>
        <v>602</v>
      </c>
    </row>
    <row r="2635" spans="1:14" x14ac:dyDescent="0.35">
      <c r="A2635" t="s">
        <v>2634</v>
      </c>
      <c r="B2635" s="2" t="s">
        <v>9564</v>
      </c>
      <c r="C2635">
        <f t="shared" si="125"/>
        <v>2021</v>
      </c>
      <c r="D2635" t="str">
        <f t="shared" si="123"/>
        <v>Mar</v>
      </c>
      <c r="E2635" t="s">
        <v>10149</v>
      </c>
      <c r="F2635" t="s">
        <v>10140</v>
      </c>
      <c r="G2635" t="s">
        <v>10142</v>
      </c>
      <c r="H2635" t="s">
        <v>10085</v>
      </c>
      <c r="I2635" t="s">
        <v>10065</v>
      </c>
      <c r="J2635" t="s">
        <v>10130</v>
      </c>
      <c r="K2635" t="s">
        <v>10129</v>
      </c>
      <c r="L2635" s="1">
        <v>52</v>
      </c>
      <c r="M2635">
        <v>9</v>
      </c>
      <c r="N2635" s="1">
        <f t="shared" si="124"/>
        <v>468</v>
      </c>
    </row>
    <row r="2636" spans="1:14" x14ac:dyDescent="0.35">
      <c r="A2636" t="s">
        <v>2635</v>
      </c>
      <c r="B2636" s="2" t="s">
        <v>9705</v>
      </c>
      <c r="C2636">
        <f t="shared" si="125"/>
        <v>2021</v>
      </c>
      <c r="D2636" t="str">
        <f t="shared" si="123"/>
        <v>Aug</v>
      </c>
      <c r="E2636" t="s">
        <v>10151</v>
      </c>
      <c r="F2636" t="s">
        <v>10140</v>
      </c>
      <c r="G2636" t="s">
        <v>10142</v>
      </c>
      <c r="H2636" t="s">
        <v>10085</v>
      </c>
      <c r="I2636" t="s">
        <v>10065</v>
      </c>
      <c r="J2636" t="s">
        <v>10130</v>
      </c>
      <c r="K2636" t="s">
        <v>10129</v>
      </c>
      <c r="L2636" s="1">
        <v>69</v>
      </c>
      <c r="M2636">
        <v>24</v>
      </c>
      <c r="N2636" s="1">
        <f t="shared" si="124"/>
        <v>1656</v>
      </c>
    </row>
    <row r="2637" spans="1:14" x14ac:dyDescent="0.35">
      <c r="A2637" t="s">
        <v>2636</v>
      </c>
      <c r="B2637" s="2" t="s">
        <v>9644</v>
      </c>
      <c r="C2637">
        <f t="shared" si="125"/>
        <v>2021</v>
      </c>
      <c r="D2637" t="str">
        <f t="shared" si="123"/>
        <v>Jun</v>
      </c>
      <c r="E2637" t="s">
        <v>10150</v>
      </c>
      <c r="F2637" t="s">
        <v>10140</v>
      </c>
      <c r="G2637" t="s">
        <v>10142</v>
      </c>
      <c r="H2637" t="s">
        <v>10085</v>
      </c>
      <c r="I2637" t="s">
        <v>10065</v>
      </c>
      <c r="J2637" t="s">
        <v>10130</v>
      </c>
      <c r="K2637" t="s">
        <v>10129</v>
      </c>
      <c r="L2637" s="1">
        <v>73</v>
      </c>
      <c r="M2637">
        <v>20</v>
      </c>
      <c r="N2637" s="1">
        <f t="shared" si="124"/>
        <v>1460</v>
      </c>
    </row>
    <row r="2638" spans="1:14" x14ac:dyDescent="0.35">
      <c r="A2638" t="s">
        <v>2637</v>
      </c>
      <c r="B2638" s="2" t="s">
        <v>9583</v>
      </c>
      <c r="C2638">
        <f t="shared" si="125"/>
        <v>2021</v>
      </c>
      <c r="D2638" t="str">
        <f t="shared" si="123"/>
        <v>Apr</v>
      </c>
      <c r="E2638" t="s">
        <v>10150</v>
      </c>
      <c r="F2638" t="s">
        <v>10140</v>
      </c>
      <c r="G2638" t="s">
        <v>10142</v>
      </c>
      <c r="H2638" t="s">
        <v>10085</v>
      </c>
      <c r="I2638" t="s">
        <v>10065</v>
      </c>
      <c r="J2638" t="s">
        <v>10130</v>
      </c>
      <c r="K2638" t="s">
        <v>10129</v>
      </c>
      <c r="L2638" s="1">
        <v>57</v>
      </c>
      <c r="M2638">
        <v>6</v>
      </c>
      <c r="N2638" s="1">
        <f t="shared" si="124"/>
        <v>342</v>
      </c>
    </row>
    <row r="2639" spans="1:14" x14ac:dyDescent="0.35">
      <c r="A2639" t="s">
        <v>2638</v>
      </c>
      <c r="B2639" s="2" t="s">
        <v>9614</v>
      </c>
      <c r="C2639">
        <f t="shared" si="125"/>
        <v>2021</v>
      </c>
      <c r="D2639" t="str">
        <f t="shared" si="123"/>
        <v>May</v>
      </c>
      <c r="E2639" t="s">
        <v>10150</v>
      </c>
      <c r="F2639" t="s">
        <v>10140</v>
      </c>
      <c r="G2639" t="s">
        <v>10142</v>
      </c>
      <c r="H2639" t="s">
        <v>10085</v>
      </c>
      <c r="I2639" t="s">
        <v>10065</v>
      </c>
      <c r="J2639" t="s">
        <v>10130</v>
      </c>
      <c r="K2639" t="s">
        <v>10129</v>
      </c>
      <c r="L2639" s="1">
        <v>50</v>
      </c>
      <c r="M2639">
        <v>9</v>
      </c>
      <c r="N2639" s="1">
        <f t="shared" si="124"/>
        <v>450</v>
      </c>
    </row>
    <row r="2640" spans="1:14" x14ac:dyDescent="0.35">
      <c r="A2640" t="s">
        <v>2639</v>
      </c>
      <c r="B2640" s="2" t="s">
        <v>9548</v>
      </c>
      <c r="C2640">
        <f t="shared" si="125"/>
        <v>2021</v>
      </c>
      <c r="D2640" t="str">
        <f t="shared" si="123"/>
        <v>Feb</v>
      </c>
      <c r="E2640" t="s">
        <v>10149</v>
      </c>
      <c r="F2640" t="s">
        <v>10139</v>
      </c>
      <c r="G2640" t="s">
        <v>10144</v>
      </c>
      <c r="H2640" t="s">
        <v>10079</v>
      </c>
      <c r="I2640" t="s">
        <v>10065</v>
      </c>
      <c r="J2640" t="s">
        <v>10132</v>
      </c>
      <c r="K2640" t="s">
        <v>10129</v>
      </c>
      <c r="L2640" s="1">
        <v>52</v>
      </c>
      <c r="M2640">
        <v>6</v>
      </c>
      <c r="N2640" s="1">
        <f t="shared" si="124"/>
        <v>312</v>
      </c>
    </row>
    <row r="2641" spans="1:14" x14ac:dyDescent="0.35">
      <c r="A2641" t="s">
        <v>2640</v>
      </c>
      <c r="B2641" s="2" t="s">
        <v>9557</v>
      </c>
      <c r="C2641">
        <f t="shared" si="125"/>
        <v>2021</v>
      </c>
      <c r="D2641" t="str">
        <f t="shared" si="123"/>
        <v>Mar</v>
      </c>
      <c r="E2641" t="s">
        <v>10149</v>
      </c>
      <c r="F2641" t="s">
        <v>10139</v>
      </c>
      <c r="G2641" t="s">
        <v>10144</v>
      </c>
      <c r="H2641" t="s">
        <v>10079</v>
      </c>
      <c r="I2641" t="s">
        <v>10065</v>
      </c>
      <c r="J2641" t="s">
        <v>10132</v>
      </c>
      <c r="K2641" t="s">
        <v>10129</v>
      </c>
      <c r="L2641" s="1">
        <v>61</v>
      </c>
      <c r="M2641">
        <v>4</v>
      </c>
      <c r="N2641" s="1">
        <f t="shared" si="124"/>
        <v>244</v>
      </c>
    </row>
    <row r="2642" spans="1:14" x14ac:dyDescent="0.35">
      <c r="A2642" t="s">
        <v>2641</v>
      </c>
      <c r="B2642" s="2" t="s">
        <v>9544</v>
      </c>
      <c r="C2642">
        <f t="shared" si="125"/>
        <v>2021</v>
      </c>
      <c r="D2642" t="str">
        <f t="shared" si="123"/>
        <v>Feb</v>
      </c>
      <c r="E2642" t="s">
        <v>10149</v>
      </c>
      <c r="F2642" t="s">
        <v>10139</v>
      </c>
      <c r="G2642" t="s">
        <v>10144</v>
      </c>
      <c r="H2642" t="s">
        <v>10108</v>
      </c>
      <c r="I2642" t="s">
        <v>10065</v>
      </c>
      <c r="J2642" t="s">
        <v>10132</v>
      </c>
      <c r="K2642" t="s">
        <v>10129</v>
      </c>
      <c r="L2642" s="1">
        <v>45</v>
      </c>
      <c r="M2642">
        <v>18</v>
      </c>
      <c r="N2642" s="1">
        <f t="shared" si="124"/>
        <v>810</v>
      </c>
    </row>
    <row r="2643" spans="1:14" x14ac:dyDescent="0.35">
      <c r="A2643" t="s">
        <v>2642</v>
      </c>
      <c r="B2643" s="2" t="s">
        <v>9553</v>
      </c>
      <c r="C2643">
        <f t="shared" si="125"/>
        <v>2021</v>
      </c>
      <c r="D2643" t="str">
        <f t="shared" si="123"/>
        <v>Mar</v>
      </c>
      <c r="E2643" t="s">
        <v>10149</v>
      </c>
      <c r="F2643" t="s">
        <v>10139</v>
      </c>
      <c r="G2643" t="s">
        <v>10144</v>
      </c>
      <c r="H2643" t="s">
        <v>10108</v>
      </c>
      <c r="I2643" t="s">
        <v>10065</v>
      </c>
      <c r="J2643" t="s">
        <v>10132</v>
      </c>
      <c r="K2643" t="s">
        <v>10129</v>
      </c>
      <c r="L2643" s="1">
        <v>55</v>
      </c>
      <c r="M2643">
        <v>15</v>
      </c>
      <c r="N2643" s="1">
        <f t="shared" si="124"/>
        <v>825</v>
      </c>
    </row>
    <row r="2644" spans="1:14" x14ac:dyDescent="0.35">
      <c r="A2644" t="s">
        <v>2643</v>
      </c>
      <c r="B2644" s="2" t="s">
        <v>9572</v>
      </c>
      <c r="C2644">
        <f t="shared" si="125"/>
        <v>2021</v>
      </c>
      <c r="D2644" t="str">
        <f t="shared" si="123"/>
        <v>Apr</v>
      </c>
      <c r="E2644" t="s">
        <v>10150</v>
      </c>
      <c r="F2644" t="s">
        <v>10139</v>
      </c>
      <c r="G2644" t="s">
        <v>10144</v>
      </c>
      <c r="H2644" t="s">
        <v>10108</v>
      </c>
      <c r="I2644" t="s">
        <v>10065</v>
      </c>
      <c r="J2644" t="s">
        <v>10132</v>
      </c>
      <c r="K2644" t="s">
        <v>10129</v>
      </c>
      <c r="L2644" s="1">
        <v>55</v>
      </c>
      <c r="M2644">
        <v>18</v>
      </c>
      <c r="N2644" s="1">
        <f t="shared" si="124"/>
        <v>990</v>
      </c>
    </row>
    <row r="2645" spans="1:14" x14ac:dyDescent="0.35">
      <c r="A2645" t="s">
        <v>2644</v>
      </c>
      <c r="B2645" s="2" t="s">
        <v>9603</v>
      </c>
      <c r="C2645">
        <f t="shared" si="125"/>
        <v>2021</v>
      </c>
      <c r="D2645" t="str">
        <f t="shared" si="123"/>
        <v>May</v>
      </c>
      <c r="E2645" t="s">
        <v>10150</v>
      </c>
      <c r="F2645" t="s">
        <v>10139</v>
      </c>
      <c r="G2645" t="s">
        <v>10144</v>
      </c>
      <c r="H2645" t="s">
        <v>10108</v>
      </c>
      <c r="I2645" t="s">
        <v>10065</v>
      </c>
      <c r="J2645" t="s">
        <v>10132</v>
      </c>
      <c r="K2645" t="s">
        <v>10129</v>
      </c>
      <c r="L2645" s="1">
        <v>55</v>
      </c>
      <c r="M2645">
        <v>23</v>
      </c>
      <c r="N2645" s="1">
        <f t="shared" si="124"/>
        <v>1265</v>
      </c>
    </row>
    <row r="2646" spans="1:14" x14ac:dyDescent="0.35">
      <c r="A2646" t="s">
        <v>2645</v>
      </c>
      <c r="B2646" s="2" t="s">
        <v>9633</v>
      </c>
      <c r="C2646">
        <f t="shared" si="125"/>
        <v>2021</v>
      </c>
      <c r="D2646" t="str">
        <f t="shared" si="123"/>
        <v>Jun</v>
      </c>
      <c r="E2646" t="s">
        <v>10150</v>
      </c>
      <c r="F2646" t="s">
        <v>10139</v>
      </c>
      <c r="G2646" t="s">
        <v>10144</v>
      </c>
      <c r="H2646" t="s">
        <v>10108</v>
      </c>
      <c r="I2646" t="s">
        <v>10065</v>
      </c>
      <c r="J2646" t="s">
        <v>10132</v>
      </c>
      <c r="K2646" t="s">
        <v>10129</v>
      </c>
      <c r="L2646" s="1">
        <v>55</v>
      </c>
      <c r="M2646">
        <v>28</v>
      </c>
      <c r="N2646" s="1">
        <f t="shared" si="124"/>
        <v>1540</v>
      </c>
    </row>
    <row r="2647" spans="1:14" x14ac:dyDescent="0.35">
      <c r="A2647" t="s">
        <v>2646</v>
      </c>
      <c r="B2647" s="2" t="s">
        <v>9755</v>
      </c>
      <c r="C2647">
        <f t="shared" si="125"/>
        <v>2021</v>
      </c>
      <c r="D2647" t="str">
        <f t="shared" si="123"/>
        <v>Oct</v>
      </c>
      <c r="E2647" t="s">
        <v>10152</v>
      </c>
      <c r="F2647" t="s">
        <v>10139</v>
      </c>
      <c r="G2647" t="s">
        <v>10144</v>
      </c>
      <c r="H2647" t="s">
        <v>10108</v>
      </c>
      <c r="I2647" t="s">
        <v>10065</v>
      </c>
      <c r="J2647" t="s">
        <v>10132</v>
      </c>
      <c r="K2647" t="s">
        <v>10129</v>
      </c>
      <c r="L2647" s="1">
        <v>55</v>
      </c>
      <c r="M2647">
        <v>30</v>
      </c>
      <c r="N2647" s="1">
        <f t="shared" si="124"/>
        <v>1650</v>
      </c>
    </row>
    <row r="2648" spans="1:14" x14ac:dyDescent="0.35">
      <c r="A2648" t="s">
        <v>2647</v>
      </c>
      <c r="B2648" s="2" t="s">
        <v>9726</v>
      </c>
      <c r="C2648">
        <f t="shared" si="125"/>
        <v>2021</v>
      </c>
      <c r="D2648" t="str">
        <f t="shared" si="123"/>
        <v>Sept</v>
      </c>
      <c r="E2648" t="s">
        <v>10151</v>
      </c>
      <c r="F2648" t="s">
        <v>10139</v>
      </c>
      <c r="G2648" t="s">
        <v>10144</v>
      </c>
      <c r="H2648" t="s">
        <v>10108</v>
      </c>
      <c r="I2648" t="s">
        <v>10065</v>
      </c>
      <c r="J2648" t="s">
        <v>10132</v>
      </c>
      <c r="K2648" t="s">
        <v>10129</v>
      </c>
      <c r="L2648" s="1">
        <v>55</v>
      </c>
      <c r="M2648">
        <v>40</v>
      </c>
      <c r="N2648" s="1">
        <f t="shared" si="124"/>
        <v>2200</v>
      </c>
    </row>
    <row r="2649" spans="1:14" x14ac:dyDescent="0.35">
      <c r="A2649" t="s">
        <v>2648</v>
      </c>
      <c r="B2649" s="2" t="s">
        <v>9662</v>
      </c>
      <c r="C2649">
        <f t="shared" si="125"/>
        <v>2021</v>
      </c>
      <c r="D2649" t="str">
        <f t="shared" si="123"/>
        <v>Jul</v>
      </c>
      <c r="E2649" t="s">
        <v>10151</v>
      </c>
      <c r="F2649" t="s">
        <v>10139</v>
      </c>
      <c r="G2649" t="s">
        <v>10144</v>
      </c>
      <c r="H2649" t="s">
        <v>10108</v>
      </c>
      <c r="I2649" t="s">
        <v>10065</v>
      </c>
      <c r="J2649" t="s">
        <v>10132</v>
      </c>
      <c r="K2649" t="s">
        <v>10129</v>
      </c>
      <c r="L2649" s="1">
        <v>55</v>
      </c>
      <c r="M2649">
        <v>48</v>
      </c>
      <c r="N2649" s="1">
        <f t="shared" si="124"/>
        <v>2640</v>
      </c>
    </row>
    <row r="2650" spans="1:14" x14ac:dyDescent="0.35">
      <c r="A2650" t="s">
        <v>2649</v>
      </c>
      <c r="B2650" s="2" t="s">
        <v>9786</v>
      </c>
      <c r="C2650">
        <f t="shared" si="125"/>
        <v>2021</v>
      </c>
      <c r="D2650" t="str">
        <f t="shared" si="123"/>
        <v>Nov</v>
      </c>
      <c r="E2650" t="s">
        <v>10152</v>
      </c>
      <c r="F2650" t="s">
        <v>10139</v>
      </c>
      <c r="G2650" t="s">
        <v>10144</v>
      </c>
      <c r="H2650" t="s">
        <v>10108</v>
      </c>
      <c r="I2650" t="s">
        <v>10065</v>
      </c>
      <c r="J2650" t="s">
        <v>10132</v>
      </c>
      <c r="K2650" t="s">
        <v>10129</v>
      </c>
      <c r="L2650" s="1">
        <v>65</v>
      </c>
      <c r="M2650">
        <v>34</v>
      </c>
      <c r="N2650" s="1">
        <f t="shared" si="124"/>
        <v>2210</v>
      </c>
    </row>
    <row r="2651" spans="1:14" x14ac:dyDescent="0.35">
      <c r="A2651" t="s">
        <v>2650</v>
      </c>
      <c r="B2651" s="2" t="s">
        <v>9694</v>
      </c>
      <c r="C2651">
        <f t="shared" si="125"/>
        <v>2021</v>
      </c>
      <c r="D2651" t="str">
        <f t="shared" si="123"/>
        <v>Aug</v>
      </c>
      <c r="E2651" t="s">
        <v>10151</v>
      </c>
      <c r="F2651" t="s">
        <v>10139</v>
      </c>
      <c r="G2651" t="s">
        <v>10144</v>
      </c>
      <c r="H2651" t="s">
        <v>10108</v>
      </c>
      <c r="I2651" t="s">
        <v>10065</v>
      </c>
      <c r="J2651" t="s">
        <v>10132</v>
      </c>
      <c r="K2651" t="s">
        <v>10129</v>
      </c>
      <c r="L2651" s="1">
        <v>65</v>
      </c>
      <c r="M2651">
        <v>42</v>
      </c>
      <c r="N2651" s="1">
        <f t="shared" si="124"/>
        <v>2730</v>
      </c>
    </row>
    <row r="2652" spans="1:14" x14ac:dyDescent="0.35">
      <c r="A2652" t="s">
        <v>2651</v>
      </c>
      <c r="B2652" s="2" t="s">
        <v>9755</v>
      </c>
      <c r="C2652">
        <f t="shared" si="125"/>
        <v>2021</v>
      </c>
      <c r="D2652" t="str">
        <f t="shared" si="123"/>
        <v>Oct</v>
      </c>
      <c r="E2652" t="s">
        <v>10152</v>
      </c>
      <c r="F2652" t="s">
        <v>10139</v>
      </c>
      <c r="G2652" t="s">
        <v>10144</v>
      </c>
      <c r="H2652" t="s">
        <v>10108</v>
      </c>
      <c r="I2652" t="s">
        <v>10065</v>
      </c>
      <c r="J2652" t="s">
        <v>10132</v>
      </c>
      <c r="K2652" t="s">
        <v>10129</v>
      </c>
      <c r="L2652" s="1">
        <v>50</v>
      </c>
      <c r="M2652">
        <v>12</v>
      </c>
      <c r="N2652" s="1">
        <f t="shared" si="124"/>
        <v>600</v>
      </c>
    </row>
    <row r="2653" spans="1:14" x14ac:dyDescent="0.35">
      <c r="A2653" t="s">
        <v>2652</v>
      </c>
      <c r="B2653" s="2" t="s">
        <v>9553</v>
      </c>
      <c r="C2653">
        <f t="shared" si="125"/>
        <v>2021</v>
      </c>
      <c r="D2653" t="str">
        <f t="shared" si="123"/>
        <v>Mar</v>
      </c>
      <c r="E2653" t="s">
        <v>10149</v>
      </c>
      <c r="F2653" t="s">
        <v>10139</v>
      </c>
      <c r="G2653" t="s">
        <v>10144</v>
      </c>
      <c r="H2653" t="s">
        <v>10108</v>
      </c>
      <c r="I2653" t="s">
        <v>10065</v>
      </c>
      <c r="J2653" t="s">
        <v>10132</v>
      </c>
      <c r="K2653" t="s">
        <v>10129</v>
      </c>
      <c r="L2653" s="1">
        <v>51</v>
      </c>
      <c r="M2653">
        <v>4</v>
      </c>
      <c r="N2653" s="1">
        <f t="shared" si="124"/>
        <v>204</v>
      </c>
    </row>
    <row r="2654" spans="1:14" x14ac:dyDescent="0.35">
      <c r="A2654" t="s">
        <v>2653</v>
      </c>
      <c r="B2654" s="2" t="s">
        <v>9786</v>
      </c>
      <c r="C2654">
        <f t="shared" si="125"/>
        <v>2021</v>
      </c>
      <c r="D2654" t="str">
        <f t="shared" si="123"/>
        <v>Nov</v>
      </c>
      <c r="E2654" t="s">
        <v>10152</v>
      </c>
      <c r="F2654" t="s">
        <v>10139</v>
      </c>
      <c r="G2654" t="s">
        <v>10144</v>
      </c>
      <c r="H2654" t="s">
        <v>10108</v>
      </c>
      <c r="I2654" t="s">
        <v>10065</v>
      </c>
      <c r="J2654" t="s">
        <v>10132</v>
      </c>
      <c r="K2654" t="s">
        <v>10129</v>
      </c>
      <c r="L2654" s="1">
        <v>60</v>
      </c>
      <c r="M2654">
        <v>14</v>
      </c>
      <c r="N2654" s="1">
        <f t="shared" si="124"/>
        <v>840</v>
      </c>
    </row>
    <row r="2655" spans="1:14" x14ac:dyDescent="0.35">
      <c r="A2655" t="s">
        <v>2654</v>
      </c>
      <c r="B2655" s="2" t="s">
        <v>9544</v>
      </c>
      <c r="C2655">
        <f t="shared" si="125"/>
        <v>2021</v>
      </c>
      <c r="D2655" t="str">
        <f t="shared" si="123"/>
        <v>Feb</v>
      </c>
      <c r="E2655" t="s">
        <v>10149</v>
      </c>
      <c r="F2655" t="s">
        <v>10139</v>
      </c>
      <c r="G2655" t="s">
        <v>10144</v>
      </c>
      <c r="H2655" t="s">
        <v>10108</v>
      </c>
      <c r="I2655" t="s">
        <v>10065</v>
      </c>
      <c r="J2655" t="s">
        <v>10132</v>
      </c>
      <c r="K2655" t="s">
        <v>10129</v>
      </c>
      <c r="L2655" s="1">
        <v>41</v>
      </c>
      <c r="M2655">
        <v>5</v>
      </c>
      <c r="N2655" s="1">
        <f t="shared" si="124"/>
        <v>205</v>
      </c>
    </row>
    <row r="2656" spans="1:14" x14ac:dyDescent="0.35">
      <c r="A2656" t="s">
        <v>2655</v>
      </c>
      <c r="B2656" s="2" t="s">
        <v>9603</v>
      </c>
      <c r="C2656">
        <f t="shared" si="125"/>
        <v>2021</v>
      </c>
      <c r="D2656" t="str">
        <f t="shared" si="123"/>
        <v>May</v>
      </c>
      <c r="E2656" t="s">
        <v>10150</v>
      </c>
      <c r="F2656" t="s">
        <v>10139</v>
      </c>
      <c r="G2656" t="s">
        <v>10144</v>
      </c>
      <c r="H2656" t="s">
        <v>10108</v>
      </c>
      <c r="I2656" t="s">
        <v>10065</v>
      </c>
      <c r="J2656" t="s">
        <v>10132</v>
      </c>
      <c r="K2656" t="s">
        <v>10129</v>
      </c>
      <c r="L2656" s="1">
        <v>50</v>
      </c>
      <c r="M2656">
        <v>6</v>
      </c>
      <c r="N2656" s="1">
        <f t="shared" si="124"/>
        <v>300</v>
      </c>
    </row>
    <row r="2657" spans="1:14" x14ac:dyDescent="0.35">
      <c r="A2657" t="s">
        <v>2656</v>
      </c>
      <c r="B2657" s="2" t="s">
        <v>9633</v>
      </c>
      <c r="C2657">
        <f t="shared" si="125"/>
        <v>2021</v>
      </c>
      <c r="D2657" t="str">
        <f t="shared" si="123"/>
        <v>Jun</v>
      </c>
      <c r="E2657" t="s">
        <v>10150</v>
      </c>
      <c r="F2657" t="s">
        <v>10139</v>
      </c>
      <c r="G2657" t="s">
        <v>10144</v>
      </c>
      <c r="H2657" t="s">
        <v>10108</v>
      </c>
      <c r="I2657" t="s">
        <v>10065</v>
      </c>
      <c r="J2657" t="s">
        <v>10132</v>
      </c>
      <c r="K2657" t="s">
        <v>10129</v>
      </c>
      <c r="L2657" s="1">
        <v>51</v>
      </c>
      <c r="M2657">
        <v>7</v>
      </c>
      <c r="N2657" s="1">
        <f t="shared" si="124"/>
        <v>357</v>
      </c>
    </row>
    <row r="2658" spans="1:14" x14ac:dyDescent="0.35">
      <c r="A2658" t="s">
        <v>2657</v>
      </c>
      <c r="B2658" s="2" t="s">
        <v>9572</v>
      </c>
      <c r="C2658">
        <f t="shared" si="125"/>
        <v>2021</v>
      </c>
      <c r="D2658" t="str">
        <f t="shared" si="123"/>
        <v>Apr</v>
      </c>
      <c r="E2658" t="s">
        <v>10150</v>
      </c>
      <c r="F2658" t="s">
        <v>10139</v>
      </c>
      <c r="G2658" t="s">
        <v>10144</v>
      </c>
      <c r="H2658" t="s">
        <v>10108</v>
      </c>
      <c r="I2658" t="s">
        <v>10065</v>
      </c>
      <c r="J2658" t="s">
        <v>10132</v>
      </c>
      <c r="K2658" t="s">
        <v>10129</v>
      </c>
      <c r="L2658" s="1">
        <v>52</v>
      </c>
      <c r="M2658">
        <v>5</v>
      </c>
      <c r="N2658" s="1">
        <f t="shared" si="124"/>
        <v>260</v>
      </c>
    </row>
    <row r="2659" spans="1:14" x14ac:dyDescent="0.35">
      <c r="A2659" t="s">
        <v>2658</v>
      </c>
      <c r="B2659" s="2" t="s">
        <v>9726</v>
      </c>
      <c r="C2659">
        <f t="shared" si="125"/>
        <v>2021</v>
      </c>
      <c r="D2659" t="str">
        <f t="shared" si="123"/>
        <v>Sept</v>
      </c>
      <c r="E2659" t="s">
        <v>10151</v>
      </c>
      <c r="F2659" t="s">
        <v>10139</v>
      </c>
      <c r="G2659" t="s">
        <v>10144</v>
      </c>
      <c r="H2659" t="s">
        <v>10108</v>
      </c>
      <c r="I2659" t="s">
        <v>10065</v>
      </c>
      <c r="J2659" t="s">
        <v>10132</v>
      </c>
      <c r="K2659" t="s">
        <v>10129</v>
      </c>
      <c r="L2659" s="1">
        <v>54</v>
      </c>
      <c r="M2659">
        <v>10</v>
      </c>
      <c r="N2659" s="1">
        <f t="shared" si="124"/>
        <v>540</v>
      </c>
    </row>
    <row r="2660" spans="1:14" x14ac:dyDescent="0.35">
      <c r="A2660" t="s">
        <v>2659</v>
      </c>
      <c r="B2660" s="2" t="s">
        <v>9662</v>
      </c>
      <c r="C2660">
        <f t="shared" si="125"/>
        <v>2021</v>
      </c>
      <c r="D2660" t="str">
        <f t="shared" si="123"/>
        <v>Jul</v>
      </c>
      <c r="E2660" t="s">
        <v>10151</v>
      </c>
      <c r="F2660" t="s">
        <v>10139</v>
      </c>
      <c r="G2660" t="s">
        <v>10144</v>
      </c>
      <c r="H2660" t="s">
        <v>10108</v>
      </c>
      <c r="I2660" t="s">
        <v>10065</v>
      </c>
      <c r="J2660" t="s">
        <v>10132</v>
      </c>
      <c r="K2660" t="s">
        <v>10129</v>
      </c>
      <c r="L2660" s="1">
        <v>54</v>
      </c>
      <c r="M2660">
        <v>11</v>
      </c>
      <c r="N2660" s="1">
        <f t="shared" si="124"/>
        <v>594</v>
      </c>
    </row>
    <row r="2661" spans="1:14" x14ac:dyDescent="0.35">
      <c r="A2661" t="s">
        <v>2660</v>
      </c>
      <c r="B2661" s="2" t="s">
        <v>9694</v>
      </c>
      <c r="C2661">
        <f t="shared" si="125"/>
        <v>2021</v>
      </c>
      <c r="D2661" t="str">
        <f t="shared" si="123"/>
        <v>Aug</v>
      </c>
      <c r="E2661" t="s">
        <v>10151</v>
      </c>
      <c r="F2661" t="s">
        <v>10139</v>
      </c>
      <c r="G2661" t="s">
        <v>10144</v>
      </c>
      <c r="H2661" t="s">
        <v>10108</v>
      </c>
      <c r="I2661" t="s">
        <v>10065</v>
      </c>
      <c r="J2661" t="s">
        <v>10132</v>
      </c>
      <c r="K2661" t="s">
        <v>10129</v>
      </c>
      <c r="L2661" s="1">
        <v>60</v>
      </c>
      <c r="M2661">
        <v>13</v>
      </c>
      <c r="N2661" s="1">
        <f t="shared" si="124"/>
        <v>780</v>
      </c>
    </row>
    <row r="2662" spans="1:14" x14ac:dyDescent="0.35">
      <c r="A2662" t="s">
        <v>2661</v>
      </c>
      <c r="B2662" s="2" t="s">
        <v>9826</v>
      </c>
      <c r="C2662">
        <f t="shared" si="125"/>
        <v>2021</v>
      </c>
      <c r="D2662" t="str">
        <f t="shared" si="123"/>
        <v>Dec</v>
      </c>
      <c r="E2662" t="s">
        <v>10152</v>
      </c>
      <c r="F2662" t="s">
        <v>10139</v>
      </c>
      <c r="G2662" t="s">
        <v>10144</v>
      </c>
      <c r="H2662" t="s">
        <v>10085</v>
      </c>
      <c r="I2662" t="s">
        <v>10065</v>
      </c>
      <c r="J2662" t="s">
        <v>10132</v>
      </c>
      <c r="K2662" t="s">
        <v>10129</v>
      </c>
      <c r="L2662" s="1">
        <v>72</v>
      </c>
      <c r="M2662">
        <v>13</v>
      </c>
      <c r="N2662" s="1">
        <f t="shared" si="124"/>
        <v>936</v>
      </c>
    </row>
    <row r="2663" spans="1:14" x14ac:dyDescent="0.35">
      <c r="A2663" t="s">
        <v>2662</v>
      </c>
      <c r="B2663" s="2" t="s">
        <v>9557</v>
      </c>
      <c r="C2663">
        <f t="shared" si="125"/>
        <v>2021</v>
      </c>
      <c r="D2663" t="str">
        <f t="shared" si="123"/>
        <v>Mar</v>
      </c>
      <c r="E2663" t="s">
        <v>10149</v>
      </c>
      <c r="F2663" t="s">
        <v>10139</v>
      </c>
      <c r="G2663" t="s">
        <v>10143</v>
      </c>
      <c r="H2663" t="s">
        <v>10079</v>
      </c>
      <c r="I2663" t="s">
        <v>10065</v>
      </c>
      <c r="J2663" t="s">
        <v>10132</v>
      </c>
      <c r="K2663" t="s">
        <v>10129</v>
      </c>
      <c r="L2663" s="1">
        <v>58</v>
      </c>
      <c r="M2663">
        <v>8</v>
      </c>
      <c r="N2663" s="1">
        <f t="shared" si="124"/>
        <v>464</v>
      </c>
    </row>
    <row r="2664" spans="1:14" x14ac:dyDescent="0.35">
      <c r="A2664" t="s">
        <v>2663</v>
      </c>
      <c r="B2664" s="2" t="s">
        <v>9553</v>
      </c>
      <c r="C2664">
        <f t="shared" si="125"/>
        <v>2021</v>
      </c>
      <c r="D2664" t="str">
        <f t="shared" si="123"/>
        <v>Mar</v>
      </c>
      <c r="E2664" t="s">
        <v>10149</v>
      </c>
      <c r="F2664" t="s">
        <v>10139</v>
      </c>
      <c r="G2664" t="s">
        <v>10143</v>
      </c>
      <c r="H2664" t="s">
        <v>10108</v>
      </c>
      <c r="I2664" t="s">
        <v>10065</v>
      </c>
      <c r="J2664" t="s">
        <v>10132</v>
      </c>
      <c r="K2664" t="s">
        <v>10129</v>
      </c>
      <c r="L2664" s="1">
        <v>50</v>
      </c>
      <c r="M2664">
        <v>39</v>
      </c>
      <c r="N2664" s="1">
        <f t="shared" si="124"/>
        <v>1950</v>
      </c>
    </row>
    <row r="2665" spans="1:14" x14ac:dyDescent="0.35">
      <c r="A2665" t="s">
        <v>2664</v>
      </c>
      <c r="B2665" s="2" t="s">
        <v>9755</v>
      </c>
      <c r="C2665">
        <f t="shared" si="125"/>
        <v>2021</v>
      </c>
      <c r="D2665" t="str">
        <f t="shared" si="123"/>
        <v>Oct</v>
      </c>
      <c r="E2665" t="s">
        <v>10152</v>
      </c>
      <c r="F2665" t="s">
        <v>10139</v>
      </c>
      <c r="G2665" t="s">
        <v>10143</v>
      </c>
      <c r="H2665" t="s">
        <v>10108</v>
      </c>
      <c r="I2665" t="s">
        <v>10065</v>
      </c>
      <c r="J2665" t="s">
        <v>10132</v>
      </c>
      <c r="K2665" t="s">
        <v>10129</v>
      </c>
      <c r="L2665" s="1">
        <v>50</v>
      </c>
      <c r="M2665">
        <v>53</v>
      </c>
      <c r="N2665" s="1">
        <f t="shared" si="124"/>
        <v>2650</v>
      </c>
    </row>
    <row r="2666" spans="1:14" x14ac:dyDescent="0.35">
      <c r="A2666" t="s">
        <v>2665</v>
      </c>
      <c r="B2666" s="2" t="s">
        <v>9726</v>
      </c>
      <c r="C2666">
        <f t="shared" si="125"/>
        <v>2021</v>
      </c>
      <c r="D2666" t="str">
        <f t="shared" si="123"/>
        <v>Sept</v>
      </c>
      <c r="E2666" t="s">
        <v>10151</v>
      </c>
      <c r="F2666" t="s">
        <v>10139</v>
      </c>
      <c r="G2666" t="s">
        <v>10143</v>
      </c>
      <c r="H2666" t="s">
        <v>10108</v>
      </c>
      <c r="I2666" t="s">
        <v>10065</v>
      </c>
      <c r="J2666" t="s">
        <v>10132</v>
      </c>
      <c r="K2666" t="s">
        <v>10129</v>
      </c>
      <c r="L2666" s="1">
        <v>50</v>
      </c>
      <c r="M2666">
        <v>60</v>
      </c>
      <c r="N2666" s="1">
        <f t="shared" si="124"/>
        <v>3000</v>
      </c>
    </row>
    <row r="2667" spans="1:14" x14ac:dyDescent="0.35">
      <c r="A2667" t="s">
        <v>2666</v>
      </c>
      <c r="B2667" s="2" t="s">
        <v>9572</v>
      </c>
      <c r="C2667">
        <f t="shared" si="125"/>
        <v>2021</v>
      </c>
      <c r="D2667" t="str">
        <f t="shared" si="123"/>
        <v>Apr</v>
      </c>
      <c r="E2667" t="s">
        <v>10150</v>
      </c>
      <c r="F2667" t="s">
        <v>10139</v>
      </c>
      <c r="G2667" t="s">
        <v>10143</v>
      </c>
      <c r="H2667" t="s">
        <v>10108</v>
      </c>
      <c r="I2667" t="s">
        <v>10065</v>
      </c>
      <c r="J2667" t="s">
        <v>10132</v>
      </c>
      <c r="K2667" t="s">
        <v>10129</v>
      </c>
      <c r="L2667" s="1">
        <v>55</v>
      </c>
      <c r="M2667">
        <v>33</v>
      </c>
      <c r="N2667" s="1">
        <f t="shared" si="124"/>
        <v>1815</v>
      </c>
    </row>
    <row r="2668" spans="1:14" x14ac:dyDescent="0.35">
      <c r="A2668" t="s">
        <v>2667</v>
      </c>
      <c r="B2668" s="2" t="s">
        <v>9603</v>
      </c>
      <c r="C2668">
        <f t="shared" si="125"/>
        <v>2021</v>
      </c>
      <c r="D2668" t="str">
        <f t="shared" si="123"/>
        <v>May</v>
      </c>
      <c r="E2668" t="s">
        <v>10150</v>
      </c>
      <c r="F2668" t="s">
        <v>10139</v>
      </c>
      <c r="G2668" t="s">
        <v>10143</v>
      </c>
      <c r="H2668" t="s">
        <v>10108</v>
      </c>
      <c r="I2668" t="s">
        <v>10065</v>
      </c>
      <c r="J2668" t="s">
        <v>10132</v>
      </c>
      <c r="K2668" t="s">
        <v>10129</v>
      </c>
      <c r="L2668" s="1">
        <v>55</v>
      </c>
      <c r="M2668">
        <v>40</v>
      </c>
      <c r="N2668" s="1">
        <f t="shared" si="124"/>
        <v>2200</v>
      </c>
    </row>
    <row r="2669" spans="1:14" x14ac:dyDescent="0.35">
      <c r="A2669" t="s">
        <v>2668</v>
      </c>
      <c r="B2669" s="2" t="s">
        <v>9633</v>
      </c>
      <c r="C2669">
        <f t="shared" si="125"/>
        <v>2021</v>
      </c>
      <c r="D2669" t="str">
        <f t="shared" si="123"/>
        <v>Jun</v>
      </c>
      <c r="E2669" t="s">
        <v>10150</v>
      </c>
      <c r="F2669" t="s">
        <v>10139</v>
      </c>
      <c r="G2669" t="s">
        <v>10143</v>
      </c>
      <c r="H2669" t="s">
        <v>10108</v>
      </c>
      <c r="I2669" t="s">
        <v>10065</v>
      </c>
      <c r="J2669" t="s">
        <v>10132</v>
      </c>
      <c r="K2669" t="s">
        <v>10129</v>
      </c>
      <c r="L2669" s="1">
        <v>55</v>
      </c>
      <c r="M2669">
        <v>49</v>
      </c>
      <c r="N2669" s="1">
        <f t="shared" si="124"/>
        <v>2695</v>
      </c>
    </row>
    <row r="2670" spans="1:14" x14ac:dyDescent="0.35">
      <c r="A2670" t="s">
        <v>2669</v>
      </c>
      <c r="B2670" s="2" t="s">
        <v>9662</v>
      </c>
      <c r="C2670">
        <f t="shared" si="125"/>
        <v>2021</v>
      </c>
      <c r="D2670" t="str">
        <f t="shared" si="123"/>
        <v>Jul</v>
      </c>
      <c r="E2670" t="s">
        <v>10151</v>
      </c>
      <c r="F2670" t="s">
        <v>10139</v>
      </c>
      <c r="G2670" t="s">
        <v>10143</v>
      </c>
      <c r="H2670" t="s">
        <v>10108</v>
      </c>
      <c r="I2670" t="s">
        <v>10065</v>
      </c>
      <c r="J2670" t="s">
        <v>10132</v>
      </c>
      <c r="K2670" t="s">
        <v>10129</v>
      </c>
      <c r="L2670" s="1">
        <v>55</v>
      </c>
      <c r="M2670">
        <v>58</v>
      </c>
      <c r="N2670" s="1">
        <f t="shared" si="124"/>
        <v>3190</v>
      </c>
    </row>
    <row r="2671" spans="1:14" x14ac:dyDescent="0.35">
      <c r="A2671" t="s">
        <v>2670</v>
      </c>
      <c r="B2671" s="2" t="s">
        <v>9786</v>
      </c>
      <c r="C2671">
        <f t="shared" si="125"/>
        <v>2021</v>
      </c>
      <c r="D2671" t="str">
        <f t="shared" si="123"/>
        <v>Nov</v>
      </c>
      <c r="E2671" t="s">
        <v>10152</v>
      </c>
      <c r="F2671" t="s">
        <v>10139</v>
      </c>
      <c r="G2671" t="s">
        <v>10143</v>
      </c>
      <c r="H2671" t="s">
        <v>10108</v>
      </c>
      <c r="I2671" t="s">
        <v>10065</v>
      </c>
      <c r="J2671" t="s">
        <v>10132</v>
      </c>
      <c r="K2671" t="s">
        <v>10129</v>
      </c>
      <c r="L2671" s="1">
        <v>60</v>
      </c>
      <c r="M2671">
        <v>58</v>
      </c>
      <c r="N2671" s="1">
        <f t="shared" si="124"/>
        <v>3480</v>
      </c>
    </row>
    <row r="2672" spans="1:14" x14ac:dyDescent="0.35">
      <c r="A2672" t="s">
        <v>2671</v>
      </c>
      <c r="B2672" s="2" t="s">
        <v>9694</v>
      </c>
      <c r="C2672">
        <f t="shared" si="125"/>
        <v>2021</v>
      </c>
      <c r="D2672" t="str">
        <f t="shared" si="123"/>
        <v>Aug</v>
      </c>
      <c r="E2672" t="s">
        <v>10151</v>
      </c>
      <c r="F2672" t="s">
        <v>10139</v>
      </c>
      <c r="G2672" t="s">
        <v>10143</v>
      </c>
      <c r="H2672" t="s">
        <v>10108</v>
      </c>
      <c r="I2672" t="s">
        <v>10065</v>
      </c>
      <c r="J2672" t="s">
        <v>10132</v>
      </c>
      <c r="K2672" t="s">
        <v>10129</v>
      </c>
      <c r="L2672" s="1">
        <v>60</v>
      </c>
      <c r="M2672">
        <v>63</v>
      </c>
      <c r="N2672" s="1">
        <f t="shared" si="124"/>
        <v>3780</v>
      </c>
    </row>
    <row r="2673" spans="1:14" x14ac:dyDescent="0.35">
      <c r="A2673" t="s">
        <v>2672</v>
      </c>
      <c r="B2673" s="2" t="s">
        <v>9815</v>
      </c>
      <c r="C2673">
        <f t="shared" si="125"/>
        <v>2021</v>
      </c>
      <c r="D2673" t="str">
        <f t="shared" si="123"/>
        <v>Dec</v>
      </c>
      <c r="E2673" t="s">
        <v>10152</v>
      </c>
      <c r="F2673" t="s">
        <v>10139</v>
      </c>
      <c r="G2673" t="s">
        <v>10143</v>
      </c>
      <c r="H2673" t="s">
        <v>10108</v>
      </c>
      <c r="I2673" t="s">
        <v>10065</v>
      </c>
      <c r="J2673" t="s">
        <v>10132</v>
      </c>
      <c r="K2673" t="s">
        <v>10129</v>
      </c>
      <c r="L2673" s="1">
        <v>60</v>
      </c>
      <c r="M2673">
        <v>68</v>
      </c>
      <c r="N2673" s="1">
        <f t="shared" si="124"/>
        <v>4080</v>
      </c>
    </row>
    <row r="2674" spans="1:14" x14ac:dyDescent="0.35">
      <c r="A2674" t="s">
        <v>2673</v>
      </c>
      <c r="B2674" s="2" t="s">
        <v>9572</v>
      </c>
      <c r="C2674">
        <f t="shared" si="125"/>
        <v>2021</v>
      </c>
      <c r="D2674" t="str">
        <f t="shared" si="123"/>
        <v>Apr</v>
      </c>
      <c r="E2674" t="s">
        <v>10150</v>
      </c>
      <c r="F2674" t="s">
        <v>10139</v>
      </c>
      <c r="G2674" t="s">
        <v>10143</v>
      </c>
      <c r="H2674" t="s">
        <v>10108</v>
      </c>
      <c r="I2674" t="s">
        <v>10065</v>
      </c>
      <c r="J2674" t="s">
        <v>10132</v>
      </c>
      <c r="K2674" t="s">
        <v>10129</v>
      </c>
      <c r="L2674" s="1">
        <v>51</v>
      </c>
      <c r="M2674">
        <v>12</v>
      </c>
      <c r="N2674" s="1">
        <f t="shared" si="124"/>
        <v>612</v>
      </c>
    </row>
    <row r="2675" spans="1:14" x14ac:dyDescent="0.35">
      <c r="A2675" t="s">
        <v>2674</v>
      </c>
      <c r="B2675" s="2" t="s">
        <v>9662</v>
      </c>
      <c r="C2675">
        <f t="shared" si="125"/>
        <v>2021</v>
      </c>
      <c r="D2675" t="str">
        <f t="shared" si="123"/>
        <v>Jul</v>
      </c>
      <c r="E2675" t="s">
        <v>10151</v>
      </c>
      <c r="F2675" t="s">
        <v>10139</v>
      </c>
      <c r="G2675" t="s">
        <v>10143</v>
      </c>
      <c r="H2675" t="s">
        <v>10108</v>
      </c>
      <c r="I2675" t="s">
        <v>10065</v>
      </c>
      <c r="J2675" t="s">
        <v>10132</v>
      </c>
      <c r="K2675" t="s">
        <v>10129</v>
      </c>
      <c r="L2675" s="1">
        <v>51</v>
      </c>
      <c r="M2675">
        <v>17</v>
      </c>
      <c r="N2675" s="1">
        <f t="shared" si="124"/>
        <v>867</v>
      </c>
    </row>
    <row r="2676" spans="1:14" x14ac:dyDescent="0.35">
      <c r="A2676" t="s">
        <v>2675</v>
      </c>
      <c r="B2676" s="2" t="s">
        <v>9633</v>
      </c>
      <c r="C2676">
        <f t="shared" si="125"/>
        <v>2021</v>
      </c>
      <c r="D2676" t="str">
        <f t="shared" si="123"/>
        <v>Jun</v>
      </c>
      <c r="E2676" t="s">
        <v>10150</v>
      </c>
      <c r="F2676" t="s">
        <v>10139</v>
      </c>
      <c r="G2676" t="s">
        <v>10143</v>
      </c>
      <c r="H2676" t="s">
        <v>10108</v>
      </c>
      <c r="I2676" t="s">
        <v>10065</v>
      </c>
      <c r="J2676" t="s">
        <v>10132</v>
      </c>
      <c r="K2676" t="s">
        <v>10129</v>
      </c>
      <c r="L2676" s="1">
        <v>54</v>
      </c>
      <c r="M2676">
        <v>13</v>
      </c>
      <c r="N2676" s="1">
        <f t="shared" si="124"/>
        <v>702</v>
      </c>
    </row>
    <row r="2677" spans="1:14" x14ac:dyDescent="0.35">
      <c r="A2677" t="s">
        <v>2676</v>
      </c>
      <c r="B2677" s="2" t="s">
        <v>9755</v>
      </c>
      <c r="C2677">
        <f t="shared" si="125"/>
        <v>2021</v>
      </c>
      <c r="D2677" t="str">
        <f t="shared" si="123"/>
        <v>Oct</v>
      </c>
      <c r="E2677" t="s">
        <v>10152</v>
      </c>
      <c r="F2677" t="s">
        <v>10139</v>
      </c>
      <c r="G2677" t="s">
        <v>10143</v>
      </c>
      <c r="H2677" t="s">
        <v>10108</v>
      </c>
      <c r="I2677" t="s">
        <v>10065</v>
      </c>
      <c r="J2677" t="s">
        <v>10132</v>
      </c>
      <c r="K2677" t="s">
        <v>10129</v>
      </c>
      <c r="L2677" s="1">
        <v>47</v>
      </c>
      <c r="M2677">
        <v>14</v>
      </c>
      <c r="N2677" s="1">
        <f t="shared" si="124"/>
        <v>658</v>
      </c>
    </row>
    <row r="2678" spans="1:14" x14ac:dyDescent="0.35">
      <c r="A2678" t="s">
        <v>2677</v>
      </c>
      <c r="B2678" s="2" t="s">
        <v>9603</v>
      </c>
      <c r="C2678">
        <f t="shared" si="125"/>
        <v>2021</v>
      </c>
      <c r="D2678" t="str">
        <f t="shared" si="123"/>
        <v>May</v>
      </c>
      <c r="E2678" t="s">
        <v>10150</v>
      </c>
      <c r="F2678" t="s">
        <v>10139</v>
      </c>
      <c r="G2678" t="s">
        <v>10143</v>
      </c>
      <c r="H2678" t="s">
        <v>10108</v>
      </c>
      <c r="I2678" t="s">
        <v>10065</v>
      </c>
      <c r="J2678" t="s">
        <v>10132</v>
      </c>
      <c r="K2678" t="s">
        <v>10129</v>
      </c>
      <c r="L2678" s="1">
        <v>52</v>
      </c>
      <c r="M2678">
        <v>11</v>
      </c>
      <c r="N2678" s="1">
        <f t="shared" si="124"/>
        <v>572</v>
      </c>
    </row>
    <row r="2679" spans="1:14" x14ac:dyDescent="0.35">
      <c r="A2679" t="s">
        <v>2678</v>
      </c>
      <c r="B2679" s="2" t="s">
        <v>9694</v>
      </c>
      <c r="C2679">
        <f t="shared" si="125"/>
        <v>2021</v>
      </c>
      <c r="D2679" t="str">
        <f t="shared" si="123"/>
        <v>Aug</v>
      </c>
      <c r="E2679" t="s">
        <v>10151</v>
      </c>
      <c r="F2679" t="s">
        <v>10139</v>
      </c>
      <c r="G2679" t="s">
        <v>10143</v>
      </c>
      <c r="H2679" t="s">
        <v>10108</v>
      </c>
      <c r="I2679" t="s">
        <v>10065</v>
      </c>
      <c r="J2679" t="s">
        <v>10132</v>
      </c>
      <c r="K2679" t="s">
        <v>10129</v>
      </c>
      <c r="L2679" s="1">
        <v>58</v>
      </c>
      <c r="M2679">
        <v>22</v>
      </c>
      <c r="N2679" s="1">
        <f t="shared" si="124"/>
        <v>1276</v>
      </c>
    </row>
    <row r="2680" spans="1:14" x14ac:dyDescent="0.35">
      <c r="A2680" t="s">
        <v>2679</v>
      </c>
      <c r="B2680" s="2" t="s">
        <v>9553</v>
      </c>
      <c r="C2680">
        <f t="shared" si="125"/>
        <v>2021</v>
      </c>
      <c r="D2680" t="str">
        <f t="shared" si="123"/>
        <v>Mar</v>
      </c>
      <c r="E2680" t="s">
        <v>10149</v>
      </c>
      <c r="F2680" t="s">
        <v>10139</v>
      </c>
      <c r="G2680" t="s">
        <v>10143</v>
      </c>
      <c r="H2680" t="s">
        <v>10108</v>
      </c>
      <c r="I2680" t="s">
        <v>10065</v>
      </c>
      <c r="J2680" t="s">
        <v>10132</v>
      </c>
      <c r="K2680" t="s">
        <v>10129</v>
      </c>
      <c r="L2680" s="1">
        <v>46</v>
      </c>
      <c r="M2680">
        <v>10</v>
      </c>
      <c r="N2680" s="1">
        <f t="shared" si="124"/>
        <v>460</v>
      </c>
    </row>
    <row r="2681" spans="1:14" x14ac:dyDescent="0.35">
      <c r="A2681" t="s">
        <v>2680</v>
      </c>
      <c r="B2681" s="2" t="s">
        <v>9815</v>
      </c>
      <c r="C2681">
        <f t="shared" si="125"/>
        <v>2021</v>
      </c>
      <c r="D2681" t="str">
        <f t="shared" si="123"/>
        <v>Dec</v>
      </c>
      <c r="E2681" t="s">
        <v>10152</v>
      </c>
      <c r="F2681" t="s">
        <v>10139</v>
      </c>
      <c r="G2681" t="s">
        <v>10143</v>
      </c>
      <c r="H2681" t="s">
        <v>10108</v>
      </c>
      <c r="I2681" t="s">
        <v>10065</v>
      </c>
      <c r="J2681" t="s">
        <v>10132</v>
      </c>
      <c r="K2681" t="s">
        <v>10129</v>
      </c>
      <c r="L2681" s="1">
        <v>58</v>
      </c>
      <c r="M2681">
        <v>19</v>
      </c>
      <c r="N2681" s="1">
        <f t="shared" si="124"/>
        <v>1102</v>
      </c>
    </row>
    <row r="2682" spans="1:14" x14ac:dyDescent="0.35">
      <c r="A2682" t="s">
        <v>2681</v>
      </c>
      <c r="B2682" s="2" t="s">
        <v>9786</v>
      </c>
      <c r="C2682">
        <f t="shared" si="125"/>
        <v>2021</v>
      </c>
      <c r="D2682" t="str">
        <f t="shared" si="123"/>
        <v>Nov</v>
      </c>
      <c r="E2682" t="s">
        <v>10152</v>
      </c>
      <c r="F2682" t="s">
        <v>10139</v>
      </c>
      <c r="G2682" t="s">
        <v>10143</v>
      </c>
      <c r="H2682" t="s">
        <v>10108</v>
      </c>
      <c r="I2682" t="s">
        <v>10065</v>
      </c>
      <c r="J2682" t="s">
        <v>10132</v>
      </c>
      <c r="K2682" t="s">
        <v>10129</v>
      </c>
      <c r="L2682" s="1">
        <v>58</v>
      </c>
      <c r="M2682">
        <v>17</v>
      </c>
      <c r="N2682" s="1">
        <f t="shared" si="124"/>
        <v>986</v>
      </c>
    </row>
    <row r="2683" spans="1:14" x14ac:dyDescent="0.35">
      <c r="A2683" t="s">
        <v>2682</v>
      </c>
      <c r="B2683" s="2" t="s">
        <v>9726</v>
      </c>
      <c r="C2683">
        <f t="shared" si="125"/>
        <v>2021</v>
      </c>
      <c r="D2683" t="str">
        <f t="shared" si="123"/>
        <v>Sept</v>
      </c>
      <c r="E2683" t="s">
        <v>10151</v>
      </c>
      <c r="F2683" t="s">
        <v>10139</v>
      </c>
      <c r="G2683" t="s">
        <v>10143</v>
      </c>
      <c r="H2683" t="s">
        <v>10108</v>
      </c>
      <c r="I2683" t="s">
        <v>10065</v>
      </c>
      <c r="J2683" t="s">
        <v>10132</v>
      </c>
      <c r="K2683" t="s">
        <v>10129</v>
      </c>
      <c r="L2683" s="1">
        <v>47</v>
      </c>
      <c r="M2683">
        <v>16</v>
      </c>
      <c r="N2683" s="1">
        <f t="shared" si="124"/>
        <v>752</v>
      </c>
    </row>
    <row r="2684" spans="1:14" x14ac:dyDescent="0.35">
      <c r="A2684" t="s">
        <v>2683</v>
      </c>
      <c r="B2684" s="2" t="s">
        <v>9557</v>
      </c>
      <c r="C2684">
        <f t="shared" si="125"/>
        <v>2021</v>
      </c>
      <c r="D2684" t="str">
        <f t="shared" si="123"/>
        <v>Mar</v>
      </c>
      <c r="E2684" t="s">
        <v>10149</v>
      </c>
      <c r="F2684" t="s">
        <v>10139</v>
      </c>
      <c r="G2684" t="s">
        <v>10142</v>
      </c>
      <c r="H2684" t="s">
        <v>10079</v>
      </c>
      <c r="I2684" t="s">
        <v>10065</v>
      </c>
      <c r="J2684" t="s">
        <v>10132</v>
      </c>
      <c r="K2684" t="s">
        <v>10129</v>
      </c>
      <c r="L2684" s="1">
        <v>46</v>
      </c>
      <c r="M2684">
        <v>16</v>
      </c>
      <c r="N2684" s="1">
        <f t="shared" si="124"/>
        <v>736</v>
      </c>
    </row>
    <row r="2685" spans="1:14" x14ac:dyDescent="0.35">
      <c r="A2685" t="s">
        <v>2684</v>
      </c>
      <c r="B2685" s="2" t="s">
        <v>9553</v>
      </c>
      <c r="C2685">
        <f t="shared" si="125"/>
        <v>2021</v>
      </c>
      <c r="D2685" t="str">
        <f t="shared" si="123"/>
        <v>Mar</v>
      </c>
      <c r="E2685" t="s">
        <v>10149</v>
      </c>
      <c r="F2685" t="s">
        <v>10139</v>
      </c>
      <c r="G2685" t="s">
        <v>10142</v>
      </c>
      <c r="H2685" t="s">
        <v>10108</v>
      </c>
      <c r="I2685" t="s">
        <v>10065</v>
      </c>
      <c r="J2685" t="s">
        <v>10132</v>
      </c>
      <c r="K2685" t="s">
        <v>10129</v>
      </c>
      <c r="L2685" s="1">
        <v>40</v>
      </c>
      <c r="M2685">
        <v>53</v>
      </c>
      <c r="N2685" s="1">
        <f t="shared" si="124"/>
        <v>2120</v>
      </c>
    </row>
    <row r="2686" spans="1:14" x14ac:dyDescent="0.35">
      <c r="A2686" t="s">
        <v>2685</v>
      </c>
      <c r="B2686" s="2" t="s">
        <v>9755</v>
      </c>
      <c r="C2686">
        <f t="shared" si="125"/>
        <v>2021</v>
      </c>
      <c r="D2686" t="str">
        <f t="shared" si="123"/>
        <v>Oct</v>
      </c>
      <c r="E2686" t="s">
        <v>10152</v>
      </c>
      <c r="F2686" t="s">
        <v>10139</v>
      </c>
      <c r="G2686" t="s">
        <v>10142</v>
      </c>
      <c r="H2686" t="s">
        <v>10108</v>
      </c>
      <c r="I2686" t="s">
        <v>10065</v>
      </c>
      <c r="J2686" t="s">
        <v>10132</v>
      </c>
      <c r="K2686" t="s">
        <v>10129</v>
      </c>
      <c r="L2686" s="1">
        <v>45</v>
      </c>
      <c r="M2686">
        <v>53</v>
      </c>
      <c r="N2686" s="1">
        <f t="shared" si="124"/>
        <v>2385</v>
      </c>
    </row>
    <row r="2687" spans="1:14" x14ac:dyDescent="0.35">
      <c r="A2687" t="s">
        <v>2686</v>
      </c>
      <c r="B2687" s="2" t="s">
        <v>9726</v>
      </c>
      <c r="C2687">
        <f t="shared" si="125"/>
        <v>2021</v>
      </c>
      <c r="D2687" t="str">
        <f t="shared" si="123"/>
        <v>Sept</v>
      </c>
      <c r="E2687" t="s">
        <v>10151</v>
      </c>
      <c r="F2687" t="s">
        <v>10139</v>
      </c>
      <c r="G2687" t="s">
        <v>10142</v>
      </c>
      <c r="H2687" t="s">
        <v>10108</v>
      </c>
      <c r="I2687" t="s">
        <v>10065</v>
      </c>
      <c r="J2687" t="s">
        <v>10132</v>
      </c>
      <c r="K2687" t="s">
        <v>10129</v>
      </c>
      <c r="L2687" s="1">
        <v>45</v>
      </c>
      <c r="M2687">
        <v>60</v>
      </c>
      <c r="N2687" s="1">
        <f t="shared" si="124"/>
        <v>2700</v>
      </c>
    </row>
    <row r="2688" spans="1:14" x14ac:dyDescent="0.35">
      <c r="A2688" t="s">
        <v>2687</v>
      </c>
      <c r="B2688" s="2" t="s">
        <v>9572</v>
      </c>
      <c r="C2688">
        <f t="shared" si="125"/>
        <v>2021</v>
      </c>
      <c r="D2688" t="str">
        <f t="shared" si="123"/>
        <v>Apr</v>
      </c>
      <c r="E2688" t="s">
        <v>10150</v>
      </c>
      <c r="F2688" t="s">
        <v>10139</v>
      </c>
      <c r="G2688" t="s">
        <v>10142</v>
      </c>
      <c r="H2688" t="s">
        <v>10108</v>
      </c>
      <c r="I2688" t="s">
        <v>10065</v>
      </c>
      <c r="J2688" t="s">
        <v>10132</v>
      </c>
      <c r="K2688" t="s">
        <v>10129</v>
      </c>
      <c r="L2688" s="1">
        <v>50</v>
      </c>
      <c r="M2688">
        <v>55</v>
      </c>
      <c r="N2688" s="1">
        <f t="shared" si="124"/>
        <v>2750</v>
      </c>
    </row>
    <row r="2689" spans="1:14" x14ac:dyDescent="0.35">
      <c r="A2689" t="s">
        <v>2688</v>
      </c>
      <c r="B2689" s="2" t="s">
        <v>9603</v>
      </c>
      <c r="C2689">
        <f t="shared" si="125"/>
        <v>2021</v>
      </c>
      <c r="D2689" t="str">
        <f t="shared" si="123"/>
        <v>May</v>
      </c>
      <c r="E2689" t="s">
        <v>10150</v>
      </c>
      <c r="F2689" t="s">
        <v>10139</v>
      </c>
      <c r="G2689" t="s">
        <v>10142</v>
      </c>
      <c r="H2689" t="s">
        <v>10108</v>
      </c>
      <c r="I2689" t="s">
        <v>10065</v>
      </c>
      <c r="J2689" t="s">
        <v>10132</v>
      </c>
      <c r="K2689" t="s">
        <v>10129</v>
      </c>
      <c r="L2689" s="1">
        <v>50</v>
      </c>
      <c r="M2689">
        <v>55</v>
      </c>
      <c r="N2689" s="1">
        <f t="shared" si="124"/>
        <v>2750</v>
      </c>
    </row>
    <row r="2690" spans="1:14" x14ac:dyDescent="0.35">
      <c r="A2690" t="s">
        <v>2689</v>
      </c>
      <c r="B2690" s="2" t="s">
        <v>9633</v>
      </c>
      <c r="C2690">
        <f t="shared" si="125"/>
        <v>2021</v>
      </c>
      <c r="D2690" t="str">
        <f t="shared" ref="D2690:D2753" si="126">TEXT(B2690, "mmm")</f>
        <v>Jun</v>
      </c>
      <c r="E2690" t="s">
        <v>10150</v>
      </c>
      <c r="F2690" t="s">
        <v>10139</v>
      </c>
      <c r="G2690" t="s">
        <v>10142</v>
      </c>
      <c r="H2690" t="s">
        <v>10108</v>
      </c>
      <c r="I2690" t="s">
        <v>10065</v>
      </c>
      <c r="J2690" t="s">
        <v>10132</v>
      </c>
      <c r="K2690" t="s">
        <v>10129</v>
      </c>
      <c r="L2690" s="1">
        <v>50</v>
      </c>
      <c r="M2690">
        <v>68</v>
      </c>
      <c r="N2690" s="1">
        <f t="shared" ref="N2690:N2753" si="127">L2690*M2690</f>
        <v>3400</v>
      </c>
    </row>
    <row r="2691" spans="1:14" x14ac:dyDescent="0.35">
      <c r="A2691" t="s">
        <v>2690</v>
      </c>
      <c r="B2691" s="2" t="s">
        <v>9662</v>
      </c>
      <c r="C2691">
        <f t="shared" ref="C2691:C2754" si="128">YEAR(B2691)</f>
        <v>2021</v>
      </c>
      <c r="D2691" t="str">
        <f t="shared" si="126"/>
        <v>Jul</v>
      </c>
      <c r="E2691" t="s">
        <v>10151</v>
      </c>
      <c r="F2691" t="s">
        <v>10139</v>
      </c>
      <c r="G2691" t="s">
        <v>10142</v>
      </c>
      <c r="H2691" t="s">
        <v>10108</v>
      </c>
      <c r="I2691" t="s">
        <v>10065</v>
      </c>
      <c r="J2691" t="s">
        <v>10132</v>
      </c>
      <c r="K2691" t="s">
        <v>10129</v>
      </c>
      <c r="L2691" s="1">
        <v>50</v>
      </c>
      <c r="M2691">
        <v>73</v>
      </c>
      <c r="N2691" s="1">
        <f t="shared" si="127"/>
        <v>3650</v>
      </c>
    </row>
    <row r="2692" spans="1:14" x14ac:dyDescent="0.35">
      <c r="A2692" t="s">
        <v>2691</v>
      </c>
      <c r="B2692" s="2" t="s">
        <v>9786</v>
      </c>
      <c r="C2692">
        <f t="shared" si="128"/>
        <v>2021</v>
      </c>
      <c r="D2692" t="str">
        <f t="shared" si="126"/>
        <v>Nov</v>
      </c>
      <c r="E2692" t="s">
        <v>10152</v>
      </c>
      <c r="F2692" t="s">
        <v>10139</v>
      </c>
      <c r="G2692" t="s">
        <v>10142</v>
      </c>
      <c r="H2692" t="s">
        <v>10108</v>
      </c>
      <c r="I2692" t="s">
        <v>10065</v>
      </c>
      <c r="J2692" t="s">
        <v>10132</v>
      </c>
      <c r="K2692" t="s">
        <v>10129</v>
      </c>
      <c r="L2692" s="1">
        <v>55</v>
      </c>
      <c r="M2692">
        <v>53</v>
      </c>
      <c r="N2692" s="1">
        <f t="shared" si="127"/>
        <v>2915</v>
      </c>
    </row>
    <row r="2693" spans="1:14" x14ac:dyDescent="0.35">
      <c r="A2693" t="s">
        <v>2692</v>
      </c>
      <c r="B2693" s="2" t="s">
        <v>9694</v>
      </c>
      <c r="C2693">
        <f t="shared" si="128"/>
        <v>2021</v>
      </c>
      <c r="D2693" t="str">
        <f t="shared" si="126"/>
        <v>Aug</v>
      </c>
      <c r="E2693" t="s">
        <v>10151</v>
      </c>
      <c r="F2693" t="s">
        <v>10139</v>
      </c>
      <c r="G2693" t="s">
        <v>10142</v>
      </c>
      <c r="H2693" t="s">
        <v>10108</v>
      </c>
      <c r="I2693" t="s">
        <v>10065</v>
      </c>
      <c r="J2693" t="s">
        <v>10132</v>
      </c>
      <c r="K2693" t="s">
        <v>10129</v>
      </c>
      <c r="L2693" s="1">
        <v>55</v>
      </c>
      <c r="M2693">
        <v>68</v>
      </c>
      <c r="N2693" s="1">
        <f t="shared" si="127"/>
        <v>3740</v>
      </c>
    </row>
    <row r="2694" spans="1:14" x14ac:dyDescent="0.35">
      <c r="A2694" t="s">
        <v>2693</v>
      </c>
      <c r="B2694" s="2" t="s">
        <v>9815</v>
      </c>
      <c r="C2694">
        <f t="shared" si="128"/>
        <v>2021</v>
      </c>
      <c r="D2694" t="str">
        <f t="shared" si="126"/>
        <v>Dec</v>
      </c>
      <c r="E2694" t="s">
        <v>10152</v>
      </c>
      <c r="F2694" t="s">
        <v>10139</v>
      </c>
      <c r="G2694" t="s">
        <v>10142</v>
      </c>
      <c r="H2694" t="s">
        <v>10108</v>
      </c>
      <c r="I2694" t="s">
        <v>10065</v>
      </c>
      <c r="J2694" t="s">
        <v>10132</v>
      </c>
      <c r="K2694" t="s">
        <v>10129</v>
      </c>
      <c r="L2694" s="1">
        <v>55</v>
      </c>
      <c r="M2694">
        <v>68</v>
      </c>
      <c r="N2694" s="1">
        <f t="shared" si="127"/>
        <v>3740</v>
      </c>
    </row>
    <row r="2695" spans="1:14" x14ac:dyDescent="0.35">
      <c r="A2695" t="s">
        <v>2694</v>
      </c>
      <c r="B2695" s="2" t="s">
        <v>9553</v>
      </c>
      <c r="C2695">
        <f t="shared" si="128"/>
        <v>2021</v>
      </c>
      <c r="D2695" t="str">
        <f t="shared" si="126"/>
        <v>Mar</v>
      </c>
      <c r="E2695" t="s">
        <v>10149</v>
      </c>
      <c r="F2695" t="s">
        <v>10139</v>
      </c>
      <c r="G2695" t="s">
        <v>10142</v>
      </c>
      <c r="H2695" t="s">
        <v>10108</v>
      </c>
      <c r="I2695" t="s">
        <v>10065</v>
      </c>
      <c r="J2695" t="s">
        <v>10132</v>
      </c>
      <c r="K2695" t="s">
        <v>10129</v>
      </c>
      <c r="L2695" s="1">
        <v>37</v>
      </c>
      <c r="M2695">
        <v>14</v>
      </c>
      <c r="N2695" s="1">
        <f t="shared" si="127"/>
        <v>518</v>
      </c>
    </row>
    <row r="2696" spans="1:14" x14ac:dyDescent="0.35">
      <c r="A2696" t="s">
        <v>2695</v>
      </c>
      <c r="B2696" s="2" t="s">
        <v>9662</v>
      </c>
      <c r="C2696">
        <f t="shared" si="128"/>
        <v>2021</v>
      </c>
      <c r="D2696" t="str">
        <f t="shared" si="126"/>
        <v>Jul</v>
      </c>
      <c r="E2696" t="s">
        <v>10151</v>
      </c>
      <c r="F2696" t="s">
        <v>10139</v>
      </c>
      <c r="G2696" t="s">
        <v>10142</v>
      </c>
      <c r="H2696" t="s">
        <v>10108</v>
      </c>
      <c r="I2696" t="s">
        <v>10065</v>
      </c>
      <c r="J2696" t="s">
        <v>10132</v>
      </c>
      <c r="K2696" t="s">
        <v>10129</v>
      </c>
      <c r="L2696" s="1">
        <v>47</v>
      </c>
      <c r="M2696">
        <v>20</v>
      </c>
      <c r="N2696" s="1">
        <f t="shared" si="127"/>
        <v>940</v>
      </c>
    </row>
    <row r="2697" spans="1:14" x14ac:dyDescent="0.35">
      <c r="A2697" t="s">
        <v>2696</v>
      </c>
      <c r="B2697" s="2" t="s">
        <v>9755</v>
      </c>
      <c r="C2697">
        <f t="shared" si="128"/>
        <v>2021</v>
      </c>
      <c r="D2697" t="str">
        <f t="shared" si="126"/>
        <v>Oct</v>
      </c>
      <c r="E2697" t="s">
        <v>10152</v>
      </c>
      <c r="F2697" t="s">
        <v>10139</v>
      </c>
      <c r="G2697" t="s">
        <v>10142</v>
      </c>
      <c r="H2697" t="s">
        <v>10108</v>
      </c>
      <c r="I2697" t="s">
        <v>10065</v>
      </c>
      <c r="J2697" t="s">
        <v>10132</v>
      </c>
      <c r="K2697" t="s">
        <v>10129</v>
      </c>
      <c r="L2697" s="1">
        <v>42</v>
      </c>
      <c r="M2697">
        <v>13</v>
      </c>
      <c r="N2697" s="1">
        <f t="shared" si="127"/>
        <v>546</v>
      </c>
    </row>
    <row r="2698" spans="1:14" x14ac:dyDescent="0.35">
      <c r="A2698" t="s">
        <v>2697</v>
      </c>
      <c r="B2698" s="2" t="s">
        <v>9572</v>
      </c>
      <c r="C2698">
        <f t="shared" si="128"/>
        <v>2021</v>
      </c>
      <c r="D2698" t="str">
        <f t="shared" si="126"/>
        <v>Apr</v>
      </c>
      <c r="E2698" t="s">
        <v>10150</v>
      </c>
      <c r="F2698" t="s">
        <v>10139</v>
      </c>
      <c r="G2698" t="s">
        <v>10142</v>
      </c>
      <c r="H2698" t="s">
        <v>10108</v>
      </c>
      <c r="I2698" t="s">
        <v>10065</v>
      </c>
      <c r="J2698" t="s">
        <v>10132</v>
      </c>
      <c r="K2698" t="s">
        <v>10129</v>
      </c>
      <c r="L2698" s="1">
        <v>45</v>
      </c>
      <c r="M2698">
        <v>14</v>
      </c>
      <c r="N2698" s="1">
        <f t="shared" si="127"/>
        <v>630</v>
      </c>
    </row>
    <row r="2699" spans="1:14" x14ac:dyDescent="0.35">
      <c r="A2699" t="s">
        <v>2698</v>
      </c>
      <c r="B2699" s="2" t="s">
        <v>9786</v>
      </c>
      <c r="C2699">
        <f t="shared" si="128"/>
        <v>2021</v>
      </c>
      <c r="D2699" t="str">
        <f t="shared" si="126"/>
        <v>Nov</v>
      </c>
      <c r="E2699" t="s">
        <v>10152</v>
      </c>
      <c r="F2699" t="s">
        <v>10139</v>
      </c>
      <c r="G2699" t="s">
        <v>10142</v>
      </c>
      <c r="H2699" t="s">
        <v>10108</v>
      </c>
      <c r="I2699" t="s">
        <v>10065</v>
      </c>
      <c r="J2699" t="s">
        <v>10132</v>
      </c>
      <c r="K2699" t="s">
        <v>10129</v>
      </c>
      <c r="L2699" s="1">
        <v>51</v>
      </c>
      <c r="M2699">
        <v>14</v>
      </c>
      <c r="N2699" s="1">
        <f t="shared" si="127"/>
        <v>714</v>
      </c>
    </row>
    <row r="2700" spans="1:14" x14ac:dyDescent="0.35">
      <c r="A2700" t="s">
        <v>2699</v>
      </c>
      <c r="B2700" s="2" t="s">
        <v>9694</v>
      </c>
      <c r="C2700">
        <f t="shared" si="128"/>
        <v>2021</v>
      </c>
      <c r="D2700" t="str">
        <f t="shared" si="126"/>
        <v>Aug</v>
      </c>
      <c r="E2700" t="s">
        <v>10151</v>
      </c>
      <c r="F2700" t="s">
        <v>10139</v>
      </c>
      <c r="G2700" t="s">
        <v>10142</v>
      </c>
      <c r="H2700" t="s">
        <v>10108</v>
      </c>
      <c r="I2700" t="s">
        <v>10065</v>
      </c>
      <c r="J2700" t="s">
        <v>10132</v>
      </c>
      <c r="K2700" t="s">
        <v>10129</v>
      </c>
      <c r="L2700" s="1">
        <v>53</v>
      </c>
      <c r="M2700">
        <v>18</v>
      </c>
      <c r="N2700" s="1">
        <f t="shared" si="127"/>
        <v>954</v>
      </c>
    </row>
    <row r="2701" spans="1:14" x14ac:dyDescent="0.35">
      <c r="A2701" t="s">
        <v>2700</v>
      </c>
      <c r="B2701" s="2" t="s">
        <v>9633</v>
      </c>
      <c r="C2701">
        <f t="shared" si="128"/>
        <v>2021</v>
      </c>
      <c r="D2701" t="str">
        <f t="shared" si="126"/>
        <v>Jun</v>
      </c>
      <c r="E2701" t="s">
        <v>10150</v>
      </c>
      <c r="F2701" t="s">
        <v>10139</v>
      </c>
      <c r="G2701" t="s">
        <v>10142</v>
      </c>
      <c r="H2701" t="s">
        <v>10108</v>
      </c>
      <c r="I2701" t="s">
        <v>10065</v>
      </c>
      <c r="J2701" t="s">
        <v>10132</v>
      </c>
      <c r="K2701" t="s">
        <v>10129</v>
      </c>
      <c r="L2701" s="1">
        <v>46</v>
      </c>
      <c r="M2701">
        <v>14</v>
      </c>
      <c r="N2701" s="1">
        <f t="shared" si="127"/>
        <v>644</v>
      </c>
    </row>
    <row r="2702" spans="1:14" x14ac:dyDescent="0.35">
      <c r="A2702" t="s">
        <v>2701</v>
      </c>
      <c r="B2702" s="2" t="s">
        <v>9726</v>
      </c>
      <c r="C2702">
        <f t="shared" si="128"/>
        <v>2021</v>
      </c>
      <c r="D2702" t="str">
        <f t="shared" si="126"/>
        <v>Sept</v>
      </c>
      <c r="E2702" t="s">
        <v>10151</v>
      </c>
      <c r="F2702" t="s">
        <v>10139</v>
      </c>
      <c r="G2702" t="s">
        <v>10142</v>
      </c>
      <c r="H2702" t="s">
        <v>10108</v>
      </c>
      <c r="I2702" t="s">
        <v>10065</v>
      </c>
      <c r="J2702" t="s">
        <v>10132</v>
      </c>
      <c r="K2702" t="s">
        <v>10129</v>
      </c>
      <c r="L2702" s="1">
        <v>43</v>
      </c>
      <c r="M2702">
        <v>18</v>
      </c>
      <c r="N2702" s="1">
        <f t="shared" si="127"/>
        <v>774</v>
      </c>
    </row>
    <row r="2703" spans="1:14" x14ac:dyDescent="0.35">
      <c r="A2703" t="s">
        <v>2702</v>
      </c>
      <c r="B2703" s="2" t="s">
        <v>9603</v>
      </c>
      <c r="C2703">
        <f t="shared" si="128"/>
        <v>2021</v>
      </c>
      <c r="D2703" t="str">
        <f t="shared" si="126"/>
        <v>May</v>
      </c>
      <c r="E2703" t="s">
        <v>10150</v>
      </c>
      <c r="F2703" t="s">
        <v>10139</v>
      </c>
      <c r="G2703" t="s">
        <v>10142</v>
      </c>
      <c r="H2703" t="s">
        <v>10108</v>
      </c>
      <c r="I2703" t="s">
        <v>10065</v>
      </c>
      <c r="J2703" t="s">
        <v>10132</v>
      </c>
      <c r="K2703" t="s">
        <v>10129</v>
      </c>
      <c r="L2703" s="1">
        <v>47</v>
      </c>
      <c r="M2703">
        <v>20</v>
      </c>
      <c r="N2703" s="1">
        <f t="shared" si="127"/>
        <v>940</v>
      </c>
    </row>
    <row r="2704" spans="1:14" x14ac:dyDescent="0.35">
      <c r="A2704" t="s">
        <v>2703</v>
      </c>
      <c r="B2704" s="2" t="s">
        <v>9815</v>
      </c>
      <c r="C2704">
        <f t="shared" si="128"/>
        <v>2021</v>
      </c>
      <c r="D2704" t="str">
        <f t="shared" si="126"/>
        <v>Dec</v>
      </c>
      <c r="E2704" t="s">
        <v>10152</v>
      </c>
      <c r="F2704" t="s">
        <v>10139</v>
      </c>
      <c r="G2704" t="s">
        <v>10142</v>
      </c>
      <c r="H2704" t="s">
        <v>10108</v>
      </c>
      <c r="I2704" t="s">
        <v>10065</v>
      </c>
      <c r="J2704" t="s">
        <v>10132</v>
      </c>
      <c r="K2704" t="s">
        <v>10129</v>
      </c>
      <c r="L2704" s="1">
        <v>50</v>
      </c>
      <c r="M2704">
        <v>20</v>
      </c>
      <c r="N2704" s="1">
        <f t="shared" si="127"/>
        <v>1000</v>
      </c>
    </row>
    <row r="2705" spans="1:14" x14ac:dyDescent="0.35">
      <c r="A2705" t="s">
        <v>2704</v>
      </c>
      <c r="B2705" s="2" t="s">
        <v>9548</v>
      </c>
      <c r="C2705">
        <f t="shared" si="128"/>
        <v>2021</v>
      </c>
      <c r="D2705" t="str">
        <f t="shared" si="126"/>
        <v>Feb</v>
      </c>
      <c r="E2705" t="s">
        <v>10149</v>
      </c>
      <c r="F2705" t="s">
        <v>10140</v>
      </c>
      <c r="G2705" t="s">
        <v>10144</v>
      </c>
      <c r="H2705" t="s">
        <v>10079</v>
      </c>
      <c r="I2705" t="s">
        <v>10065</v>
      </c>
      <c r="J2705" t="s">
        <v>10132</v>
      </c>
      <c r="K2705" t="s">
        <v>10129</v>
      </c>
      <c r="L2705" s="1">
        <v>47</v>
      </c>
      <c r="M2705">
        <v>16</v>
      </c>
      <c r="N2705" s="1">
        <f t="shared" si="127"/>
        <v>752</v>
      </c>
    </row>
    <row r="2706" spans="1:14" x14ac:dyDescent="0.35">
      <c r="A2706" t="s">
        <v>2705</v>
      </c>
      <c r="B2706" s="2" t="s">
        <v>9557</v>
      </c>
      <c r="C2706">
        <f t="shared" si="128"/>
        <v>2021</v>
      </c>
      <c r="D2706" t="str">
        <f t="shared" si="126"/>
        <v>Mar</v>
      </c>
      <c r="E2706" t="s">
        <v>10149</v>
      </c>
      <c r="F2706" t="s">
        <v>10140</v>
      </c>
      <c r="G2706" t="s">
        <v>10144</v>
      </c>
      <c r="H2706" t="s">
        <v>10079</v>
      </c>
      <c r="I2706" t="s">
        <v>10065</v>
      </c>
      <c r="J2706" t="s">
        <v>10132</v>
      </c>
      <c r="K2706" t="s">
        <v>10129</v>
      </c>
      <c r="L2706" s="1">
        <v>54</v>
      </c>
      <c r="M2706">
        <v>10</v>
      </c>
      <c r="N2706" s="1">
        <f t="shared" si="127"/>
        <v>540</v>
      </c>
    </row>
    <row r="2707" spans="1:14" x14ac:dyDescent="0.35">
      <c r="A2707" t="s">
        <v>2706</v>
      </c>
      <c r="B2707" s="2" t="s">
        <v>9544</v>
      </c>
      <c r="C2707">
        <f t="shared" si="128"/>
        <v>2021</v>
      </c>
      <c r="D2707" t="str">
        <f t="shared" si="126"/>
        <v>Feb</v>
      </c>
      <c r="E2707" t="s">
        <v>10149</v>
      </c>
      <c r="F2707" t="s">
        <v>10140</v>
      </c>
      <c r="G2707" t="s">
        <v>10144</v>
      </c>
      <c r="H2707" t="s">
        <v>10108</v>
      </c>
      <c r="I2707" t="s">
        <v>10065</v>
      </c>
      <c r="J2707" t="s">
        <v>10132</v>
      </c>
      <c r="K2707" t="s">
        <v>10129</v>
      </c>
      <c r="L2707" s="1">
        <v>40</v>
      </c>
      <c r="M2707">
        <v>38</v>
      </c>
      <c r="N2707" s="1">
        <f t="shared" si="127"/>
        <v>1520</v>
      </c>
    </row>
    <row r="2708" spans="1:14" x14ac:dyDescent="0.35">
      <c r="A2708" t="s">
        <v>2707</v>
      </c>
      <c r="B2708" s="2" t="s">
        <v>9553</v>
      </c>
      <c r="C2708">
        <f t="shared" si="128"/>
        <v>2021</v>
      </c>
      <c r="D2708" t="str">
        <f t="shared" si="126"/>
        <v>Mar</v>
      </c>
      <c r="E2708" t="s">
        <v>10149</v>
      </c>
      <c r="F2708" t="s">
        <v>10140</v>
      </c>
      <c r="G2708" t="s">
        <v>10144</v>
      </c>
      <c r="H2708" t="s">
        <v>10108</v>
      </c>
      <c r="I2708" t="s">
        <v>10065</v>
      </c>
      <c r="J2708" t="s">
        <v>10132</v>
      </c>
      <c r="K2708" t="s">
        <v>10129</v>
      </c>
      <c r="L2708" s="1">
        <v>50</v>
      </c>
      <c r="M2708">
        <v>31</v>
      </c>
      <c r="N2708" s="1">
        <f t="shared" si="127"/>
        <v>1550</v>
      </c>
    </row>
    <row r="2709" spans="1:14" x14ac:dyDescent="0.35">
      <c r="A2709" t="s">
        <v>2708</v>
      </c>
      <c r="B2709" s="2" t="s">
        <v>9726</v>
      </c>
      <c r="C2709">
        <f t="shared" si="128"/>
        <v>2021</v>
      </c>
      <c r="D2709" t="str">
        <f t="shared" si="126"/>
        <v>Sept</v>
      </c>
      <c r="E2709" t="s">
        <v>10151</v>
      </c>
      <c r="F2709" t="s">
        <v>10140</v>
      </c>
      <c r="G2709" t="s">
        <v>10144</v>
      </c>
      <c r="H2709" t="s">
        <v>10108</v>
      </c>
      <c r="I2709" t="s">
        <v>10065</v>
      </c>
      <c r="J2709" t="s">
        <v>10132</v>
      </c>
      <c r="K2709" t="s">
        <v>10129</v>
      </c>
      <c r="L2709" s="1">
        <v>60</v>
      </c>
      <c r="M2709">
        <v>45</v>
      </c>
      <c r="N2709" s="1">
        <f t="shared" si="127"/>
        <v>2700</v>
      </c>
    </row>
    <row r="2710" spans="1:14" x14ac:dyDescent="0.35">
      <c r="A2710" t="s">
        <v>2709</v>
      </c>
      <c r="B2710" s="2" t="s">
        <v>9572</v>
      </c>
      <c r="C2710">
        <f t="shared" si="128"/>
        <v>2021</v>
      </c>
      <c r="D2710" t="str">
        <f t="shared" si="126"/>
        <v>Apr</v>
      </c>
      <c r="E2710" t="s">
        <v>10150</v>
      </c>
      <c r="F2710" t="s">
        <v>10140</v>
      </c>
      <c r="G2710" t="s">
        <v>10144</v>
      </c>
      <c r="H2710" t="s">
        <v>10108</v>
      </c>
      <c r="I2710" t="s">
        <v>10065</v>
      </c>
      <c r="J2710" t="s">
        <v>10132</v>
      </c>
      <c r="K2710" t="s">
        <v>10129</v>
      </c>
      <c r="L2710" s="1">
        <v>70</v>
      </c>
      <c r="M2710">
        <v>35</v>
      </c>
      <c r="N2710" s="1">
        <f t="shared" si="127"/>
        <v>2450</v>
      </c>
    </row>
    <row r="2711" spans="1:14" x14ac:dyDescent="0.35">
      <c r="A2711" t="s">
        <v>2710</v>
      </c>
      <c r="B2711" s="2" t="s">
        <v>9755</v>
      </c>
      <c r="C2711">
        <f t="shared" si="128"/>
        <v>2021</v>
      </c>
      <c r="D2711" t="str">
        <f t="shared" si="126"/>
        <v>Oct</v>
      </c>
      <c r="E2711" t="s">
        <v>10152</v>
      </c>
      <c r="F2711" t="s">
        <v>10140</v>
      </c>
      <c r="G2711" t="s">
        <v>10144</v>
      </c>
      <c r="H2711" t="s">
        <v>10108</v>
      </c>
      <c r="I2711" t="s">
        <v>10065</v>
      </c>
      <c r="J2711" t="s">
        <v>10132</v>
      </c>
      <c r="K2711" t="s">
        <v>10129</v>
      </c>
      <c r="L2711" s="1">
        <v>70</v>
      </c>
      <c r="M2711">
        <v>35</v>
      </c>
      <c r="N2711" s="1">
        <f t="shared" si="127"/>
        <v>2450</v>
      </c>
    </row>
    <row r="2712" spans="1:14" x14ac:dyDescent="0.35">
      <c r="A2712" t="s">
        <v>2711</v>
      </c>
      <c r="B2712" s="2" t="s">
        <v>9603</v>
      </c>
      <c r="C2712">
        <f t="shared" si="128"/>
        <v>2021</v>
      </c>
      <c r="D2712" t="str">
        <f t="shared" si="126"/>
        <v>May</v>
      </c>
      <c r="E2712" t="s">
        <v>10150</v>
      </c>
      <c r="F2712" t="s">
        <v>10140</v>
      </c>
      <c r="G2712" t="s">
        <v>10144</v>
      </c>
      <c r="H2712" t="s">
        <v>10108</v>
      </c>
      <c r="I2712" t="s">
        <v>10065</v>
      </c>
      <c r="J2712" t="s">
        <v>10132</v>
      </c>
      <c r="K2712" t="s">
        <v>10129</v>
      </c>
      <c r="L2712" s="1">
        <v>70</v>
      </c>
      <c r="M2712">
        <v>45</v>
      </c>
      <c r="N2712" s="1">
        <f t="shared" si="127"/>
        <v>3150</v>
      </c>
    </row>
    <row r="2713" spans="1:14" x14ac:dyDescent="0.35">
      <c r="A2713" t="s">
        <v>2712</v>
      </c>
      <c r="B2713" s="2" t="s">
        <v>9694</v>
      </c>
      <c r="C2713">
        <f t="shared" si="128"/>
        <v>2021</v>
      </c>
      <c r="D2713" t="str">
        <f t="shared" si="126"/>
        <v>Aug</v>
      </c>
      <c r="E2713" t="s">
        <v>10151</v>
      </c>
      <c r="F2713" t="s">
        <v>10140</v>
      </c>
      <c r="G2713" t="s">
        <v>10144</v>
      </c>
      <c r="H2713" t="s">
        <v>10108</v>
      </c>
      <c r="I2713" t="s">
        <v>10065</v>
      </c>
      <c r="J2713" t="s">
        <v>10132</v>
      </c>
      <c r="K2713" t="s">
        <v>10129</v>
      </c>
      <c r="L2713" s="1">
        <v>70</v>
      </c>
      <c r="M2713">
        <v>43</v>
      </c>
      <c r="N2713" s="1">
        <f t="shared" si="127"/>
        <v>3010</v>
      </c>
    </row>
    <row r="2714" spans="1:14" x14ac:dyDescent="0.35">
      <c r="A2714" t="s">
        <v>2713</v>
      </c>
      <c r="B2714" s="2" t="s">
        <v>9662</v>
      </c>
      <c r="C2714">
        <f t="shared" si="128"/>
        <v>2021</v>
      </c>
      <c r="D2714" t="str">
        <f t="shared" si="126"/>
        <v>Jul</v>
      </c>
      <c r="E2714" t="s">
        <v>10151</v>
      </c>
      <c r="F2714" t="s">
        <v>10140</v>
      </c>
      <c r="G2714" t="s">
        <v>10144</v>
      </c>
      <c r="H2714" t="s">
        <v>10108</v>
      </c>
      <c r="I2714" t="s">
        <v>10065</v>
      </c>
      <c r="J2714" t="s">
        <v>10132</v>
      </c>
      <c r="K2714" t="s">
        <v>10129</v>
      </c>
      <c r="L2714" s="1">
        <v>70</v>
      </c>
      <c r="M2714">
        <v>49</v>
      </c>
      <c r="N2714" s="1">
        <f t="shared" si="127"/>
        <v>3430</v>
      </c>
    </row>
    <row r="2715" spans="1:14" x14ac:dyDescent="0.35">
      <c r="A2715" t="s">
        <v>2714</v>
      </c>
      <c r="B2715" s="2" t="s">
        <v>9786</v>
      </c>
      <c r="C2715">
        <f t="shared" si="128"/>
        <v>2021</v>
      </c>
      <c r="D2715" t="str">
        <f t="shared" si="126"/>
        <v>Nov</v>
      </c>
      <c r="E2715" t="s">
        <v>10152</v>
      </c>
      <c r="F2715" t="s">
        <v>10140</v>
      </c>
      <c r="G2715" t="s">
        <v>10144</v>
      </c>
      <c r="H2715" t="s">
        <v>10108</v>
      </c>
      <c r="I2715" t="s">
        <v>10065</v>
      </c>
      <c r="J2715" t="s">
        <v>10132</v>
      </c>
      <c r="K2715" t="s">
        <v>10129</v>
      </c>
      <c r="L2715" s="1">
        <v>70</v>
      </c>
      <c r="M2715">
        <v>52</v>
      </c>
      <c r="N2715" s="1">
        <f t="shared" si="127"/>
        <v>3640</v>
      </c>
    </row>
    <row r="2716" spans="1:14" x14ac:dyDescent="0.35">
      <c r="A2716" t="s">
        <v>2715</v>
      </c>
      <c r="B2716" s="2" t="s">
        <v>9633</v>
      </c>
      <c r="C2716">
        <f t="shared" si="128"/>
        <v>2021</v>
      </c>
      <c r="D2716" t="str">
        <f t="shared" si="126"/>
        <v>Jun</v>
      </c>
      <c r="E2716" t="s">
        <v>10150</v>
      </c>
      <c r="F2716" t="s">
        <v>10140</v>
      </c>
      <c r="G2716" t="s">
        <v>10144</v>
      </c>
      <c r="H2716" t="s">
        <v>10108</v>
      </c>
      <c r="I2716" t="s">
        <v>10065</v>
      </c>
      <c r="J2716" t="s">
        <v>10132</v>
      </c>
      <c r="K2716" t="s">
        <v>10129</v>
      </c>
      <c r="L2716" s="1">
        <v>70</v>
      </c>
      <c r="M2716">
        <v>58</v>
      </c>
      <c r="N2716" s="1">
        <f t="shared" si="127"/>
        <v>4060</v>
      </c>
    </row>
    <row r="2717" spans="1:14" x14ac:dyDescent="0.35">
      <c r="A2717" t="s">
        <v>2716</v>
      </c>
      <c r="B2717" s="2" t="s">
        <v>9786</v>
      </c>
      <c r="C2717">
        <f t="shared" si="128"/>
        <v>2021</v>
      </c>
      <c r="D2717" t="str">
        <f t="shared" si="126"/>
        <v>Nov</v>
      </c>
      <c r="E2717" t="s">
        <v>10152</v>
      </c>
      <c r="F2717" t="s">
        <v>10140</v>
      </c>
      <c r="G2717" t="s">
        <v>10144</v>
      </c>
      <c r="H2717" t="s">
        <v>10108</v>
      </c>
      <c r="I2717" t="s">
        <v>10065</v>
      </c>
      <c r="J2717" t="s">
        <v>10132</v>
      </c>
      <c r="K2717" t="s">
        <v>10129</v>
      </c>
      <c r="L2717" s="1">
        <v>65</v>
      </c>
      <c r="M2717">
        <v>16</v>
      </c>
      <c r="N2717" s="1">
        <f t="shared" si="127"/>
        <v>1040</v>
      </c>
    </row>
    <row r="2718" spans="1:14" x14ac:dyDescent="0.35">
      <c r="A2718" t="s">
        <v>2717</v>
      </c>
      <c r="B2718" s="2" t="s">
        <v>9633</v>
      </c>
      <c r="C2718">
        <f t="shared" si="128"/>
        <v>2021</v>
      </c>
      <c r="D2718" t="str">
        <f t="shared" si="126"/>
        <v>Jun</v>
      </c>
      <c r="E2718" t="s">
        <v>10150</v>
      </c>
      <c r="F2718" t="s">
        <v>10140</v>
      </c>
      <c r="G2718" t="s">
        <v>10144</v>
      </c>
      <c r="H2718" t="s">
        <v>10108</v>
      </c>
      <c r="I2718" t="s">
        <v>10065</v>
      </c>
      <c r="J2718" t="s">
        <v>10132</v>
      </c>
      <c r="K2718" t="s">
        <v>10129</v>
      </c>
      <c r="L2718" s="1">
        <v>67</v>
      </c>
      <c r="M2718">
        <v>13</v>
      </c>
      <c r="N2718" s="1">
        <f t="shared" si="127"/>
        <v>871</v>
      </c>
    </row>
    <row r="2719" spans="1:14" x14ac:dyDescent="0.35">
      <c r="A2719" t="s">
        <v>2718</v>
      </c>
      <c r="B2719" s="2" t="s">
        <v>9694</v>
      </c>
      <c r="C2719">
        <f t="shared" si="128"/>
        <v>2021</v>
      </c>
      <c r="D2719" t="str">
        <f t="shared" si="126"/>
        <v>Aug</v>
      </c>
      <c r="E2719" t="s">
        <v>10151</v>
      </c>
      <c r="F2719" t="s">
        <v>10140</v>
      </c>
      <c r="G2719" t="s">
        <v>10144</v>
      </c>
      <c r="H2719" t="s">
        <v>10108</v>
      </c>
      <c r="I2719" t="s">
        <v>10065</v>
      </c>
      <c r="J2719" t="s">
        <v>10132</v>
      </c>
      <c r="K2719" t="s">
        <v>10129</v>
      </c>
      <c r="L2719" s="1">
        <v>68</v>
      </c>
      <c r="M2719">
        <v>12</v>
      </c>
      <c r="N2719" s="1">
        <f t="shared" si="127"/>
        <v>816</v>
      </c>
    </row>
    <row r="2720" spans="1:14" x14ac:dyDescent="0.35">
      <c r="A2720" t="s">
        <v>2719</v>
      </c>
      <c r="B2720" s="2" t="s">
        <v>9544</v>
      </c>
      <c r="C2720">
        <f t="shared" si="128"/>
        <v>2021</v>
      </c>
      <c r="D2720" t="str">
        <f t="shared" si="126"/>
        <v>Feb</v>
      </c>
      <c r="E2720" t="s">
        <v>10149</v>
      </c>
      <c r="F2720" t="s">
        <v>10140</v>
      </c>
      <c r="G2720" t="s">
        <v>10144</v>
      </c>
      <c r="H2720" t="s">
        <v>10108</v>
      </c>
      <c r="I2720" t="s">
        <v>10065</v>
      </c>
      <c r="J2720" t="s">
        <v>10132</v>
      </c>
      <c r="K2720" t="s">
        <v>10129</v>
      </c>
      <c r="L2720" s="1">
        <v>37</v>
      </c>
      <c r="M2720">
        <v>10</v>
      </c>
      <c r="N2720" s="1">
        <f t="shared" si="127"/>
        <v>370</v>
      </c>
    </row>
    <row r="2721" spans="1:14" x14ac:dyDescent="0.35">
      <c r="A2721" t="s">
        <v>2720</v>
      </c>
      <c r="B2721" s="2" t="s">
        <v>9553</v>
      </c>
      <c r="C2721">
        <f t="shared" si="128"/>
        <v>2021</v>
      </c>
      <c r="D2721" t="str">
        <f t="shared" si="126"/>
        <v>Mar</v>
      </c>
      <c r="E2721" t="s">
        <v>10149</v>
      </c>
      <c r="F2721" t="s">
        <v>10140</v>
      </c>
      <c r="G2721" t="s">
        <v>10144</v>
      </c>
      <c r="H2721" t="s">
        <v>10108</v>
      </c>
      <c r="I2721" t="s">
        <v>10065</v>
      </c>
      <c r="J2721" t="s">
        <v>10132</v>
      </c>
      <c r="K2721" t="s">
        <v>10129</v>
      </c>
      <c r="L2721" s="1">
        <v>48</v>
      </c>
      <c r="M2721">
        <v>10</v>
      </c>
      <c r="N2721" s="1">
        <f t="shared" si="127"/>
        <v>480</v>
      </c>
    </row>
    <row r="2722" spans="1:14" x14ac:dyDescent="0.35">
      <c r="A2722" t="s">
        <v>2721</v>
      </c>
      <c r="B2722" s="2" t="s">
        <v>9662</v>
      </c>
      <c r="C2722">
        <f t="shared" si="128"/>
        <v>2021</v>
      </c>
      <c r="D2722" t="str">
        <f t="shared" si="126"/>
        <v>Jul</v>
      </c>
      <c r="E2722" t="s">
        <v>10151</v>
      </c>
      <c r="F2722" t="s">
        <v>10140</v>
      </c>
      <c r="G2722" t="s">
        <v>10144</v>
      </c>
      <c r="H2722" t="s">
        <v>10108</v>
      </c>
      <c r="I2722" t="s">
        <v>10065</v>
      </c>
      <c r="J2722" t="s">
        <v>10132</v>
      </c>
      <c r="K2722" t="s">
        <v>10129</v>
      </c>
      <c r="L2722" s="1">
        <v>67</v>
      </c>
      <c r="M2722">
        <v>14</v>
      </c>
      <c r="N2722" s="1">
        <f t="shared" si="127"/>
        <v>938</v>
      </c>
    </row>
    <row r="2723" spans="1:14" x14ac:dyDescent="0.35">
      <c r="A2723" t="s">
        <v>2722</v>
      </c>
      <c r="B2723" s="2" t="s">
        <v>9755</v>
      </c>
      <c r="C2723">
        <f t="shared" si="128"/>
        <v>2021</v>
      </c>
      <c r="D2723" t="str">
        <f t="shared" si="126"/>
        <v>Oct</v>
      </c>
      <c r="E2723" t="s">
        <v>10152</v>
      </c>
      <c r="F2723" t="s">
        <v>10140</v>
      </c>
      <c r="G2723" t="s">
        <v>10144</v>
      </c>
      <c r="H2723" t="s">
        <v>10108</v>
      </c>
      <c r="I2723" t="s">
        <v>10065</v>
      </c>
      <c r="J2723" t="s">
        <v>10132</v>
      </c>
      <c r="K2723" t="s">
        <v>10129</v>
      </c>
      <c r="L2723" s="1">
        <v>64</v>
      </c>
      <c r="M2723">
        <v>10</v>
      </c>
      <c r="N2723" s="1">
        <f t="shared" si="127"/>
        <v>640</v>
      </c>
    </row>
    <row r="2724" spans="1:14" x14ac:dyDescent="0.35">
      <c r="A2724" t="s">
        <v>2723</v>
      </c>
      <c r="B2724" s="2" t="s">
        <v>9726</v>
      </c>
      <c r="C2724">
        <f t="shared" si="128"/>
        <v>2021</v>
      </c>
      <c r="D2724" t="str">
        <f t="shared" si="126"/>
        <v>Sept</v>
      </c>
      <c r="E2724" t="s">
        <v>10151</v>
      </c>
      <c r="F2724" t="s">
        <v>10140</v>
      </c>
      <c r="G2724" t="s">
        <v>10144</v>
      </c>
      <c r="H2724" t="s">
        <v>10108</v>
      </c>
      <c r="I2724" t="s">
        <v>10065</v>
      </c>
      <c r="J2724" t="s">
        <v>10132</v>
      </c>
      <c r="K2724" t="s">
        <v>10129</v>
      </c>
      <c r="L2724" s="1">
        <v>59</v>
      </c>
      <c r="M2724">
        <v>13</v>
      </c>
      <c r="N2724" s="1">
        <f t="shared" si="127"/>
        <v>767</v>
      </c>
    </row>
    <row r="2725" spans="1:14" x14ac:dyDescent="0.35">
      <c r="A2725" t="s">
        <v>2724</v>
      </c>
      <c r="B2725" s="2" t="s">
        <v>9572</v>
      </c>
      <c r="C2725">
        <f t="shared" si="128"/>
        <v>2021</v>
      </c>
      <c r="D2725" t="str">
        <f t="shared" si="126"/>
        <v>Apr</v>
      </c>
      <c r="E2725" t="s">
        <v>10150</v>
      </c>
      <c r="F2725" t="s">
        <v>10140</v>
      </c>
      <c r="G2725" t="s">
        <v>10144</v>
      </c>
      <c r="H2725" t="s">
        <v>10108</v>
      </c>
      <c r="I2725" t="s">
        <v>10065</v>
      </c>
      <c r="J2725" t="s">
        <v>10132</v>
      </c>
      <c r="K2725" t="s">
        <v>10129</v>
      </c>
      <c r="L2725" s="1">
        <v>63</v>
      </c>
      <c r="M2725">
        <v>11</v>
      </c>
      <c r="N2725" s="1">
        <f t="shared" si="127"/>
        <v>693</v>
      </c>
    </row>
    <row r="2726" spans="1:14" x14ac:dyDescent="0.35">
      <c r="A2726" t="s">
        <v>2725</v>
      </c>
      <c r="B2726" s="2" t="s">
        <v>9603</v>
      </c>
      <c r="C2726">
        <f t="shared" si="128"/>
        <v>2021</v>
      </c>
      <c r="D2726" t="str">
        <f t="shared" si="126"/>
        <v>May</v>
      </c>
      <c r="E2726" t="s">
        <v>10150</v>
      </c>
      <c r="F2726" t="s">
        <v>10140</v>
      </c>
      <c r="G2726" t="s">
        <v>10144</v>
      </c>
      <c r="H2726" t="s">
        <v>10108</v>
      </c>
      <c r="I2726" t="s">
        <v>10065</v>
      </c>
      <c r="J2726" t="s">
        <v>10132</v>
      </c>
      <c r="K2726" t="s">
        <v>10129</v>
      </c>
      <c r="L2726" s="1">
        <v>64</v>
      </c>
      <c r="M2726">
        <v>12</v>
      </c>
      <c r="N2726" s="1">
        <f t="shared" si="127"/>
        <v>768</v>
      </c>
    </row>
    <row r="2727" spans="1:14" x14ac:dyDescent="0.35">
      <c r="A2727" t="s">
        <v>2726</v>
      </c>
      <c r="B2727" s="2" t="s">
        <v>9826</v>
      </c>
      <c r="C2727">
        <f t="shared" si="128"/>
        <v>2021</v>
      </c>
      <c r="D2727" t="str">
        <f t="shared" si="126"/>
        <v>Dec</v>
      </c>
      <c r="E2727" t="s">
        <v>10152</v>
      </c>
      <c r="F2727" t="s">
        <v>10140</v>
      </c>
      <c r="G2727" t="s">
        <v>10144</v>
      </c>
      <c r="H2727" t="s">
        <v>10085</v>
      </c>
      <c r="I2727" t="s">
        <v>10065</v>
      </c>
      <c r="J2727" t="s">
        <v>10132</v>
      </c>
      <c r="K2727" t="s">
        <v>10129</v>
      </c>
      <c r="L2727" s="1">
        <v>82</v>
      </c>
      <c r="M2727">
        <v>10</v>
      </c>
      <c r="N2727" s="1">
        <f t="shared" si="127"/>
        <v>820</v>
      </c>
    </row>
    <row r="2728" spans="1:14" x14ac:dyDescent="0.35">
      <c r="A2728" t="s">
        <v>2727</v>
      </c>
      <c r="B2728" s="2" t="s">
        <v>9557</v>
      </c>
      <c r="C2728">
        <f t="shared" si="128"/>
        <v>2021</v>
      </c>
      <c r="D2728" t="str">
        <f t="shared" si="126"/>
        <v>Mar</v>
      </c>
      <c r="E2728" t="s">
        <v>10149</v>
      </c>
      <c r="F2728" t="s">
        <v>10140</v>
      </c>
      <c r="G2728" t="s">
        <v>10143</v>
      </c>
      <c r="H2728" t="s">
        <v>10079</v>
      </c>
      <c r="I2728" t="s">
        <v>10065</v>
      </c>
      <c r="J2728" t="s">
        <v>10132</v>
      </c>
      <c r="K2728" t="s">
        <v>10129</v>
      </c>
      <c r="L2728" s="1">
        <v>58</v>
      </c>
      <c r="M2728">
        <v>9</v>
      </c>
      <c r="N2728" s="1">
        <f t="shared" si="127"/>
        <v>522</v>
      </c>
    </row>
    <row r="2729" spans="1:14" x14ac:dyDescent="0.35">
      <c r="A2729" t="s">
        <v>2728</v>
      </c>
      <c r="B2729" s="2" t="s">
        <v>9548</v>
      </c>
      <c r="C2729">
        <f t="shared" si="128"/>
        <v>2021</v>
      </c>
      <c r="D2729" t="str">
        <f t="shared" si="126"/>
        <v>Feb</v>
      </c>
      <c r="E2729" t="s">
        <v>10149</v>
      </c>
      <c r="F2729" t="s">
        <v>10140</v>
      </c>
      <c r="G2729" t="s">
        <v>10143</v>
      </c>
      <c r="H2729" t="s">
        <v>10079</v>
      </c>
      <c r="I2729" t="s">
        <v>10065</v>
      </c>
      <c r="J2729" t="s">
        <v>10132</v>
      </c>
      <c r="K2729" t="s">
        <v>10129</v>
      </c>
      <c r="L2729" s="1">
        <v>45</v>
      </c>
      <c r="M2729">
        <v>11</v>
      </c>
      <c r="N2729" s="1">
        <f t="shared" si="127"/>
        <v>495</v>
      </c>
    </row>
    <row r="2730" spans="1:14" x14ac:dyDescent="0.35">
      <c r="A2730" t="s">
        <v>2729</v>
      </c>
      <c r="B2730" s="2" t="s">
        <v>9544</v>
      </c>
      <c r="C2730">
        <f t="shared" si="128"/>
        <v>2021</v>
      </c>
      <c r="D2730" t="str">
        <f t="shared" si="126"/>
        <v>Feb</v>
      </c>
      <c r="E2730" t="s">
        <v>10149</v>
      </c>
      <c r="F2730" t="s">
        <v>10140</v>
      </c>
      <c r="G2730" t="s">
        <v>10143</v>
      </c>
      <c r="H2730" t="s">
        <v>10108</v>
      </c>
      <c r="I2730" t="s">
        <v>10065</v>
      </c>
      <c r="J2730" t="s">
        <v>10132</v>
      </c>
      <c r="K2730" t="s">
        <v>10129</v>
      </c>
      <c r="L2730" s="1">
        <v>40</v>
      </c>
      <c r="M2730">
        <v>25</v>
      </c>
      <c r="N2730" s="1">
        <f t="shared" si="127"/>
        <v>1000</v>
      </c>
    </row>
    <row r="2731" spans="1:14" x14ac:dyDescent="0.35">
      <c r="A2731" t="s">
        <v>2730</v>
      </c>
      <c r="B2731" s="2" t="s">
        <v>9755</v>
      </c>
      <c r="C2731">
        <f t="shared" si="128"/>
        <v>2021</v>
      </c>
      <c r="D2731" t="str">
        <f t="shared" si="126"/>
        <v>Oct</v>
      </c>
      <c r="E2731" t="s">
        <v>10152</v>
      </c>
      <c r="F2731" t="s">
        <v>10140</v>
      </c>
      <c r="G2731" t="s">
        <v>10143</v>
      </c>
      <c r="H2731" t="s">
        <v>10108</v>
      </c>
      <c r="I2731" t="s">
        <v>10065</v>
      </c>
      <c r="J2731" t="s">
        <v>10132</v>
      </c>
      <c r="K2731" t="s">
        <v>10129</v>
      </c>
      <c r="L2731" s="1">
        <v>45</v>
      </c>
      <c r="M2731">
        <v>29</v>
      </c>
      <c r="N2731" s="1">
        <f t="shared" si="127"/>
        <v>1305</v>
      </c>
    </row>
    <row r="2732" spans="1:14" x14ac:dyDescent="0.35">
      <c r="A2732" t="s">
        <v>2731</v>
      </c>
      <c r="B2732" s="2" t="s">
        <v>9726</v>
      </c>
      <c r="C2732">
        <f t="shared" si="128"/>
        <v>2021</v>
      </c>
      <c r="D2732" t="str">
        <f t="shared" si="126"/>
        <v>Sept</v>
      </c>
      <c r="E2732" t="s">
        <v>10151</v>
      </c>
      <c r="F2732" t="s">
        <v>10140</v>
      </c>
      <c r="G2732" t="s">
        <v>10143</v>
      </c>
      <c r="H2732" t="s">
        <v>10108</v>
      </c>
      <c r="I2732" t="s">
        <v>10065</v>
      </c>
      <c r="J2732" t="s">
        <v>10132</v>
      </c>
      <c r="K2732" t="s">
        <v>10129</v>
      </c>
      <c r="L2732" s="1">
        <v>45</v>
      </c>
      <c r="M2732">
        <v>40</v>
      </c>
      <c r="N2732" s="1">
        <f t="shared" si="127"/>
        <v>1800</v>
      </c>
    </row>
    <row r="2733" spans="1:14" x14ac:dyDescent="0.35">
      <c r="A2733" t="s">
        <v>2732</v>
      </c>
      <c r="B2733" s="2" t="s">
        <v>9553</v>
      </c>
      <c r="C2733">
        <f t="shared" si="128"/>
        <v>2021</v>
      </c>
      <c r="D2733" t="str">
        <f t="shared" si="126"/>
        <v>Mar</v>
      </c>
      <c r="E2733" t="s">
        <v>10149</v>
      </c>
      <c r="F2733" t="s">
        <v>10140</v>
      </c>
      <c r="G2733" t="s">
        <v>10143</v>
      </c>
      <c r="H2733" t="s">
        <v>10108</v>
      </c>
      <c r="I2733" t="s">
        <v>10065</v>
      </c>
      <c r="J2733" t="s">
        <v>10132</v>
      </c>
      <c r="K2733" t="s">
        <v>10129</v>
      </c>
      <c r="L2733" s="1">
        <v>50</v>
      </c>
      <c r="M2733">
        <v>28</v>
      </c>
      <c r="N2733" s="1">
        <f t="shared" si="127"/>
        <v>1400</v>
      </c>
    </row>
    <row r="2734" spans="1:14" x14ac:dyDescent="0.35">
      <c r="A2734" t="s">
        <v>2733</v>
      </c>
      <c r="B2734" s="2" t="s">
        <v>9572</v>
      </c>
      <c r="C2734">
        <f t="shared" si="128"/>
        <v>2021</v>
      </c>
      <c r="D2734" t="str">
        <f t="shared" si="126"/>
        <v>Apr</v>
      </c>
      <c r="E2734" t="s">
        <v>10150</v>
      </c>
      <c r="F2734" t="s">
        <v>10140</v>
      </c>
      <c r="G2734" t="s">
        <v>10143</v>
      </c>
      <c r="H2734" t="s">
        <v>10108</v>
      </c>
      <c r="I2734" t="s">
        <v>10065</v>
      </c>
      <c r="J2734" t="s">
        <v>10132</v>
      </c>
      <c r="K2734" t="s">
        <v>10129</v>
      </c>
      <c r="L2734" s="1">
        <v>50</v>
      </c>
      <c r="M2734">
        <v>28</v>
      </c>
      <c r="N2734" s="1">
        <f t="shared" si="127"/>
        <v>1400</v>
      </c>
    </row>
    <row r="2735" spans="1:14" x14ac:dyDescent="0.35">
      <c r="A2735" t="s">
        <v>2734</v>
      </c>
      <c r="B2735" s="2" t="s">
        <v>9603</v>
      </c>
      <c r="C2735">
        <f t="shared" si="128"/>
        <v>2021</v>
      </c>
      <c r="D2735" t="str">
        <f t="shared" si="126"/>
        <v>May</v>
      </c>
      <c r="E2735" t="s">
        <v>10150</v>
      </c>
      <c r="F2735" t="s">
        <v>10140</v>
      </c>
      <c r="G2735" t="s">
        <v>10143</v>
      </c>
      <c r="H2735" t="s">
        <v>10108</v>
      </c>
      <c r="I2735" t="s">
        <v>10065</v>
      </c>
      <c r="J2735" t="s">
        <v>10132</v>
      </c>
      <c r="K2735" t="s">
        <v>10129</v>
      </c>
      <c r="L2735" s="1">
        <v>50</v>
      </c>
      <c r="M2735">
        <v>33</v>
      </c>
      <c r="N2735" s="1">
        <f t="shared" si="127"/>
        <v>1650</v>
      </c>
    </row>
    <row r="2736" spans="1:14" x14ac:dyDescent="0.35">
      <c r="A2736" t="s">
        <v>2735</v>
      </c>
      <c r="B2736" s="2" t="s">
        <v>9633</v>
      </c>
      <c r="C2736">
        <f t="shared" si="128"/>
        <v>2021</v>
      </c>
      <c r="D2736" t="str">
        <f t="shared" si="126"/>
        <v>Jun</v>
      </c>
      <c r="E2736" t="s">
        <v>10150</v>
      </c>
      <c r="F2736" t="s">
        <v>10140</v>
      </c>
      <c r="G2736" t="s">
        <v>10143</v>
      </c>
      <c r="H2736" t="s">
        <v>10108</v>
      </c>
      <c r="I2736" t="s">
        <v>10065</v>
      </c>
      <c r="J2736" t="s">
        <v>10132</v>
      </c>
      <c r="K2736" t="s">
        <v>10129</v>
      </c>
      <c r="L2736" s="1">
        <v>50</v>
      </c>
      <c r="M2736">
        <v>40</v>
      </c>
      <c r="N2736" s="1">
        <f t="shared" si="127"/>
        <v>2000</v>
      </c>
    </row>
    <row r="2737" spans="1:14" x14ac:dyDescent="0.35">
      <c r="A2737" t="s">
        <v>2736</v>
      </c>
      <c r="B2737" s="2" t="s">
        <v>9662</v>
      </c>
      <c r="C2737">
        <f t="shared" si="128"/>
        <v>2021</v>
      </c>
      <c r="D2737" t="str">
        <f t="shared" si="126"/>
        <v>Jul</v>
      </c>
      <c r="E2737" t="s">
        <v>10151</v>
      </c>
      <c r="F2737" t="s">
        <v>10140</v>
      </c>
      <c r="G2737" t="s">
        <v>10143</v>
      </c>
      <c r="H2737" t="s">
        <v>10108</v>
      </c>
      <c r="I2737" t="s">
        <v>10065</v>
      </c>
      <c r="J2737" t="s">
        <v>10132</v>
      </c>
      <c r="K2737" t="s">
        <v>10129</v>
      </c>
      <c r="L2737" s="1">
        <v>50</v>
      </c>
      <c r="M2737">
        <v>43</v>
      </c>
      <c r="N2737" s="1">
        <f t="shared" si="127"/>
        <v>2150</v>
      </c>
    </row>
    <row r="2738" spans="1:14" x14ac:dyDescent="0.35">
      <c r="A2738" t="s">
        <v>2737</v>
      </c>
      <c r="B2738" s="2" t="s">
        <v>9786</v>
      </c>
      <c r="C2738">
        <f t="shared" si="128"/>
        <v>2021</v>
      </c>
      <c r="D2738" t="str">
        <f t="shared" si="126"/>
        <v>Nov</v>
      </c>
      <c r="E2738" t="s">
        <v>10152</v>
      </c>
      <c r="F2738" t="s">
        <v>10140</v>
      </c>
      <c r="G2738" t="s">
        <v>10143</v>
      </c>
      <c r="H2738" t="s">
        <v>10108</v>
      </c>
      <c r="I2738" t="s">
        <v>10065</v>
      </c>
      <c r="J2738" t="s">
        <v>10132</v>
      </c>
      <c r="K2738" t="s">
        <v>10129</v>
      </c>
      <c r="L2738" s="1">
        <v>55</v>
      </c>
      <c r="M2738">
        <v>38</v>
      </c>
      <c r="N2738" s="1">
        <f t="shared" si="127"/>
        <v>2090</v>
      </c>
    </row>
    <row r="2739" spans="1:14" x14ac:dyDescent="0.35">
      <c r="A2739" t="s">
        <v>2738</v>
      </c>
      <c r="B2739" s="2" t="s">
        <v>9694</v>
      </c>
      <c r="C2739">
        <f t="shared" si="128"/>
        <v>2021</v>
      </c>
      <c r="D2739" t="str">
        <f t="shared" si="126"/>
        <v>Aug</v>
      </c>
      <c r="E2739" t="s">
        <v>10151</v>
      </c>
      <c r="F2739" t="s">
        <v>10140</v>
      </c>
      <c r="G2739" t="s">
        <v>10143</v>
      </c>
      <c r="H2739" t="s">
        <v>10108</v>
      </c>
      <c r="I2739" t="s">
        <v>10065</v>
      </c>
      <c r="J2739" t="s">
        <v>10132</v>
      </c>
      <c r="K2739" t="s">
        <v>10129</v>
      </c>
      <c r="L2739" s="1">
        <v>55</v>
      </c>
      <c r="M2739">
        <v>45</v>
      </c>
      <c r="N2739" s="1">
        <f t="shared" si="127"/>
        <v>2475</v>
      </c>
    </row>
    <row r="2740" spans="1:14" x14ac:dyDescent="0.35">
      <c r="A2740" t="s">
        <v>2739</v>
      </c>
      <c r="B2740" s="2" t="s">
        <v>9755</v>
      </c>
      <c r="C2740">
        <f t="shared" si="128"/>
        <v>2021</v>
      </c>
      <c r="D2740" t="str">
        <f t="shared" si="126"/>
        <v>Oct</v>
      </c>
      <c r="E2740" t="s">
        <v>10152</v>
      </c>
      <c r="F2740" t="s">
        <v>10140</v>
      </c>
      <c r="G2740" t="s">
        <v>10143</v>
      </c>
      <c r="H2740" t="s">
        <v>10108</v>
      </c>
      <c r="I2740" t="s">
        <v>10065</v>
      </c>
      <c r="J2740" t="s">
        <v>10132</v>
      </c>
      <c r="K2740" t="s">
        <v>10129</v>
      </c>
      <c r="L2740" s="1">
        <v>44</v>
      </c>
      <c r="M2740">
        <v>9</v>
      </c>
      <c r="N2740" s="1">
        <f t="shared" si="127"/>
        <v>396</v>
      </c>
    </row>
    <row r="2741" spans="1:14" x14ac:dyDescent="0.35">
      <c r="A2741" t="s">
        <v>2740</v>
      </c>
      <c r="B2741" s="2" t="s">
        <v>9662</v>
      </c>
      <c r="C2741">
        <f t="shared" si="128"/>
        <v>2021</v>
      </c>
      <c r="D2741" t="str">
        <f t="shared" si="126"/>
        <v>Jul</v>
      </c>
      <c r="E2741" t="s">
        <v>10151</v>
      </c>
      <c r="F2741" t="s">
        <v>10140</v>
      </c>
      <c r="G2741" t="s">
        <v>10143</v>
      </c>
      <c r="H2741" t="s">
        <v>10108</v>
      </c>
      <c r="I2741" t="s">
        <v>10065</v>
      </c>
      <c r="J2741" t="s">
        <v>10132</v>
      </c>
      <c r="K2741" t="s">
        <v>10129</v>
      </c>
      <c r="L2741" s="1">
        <v>46</v>
      </c>
      <c r="M2741">
        <v>17</v>
      </c>
      <c r="N2741" s="1">
        <f t="shared" si="127"/>
        <v>782</v>
      </c>
    </row>
    <row r="2742" spans="1:14" x14ac:dyDescent="0.35">
      <c r="A2742" t="s">
        <v>2741</v>
      </c>
      <c r="B2742" s="2" t="s">
        <v>9633</v>
      </c>
      <c r="C2742">
        <f t="shared" si="128"/>
        <v>2021</v>
      </c>
      <c r="D2742" t="str">
        <f t="shared" si="126"/>
        <v>Jun</v>
      </c>
      <c r="E2742" t="s">
        <v>10150</v>
      </c>
      <c r="F2742" t="s">
        <v>10140</v>
      </c>
      <c r="G2742" t="s">
        <v>10143</v>
      </c>
      <c r="H2742" t="s">
        <v>10108</v>
      </c>
      <c r="I2742" t="s">
        <v>10065</v>
      </c>
      <c r="J2742" t="s">
        <v>10132</v>
      </c>
      <c r="K2742" t="s">
        <v>10129</v>
      </c>
      <c r="L2742" s="1">
        <v>49</v>
      </c>
      <c r="M2742">
        <v>12</v>
      </c>
      <c r="N2742" s="1">
        <f t="shared" si="127"/>
        <v>588</v>
      </c>
    </row>
    <row r="2743" spans="1:14" x14ac:dyDescent="0.35">
      <c r="A2743" t="s">
        <v>2742</v>
      </c>
      <c r="B2743" s="2" t="s">
        <v>9544</v>
      </c>
      <c r="C2743">
        <f t="shared" si="128"/>
        <v>2021</v>
      </c>
      <c r="D2743" t="str">
        <f t="shared" si="126"/>
        <v>Feb</v>
      </c>
      <c r="E2743" t="s">
        <v>10149</v>
      </c>
      <c r="F2743" t="s">
        <v>10140</v>
      </c>
      <c r="G2743" t="s">
        <v>10143</v>
      </c>
      <c r="H2743" t="s">
        <v>10108</v>
      </c>
      <c r="I2743" t="s">
        <v>10065</v>
      </c>
      <c r="J2743" t="s">
        <v>10132</v>
      </c>
      <c r="K2743" t="s">
        <v>10129</v>
      </c>
      <c r="L2743" s="1">
        <v>36</v>
      </c>
      <c r="M2743">
        <v>6</v>
      </c>
      <c r="N2743" s="1">
        <f t="shared" si="127"/>
        <v>216</v>
      </c>
    </row>
    <row r="2744" spans="1:14" x14ac:dyDescent="0.35">
      <c r="A2744" t="s">
        <v>2743</v>
      </c>
      <c r="B2744" s="2" t="s">
        <v>9553</v>
      </c>
      <c r="C2744">
        <f t="shared" si="128"/>
        <v>2021</v>
      </c>
      <c r="D2744" t="str">
        <f t="shared" si="126"/>
        <v>Mar</v>
      </c>
      <c r="E2744" t="s">
        <v>10149</v>
      </c>
      <c r="F2744" t="s">
        <v>10140</v>
      </c>
      <c r="G2744" t="s">
        <v>10143</v>
      </c>
      <c r="H2744" t="s">
        <v>10108</v>
      </c>
      <c r="I2744" t="s">
        <v>10065</v>
      </c>
      <c r="J2744" t="s">
        <v>10132</v>
      </c>
      <c r="K2744" t="s">
        <v>10129</v>
      </c>
      <c r="L2744" s="1">
        <v>47</v>
      </c>
      <c r="M2744">
        <v>7</v>
      </c>
      <c r="N2744" s="1">
        <f t="shared" si="127"/>
        <v>329</v>
      </c>
    </row>
    <row r="2745" spans="1:14" x14ac:dyDescent="0.35">
      <c r="A2745" t="s">
        <v>2744</v>
      </c>
      <c r="B2745" s="2" t="s">
        <v>9786</v>
      </c>
      <c r="C2745">
        <f t="shared" si="128"/>
        <v>2021</v>
      </c>
      <c r="D2745" t="str">
        <f t="shared" si="126"/>
        <v>Nov</v>
      </c>
      <c r="E2745" t="s">
        <v>10152</v>
      </c>
      <c r="F2745" t="s">
        <v>10140</v>
      </c>
      <c r="G2745" t="s">
        <v>10143</v>
      </c>
      <c r="H2745" t="s">
        <v>10108</v>
      </c>
      <c r="I2745" t="s">
        <v>10065</v>
      </c>
      <c r="J2745" t="s">
        <v>10132</v>
      </c>
      <c r="K2745" t="s">
        <v>10129</v>
      </c>
      <c r="L2745" s="1">
        <v>51</v>
      </c>
      <c r="M2745">
        <v>12</v>
      </c>
      <c r="N2745" s="1">
        <f t="shared" si="127"/>
        <v>612</v>
      </c>
    </row>
    <row r="2746" spans="1:14" x14ac:dyDescent="0.35">
      <c r="A2746" t="s">
        <v>2745</v>
      </c>
      <c r="B2746" s="2" t="s">
        <v>9694</v>
      </c>
      <c r="C2746">
        <f t="shared" si="128"/>
        <v>2021</v>
      </c>
      <c r="D2746" t="str">
        <f t="shared" si="126"/>
        <v>Aug</v>
      </c>
      <c r="E2746" t="s">
        <v>10151</v>
      </c>
      <c r="F2746" t="s">
        <v>10140</v>
      </c>
      <c r="G2746" t="s">
        <v>10143</v>
      </c>
      <c r="H2746" t="s">
        <v>10108</v>
      </c>
      <c r="I2746" t="s">
        <v>10065</v>
      </c>
      <c r="J2746" t="s">
        <v>10132</v>
      </c>
      <c r="K2746" t="s">
        <v>10129</v>
      </c>
      <c r="L2746" s="1">
        <v>53</v>
      </c>
      <c r="M2746">
        <v>9</v>
      </c>
      <c r="N2746" s="1">
        <f t="shared" si="127"/>
        <v>477</v>
      </c>
    </row>
    <row r="2747" spans="1:14" x14ac:dyDescent="0.35">
      <c r="A2747" t="s">
        <v>2746</v>
      </c>
      <c r="B2747" s="2" t="s">
        <v>9726</v>
      </c>
      <c r="C2747">
        <f t="shared" si="128"/>
        <v>2021</v>
      </c>
      <c r="D2747" t="str">
        <f t="shared" si="126"/>
        <v>Sept</v>
      </c>
      <c r="E2747" t="s">
        <v>10151</v>
      </c>
      <c r="F2747" t="s">
        <v>10140</v>
      </c>
      <c r="G2747" t="s">
        <v>10143</v>
      </c>
      <c r="H2747" t="s">
        <v>10108</v>
      </c>
      <c r="I2747" t="s">
        <v>10065</v>
      </c>
      <c r="J2747" t="s">
        <v>10132</v>
      </c>
      <c r="K2747" t="s">
        <v>10129</v>
      </c>
      <c r="L2747" s="1">
        <v>43</v>
      </c>
      <c r="M2747">
        <v>7</v>
      </c>
      <c r="N2747" s="1">
        <f t="shared" si="127"/>
        <v>301</v>
      </c>
    </row>
    <row r="2748" spans="1:14" x14ac:dyDescent="0.35">
      <c r="A2748" t="s">
        <v>2747</v>
      </c>
      <c r="B2748" s="2" t="s">
        <v>9603</v>
      </c>
      <c r="C2748">
        <f t="shared" si="128"/>
        <v>2021</v>
      </c>
      <c r="D2748" t="str">
        <f t="shared" si="126"/>
        <v>May</v>
      </c>
      <c r="E2748" t="s">
        <v>10150</v>
      </c>
      <c r="F2748" t="s">
        <v>10140</v>
      </c>
      <c r="G2748" t="s">
        <v>10143</v>
      </c>
      <c r="H2748" t="s">
        <v>10108</v>
      </c>
      <c r="I2748" t="s">
        <v>10065</v>
      </c>
      <c r="J2748" t="s">
        <v>10132</v>
      </c>
      <c r="K2748" t="s">
        <v>10129</v>
      </c>
      <c r="L2748" s="1">
        <v>47</v>
      </c>
      <c r="M2748">
        <v>9</v>
      </c>
      <c r="N2748" s="1">
        <f t="shared" si="127"/>
        <v>423</v>
      </c>
    </row>
    <row r="2749" spans="1:14" x14ac:dyDescent="0.35">
      <c r="A2749" t="s">
        <v>2748</v>
      </c>
      <c r="B2749" s="2" t="s">
        <v>9572</v>
      </c>
      <c r="C2749">
        <f t="shared" si="128"/>
        <v>2021</v>
      </c>
      <c r="D2749" t="str">
        <f t="shared" si="126"/>
        <v>Apr</v>
      </c>
      <c r="E2749" t="s">
        <v>10150</v>
      </c>
      <c r="F2749" t="s">
        <v>10140</v>
      </c>
      <c r="G2749" t="s">
        <v>10143</v>
      </c>
      <c r="H2749" t="s">
        <v>10108</v>
      </c>
      <c r="I2749" t="s">
        <v>10065</v>
      </c>
      <c r="J2749" t="s">
        <v>10132</v>
      </c>
      <c r="K2749" t="s">
        <v>10129</v>
      </c>
      <c r="L2749" s="1">
        <v>48</v>
      </c>
      <c r="M2749">
        <v>7</v>
      </c>
      <c r="N2749" s="1">
        <f t="shared" si="127"/>
        <v>336</v>
      </c>
    </row>
    <row r="2750" spans="1:14" x14ac:dyDescent="0.35">
      <c r="A2750" t="s">
        <v>2749</v>
      </c>
      <c r="B2750" s="2" t="s">
        <v>9826</v>
      </c>
      <c r="C2750">
        <f t="shared" si="128"/>
        <v>2021</v>
      </c>
      <c r="D2750" t="str">
        <f t="shared" si="126"/>
        <v>Dec</v>
      </c>
      <c r="E2750" t="s">
        <v>10152</v>
      </c>
      <c r="F2750" t="s">
        <v>10140</v>
      </c>
      <c r="G2750" t="s">
        <v>10143</v>
      </c>
      <c r="H2750" t="s">
        <v>10085</v>
      </c>
      <c r="I2750" t="s">
        <v>10065</v>
      </c>
      <c r="J2750" t="s">
        <v>10132</v>
      </c>
      <c r="K2750" t="s">
        <v>10129</v>
      </c>
      <c r="L2750" s="1">
        <v>67</v>
      </c>
      <c r="M2750">
        <v>16</v>
      </c>
      <c r="N2750" s="1">
        <f t="shared" si="127"/>
        <v>1072</v>
      </c>
    </row>
    <row r="2751" spans="1:14" x14ac:dyDescent="0.35">
      <c r="A2751" t="s">
        <v>2750</v>
      </c>
      <c r="B2751" s="2" t="s">
        <v>9557</v>
      </c>
      <c r="C2751">
        <f t="shared" si="128"/>
        <v>2021</v>
      </c>
      <c r="D2751" t="str">
        <f t="shared" si="126"/>
        <v>Mar</v>
      </c>
      <c r="E2751" t="s">
        <v>10149</v>
      </c>
      <c r="F2751" t="s">
        <v>10140</v>
      </c>
      <c r="G2751" t="s">
        <v>10142</v>
      </c>
      <c r="H2751" t="s">
        <v>10079</v>
      </c>
      <c r="I2751" t="s">
        <v>10065</v>
      </c>
      <c r="J2751" t="s">
        <v>10132</v>
      </c>
      <c r="K2751" t="s">
        <v>10129</v>
      </c>
      <c r="L2751" s="1">
        <v>59</v>
      </c>
      <c r="M2751">
        <v>8</v>
      </c>
      <c r="N2751" s="1">
        <f t="shared" si="127"/>
        <v>472</v>
      </c>
    </row>
    <row r="2752" spans="1:14" x14ac:dyDescent="0.35">
      <c r="A2752" t="s">
        <v>2751</v>
      </c>
      <c r="B2752" s="2" t="s">
        <v>9755</v>
      </c>
      <c r="C2752">
        <f t="shared" si="128"/>
        <v>2021</v>
      </c>
      <c r="D2752" t="str">
        <f t="shared" si="126"/>
        <v>Oct</v>
      </c>
      <c r="E2752" t="s">
        <v>10152</v>
      </c>
      <c r="F2752" t="s">
        <v>10140</v>
      </c>
      <c r="G2752" t="s">
        <v>10142</v>
      </c>
      <c r="H2752" t="s">
        <v>10108</v>
      </c>
      <c r="I2752" t="s">
        <v>10065</v>
      </c>
      <c r="J2752" t="s">
        <v>10132</v>
      </c>
      <c r="K2752" t="s">
        <v>10129</v>
      </c>
      <c r="L2752" s="1">
        <v>45</v>
      </c>
      <c r="M2752">
        <v>35</v>
      </c>
      <c r="N2752" s="1">
        <f t="shared" si="127"/>
        <v>1575</v>
      </c>
    </row>
    <row r="2753" spans="1:14" x14ac:dyDescent="0.35">
      <c r="A2753" t="s">
        <v>2752</v>
      </c>
      <c r="B2753" s="2" t="s">
        <v>9726</v>
      </c>
      <c r="C2753">
        <f t="shared" si="128"/>
        <v>2021</v>
      </c>
      <c r="D2753" t="str">
        <f t="shared" si="126"/>
        <v>Sept</v>
      </c>
      <c r="E2753" t="s">
        <v>10151</v>
      </c>
      <c r="F2753" t="s">
        <v>10140</v>
      </c>
      <c r="G2753" t="s">
        <v>10142</v>
      </c>
      <c r="H2753" t="s">
        <v>10108</v>
      </c>
      <c r="I2753" t="s">
        <v>10065</v>
      </c>
      <c r="J2753" t="s">
        <v>10132</v>
      </c>
      <c r="K2753" t="s">
        <v>10129</v>
      </c>
      <c r="L2753" s="1">
        <v>45</v>
      </c>
      <c r="M2753">
        <v>43</v>
      </c>
      <c r="N2753" s="1">
        <f t="shared" si="127"/>
        <v>1935</v>
      </c>
    </row>
    <row r="2754" spans="1:14" x14ac:dyDescent="0.35">
      <c r="A2754" t="s">
        <v>2753</v>
      </c>
      <c r="B2754" s="2" t="s">
        <v>9553</v>
      </c>
      <c r="C2754">
        <f t="shared" si="128"/>
        <v>2021</v>
      </c>
      <c r="D2754" t="str">
        <f t="shared" ref="D2754:D2817" si="129">TEXT(B2754, "mmm")</f>
        <v>Mar</v>
      </c>
      <c r="E2754" t="s">
        <v>10149</v>
      </c>
      <c r="F2754" t="s">
        <v>10140</v>
      </c>
      <c r="G2754" t="s">
        <v>10142</v>
      </c>
      <c r="H2754" t="s">
        <v>10108</v>
      </c>
      <c r="I2754" t="s">
        <v>10065</v>
      </c>
      <c r="J2754" t="s">
        <v>10132</v>
      </c>
      <c r="K2754" t="s">
        <v>10129</v>
      </c>
      <c r="L2754" s="1">
        <v>50</v>
      </c>
      <c r="M2754">
        <v>42</v>
      </c>
      <c r="N2754" s="1">
        <f t="shared" ref="N2754:N2817" si="130">L2754*M2754</f>
        <v>2100</v>
      </c>
    </row>
    <row r="2755" spans="1:14" x14ac:dyDescent="0.35">
      <c r="A2755" t="s">
        <v>2754</v>
      </c>
      <c r="B2755" s="2" t="s">
        <v>9572</v>
      </c>
      <c r="C2755">
        <f t="shared" ref="C2755:C2818" si="131">YEAR(B2755)</f>
        <v>2021</v>
      </c>
      <c r="D2755" t="str">
        <f t="shared" si="129"/>
        <v>Apr</v>
      </c>
      <c r="E2755" t="s">
        <v>10150</v>
      </c>
      <c r="F2755" t="s">
        <v>10140</v>
      </c>
      <c r="G2755" t="s">
        <v>10142</v>
      </c>
      <c r="H2755" t="s">
        <v>10108</v>
      </c>
      <c r="I2755" t="s">
        <v>10065</v>
      </c>
      <c r="J2755" t="s">
        <v>10132</v>
      </c>
      <c r="K2755" t="s">
        <v>10129</v>
      </c>
      <c r="L2755" s="1">
        <v>55</v>
      </c>
      <c r="M2755">
        <v>38</v>
      </c>
      <c r="N2755" s="1">
        <f t="shared" si="130"/>
        <v>2090</v>
      </c>
    </row>
    <row r="2756" spans="1:14" x14ac:dyDescent="0.35">
      <c r="A2756" t="s">
        <v>2755</v>
      </c>
      <c r="B2756" s="2" t="s">
        <v>9603</v>
      </c>
      <c r="C2756">
        <f t="shared" si="131"/>
        <v>2021</v>
      </c>
      <c r="D2756" t="str">
        <f t="shared" si="129"/>
        <v>May</v>
      </c>
      <c r="E2756" t="s">
        <v>10150</v>
      </c>
      <c r="F2756" t="s">
        <v>10140</v>
      </c>
      <c r="G2756" t="s">
        <v>10142</v>
      </c>
      <c r="H2756" t="s">
        <v>10108</v>
      </c>
      <c r="I2756" t="s">
        <v>10065</v>
      </c>
      <c r="J2756" t="s">
        <v>10132</v>
      </c>
      <c r="K2756" t="s">
        <v>10129</v>
      </c>
      <c r="L2756" s="1">
        <v>55</v>
      </c>
      <c r="M2756">
        <v>43</v>
      </c>
      <c r="N2756" s="1">
        <f t="shared" si="130"/>
        <v>2365</v>
      </c>
    </row>
    <row r="2757" spans="1:14" x14ac:dyDescent="0.35">
      <c r="A2757" t="s">
        <v>2756</v>
      </c>
      <c r="B2757" s="2" t="s">
        <v>9786</v>
      </c>
      <c r="C2757">
        <f t="shared" si="131"/>
        <v>2021</v>
      </c>
      <c r="D2757" t="str">
        <f t="shared" si="129"/>
        <v>Nov</v>
      </c>
      <c r="E2757" t="s">
        <v>10152</v>
      </c>
      <c r="F2757" t="s">
        <v>10140</v>
      </c>
      <c r="G2757" t="s">
        <v>10142</v>
      </c>
      <c r="H2757" t="s">
        <v>10108</v>
      </c>
      <c r="I2757" t="s">
        <v>10065</v>
      </c>
      <c r="J2757" t="s">
        <v>10132</v>
      </c>
      <c r="K2757" t="s">
        <v>10129</v>
      </c>
      <c r="L2757" s="1">
        <v>55</v>
      </c>
      <c r="M2757">
        <v>43</v>
      </c>
      <c r="N2757" s="1">
        <f t="shared" si="130"/>
        <v>2365</v>
      </c>
    </row>
    <row r="2758" spans="1:14" x14ac:dyDescent="0.35">
      <c r="A2758" t="s">
        <v>2757</v>
      </c>
      <c r="B2758" s="2" t="s">
        <v>9694</v>
      </c>
      <c r="C2758">
        <f t="shared" si="131"/>
        <v>2021</v>
      </c>
      <c r="D2758" t="str">
        <f t="shared" si="129"/>
        <v>Aug</v>
      </c>
      <c r="E2758" t="s">
        <v>10151</v>
      </c>
      <c r="F2758" t="s">
        <v>10140</v>
      </c>
      <c r="G2758" t="s">
        <v>10142</v>
      </c>
      <c r="H2758" t="s">
        <v>10108</v>
      </c>
      <c r="I2758" t="s">
        <v>10065</v>
      </c>
      <c r="J2758" t="s">
        <v>10132</v>
      </c>
      <c r="K2758" t="s">
        <v>10129</v>
      </c>
      <c r="L2758" s="1">
        <v>55</v>
      </c>
      <c r="M2758">
        <v>50</v>
      </c>
      <c r="N2758" s="1">
        <f t="shared" si="130"/>
        <v>2750</v>
      </c>
    </row>
    <row r="2759" spans="1:14" x14ac:dyDescent="0.35">
      <c r="A2759" t="s">
        <v>2758</v>
      </c>
      <c r="B2759" s="2" t="s">
        <v>9633</v>
      </c>
      <c r="C2759">
        <f t="shared" si="131"/>
        <v>2021</v>
      </c>
      <c r="D2759" t="str">
        <f t="shared" si="129"/>
        <v>Jun</v>
      </c>
      <c r="E2759" t="s">
        <v>10150</v>
      </c>
      <c r="F2759" t="s">
        <v>10140</v>
      </c>
      <c r="G2759" t="s">
        <v>10142</v>
      </c>
      <c r="H2759" t="s">
        <v>10108</v>
      </c>
      <c r="I2759" t="s">
        <v>10065</v>
      </c>
      <c r="J2759" t="s">
        <v>10132</v>
      </c>
      <c r="K2759" t="s">
        <v>10129</v>
      </c>
      <c r="L2759" s="1">
        <v>55</v>
      </c>
      <c r="M2759">
        <v>53</v>
      </c>
      <c r="N2759" s="1">
        <f t="shared" si="130"/>
        <v>2915</v>
      </c>
    </row>
    <row r="2760" spans="1:14" x14ac:dyDescent="0.35">
      <c r="A2760" t="s">
        <v>2759</v>
      </c>
      <c r="B2760" s="2" t="s">
        <v>9662</v>
      </c>
      <c r="C2760">
        <f t="shared" si="131"/>
        <v>2021</v>
      </c>
      <c r="D2760" t="str">
        <f t="shared" si="129"/>
        <v>Jul</v>
      </c>
      <c r="E2760" t="s">
        <v>10151</v>
      </c>
      <c r="F2760" t="s">
        <v>10140</v>
      </c>
      <c r="G2760" t="s">
        <v>10142</v>
      </c>
      <c r="H2760" t="s">
        <v>10108</v>
      </c>
      <c r="I2760" t="s">
        <v>10065</v>
      </c>
      <c r="J2760" t="s">
        <v>10132</v>
      </c>
      <c r="K2760" t="s">
        <v>10129</v>
      </c>
      <c r="L2760" s="1">
        <v>55</v>
      </c>
      <c r="M2760">
        <v>53</v>
      </c>
      <c r="N2760" s="1">
        <f t="shared" si="130"/>
        <v>2915</v>
      </c>
    </row>
    <row r="2761" spans="1:14" x14ac:dyDescent="0.35">
      <c r="A2761" t="s">
        <v>2760</v>
      </c>
      <c r="B2761" s="2" t="s">
        <v>9694</v>
      </c>
      <c r="C2761">
        <f t="shared" si="131"/>
        <v>2021</v>
      </c>
      <c r="D2761" t="str">
        <f t="shared" si="129"/>
        <v>Aug</v>
      </c>
      <c r="E2761" t="s">
        <v>10151</v>
      </c>
      <c r="F2761" t="s">
        <v>10140</v>
      </c>
      <c r="G2761" t="s">
        <v>10142</v>
      </c>
      <c r="H2761" t="s">
        <v>10108</v>
      </c>
      <c r="I2761" t="s">
        <v>10065</v>
      </c>
      <c r="J2761" t="s">
        <v>10132</v>
      </c>
      <c r="K2761" t="s">
        <v>10129</v>
      </c>
      <c r="L2761" s="1">
        <v>54</v>
      </c>
      <c r="M2761">
        <v>15</v>
      </c>
      <c r="N2761" s="1">
        <f t="shared" si="130"/>
        <v>810</v>
      </c>
    </row>
    <row r="2762" spans="1:14" x14ac:dyDescent="0.35">
      <c r="A2762" t="s">
        <v>2761</v>
      </c>
      <c r="B2762" s="2" t="s">
        <v>9755</v>
      </c>
      <c r="C2762">
        <f t="shared" si="131"/>
        <v>2021</v>
      </c>
      <c r="D2762" t="str">
        <f t="shared" si="129"/>
        <v>Oct</v>
      </c>
      <c r="E2762" t="s">
        <v>10152</v>
      </c>
      <c r="F2762" t="s">
        <v>10140</v>
      </c>
      <c r="G2762" t="s">
        <v>10142</v>
      </c>
      <c r="H2762" t="s">
        <v>10108</v>
      </c>
      <c r="I2762" t="s">
        <v>10065</v>
      </c>
      <c r="J2762" t="s">
        <v>10132</v>
      </c>
      <c r="K2762" t="s">
        <v>10129</v>
      </c>
      <c r="L2762" s="1">
        <v>42</v>
      </c>
      <c r="M2762">
        <v>11</v>
      </c>
      <c r="N2762" s="1">
        <f t="shared" si="130"/>
        <v>462</v>
      </c>
    </row>
    <row r="2763" spans="1:14" x14ac:dyDescent="0.35">
      <c r="A2763" t="s">
        <v>2762</v>
      </c>
      <c r="B2763" s="2" t="s">
        <v>9726</v>
      </c>
      <c r="C2763">
        <f t="shared" si="131"/>
        <v>2021</v>
      </c>
      <c r="D2763" t="str">
        <f t="shared" si="129"/>
        <v>Sept</v>
      </c>
      <c r="E2763" t="s">
        <v>10151</v>
      </c>
      <c r="F2763" t="s">
        <v>10140</v>
      </c>
      <c r="G2763" t="s">
        <v>10142</v>
      </c>
      <c r="H2763" t="s">
        <v>10108</v>
      </c>
      <c r="I2763" t="s">
        <v>10065</v>
      </c>
      <c r="J2763" t="s">
        <v>10132</v>
      </c>
      <c r="K2763" t="s">
        <v>10129</v>
      </c>
      <c r="L2763" s="1">
        <v>42</v>
      </c>
      <c r="M2763">
        <v>14</v>
      </c>
      <c r="N2763" s="1">
        <f t="shared" si="130"/>
        <v>588</v>
      </c>
    </row>
    <row r="2764" spans="1:14" x14ac:dyDescent="0.35">
      <c r="A2764" t="s">
        <v>2763</v>
      </c>
      <c r="B2764" s="2" t="s">
        <v>9786</v>
      </c>
      <c r="C2764">
        <f t="shared" si="131"/>
        <v>2021</v>
      </c>
      <c r="D2764" t="str">
        <f t="shared" si="129"/>
        <v>Nov</v>
      </c>
      <c r="E2764" t="s">
        <v>10152</v>
      </c>
      <c r="F2764" t="s">
        <v>10140</v>
      </c>
      <c r="G2764" t="s">
        <v>10142</v>
      </c>
      <c r="H2764" t="s">
        <v>10108</v>
      </c>
      <c r="I2764" t="s">
        <v>10065</v>
      </c>
      <c r="J2764" t="s">
        <v>10132</v>
      </c>
      <c r="K2764" t="s">
        <v>10129</v>
      </c>
      <c r="L2764" s="1">
        <v>54</v>
      </c>
      <c r="M2764">
        <v>12</v>
      </c>
      <c r="N2764" s="1">
        <f t="shared" si="130"/>
        <v>648</v>
      </c>
    </row>
    <row r="2765" spans="1:14" x14ac:dyDescent="0.35">
      <c r="A2765" t="s">
        <v>2764</v>
      </c>
      <c r="B2765" s="2" t="s">
        <v>9633</v>
      </c>
      <c r="C2765">
        <f t="shared" si="131"/>
        <v>2021</v>
      </c>
      <c r="D2765" t="str">
        <f t="shared" si="129"/>
        <v>Jun</v>
      </c>
      <c r="E2765" t="s">
        <v>10150</v>
      </c>
      <c r="F2765" t="s">
        <v>10140</v>
      </c>
      <c r="G2765" t="s">
        <v>10142</v>
      </c>
      <c r="H2765" t="s">
        <v>10108</v>
      </c>
      <c r="I2765" t="s">
        <v>10065</v>
      </c>
      <c r="J2765" t="s">
        <v>10132</v>
      </c>
      <c r="K2765" t="s">
        <v>10129</v>
      </c>
      <c r="L2765" s="1">
        <v>52</v>
      </c>
      <c r="M2765">
        <v>14</v>
      </c>
      <c r="N2765" s="1">
        <f t="shared" si="130"/>
        <v>728</v>
      </c>
    </row>
    <row r="2766" spans="1:14" x14ac:dyDescent="0.35">
      <c r="A2766" t="s">
        <v>2765</v>
      </c>
      <c r="B2766" s="2" t="s">
        <v>9553</v>
      </c>
      <c r="C2766">
        <f t="shared" si="131"/>
        <v>2021</v>
      </c>
      <c r="D2766" t="str">
        <f t="shared" si="129"/>
        <v>Mar</v>
      </c>
      <c r="E2766" t="s">
        <v>10149</v>
      </c>
      <c r="F2766" t="s">
        <v>10140</v>
      </c>
      <c r="G2766" t="s">
        <v>10142</v>
      </c>
      <c r="H2766" t="s">
        <v>10108</v>
      </c>
      <c r="I2766" t="s">
        <v>10065</v>
      </c>
      <c r="J2766" t="s">
        <v>10132</v>
      </c>
      <c r="K2766" t="s">
        <v>10129</v>
      </c>
      <c r="L2766" s="1">
        <v>49</v>
      </c>
      <c r="M2766">
        <v>7</v>
      </c>
      <c r="N2766" s="1">
        <f t="shared" si="130"/>
        <v>343</v>
      </c>
    </row>
    <row r="2767" spans="1:14" x14ac:dyDescent="0.35">
      <c r="A2767" t="s">
        <v>2766</v>
      </c>
      <c r="B2767" s="2" t="s">
        <v>9572</v>
      </c>
      <c r="C2767">
        <f t="shared" si="131"/>
        <v>2021</v>
      </c>
      <c r="D2767" t="str">
        <f t="shared" si="129"/>
        <v>Apr</v>
      </c>
      <c r="E2767" t="s">
        <v>10150</v>
      </c>
      <c r="F2767" t="s">
        <v>10140</v>
      </c>
      <c r="G2767" t="s">
        <v>10142</v>
      </c>
      <c r="H2767" t="s">
        <v>10108</v>
      </c>
      <c r="I2767" t="s">
        <v>10065</v>
      </c>
      <c r="J2767" t="s">
        <v>10132</v>
      </c>
      <c r="K2767" t="s">
        <v>10129</v>
      </c>
      <c r="L2767" s="1">
        <v>50</v>
      </c>
      <c r="M2767">
        <v>6</v>
      </c>
      <c r="N2767" s="1">
        <f t="shared" si="130"/>
        <v>300</v>
      </c>
    </row>
    <row r="2768" spans="1:14" x14ac:dyDescent="0.35">
      <c r="A2768" t="s">
        <v>2767</v>
      </c>
      <c r="B2768" s="2" t="s">
        <v>9662</v>
      </c>
      <c r="C2768">
        <f t="shared" si="131"/>
        <v>2021</v>
      </c>
      <c r="D2768" t="str">
        <f t="shared" si="129"/>
        <v>Jul</v>
      </c>
      <c r="E2768" t="s">
        <v>10151</v>
      </c>
      <c r="F2768" t="s">
        <v>10140</v>
      </c>
      <c r="G2768" t="s">
        <v>10142</v>
      </c>
      <c r="H2768" t="s">
        <v>10108</v>
      </c>
      <c r="I2768" t="s">
        <v>10065</v>
      </c>
      <c r="J2768" t="s">
        <v>10132</v>
      </c>
      <c r="K2768" t="s">
        <v>10129</v>
      </c>
      <c r="L2768" s="1">
        <v>50</v>
      </c>
      <c r="M2768">
        <v>14</v>
      </c>
      <c r="N2768" s="1">
        <f t="shared" si="130"/>
        <v>700</v>
      </c>
    </row>
    <row r="2769" spans="1:14" x14ac:dyDescent="0.35">
      <c r="A2769" t="s">
        <v>2768</v>
      </c>
      <c r="B2769" s="2" t="s">
        <v>9603</v>
      </c>
      <c r="C2769">
        <f t="shared" si="131"/>
        <v>2021</v>
      </c>
      <c r="D2769" t="str">
        <f t="shared" si="129"/>
        <v>May</v>
      </c>
      <c r="E2769" t="s">
        <v>10150</v>
      </c>
      <c r="F2769" t="s">
        <v>10140</v>
      </c>
      <c r="G2769" t="s">
        <v>10142</v>
      </c>
      <c r="H2769" t="s">
        <v>10108</v>
      </c>
      <c r="I2769" t="s">
        <v>10065</v>
      </c>
      <c r="J2769" t="s">
        <v>10132</v>
      </c>
      <c r="K2769" t="s">
        <v>10129</v>
      </c>
      <c r="L2769" s="1">
        <v>52</v>
      </c>
      <c r="M2769">
        <v>12</v>
      </c>
      <c r="N2769" s="1">
        <f t="shared" si="130"/>
        <v>624</v>
      </c>
    </row>
    <row r="2770" spans="1:14" x14ac:dyDescent="0.35">
      <c r="A2770" t="s">
        <v>2769</v>
      </c>
      <c r="B2770" s="2" t="s">
        <v>9826</v>
      </c>
      <c r="C2770">
        <f t="shared" si="131"/>
        <v>2021</v>
      </c>
      <c r="D2770" t="str">
        <f t="shared" si="129"/>
        <v>Dec</v>
      </c>
      <c r="E2770" t="s">
        <v>10152</v>
      </c>
      <c r="F2770" t="s">
        <v>10140</v>
      </c>
      <c r="G2770" t="s">
        <v>10142</v>
      </c>
      <c r="H2770" t="s">
        <v>10085</v>
      </c>
      <c r="I2770" t="s">
        <v>10065</v>
      </c>
      <c r="J2770" t="s">
        <v>10132</v>
      </c>
      <c r="K2770" t="s">
        <v>10129</v>
      </c>
      <c r="L2770" s="1">
        <v>64</v>
      </c>
      <c r="M2770">
        <v>17</v>
      </c>
      <c r="N2770" s="1">
        <f t="shared" si="130"/>
        <v>1088</v>
      </c>
    </row>
    <row r="2771" spans="1:14" x14ac:dyDescent="0.35">
      <c r="A2771" t="s">
        <v>2770</v>
      </c>
      <c r="B2771" s="2" t="s">
        <v>9790</v>
      </c>
      <c r="C2771">
        <f t="shared" si="131"/>
        <v>2021</v>
      </c>
      <c r="D2771" t="str">
        <f t="shared" si="129"/>
        <v>Nov</v>
      </c>
      <c r="E2771" t="s">
        <v>10152</v>
      </c>
      <c r="F2771" t="s">
        <v>10139</v>
      </c>
      <c r="G2771" t="s">
        <v>10144</v>
      </c>
      <c r="H2771" t="s">
        <v>10079</v>
      </c>
      <c r="I2771" t="s">
        <v>10065</v>
      </c>
      <c r="J2771" t="s">
        <v>10131</v>
      </c>
      <c r="K2771" t="s">
        <v>10129</v>
      </c>
      <c r="L2771" s="1">
        <v>77</v>
      </c>
      <c r="M2771">
        <v>12</v>
      </c>
      <c r="N2771" s="1">
        <f t="shared" si="130"/>
        <v>924</v>
      </c>
    </row>
    <row r="2772" spans="1:14" x14ac:dyDescent="0.35">
      <c r="A2772" t="s">
        <v>2771</v>
      </c>
      <c r="B2772" s="2" t="s">
        <v>9759</v>
      </c>
      <c r="C2772">
        <f t="shared" si="131"/>
        <v>2021</v>
      </c>
      <c r="D2772" t="str">
        <f t="shared" si="129"/>
        <v>Oct</v>
      </c>
      <c r="E2772" t="s">
        <v>10152</v>
      </c>
      <c r="F2772" t="s">
        <v>10139</v>
      </c>
      <c r="G2772" t="s">
        <v>10144</v>
      </c>
      <c r="H2772" t="s">
        <v>10079</v>
      </c>
      <c r="I2772" t="s">
        <v>10065</v>
      </c>
      <c r="J2772" t="s">
        <v>10131</v>
      </c>
      <c r="K2772" t="s">
        <v>10129</v>
      </c>
      <c r="L2772" s="1">
        <v>59</v>
      </c>
      <c r="M2772">
        <v>10</v>
      </c>
      <c r="N2772" s="1">
        <f t="shared" si="130"/>
        <v>590</v>
      </c>
    </row>
    <row r="2773" spans="1:14" x14ac:dyDescent="0.35">
      <c r="A2773" t="s">
        <v>2772</v>
      </c>
      <c r="B2773" s="2" t="s">
        <v>9730</v>
      </c>
      <c r="C2773">
        <f t="shared" si="131"/>
        <v>2021</v>
      </c>
      <c r="D2773" t="str">
        <f t="shared" si="129"/>
        <v>Sept</v>
      </c>
      <c r="E2773" t="s">
        <v>10151</v>
      </c>
      <c r="F2773" t="s">
        <v>10139</v>
      </c>
      <c r="G2773" t="s">
        <v>10144</v>
      </c>
      <c r="H2773" t="s">
        <v>10079</v>
      </c>
      <c r="I2773" t="s">
        <v>10065</v>
      </c>
      <c r="J2773" t="s">
        <v>10131</v>
      </c>
      <c r="K2773" t="s">
        <v>10129</v>
      </c>
      <c r="L2773" s="1">
        <v>64</v>
      </c>
      <c r="M2773">
        <v>7</v>
      </c>
      <c r="N2773" s="1">
        <f t="shared" si="130"/>
        <v>448</v>
      </c>
    </row>
    <row r="2774" spans="1:14" x14ac:dyDescent="0.35">
      <c r="A2774" t="s">
        <v>2773</v>
      </c>
      <c r="B2774" s="2" t="s">
        <v>9698</v>
      </c>
      <c r="C2774">
        <f t="shared" si="131"/>
        <v>2021</v>
      </c>
      <c r="D2774" t="str">
        <f t="shared" si="129"/>
        <v>Aug</v>
      </c>
      <c r="E2774" t="s">
        <v>10151</v>
      </c>
      <c r="F2774" t="s">
        <v>10139</v>
      </c>
      <c r="G2774" t="s">
        <v>10144</v>
      </c>
      <c r="H2774" t="s">
        <v>10079</v>
      </c>
      <c r="I2774" t="s">
        <v>10065</v>
      </c>
      <c r="J2774" t="s">
        <v>10131</v>
      </c>
      <c r="K2774" t="s">
        <v>10129</v>
      </c>
      <c r="L2774" s="1">
        <v>74</v>
      </c>
      <c r="M2774">
        <v>11</v>
      </c>
      <c r="N2774" s="1">
        <f t="shared" si="130"/>
        <v>814</v>
      </c>
    </row>
    <row r="2775" spans="1:14" x14ac:dyDescent="0.35">
      <c r="A2775" t="s">
        <v>2774</v>
      </c>
      <c r="B2775" s="2" t="s">
        <v>9607</v>
      </c>
      <c r="C2775">
        <f t="shared" si="131"/>
        <v>2021</v>
      </c>
      <c r="D2775" t="str">
        <f t="shared" si="129"/>
        <v>May</v>
      </c>
      <c r="E2775" t="s">
        <v>10150</v>
      </c>
      <c r="F2775" t="s">
        <v>10139</v>
      </c>
      <c r="G2775" t="s">
        <v>10144</v>
      </c>
      <c r="H2775" t="s">
        <v>10079</v>
      </c>
      <c r="I2775" t="s">
        <v>10065</v>
      </c>
      <c r="J2775" t="s">
        <v>10131</v>
      </c>
      <c r="K2775" t="s">
        <v>10129</v>
      </c>
      <c r="L2775" s="1">
        <v>52</v>
      </c>
      <c r="M2775">
        <v>12</v>
      </c>
      <c r="N2775" s="1">
        <f t="shared" si="130"/>
        <v>624</v>
      </c>
    </row>
    <row r="2776" spans="1:14" x14ac:dyDescent="0.35">
      <c r="A2776" t="s">
        <v>2775</v>
      </c>
      <c r="B2776" s="2" t="s">
        <v>9637</v>
      </c>
      <c r="C2776">
        <f t="shared" si="131"/>
        <v>2021</v>
      </c>
      <c r="D2776" t="str">
        <f t="shared" si="129"/>
        <v>Jun</v>
      </c>
      <c r="E2776" t="s">
        <v>10150</v>
      </c>
      <c r="F2776" t="s">
        <v>10139</v>
      </c>
      <c r="G2776" t="s">
        <v>10144</v>
      </c>
      <c r="H2776" t="s">
        <v>10079</v>
      </c>
      <c r="I2776" t="s">
        <v>10065</v>
      </c>
      <c r="J2776" t="s">
        <v>10131</v>
      </c>
      <c r="K2776" t="s">
        <v>10129</v>
      </c>
      <c r="L2776" s="1">
        <v>89</v>
      </c>
      <c r="M2776">
        <v>13</v>
      </c>
      <c r="N2776" s="1">
        <f t="shared" si="130"/>
        <v>1157</v>
      </c>
    </row>
    <row r="2777" spans="1:14" x14ac:dyDescent="0.35">
      <c r="A2777" t="s">
        <v>2776</v>
      </c>
      <c r="B2777" s="2" t="s">
        <v>9666</v>
      </c>
      <c r="C2777">
        <f t="shared" si="131"/>
        <v>2021</v>
      </c>
      <c r="D2777" t="str">
        <f t="shared" si="129"/>
        <v>Jul</v>
      </c>
      <c r="E2777" t="s">
        <v>10151</v>
      </c>
      <c r="F2777" t="s">
        <v>10139</v>
      </c>
      <c r="G2777" t="s">
        <v>10144</v>
      </c>
      <c r="H2777" t="s">
        <v>10079</v>
      </c>
      <c r="I2777" t="s">
        <v>10065</v>
      </c>
      <c r="J2777" t="s">
        <v>10131</v>
      </c>
      <c r="K2777" t="s">
        <v>10129</v>
      </c>
      <c r="L2777" s="1">
        <v>89</v>
      </c>
      <c r="M2777">
        <v>20</v>
      </c>
      <c r="N2777" s="1">
        <f t="shared" si="130"/>
        <v>1780</v>
      </c>
    </row>
    <row r="2778" spans="1:14" x14ac:dyDescent="0.35">
      <c r="A2778" t="s">
        <v>2777</v>
      </c>
      <c r="B2778" s="2" t="s">
        <v>9576</v>
      </c>
      <c r="C2778">
        <f t="shared" si="131"/>
        <v>2021</v>
      </c>
      <c r="D2778" t="str">
        <f t="shared" si="129"/>
        <v>Apr</v>
      </c>
      <c r="E2778" t="s">
        <v>10150</v>
      </c>
      <c r="F2778" t="s">
        <v>10139</v>
      </c>
      <c r="G2778" t="s">
        <v>10144</v>
      </c>
      <c r="H2778" t="s">
        <v>10079</v>
      </c>
      <c r="I2778" t="s">
        <v>10065</v>
      </c>
      <c r="J2778" t="s">
        <v>10131</v>
      </c>
      <c r="K2778" t="s">
        <v>10129</v>
      </c>
      <c r="L2778" s="1">
        <v>59</v>
      </c>
      <c r="M2778">
        <v>6</v>
      </c>
      <c r="N2778" s="1">
        <f t="shared" si="130"/>
        <v>354</v>
      </c>
    </row>
    <row r="2779" spans="1:14" x14ac:dyDescent="0.35">
      <c r="A2779" t="s">
        <v>2778</v>
      </c>
      <c r="B2779" s="2" t="s">
        <v>9637</v>
      </c>
      <c r="C2779">
        <f t="shared" si="131"/>
        <v>2021</v>
      </c>
      <c r="D2779" t="str">
        <f t="shared" si="129"/>
        <v>Jun</v>
      </c>
      <c r="E2779" t="s">
        <v>10150</v>
      </c>
      <c r="F2779" t="s">
        <v>10139</v>
      </c>
      <c r="G2779" t="s">
        <v>10143</v>
      </c>
      <c r="H2779" t="s">
        <v>10079</v>
      </c>
      <c r="I2779" t="s">
        <v>10065</v>
      </c>
      <c r="J2779" t="s">
        <v>10131</v>
      </c>
      <c r="K2779" t="s">
        <v>10129</v>
      </c>
      <c r="L2779" s="1">
        <v>64</v>
      </c>
      <c r="M2779">
        <v>20</v>
      </c>
      <c r="N2779" s="1">
        <f t="shared" si="130"/>
        <v>1280</v>
      </c>
    </row>
    <row r="2780" spans="1:14" x14ac:dyDescent="0.35">
      <c r="A2780" t="s">
        <v>2779</v>
      </c>
      <c r="B2780" s="2" t="s">
        <v>9576</v>
      </c>
      <c r="C2780">
        <f t="shared" si="131"/>
        <v>2021</v>
      </c>
      <c r="D2780" t="str">
        <f t="shared" si="129"/>
        <v>Apr</v>
      </c>
      <c r="E2780" t="s">
        <v>10150</v>
      </c>
      <c r="F2780" t="s">
        <v>10139</v>
      </c>
      <c r="G2780" t="s">
        <v>10143</v>
      </c>
      <c r="H2780" t="s">
        <v>10079</v>
      </c>
      <c r="I2780" t="s">
        <v>10065</v>
      </c>
      <c r="J2780" t="s">
        <v>10131</v>
      </c>
      <c r="K2780" t="s">
        <v>10129</v>
      </c>
      <c r="L2780" s="1">
        <v>66</v>
      </c>
      <c r="M2780">
        <v>5</v>
      </c>
      <c r="N2780" s="1">
        <f t="shared" si="130"/>
        <v>330</v>
      </c>
    </row>
    <row r="2781" spans="1:14" x14ac:dyDescent="0.35">
      <c r="A2781" t="s">
        <v>2780</v>
      </c>
      <c r="B2781" s="2" t="s">
        <v>9698</v>
      </c>
      <c r="C2781">
        <f t="shared" si="131"/>
        <v>2021</v>
      </c>
      <c r="D2781" t="str">
        <f t="shared" si="129"/>
        <v>Aug</v>
      </c>
      <c r="E2781" t="s">
        <v>10151</v>
      </c>
      <c r="F2781" t="s">
        <v>10139</v>
      </c>
      <c r="G2781" t="s">
        <v>10143</v>
      </c>
      <c r="H2781" t="s">
        <v>10079</v>
      </c>
      <c r="I2781" t="s">
        <v>10065</v>
      </c>
      <c r="J2781" t="s">
        <v>10131</v>
      </c>
      <c r="K2781" t="s">
        <v>10129</v>
      </c>
      <c r="L2781" s="1">
        <v>77</v>
      </c>
      <c r="M2781">
        <v>21</v>
      </c>
      <c r="N2781" s="1">
        <f t="shared" si="130"/>
        <v>1617</v>
      </c>
    </row>
    <row r="2782" spans="1:14" x14ac:dyDescent="0.35">
      <c r="A2782" t="s">
        <v>2781</v>
      </c>
      <c r="B2782" s="2" t="s">
        <v>9819</v>
      </c>
      <c r="C2782">
        <f t="shared" si="131"/>
        <v>2021</v>
      </c>
      <c r="D2782" t="str">
        <f t="shared" si="129"/>
        <v>Dec</v>
      </c>
      <c r="E2782" t="s">
        <v>10152</v>
      </c>
      <c r="F2782" t="s">
        <v>10139</v>
      </c>
      <c r="G2782" t="s">
        <v>10143</v>
      </c>
      <c r="H2782" t="s">
        <v>10079</v>
      </c>
      <c r="I2782" t="s">
        <v>10065</v>
      </c>
      <c r="J2782" t="s">
        <v>10131</v>
      </c>
      <c r="K2782" t="s">
        <v>10129</v>
      </c>
      <c r="L2782" s="1">
        <v>82</v>
      </c>
      <c r="M2782">
        <v>20</v>
      </c>
      <c r="N2782" s="1">
        <f t="shared" si="130"/>
        <v>1640</v>
      </c>
    </row>
    <row r="2783" spans="1:14" x14ac:dyDescent="0.35">
      <c r="A2783" t="s">
        <v>2782</v>
      </c>
      <c r="B2783" s="2" t="s">
        <v>9730</v>
      </c>
      <c r="C2783">
        <f t="shared" si="131"/>
        <v>2021</v>
      </c>
      <c r="D2783" t="str">
        <f t="shared" si="129"/>
        <v>Sept</v>
      </c>
      <c r="E2783" t="s">
        <v>10151</v>
      </c>
      <c r="F2783" t="s">
        <v>10139</v>
      </c>
      <c r="G2783" t="s">
        <v>10143</v>
      </c>
      <c r="H2783" t="s">
        <v>10079</v>
      </c>
      <c r="I2783" t="s">
        <v>10065</v>
      </c>
      <c r="J2783" t="s">
        <v>10131</v>
      </c>
      <c r="K2783" t="s">
        <v>10129</v>
      </c>
      <c r="L2783" s="1">
        <v>60</v>
      </c>
      <c r="M2783">
        <v>14</v>
      </c>
      <c r="N2783" s="1">
        <f t="shared" si="130"/>
        <v>840</v>
      </c>
    </row>
    <row r="2784" spans="1:14" x14ac:dyDescent="0.35">
      <c r="A2784" t="s">
        <v>2783</v>
      </c>
      <c r="B2784" s="2" t="s">
        <v>9790</v>
      </c>
      <c r="C2784">
        <f t="shared" si="131"/>
        <v>2021</v>
      </c>
      <c r="D2784" t="str">
        <f t="shared" si="129"/>
        <v>Nov</v>
      </c>
      <c r="E2784" t="s">
        <v>10152</v>
      </c>
      <c r="F2784" t="s">
        <v>10139</v>
      </c>
      <c r="G2784" t="s">
        <v>10143</v>
      </c>
      <c r="H2784" t="s">
        <v>10079</v>
      </c>
      <c r="I2784" t="s">
        <v>10065</v>
      </c>
      <c r="J2784" t="s">
        <v>10131</v>
      </c>
      <c r="K2784" t="s">
        <v>10129</v>
      </c>
      <c r="L2784" s="1">
        <v>54</v>
      </c>
      <c r="M2784">
        <v>18</v>
      </c>
      <c r="N2784" s="1">
        <f t="shared" si="130"/>
        <v>972</v>
      </c>
    </row>
    <row r="2785" spans="1:14" x14ac:dyDescent="0.35">
      <c r="A2785" t="s">
        <v>2784</v>
      </c>
      <c r="B2785" s="2" t="s">
        <v>9759</v>
      </c>
      <c r="C2785">
        <f t="shared" si="131"/>
        <v>2021</v>
      </c>
      <c r="D2785" t="str">
        <f t="shared" si="129"/>
        <v>Oct</v>
      </c>
      <c r="E2785" t="s">
        <v>10152</v>
      </c>
      <c r="F2785" t="s">
        <v>10139</v>
      </c>
      <c r="G2785" t="s">
        <v>10143</v>
      </c>
      <c r="H2785" t="s">
        <v>10079</v>
      </c>
      <c r="I2785" t="s">
        <v>10065</v>
      </c>
      <c r="J2785" t="s">
        <v>10131</v>
      </c>
      <c r="K2785" t="s">
        <v>10129</v>
      </c>
      <c r="L2785" s="1">
        <v>59</v>
      </c>
      <c r="M2785">
        <v>14</v>
      </c>
      <c r="N2785" s="1">
        <f t="shared" si="130"/>
        <v>826</v>
      </c>
    </row>
    <row r="2786" spans="1:14" x14ac:dyDescent="0.35">
      <c r="A2786" t="s">
        <v>2785</v>
      </c>
      <c r="B2786" s="2" t="s">
        <v>9607</v>
      </c>
      <c r="C2786">
        <f t="shared" si="131"/>
        <v>2021</v>
      </c>
      <c r="D2786" t="str">
        <f t="shared" si="129"/>
        <v>May</v>
      </c>
      <c r="E2786" t="s">
        <v>10150</v>
      </c>
      <c r="F2786" t="s">
        <v>10139</v>
      </c>
      <c r="G2786" t="s">
        <v>10143</v>
      </c>
      <c r="H2786" t="s">
        <v>10079</v>
      </c>
      <c r="I2786" t="s">
        <v>10065</v>
      </c>
      <c r="J2786" t="s">
        <v>10131</v>
      </c>
      <c r="K2786" t="s">
        <v>10129</v>
      </c>
      <c r="L2786" s="1">
        <v>60</v>
      </c>
      <c r="M2786">
        <v>13</v>
      </c>
      <c r="N2786" s="1">
        <f t="shared" si="130"/>
        <v>780</v>
      </c>
    </row>
    <row r="2787" spans="1:14" x14ac:dyDescent="0.35">
      <c r="A2787" t="s">
        <v>2786</v>
      </c>
      <c r="B2787" s="2" t="s">
        <v>9666</v>
      </c>
      <c r="C2787">
        <f t="shared" si="131"/>
        <v>2021</v>
      </c>
      <c r="D2787" t="str">
        <f t="shared" si="129"/>
        <v>Jul</v>
      </c>
      <c r="E2787" t="s">
        <v>10151</v>
      </c>
      <c r="F2787" t="s">
        <v>10139</v>
      </c>
      <c r="G2787" t="s">
        <v>10143</v>
      </c>
      <c r="H2787" t="s">
        <v>10079</v>
      </c>
      <c r="I2787" t="s">
        <v>10065</v>
      </c>
      <c r="J2787" t="s">
        <v>10131</v>
      </c>
      <c r="K2787" t="s">
        <v>10129</v>
      </c>
      <c r="L2787" s="1">
        <v>88</v>
      </c>
      <c r="M2787">
        <v>23</v>
      </c>
      <c r="N2787" s="1">
        <f t="shared" si="130"/>
        <v>2024</v>
      </c>
    </row>
    <row r="2788" spans="1:14" x14ac:dyDescent="0.35">
      <c r="A2788" t="s">
        <v>2787</v>
      </c>
      <c r="B2788" s="2" t="s">
        <v>9790</v>
      </c>
      <c r="C2788">
        <f t="shared" si="131"/>
        <v>2021</v>
      </c>
      <c r="D2788" t="str">
        <f t="shared" si="129"/>
        <v>Nov</v>
      </c>
      <c r="E2788" t="s">
        <v>10152</v>
      </c>
      <c r="F2788" t="s">
        <v>10139</v>
      </c>
      <c r="G2788" t="s">
        <v>10142</v>
      </c>
      <c r="H2788" t="s">
        <v>10079</v>
      </c>
      <c r="I2788" t="s">
        <v>10065</v>
      </c>
      <c r="J2788" t="s">
        <v>10131</v>
      </c>
      <c r="K2788" t="s">
        <v>10129</v>
      </c>
      <c r="L2788" s="1">
        <v>52</v>
      </c>
      <c r="M2788">
        <v>21</v>
      </c>
      <c r="N2788" s="1">
        <f t="shared" si="130"/>
        <v>1092</v>
      </c>
    </row>
    <row r="2789" spans="1:14" x14ac:dyDescent="0.35">
      <c r="A2789" t="s">
        <v>2788</v>
      </c>
      <c r="B2789" s="2" t="s">
        <v>9730</v>
      </c>
      <c r="C2789">
        <f t="shared" si="131"/>
        <v>2021</v>
      </c>
      <c r="D2789" t="str">
        <f t="shared" si="129"/>
        <v>Sept</v>
      </c>
      <c r="E2789" t="s">
        <v>10151</v>
      </c>
      <c r="F2789" t="s">
        <v>10139</v>
      </c>
      <c r="G2789" t="s">
        <v>10142</v>
      </c>
      <c r="H2789" t="s">
        <v>10079</v>
      </c>
      <c r="I2789" t="s">
        <v>10065</v>
      </c>
      <c r="J2789" t="s">
        <v>10131</v>
      </c>
      <c r="K2789" t="s">
        <v>10129</v>
      </c>
      <c r="L2789" s="1">
        <v>58</v>
      </c>
      <c r="M2789">
        <v>14</v>
      </c>
      <c r="N2789" s="1">
        <f t="shared" si="130"/>
        <v>812</v>
      </c>
    </row>
    <row r="2790" spans="1:14" x14ac:dyDescent="0.35">
      <c r="A2790" t="s">
        <v>2789</v>
      </c>
      <c r="B2790" s="2" t="s">
        <v>9819</v>
      </c>
      <c r="C2790">
        <f t="shared" si="131"/>
        <v>2021</v>
      </c>
      <c r="D2790" t="str">
        <f t="shared" si="129"/>
        <v>Dec</v>
      </c>
      <c r="E2790" t="s">
        <v>10152</v>
      </c>
      <c r="F2790" t="s">
        <v>10139</v>
      </c>
      <c r="G2790" t="s">
        <v>10142</v>
      </c>
      <c r="H2790" t="s">
        <v>10079</v>
      </c>
      <c r="I2790" t="s">
        <v>10065</v>
      </c>
      <c r="J2790" t="s">
        <v>10131</v>
      </c>
      <c r="K2790" t="s">
        <v>10129</v>
      </c>
      <c r="L2790" s="1">
        <v>72</v>
      </c>
      <c r="M2790">
        <v>22</v>
      </c>
      <c r="N2790" s="1">
        <f t="shared" si="130"/>
        <v>1584</v>
      </c>
    </row>
    <row r="2791" spans="1:14" x14ac:dyDescent="0.35">
      <c r="A2791" t="s">
        <v>2790</v>
      </c>
      <c r="B2791" s="2" t="s">
        <v>9698</v>
      </c>
      <c r="C2791">
        <f t="shared" si="131"/>
        <v>2021</v>
      </c>
      <c r="D2791" t="str">
        <f t="shared" si="129"/>
        <v>Aug</v>
      </c>
      <c r="E2791" t="s">
        <v>10151</v>
      </c>
      <c r="F2791" t="s">
        <v>10139</v>
      </c>
      <c r="G2791" t="s">
        <v>10142</v>
      </c>
      <c r="H2791" t="s">
        <v>10079</v>
      </c>
      <c r="I2791" t="s">
        <v>10065</v>
      </c>
      <c r="J2791" t="s">
        <v>10131</v>
      </c>
      <c r="K2791" t="s">
        <v>10129</v>
      </c>
      <c r="L2791" s="1">
        <v>87</v>
      </c>
      <c r="M2791">
        <v>18</v>
      </c>
      <c r="N2791" s="1">
        <f t="shared" si="130"/>
        <v>1566</v>
      </c>
    </row>
    <row r="2792" spans="1:14" x14ac:dyDescent="0.35">
      <c r="A2792" t="s">
        <v>2791</v>
      </c>
      <c r="B2792" s="2" t="s">
        <v>9576</v>
      </c>
      <c r="C2792">
        <f t="shared" si="131"/>
        <v>2021</v>
      </c>
      <c r="D2792" t="str">
        <f t="shared" si="129"/>
        <v>Apr</v>
      </c>
      <c r="E2792" t="s">
        <v>10150</v>
      </c>
      <c r="F2792" t="s">
        <v>10139</v>
      </c>
      <c r="G2792" t="s">
        <v>10142</v>
      </c>
      <c r="H2792" t="s">
        <v>10079</v>
      </c>
      <c r="I2792" t="s">
        <v>10065</v>
      </c>
      <c r="J2792" t="s">
        <v>10131</v>
      </c>
      <c r="K2792" t="s">
        <v>10129</v>
      </c>
      <c r="L2792" s="1">
        <v>62</v>
      </c>
      <c r="M2792">
        <v>19</v>
      </c>
      <c r="N2792" s="1">
        <f t="shared" si="130"/>
        <v>1178</v>
      </c>
    </row>
    <row r="2793" spans="1:14" x14ac:dyDescent="0.35">
      <c r="A2793" t="s">
        <v>2792</v>
      </c>
      <c r="B2793" s="2" t="s">
        <v>9607</v>
      </c>
      <c r="C2793">
        <f t="shared" si="131"/>
        <v>2021</v>
      </c>
      <c r="D2793" t="str">
        <f t="shared" si="129"/>
        <v>May</v>
      </c>
      <c r="E2793" t="s">
        <v>10150</v>
      </c>
      <c r="F2793" t="s">
        <v>10139</v>
      </c>
      <c r="G2793" t="s">
        <v>10142</v>
      </c>
      <c r="H2793" t="s">
        <v>10079</v>
      </c>
      <c r="I2793" t="s">
        <v>10065</v>
      </c>
      <c r="J2793" t="s">
        <v>10131</v>
      </c>
      <c r="K2793" t="s">
        <v>10129</v>
      </c>
      <c r="L2793" s="1">
        <v>58</v>
      </c>
      <c r="M2793">
        <v>16</v>
      </c>
      <c r="N2793" s="1">
        <f t="shared" si="130"/>
        <v>928</v>
      </c>
    </row>
    <row r="2794" spans="1:14" x14ac:dyDescent="0.35">
      <c r="A2794" t="s">
        <v>2793</v>
      </c>
      <c r="B2794" s="2" t="s">
        <v>9759</v>
      </c>
      <c r="C2794">
        <f t="shared" si="131"/>
        <v>2021</v>
      </c>
      <c r="D2794" t="str">
        <f t="shared" si="129"/>
        <v>Oct</v>
      </c>
      <c r="E2794" t="s">
        <v>10152</v>
      </c>
      <c r="F2794" t="s">
        <v>10139</v>
      </c>
      <c r="G2794" t="s">
        <v>10142</v>
      </c>
      <c r="H2794" t="s">
        <v>10079</v>
      </c>
      <c r="I2794" t="s">
        <v>10065</v>
      </c>
      <c r="J2794" t="s">
        <v>10131</v>
      </c>
      <c r="K2794" t="s">
        <v>10129</v>
      </c>
      <c r="L2794" s="1">
        <v>47</v>
      </c>
      <c r="M2794">
        <v>10</v>
      </c>
      <c r="N2794" s="1">
        <f t="shared" si="130"/>
        <v>470</v>
      </c>
    </row>
    <row r="2795" spans="1:14" x14ac:dyDescent="0.35">
      <c r="A2795" t="s">
        <v>2794</v>
      </c>
      <c r="B2795" s="2" t="s">
        <v>9666</v>
      </c>
      <c r="C2795">
        <f t="shared" si="131"/>
        <v>2021</v>
      </c>
      <c r="D2795" t="str">
        <f t="shared" si="129"/>
        <v>Jul</v>
      </c>
      <c r="E2795" t="s">
        <v>10151</v>
      </c>
      <c r="F2795" t="s">
        <v>10139</v>
      </c>
      <c r="G2795" t="s">
        <v>10142</v>
      </c>
      <c r="H2795" t="s">
        <v>10079</v>
      </c>
      <c r="I2795" t="s">
        <v>10065</v>
      </c>
      <c r="J2795" t="s">
        <v>10131</v>
      </c>
      <c r="K2795" t="s">
        <v>10129</v>
      </c>
      <c r="L2795" s="1">
        <v>83</v>
      </c>
      <c r="M2795">
        <v>26</v>
      </c>
      <c r="N2795" s="1">
        <f t="shared" si="130"/>
        <v>2158</v>
      </c>
    </row>
    <row r="2796" spans="1:14" x14ac:dyDescent="0.35">
      <c r="A2796" t="s">
        <v>2795</v>
      </c>
      <c r="B2796" s="2" t="s">
        <v>9637</v>
      </c>
      <c r="C2796">
        <f t="shared" si="131"/>
        <v>2021</v>
      </c>
      <c r="D2796" t="str">
        <f t="shared" si="129"/>
        <v>Jun</v>
      </c>
      <c r="E2796" t="s">
        <v>10150</v>
      </c>
      <c r="F2796" t="s">
        <v>10139</v>
      </c>
      <c r="G2796" t="s">
        <v>10142</v>
      </c>
      <c r="H2796" t="s">
        <v>10079</v>
      </c>
      <c r="I2796" t="s">
        <v>10065</v>
      </c>
      <c r="J2796" t="s">
        <v>10131</v>
      </c>
      <c r="K2796" t="s">
        <v>10129</v>
      </c>
      <c r="L2796" s="1">
        <v>61</v>
      </c>
      <c r="M2796">
        <v>22</v>
      </c>
      <c r="N2796" s="1">
        <f t="shared" si="130"/>
        <v>1342</v>
      </c>
    </row>
    <row r="2797" spans="1:14" x14ac:dyDescent="0.35">
      <c r="A2797" t="s">
        <v>2796</v>
      </c>
      <c r="B2797" s="2" t="s">
        <v>9730</v>
      </c>
      <c r="C2797">
        <f t="shared" si="131"/>
        <v>2021</v>
      </c>
      <c r="D2797" t="str">
        <f t="shared" si="129"/>
        <v>Sept</v>
      </c>
      <c r="E2797" t="s">
        <v>10151</v>
      </c>
      <c r="F2797" t="s">
        <v>10140</v>
      </c>
      <c r="G2797" t="s">
        <v>10144</v>
      </c>
      <c r="H2797" t="s">
        <v>10079</v>
      </c>
      <c r="I2797" t="s">
        <v>10065</v>
      </c>
      <c r="J2797" t="s">
        <v>10131</v>
      </c>
      <c r="K2797" t="s">
        <v>10129</v>
      </c>
      <c r="L2797" s="1">
        <v>51</v>
      </c>
      <c r="M2797">
        <v>8</v>
      </c>
      <c r="N2797" s="1">
        <f t="shared" si="130"/>
        <v>408</v>
      </c>
    </row>
    <row r="2798" spans="1:14" x14ac:dyDescent="0.35">
      <c r="A2798" t="s">
        <v>2797</v>
      </c>
      <c r="B2798" s="2" t="s">
        <v>9637</v>
      </c>
      <c r="C2798">
        <f t="shared" si="131"/>
        <v>2021</v>
      </c>
      <c r="D2798" t="str">
        <f t="shared" si="129"/>
        <v>Jun</v>
      </c>
      <c r="E2798" t="s">
        <v>10150</v>
      </c>
      <c r="F2798" t="s">
        <v>10140</v>
      </c>
      <c r="G2798" t="s">
        <v>10144</v>
      </c>
      <c r="H2798" t="s">
        <v>10079</v>
      </c>
      <c r="I2798" t="s">
        <v>10065</v>
      </c>
      <c r="J2798" t="s">
        <v>10131</v>
      </c>
      <c r="K2798" t="s">
        <v>10129</v>
      </c>
      <c r="L2798" s="1">
        <v>103</v>
      </c>
      <c r="M2798">
        <v>20</v>
      </c>
      <c r="N2798" s="1">
        <f t="shared" si="130"/>
        <v>2060</v>
      </c>
    </row>
    <row r="2799" spans="1:14" x14ac:dyDescent="0.35">
      <c r="A2799" t="s">
        <v>2798</v>
      </c>
      <c r="B2799" s="2" t="s">
        <v>9666</v>
      </c>
      <c r="C2799">
        <f t="shared" si="131"/>
        <v>2021</v>
      </c>
      <c r="D2799" t="str">
        <f t="shared" si="129"/>
        <v>Jul</v>
      </c>
      <c r="E2799" t="s">
        <v>10151</v>
      </c>
      <c r="F2799" t="s">
        <v>10140</v>
      </c>
      <c r="G2799" t="s">
        <v>10144</v>
      </c>
      <c r="H2799" t="s">
        <v>10079</v>
      </c>
      <c r="I2799" t="s">
        <v>10065</v>
      </c>
      <c r="J2799" t="s">
        <v>10131</v>
      </c>
      <c r="K2799" t="s">
        <v>10129</v>
      </c>
      <c r="L2799" s="1">
        <v>101</v>
      </c>
      <c r="M2799">
        <v>16</v>
      </c>
      <c r="N2799" s="1">
        <f t="shared" si="130"/>
        <v>1616</v>
      </c>
    </row>
    <row r="2800" spans="1:14" x14ac:dyDescent="0.35">
      <c r="A2800" t="s">
        <v>2799</v>
      </c>
      <c r="B2800" s="2" t="s">
        <v>9759</v>
      </c>
      <c r="C2800">
        <f t="shared" si="131"/>
        <v>2021</v>
      </c>
      <c r="D2800" t="str">
        <f t="shared" si="129"/>
        <v>Oct</v>
      </c>
      <c r="E2800" t="s">
        <v>10152</v>
      </c>
      <c r="F2800" t="s">
        <v>10140</v>
      </c>
      <c r="G2800" t="s">
        <v>10144</v>
      </c>
      <c r="H2800" t="s">
        <v>10079</v>
      </c>
      <c r="I2800" t="s">
        <v>10065</v>
      </c>
      <c r="J2800" t="s">
        <v>10131</v>
      </c>
      <c r="K2800" t="s">
        <v>10129</v>
      </c>
      <c r="L2800" s="1">
        <v>65</v>
      </c>
      <c r="M2800">
        <v>10</v>
      </c>
      <c r="N2800" s="1">
        <f t="shared" si="130"/>
        <v>650</v>
      </c>
    </row>
    <row r="2801" spans="1:14" x14ac:dyDescent="0.35">
      <c r="A2801" t="s">
        <v>2800</v>
      </c>
      <c r="B2801" s="2" t="s">
        <v>9607</v>
      </c>
      <c r="C2801">
        <f t="shared" si="131"/>
        <v>2021</v>
      </c>
      <c r="D2801" t="str">
        <f t="shared" si="129"/>
        <v>May</v>
      </c>
      <c r="E2801" t="s">
        <v>10150</v>
      </c>
      <c r="F2801" t="s">
        <v>10140</v>
      </c>
      <c r="G2801" t="s">
        <v>10144</v>
      </c>
      <c r="H2801" t="s">
        <v>10079</v>
      </c>
      <c r="I2801" t="s">
        <v>10065</v>
      </c>
      <c r="J2801" t="s">
        <v>10131</v>
      </c>
      <c r="K2801" t="s">
        <v>10129</v>
      </c>
      <c r="L2801" s="1">
        <v>67</v>
      </c>
      <c r="M2801">
        <v>17</v>
      </c>
      <c r="N2801" s="1">
        <f t="shared" si="130"/>
        <v>1139</v>
      </c>
    </row>
    <row r="2802" spans="1:14" x14ac:dyDescent="0.35">
      <c r="A2802" t="s">
        <v>2801</v>
      </c>
      <c r="B2802" s="2" t="s">
        <v>9698</v>
      </c>
      <c r="C2802">
        <f t="shared" si="131"/>
        <v>2021</v>
      </c>
      <c r="D2802" t="str">
        <f t="shared" si="129"/>
        <v>Aug</v>
      </c>
      <c r="E2802" t="s">
        <v>10151</v>
      </c>
      <c r="F2802" t="s">
        <v>10140</v>
      </c>
      <c r="G2802" t="s">
        <v>10144</v>
      </c>
      <c r="H2802" t="s">
        <v>10079</v>
      </c>
      <c r="I2802" t="s">
        <v>10065</v>
      </c>
      <c r="J2802" t="s">
        <v>10131</v>
      </c>
      <c r="K2802" t="s">
        <v>10129</v>
      </c>
      <c r="L2802" s="1">
        <v>81</v>
      </c>
      <c r="M2802">
        <v>9</v>
      </c>
      <c r="N2802" s="1">
        <f t="shared" si="130"/>
        <v>729</v>
      </c>
    </row>
    <row r="2803" spans="1:14" x14ac:dyDescent="0.35">
      <c r="A2803" t="s">
        <v>2802</v>
      </c>
      <c r="B2803" s="2" t="s">
        <v>9790</v>
      </c>
      <c r="C2803">
        <f t="shared" si="131"/>
        <v>2021</v>
      </c>
      <c r="D2803" t="str">
        <f t="shared" si="129"/>
        <v>Nov</v>
      </c>
      <c r="E2803" t="s">
        <v>10152</v>
      </c>
      <c r="F2803" t="s">
        <v>10140</v>
      </c>
      <c r="G2803" t="s">
        <v>10144</v>
      </c>
      <c r="H2803" t="s">
        <v>10079</v>
      </c>
      <c r="I2803" t="s">
        <v>10065</v>
      </c>
      <c r="J2803" t="s">
        <v>10131</v>
      </c>
      <c r="K2803" t="s">
        <v>10129</v>
      </c>
      <c r="L2803" s="1">
        <v>86</v>
      </c>
      <c r="M2803">
        <v>16</v>
      </c>
      <c r="N2803" s="1">
        <f t="shared" si="130"/>
        <v>1376</v>
      </c>
    </row>
    <row r="2804" spans="1:14" x14ac:dyDescent="0.35">
      <c r="A2804" t="s">
        <v>2803</v>
      </c>
      <c r="B2804" s="2" t="s">
        <v>9576</v>
      </c>
      <c r="C2804">
        <f t="shared" si="131"/>
        <v>2021</v>
      </c>
      <c r="D2804" t="str">
        <f t="shared" si="129"/>
        <v>Apr</v>
      </c>
      <c r="E2804" t="s">
        <v>10150</v>
      </c>
      <c r="F2804" t="s">
        <v>10140</v>
      </c>
      <c r="G2804" t="s">
        <v>10144</v>
      </c>
      <c r="H2804" t="s">
        <v>10079</v>
      </c>
      <c r="I2804" t="s">
        <v>10065</v>
      </c>
      <c r="J2804" t="s">
        <v>10131</v>
      </c>
      <c r="K2804" t="s">
        <v>10129</v>
      </c>
      <c r="L2804" s="1">
        <v>72</v>
      </c>
      <c r="M2804">
        <v>7</v>
      </c>
      <c r="N2804" s="1">
        <f t="shared" si="130"/>
        <v>504</v>
      </c>
    </row>
    <row r="2805" spans="1:14" x14ac:dyDescent="0.35">
      <c r="A2805" t="s">
        <v>2804</v>
      </c>
      <c r="B2805" s="2" t="s">
        <v>9759</v>
      </c>
      <c r="C2805">
        <f t="shared" si="131"/>
        <v>2021</v>
      </c>
      <c r="D2805" t="str">
        <f t="shared" si="129"/>
        <v>Oct</v>
      </c>
      <c r="E2805" t="s">
        <v>10152</v>
      </c>
      <c r="F2805" t="s">
        <v>10140</v>
      </c>
      <c r="G2805" t="s">
        <v>10143</v>
      </c>
      <c r="H2805" t="s">
        <v>10079</v>
      </c>
      <c r="I2805" t="s">
        <v>10065</v>
      </c>
      <c r="J2805" t="s">
        <v>10131</v>
      </c>
      <c r="K2805" t="s">
        <v>10129</v>
      </c>
      <c r="L2805" s="1">
        <v>51</v>
      </c>
      <c r="M2805">
        <v>11</v>
      </c>
      <c r="N2805" s="1">
        <f t="shared" si="130"/>
        <v>561</v>
      </c>
    </row>
    <row r="2806" spans="1:14" x14ac:dyDescent="0.35">
      <c r="A2806" t="s">
        <v>2805</v>
      </c>
      <c r="B2806" s="2" t="s">
        <v>9698</v>
      </c>
      <c r="C2806">
        <f t="shared" si="131"/>
        <v>2021</v>
      </c>
      <c r="D2806" t="str">
        <f t="shared" si="129"/>
        <v>Aug</v>
      </c>
      <c r="E2806" t="s">
        <v>10151</v>
      </c>
      <c r="F2806" t="s">
        <v>10140</v>
      </c>
      <c r="G2806" t="s">
        <v>10143</v>
      </c>
      <c r="H2806" t="s">
        <v>10079</v>
      </c>
      <c r="I2806" t="s">
        <v>10065</v>
      </c>
      <c r="J2806" t="s">
        <v>10131</v>
      </c>
      <c r="K2806" t="s">
        <v>10129</v>
      </c>
      <c r="L2806" s="1">
        <v>77</v>
      </c>
      <c r="M2806">
        <v>14</v>
      </c>
      <c r="N2806" s="1">
        <f t="shared" si="130"/>
        <v>1078</v>
      </c>
    </row>
    <row r="2807" spans="1:14" x14ac:dyDescent="0.35">
      <c r="A2807" t="s">
        <v>2806</v>
      </c>
      <c r="B2807" s="2" t="s">
        <v>9637</v>
      </c>
      <c r="C2807">
        <f t="shared" si="131"/>
        <v>2021</v>
      </c>
      <c r="D2807" t="str">
        <f t="shared" si="129"/>
        <v>Jun</v>
      </c>
      <c r="E2807" t="s">
        <v>10150</v>
      </c>
      <c r="F2807" t="s">
        <v>10140</v>
      </c>
      <c r="G2807" t="s">
        <v>10143</v>
      </c>
      <c r="H2807" t="s">
        <v>10079</v>
      </c>
      <c r="I2807" t="s">
        <v>10065</v>
      </c>
      <c r="J2807" t="s">
        <v>10131</v>
      </c>
      <c r="K2807" t="s">
        <v>10129</v>
      </c>
      <c r="L2807" s="1">
        <v>77</v>
      </c>
      <c r="M2807">
        <v>16</v>
      </c>
      <c r="N2807" s="1">
        <f t="shared" si="130"/>
        <v>1232</v>
      </c>
    </row>
    <row r="2808" spans="1:14" x14ac:dyDescent="0.35">
      <c r="A2808" t="s">
        <v>2807</v>
      </c>
      <c r="B2808" s="2" t="s">
        <v>9607</v>
      </c>
      <c r="C2808">
        <f t="shared" si="131"/>
        <v>2021</v>
      </c>
      <c r="D2808" t="str">
        <f t="shared" si="129"/>
        <v>May</v>
      </c>
      <c r="E2808" t="s">
        <v>10150</v>
      </c>
      <c r="F2808" t="s">
        <v>10140</v>
      </c>
      <c r="G2808" t="s">
        <v>10143</v>
      </c>
      <c r="H2808" t="s">
        <v>10079</v>
      </c>
      <c r="I2808" t="s">
        <v>10065</v>
      </c>
      <c r="J2808" t="s">
        <v>10131</v>
      </c>
      <c r="K2808" t="s">
        <v>10129</v>
      </c>
      <c r="L2808" s="1">
        <v>59</v>
      </c>
      <c r="M2808">
        <v>9</v>
      </c>
      <c r="N2808" s="1">
        <f t="shared" si="130"/>
        <v>531</v>
      </c>
    </row>
    <row r="2809" spans="1:14" x14ac:dyDescent="0.35">
      <c r="A2809" t="s">
        <v>2808</v>
      </c>
      <c r="B2809" s="2" t="s">
        <v>9790</v>
      </c>
      <c r="C2809">
        <f t="shared" si="131"/>
        <v>2021</v>
      </c>
      <c r="D2809" t="str">
        <f t="shared" si="129"/>
        <v>Nov</v>
      </c>
      <c r="E2809" t="s">
        <v>10152</v>
      </c>
      <c r="F2809" t="s">
        <v>10140</v>
      </c>
      <c r="G2809" t="s">
        <v>10143</v>
      </c>
      <c r="H2809" t="s">
        <v>10079</v>
      </c>
      <c r="I2809" t="s">
        <v>10065</v>
      </c>
      <c r="J2809" t="s">
        <v>10131</v>
      </c>
      <c r="K2809" t="s">
        <v>10129</v>
      </c>
      <c r="L2809" s="1">
        <v>64</v>
      </c>
      <c r="M2809">
        <v>15</v>
      </c>
      <c r="N2809" s="1">
        <f t="shared" si="130"/>
        <v>960</v>
      </c>
    </row>
    <row r="2810" spans="1:14" x14ac:dyDescent="0.35">
      <c r="A2810" t="s">
        <v>2809</v>
      </c>
      <c r="B2810" s="2" t="s">
        <v>9666</v>
      </c>
      <c r="C2810">
        <f t="shared" si="131"/>
        <v>2021</v>
      </c>
      <c r="D2810" t="str">
        <f t="shared" si="129"/>
        <v>Jul</v>
      </c>
      <c r="E2810" t="s">
        <v>10151</v>
      </c>
      <c r="F2810" t="s">
        <v>10140</v>
      </c>
      <c r="G2810" t="s">
        <v>10143</v>
      </c>
      <c r="H2810" t="s">
        <v>10079</v>
      </c>
      <c r="I2810" t="s">
        <v>10065</v>
      </c>
      <c r="J2810" t="s">
        <v>10131</v>
      </c>
      <c r="K2810" t="s">
        <v>10129</v>
      </c>
      <c r="L2810" s="1">
        <v>82</v>
      </c>
      <c r="M2810">
        <v>18</v>
      </c>
      <c r="N2810" s="1">
        <f t="shared" si="130"/>
        <v>1476</v>
      </c>
    </row>
    <row r="2811" spans="1:14" x14ac:dyDescent="0.35">
      <c r="A2811" t="s">
        <v>2810</v>
      </c>
      <c r="B2811" s="2" t="s">
        <v>9730</v>
      </c>
      <c r="C2811">
        <f t="shared" si="131"/>
        <v>2021</v>
      </c>
      <c r="D2811" t="str">
        <f t="shared" si="129"/>
        <v>Sept</v>
      </c>
      <c r="E2811" t="s">
        <v>10151</v>
      </c>
      <c r="F2811" t="s">
        <v>10140</v>
      </c>
      <c r="G2811" t="s">
        <v>10143</v>
      </c>
      <c r="H2811" t="s">
        <v>10079</v>
      </c>
      <c r="I2811" t="s">
        <v>10065</v>
      </c>
      <c r="J2811" t="s">
        <v>10131</v>
      </c>
      <c r="K2811" t="s">
        <v>10129</v>
      </c>
      <c r="L2811" s="1">
        <v>54</v>
      </c>
      <c r="M2811">
        <v>7</v>
      </c>
      <c r="N2811" s="1">
        <f t="shared" si="130"/>
        <v>378</v>
      </c>
    </row>
    <row r="2812" spans="1:14" x14ac:dyDescent="0.35">
      <c r="A2812" t="s">
        <v>2811</v>
      </c>
      <c r="B2812" s="2" t="s">
        <v>9576</v>
      </c>
      <c r="C2812">
        <f t="shared" si="131"/>
        <v>2021</v>
      </c>
      <c r="D2812" t="str">
        <f t="shared" si="129"/>
        <v>Apr</v>
      </c>
      <c r="E2812" t="s">
        <v>10150</v>
      </c>
      <c r="F2812" t="s">
        <v>10140</v>
      </c>
      <c r="G2812" t="s">
        <v>10143</v>
      </c>
      <c r="H2812" t="s">
        <v>10079</v>
      </c>
      <c r="I2812" t="s">
        <v>10065</v>
      </c>
      <c r="J2812" t="s">
        <v>10131</v>
      </c>
      <c r="K2812" t="s">
        <v>10129</v>
      </c>
      <c r="L2812" s="1">
        <v>52</v>
      </c>
      <c r="M2812">
        <v>8</v>
      </c>
      <c r="N2812" s="1">
        <f t="shared" si="130"/>
        <v>416</v>
      </c>
    </row>
    <row r="2813" spans="1:14" x14ac:dyDescent="0.35">
      <c r="A2813" t="s">
        <v>2812</v>
      </c>
      <c r="B2813" s="2" t="s">
        <v>9790</v>
      </c>
      <c r="C2813">
        <f t="shared" si="131"/>
        <v>2021</v>
      </c>
      <c r="D2813" t="str">
        <f t="shared" si="129"/>
        <v>Nov</v>
      </c>
      <c r="E2813" t="s">
        <v>10152</v>
      </c>
      <c r="F2813" t="s">
        <v>10140</v>
      </c>
      <c r="G2813" t="s">
        <v>10142</v>
      </c>
      <c r="H2813" t="s">
        <v>10079</v>
      </c>
      <c r="I2813" t="s">
        <v>10065</v>
      </c>
      <c r="J2813" t="s">
        <v>10131</v>
      </c>
      <c r="K2813" t="s">
        <v>10129</v>
      </c>
      <c r="L2813" s="1">
        <v>53</v>
      </c>
      <c r="M2813">
        <v>15</v>
      </c>
      <c r="N2813" s="1">
        <f t="shared" si="130"/>
        <v>795</v>
      </c>
    </row>
    <row r="2814" spans="1:14" x14ac:dyDescent="0.35">
      <c r="A2814" t="s">
        <v>2813</v>
      </c>
      <c r="B2814" s="2" t="s">
        <v>9759</v>
      </c>
      <c r="C2814">
        <f t="shared" si="131"/>
        <v>2021</v>
      </c>
      <c r="D2814" t="str">
        <f t="shared" si="129"/>
        <v>Oct</v>
      </c>
      <c r="E2814" t="s">
        <v>10152</v>
      </c>
      <c r="F2814" t="s">
        <v>10140</v>
      </c>
      <c r="G2814" t="s">
        <v>10142</v>
      </c>
      <c r="H2814" t="s">
        <v>10079</v>
      </c>
      <c r="I2814" t="s">
        <v>10065</v>
      </c>
      <c r="J2814" t="s">
        <v>10131</v>
      </c>
      <c r="K2814" t="s">
        <v>10129</v>
      </c>
      <c r="L2814" s="1">
        <v>55</v>
      </c>
      <c r="M2814">
        <v>11</v>
      </c>
      <c r="N2814" s="1">
        <f t="shared" si="130"/>
        <v>605</v>
      </c>
    </row>
    <row r="2815" spans="1:14" x14ac:dyDescent="0.35">
      <c r="A2815" t="s">
        <v>2814</v>
      </c>
      <c r="B2815" s="2" t="s">
        <v>9576</v>
      </c>
      <c r="C2815">
        <f t="shared" si="131"/>
        <v>2021</v>
      </c>
      <c r="D2815" t="str">
        <f t="shared" si="129"/>
        <v>Apr</v>
      </c>
      <c r="E2815" t="s">
        <v>10150</v>
      </c>
      <c r="F2815" t="s">
        <v>10140</v>
      </c>
      <c r="G2815" t="s">
        <v>10142</v>
      </c>
      <c r="H2815" t="s">
        <v>10079</v>
      </c>
      <c r="I2815" t="s">
        <v>10065</v>
      </c>
      <c r="J2815" t="s">
        <v>10131</v>
      </c>
      <c r="K2815" t="s">
        <v>10129</v>
      </c>
      <c r="L2815" s="1">
        <v>66</v>
      </c>
      <c r="M2815">
        <v>12</v>
      </c>
      <c r="N2815" s="1">
        <f t="shared" si="130"/>
        <v>792</v>
      </c>
    </row>
    <row r="2816" spans="1:14" x14ac:dyDescent="0.35">
      <c r="A2816" t="s">
        <v>2815</v>
      </c>
      <c r="B2816" s="2" t="s">
        <v>9698</v>
      </c>
      <c r="C2816">
        <f t="shared" si="131"/>
        <v>2021</v>
      </c>
      <c r="D2816" t="str">
        <f t="shared" si="129"/>
        <v>Aug</v>
      </c>
      <c r="E2816" t="s">
        <v>10151</v>
      </c>
      <c r="F2816" t="s">
        <v>10140</v>
      </c>
      <c r="G2816" t="s">
        <v>10142</v>
      </c>
      <c r="H2816" t="s">
        <v>10079</v>
      </c>
      <c r="I2816" t="s">
        <v>10065</v>
      </c>
      <c r="J2816" t="s">
        <v>10131</v>
      </c>
      <c r="K2816" t="s">
        <v>10129</v>
      </c>
      <c r="L2816" s="1">
        <v>78</v>
      </c>
      <c r="M2816">
        <v>23</v>
      </c>
      <c r="N2816" s="1">
        <f t="shared" si="130"/>
        <v>1794</v>
      </c>
    </row>
    <row r="2817" spans="1:14" x14ac:dyDescent="0.35">
      <c r="A2817" t="s">
        <v>2816</v>
      </c>
      <c r="B2817" s="2" t="s">
        <v>9637</v>
      </c>
      <c r="C2817">
        <f t="shared" si="131"/>
        <v>2021</v>
      </c>
      <c r="D2817" t="str">
        <f t="shared" si="129"/>
        <v>Jun</v>
      </c>
      <c r="E2817" t="s">
        <v>10150</v>
      </c>
      <c r="F2817" t="s">
        <v>10140</v>
      </c>
      <c r="G2817" t="s">
        <v>10142</v>
      </c>
      <c r="H2817" t="s">
        <v>10079</v>
      </c>
      <c r="I2817" t="s">
        <v>10065</v>
      </c>
      <c r="J2817" t="s">
        <v>10131</v>
      </c>
      <c r="K2817" t="s">
        <v>10129</v>
      </c>
      <c r="L2817" s="1">
        <v>80</v>
      </c>
      <c r="M2817">
        <v>25</v>
      </c>
      <c r="N2817" s="1">
        <f t="shared" si="130"/>
        <v>2000</v>
      </c>
    </row>
    <row r="2818" spans="1:14" x14ac:dyDescent="0.35">
      <c r="A2818" t="s">
        <v>2817</v>
      </c>
      <c r="B2818" s="2" t="s">
        <v>9666</v>
      </c>
      <c r="C2818">
        <f t="shared" si="131"/>
        <v>2021</v>
      </c>
      <c r="D2818" t="str">
        <f t="shared" ref="D2818:D2881" si="132">TEXT(B2818, "mmm")</f>
        <v>Jul</v>
      </c>
      <c r="E2818" t="s">
        <v>10151</v>
      </c>
      <c r="F2818" t="s">
        <v>10140</v>
      </c>
      <c r="G2818" t="s">
        <v>10142</v>
      </c>
      <c r="H2818" t="s">
        <v>10079</v>
      </c>
      <c r="I2818" t="s">
        <v>10065</v>
      </c>
      <c r="J2818" t="s">
        <v>10131</v>
      </c>
      <c r="K2818" t="s">
        <v>10129</v>
      </c>
      <c r="L2818" s="1">
        <v>86</v>
      </c>
      <c r="M2818">
        <v>19</v>
      </c>
      <c r="N2818" s="1">
        <f t="shared" ref="N2818:N2881" si="133">L2818*M2818</f>
        <v>1634</v>
      </c>
    </row>
    <row r="2819" spans="1:14" x14ac:dyDescent="0.35">
      <c r="A2819" t="s">
        <v>2818</v>
      </c>
      <c r="B2819" s="2" t="s">
        <v>9730</v>
      </c>
      <c r="C2819">
        <f t="shared" ref="C2819:C2882" si="134">YEAR(B2819)</f>
        <v>2021</v>
      </c>
      <c r="D2819" t="str">
        <f t="shared" si="132"/>
        <v>Sept</v>
      </c>
      <c r="E2819" t="s">
        <v>10151</v>
      </c>
      <c r="F2819" t="s">
        <v>10140</v>
      </c>
      <c r="G2819" t="s">
        <v>10142</v>
      </c>
      <c r="H2819" t="s">
        <v>10079</v>
      </c>
      <c r="I2819" t="s">
        <v>10065</v>
      </c>
      <c r="J2819" t="s">
        <v>10131</v>
      </c>
      <c r="K2819" t="s">
        <v>10129</v>
      </c>
      <c r="L2819" s="1">
        <v>54</v>
      </c>
      <c r="M2819">
        <v>8</v>
      </c>
      <c r="N2819" s="1">
        <f t="shared" si="133"/>
        <v>432</v>
      </c>
    </row>
    <row r="2820" spans="1:14" x14ac:dyDescent="0.35">
      <c r="A2820" t="s">
        <v>2819</v>
      </c>
      <c r="B2820" s="2" t="s">
        <v>9607</v>
      </c>
      <c r="C2820">
        <f t="shared" si="134"/>
        <v>2021</v>
      </c>
      <c r="D2820" t="str">
        <f t="shared" si="132"/>
        <v>May</v>
      </c>
      <c r="E2820" t="s">
        <v>10150</v>
      </c>
      <c r="F2820" t="s">
        <v>10140</v>
      </c>
      <c r="G2820" t="s">
        <v>10142</v>
      </c>
      <c r="H2820" t="s">
        <v>10079</v>
      </c>
      <c r="I2820" t="s">
        <v>10065</v>
      </c>
      <c r="J2820" t="s">
        <v>10131</v>
      </c>
      <c r="K2820" t="s">
        <v>10129</v>
      </c>
      <c r="L2820" s="1">
        <v>59</v>
      </c>
      <c r="M2820">
        <v>15</v>
      </c>
      <c r="N2820" s="1">
        <f t="shared" si="133"/>
        <v>885</v>
      </c>
    </row>
    <row r="2821" spans="1:14" x14ac:dyDescent="0.35">
      <c r="A2821" t="s">
        <v>2820</v>
      </c>
      <c r="B2821" s="2" t="s">
        <v>9819</v>
      </c>
      <c r="C2821">
        <f t="shared" si="134"/>
        <v>2021</v>
      </c>
      <c r="D2821" t="str">
        <f t="shared" si="132"/>
        <v>Dec</v>
      </c>
      <c r="E2821" t="s">
        <v>10152</v>
      </c>
      <c r="F2821" t="s">
        <v>10139</v>
      </c>
      <c r="G2821" t="s">
        <v>10144</v>
      </c>
      <c r="H2821" t="s">
        <v>10079</v>
      </c>
      <c r="I2821" t="s">
        <v>10065</v>
      </c>
      <c r="J2821" t="s">
        <v>10133</v>
      </c>
      <c r="K2821" t="s">
        <v>10129</v>
      </c>
      <c r="L2821" s="1">
        <v>86</v>
      </c>
      <c r="M2821">
        <v>15</v>
      </c>
      <c r="N2821" s="1">
        <f t="shared" si="133"/>
        <v>1290</v>
      </c>
    </row>
    <row r="2822" spans="1:14" x14ac:dyDescent="0.35">
      <c r="A2822" t="s">
        <v>2821</v>
      </c>
      <c r="B2822" s="2" t="s">
        <v>9819</v>
      </c>
      <c r="C2822">
        <f t="shared" si="134"/>
        <v>2021</v>
      </c>
      <c r="D2822" t="str">
        <f t="shared" si="132"/>
        <v>Dec</v>
      </c>
      <c r="E2822" t="s">
        <v>10152</v>
      </c>
      <c r="F2822" t="s">
        <v>10140</v>
      </c>
      <c r="G2822" t="s">
        <v>10144</v>
      </c>
      <c r="H2822" t="s">
        <v>10079</v>
      </c>
      <c r="I2822" t="s">
        <v>10065</v>
      </c>
      <c r="J2822" t="s">
        <v>10133</v>
      </c>
      <c r="K2822" t="s">
        <v>10129</v>
      </c>
      <c r="L2822" s="1">
        <v>87</v>
      </c>
      <c r="M2822">
        <v>16</v>
      </c>
      <c r="N2822" s="1">
        <f t="shared" si="133"/>
        <v>1392</v>
      </c>
    </row>
    <row r="2823" spans="1:14" x14ac:dyDescent="0.35">
      <c r="A2823" t="s">
        <v>2822</v>
      </c>
      <c r="B2823" s="2" t="s">
        <v>9819</v>
      </c>
      <c r="C2823">
        <f t="shared" si="134"/>
        <v>2021</v>
      </c>
      <c r="D2823" t="str">
        <f t="shared" si="132"/>
        <v>Dec</v>
      </c>
      <c r="E2823" t="s">
        <v>10152</v>
      </c>
      <c r="F2823" t="s">
        <v>10140</v>
      </c>
      <c r="G2823" t="s">
        <v>10143</v>
      </c>
      <c r="H2823" t="s">
        <v>10079</v>
      </c>
      <c r="I2823" t="s">
        <v>10065</v>
      </c>
      <c r="J2823" t="s">
        <v>10133</v>
      </c>
      <c r="K2823" t="s">
        <v>10129</v>
      </c>
      <c r="L2823" s="1">
        <v>78</v>
      </c>
      <c r="M2823">
        <v>18</v>
      </c>
      <c r="N2823" s="1">
        <f t="shared" si="133"/>
        <v>1404</v>
      </c>
    </row>
    <row r="2824" spans="1:14" x14ac:dyDescent="0.35">
      <c r="A2824" t="s">
        <v>2823</v>
      </c>
      <c r="B2824" s="2" t="s">
        <v>9819</v>
      </c>
      <c r="C2824">
        <f t="shared" si="134"/>
        <v>2021</v>
      </c>
      <c r="D2824" t="str">
        <f t="shared" si="132"/>
        <v>Dec</v>
      </c>
      <c r="E2824" t="s">
        <v>10152</v>
      </c>
      <c r="F2824" t="s">
        <v>10140</v>
      </c>
      <c r="G2824" t="s">
        <v>10142</v>
      </c>
      <c r="H2824" t="s">
        <v>10079</v>
      </c>
      <c r="I2824" t="s">
        <v>10065</v>
      </c>
      <c r="J2824" t="s">
        <v>10133</v>
      </c>
      <c r="K2824" t="s">
        <v>10129</v>
      </c>
      <c r="L2824" s="1">
        <v>75</v>
      </c>
      <c r="M2824">
        <v>17</v>
      </c>
      <c r="N2824" s="1">
        <f t="shared" si="133"/>
        <v>1275</v>
      </c>
    </row>
    <row r="2825" spans="1:14" x14ac:dyDescent="0.35">
      <c r="A2825" t="s">
        <v>2824</v>
      </c>
      <c r="B2825" s="2" t="s">
        <v>10033</v>
      </c>
      <c r="C2825">
        <f t="shared" si="134"/>
        <v>2021</v>
      </c>
      <c r="D2825" t="str">
        <f t="shared" si="132"/>
        <v>Feb</v>
      </c>
      <c r="E2825" t="s">
        <v>10149</v>
      </c>
      <c r="F2825" t="s">
        <v>10139</v>
      </c>
      <c r="G2825" t="s">
        <v>10144</v>
      </c>
      <c r="H2825" t="s">
        <v>10109</v>
      </c>
      <c r="I2825" t="s">
        <v>10062</v>
      </c>
      <c r="J2825" t="s">
        <v>10130</v>
      </c>
      <c r="K2825" t="s">
        <v>10129</v>
      </c>
      <c r="L2825" s="1">
        <v>45</v>
      </c>
      <c r="M2825">
        <v>13</v>
      </c>
      <c r="N2825" s="1">
        <f t="shared" si="133"/>
        <v>585</v>
      </c>
    </row>
    <row r="2826" spans="1:14" x14ac:dyDescent="0.35">
      <c r="A2826" t="s">
        <v>2825</v>
      </c>
      <c r="B2826" s="2" t="s">
        <v>9563</v>
      </c>
      <c r="C2826">
        <f t="shared" si="134"/>
        <v>2021</v>
      </c>
      <c r="D2826" t="str">
        <f t="shared" si="132"/>
        <v>Mar</v>
      </c>
      <c r="E2826" t="s">
        <v>10149</v>
      </c>
      <c r="F2826" t="s">
        <v>10139</v>
      </c>
      <c r="G2826" t="s">
        <v>10144</v>
      </c>
      <c r="H2826" t="s">
        <v>10109</v>
      </c>
      <c r="I2826" t="s">
        <v>10062</v>
      </c>
      <c r="J2826" t="s">
        <v>10130</v>
      </c>
      <c r="K2826" t="s">
        <v>10129</v>
      </c>
      <c r="L2826" s="1">
        <v>55</v>
      </c>
      <c r="M2826">
        <v>13</v>
      </c>
      <c r="N2826" s="1">
        <f t="shared" si="133"/>
        <v>715</v>
      </c>
    </row>
    <row r="2827" spans="1:14" x14ac:dyDescent="0.35">
      <c r="A2827" t="s">
        <v>2826</v>
      </c>
      <c r="B2827" s="2" t="s">
        <v>9582</v>
      </c>
      <c r="C2827">
        <f t="shared" si="134"/>
        <v>2021</v>
      </c>
      <c r="D2827" t="str">
        <f t="shared" si="132"/>
        <v>Apr</v>
      </c>
      <c r="E2827" t="s">
        <v>10150</v>
      </c>
      <c r="F2827" t="s">
        <v>10139</v>
      </c>
      <c r="G2827" t="s">
        <v>10144</v>
      </c>
      <c r="H2827" t="s">
        <v>10109</v>
      </c>
      <c r="I2827" t="s">
        <v>10062</v>
      </c>
      <c r="J2827" t="s">
        <v>10130</v>
      </c>
      <c r="K2827" t="s">
        <v>10129</v>
      </c>
      <c r="L2827" s="1">
        <v>55</v>
      </c>
      <c r="M2827">
        <v>15</v>
      </c>
      <c r="N2827" s="1">
        <f t="shared" si="133"/>
        <v>825</v>
      </c>
    </row>
    <row r="2828" spans="1:14" x14ac:dyDescent="0.35">
      <c r="A2828" t="s">
        <v>2827</v>
      </c>
      <c r="B2828" s="2" t="s">
        <v>9613</v>
      </c>
      <c r="C2828">
        <f t="shared" si="134"/>
        <v>2021</v>
      </c>
      <c r="D2828" t="str">
        <f t="shared" si="132"/>
        <v>May</v>
      </c>
      <c r="E2828" t="s">
        <v>10150</v>
      </c>
      <c r="F2828" t="s">
        <v>10139</v>
      </c>
      <c r="G2828" t="s">
        <v>10144</v>
      </c>
      <c r="H2828" t="s">
        <v>10109</v>
      </c>
      <c r="I2828" t="s">
        <v>10062</v>
      </c>
      <c r="J2828" t="s">
        <v>10130</v>
      </c>
      <c r="K2828" t="s">
        <v>10129</v>
      </c>
      <c r="L2828" s="1">
        <v>55</v>
      </c>
      <c r="M2828">
        <v>20</v>
      </c>
      <c r="N2828" s="1">
        <f t="shared" si="133"/>
        <v>1100</v>
      </c>
    </row>
    <row r="2829" spans="1:14" x14ac:dyDescent="0.35">
      <c r="A2829" t="s">
        <v>2828</v>
      </c>
      <c r="B2829" s="2" t="s">
        <v>9643</v>
      </c>
      <c r="C2829">
        <f t="shared" si="134"/>
        <v>2021</v>
      </c>
      <c r="D2829" t="str">
        <f t="shared" si="132"/>
        <v>Jun</v>
      </c>
      <c r="E2829" t="s">
        <v>10150</v>
      </c>
      <c r="F2829" t="s">
        <v>10139</v>
      </c>
      <c r="G2829" t="s">
        <v>10144</v>
      </c>
      <c r="H2829" t="s">
        <v>10109</v>
      </c>
      <c r="I2829" t="s">
        <v>10062</v>
      </c>
      <c r="J2829" t="s">
        <v>10130</v>
      </c>
      <c r="K2829" t="s">
        <v>10129</v>
      </c>
      <c r="L2829" s="1">
        <v>55</v>
      </c>
      <c r="M2829">
        <v>19</v>
      </c>
      <c r="N2829" s="1">
        <f t="shared" si="133"/>
        <v>1045</v>
      </c>
    </row>
    <row r="2830" spans="1:14" x14ac:dyDescent="0.35">
      <c r="A2830" t="s">
        <v>2829</v>
      </c>
      <c r="B2830" s="2" t="s">
        <v>9765</v>
      </c>
      <c r="C2830">
        <f t="shared" si="134"/>
        <v>2021</v>
      </c>
      <c r="D2830" t="str">
        <f t="shared" si="132"/>
        <v>Oct</v>
      </c>
      <c r="E2830" t="s">
        <v>10152</v>
      </c>
      <c r="F2830" t="s">
        <v>10139</v>
      </c>
      <c r="G2830" t="s">
        <v>10144</v>
      </c>
      <c r="H2830" t="s">
        <v>10109</v>
      </c>
      <c r="I2830" t="s">
        <v>10062</v>
      </c>
      <c r="J2830" t="s">
        <v>10130</v>
      </c>
      <c r="K2830" t="s">
        <v>10129</v>
      </c>
      <c r="L2830" s="1">
        <v>55</v>
      </c>
      <c r="M2830">
        <v>23</v>
      </c>
      <c r="N2830" s="1">
        <f t="shared" si="133"/>
        <v>1265</v>
      </c>
    </row>
    <row r="2831" spans="1:14" x14ac:dyDescent="0.35">
      <c r="A2831" t="s">
        <v>2830</v>
      </c>
      <c r="B2831" s="2" t="s">
        <v>9796</v>
      </c>
      <c r="C2831">
        <f t="shared" si="134"/>
        <v>2021</v>
      </c>
      <c r="D2831" t="str">
        <f t="shared" si="132"/>
        <v>Nov</v>
      </c>
      <c r="E2831" t="s">
        <v>10152</v>
      </c>
      <c r="F2831" t="s">
        <v>10139</v>
      </c>
      <c r="G2831" t="s">
        <v>10144</v>
      </c>
      <c r="H2831" t="s">
        <v>10109</v>
      </c>
      <c r="I2831" t="s">
        <v>10062</v>
      </c>
      <c r="J2831" t="s">
        <v>10130</v>
      </c>
      <c r="K2831" t="s">
        <v>10129</v>
      </c>
      <c r="L2831" s="1">
        <v>55</v>
      </c>
      <c r="M2831">
        <v>30</v>
      </c>
      <c r="N2831" s="1">
        <f t="shared" si="133"/>
        <v>1650</v>
      </c>
    </row>
    <row r="2832" spans="1:14" x14ac:dyDescent="0.35">
      <c r="A2832" t="s">
        <v>2831</v>
      </c>
      <c r="B2832" s="2" t="s">
        <v>9736</v>
      </c>
      <c r="C2832">
        <f t="shared" si="134"/>
        <v>2021</v>
      </c>
      <c r="D2832" t="str">
        <f t="shared" si="132"/>
        <v>Sept</v>
      </c>
      <c r="E2832" t="s">
        <v>10151</v>
      </c>
      <c r="F2832" t="s">
        <v>10139</v>
      </c>
      <c r="G2832" t="s">
        <v>10144</v>
      </c>
      <c r="H2832" t="s">
        <v>10109</v>
      </c>
      <c r="I2832" t="s">
        <v>10062</v>
      </c>
      <c r="J2832" t="s">
        <v>10130</v>
      </c>
      <c r="K2832" t="s">
        <v>10129</v>
      </c>
      <c r="L2832" s="1">
        <v>55</v>
      </c>
      <c r="M2832">
        <v>38</v>
      </c>
      <c r="N2832" s="1">
        <f t="shared" si="133"/>
        <v>2090</v>
      </c>
    </row>
    <row r="2833" spans="1:14" x14ac:dyDescent="0.35">
      <c r="A2833" t="s">
        <v>2832</v>
      </c>
      <c r="B2833" s="2" t="s">
        <v>9672</v>
      </c>
      <c r="C2833">
        <f t="shared" si="134"/>
        <v>2021</v>
      </c>
      <c r="D2833" t="str">
        <f t="shared" si="132"/>
        <v>Jul</v>
      </c>
      <c r="E2833" t="s">
        <v>10151</v>
      </c>
      <c r="F2833" t="s">
        <v>10139</v>
      </c>
      <c r="G2833" t="s">
        <v>10144</v>
      </c>
      <c r="H2833" t="s">
        <v>10109</v>
      </c>
      <c r="I2833" t="s">
        <v>10062</v>
      </c>
      <c r="J2833" t="s">
        <v>10130</v>
      </c>
      <c r="K2833" t="s">
        <v>10129</v>
      </c>
      <c r="L2833" s="1">
        <v>55</v>
      </c>
      <c r="M2833">
        <v>43</v>
      </c>
      <c r="N2833" s="1">
        <f t="shared" si="133"/>
        <v>2365</v>
      </c>
    </row>
    <row r="2834" spans="1:14" x14ac:dyDescent="0.35">
      <c r="A2834" t="s">
        <v>2833</v>
      </c>
      <c r="B2834" s="2" t="s">
        <v>9704</v>
      </c>
      <c r="C2834">
        <f t="shared" si="134"/>
        <v>2021</v>
      </c>
      <c r="D2834" t="str">
        <f t="shared" si="132"/>
        <v>Aug</v>
      </c>
      <c r="E2834" t="s">
        <v>10151</v>
      </c>
      <c r="F2834" t="s">
        <v>10139</v>
      </c>
      <c r="G2834" t="s">
        <v>10144</v>
      </c>
      <c r="H2834" t="s">
        <v>10109</v>
      </c>
      <c r="I2834" t="s">
        <v>10062</v>
      </c>
      <c r="J2834" t="s">
        <v>10130</v>
      </c>
      <c r="K2834" t="s">
        <v>10129</v>
      </c>
      <c r="L2834" s="1">
        <v>65</v>
      </c>
      <c r="M2834">
        <v>40</v>
      </c>
      <c r="N2834" s="1">
        <f t="shared" si="133"/>
        <v>2600</v>
      </c>
    </row>
    <row r="2835" spans="1:14" x14ac:dyDescent="0.35">
      <c r="A2835" t="s">
        <v>2834</v>
      </c>
      <c r="B2835" s="2" t="s">
        <v>9765</v>
      </c>
      <c r="C2835">
        <f t="shared" si="134"/>
        <v>2021</v>
      </c>
      <c r="D2835" t="str">
        <f t="shared" si="132"/>
        <v>Oct</v>
      </c>
      <c r="E2835" t="s">
        <v>10152</v>
      </c>
      <c r="F2835" t="s">
        <v>10139</v>
      </c>
      <c r="G2835" t="s">
        <v>10144</v>
      </c>
      <c r="H2835" t="s">
        <v>10109</v>
      </c>
      <c r="I2835" t="s">
        <v>10062</v>
      </c>
      <c r="J2835" t="s">
        <v>10130</v>
      </c>
      <c r="K2835" t="s">
        <v>10129</v>
      </c>
      <c r="L2835" s="1">
        <v>53</v>
      </c>
      <c r="M2835">
        <v>7</v>
      </c>
      <c r="N2835" s="1">
        <f t="shared" si="133"/>
        <v>371</v>
      </c>
    </row>
    <row r="2836" spans="1:14" x14ac:dyDescent="0.35">
      <c r="A2836" t="s">
        <v>2835</v>
      </c>
      <c r="B2836" s="2" t="s">
        <v>9613</v>
      </c>
      <c r="C2836">
        <f t="shared" si="134"/>
        <v>2021</v>
      </c>
      <c r="D2836" t="str">
        <f t="shared" si="132"/>
        <v>May</v>
      </c>
      <c r="E2836" t="s">
        <v>10150</v>
      </c>
      <c r="F2836" t="s">
        <v>10139</v>
      </c>
      <c r="G2836" t="s">
        <v>10144</v>
      </c>
      <c r="H2836" t="s">
        <v>10109</v>
      </c>
      <c r="I2836" t="s">
        <v>10062</v>
      </c>
      <c r="J2836" t="s">
        <v>10130</v>
      </c>
      <c r="K2836" t="s">
        <v>10129</v>
      </c>
      <c r="L2836" s="1">
        <v>51</v>
      </c>
      <c r="M2836">
        <v>11</v>
      </c>
      <c r="N2836" s="1">
        <f t="shared" si="133"/>
        <v>561</v>
      </c>
    </row>
    <row r="2837" spans="1:14" x14ac:dyDescent="0.35">
      <c r="A2837" t="s">
        <v>2836</v>
      </c>
      <c r="B2837" s="2" t="s">
        <v>9796</v>
      </c>
      <c r="C2837">
        <f t="shared" si="134"/>
        <v>2021</v>
      </c>
      <c r="D2837" t="str">
        <f t="shared" si="132"/>
        <v>Nov</v>
      </c>
      <c r="E2837" t="s">
        <v>10152</v>
      </c>
      <c r="F2837" t="s">
        <v>10139</v>
      </c>
      <c r="G2837" t="s">
        <v>10144</v>
      </c>
      <c r="H2837" t="s">
        <v>10109</v>
      </c>
      <c r="I2837" t="s">
        <v>10062</v>
      </c>
      <c r="J2837" t="s">
        <v>10130</v>
      </c>
      <c r="K2837" t="s">
        <v>10129</v>
      </c>
      <c r="L2837" s="1">
        <v>53</v>
      </c>
      <c r="M2837">
        <v>9</v>
      </c>
      <c r="N2837" s="1">
        <f t="shared" si="133"/>
        <v>477</v>
      </c>
    </row>
    <row r="2838" spans="1:14" x14ac:dyDescent="0.35">
      <c r="A2838" t="s">
        <v>2837</v>
      </c>
      <c r="B2838" s="2" t="s">
        <v>9563</v>
      </c>
      <c r="C2838">
        <f t="shared" si="134"/>
        <v>2021</v>
      </c>
      <c r="D2838" t="str">
        <f t="shared" si="132"/>
        <v>Mar</v>
      </c>
      <c r="E2838" t="s">
        <v>10149</v>
      </c>
      <c r="F2838" t="s">
        <v>10139</v>
      </c>
      <c r="G2838" t="s">
        <v>10144</v>
      </c>
      <c r="H2838" t="s">
        <v>10109</v>
      </c>
      <c r="I2838" t="s">
        <v>10062</v>
      </c>
      <c r="J2838" t="s">
        <v>10130</v>
      </c>
      <c r="K2838" t="s">
        <v>10129</v>
      </c>
      <c r="L2838" s="1">
        <v>54</v>
      </c>
      <c r="M2838">
        <v>3</v>
      </c>
      <c r="N2838" s="1">
        <f t="shared" si="133"/>
        <v>162</v>
      </c>
    </row>
    <row r="2839" spans="1:14" x14ac:dyDescent="0.35">
      <c r="A2839" t="s">
        <v>2838</v>
      </c>
      <c r="B2839" s="2" t="s">
        <v>9704</v>
      </c>
      <c r="C2839">
        <f t="shared" si="134"/>
        <v>2021</v>
      </c>
      <c r="D2839" t="str">
        <f t="shared" si="132"/>
        <v>Aug</v>
      </c>
      <c r="E2839" t="s">
        <v>10151</v>
      </c>
      <c r="F2839" t="s">
        <v>10139</v>
      </c>
      <c r="G2839" t="s">
        <v>10144</v>
      </c>
      <c r="H2839" t="s">
        <v>10109</v>
      </c>
      <c r="I2839" t="s">
        <v>10062</v>
      </c>
      <c r="J2839" t="s">
        <v>10130</v>
      </c>
      <c r="K2839" t="s">
        <v>10129</v>
      </c>
      <c r="L2839" s="1">
        <v>59</v>
      </c>
      <c r="M2839">
        <v>14</v>
      </c>
      <c r="N2839" s="1">
        <f t="shared" si="133"/>
        <v>826</v>
      </c>
    </row>
    <row r="2840" spans="1:14" x14ac:dyDescent="0.35">
      <c r="A2840" t="s">
        <v>2839</v>
      </c>
      <c r="B2840" s="2" t="s">
        <v>9582</v>
      </c>
      <c r="C2840">
        <f t="shared" si="134"/>
        <v>2021</v>
      </c>
      <c r="D2840" t="str">
        <f t="shared" si="132"/>
        <v>Apr</v>
      </c>
      <c r="E2840" t="s">
        <v>10150</v>
      </c>
      <c r="F2840" t="s">
        <v>10139</v>
      </c>
      <c r="G2840" t="s">
        <v>10144</v>
      </c>
      <c r="H2840" t="s">
        <v>10109</v>
      </c>
      <c r="I2840" t="s">
        <v>10062</v>
      </c>
      <c r="J2840" t="s">
        <v>10130</v>
      </c>
      <c r="K2840" t="s">
        <v>10129</v>
      </c>
      <c r="L2840" s="1">
        <v>50</v>
      </c>
      <c r="M2840">
        <v>4</v>
      </c>
      <c r="N2840" s="1">
        <f t="shared" si="133"/>
        <v>200</v>
      </c>
    </row>
    <row r="2841" spans="1:14" x14ac:dyDescent="0.35">
      <c r="A2841" t="s">
        <v>2840</v>
      </c>
      <c r="B2841" s="2" t="s">
        <v>9643</v>
      </c>
      <c r="C2841">
        <f t="shared" si="134"/>
        <v>2021</v>
      </c>
      <c r="D2841" t="str">
        <f t="shared" si="132"/>
        <v>Jun</v>
      </c>
      <c r="E2841" t="s">
        <v>10150</v>
      </c>
      <c r="F2841" t="s">
        <v>10139</v>
      </c>
      <c r="G2841" t="s">
        <v>10144</v>
      </c>
      <c r="H2841" t="s">
        <v>10109</v>
      </c>
      <c r="I2841" t="s">
        <v>10062</v>
      </c>
      <c r="J2841" t="s">
        <v>10130</v>
      </c>
      <c r="K2841" t="s">
        <v>10129</v>
      </c>
      <c r="L2841" s="1">
        <v>51</v>
      </c>
      <c r="M2841">
        <v>6</v>
      </c>
      <c r="N2841" s="1">
        <f t="shared" si="133"/>
        <v>306</v>
      </c>
    </row>
    <row r="2842" spans="1:14" x14ac:dyDescent="0.35">
      <c r="A2842" t="s">
        <v>2841</v>
      </c>
      <c r="B2842" s="2" t="s">
        <v>9672</v>
      </c>
      <c r="C2842">
        <f t="shared" si="134"/>
        <v>2021</v>
      </c>
      <c r="D2842" t="str">
        <f t="shared" si="132"/>
        <v>Jul</v>
      </c>
      <c r="E2842" t="s">
        <v>10151</v>
      </c>
      <c r="F2842" t="s">
        <v>10139</v>
      </c>
      <c r="G2842" t="s">
        <v>10144</v>
      </c>
      <c r="H2842" t="s">
        <v>10109</v>
      </c>
      <c r="I2842" t="s">
        <v>10062</v>
      </c>
      <c r="J2842" t="s">
        <v>10130</v>
      </c>
      <c r="K2842" t="s">
        <v>10129</v>
      </c>
      <c r="L2842" s="1">
        <v>52</v>
      </c>
      <c r="M2842">
        <v>13</v>
      </c>
      <c r="N2842" s="1">
        <f t="shared" si="133"/>
        <v>676</v>
      </c>
    </row>
    <row r="2843" spans="1:14" x14ac:dyDescent="0.35">
      <c r="A2843" t="s">
        <v>2842</v>
      </c>
      <c r="B2843" s="2" t="s">
        <v>10033</v>
      </c>
      <c r="C2843">
        <f t="shared" si="134"/>
        <v>2021</v>
      </c>
      <c r="D2843" t="str">
        <f t="shared" si="132"/>
        <v>Feb</v>
      </c>
      <c r="E2843" t="s">
        <v>10149</v>
      </c>
      <c r="F2843" t="s">
        <v>10139</v>
      </c>
      <c r="G2843" t="s">
        <v>10144</v>
      </c>
      <c r="H2843" t="s">
        <v>10109</v>
      </c>
      <c r="I2843" t="s">
        <v>10062</v>
      </c>
      <c r="J2843" t="s">
        <v>10130</v>
      </c>
      <c r="K2843" t="s">
        <v>10129</v>
      </c>
      <c r="L2843" s="1">
        <v>42</v>
      </c>
      <c r="M2843">
        <v>2</v>
      </c>
      <c r="N2843" s="1">
        <f t="shared" si="133"/>
        <v>84</v>
      </c>
    </row>
    <row r="2844" spans="1:14" x14ac:dyDescent="0.35">
      <c r="A2844" t="s">
        <v>2843</v>
      </c>
      <c r="B2844" s="2" t="s">
        <v>9736</v>
      </c>
      <c r="C2844">
        <f t="shared" si="134"/>
        <v>2021</v>
      </c>
      <c r="D2844" t="str">
        <f t="shared" si="132"/>
        <v>Sept</v>
      </c>
      <c r="E2844" t="s">
        <v>10151</v>
      </c>
      <c r="F2844" t="s">
        <v>10139</v>
      </c>
      <c r="G2844" t="s">
        <v>10144</v>
      </c>
      <c r="H2844" t="s">
        <v>10109</v>
      </c>
      <c r="I2844" t="s">
        <v>10062</v>
      </c>
      <c r="J2844" t="s">
        <v>10130</v>
      </c>
      <c r="K2844" t="s">
        <v>10129</v>
      </c>
      <c r="L2844" s="1">
        <v>54</v>
      </c>
      <c r="M2844">
        <v>11</v>
      </c>
      <c r="N2844" s="1">
        <f t="shared" si="133"/>
        <v>594</v>
      </c>
    </row>
    <row r="2845" spans="1:14" x14ac:dyDescent="0.35">
      <c r="A2845" t="s">
        <v>2844</v>
      </c>
      <c r="B2845" s="2" t="s">
        <v>9523</v>
      </c>
      <c r="C2845">
        <f t="shared" si="134"/>
        <v>2021</v>
      </c>
      <c r="D2845" t="str">
        <f t="shared" si="132"/>
        <v>Jan</v>
      </c>
      <c r="E2845" t="s">
        <v>10149</v>
      </c>
      <c r="F2845" t="s">
        <v>10139</v>
      </c>
      <c r="G2845" t="s">
        <v>10144</v>
      </c>
      <c r="H2845" t="s">
        <v>10110</v>
      </c>
      <c r="I2845" t="s">
        <v>10062</v>
      </c>
      <c r="J2845" t="s">
        <v>10130</v>
      </c>
      <c r="K2845" t="s">
        <v>10129</v>
      </c>
      <c r="L2845" s="1">
        <v>45</v>
      </c>
      <c r="M2845">
        <v>23</v>
      </c>
      <c r="N2845" s="1">
        <f t="shared" si="133"/>
        <v>1035</v>
      </c>
    </row>
    <row r="2846" spans="1:14" x14ac:dyDescent="0.35">
      <c r="A2846" t="s">
        <v>2845</v>
      </c>
      <c r="B2846" s="2" t="s">
        <v>9523</v>
      </c>
      <c r="C2846">
        <f t="shared" si="134"/>
        <v>2021</v>
      </c>
      <c r="D2846" t="str">
        <f t="shared" si="132"/>
        <v>Jan</v>
      </c>
      <c r="E2846" t="s">
        <v>10149</v>
      </c>
      <c r="F2846" t="s">
        <v>10139</v>
      </c>
      <c r="G2846" t="s">
        <v>10144</v>
      </c>
      <c r="H2846" t="s">
        <v>10110</v>
      </c>
      <c r="I2846" t="s">
        <v>10062</v>
      </c>
      <c r="J2846" t="s">
        <v>10130</v>
      </c>
      <c r="K2846" t="s">
        <v>10129</v>
      </c>
      <c r="L2846" s="1">
        <v>42</v>
      </c>
      <c r="M2846">
        <v>6</v>
      </c>
      <c r="N2846" s="1">
        <f t="shared" si="133"/>
        <v>252</v>
      </c>
    </row>
    <row r="2847" spans="1:14" x14ac:dyDescent="0.35">
      <c r="A2847" t="s">
        <v>2846</v>
      </c>
      <c r="B2847" s="2" t="s">
        <v>9524</v>
      </c>
      <c r="C2847">
        <f t="shared" si="134"/>
        <v>2021</v>
      </c>
      <c r="D2847" t="str">
        <f t="shared" si="132"/>
        <v>Jan</v>
      </c>
      <c r="E2847" t="s">
        <v>10149</v>
      </c>
      <c r="F2847" t="s">
        <v>10139</v>
      </c>
      <c r="G2847" t="s">
        <v>10144</v>
      </c>
      <c r="H2847" t="s">
        <v>10086</v>
      </c>
      <c r="I2847" t="s">
        <v>10062</v>
      </c>
      <c r="J2847" t="s">
        <v>10130</v>
      </c>
      <c r="K2847" t="s">
        <v>10129</v>
      </c>
      <c r="L2847" s="1">
        <v>42</v>
      </c>
      <c r="M2847">
        <v>5</v>
      </c>
      <c r="N2847" s="1">
        <f t="shared" si="133"/>
        <v>210</v>
      </c>
    </row>
    <row r="2848" spans="1:14" x14ac:dyDescent="0.35">
      <c r="A2848" t="s">
        <v>2847</v>
      </c>
      <c r="B2848" s="2" t="s">
        <v>9563</v>
      </c>
      <c r="C2848">
        <f t="shared" si="134"/>
        <v>2021</v>
      </c>
      <c r="D2848" t="str">
        <f t="shared" si="132"/>
        <v>Mar</v>
      </c>
      <c r="E2848" t="s">
        <v>10149</v>
      </c>
      <c r="F2848" t="s">
        <v>10139</v>
      </c>
      <c r="G2848" t="s">
        <v>10143</v>
      </c>
      <c r="H2848" t="s">
        <v>10109</v>
      </c>
      <c r="I2848" t="s">
        <v>10062</v>
      </c>
      <c r="J2848" t="s">
        <v>10130</v>
      </c>
      <c r="K2848" t="s">
        <v>10129</v>
      </c>
      <c r="L2848" s="1">
        <v>50</v>
      </c>
      <c r="M2848">
        <v>35</v>
      </c>
      <c r="N2848" s="1">
        <f t="shared" si="133"/>
        <v>1750</v>
      </c>
    </row>
    <row r="2849" spans="1:14" x14ac:dyDescent="0.35">
      <c r="A2849" t="s">
        <v>2848</v>
      </c>
      <c r="B2849" s="2" t="s">
        <v>9765</v>
      </c>
      <c r="C2849">
        <f t="shared" si="134"/>
        <v>2021</v>
      </c>
      <c r="D2849" t="str">
        <f t="shared" si="132"/>
        <v>Oct</v>
      </c>
      <c r="E2849" t="s">
        <v>10152</v>
      </c>
      <c r="F2849" t="s">
        <v>10139</v>
      </c>
      <c r="G2849" t="s">
        <v>10143</v>
      </c>
      <c r="H2849" t="s">
        <v>10109</v>
      </c>
      <c r="I2849" t="s">
        <v>10062</v>
      </c>
      <c r="J2849" t="s">
        <v>10130</v>
      </c>
      <c r="K2849" t="s">
        <v>10129</v>
      </c>
      <c r="L2849" s="1">
        <v>50</v>
      </c>
      <c r="M2849">
        <v>50</v>
      </c>
      <c r="N2849" s="1">
        <f t="shared" si="133"/>
        <v>2500</v>
      </c>
    </row>
    <row r="2850" spans="1:14" x14ac:dyDescent="0.35">
      <c r="A2850" t="s">
        <v>2849</v>
      </c>
      <c r="B2850" s="2" t="s">
        <v>9796</v>
      </c>
      <c r="C2850">
        <f t="shared" si="134"/>
        <v>2021</v>
      </c>
      <c r="D2850" t="str">
        <f t="shared" si="132"/>
        <v>Nov</v>
      </c>
      <c r="E2850" t="s">
        <v>10152</v>
      </c>
      <c r="F2850" t="s">
        <v>10139</v>
      </c>
      <c r="G2850" t="s">
        <v>10143</v>
      </c>
      <c r="H2850" t="s">
        <v>10109</v>
      </c>
      <c r="I2850" t="s">
        <v>10062</v>
      </c>
      <c r="J2850" t="s">
        <v>10130</v>
      </c>
      <c r="K2850" t="s">
        <v>10129</v>
      </c>
      <c r="L2850" s="1">
        <v>50</v>
      </c>
      <c r="M2850">
        <v>51</v>
      </c>
      <c r="N2850" s="1">
        <f t="shared" si="133"/>
        <v>2550</v>
      </c>
    </row>
    <row r="2851" spans="1:14" x14ac:dyDescent="0.35">
      <c r="A2851" t="s">
        <v>2850</v>
      </c>
      <c r="B2851" s="2" t="s">
        <v>9736</v>
      </c>
      <c r="C2851">
        <f t="shared" si="134"/>
        <v>2021</v>
      </c>
      <c r="D2851" t="str">
        <f t="shared" si="132"/>
        <v>Sept</v>
      </c>
      <c r="E2851" t="s">
        <v>10151</v>
      </c>
      <c r="F2851" t="s">
        <v>10139</v>
      </c>
      <c r="G2851" t="s">
        <v>10143</v>
      </c>
      <c r="H2851" t="s">
        <v>10109</v>
      </c>
      <c r="I2851" t="s">
        <v>10062</v>
      </c>
      <c r="J2851" t="s">
        <v>10130</v>
      </c>
      <c r="K2851" t="s">
        <v>10129</v>
      </c>
      <c r="L2851" s="1">
        <v>50</v>
      </c>
      <c r="M2851">
        <v>58</v>
      </c>
      <c r="N2851" s="1">
        <f t="shared" si="133"/>
        <v>2900</v>
      </c>
    </row>
    <row r="2852" spans="1:14" x14ac:dyDescent="0.35">
      <c r="A2852" t="s">
        <v>2851</v>
      </c>
      <c r="B2852" s="2" t="s">
        <v>9825</v>
      </c>
      <c r="C2852">
        <f t="shared" si="134"/>
        <v>2021</v>
      </c>
      <c r="D2852" t="str">
        <f t="shared" si="132"/>
        <v>Dec</v>
      </c>
      <c r="E2852" t="s">
        <v>10152</v>
      </c>
      <c r="F2852" t="s">
        <v>10139</v>
      </c>
      <c r="G2852" t="s">
        <v>10143</v>
      </c>
      <c r="H2852" t="s">
        <v>10109</v>
      </c>
      <c r="I2852" t="s">
        <v>10062</v>
      </c>
      <c r="J2852" t="s">
        <v>10130</v>
      </c>
      <c r="K2852" t="s">
        <v>10129</v>
      </c>
      <c r="L2852" s="1">
        <v>50</v>
      </c>
      <c r="M2852">
        <v>63</v>
      </c>
      <c r="N2852" s="1">
        <f t="shared" si="133"/>
        <v>3150</v>
      </c>
    </row>
    <row r="2853" spans="1:14" x14ac:dyDescent="0.35">
      <c r="A2853" t="s">
        <v>2852</v>
      </c>
      <c r="B2853" s="2" t="s">
        <v>9582</v>
      </c>
      <c r="C2853">
        <f t="shared" si="134"/>
        <v>2021</v>
      </c>
      <c r="D2853" t="str">
        <f t="shared" si="132"/>
        <v>Apr</v>
      </c>
      <c r="E2853" t="s">
        <v>10150</v>
      </c>
      <c r="F2853" t="s">
        <v>10139</v>
      </c>
      <c r="G2853" t="s">
        <v>10143</v>
      </c>
      <c r="H2853" t="s">
        <v>10109</v>
      </c>
      <c r="I2853" t="s">
        <v>10062</v>
      </c>
      <c r="J2853" t="s">
        <v>10130</v>
      </c>
      <c r="K2853" t="s">
        <v>10129</v>
      </c>
      <c r="L2853" s="1">
        <v>55</v>
      </c>
      <c r="M2853">
        <v>26</v>
      </c>
      <c r="N2853" s="1">
        <f t="shared" si="133"/>
        <v>1430</v>
      </c>
    </row>
    <row r="2854" spans="1:14" x14ac:dyDescent="0.35">
      <c r="A2854" t="s">
        <v>2853</v>
      </c>
      <c r="B2854" s="2" t="s">
        <v>9613</v>
      </c>
      <c r="C2854">
        <f t="shared" si="134"/>
        <v>2021</v>
      </c>
      <c r="D2854" t="str">
        <f t="shared" si="132"/>
        <v>May</v>
      </c>
      <c r="E2854" t="s">
        <v>10150</v>
      </c>
      <c r="F2854" t="s">
        <v>10139</v>
      </c>
      <c r="G2854" t="s">
        <v>10143</v>
      </c>
      <c r="H2854" t="s">
        <v>10109</v>
      </c>
      <c r="I2854" t="s">
        <v>10062</v>
      </c>
      <c r="J2854" t="s">
        <v>10130</v>
      </c>
      <c r="K2854" t="s">
        <v>10129</v>
      </c>
      <c r="L2854" s="1">
        <v>55</v>
      </c>
      <c r="M2854">
        <v>38</v>
      </c>
      <c r="N2854" s="1">
        <f t="shared" si="133"/>
        <v>2090</v>
      </c>
    </row>
    <row r="2855" spans="1:14" x14ac:dyDescent="0.35">
      <c r="A2855" t="s">
        <v>2854</v>
      </c>
      <c r="B2855" s="2" t="s">
        <v>9643</v>
      </c>
      <c r="C2855">
        <f t="shared" si="134"/>
        <v>2021</v>
      </c>
      <c r="D2855" t="str">
        <f t="shared" si="132"/>
        <v>Jun</v>
      </c>
      <c r="E2855" t="s">
        <v>10150</v>
      </c>
      <c r="F2855" t="s">
        <v>10139</v>
      </c>
      <c r="G2855" t="s">
        <v>10143</v>
      </c>
      <c r="H2855" t="s">
        <v>10109</v>
      </c>
      <c r="I2855" t="s">
        <v>10062</v>
      </c>
      <c r="J2855" t="s">
        <v>10130</v>
      </c>
      <c r="K2855" t="s">
        <v>10129</v>
      </c>
      <c r="L2855" s="1">
        <v>55</v>
      </c>
      <c r="M2855">
        <v>48</v>
      </c>
      <c r="N2855" s="1">
        <f t="shared" si="133"/>
        <v>2640</v>
      </c>
    </row>
    <row r="2856" spans="1:14" x14ac:dyDescent="0.35">
      <c r="A2856" t="s">
        <v>2855</v>
      </c>
      <c r="B2856" s="2" t="s">
        <v>9672</v>
      </c>
      <c r="C2856">
        <f t="shared" si="134"/>
        <v>2021</v>
      </c>
      <c r="D2856" t="str">
        <f t="shared" si="132"/>
        <v>Jul</v>
      </c>
      <c r="E2856" t="s">
        <v>10151</v>
      </c>
      <c r="F2856" t="s">
        <v>10139</v>
      </c>
      <c r="G2856" t="s">
        <v>10143</v>
      </c>
      <c r="H2856" t="s">
        <v>10109</v>
      </c>
      <c r="I2856" t="s">
        <v>10062</v>
      </c>
      <c r="J2856" t="s">
        <v>10130</v>
      </c>
      <c r="K2856" t="s">
        <v>10129</v>
      </c>
      <c r="L2856" s="1">
        <v>55</v>
      </c>
      <c r="M2856">
        <v>53</v>
      </c>
      <c r="N2856" s="1">
        <f t="shared" si="133"/>
        <v>2915</v>
      </c>
    </row>
    <row r="2857" spans="1:14" x14ac:dyDescent="0.35">
      <c r="A2857" t="s">
        <v>2856</v>
      </c>
      <c r="B2857" s="2" t="s">
        <v>9704</v>
      </c>
      <c r="C2857">
        <f t="shared" si="134"/>
        <v>2021</v>
      </c>
      <c r="D2857" t="str">
        <f t="shared" si="132"/>
        <v>Aug</v>
      </c>
      <c r="E2857" t="s">
        <v>10151</v>
      </c>
      <c r="F2857" t="s">
        <v>10139</v>
      </c>
      <c r="G2857" t="s">
        <v>10143</v>
      </c>
      <c r="H2857" t="s">
        <v>10109</v>
      </c>
      <c r="I2857" t="s">
        <v>10062</v>
      </c>
      <c r="J2857" t="s">
        <v>10130</v>
      </c>
      <c r="K2857" t="s">
        <v>10129</v>
      </c>
      <c r="L2857" s="1">
        <v>60</v>
      </c>
      <c r="M2857">
        <v>58</v>
      </c>
      <c r="N2857" s="1">
        <f t="shared" si="133"/>
        <v>3480</v>
      </c>
    </row>
    <row r="2858" spans="1:14" x14ac:dyDescent="0.35">
      <c r="A2858" t="s">
        <v>2857</v>
      </c>
      <c r="B2858" s="2" t="s">
        <v>9582</v>
      </c>
      <c r="C2858">
        <f t="shared" si="134"/>
        <v>2021</v>
      </c>
      <c r="D2858" t="str">
        <f t="shared" si="132"/>
        <v>Apr</v>
      </c>
      <c r="E2858" t="s">
        <v>10150</v>
      </c>
      <c r="F2858" t="s">
        <v>10139</v>
      </c>
      <c r="G2858" t="s">
        <v>10143</v>
      </c>
      <c r="H2858" t="s">
        <v>10109</v>
      </c>
      <c r="I2858" t="s">
        <v>10062</v>
      </c>
      <c r="J2858" t="s">
        <v>10130</v>
      </c>
      <c r="K2858" t="s">
        <v>10129</v>
      </c>
      <c r="L2858" s="1">
        <v>53</v>
      </c>
      <c r="M2858">
        <v>9</v>
      </c>
      <c r="N2858" s="1">
        <f t="shared" si="133"/>
        <v>477</v>
      </c>
    </row>
    <row r="2859" spans="1:14" x14ac:dyDescent="0.35">
      <c r="A2859" t="s">
        <v>2858</v>
      </c>
      <c r="B2859" s="2" t="s">
        <v>9704</v>
      </c>
      <c r="C2859">
        <f t="shared" si="134"/>
        <v>2021</v>
      </c>
      <c r="D2859" t="str">
        <f t="shared" si="132"/>
        <v>Aug</v>
      </c>
      <c r="E2859" t="s">
        <v>10151</v>
      </c>
      <c r="F2859" t="s">
        <v>10139</v>
      </c>
      <c r="G2859" t="s">
        <v>10143</v>
      </c>
      <c r="H2859" t="s">
        <v>10109</v>
      </c>
      <c r="I2859" t="s">
        <v>10062</v>
      </c>
      <c r="J2859" t="s">
        <v>10130</v>
      </c>
      <c r="K2859" t="s">
        <v>10129</v>
      </c>
      <c r="L2859" s="1">
        <v>57</v>
      </c>
      <c r="M2859">
        <v>16</v>
      </c>
      <c r="N2859" s="1">
        <f t="shared" si="133"/>
        <v>912</v>
      </c>
    </row>
    <row r="2860" spans="1:14" x14ac:dyDescent="0.35">
      <c r="A2860" t="s">
        <v>2859</v>
      </c>
      <c r="B2860" s="2" t="s">
        <v>9672</v>
      </c>
      <c r="C2860">
        <f t="shared" si="134"/>
        <v>2021</v>
      </c>
      <c r="D2860" t="str">
        <f t="shared" si="132"/>
        <v>Jul</v>
      </c>
      <c r="E2860" t="s">
        <v>10151</v>
      </c>
      <c r="F2860" t="s">
        <v>10139</v>
      </c>
      <c r="G2860" t="s">
        <v>10143</v>
      </c>
      <c r="H2860" t="s">
        <v>10109</v>
      </c>
      <c r="I2860" t="s">
        <v>10062</v>
      </c>
      <c r="J2860" t="s">
        <v>10130</v>
      </c>
      <c r="K2860" t="s">
        <v>10129</v>
      </c>
      <c r="L2860" s="1">
        <v>50</v>
      </c>
      <c r="M2860">
        <v>17</v>
      </c>
      <c r="N2860" s="1">
        <f t="shared" si="133"/>
        <v>850</v>
      </c>
    </row>
    <row r="2861" spans="1:14" x14ac:dyDescent="0.35">
      <c r="A2861" t="s">
        <v>2860</v>
      </c>
      <c r="B2861" s="2" t="s">
        <v>9796</v>
      </c>
      <c r="C2861">
        <f t="shared" si="134"/>
        <v>2021</v>
      </c>
      <c r="D2861" t="str">
        <f t="shared" si="132"/>
        <v>Nov</v>
      </c>
      <c r="E2861" t="s">
        <v>10152</v>
      </c>
      <c r="F2861" t="s">
        <v>10139</v>
      </c>
      <c r="G2861" t="s">
        <v>10143</v>
      </c>
      <c r="H2861" t="s">
        <v>10109</v>
      </c>
      <c r="I2861" t="s">
        <v>10062</v>
      </c>
      <c r="J2861" t="s">
        <v>10130</v>
      </c>
      <c r="K2861" t="s">
        <v>10129</v>
      </c>
      <c r="L2861" s="1">
        <v>46</v>
      </c>
      <c r="M2861">
        <v>12</v>
      </c>
      <c r="N2861" s="1">
        <f t="shared" si="133"/>
        <v>552</v>
      </c>
    </row>
    <row r="2862" spans="1:14" x14ac:dyDescent="0.35">
      <c r="A2862" t="s">
        <v>2861</v>
      </c>
      <c r="B2862" s="2" t="s">
        <v>9643</v>
      </c>
      <c r="C2862">
        <f t="shared" si="134"/>
        <v>2021</v>
      </c>
      <c r="D2862" t="str">
        <f t="shared" si="132"/>
        <v>Jun</v>
      </c>
      <c r="E2862" t="s">
        <v>10150</v>
      </c>
      <c r="F2862" t="s">
        <v>10139</v>
      </c>
      <c r="G2862" t="s">
        <v>10143</v>
      </c>
      <c r="H2862" t="s">
        <v>10109</v>
      </c>
      <c r="I2862" t="s">
        <v>10062</v>
      </c>
      <c r="J2862" t="s">
        <v>10130</v>
      </c>
      <c r="K2862" t="s">
        <v>10129</v>
      </c>
      <c r="L2862" s="1">
        <v>51</v>
      </c>
      <c r="M2862">
        <v>14</v>
      </c>
      <c r="N2862" s="1">
        <f t="shared" si="133"/>
        <v>714</v>
      </c>
    </row>
    <row r="2863" spans="1:14" x14ac:dyDescent="0.35">
      <c r="A2863" t="s">
        <v>2862</v>
      </c>
      <c r="B2863" s="2" t="s">
        <v>9736</v>
      </c>
      <c r="C2863">
        <f t="shared" si="134"/>
        <v>2021</v>
      </c>
      <c r="D2863" t="str">
        <f t="shared" si="132"/>
        <v>Sept</v>
      </c>
      <c r="E2863" t="s">
        <v>10151</v>
      </c>
      <c r="F2863" t="s">
        <v>10139</v>
      </c>
      <c r="G2863" t="s">
        <v>10143</v>
      </c>
      <c r="H2863" t="s">
        <v>10109</v>
      </c>
      <c r="I2863" t="s">
        <v>10062</v>
      </c>
      <c r="J2863" t="s">
        <v>10130</v>
      </c>
      <c r="K2863" t="s">
        <v>10129</v>
      </c>
      <c r="L2863" s="1">
        <v>45</v>
      </c>
      <c r="M2863">
        <v>16</v>
      </c>
      <c r="N2863" s="1">
        <f t="shared" si="133"/>
        <v>720</v>
      </c>
    </row>
    <row r="2864" spans="1:14" x14ac:dyDescent="0.35">
      <c r="A2864" t="s">
        <v>2863</v>
      </c>
      <c r="B2864" s="2" t="s">
        <v>9765</v>
      </c>
      <c r="C2864">
        <f t="shared" si="134"/>
        <v>2021</v>
      </c>
      <c r="D2864" t="str">
        <f t="shared" si="132"/>
        <v>Oct</v>
      </c>
      <c r="E2864" t="s">
        <v>10152</v>
      </c>
      <c r="F2864" t="s">
        <v>10139</v>
      </c>
      <c r="G2864" t="s">
        <v>10143</v>
      </c>
      <c r="H2864" t="s">
        <v>10109</v>
      </c>
      <c r="I2864" t="s">
        <v>10062</v>
      </c>
      <c r="J2864" t="s">
        <v>10130</v>
      </c>
      <c r="K2864" t="s">
        <v>10129</v>
      </c>
      <c r="L2864" s="1">
        <v>47</v>
      </c>
      <c r="M2864">
        <v>15</v>
      </c>
      <c r="N2864" s="1">
        <f t="shared" si="133"/>
        <v>705</v>
      </c>
    </row>
    <row r="2865" spans="1:14" x14ac:dyDescent="0.35">
      <c r="A2865" t="s">
        <v>2864</v>
      </c>
      <c r="B2865" s="2" t="s">
        <v>9825</v>
      </c>
      <c r="C2865">
        <f t="shared" si="134"/>
        <v>2021</v>
      </c>
      <c r="D2865" t="str">
        <f t="shared" si="132"/>
        <v>Dec</v>
      </c>
      <c r="E2865" t="s">
        <v>10152</v>
      </c>
      <c r="F2865" t="s">
        <v>10139</v>
      </c>
      <c r="G2865" t="s">
        <v>10143</v>
      </c>
      <c r="H2865" t="s">
        <v>10109</v>
      </c>
      <c r="I2865" t="s">
        <v>10062</v>
      </c>
      <c r="J2865" t="s">
        <v>10130</v>
      </c>
      <c r="K2865" t="s">
        <v>10129</v>
      </c>
      <c r="L2865" s="1">
        <v>49</v>
      </c>
      <c r="M2865">
        <v>18</v>
      </c>
      <c r="N2865" s="1">
        <f t="shared" si="133"/>
        <v>882</v>
      </c>
    </row>
    <row r="2866" spans="1:14" x14ac:dyDescent="0.35">
      <c r="A2866" t="s">
        <v>2865</v>
      </c>
      <c r="B2866" s="2" t="s">
        <v>9613</v>
      </c>
      <c r="C2866">
        <f t="shared" si="134"/>
        <v>2021</v>
      </c>
      <c r="D2866" t="str">
        <f t="shared" si="132"/>
        <v>May</v>
      </c>
      <c r="E2866" t="s">
        <v>10150</v>
      </c>
      <c r="F2866" t="s">
        <v>10139</v>
      </c>
      <c r="G2866" t="s">
        <v>10143</v>
      </c>
      <c r="H2866" t="s">
        <v>10109</v>
      </c>
      <c r="I2866" t="s">
        <v>10062</v>
      </c>
      <c r="J2866" t="s">
        <v>10130</v>
      </c>
      <c r="K2866" t="s">
        <v>10129</v>
      </c>
      <c r="L2866" s="1">
        <v>53</v>
      </c>
      <c r="M2866">
        <v>10</v>
      </c>
      <c r="N2866" s="1">
        <f t="shared" si="133"/>
        <v>530</v>
      </c>
    </row>
    <row r="2867" spans="1:14" x14ac:dyDescent="0.35">
      <c r="A2867" t="s">
        <v>2866</v>
      </c>
      <c r="B2867" s="2" t="s">
        <v>9563</v>
      </c>
      <c r="C2867">
        <f t="shared" si="134"/>
        <v>2021</v>
      </c>
      <c r="D2867" t="str">
        <f t="shared" si="132"/>
        <v>Mar</v>
      </c>
      <c r="E2867" t="s">
        <v>10149</v>
      </c>
      <c r="F2867" t="s">
        <v>10139</v>
      </c>
      <c r="G2867" t="s">
        <v>10143</v>
      </c>
      <c r="H2867" t="s">
        <v>10109</v>
      </c>
      <c r="I2867" t="s">
        <v>10062</v>
      </c>
      <c r="J2867" t="s">
        <v>10130</v>
      </c>
      <c r="K2867" t="s">
        <v>10129</v>
      </c>
      <c r="L2867" s="1">
        <v>48</v>
      </c>
      <c r="M2867">
        <v>10</v>
      </c>
      <c r="N2867" s="1">
        <f t="shared" si="133"/>
        <v>480</v>
      </c>
    </row>
    <row r="2868" spans="1:14" x14ac:dyDescent="0.35">
      <c r="A2868" t="s">
        <v>2867</v>
      </c>
      <c r="B2868" s="2" t="s">
        <v>10033</v>
      </c>
      <c r="C2868">
        <f t="shared" si="134"/>
        <v>2021</v>
      </c>
      <c r="D2868" t="str">
        <f t="shared" si="132"/>
        <v>Feb</v>
      </c>
      <c r="E2868" t="s">
        <v>10149</v>
      </c>
      <c r="F2868" t="s">
        <v>10139</v>
      </c>
      <c r="G2868" t="s">
        <v>10143</v>
      </c>
      <c r="H2868" t="s">
        <v>10110</v>
      </c>
      <c r="I2868" t="s">
        <v>10062</v>
      </c>
      <c r="J2868" t="s">
        <v>10130</v>
      </c>
      <c r="K2868" t="s">
        <v>10129</v>
      </c>
      <c r="L2868" s="1">
        <v>40</v>
      </c>
      <c r="M2868">
        <v>38</v>
      </c>
      <c r="N2868" s="1">
        <f t="shared" si="133"/>
        <v>1520</v>
      </c>
    </row>
    <row r="2869" spans="1:14" x14ac:dyDescent="0.35">
      <c r="A2869" t="s">
        <v>2868</v>
      </c>
      <c r="B2869" s="2" t="s">
        <v>9523</v>
      </c>
      <c r="C2869">
        <f t="shared" si="134"/>
        <v>2021</v>
      </c>
      <c r="D2869" t="str">
        <f t="shared" si="132"/>
        <v>Jan</v>
      </c>
      <c r="E2869" t="s">
        <v>10149</v>
      </c>
      <c r="F2869" t="s">
        <v>10139</v>
      </c>
      <c r="G2869" t="s">
        <v>10143</v>
      </c>
      <c r="H2869" t="s">
        <v>10110</v>
      </c>
      <c r="I2869" t="s">
        <v>10062</v>
      </c>
      <c r="J2869" t="s">
        <v>10130</v>
      </c>
      <c r="K2869" t="s">
        <v>10129</v>
      </c>
      <c r="L2869" s="1">
        <v>40</v>
      </c>
      <c r="M2869">
        <v>43</v>
      </c>
      <c r="N2869" s="1">
        <f t="shared" si="133"/>
        <v>1720</v>
      </c>
    </row>
    <row r="2870" spans="1:14" x14ac:dyDescent="0.35">
      <c r="A2870" t="s">
        <v>2869</v>
      </c>
      <c r="B2870" s="2" t="s">
        <v>9523</v>
      </c>
      <c r="C2870">
        <f t="shared" si="134"/>
        <v>2021</v>
      </c>
      <c r="D2870" t="str">
        <f t="shared" si="132"/>
        <v>Jan</v>
      </c>
      <c r="E2870" t="s">
        <v>10149</v>
      </c>
      <c r="F2870" t="s">
        <v>10139</v>
      </c>
      <c r="G2870" t="s">
        <v>10143</v>
      </c>
      <c r="H2870" t="s">
        <v>10110</v>
      </c>
      <c r="I2870" t="s">
        <v>10062</v>
      </c>
      <c r="J2870" t="s">
        <v>10130</v>
      </c>
      <c r="K2870" t="s">
        <v>10129</v>
      </c>
      <c r="L2870" s="1">
        <v>37</v>
      </c>
      <c r="M2870">
        <v>13</v>
      </c>
      <c r="N2870" s="1">
        <f t="shared" si="133"/>
        <v>481</v>
      </c>
    </row>
    <row r="2871" spans="1:14" x14ac:dyDescent="0.35">
      <c r="A2871" t="s">
        <v>2870</v>
      </c>
      <c r="B2871" s="2" t="s">
        <v>10033</v>
      </c>
      <c r="C2871">
        <f t="shared" si="134"/>
        <v>2021</v>
      </c>
      <c r="D2871" t="str">
        <f t="shared" si="132"/>
        <v>Feb</v>
      </c>
      <c r="E2871" t="s">
        <v>10149</v>
      </c>
      <c r="F2871" t="s">
        <v>10139</v>
      </c>
      <c r="G2871" t="s">
        <v>10143</v>
      </c>
      <c r="H2871" t="s">
        <v>10110</v>
      </c>
      <c r="I2871" t="s">
        <v>10062</v>
      </c>
      <c r="J2871" t="s">
        <v>10130</v>
      </c>
      <c r="K2871" t="s">
        <v>10129</v>
      </c>
      <c r="L2871" s="1">
        <v>38</v>
      </c>
      <c r="M2871">
        <v>6</v>
      </c>
      <c r="N2871" s="1">
        <f t="shared" si="133"/>
        <v>228</v>
      </c>
    </row>
    <row r="2872" spans="1:14" x14ac:dyDescent="0.35">
      <c r="A2872" t="s">
        <v>2871</v>
      </c>
      <c r="B2872" s="2" t="s">
        <v>10034</v>
      </c>
      <c r="C2872">
        <f t="shared" si="134"/>
        <v>2021</v>
      </c>
      <c r="D2872" t="str">
        <f t="shared" si="132"/>
        <v>Feb</v>
      </c>
      <c r="E2872" t="s">
        <v>10149</v>
      </c>
      <c r="F2872" t="s">
        <v>10139</v>
      </c>
      <c r="G2872" t="s">
        <v>10143</v>
      </c>
      <c r="H2872" t="s">
        <v>10086</v>
      </c>
      <c r="I2872" t="s">
        <v>10062</v>
      </c>
      <c r="J2872" t="s">
        <v>10130</v>
      </c>
      <c r="K2872" t="s">
        <v>10129</v>
      </c>
      <c r="L2872" s="1">
        <v>36</v>
      </c>
      <c r="M2872">
        <v>11</v>
      </c>
      <c r="N2872" s="1">
        <f t="shared" si="133"/>
        <v>396</v>
      </c>
    </row>
    <row r="2873" spans="1:14" x14ac:dyDescent="0.35">
      <c r="A2873" t="s">
        <v>2872</v>
      </c>
      <c r="B2873" s="2" t="s">
        <v>9524</v>
      </c>
      <c r="C2873">
        <f t="shared" si="134"/>
        <v>2021</v>
      </c>
      <c r="D2873" t="str">
        <f t="shared" si="132"/>
        <v>Jan</v>
      </c>
      <c r="E2873" t="s">
        <v>10149</v>
      </c>
      <c r="F2873" t="s">
        <v>10139</v>
      </c>
      <c r="G2873" t="s">
        <v>10143</v>
      </c>
      <c r="H2873" t="s">
        <v>10086</v>
      </c>
      <c r="I2873" t="s">
        <v>10062</v>
      </c>
      <c r="J2873" t="s">
        <v>10130</v>
      </c>
      <c r="K2873" t="s">
        <v>10129</v>
      </c>
      <c r="L2873" s="1">
        <v>36</v>
      </c>
      <c r="M2873">
        <v>11</v>
      </c>
      <c r="N2873" s="1">
        <f t="shared" si="133"/>
        <v>396</v>
      </c>
    </row>
    <row r="2874" spans="1:14" x14ac:dyDescent="0.35">
      <c r="A2874" t="s">
        <v>2873</v>
      </c>
      <c r="B2874" s="2" t="s">
        <v>9563</v>
      </c>
      <c r="C2874">
        <f t="shared" si="134"/>
        <v>2021</v>
      </c>
      <c r="D2874" t="str">
        <f t="shared" si="132"/>
        <v>Mar</v>
      </c>
      <c r="E2874" t="s">
        <v>10149</v>
      </c>
      <c r="F2874" t="s">
        <v>10139</v>
      </c>
      <c r="G2874" t="s">
        <v>10142</v>
      </c>
      <c r="H2874" t="s">
        <v>10109</v>
      </c>
      <c r="I2874" t="s">
        <v>10062</v>
      </c>
      <c r="J2874" t="s">
        <v>10130</v>
      </c>
      <c r="K2874" t="s">
        <v>10129</v>
      </c>
      <c r="L2874" s="1">
        <v>40</v>
      </c>
      <c r="M2874">
        <v>50</v>
      </c>
      <c r="N2874" s="1">
        <f t="shared" si="133"/>
        <v>2000</v>
      </c>
    </row>
    <row r="2875" spans="1:14" x14ac:dyDescent="0.35">
      <c r="A2875" t="s">
        <v>2874</v>
      </c>
      <c r="B2875" s="2" t="s">
        <v>9765</v>
      </c>
      <c r="C2875">
        <f t="shared" si="134"/>
        <v>2021</v>
      </c>
      <c r="D2875" t="str">
        <f t="shared" si="132"/>
        <v>Oct</v>
      </c>
      <c r="E2875" t="s">
        <v>10152</v>
      </c>
      <c r="F2875" t="s">
        <v>10139</v>
      </c>
      <c r="G2875" t="s">
        <v>10142</v>
      </c>
      <c r="H2875" t="s">
        <v>10109</v>
      </c>
      <c r="I2875" t="s">
        <v>10062</v>
      </c>
      <c r="J2875" t="s">
        <v>10130</v>
      </c>
      <c r="K2875" t="s">
        <v>10129</v>
      </c>
      <c r="L2875" s="1">
        <v>45</v>
      </c>
      <c r="M2875">
        <v>50</v>
      </c>
      <c r="N2875" s="1">
        <f t="shared" si="133"/>
        <v>2250</v>
      </c>
    </row>
    <row r="2876" spans="1:14" x14ac:dyDescent="0.35">
      <c r="A2876" t="s">
        <v>2875</v>
      </c>
      <c r="B2876" s="2" t="s">
        <v>9796</v>
      </c>
      <c r="C2876">
        <f t="shared" si="134"/>
        <v>2021</v>
      </c>
      <c r="D2876" t="str">
        <f t="shared" si="132"/>
        <v>Nov</v>
      </c>
      <c r="E2876" t="s">
        <v>10152</v>
      </c>
      <c r="F2876" t="s">
        <v>10139</v>
      </c>
      <c r="G2876" t="s">
        <v>10142</v>
      </c>
      <c r="H2876" t="s">
        <v>10109</v>
      </c>
      <c r="I2876" t="s">
        <v>10062</v>
      </c>
      <c r="J2876" t="s">
        <v>10130</v>
      </c>
      <c r="K2876" t="s">
        <v>10129</v>
      </c>
      <c r="L2876" s="1">
        <v>45</v>
      </c>
      <c r="M2876">
        <v>50</v>
      </c>
      <c r="N2876" s="1">
        <f t="shared" si="133"/>
        <v>2250</v>
      </c>
    </row>
    <row r="2877" spans="1:14" x14ac:dyDescent="0.35">
      <c r="A2877" t="s">
        <v>2876</v>
      </c>
      <c r="B2877" s="2" t="s">
        <v>9736</v>
      </c>
      <c r="C2877">
        <f t="shared" si="134"/>
        <v>2021</v>
      </c>
      <c r="D2877" t="str">
        <f t="shared" si="132"/>
        <v>Sept</v>
      </c>
      <c r="E2877" t="s">
        <v>10151</v>
      </c>
      <c r="F2877" t="s">
        <v>10139</v>
      </c>
      <c r="G2877" t="s">
        <v>10142</v>
      </c>
      <c r="H2877" t="s">
        <v>10109</v>
      </c>
      <c r="I2877" t="s">
        <v>10062</v>
      </c>
      <c r="J2877" t="s">
        <v>10130</v>
      </c>
      <c r="K2877" t="s">
        <v>10129</v>
      </c>
      <c r="L2877" s="1">
        <v>45</v>
      </c>
      <c r="M2877">
        <v>58</v>
      </c>
      <c r="N2877" s="1">
        <f t="shared" si="133"/>
        <v>2610</v>
      </c>
    </row>
    <row r="2878" spans="1:14" x14ac:dyDescent="0.35">
      <c r="A2878" t="s">
        <v>2877</v>
      </c>
      <c r="B2878" s="2" t="s">
        <v>9825</v>
      </c>
      <c r="C2878">
        <f t="shared" si="134"/>
        <v>2021</v>
      </c>
      <c r="D2878" t="str">
        <f t="shared" si="132"/>
        <v>Dec</v>
      </c>
      <c r="E2878" t="s">
        <v>10152</v>
      </c>
      <c r="F2878" t="s">
        <v>10139</v>
      </c>
      <c r="G2878" t="s">
        <v>10142</v>
      </c>
      <c r="H2878" t="s">
        <v>10109</v>
      </c>
      <c r="I2878" t="s">
        <v>10062</v>
      </c>
      <c r="J2878" t="s">
        <v>10130</v>
      </c>
      <c r="K2878" t="s">
        <v>10129</v>
      </c>
      <c r="L2878" s="1">
        <v>45</v>
      </c>
      <c r="M2878">
        <v>63</v>
      </c>
      <c r="N2878" s="1">
        <f t="shared" si="133"/>
        <v>2835</v>
      </c>
    </row>
    <row r="2879" spans="1:14" x14ac:dyDescent="0.35">
      <c r="A2879" t="s">
        <v>2878</v>
      </c>
      <c r="B2879" s="2" t="s">
        <v>9582</v>
      </c>
      <c r="C2879">
        <f t="shared" si="134"/>
        <v>2021</v>
      </c>
      <c r="D2879" t="str">
        <f t="shared" si="132"/>
        <v>Apr</v>
      </c>
      <c r="E2879" t="s">
        <v>10150</v>
      </c>
      <c r="F2879" t="s">
        <v>10139</v>
      </c>
      <c r="G2879" t="s">
        <v>10142</v>
      </c>
      <c r="H2879" t="s">
        <v>10109</v>
      </c>
      <c r="I2879" t="s">
        <v>10062</v>
      </c>
      <c r="J2879" t="s">
        <v>10130</v>
      </c>
      <c r="K2879" t="s">
        <v>10129</v>
      </c>
      <c r="L2879" s="1">
        <v>50</v>
      </c>
      <c r="M2879">
        <v>50</v>
      </c>
      <c r="N2879" s="1">
        <f t="shared" si="133"/>
        <v>2500</v>
      </c>
    </row>
    <row r="2880" spans="1:14" x14ac:dyDescent="0.35">
      <c r="A2880" t="s">
        <v>2879</v>
      </c>
      <c r="B2880" s="2" t="s">
        <v>9613</v>
      </c>
      <c r="C2880">
        <f t="shared" si="134"/>
        <v>2021</v>
      </c>
      <c r="D2880" t="str">
        <f t="shared" si="132"/>
        <v>May</v>
      </c>
      <c r="E2880" t="s">
        <v>10150</v>
      </c>
      <c r="F2880" t="s">
        <v>10139</v>
      </c>
      <c r="G2880" t="s">
        <v>10142</v>
      </c>
      <c r="H2880" t="s">
        <v>10109</v>
      </c>
      <c r="I2880" t="s">
        <v>10062</v>
      </c>
      <c r="J2880" t="s">
        <v>10130</v>
      </c>
      <c r="K2880" t="s">
        <v>10129</v>
      </c>
      <c r="L2880" s="1">
        <v>50</v>
      </c>
      <c r="M2880">
        <v>53</v>
      </c>
      <c r="N2880" s="1">
        <f t="shared" si="133"/>
        <v>2650</v>
      </c>
    </row>
    <row r="2881" spans="1:14" x14ac:dyDescent="0.35">
      <c r="A2881" t="s">
        <v>2880</v>
      </c>
      <c r="B2881" s="2" t="s">
        <v>9643</v>
      </c>
      <c r="C2881">
        <f t="shared" si="134"/>
        <v>2021</v>
      </c>
      <c r="D2881" t="str">
        <f t="shared" si="132"/>
        <v>Jun</v>
      </c>
      <c r="E2881" t="s">
        <v>10150</v>
      </c>
      <c r="F2881" t="s">
        <v>10139</v>
      </c>
      <c r="G2881" t="s">
        <v>10142</v>
      </c>
      <c r="H2881" t="s">
        <v>10109</v>
      </c>
      <c r="I2881" t="s">
        <v>10062</v>
      </c>
      <c r="J2881" t="s">
        <v>10130</v>
      </c>
      <c r="K2881" t="s">
        <v>10129</v>
      </c>
      <c r="L2881" s="1">
        <v>50</v>
      </c>
      <c r="M2881">
        <v>63</v>
      </c>
      <c r="N2881" s="1">
        <f t="shared" si="133"/>
        <v>3150</v>
      </c>
    </row>
    <row r="2882" spans="1:14" x14ac:dyDescent="0.35">
      <c r="A2882" t="s">
        <v>2881</v>
      </c>
      <c r="B2882" s="2" t="s">
        <v>9672</v>
      </c>
      <c r="C2882">
        <f t="shared" si="134"/>
        <v>2021</v>
      </c>
      <c r="D2882" t="str">
        <f t="shared" ref="D2882:D2945" si="135">TEXT(B2882, "mmm")</f>
        <v>Jul</v>
      </c>
      <c r="E2882" t="s">
        <v>10151</v>
      </c>
      <c r="F2882" t="s">
        <v>10139</v>
      </c>
      <c r="G2882" t="s">
        <v>10142</v>
      </c>
      <c r="H2882" t="s">
        <v>10109</v>
      </c>
      <c r="I2882" t="s">
        <v>10062</v>
      </c>
      <c r="J2882" t="s">
        <v>10130</v>
      </c>
      <c r="K2882" t="s">
        <v>10129</v>
      </c>
      <c r="L2882" s="1">
        <v>50</v>
      </c>
      <c r="M2882">
        <v>68</v>
      </c>
      <c r="N2882" s="1">
        <f t="shared" ref="N2882:N2945" si="136">L2882*M2882</f>
        <v>3400</v>
      </c>
    </row>
    <row r="2883" spans="1:14" x14ac:dyDescent="0.35">
      <c r="A2883" t="s">
        <v>2882</v>
      </c>
      <c r="B2883" s="2" t="s">
        <v>9704</v>
      </c>
      <c r="C2883">
        <f t="shared" ref="C2883:C2946" si="137">YEAR(B2883)</f>
        <v>2021</v>
      </c>
      <c r="D2883" t="str">
        <f t="shared" si="135"/>
        <v>Aug</v>
      </c>
      <c r="E2883" t="s">
        <v>10151</v>
      </c>
      <c r="F2883" t="s">
        <v>10139</v>
      </c>
      <c r="G2883" t="s">
        <v>10142</v>
      </c>
      <c r="H2883" t="s">
        <v>10109</v>
      </c>
      <c r="I2883" t="s">
        <v>10062</v>
      </c>
      <c r="J2883" t="s">
        <v>10130</v>
      </c>
      <c r="K2883" t="s">
        <v>10129</v>
      </c>
      <c r="L2883" s="1">
        <v>55</v>
      </c>
      <c r="M2883">
        <v>63</v>
      </c>
      <c r="N2883" s="1">
        <f t="shared" si="136"/>
        <v>3465</v>
      </c>
    </row>
    <row r="2884" spans="1:14" x14ac:dyDescent="0.35">
      <c r="A2884" t="s">
        <v>2883</v>
      </c>
      <c r="B2884" s="2" t="s">
        <v>9582</v>
      </c>
      <c r="C2884">
        <f t="shared" si="137"/>
        <v>2021</v>
      </c>
      <c r="D2884" t="str">
        <f t="shared" si="135"/>
        <v>Apr</v>
      </c>
      <c r="E2884" t="s">
        <v>10150</v>
      </c>
      <c r="F2884" t="s">
        <v>10139</v>
      </c>
      <c r="G2884" t="s">
        <v>10142</v>
      </c>
      <c r="H2884" t="s">
        <v>10109</v>
      </c>
      <c r="I2884" t="s">
        <v>10062</v>
      </c>
      <c r="J2884" t="s">
        <v>10130</v>
      </c>
      <c r="K2884" t="s">
        <v>10129</v>
      </c>
      <c r="L2884" s="1">
        <v>48</v>
      </c>
      <c r="M2884">
        <v>13</v>
      </c>
      <c r="N2884" s="1">
        <f t="shared" si="136"/>
        <v>624</v>
      </c>
    </row>
    <row r="2885" spans="1:14" x14ac:dyDescent="0.35">
      <c r="A2885" t="s">
        <v>2884</v>
      </c>
      <c r="B2885" s="2" t="s">
        <v>9825</v>
      </c>
      <c r="C2885">
        <f t="shared" si="137"/>
        <v>2021</v>
      </c>
      <c r="D2885" t="str">
        <f t="shared" si="135"/>
        <v>Dec</v>
      </c>
      <c r="E2885" t="s">
        <v>10152</v>
      </c>
      <c r="F2885" t="s">
        <v>10139</v>
      </c>
      <c r="G2885" t="s">
        <v>10142</v>
      </c>
      <c r="H2885" t="s">
        <v>10109</v>
      </c>
      <c r="I2885" t="s">
        <v>10062</v>
      </c>
      <c r="J2885" t="s">
        <v>10130</v>
      </c>
      <c r="K2885" t="s">
        <v>10129</v>
      </c>
      <c r="L2885" s="1">
        <v>44</v>
      </c>
      <c r="M2885">
        <v>18</v>
      </c>
      <c r="N2885" s="1">
        <f t="shared" si="136"/>
        <v>792</v>
      </c>
    </row>
    <row r="2886" spans="1:14" x14ac:dyDescent="0.35">
      <c r="A2886" t="s">
        <v>2885</v>
      </c>
      <c r="B2886" s="2" t="s">
        <v>9563</v>
      </c>
      <c r="C2886">
        <f t="shared" si="137"/>
        <v>2021</v>
      </c>
      <c r="D2886" t="str">
        <f t="shared" si="135"/>
        <v>Mar</v>
      </c>
      <c r="E2886" t="s">
        <v>10149</v>
      </c>
      <c r="F2886" t="s">
        <v>10139</v>
      </c>
      <c r="G2886" t="s">
        <v>10142</v>
      </c>
      <c r="H2886" t="s">
        <v>10109</v>
      </c>
      <c r="I2886" t="s">
        <v>10062</v>
      </c>
      <c r="J2886" t="s">
        <v>10130</v>
      </c>
      <c r="K2886" t="s">
        <v>10129</v>
      </c>
      <c r="L2886" s="1">
        <v>37</v>
      </c>
      <c r="M2886">
        <v>15</v>
      </c>
      <c r="N2886" s="1">
        <f t="shared" si="136"/>
        <v>555</v>
      </c>
    </row>
    <row r="2887" spans="1:14" x14ac:dyDescent="0.35">
      <c r="A2887" t="s">
        <v>2886</v>
      </c>
      <c r="B2887" s="2" t="s">
        <v>9796</v>
      </c>
      <c r="C2887">
        <f t="shared" si="137"/>
        <v>2021</v>
      </c>
      <c r="D2887" t="str">
        <f t="shared" si="135"/>
        <v>Nov</v>
      </c>
      <c r="E2887" t="s">
        <v>10152</v>
      </c>
      <c r="F2887" t="s">
        <v>10139</v>
      </c>
      <c r="G2887" t="s">
        <v>10142</v>
      </c>
      <c r="H2887" t="s">
        <v>10109</v>
      </c>
      <c r="I2887" t="s">
        <v>10062</v>
      </c>
      <c r="J2887" t="s">
        <v>10130</v>
      </c>
      <c r="K2887" t="s">
        <v>10129</v>
      </c>
      <c r="L2887" s="1">
        <v>42</v>
      </c>
      <c r="M2887">
        <v>14</v>
      </c>
      <c r="N2887" s="1">
        <f t="shared" si="136"/>
        <v>588</v>
      </c>
    </row>
    <row r="2888" spans="1:14" x14ac:dyDescent="0.35">
      <c r="A2888" t="s">
        <v>2887</v>
      </c>
      <c r="B2888" s="2" t="s">
        <v>9613</v>
      </c>
      <c r="C2888">
        <f t="shared" si="137"/>
        <v>2021</v>
      </c>
      <c r="D2888" t="str">
        <f t="shared" si="135"/>
        <v>May</v>
      </c>
      <c r="E2888" t="s">
        <v>10150</v>
      </c>
      <c r="F2888" t="s">
        <v>10139</v>
      </c>
      <c r="G2888" t="s">
        <v>10142</v>
      </c>
      <c r="H2888" t="s">
        <v>10109</v>
      </c>
      <c r="I2888" t="s">
        <v>10062</v>
      </c>
      <c r="J2888" t="s">
        <v>10130</v>
      </c>
      <c r="K2888" t="s">
        <v>10129</v>
      </c>
      <c r="L2888" s="1">
        <v>47</v>
      </c>
      <c r="M2888">
        <v>15</v>
      </c>
      <c r="N2888" s="1">
        <f t="shared" si="136"/>
        <v>705</v>
      </c>
    </row>
    <row r="2889" spans="1:14" x14ac:dyDescent="0.35">
      <c r="A2889" t="s">
        <v>2888</v>
      </c>
      <c r="B2889" s="2" t="s">
        <v>9765</v>
      </c>
      <c r="C2889">
        <f t="shared" si="137"/>
        <v>2021</v>
      </c>
      <c r="D2889" t="str">
        <f t="shared" si="135"/>
        <v>Oct</v>
      </c>
      <c r="E2889" t="s">
        <v>10152</v>
      </c>
      <c r="F2889" t="s">
        <v>10139</v>
      </c>
      <c r="G2889" t="s">
        <v>10142</v>
      </c>
      <c r="H2889" t="s">
        <v>10109</v>
      </c>
      <c r="I2889" t="s">
        <v>10062</v>
      </c>
      <c r="J2889" t="s">
        <v>10130</v>
      </c>
      <c r="K2889" t="s">
        <v>10129</v>
      </c>
      <c r="L2889" s="1">
        <v>41</v>
      </c>
      <c r="M2889">
        <v>14</v>
      </c>
      <c r="N2889" s="1">
        <f t="shared" si="136"/>
        <v>574</v>
      </c>
    </row>
    <row r="2890" spans="1:14" x14ac:dyDescent="0.35">
      <c r="A2890" t="s">
        <v>2889</v>
      </c>
      <c r="B2890" s="2" t="s">
        <v>9736</v>
      </c>
      <c r="C2890">
        <f t="shared" si="137"/>
        <v>2021</v>
      </c>
      <c r="D2890" t="str">
        <f t="shared" si="135"/>
        <v>Sept</v>
      </c>
      <c r="E2890" t="s">
        <v>10151</v>
      </c>
      <c r="F2890" t="s">
        <v>10139</v>
      </c>
      <c r="G2890" t="s">
        <v>10142</v>
      </c>
      <c r="H2890" t="s">
        <v>10109</v>
      </c>
      <c r="I2890" t="s">
        <v>10062</v>
      </c>
      <c r="J2890" t="s">
        <v>10130</v>
      </c>
      <c r="K2890" t="s">
        <v>10129</v>
      </c>
      <c r="L2890" s="1">
        <v>41</v>
      </c>
      <c r="M2890">
        <v>17</v>
      </c>
      <c r="N2890" s="1">
        <f t="shared" si="136"/>
        <v>697</v>
      </c>
    </row>
    <row r="2891" spans="1:14" x14ac:dyDescent="0.35">
      <c r="A2891" t="s">
        <v>2890</v>
      </c>
      <c r="B2891" s="2" t="s">
        <v>9643</v>
      </c>
      <c r="C2891">
        <f t="shared" si="137"/>
        <v>2021</v>
      </c>
      <c r="D2891" t="str">
        <f t="shared" si="135"/>
        <v>Jun</v>
      </c>
      <c r="E2891" t="s">
        <v>10150</v>
      </c>
      <c r="F2891" t="s">
        <v>10139</v>
      </c>
      <c r="G2891" t="s">
        <v>10142</v>
      </c>
      <c r="H2891" t="s">
        <v>10109</v>
      </c>
      <c r="I2891" t="s">
        <v>10062</v>
      </c>
      <c r="J2891" t="s">
        <v>10130</v>
      </c>
      <c r="K2891" t="s">
        <v>10129</v>
      </c>
      <c r="L2891" s="1">
        <v>48</v>
      </c>
      <c r="M2891">
        <v>21</v>
      </c>
      <c r="N2891" s="1">
        <f t="shared" si="136"/>
        <v>1008</v>
      </c>
    </row>
    <row r="2892" spans="1:14" x14ac:dyDescent="0.35">
      <c r="A2892" t="s">
        <v>2891</v>
      </c>
      <c r="B2892" s="2" t="s">
        <v>9672</v>
      </c>
      <c r="C2892">
        <f t="shared" si="137"/>
        <v>2021</v>
      </c>
      <c r="D2892" t="str">
        <f t="shared" si="135"/>
        <v>Jul</v>
      </c>
      <c r="E2892" t="s">
        <v>10151</v>
      </c>
      <c r="F2892" t="s">
        <v>10139</v>
      </c>
      <c r="G2892" t="s">
        <v>10142</v>
      </c>
      <c r="H2892" t="s">
        <v>10109</v>
      </c>
      <c r="I2892" t="s">
        <v>10062</v>
      </c>
      <c r="J2892" t="s">
        <v>10130</v>
      </c>
      <c r="K2892" t="s">
        <v>10129</v>
      </c>
      <c r="L2892" s="1">
        <v>49</v>
      </c>
      <c r="M2892">
        <v>20</v>
      </c>
      <c r="N2892" s="1">
        <f t="shared" si="136"/>
        <v>980</v>
      </c>
    </row>
    <row r="2893" spans="1:14" x14ac:dyDescent="0.35">
      <c r="A2893" t="s">
        <v>2892</v>
      </c>
      <c r="B2893" s="2" t="s">
        <v>9704</v>
      </c>
      <c r="C2893">
        <f t="shared" si="137"/>
        <v>2021</v>
      </c>
      <c r="D2893" t="str">
        <f t="shared" si="135"/>
        <v>Aug</v>
      </c>
      <c r="E2893" t="s">
        <v>10151</v>
      </c>
      <c r="F2893" t="s">
        <v>10139</v>
      </c>
      <c r="G2893" t="s">
        <v>10142</v>
      </c>
      <c r="H2893" t="s">
        <v>10109</v>
      </c>
      <c r="I2893" t="s">
        <v>10062</v>
      </c>
      <c r="J2893" t="s">
        <v>10130</v>
      </c>
      <c r="K2893" t="s">
        <v>10129</v>
      </c>
      <c r="L2893" s="1">
        <v>50</v>
      </c>
      <c r="M2893">
        <v>17</v>
      </c>
      <c r="N2893" s="1">
        <f t="shared" si="136"/>
        <v>850</v>
      </c>
    </row>
    <row r="2894" spans="1:14" x14ac:dyDescent="0.35">
      <c r="A2894" t="s">
        <v>2893</v>
      </c>
      <c r="B2894" s="2" t="s">
        <v>9523</v>
      </c>
      <c r="C2894">
        <f t="shared" si="137"/>
        <v>2021</v>
      </c>
      <c r="D2894" t="str">
        <f t="shared" si="135"/>
        <v>Jan</v>
      </c>
      <c r="E2894" t="s">
        <v>10149</v>
      </c>
      <c r="F2894" t="s">
        <v>10139</v>
      </c>
      <c r="G2894" t="s">
        <v>10142</v>
      </c>
      <c r="H2894" t="s">
        <v>10110</v>
      </c>
      <c r="I2894" t="s">
        <v>10062</v>
      </c>
      <c r="J2894" t="s">
        <v>10130</v>
      </c>
      <c r="K2894" t="s">
        <v>10129</v>
      </c>
      <c r="L2894" s="1">
        <v>30</v>
      </c>
      <c r="M2894">
        <v>43</v>
      </c>
      <c r="N2894" s="1">
        <f t="shared" si="136"/>
        <v>1290</v>
      </c>
    </row>
    <row r="2895" spans="1:14" x14ac:dyDescent="0.35">
      <c r="A2895" t="s">
        <v>2894</v>
      </c>
      <c r="B2895" s="2" t="s">
        <v>10033</v>
      </c>
      <c r="C2895">
        <f t="shared" si="137"/>
        <v>2021</v>
      </c>
      <c r="D2895" t="str">
        <f t="shared" si="135"/>
        <v>Feb</v>
      </c>
      <c r="E2895" t="s">
        <v>10149</v>
      </c>
      <c r="F2895" t="s">
        <v>10139</v>
      </c>
      <c r="G2895" t="s">
        <v>10142</v>
      </c>
      <c r="H2895" t="s">
        <v>10110</v>
      </c>
      <c r="I2895" t="s">
        <v>10062</v>
      </c>
      <c r="J2895" t="s">
        <v>10130</v>
      </c>
      <c r="K2895" t="s">
        <v>10129</v>
      </c>
      <c r="L2895" s="1">
        <v>30</v>
      </c>
      <c r="M2895">
        <v>48</v>
      </c>
      <c r="N2895" s="1">
        <f t="shared" si="136"/>
        <v>1440</v>
      </c>
    </row>
    <row r="2896" spans="1:14" x14ac:dyDescent="0.35">
      <c r="A2896" t="s">
        <v>2895</v>
      </c>
      <c r="B2896" s="2" t="s">
        <v>9523</v>
      </c>
      <c r="C2896">
        <f t="shared" si="137"/>
        <v>2021</v>
      </c>
      <c r="D2896" t="str">
        <f t="shared" si="135"/>
        <v>Jan</v>
      </c>
      <c r="E2896" t="s">
        <v>10149</v>
      </c>
      <c r="F2896" t="s">
        <v>10139</v>
      </c>
      <c r="G2896" t="s">
        <v>10142</v>
      </c>
      <c r="H2896" t="s">
        <v>10110</v>
      </c>
      <c r="I2896" t="s">
        <v>10062</v>
      </c>
      <c r="J2896" t="s">
        <v>10130</v>
      </c>
      <c r="K2896" t="s">
        <v>10129</v>
      </c>
      <c r="L2896" s="1">
        <v>29</v>
      </c>
      <c r="M2896">
        <v>12</v>
      </c>
      <c r="N2896" s="1">
        <f t="shared" si="136"/>
        <v>348</v>
      </c>
    </row>
    <row r="2897" spans="1:14" x14ac:dyDescent="0.35">
      <c r="A2897" t="s">
        <v>2896</v>
      </c>
      <c r="B2897" s="2" t="s">
        <v>10033</v>
      </c>
      <c r="C2897">
        <f t="shared" si="137"/>
        <v>2021</v>
      </c>
      <c r="D2897" t="str">
        <f t="shared" si="135"/>
        <v>Feb</v>
      </c>
      <c r="E2897" t="s">
        <v>10149</v>
      </c>
      <c r="F2897" t="s">
        <v>10139</v>
      </c>
      <c r="G2897" t="s">
        <v>10142</v>
      </c>
      <c r="H2897" t="s">
        <v>10110</v>
      </c>
      <c r="I2897" t="s">
        <v>10062</v>
      </c>
      <c r="J2897" t="s">
        <v>10130</v>
      </c>
      <c r="K2897" t="s">
        <v>10129</v>
      </c>
      <c r="L2897" s="1">
        <v>29</v>
      </c>
      <c r="M2897">
        <v>14</v>
      </c>
      <c r="N2897" s="1">
        <f t="shared" si="136"/>
        <v>406</v>
      </c>
    </row>
    <row r="2898" spans="1:14" x14ac:dyDescent="0.35">
      <c r="A2898" t="s">
        <v>2897</v>
      </c>
      <c r="B2898" s="2" t="s">
        <v>10034</v>
      </c>
      <c r="C2898">
        <f t="shared" si="137"/>
        <v>2021</v>
      </c>
      <c r="D2898" t="str">
        <f t="shared" si="135"/>
        <v>Feb</v>
      </c>
      <c r="E2898" t="s">
        <v>10149</v>
      </c>
      <c r="F2898" t="s">
        <v>10139</v>
      </c>
      <c r="G2898" t="s">
        <v>10142</v>
      </c>
      <c r="H2898" t="s">
        <v>10086</v>
      </c>
      <c r="I2898" t="s">
        <v>10062</v>
      </c>
      <c r="J2898" t="s">
        <v>10130</v>
      </c>
      <c r="K2898" t="s">
        <v>10129</v>
      </c>
      <c r="L2898" s="1">
        <v>27</v>
      </c>
      <c r="M2898">
        <v>11</v>
      </c>
      <c r="N2898" s="1">
        <f t="shared" si="136"/>
        <v>297</v>
      </c>
    </row>
    <row r="2899" spans="1:14" x14ac:dyDescent="0.35">
      <c r="A2899" t="s">
        <v>2898</v>
      </c>
      <c r="B2899" s="2" t="s">
        <v>9524</v>
      </c>
      <c r="C2899">
        <f t="shared" si="137"/>
        <v>2021</v>
      </c>
      <c r="D2899" t="str">
        <f t="shared" si="135"/>
        <v>Jan</v>
      </c>
      <c r="E2899" t="s">
        <v>10149</v>
      </c>
      <c r="F2899" t="s">
        <v>10139</v>
      </c>
      <c r="G2899" t="s">
        <v>10142</v>
      </c>
      <c r="H2899" t="s">
        <v>10086</v>
      </c>
      <c r="I2899" t="s">
        <v>10062</v>
      </c>
      <c r="J2899" t="s">
        <v>10130</v>
      </c>
      <c r="K2899" t="s">
        <v>10129</v>
      </c>
      <c r="L2899" s="1">
        <v>29</v>
      </c>
      <c r="M2899">
        <v>9</v>
      </c>
      <c r="N2899" s="1">
        <f t="shared" si="136"/>
        <v>261</v>
      </c>
    </row>
    <row r="2900" spans="1:14" x14ac:dyDescent="0.35">
      <c r="A2900" t="s">
        <v>2899</v>
      </c>
      <c r="B2900" s="2" t="s">
        <v>10033</v>
      </c>
      <c r="C2900">
        <f t="shared" si="137"/>
        <v>2021</v>
      </c>
      <c r="D2900" t="str">
        <f t="shared" si="135"/>
        <v>Feb</v>
      </c>
      <c r="E2900" t="s">
        <v>10149</v>
      </c>
      <c r="F2900" t="s">
        <v>10140</v>
      </c>
      <c r="G2900" t="s">
        <v>10144</v>
      </c>
      <c r="H2900" t="s">
        <v>10109</v>
      </c>
      <c r="I2900" t="s">
        <v>10062</v>
      </c>
      <c r="J2900" t="s">
        <v>10130</v>
      </c>
      <c r="K2900" t="s">
        <v>10129</v>
      </c>
      <c r="L2900" s="1">
        <v>40</v>
      </c>
      <c r="M2900">
        <v>35</v>
      </c>
      <c r="N2900" s="1">
        <f t="shared" si="136"/>
        <v>1400</v>
      </c>
    </row>
    <row r="2901" spans="1:14" x14ac:dyDescent="0.35">
      <c r="A2901" t="s">
        <v>2900</v>
      </c>
      <c r="B2901" s="2" t="s">
        <v>9563</v>
      </c>
      <c r="C2901">
        <f t="shared" si="137"/>
        <v>2021</v>
      </c>
      <c r="D2901" t="str">
        <f t="shared" si="135"/>
        <v>Mar</v>
      </c>
      <c r="E2901" t="s">
        <v>10149</v>
      </c>
      <c r="F2901" t="s">
        <v>10140</v>
      </c>
      <c r="G2901" t="s">
        <v>10144</v>
      </c>
      <c r="H2901" t="s">
        <v>10109</v>
      </c>
      <c r="I2901" t="s">
        <v>10062</v>
      </c>
      <c r="J2901" t="s">
        <v>10130</v>
      </c>
      <c r="K2901" t="s">
        <v>10129</v>
      </c>
      <c r="L2901" s="1">
        <v>50</v>
      </c>
      <c r="M2901">
        <v>33</v>
      </c>
      <c r="N2901" s="1">
        <f t="shared" si="136"/>
        <v>1650</v>
      </c>
    </row>
    <row r="2902" spans="1:14" x14ac:dyDescent="0.35">
      <c r="A2902" t="s">
        <v>2901</v>
      </c>
      <c r="B2902" s="2" t="s">
        <v>9765</v>
      </c>
      <c r="C2902">
        <f t="shared" si="137"/>
        <v>2021</v>
      </c>
      <c r="D2902" t="str">
        <f t="shared" si="135"/>
        <v>Oct</v>
      </c>
      <c r="E2902" t="s">
        <v>10152</v>
      </c>
      <c r="F2902" t="s">
        <v>10140</v>
      </c>
      <c r="G2902" t="s">
        <v>10144</v>
      </c>
      <c r="H2902" t="s">
        <v>10109</v>
      </c>
      <c r="I2902" t="s">
        <v>10062</v>
      </c>
      <c r="J2902" t="s">
        <v>10130</v>
      </c>
      <c r="K2902" t="s">
        <v>10129</v>
      </c>
      <c r="L2902" s="1">
        <v>60</v>
      </c>
      <c r="M2902">
        <v>38</v>
      </c>
      <c r="N2902" s="1">
        <f t="shared" si="136"/>
        <v>2280</v>
      </c>
    </row>
    <row r="2903" spans="1:14" x14ac:dyDescent="0.35">
      <c r="A2903" t="s">
        <v>2902</v>
      </c>
      <c r="B2903" s="2" t="s">
        <v>9736</v>
      </c>
      <c r="C2903">
        <f t="shared" si="137"/>
        <v>2021</v>
      </c>
      <c r="D2903" t="str">
        <f t="shared" si="135"/>
        <v>Sept</v>
      </c>
      <c r="E2903" t="s">
        <v>10151</v>
      </c>
      <c r="F2903" t="s">
        <v>10140</v>
      </c>
      <c r="G2903" t="s">
        <v>10144</v>
      </c>
      <c r="H2903" t="s">
        <v>10109</v>
      </c>
      <c r="I2903" t="s">
        <v>10062</v>
      </c>
      <c r="J2903" t="s">
        <v>10130</v>
      </c>
      <c r="K2903" t="s">
        <v>10129</v>
      </c>
      <c r="L2903" s="1">
        <v>60</v>
      </c>
      <c r="M2903">
        <v>43</v>
      </c>
      <c r="N2903" s="1">
        <f t="shared" si="136"/>
        <v>2580</v>
      </c>
    </row>
    <row r="2904" spans="1:14" x14ac:dyDescent="0.35">
      <c r="A2904" t="s">
        <v>2903</v>
      </c>
      <c r="B2904" s="2" t="s">
        <v>9796</v>
      </c>
      <c r="C2904">
        <f t="shared" si="137"/>
        <v>2021</v>
      </c>
      <c r="D2904" t="str">
        <f t="shared" si="135"/>
        <v>Nov</v>
      </c>
      <c r="E2904" t="s">
        <v>10152</v>
      </c>
      <c r="F2904" t="s">
        <v>10140</v>
      </c>
      <c r="G2904" t="s">
        <v>10144</v>
      </c>
      <c r="H2904" t="s">
        <v>10109</v>
      </c>
      <c r="I2904" t="s">
        <v>10062</v>
      </c>
      <c r="J2904" t="s">
        <v>10130</v>
      </c>
      <c r="K2904" t="s">
        <v>10129</v>
      </c>
      <c r="L2904" s="1">
        <v>60</v>
      </c>
      <c r="M2904">
        <v>38</v>
      </c>
      <c r="N2904" s="1">
        <f t="shared" si="136"/>
        <v>2280</v>
      </c>
    </row>
    <row r="2905" spans="1:14" x14ac:dyDescent="0.35">
      <c r="A2905" t="s">
        <v>2904</v>
      </c>
      <c r="B2905" s="2" t="s">
        <v>9582</v>
      </c>
      <c r="C2905">
        <f t="shared" si="137"/>
        <v>2021</v>
      </c>
      <c r="D2905" t="str">
        <f t="shared" si="135"/>
        <v>Apr</v>
      </c>
      <c r="E2905" t="s">
        <v>10150</v>
      </c>
      <c r="F2905" t="s">
        <v>10140</v>
      </c>
      <c r="G2905" t="s">
        <v>10144</v>
      </c>
      <c r="H2905" t="s">
        <v>10109</v>
      </c>
      <c r="I2905" t="s">
        <v>10062</v>
      </c>
      <c r="J2905" t="s">
        <v>10130</v>
      </c>
      <c r="K2905" t="s">
        <v>10129</v>
      </c>
      <c r="L2905" s="1">
        <v>70</v>
      </c>
      <c r="M2905">
        <v>36</v>
      </c>
      <c r="N2905" s="1">
        <f t="shared" si="136"/>
        <v>2520</v>
      </c>
    </row>
    <row r="2906" spans="1:14" x14ac:dyDescent="0.35">
      <c r="A2906" t="s">
        <v>2905</v>
      </c>
      <c r="B2906" s="2" t="s">
        <v>9613</v>
      </c>
      <c r="C2906">
        <f t="shared" si="137"/>
        <v>2021</v>
      </c>
      <c r="D2906" t="str">
        <f t="shared" si="135"/>
        <v>May</v>
      </c>
      <c r="E2906" t="s">
        <v>10150</v>
      </c>
      <c r="F2906" t="s">
        <v>10140</v>
      </c>
      <c r="G2906" t="s">
        <v>10144</v>
      </c>
      <c r="H2906" t="s">
        <v>10109</v>
      </c>
      <c r="I2906" t="s">
        <v>10062</v>
      </c>
      <c r="J2906" t="s">
        <v>10130</v>
      </c>
      <c r="K2906" t="s">
        <v>10129</v>
      </c>
      <c r="L2906" s="1">
        <v>70</v>
      </c>
      <c r="M2906">
        <v>37</v>
      </c>
      <c r="N2906" s="1">
        <f t="shared" si="136"/>
        <v>2590</v>
      </c>
    </row>
    <row r="2907" spans="1:14" x14ac:dyDescent="0.35">
      <c r="A2907" t="s">
        <v>2906</v>
      </c>
      <c r="B2907" s="2" t="s">
        <v>9704</v>
      </c>
      <c r="C2907">
        <f t="shared" si="137"/>
        <v>2021</v>
      </c>
      <c r="D2907" t="str">
        <f t="shared" si="135"/>
        <v>Aug</v>
      </c>
      <c r="E2907" t="s">
        <v>10151</v>
      </c>
      <c r="F2907" t="s">
        <v>10140</v>
      </c>
      <c r="G2907" t="s">
        <v>10144</v>
      </c>
      <c r="H2907" t="s">
        <v>10109</v>
      </c>
      <c r="I2907" t="s">
        <v>10062</v>
      </c>
      <c r="J2907" t="s">
        <v>10130</v>
      </c>
      <c r="K2907" t="s">
        <v>10129</v>
      </c>
      <c r="L2907" s="1">
        <v>70</v>
      </c>
      <c r="M2907">
        <v>38</v>
      </c>
      <c r="N2907" s="1">
        <f t="shared" si="136"/>
        <v>2660</v>
      </c>
    </row>
    <row r="2908" spans="1:14" x14ac:dyDescent="0.35">
      <c r="A2908" t="s">
        <v>2907</v>
      </c>
      <c r="B2908" s="2" t="s">
        <v>9672</v>
      </c>
      <c r="C2908">
        <f t="shared" si="137"/>
        <v>2021</v>
      </c>
      <c r="D2908" t="str">
        <f t="shared" si="135"/>
        <v>Jul</v>
      </c>
      <c r="E2908" t="s">
        <v>10151</v>
      </c>
      <c r="F2908" t="s">
        <v>10140</v>
      </c>
      <c r="G2908" t="s">
        <v>10144</v>
      </c>
      <c r="H2908" t="s">
        <v>10109</v>
      </c>
      <c r="I2908" t="s">
        <v>10062</v>
      </c>
      <c r="J2908" t="s">
        <v>10130</v>
      </c>
      <c r="K2908" t="s">
        <v>10129</v>
      </c>
      <c r="L2908" s="1">
        <v>70</v>
      </c>
      <c r="M2908">
        <v>43</v>
      </c>
      <c r="N2908" s="1">
        <f t="shared" si="136"/>
        <v>3010</v>
      </c>
    </row>
    <row r="2909" spans="1:14" x14ac:dyDescent="0.35">
      <c r="A2909" t="s">
        <v>2908</v>
      </c>
      <c r="B2909" s="2" t="s">
        <v>9643</v>
      </c>
      <c r="C2909">
        <f t="shared" si="137"/>
        <v>2021</v>
      </c>
      <c r="D2909" t="str">
        <f t="shared" si="135"/>
        <v>Jun</v>
      </c>
      <c r="E2909" t="s">
        <v>10150</v>
      </c>
      <c r="F2909" t="s">
        <v>10140</v>
      </c>
      <c r="G2909" t="s">
        <v>10144</v>
      </c>
      <c r="H2909" t="s">
        <v>10109</v>
      </c>
      <c r="I2909" t="s">
        <v>10062</v>
      </c>
      <c r="J2909" t="s">
        <v>10130</v>
      </c>
      <c r="K2909" t="s">
        <v>10129</v>
      </c>
      <c r="L2909" s="1">
        <v>70</v>
      </c>
      <c r="M2909">
        <v>53</v>
      </c>
      <c r="N2909" s="1">
        <f t="shared" si="136"/>
        <v>3710</v>
      </c>
    </row>
    <row r="2910" spans="1:14" x14ac:dyDescent="0.35">
      <c r="A2910" t="s">
        <v>2909</v>
      </c>
      <c r="B2910" s="2" t="s">
        <v>10033</v>
      </c>
      <c r="C2910">
        <f t="shared" si="137"/>
        <v>2021</v>
      </c>
      <c r="D2910" t="str">
        <f t="shared" si="135"/>
        <v>Feb</v>
      </c>
      <c r="E2910" t="s">
        <v>10149</v>
      </c>
      <c r="F2910" t="s">
        <v>10140</v>
      </c>
      <c r="G2910" t="s">
        <v>10144</v>
      </c>
      <c r="H2910" t="s">
        <v>10109</v>
      </c>
      <c r="I2910" t="s">
        <v>10062</v>
      </c>
      <c r="J2910" t="s">
        <v>10130</v>
      </c>
      <c r="K2910" t="s">
        <v>10129</v>
      </c>
      <c r="L2910" s="1">
        <v>38</v>
      </c>
      <c r="M2910">
        <v>9</v>
      </c>
      <c r="N2910" s="1">
        <f t="shared" si="136"/>
        <v>342</v>
      </c>
    </row>
    <row r="2911" spans="1:14" x14ac:dyDescent="0.35">
      <c r="A2911" t="s">
        <v>2910</v>
      </c>
      <c r="B2911" s="2" t="s">
        <v>9613</v>
      </c>
      <c r="C2911">
        <f t="shared" si="137"/>
        <v>2021</v>
      </c>
      <c r="D2911" t="str">
        <f t="shared" si="135"/>
        <v>May</v>
      </c>
      <c r="E2911" t="s">
        <v>10150</v>
      </c>
      <c r="F2911" t="s">
        <v>10140</v>
      </c>
      <c r="G2911" t="s">
        <v>10144</v>
      </c>
      <c r="H2911" t="s">
        <v>10109</v>
      </c>
      <c r="I2911" t="s">
        <v>10062</v>
      </c>
      <c r="J2911" t="s">
        <v>10130</v>
      </c>
      <c r="K2911" t="s">
        <v>10129</v>
      </c>
      <c r="L2911" s="1">
        <v>64</v>
      </c>
      <c r="M2911">
        <v>10</v>
      </c>
      <c r="N2911" s="1">
        <f t="shared" si="136"/>
        <v>640</v>
      </c>
    </row>
    <row r="2912" spans="1:14" x14ac:dyDescent="0.35">
      <c r="A2912" t="s">
        <v>2911</v>
      </c>
      <c r="B2912" s="2" t="s">
        <v>9582</v>
      </c>
      <c r="C2912">
        <f t="shared" si="137"/>
        <v>2021</v>
      </c>
      <c r="D2912" t="str">
        <f t="shared" si="135"/>
        <v>Apr</v>
      </c>
      <c r="E2912" t="s">
        <v>10150</v>
      </c>
      <c r="F2912" t="s">
        <v>10140</v>
      </c>
      <c r="G2912" t="s">
        <v>10144</v>
      </c>
      <c r="H2912" t="s">
        <v>10109</v>
      </c>
      <c r="I2912" t="s">
        <v>10062</v>
      </c>
      <c r="J2912" t="s">
        <v>10130</v>
      </c>
      <c r="K2912" t="s">
        <v>10129</v>
      </c>
      <c r="L2912" s="1">
        <v>67</v>
      </c>
      <c r="M2912">
        <v>9</v>
      </c>
      <c r="N2912" s="1">
        <f t="shared" si="136"/>
        <v>603</v>
      </c>
    </row>
    <row r="2913" spans="1:14" x14ac:dyDescent="0.35">
      <c r="A2913" t="s">
        <v>2912</v>
      </c>
      <c r="B2913" s="2" t="s">
        <v>9796</v>
      </c>
      <c r="C2913">
        <f t="shared" si="137"/>
        <v>2021</v>
      </c>
      <c r="D2913" t="str">
        <f t="shared" si="135"/>
        <v>Nov</v>
      </c>
      <c r="E2913" t="s">
        <v>10152</v>
      </c>
      <c r="F2913" t="s">
        <v>10140</v>
      </c>
      <c r="G2913" t="s">
        <v>10144</v>
      </c>
      <c r="H2913" t="s">
        <v>10109</v>
      </c>
      <c r="I2913" t="s">
        <v>10062</v>
      </c>
      <c r="J2913" t="s">
        <v>10130</v>
      </c>
      <c r="K2913" t="s">
        <v>10129</v>
      </c>
      <c r="L2913" s="1">
        <v>55</v>
      </c>
      <c r="M2913">
        <v>11</v>
      </c>
      <c r="N2913" s="1">
        <f t="shared" si="136"/>
        <v>605</v>
      </c>
    </row>
    <row r="2914" spans="1:14" x14ac:dyDescent="0.35">
      <c r="A2914" t="s">
        <v>2913</v>
      </c>
      <c r="B2914" s="2" t="s">
        <v>9736</v>
      </c>
      <c r="C2914">
        <f t="shared" si="137"/>
        <v>2021</v>
      </c>
      <c r="D2914" t="str">
        <f t="shared" si="135"/>
        <v>Sept</v>
      </c>
      <c r="E2914" t="s">
        <v>10151</v>
      </c>
      <c r="F2914" t="s">
        <v>10140</v>
      </c>
      <c r="G2914" t="s">
        <v>10144</v>
      </c>
      <c r="H2914" t="s">
        <v>10109</v>
      </c>
      <c r="I2914" t="s">
        <v>10062</v>
      </c>
      <c r="J2914" t="s">
        <v>10130</v>
      </c>
      <c r="K2914" t="s">
        <v>10129</v>
      </c>
      <c r="L2914" s="1">
        <v>56</v>
      </c>
      <c r="M2914">
        <v>12</v>
      </c>
      <c r="N2914" s="1">
        <f t="shared" si="136"/>
        <v>672</v>
      </c>
    </row>
    <row r="2915" spans="1:14" x14ac:dyDescent="0.35">
      <c r="A2915" t="s">
        <v>2914</v>
      </c>
      <c r="B2915" s="2" t="s">
        <v>9765</v>
      </c>
      <c r="C2915">
        <f t="shared" si="137"/>
        <v>2021</v>
      </c>
      <c r="D2915" t="str">
        <f t="shared" si="135"/>
        <v>Oct</v>
      </c>
      <c r="E2915" t="s">
        <v>10152</v>
      </c>
      <c r="F2915" t="s">
        <v>10140</v>
      </c>
      <c r="G2915" t="s">
        <v>10144</v>
      </c>
      <c r="H2915" t="s">
        <v>10109</v>
      </c>
      <c r="I2915" t="s">
        <v>10062</v>
      </c>
      <c r="J2915" t="s">
        <v>10130</v>
      </c>
      <c r="K2915" t="s">
        <v>10129</v>
      </c>
      <c r="L2915" s="1">
        <v>56</v>
      </c>
      <c r="M2915">
        <v>9</v>
      </c>
      <c r="N2915" s="1">
        <f t="shared" si="136"/>
        <v>504</v>
      </c>
    </row>
    <row r="2916" spans="1:14" x14ac:dyDescent="0.35">
      <c r="A2916" t="s">
        <v>2915</v>
      </c>
      <c r="B2916" s="2" t="s">
        <v>9672</v>
      </c>
      <c r="C2916">
        <f t="shared" si="137"/>
        <v>2021</v>
      </c>
      <c r="D2916" t="str">
        <f t="shared" si="135"/>
        <v>Jul</v>
      </c>
      <c r="E2916" t="s">
        <v>10151</v>
      </c>
      <c r="F2916" t="s">
        <v>10140</v>
      </c>
      <c r="G2916" t="s">
        <v>10144</v>
      </c>
      <c r="H2916" t="s">
        <v>10109</v>
      </c>
      <c r="I2916" t="s">
        <v>10062</v>
      </c>
      <c r="J2916" t="s">
        <v>10130</v>
      </c>
      <c r="K2916" t="s">
        <v>10129</v>
      </c>
      <c r="L2916" s="1">
        <v>67</v>
      </c>
      <c r="M2916">
        <v>12</v>
      </c>
      <c r="N2916" s="1">
        <f t="shared" si="136"/>
        <v>804</v>
      </c>
    </row>
    <row r="2917" spans="1:14" x14ac:dyDescent="0.35">
      <c r="A2917" t="s">
        <v>2916</v>
      </c>
      <c r="B2917" s="2" t="s">
        <v>9643</v>
      </c>
      <c r="C2917">
        <f t="shared" si="137"/>
        <v>2021</v>
      </c>
      <c r="D2917" t="str">
        <f t="shared" si="135"/>
        <v>Jun</v>
      </c>
      <c r="E2917" t="s">
        <v>10150</v>
      </c>
      <c r="F2917" t="s">
        <v>10140</v>
      </c>
      <c r="G2917" t="s">
        <v>10144</v>
      </c>
      <c r="H2917" t="s">
        <v>10109</v>
      </c>
      <c r="I2917" t="s">
        <v>10062</v>
      </c>
      <c r="J2917" t="s">
        <v>10130</v>
      </c>
      <c r="K2917" t="s">
        <v>10129</v>
      </c>
      <c r="L2917" s="1">
        <v>69</v>
      </c>
      <c r="M2917">
        <v>13</v>
      </c>
      <c r="N2917" s="1">
        <f t="shared" si="136"/>
        <v>897</v>
      </c>
    </row>
    <row r="2918" spans="1:14" x14ac:dyDescent="0.35">
      <c r="A2918" t="s">
        <v>2917</v>
      </c>
      <c r="B2918" s="2" t="s">
        <v>9563</v>
      </c>
      <c r="C2918">
        <f t="shared" si="137"/>
        <v>2021</v>
      </c>
      <c r="D2918" t="str">
        <f t="shared" si="135"/>
        <v>Mar</v>
      </c>
      <c r="E2918" t="s">
        <v>10149</v>
      </c>
      <c r="F2918" t="s">
        <v>10140</v>
      </c>
      <c r="G2918" t="s">
        <v>10144</v>
      </c>
      <c r="H2918" t="s">
        <v>10109</v>
      </c>
      <c r="I2918" t="s">
        <v>10062</v>
      </c>
      <c r="J2918" t="s">
        <v>10130</v>
      </c>
      <c r="K2918" t="s">
        <v>10129</v>
      </c>
      <c r="L2918" s="1">
        <v>47</v>
      </c>
      <c r="M2918">
        <v>9</v>
      </c>
      <c r="N2918" s="1">
        <f t="shared" si="136"/>
        <v>423</v>
      </c>
    </row>
    <row r="2919" spans="1:14" x14ac:dyDescent="0.35">
      <c r="A2919" t="s">
        <v>2918</v>
      </c>
      <c r="B2919" s="2" t="s">
        <v>9704</v>
      </c>
      <c r="C2919">
        <f t="shared" si="137"/>
        <v>2021</v>
      </c>
      <c r="D2919" t="str">
        <f t="shared" si="135"/>
        <v>Aug</v>
      </c>
      <c r="E2919" t="s">
        <v>10151</v>
      </c>
      <c r="F2919" t="s">
        <v>10140</v>
      </c>
      <c r="G2919" t="s">
        <v>10144</v>
      </c>
      <c r="H2919" t="s">
        <v>10109</v>
      </c>
      <c r="I2919" t="s">
        <v>10062</v>
      </c>
      <c r="J2919" t="s">
        <v>10130</v>
      </c>
      <c r="K2919" t="s">
        <v>10129</v>
      </c>
      <c r="L2919" s="1">
        <v>65</v>
      </c>
      <c r="M2919">
        <v>9</v>
      </c>
      <c r="N2919" s="1">
        <f t="shared" si="136"/>
        <v>585</v>
      </c>
    </row>
    <row r="2920" spans="1:14" x14ac:dyDescent="0.35">
      <c r="A2920" t="s">
        <v>2919</v>
      </c>
      <c r="B2920" s="2" t="s">
        <v>9523</v>
      </c>
      <c r="C2920">
        <f t="shared" si="137"/>
        <v>2021</v>
      </c>
      <c r="D2920" t="str">
        <f t="shared" si="135"/>
        <v>Jan</v>
      </c>
      <c r="E2920" t="s">
        <v>10149</v>
      </c>
      <c r="F2920" t="s">
        <v>10140</v>
      </c>
      <c r="G2920" t="s">
        <v>10144</v>
      </c>
      <c r="H2920" t="s">
        <v>10110</v>
      </c>
      <c r="I2920" t="s">
        <v>10062</v>
      </c>
      <c r="J2920" t="s">
        <v>10130</v>
      </c>
      <c r="K2920" t="s">
        <v>10129</v>
      </c>
      <c r="L2920" s="1">
        <v>40</v>
      </c>
      <c r="M2920">
        <v>43</v>
      </c>
      <c r="N2920" s="1">
        <f t="shared" si="136"/>
        <v>1720</v>
      </c>
    </row>
    <row r="2921" spans="1:14" x14ac:dyDescent="0.35">
      <c r="A2921" t="s">
        <v>2920</v>
      </c>
      <c r="B2921" s="2" t="s">
        <v>9523</v>
      </c>
      <c r="C2921">
        <f t="shared" si="137"/>
        <v>2021</v>
      </c>
      <c r="D2921" t="str">
        <f t="shared" si="135"/>
        <v>Jan</v>
      </c>
      <c r="E2921" t="s">
        <v>10149</v>
      </c>
      <c r="F2921" t="s">
        <v>10140</v>
      </c>
      <c r="G2921" t="s">
        <v>10144</v>
      </c>
      <c r="H2921" t="s">
        <v>10110</v>
      </c>
      <c r="I2921" t="s">
        <v>10062</v>
      </c>
      <c r="J2921" t="s">
        <v>10130</v>
      </c>
      <c r="K2921" t="s">
        <v>10129</v>
      </c>
      <c r="L2921" s="1">
        <v>36</v>
      </c>
      <c r="M2921">
        <v>11</v>
      </c>
      <c r="N2921" s="1">
        <f t="shared" si="136"/>
        <v>396</v>
      </c>
    </row>
    <row r="2922" spans="1:14" x14ac:dyDescent="0.35">
      <c r="A2922" t="s">
        <v>2921</v>
      </c>
      <c r="B2922" s="2" t="s">
        <v>9524</v>
      </c>
      <c r="C2922">
        <f t="shared" si="137"/>
        <v>2021</v>
      </c>
      <c r="D2922" t="str">
        <f t="shared" si="135"/>
        <v>Jan</v>
      </c>
      <c r="E2922" t="s">
        <v>10149</v>
      </c>
      <c r="F2922" t="s">
        <v>10140</v>
      </c>
      <c r="G2922" t="s">
        <v>10144</v>
      </c>
      <c r="H2922" t="s">
        <v>10086</v>
      </c>
      <c r="I2922" t="s">
        <v>10062</v>
      </c>
      <c r="J2922" t="s">
        <v>10130</v>
      </c>
      <c r="K2922" t="s">
        <v>10129</v>
      </c>
      <c r="L2922" s="1">
        <v>38</v>
      </c>
      <c r="M2922">
        <v>12</v>
      </c>
      <c r="N2922" s="1">
        <f t="shared" si="136"/>
        <v>456</v>
      </c>
    </row>
    <row r="2923" spans="1:14" x14ac:dyDescent="0.35">
      <c r="A2923" t="s">
        <v>2922</v>
      </c>
      <c r="B2923" s="2" t="s">
        <v>10033</v>
      </c>
      <c r="C2923">
        <f t="shared" si="137"/>
        <v>2021</v>
      </c>
      <c r="D2923" t="str">
        <f t="shared" si="135"/>
        <v>Feb</v>
      </c>
      <c r="E2923" t="s">
        <v>10149</v>
      </c>
      <c r="F2923" t="s">
        <v>10140</v>
      </c>
      <c r="G2923" t="s">
        <v>10143</v>
      </c>
      <c r="H2923" t="s">
        <v>10109</v>
      </c>
      <c r="I2923" t="s">
        <v>10062</v>
      </c>
      <c r="J2923" t="s">
        <v>10130</v>
      </c>
      <c r="K2923" t="s">
        <v>10129</v>
      </c>
      <c r="L2923" s="1">
        <v>40</v>
      </c>
      <c r="M2923">
        <v>28</v>
      </c>
      <c r="N2923" s="1">
        <f t="shared" si="136"/>
        <v>1120</v>
      </c>
    </row>
    <row r="2924" spans="1:14" x14ac:dyDescent="0.35">
      <c r="A2924" t="s">
        <v>2923</v>
      </c>
      <c r="B2924" s="2" t="s">
        <v>9765</v>
      </c>
      <c r="C2924">
        <f t="shared" si="137"/>
        <v>2021</v>
      </c>
      <c r="D2924" t="str">
        <f t="shared" si="135"/>
        <v>Oct</v>
      </c>
      <c r="E2924" t="s">
        <v>10152</v>
      </c>
      <c r="F2924" t="s">
        <v>10140</v>
      </c>
      <c r="G2924" t="s">
        <v>10143</v>
      </c>
      <c r="H2924" t="s">
        <v>10109</v>
      </c>
      <c r="I2924" t="s">
        <v>10062</v>
      </c>
      <c r="J2924" t="s">
        <v>10130</v>
      </c>
      <c r="K2924" t="s">
        <v>10129</v>
      </c>
      <c r="L2924" s="1">
        <v>45</v>
      </c>
      <c r="M2924">
        <v>34</v>
      </c>
      <c r="N2924" s="1">
        <f t="shared" si="136"/>
        <v>1530</v>
      </c>
    </row>
    <row r="2925" spans="1:14" x14ac:dyDescent="0.35">
      <c r="A2925" t="s">
        <v>2924</v>
      </c>
      <c r="B2925" s="2" t="s">
        <v>9796</v>
      </c>
      <c r="C2925">
        <f t="shared" si="137"/>
        <v>2021</v>
      </c>
      <c r="D2925" t="str">
        <f t="shared" si="135"/>
        <v>Nov</v>
      </c>
      <c r="E2925" t="s">
        <v>10152</v>
      </c>
      <c r="F2925" t="s">
        <v>10140</v>
      </c>
      <c r="G2925" t="s">
        <v>10143</v>
      </c>
      <c r="H2925" t="s">
        <v>10109</v>
      </c>
      <c r="I2925" t="s">
        <v>10062</v>
      </c>
      <c r="J2925" t="s">
        <v>10130</v>
      </c>
      <c r="K2925" t="s">
        <v>10129</v>
      </c>
      <c r="L2925" s="1">
        <v>45</v>
      </c>
      <c r="M2925">
        <v>39</v>
      </c>
      <c r="N2925" s="1">
        <f t="shared" si="136"/>
        <v>1755</v>
      </c>
    </row>
    <row r="2926" spans="1:14" x14ac:dyDescent="0.35">
      <c r="A2926" t="s">
        <v>2925</v>
      </c>
      <c r="B2926" s="2" t="s">
        <v>9736</v>
      </c>
      <c r="C2926">
        <f t="shared" si="137"/>
        <v>2021</v>
      </c>
      <c r="D2926" t="str">
        <f t="shared" si="135"/>
        <v>Sept</v>
      </c>
      <c r="E2926" t="s">
        <v>10151</v>
      </c>
      <c r="F2926" t="s">
        <v>10140</v>
      </c>
      <c r="G2926" t="s">
        <v>10143</v>
      </c>
      <c r="H2926" t="s">
        <v>10109</v>
      </c>
      <c r="I2926" t="s">
        <v>10062</v>
      </c>
      <c r="J2926" t="s">
        <v>10130</v>
      </c>
      <c r="K2926" t="s">
        <v>10129</v>
      </c>
      <c r="L2926" s="1">
        <v>45</v>
      </c>
      <c r="M2926">
        <v>38</v>
      </c>
      <c r="N2926" s="1">
        <f t="shared" si="136"/>
        <v>1710</v>
      </c>
    </row>
    <row r="2927" spans="1:14" x14ac:dyDescent="0.35">
      <c r="A2927" t="s">
        <v>2926</v>
      </c>
      <c r="B2927" s="2" t="s">
        <v>9563</v>
      </c>
      <c r="C2927">
        <f t="shared" si="137"/>
        <v>2021</v>
      </c>
      <c r="D2927" t="str">
        <f t="shared" si="135"/>
        <v>Mar</v>
      </c>
      <c r="E2927" t="s">
        <v>10149</v>
      </c>
      <c r="F2927" t="s">
        <v>10140</v>
      </c>
      <c r="G2927" t="s">
        <v>10143</v>
      </c>
      <c r="H2927" t="s">
        <v>10109</v>
      </c>
      <c r="I2927" t="s">
        <v>10062</v>
      </c>
      <c r="J2927" t="s">
        <v>10130</v>
      </c>
      <c r="K2927" t="s">
        <v>10129</v>
      </c>
      <c r="L2927" s="1">
        <v>50</v>
      </c>
      <c r="M2927">
        <v>19</v>
      </c>
      <c r="N2927" s="1">
        <f t="shared" si="136"/>
        <v>950</v>
      </c>
    </row>
    <row r="2928" spans="1:14" x14ac:dyDescent="0.35">
      <c r="A2928" t="s">
        <v>2927</v>
      </c>
      <c r="B2928" s="2" t="s">
        <v>9582</v>
      </c>
      <c r="C2928">
        <f t="shared" si="137"/>
        <v>2021</v>
      </c>
      <c r="D2928" t="str">
        <f t="shared" si="135"/>
        <v>Apr</v>
      </c>
      <c r="E2928" t="s">
        <v>10150</v>
      </c>
      <c r="F2928" t="s">
        <v>10140</v>
      </c>
      <c r="G2928" t="s">
        <v>10143</v>
      </c>
      <c r="H2928" t="s">
        <v>10109</v>
      </c>
      <c r="I2928" t="s">
        <v>10062</v>
      </c>
      <c r="J2928" t="s">
        <v>10130</v>
      </c>
      <c r="K2928" t="s">
        <v>10129</v>
      </c>
      <c r="L2928" s="1">
        <v>50</v>
      </c>
      <c r="M2928">
        <v>25</v>
      </c>
      <c r="N2928" s="1">
        <f t="shared" si="136"/>
        <v>1250</v>
      </c>
    </row>
    <row r="2929" spans="1:14" x14ac:dyDescent="0.35">
      <c r="A2929" t="s">
        <v>2928</v>
      </c>
      <c r="B2929" s="2" t="s">
        <v>9613</v>
      </c>
      <c r="C2929">
        <f t="shared" si="137"/>
        <v>2021</v>
      </c>
      <c r="D2929" t="str">
        <f t="shared" si="135"/>
        <v>May</v>
      </c>
      <c r="E2929" t="s">
        <v>10150</v>
      </c>
      <c r="F2929" t="s">
        <v>10140</v>
      </c>
      <c r="G2929" t="s">
        <v>10143</v>
      </c>
      <c r="H2929" t="s">
        <v>10109</v>
      </c>
      <c r="I2929" t="s">
        <v>10062</v>
      </c>
      <c r="J2929" t="s">
        <v>10130</v>
      </c>
      <c r="K2929" t="s">
        <v>10129</v>
      </c>
      <c r="L2929" s="1">
        <v>50</v>
      </c>
      <c r="M2929">
        <v>30</v>
      </c>
      <c r="N2929" s="1">
        <f t="shared" si="136"/>
        <v>1500</v>
      </c>
    </row>
    <row r="2930" spans="1:14" x14ac:dyDescent="0.35">
      <c r="A2930" t="s">
        <v>2929</v>
      </c>
      <c r="B2930" s="2" t="s">
        <v>9643</v>
      </c>
      <c r="C2930">
        <f t="shared" si="137"/>
        <v>2021</v>
      </c>
      <c r="D2930" t="str">
        <f t="shared" si="135"/>
        <v>Jun</v>
      </c>
      <c r="E2930" t="s">
        <v>10150</v>
      </c>
      <c r="F2930" t="s">
        <v>10140</v>
      </c>
      <c r="G2930" t="s">
        <v>10143</v>
      </c>
      <c r="H2930" t="s">
        <v>10109</v>
      </c>
      <c r="I2930" t="s">
        <v>10062</v>
      </c>
      <c r="J2930" t="s">
        <v>10130</v>
      </c>
      <c r="K2930" t="s">
        <v>10129</v>
      </c>
      <c r="L2930" s="1">
        <v>50</v>
      </c>
      <c r="M2930">
        <v>35</v>
      </c>
      <c r="N2930" s="1">
        <f t="shared" si="136"/>
        <v>1750</v>
      </c>
    </row>
    <row r="2931" spans="1:14" x14ac:dyDescent="0.35">
      <c r="A2931" t="s">
        <v>2930</v>
      </c>
      <c r="B2931" s="2" t="s">
        <v>9672</v>
      </c>
      <c r="C2931">
        <f t="shared" si="137"/>
        <v>2021</v>
      </c>
      <c r="D2931" t="str">
        <f t="shared" si="135"/>
        <v>Jul</v>
      </c>
      <c r="E2931" t="s">
        <v>10151</v>
      </c>
      <c r="F2931" t="s">
        <v>10140</v>
      </c>
      <c r="G2931" t="s">
        <v>10143</v>
      </c>
      <c r="H2931" t="s">
        <v>10109</v>
      </c>
      <c r="I2931" t="s">
        <v>10062</v>
      </c>
      <c r="J2931" t="s">
        <v>10130</v>
      </c>
      <c r="K2931" t="s">
        <v>10129</v>
      </c>
      <c r="L2931" s="1">
        <v>50</v>
      </c>
      <c r="M2931">
        <v>38</v>
      </c>
      <c r="N2931" s="1">
        <f t="shared" si="136"/>
        <v>1900</v>
      </c>
    </row>
    <row r="2932" spans="1:14" x14ac:dyDescent="0.35">
      <c r="A2932" t="s">
        <v>2931</v>
      </c>
      <c r="B2932" s="2" t="s">
        <v>9704</v>
      </c>
      <c r="C2932">
        <f t="shared" si="137"/>
        <v>2021</v>
      </c>
      <c r="D2932" t="str">
        <f t="shared" si="135"/>
        <v>Aug</v>
      </c>
      <c r="E2932" t="s">
        <v>10151</v>
      </c>
      <c r="F2932" t="s">
        <v>10140</v>
      </c>
      <c r="G2932" t="s">
        <v>10143</v>
      </c>
      <c r="H2932" t="s">
        <v>10109</v>
      </c>
      <c r="I2932" t="s">
        <v>10062</v>
      </c>
      <c r="J2932" t="s">
        <v>10130</v>
      </c>
      <c r="K2932" t="s">
        <v>10129</v>
      </c>
      <c r="L2932" s="1">
        <v>55</v>
      </c>
      <c r="M2932">
        <v>40</v>
      </c>
      <c r="N2932" s="1">
        <f t="shared" si="136"/>
        <v>2200</v>
      </c>
    </row>
    <row r="2933" spans="1:14" x14ac:dyDescent="0.35">
      <c r="A2933" t="s">
        <v>2932</v>
      </c>
      <c r="B2933" s="2" t="s">
        <v>9672</v>
      </c>
      <c r="C2933">
        <f t="shared" si="137"/>
        <v>2021</v>
      </c>
      <c r="D2933" t="str">
        <f t="shared" si="135"/>
        <v>Jul</v>
      </c>
      <c r="E2933" t="s">
        <v>10151</v>
      </c>
      <c r="F2933" t="s">
        <v>10140</v>
      </c>
      <c r="G2933" t="s">
        <v>10143</v>
      </c>
      <c r="H2933" t="s">
        <v>10109</v>
      </c>
      <c r="I2933" t="s">
        <v>10062</v>
      </c>
      <c r="J2933" t="s">
        <v>10130</v>
      </c>
      <c r="K2933" t="s">
        <v>10129</v>
      </c>
      <c r="L2933" s="1">
        <v>48</v>
      </c>
      <c r="M2933">
        <v>7</v>
      </c>
      <c r="N2933" s="1">
        <f t="shared" si="136"/>
        <v>336</v>
      </c>
    </row>
    <row r="2934" spans="1:14" x14ac:dyDescent="0.35">
      <c r="A2934" t="s">
        <v>2933</v>
      </c>
      <c r="B2934" s="2" t="s">
        <v>9563</v>
      </c>
      <c r="C2934">
        <f t="shared" si="137"/>
        <v>2021</v>
      </c>
      <c r="D2934" t="str">
        <f t="shared" si="135"/>
        <v>Mar</v>
      </c>
      <c r="E2934" t="s">
        <v>10149</v>
      </c>
      <c r="F2934" t="s">
        <v>10140</v>
      </c>
      <c r="G2934" t="s">
        <v>10143</v>
      </c>
      <c r="H2934" t="s">
        <v>10109</v>
      </c>
      <c r="I2934" t="s">
        <v>10062</v>
      </c>
      <c r="J2934" t="s">
        <v>10130</v>
      </c>
      <c r="K2934" t="s">
        <v>10129</v>
      </c>
      <c r="L2934" s="1">
        <v>47</v>
      </c>
      <c r="M2934">
        <v>7</v>
      </c>
      <c r="N2934" s="1">
        <f t="shared" si="136"/>
        <v>329</v>
      </c>
    </row>
    <row r="2935" spans="1:14" x14ac:dyDescent="0.35">
      <c r="A2935" t="s">
        <v>2934</v>
      </c>
      <c r="B2935" s="2" t="s">
        <v>9736</v>
      </c>
      <c r="C2935">
        <f t="shared" si="137"/>
        <v>2021</v>
      </c>
      <c r="D2935" t="str">
        <f t="shared" si="135"/>
        <v>Sept</v>
      </c>
      <c r="E2935" t="s">
        <v>10151</v>
      </c>
      <c r="F2935" t="s">
        <v>10140</v>
      </c>
      <c r="G2935" t="s">
        <v>10143</v>
      </c>
      <c r="H2935" t="s">
        <v>10109</v>
      </c>
      <c r="I2935" t="s">
        <v>10062</v>
      </c>
      <c r="J2935" t="s">
        <v>10130</v>
      </c>
      <c r="K2935" t="s">
        <v>10129</v>
      </c>
      <c r="L2935" s="1">
        <v>41</v>
      </c>
      <c r="M2935">
        <v>11</v>
      </c>
      <c r="N2935" s="1">
        <f t="shared" si="136"/>
        <v>451</v>
      </c>
    </row>
    <row r="2936" spans="1:14" x14ac:dyDescent="0.35">
      <c r="A2936" t="s">
        <v>2935</v>
      </c>
      <c r="B2936" s="2" t="s">
        <v>9796</v>
      </c>
      <c r="C2936">
        <f t="shared" si="137"/>
        <v>2021</v>
      </c>
      <c r="D2936" t="str">
        <f t="shared" si="135"/>
        <v>Nov</v>
      </c>
      <c r="E2936" t="s">
        <v>10152</v>
      </c>
      <c r="F2936" t="s">
        <v>10140</v>
      </c>
      <c r="G2936" t="s">
        <v>10143</v>
      </c>
      <c r="H2936" t="s">
        <v>10109</v>
      </c>
      <c r="I2936" t="s">
        <v>10062</v>
      </c>
      <c r="J2936" t="s">
        <v>10130</v>
      </c>
      <c r="K2936" t="s">
        <v>10129</v>
      </c>
      <c r="L2936" s="1">
        <v>42</v>
      </c>
      <c r="M2936">
        <v>10</v>
      </c>
      <c r="N2936" s="1">
        <f t="shared" si="136"/>
        <v>420</v>
      </c>
    </row>
    <row r="2937" spans="1:14" x14ac:dyDescent="0.35">
      <c r="A2937" t="s">
        <v>2936</v>
      </c>
      <c r="B2937" s="2" t="s">
        <v>10033</v>
      </c>
      <c r="C2937">
        <f t="shared" si="137"/>
        <v>2021</v>
      </c>
      <c r="D2937" t="str">
        <f t="shared" si="135"/>
        <v>Feb</v>
      </c>
      <c r="E2937" t="s">
        <v>10149</v>
      </c>
      <c r="F2937" t="s">
        <v>10140</v>
      </c>
      <c r="G2937" t="s">
        <v>10143</v>
      </c>
      <c r="H2937" t="s">
        <v>10109</v>
      </c>
      <c r="I2937" t="s">
        <v>10062</v>
      </c>
      <c r="J2937" t="s">
        <v>10130</v>
      </c>
      <c r="K2937" t="s">
        <v>10129</v>
      </c>
      <c r="L2937" s="1">
        <v>38</v>
      </c>
      <c r="M2937">
        <v>6</v>
      </c>
      <c r="N2937" s="1">
        <f t="shared" si="136"/>
        <v>228</v>
      </c>
    </row>
    <row r="2938" spans="1:14" x14ac:dyDescent="0.35">
      <c r="A2938" t="s">
        <v>2937</v>
      </c>
      <c r="B2938" s="2" t="s">
        <v>9765</v>
      </c>
      <c r="C2938">
        <f t="shared" si="137"/>
        <v>2021</v>
      </c>
      <c r="D2938" t="str">
        <f t="shared" si="135"/>
        <v>Oct</v>
      </c>
      <c r="E2938" t="s">
        <v>10152</v>
      </c>
      <c r="F2938" t="s">
        <v>10140</v>
      </c>
      <c r="G2938" t="s">
        <v>10143</v>
      </c>
      <c r="H2938" t="s">
        <v>10109</v>
      </c>
      <c r="I2938" t="s">
        <v>10062</v>
      </c>
      <c r="J2938" t="s">
        <v>10130</v>
      </c>
      <c r="K2938" t="s">
        <v>10129</v>
      </c>
      <c r="L2938" s="1">
        <v>43</v>
      </c>
      <c r="M2938">
        <v>12</v>
      </c>
      <c r="N2938" s="1">
        <f t="shared" si="136"/>
        <v>516</v>
      </c>
    </row>
    <row r="2939" spans="1:14" x14ac:dyDescent="0.35">
      <c r="A2939" t="s">
        <v>2938</v>
      </c>
      <c r="B2939" s="2" t="s">
        <v>9704</v>
      </c>
      <c r="C2939">
        <f t="shared" si="137"/>
        <v>2021</v>
      </c>
      <c r="D2939" t="str">
        <f t="shared" si="135"/>
        <v>Aug</v>
      </c>
      <c r="E2939" t="s">
        <v>10151</v>
      </c>
      <c r="F2939" t="s">
        <v>10140</v>
      </c>
      <c r="G2939" t="s">
        <v>10143</v>
      </c>
      <c r="H2939" t="s">
        <v>10109</v>
      </c>
      <c r="I2939" t="s">
        <v>10062</v>
      </c>
      <c r="J2939" t="s">
        <v>10130</v>
      </c>
      <c r="K2939" t="s">
        <v>10129</v>
      </c>
      <c r="L2939" s="1">
        <v>52</v>
      </c>
      <c r="M2939">
        <v>11</v>
      </c>
      <c r="N2939" s="1">
        <f t="shared" si="136"/>
        <v>572</v>
      </c>
    </row>
    <row r="2940" spans="1:14" x14ac:dyDescent="0.35">
      <c r="A2940" t="s">
        <v>2939</v>
      </c>
      <c r="B2940" s="2" t="s">
        <v>9582</v>
      </c>
      <c r="C2940">
        <f t="shared" si="137"/>
        <v>2021</v>
      </c>
      <c r="D2940" t="str">
        <f t="shared" si="135"/>
        <v>Apr</v>
      </c>
      <c r="E2940" t="s">
        <v>10150</v>
      </c>
      <c r="F2940" t="s">
        <v>10140</v>
      </c>
      <c r="G2940" t="s">
        <v>10143</v>
      </c>
      <c r="H2940" t="s">
        <v>10109</v>
      </c>
      <c r="I2940" t="s">
        <v>10062</v>
      </c>
      <c r="J2940" t="s">
        <v>10130</v>
      </c>
      <c r="K2940" t="s">
        <v>10129</v>
      </c>
      <c r="L2940" s="1">
        <v>46</v>
      </c>
      <c r="M2940">
        <v>11</v>
      </c>
      <c r="N2940" s="1">
        <f t="shared" si="136"/>
        <v>506</v>
      </c>
    </row>
    <row r="2941" spans="1:14" x14ac:dyDescent="0.35">
      <c r="A2941" t="s">
        <v>2940</v>
      </c>
      <c r="B2941" s="2" t="s">
        <v>9643</v>
      </c>
      <c r="C2941">
        <f t="shared" si="137"/>
        <v>2021</v>
      </c>
      <c r="D2941" t="str">
        <f t="shared" si="135"/>
        <v>Jun</v>
      </c>
      <c r="E2941" t="s">
        <v>10150</v>
      </c>
      <c r="F2941" t="s">
        <v>10140</v>
      </c>
      <c r="G2941" t="s">
        <v>10143</v>
      </c>
      <c r="H2941" t="s">
        <v>10109</v>
      </c>
      <c r="I2941" t="s">
        <v>10062</v>
      </c>
      <c r="J2941" t="s">
        <v>10130</v>
      </c>
      <c r="K2941" t="s">
        <v>10129</v>
      </c>
      <c r="L2941" s="1">
        <v>46</v>
      </c>
      <c r="M2941">
        <v>10</v>
      </c>
      <c r="N2941" s="1">
        <f t="shared" si="136"/>
        <v>460</v>
      </c>
    </row>
    <row r="2942" spans="1:14" x14ac:dyDescent="0.35">
      <c r="A2942" t="s">
        <v>2941</v>
      </c>
      <c r="B2942" s="2" t="s">
        <v>9613</v>
      </c>
      <c r="C2942">
        <f t="shared" si="137"/>
        <v>2021</v>
      </c>
      <c r="D2942" t="str">
        <f t="shared" si="135"/>
        <v>May</v>
      </c>
      <c r="E2942" t="s">
        <v>10150</v>
      </c>
      <c r="F2942" t="s">
        <v>10140</v>
      </c>
      <c r="G2942" t="s">
        <v>10143</v>
      </c>
      <c r="H2942" t="s">
        <v>10109</v>
      </c>
      <c r="I2942" t="s">
        <v>10062</v>
      </c>
      <c r="J2942" t="s">
        <v>10130</v>
      </c>
      <c r="K2942" t="s">
        <v>10129</v>
      </c>
      <c r="L2942" s="1">
        <v>49</v>
      </c>
      <c r="M2942">
        <v>9</v>
      </c>
      <c r="N2942" s="1">
        <f t="shared" si="136"/>
        <v>441</v>
      </c>
    </row>
    <row r="2943" spans="1:14" x14ac:dyDescent="0.35">
      <c r="A2943" t="s">
        <v>2942</v>
      </c>
      <c r="B2943" s="2" t="s">
        <v>9523</v>
      </c>
      <c r="C2943">
        <f t="shared" si="137"/>
        <v>2021</v>
      </c>
      <c r="D2943" t="str">
        <f t="shared" si="135"/>
        <v>Jan</v>
      </c>
      <c r="E2943" t="s">
        <v>10149</v>
      </c>
      <c r="F2943" t="s">
        <v>10140</v>
      </c>
      <c r="G2943" t="s">
        <v>10143</v>
      </c>
      <c r="H2943" t="s">
        <v>10110</v>
      </c>
      <c r="I2943" t="s">
        <v>10062</v>
      </c>
      <c r="J2943" t="s">
        <v>10130</v>
      </c>
      <c r="K2943" t="s">
        <v>10129</v>
      </c>
      <c r="L2943" s="1">
        <v>40</v>
      </c>
      <c r="M2943">
        <v>25</v>
      </c>
      <c r="N2943" s="1">
        <f t="shared" si="136"/>
        <v>1000</v>
      </c>
    </row>
    <row r="2944" spans="1:14" x14ac:dyDescent="0.35">
      <c r="A2944" t="s">
        <v>2943</v>
      </c>
      <c r="B2944" s="2" t="s">
        <v>9523</v>
      </c>
      <c r="C2944">
        <f t="shared" si="137"/>
        <v>2021</v>
      </c>
      <c r="D2944" t="str">
        <f t="shared" si="135"/>
        <v>Jan</v>
      </c>
      <c r="E2944" t="s">
        <v>10149</v>
      </c>
      <c r="F2944" t="s">
        <v>10140</v>
      </c>
      <c r="G2944" t="s">
        <v>10143</v>
      </c>
      <c r="H2944" t="s">
        <v>10110</v>
      </c>
      <c r="I2944" t="s">
        <v>10062</v>
      </c>
      <c r="J2944" t="s">
        <v>10130</v>
      </c>
      <c r="K2944" t="s">
        <v>10129</v>
      </c>
      <c r="L2944" s="1">
        <v>38</v>
      </c>
      <c r="M2944">
        <v>8</v>
      </c>
      <c r="N2944" s="1">
        <f t="shared" si="136"/>
        <v>304</v>
      </c>
    </row>
    <row r="2945" spans="1:14" x14ac:dyDescent="0.35">
      <c r="A2945" t="s">
        <v>2944</v>
      </c>
      <c r="B2945" s="2" t="s">
        <v>9524</v>
      </c>
      <c r="C2945">
        <f t="shared" si="137"/>
        <v>2021</v>
      </c>
      <c r="D2945" t="str">
        <f t="shared" si="135"/>
        <v>Jan</v>
      </c>
      <c r="E2945" t="s">
        <v>10149</v>
      </c>
      <c r="F2945" t="s">
        <v>10140</v>
      </c>
      <c r="G2945" t="s">
        <v>10143</v>
      </c>
      <c r="H2945" t="s">
        <v>10086</v>
      </c>
      <c r="I2945" t="s">
        <v>10062</v>
      </c>
      <c r="J2945" t="s">
        <v>10130</v>
      </c>
      <c r="K2945" t="s">
        <v>10129</v>
      </c>
      <c r="L2945" s="1">
        <v>38</v>
      </c>
      <c r="M2945">
        <v>5</v>
      </c>
      <c r="N2945" s="1">
        <f t="shared" si="136"/>
        <v>190</v>
      </c>
    </row>
    <row r="2946" spans="1:14" x14ac:dyDescent="0.35">
      <c r="A2946" t="s">
        <v>2945</v>
      </c>
      <c r="B2946" s="2" t="s">
        <v>9765</v>
      </c>
      <c r="C2946">
        <f t="shared" si="137"/>
        <v>2021</v>
      </c>
      <c r="D2946" t="str">
        <f t="shared" ref="D2946:D3009" si="138">TEXT(B2946, "mmm")</f>
        <v>Oct</v>
      </c>
      <c r="E2946" t="s">
        <v>10152</v>
      </c>
      <c r="F2946" t="s">
        <v>10140</v>
      </c>
      <c r="G2946" t="s">
        <v>10142</v>
      </c>
      <c r="H2946" t="s">
        <v>10109</v>
      </c>
      <c r="I2946" t="s">
        <v>10062</v>
      </c>
      <c r="J2946" t="s">
        <v>10130</v>
      </c>
      <c r="K2946" t="s">
        <v>10129</v>
      </c>
      <c r="L2946" s="1">
        <v>45</v>
      </c>
      <c r="M2946">
        <v>33</v>
      </c>
      <c r="N2946" s="1">
        <f t="shared" ref="N2946:N3009" si="139">L2946*M2946</f>
        <v>1485</v>
      </c>
    </row>
    <row r="2947" spans="1:14" x14ac:dyDescent="0.35">
      <c r="A2947" t="s">
        <v>2946</v>
      </c>
      <c r="B2947" s="2" t="s">
        <v>9796</v>
      </c>
      <c r="C2947">
        <f t="shared" ref="C2947:C3009" si="140">YEAR(B2947)</f>
        <v>2021</v>
      </c>
      <c r="D2947" t="str">
        <f t="shared" si="138"/>
        <v>Nov</v>
      </c>
      <c r="E2947" t="s">
        <v>10152</v>
      </c>
      <c r="F2947" t="s">
        <v>10140</v>
      </c>
      <c r="G2947" t="s">
        <v>10142</v>
      </c>
      <c r="H2947" t="s">
        <v>10109</v>
      </c>
      <c r="I2947" t="s">
        <v>10062</v>
      </c>
      <c r="J2947" t="s">
        <v>10130</v>
      </c>
      <c r="K2947" t="s">
        <v>10129</v>
      </c>
      <c r="L2947" s="1">
        <v>45</v>
      </c>
      <c r="M2947">
        <v>38</v>
      </c>
      <c r="N2947" s="1">
        <f t="shared" si="139"/>
        <v>1710</v>
      </c>
    </row>
    <row r="2948" spans="1:14" x14ac:dyDescent="0.35">
      <c r="A2948" t="s">
        <v>2947</v>
      </c>
      <c r="B2948" s="2" t="s">
        <v>9736</v>
      </c>
      <c r="C2948">
        <f t="shared" si="140"/>
        <v>2021</v>
      </c>
      <c r="D2948" t="str">
        <f t="shared" si="138"/>
        <v>Sept</v>
      </c>
      <c r="E2948" t="s">
        <v>10151</v>
      </c>
      <c r="F2948" t="s">
        <v>10140</v>
      </c>
      <c r="G2948" t="s">
        <v>10142</v>
      </c>
      <c r="H2948" t="s">
        <v>10109</v>
      </c>
      <c r="I2948" t="s">
        <v>10062</v>
      </c>
      <c r="J2948" t="s">
        <v>10130</v>
      </c>
      <c r="K2948" t="s">
        <v>10129</v>
      </c>
      <c r="L2948" s="1">
        <v>45</v>
      </c>
      <c r="M2948">
        <v>43</v>
      </c>
      <c r="N2948" s="1">
        <f t="shared" si="139"/>
        <v>1935</v>
      </c>
    </row>
    <row r="2949" spans="1:14" x14ac:dyDescent="0.35">
      <c r="A2949" t="s">
        <v>2948</v>
      </c>
      <c r="B2949" s="2" t="s">
        <v>9563</v>
      </c>
      <c r="C2949">
        <f t="shared" si="140"/>
        <v>2021</v>
      </c>
      <c r="D2949" t="str">
        <f t="shared" si="138"/>
        <v>Mar</v>
      </c>
      <c r="E2949" t="s">
        <v>10149</v>
      </c>
      <c r="F2949" t="s">
        <v>10140</v>
      </c>
      <c r="G2949" t="s">
        <v>10142</v>
      </c>
      <c r="H2949" t="s">
        <v>10109</v>
      </c>
      <c r="I2949" t="s">
        <v>10062</v>
      </c>
      <c r="J2949" t="s">
        <v>10130</v>
      </c>
      <c r="K2949" t="s">
        <v>10129</v>
      </c>
      <c r="L2949" s="1">
        <v>50</v>
      </c>
      <c r="M2949">
        <v>35</v>
      </c>
      <c r="N2949" s="1">
        <f t="shared" si="139"/>
        <v>1750</v>
      </c>
    </row>
    <row r="2950" spans="1:14" x14ac:dyDescent="0.35">
      <c r="A2950" t="s">
        <v>2949</v>
      </c>
      <c r="B2950" s="2" t="s">
        <v>9582</v>
      </c>
      <c r="C2950">
        <f t="shared" si="140"/>
        <v>2021</v>
      </c>
      <c r="D2950" t="str">
        <f t="shared" si="138"/>
        <v>Apr</v>
      </c>
      <c r="E2950" t="s">
        <v>10150</v>
      </c>
      <c r="F2950" t="s">
        <v>10140</v>
      </c>
      <c r="G2950" t="s">
        <v>10142</v>
      </c>
      <c r="H2950" t="s">
        <v>10109</v>
      </c>
      <c r="I2950" t="s">
        <v>10062</v>
      </c>
      <c r="J2950" t="s">
        <v>10130</v>
      </c>
      <c r="K2950" t="s">
        <v>10129</v>
      </c>
      <c r="L2950" s="1">
        <v>55</v>
      </c>
      <c r="M2950">
        <v>35</v>
      </c>
      <c r="N2950" s="1">
        <f t="shared" si="139"/>
        <v>1925</v>
      </c>
    </row>
    <row r="2951" spans="1:14" x14ac:dyDescent="0.35">
      <c r="A2951" t="s">
        <v>2950</v>
      </c>
      <c r="B2951" s="2" t="s">
        <v>9613</v>
      </c>
      <c r="C2951">
        <f t="shared" si="140"/>
        <v>2021</v>
      </c>
      <c r="D2951" t="str">
        <f t="shared" si="138"/>
        <v>May</v>
      </c>
      <c r="E2951" t="s">
        <v>10150</v>
      </c>
      <c r="F2951" t="s">
        <v>10140</v>
      </c>
      <c r="G2951" t="s">
        <v>10142</v>
      </c>
      <c r="H2951" t="s">
        <v>10109</v>
      </c>
      <c r="I2951" t="s">
        <v>10062</v>
      </c>
      <c r="J2951" t="s">
        <v>10130</v>
      </c>
      <c r="K2951" t="s">
        <v>10129</v>
      </c>
      <c r="L2951" s="1">
        <v>55</v>
      </c>
      <c r="M2951">
        <v>40</v>
      </c>
      <c r="N2951" s="1">
        <f t="shared" si="139"/>
        <v>2200</v>
      </c>
    </row>
    <row r="2952" spans="1:14" x14ac:dyDescent="0.35">
      <c r="A2952" t="s">
        <v>2951</v>
      </c>
      <c r="B2952" s="2" t="s">
        <v>9704</v>
      </c>
      <c r="C2952">
        <f t="shared" si="140"/>
        <v>2021</v>
      </c>
      <c r="D2952" t="str">
        <f t="shared" si="138"/>
        <v>Aug</v>
      </c>
      <c r="E2952" t="s">
        <v>10151</v>
      </c>
      <c r="F2952" t="s">
        <v>10140</v>
      </c>
      <c r="G2952" t="s">
        <v>10142</v>
      </c>
      <c r="H2952" t="s">
        <v>10109</v>
      </c>
      <c r="I2952" t="s">
        <v>10062</v>
      </c>
      <c r="J2952" t="s">
        <v>10130</v>
      </c>
      <c r="K2952" t="s">
        <v>10129</v>
      </c>
      <c r="L2952" s="1">
        <v>55</v>
      </c>
      <c r="M2952">
        <v>42</v>
      </c>
      <c r="N2952" s="1">
        <f t="shared" si="139"/>
        <v>2310</v>
      </c>
    </row>
    <row r="2953" spans="1:14" x14ac:dyDescent="0.35">
      <c r="A2953" t="s">
        <v>2952</v>
      </c>
      <c r="B2953" s="2" t="s">
        <v>9643</v>
      </c>
      <c r="C2953">
        <f t="shared" si="140"/>
        <v>2021</v>
      </c>
      <c r="D2953" t="str">
        <f t="shared" si="138"/>
        <v>Jun</v>
      </c>
      <c r="E2953" t="s">
        <v>10150</v>
      </c>
      <c r="F2953" t="s">
        <v>10140</v>
      </c>
      <c r="G2953" t="s">
        <v>10142</v>
      </c>
      <c r="H2953" t="s">
        <v>10109</v>
      </c>
      <c r="I2953" t="s">
        <v>10062</v>
      </c>
      <c r="J2953" t="s">
        <v>10130</v>
      </c>
      <c r="K2953" t="s">
        <v>10129</v>
      </c>
      <c r="L2953" s="1">
        <v>55</v>
      </c>
      <c r="M2953">
        <v>48</v>
      </c>
      <c r="N2953" s="1">
        <f t="shared" si="139"/>
        <v>2640</v>
      </c>
    </row>
    <row r="2954" spans="1:14" x14ac:dyDescent="0.35">
      <c r="A2954" t="s">
        <v>2953</v>
      </c>
      <c r="B2954" s="2" t="s">
        <v>9672</v>
      </c>
      <c r="C2954">
        <f t="shared" si="140"/>
        <v>2021</v>
      </c>
      <c r="D2954" t="str">
        <f t="shared" si="138"/>
        <v>Jul</v>
      </c>
      <c r="E2954" t="s">
        <v>10151</v>
      </c>
      <c r="F2954" t="s">
        <v>10140</v>
      </c>
      <c r="G2954" t="s">
        <v>10142</v>
      </c>
      <c r="H2954" t="s">
        <v>10109</v>
      </c>
      <c r="I2954" t="s">
        <v>10062</v>
      </c>
      <c r="J2954" t="s">
        <v>10130</v>
      </c>
      <c r="K2954" t="s">
        <v>10129</v>
      </c>
      <c r="L2954" s="1">
        <v>55</v>
      </c>
      <c r="M2954">
        <v>48</v>
      </c>
      <c r="N2954" s="1">
        <f t="shared" si="139"/>
        <v>2640</v>
      </c>
    </row>
    <row r="2955" spans="1:14" x14ac:dyDescent="0.35">
      <c r="A2955" t="s">
        <v>2954</v>
      </c>
      <c r="B2955" s="2" t="s">
        <v>9736</v>
      </c>
      <c r="C2955">
        <f t="shared" si="140"/>
        <v>2021</v>
      </c>
      <c r="D2955" t="str">
        <f t="shared" si="138"/>
        <v>Sept</v>
      </c>
      <c r="E2955" t="s">
        <v>10151</v>
      </c>
      <c r="F2955" t="s">
        <v>10140</v>
      </c>
      <c r="G2955" t="s">
        <v>10142</v>
      </c>
      <c r="H2955" t="s">
        <v>10109</v>
      </c>
      <c r="I2955" t="s">
        <v>10062</v>
      </c>
      <c r="J2955" t="s">
        <v>10130</v>
      </c>
      <c r="K2955" t="s">
        <v>10129</v>
      </c>
      <c r="L2955" s="1">
        <v>43</v>
      </c>
      <c r="M2955">
        <v>13</v>
      </c>
      <c r="N2955" s="1">
        <f t="shared" si="139"/>
        <v>559</v>
      </c>
    </row>
    <row r="2956" spans="1:14" x14ac:dyDescent="0.35">
      <c r="A2956" t="s">
        <v>2955</v>
      </c>
      <c r="B2956" s="2" t="s">
        <v>9643</v>
      </c>
      <c r="C2956">
        <f t="shared" si="140"/>
        <v>2021</v>
      </c>
      <c r="D2956" t="str">
        <f t="shared" si="138"/>
        <v>Jun</v>
      </c>
      <c r="E2956" t="s">
        <v>10150</v>
      </c>
      <c r="F2956" t="s">
        <v>10140</v>
      </c>
      <c r="G2956" t="s">
        <v>10142</v>
      </c>
      <c r="H2956" t="s">
        <v>10109</v>
      </c>
      <c r="I2956" t="s">
        <v>10062</v>
      </c>
      <c r="J2956" t="s">
        <v>10130</v>
      </c>
      <c r="K2956" t="s">
        <v>10129</v>
      </c>
      <c r="L2956" s="1">
        <v>51</v>
      </c>
      <c r="M2956">
        <v>19</v>
      </c>
      <c r="N2956" s="1">
        <f t="shared" si="139"/>
        <v>969</v>
      </c>
    </row>
    <row r="2957" spans="1:14" x14ac:dyDescent="0.35">
      <c r="A2957" t="s">
        <v>2956</v>
      </c>
      <c r="B2957" s="2" t="s">
        <v>9796</v>
      </c>
      <c r="C2957">
        <f t="shared" si="140"/>
        <v>2021</v>
      </c>
      <c r="D2957" t="str">
        <f t="shared" si="138"/>
        <v>Nov</v>
      </c>
      <c r="E2957" t="s">
        <v>10152</v>
      </c>
      <c r="F2957" t="s">
        <v>10140</v>
      </c>
      <c r="G2957" t="s">
        <v>10142</v>
      </c>
      <c r="H2957" t="s">
        <v>10109</v>
      </c>
      <c r="I2957" t="s">
        <v>10062</v>
      </c>
      <c r="J2957" t="s">
        <v>10130</v>
      </c>
      <c r="K2957" t="s">
        <v>10129</v>
      </c>
      <c r="L2957" s="1">
        <v>44</v>
      </c>
      <c r="M2957">
        <v>11</v>
      </c>
      <c r="N2957" s="1">
        <f t="shared" si="139"/>
        <v>484</v>
      </c>
    </row>
    <row r="2958" spans="1:14" x14ac:dyDescent="0.35">
      <c r="A2958" t="s">
        <v>2957</v>
      </c>
      <c r="B2958" s="2" t="s">
        <v>9613</v>
      </c>
      <c r="C2958">
        <f t="shared" si="140"/>
        <v>2021</v>
      </c>
      <c r="D2958" t="str">
        <f t="shared" si="138"/>
        <v>May</v>
      </c>
      <c r="E2958" t="s">
        <v>10150</v>
      </c>
      <c r="F2958" t="s">
        <v>10140</v>
      </c>
      <c r="G2958" t="s">
        <v>10142</v>
      </c>
      <c r="H2958" t="s">
        <v>10109</v>
      </c>
      <c r="I2958" t="s">
        <v>10062</v>
      </c>
      <c r="J2958" t="s">
        <v>10130</v>
      </c>
      <c r="K2958" t="s">
        <v>10129</v>
      </c>
      <c r="L2958" s="1">
        <v>50</v>
      </c>
      <c r="M2958">
        <v>16</v>
      </c>
      <c r="N2958" s="1">
        <f t="shared" si="139"/>
        <v>800</v>
      </c>
    </row>
    <row r="2959" spans="1:14" x14ac:dyDescent="0.35">
      <c r="A2959" t="s">
        <v>2958</v>
      </c>
      <c r="B2959" s="2" t="s">
        <v>9672</v>
      </c>
      <c r="C2959">
        <f t="shared" si="140"/>
        <v>2021</v>
      </c>
      <c r="D2959" t="str">
        <f t="shared" si="138"/>
        <v>Jul</v>
      </c>
      <c r="E2959" t="s">
        <v>10151</v>
      </c>
      <c r="F2959" t="s">
        <v>10140</v>
      </c>
      <c r="G2959" t="s">
        <v>10142</v>
      </c>
      <c r="H2959" t="s">
        <v>10109</v>
      </c>
      <c r="I2959" t="s">
        <v>10062</v>
      </c>
      <c r="J2959" t="s">
        <v>10130</v>
      </c>
      <c r="K2959" t="s">
        <v>10129</v>
      </c>
      <c r="L2959" s="1">
        <v>51</v>
      </c>
      <c r="M2959">
        <v>16</v>
      </c>
      <c r="N2959" s="1">
        <f t="shared" si="139"/>
        <v>816</v>
      </c>
    </row>
    <row r="2960" spans="1:14" x14ac:dyDescent="0.35">
      <c r="A2960" t="s">
        <v>2959</v>
      </c>
      <c r="B2960" s="2" t="s">
        <v>9765</v>
      </c>
      <c r="C2960">
        <f t="shared" si="140"/>
        <v>2021</v>
      </c>
      <c r="D2960" t="str">
        <f t="shared" si="138"/>
        <v>Oct</v>
      </c>
      <c r="E2960" t="s">
        <v>10152</v>
      </c>
      <c r="F2960" t="s">
        <v>10140</v>
      </c>
      <c r="G2960" t="s">
        <v>10142</v>
      </c>
      <c r="H2960" t="s">
        <v>10109</v>
      </c>
      <c r="I2960" t="s">
        <v>10062</v>
      </c>
      <c r="J2960" t="s">
        <v>10130</v>
      </c>
      <c r="K2960" t="s">
        <v>10129</v>
      </c>
      <c r="L2960" s="1">
        <v>44</v>
      </c>
      <c r="M2960">
        <v>9</v>
      </c>
      <c r="N2960" s="1">
        <f t="shared" si="139"/>
        <v>396</v>
      </c>
    </row>
    <row r="2961" spans="1:14" x14ac:dyDescent="0.35">
      <c r="A2961" t="s">
        <v>2960</v>
      </c>
      <c r="B2961" s="2" t="s">
        <v>9704</v>
      </c>
      <c r="C2961">
        <f t="shared" si="140"/>
        <v>2021</v>
      </c>
      <c r="D2961" t="str">
        <f t="shared" si="138"/>
        <v>Aug</v>
      </c>
      <c r="E2961" t="s">
        <v>10151</v>
      </c>
      <c r="F2961" t="s">
        <v>10140</v>
      </c>
      <c r="G2961" t="s">
        <v>10142</v>
      </c>
      <c r="H2961" t="s">
        <v>10109</v>
      </c>
      <c r="I2961" t="s">
        <v>10062</v>
      </c>
      <c r="J2961" t="s">
        <v>10130</v>
      </c>
      <c r="K2961" t="s">
        <v>10129</v>
      </c>
      <c r="L2961" s="1">
        <v>54</v>
      </c>
      <c r="M2961">
        <v>11</v>
      </c>
      <c r="N2961" s="1">
        <f t="shared" si="139"/>
        <v>594</v>
      </c>
    </row>
    <row r="2962" spans="1:14" x14ac:dyDescent="0.35">
      <c r="A2962" t="s">
        <v>2961</v>
      </c>
      <c r="B2962" s="2" t="s">
        <v>9563</v>
      </c>
      <c r="C2962">
        <f t="shared" si="140"/>
        <v>2021</v>
      </c>
      <c r="D2962" t="str">
        <f t="shared" si="138"/>
        <v>Mar</v>
      </c>
      <c r="E2962" t="s">
        <v>10149</v>
      </c>
      <c r="F2962" t="s">
        <v>10140</v>
      </c>
      <c r="G2962" t="s">
        <v>10142</v>
      </c>
      <c r="H2962" t="s">
        <v>10109</v>
      </c>
      <c r="I2962" t="s">
        <v>10062</v>
      </c>
      <c r="J2962" t="s">
        <v>10130</v>
      </c>
      <c r="K2962" t="s">
        <v>10129</v>
      </c>
      <c r="L2962" s="1">
        <v>49</v>
      </c>
      <c r="M2962">
        <v>9</v>
      </c>
      <c r="N2962" s="1">
        <f t="shared" si="139"/>
        <v>441</v>
      </c>
    </row>
    <row r="2963" spans="1:14" x14ac:dyDescent="0.35">
      <c r="A2963" t="s">
        <v>2962</v>
      </c>
      <c r="B2963" s="2" t="s">
        <v>9582</v>
      </c>
      <c r="C2963">
        <f t="shared" si="140"/>
        <v>2021</v>
      </c>
      <c r="D2963" t="str">
        <f t="shared" si="138"/>
        <v>Apr</v>
      </c>
      <c r="E2963" t="s">
        <v>10150</v>
      </c>
      <c r="F2963" t="s">
        <v>10140</v>
      </c>
      <c r="G2963" t="s">
        <v>10142</v>
      </c>
      <c r="H2963" t="s">
        <v>10109</v>
      </c>
      <c r="I2963" t="s">
        <v>10062</v>
      </c>
      <c r="J2963" t="s">
        <v>10130</v>
      </c>
      <c r="K2963" t="s">
        <v>10129</v>
      </c>
      <c r="L2963" s="1">
        <v>50</v>
      </c>
      <c r="M2963">
        <v>10</v>
      </c>
      <c r="N2963" s="1">
        <f t="shared" si="139"/>
        <v>500</v>
      </c>
    </row>
    <row r="2964" spans="1:14" x14ac:dyDescent="0.35">
      <c r="A2964" t="s">
        <v>2963</v>
      </c>
      <c r="B2964" s="2" t="s">
        <v>10033</v>
      </c>
      <c r="C2964">
        <f t="shared" si="140"/>
        <v>2021</v>
      </c>
      <c r="D2964" t="str">
        <f t="shared" si="138"/>
        <v>Feb</v>
      </c>
      <c r="E2964" t="s">
        <v>10149</v>
      </c>
      <c r="F2964" t="s">
        <v>10140</v>
      </c>
      <c r="G2964" t="s">
        <v>10142</v>
      </c>
      <c r="H2964" t="s">
        <v>10110</v>
      </c>
      <c r="I2964" t="s">
        <v>10062</v>
      </c>
      <c r="J2964" t="s">
        <v>10130</v>
      </c>
      <c r="K2964" t="s">
        <v>10129</v>
      </c>
      <c r="L2964" s="1">
        <v>40</v>
      </c>
      <c r="M2964">
        <v>39</v>
      </c>
      <c r="N2964" s="1">
        <f t="shared" si="139"/>
        <v>1560</v>
      </c>
    </row>
    <row r="2965" spans="1:14" x14ac:dyDescent="0.35">
      <c r="A2965" t="s">
        <v>2964</v>
      </c>
      <c r="B2965" s="2" t="s">
        <v>9523</v>
      </c>
      <c r="C2965">
        <f t="shared" si="140"/>
        <v>2021</v>
      </c>
      <c r="D2965" t="str">
        <f t="shared" si="138"/>
        <v>Jan</v>
      </c>
      <c r="E2965" t="s">
        <v>10149</v>
      </c>
      <c r="F2965" t="s">
        <v>10140</v>
      </c>
      <c r="G2965" t="s">
        <v>10142</v>
      </c>
      <c r="H2965" t="s">
        <v>10110</v>
      </c>
      <c r="I2965" t="s">
        <v>10062</v>
      </c>
      <c r="J2965" t="s">
        <v>10130</v>
      </c>
      <c r="K2965" t="s">
        <v>10129</v>
      </c>
      <c r="L2965" s="1">
        <v>40</v>
      </c>
      <c r="M2965">
        <v>40</v>
      </c>
      <c r="N2965" s="1">
        <f t="shared" si="139"/>
        <v>1600</v>
      </c>
    </row>
    <row r="2966" spans="1:14" x14ac:dyDescent="0.35">
      <c r="A2966" t="s">
        <v>2965</v>
      </c>
      <c r="B2966" s="2" t="s">
        <v>10033</v>
      </c>
      <c r="C2966">
        <f t="shared" si="140"/>
        <v>2021</v>
      </c>
      <c r="D2966" t="str">
        <f t="shared" si="138"/>
        <v>Feb</v>
      </c>
      <c r="E2966" t="s">
        <v>10149</v>
      </c>
      <c r="F2966" t="s">
        <v>10140</v>
      </c>
      <c r="G2966" t="s">
        <v>10142</v>
      </c>
      <c r="H2966" t="s">
        <v>10110</v>
      </c>
      <c r="I2966" t="s">
        <v>10062</v>
      </c>
      <c r="J2966" t="s">
        <v>10130</v>
      </c>
      <c r="K2966" t="s">
        <v>10129</v>
      </c>
      <c r="L2966" s="1">
        <v>38</v>
      </c>
      <c r="M2966">
        <v>10</v>
      </c>
      <c r="N2966" s="1">
        <f t="shared" si="139"/>
        <v>380</v>
      </c>
    </row>
    <row r="2967" spans="1:14" x14ac:dyDescent="0.35">
      <c r="A2967" t="s">
        <v>2966</v>
      </c>
      <c r="B2967" s="2" t="s">
        <v>9523</v>
      </c>
      <c r="C2967">
        <f t="shared" si="140"/>
        <v>2021</v>
      </c>
      <c r="D2967" t="str">
        <f t="shared" si="138"/>
        <v>Jan</v>
      </c>
      <c r="E2967" t="s">
        <v>10149</v>
      </c>
      <c r="F2967" t="s">
        <v>10140</v>
      </c>
      <c r="G2967" t="s">
        <v>10142</v>
      </c>
      <c r="H2967" t="s">
        <v>10110</v>
      </c>
      <c r="I2967" t="s">
        <v>10062</v>
      </c>
      <c r="J2967" t="s">
        <v>10130</v>
      </c>
      <c r="K2967" t="s">
        <v>10129</v>
      </c>
      <c r="L2967" s="1">
        <v>37</v>
      </c>
      <c r="M2967">
        <v>10</v>
      </c>
      <c r="N2967" s="1">
        <f t="shared" si="139"/>
        <v>370</v>
      </c>
    </row>
    <row r="2968" spans="1:14" x14ac:dyDescent="0.35">
      <c r="A2968" t="s">
        <v>2967</v>
      </c>
      <c r="B2968" s="2" t="s">
        <v>10034</v>
      </c>
      <c r="C2968">
        <f t="shared" si="140"/>
        <v>2021</v>
      </c>
      <c r="D2968" t="str">
        <f t="shared" si="138"/>
        <v>Feb</v>
      </c>
      <c r="E2968" t="s">
        <v>10149</v>
      </c>
      <c r="F2968" t="s">
        <v>10140</v>
      </c>
      <c r="G2968" t="s">
        <v>10142</v>
      </c>
      <c r="H2968" t="s">
        <v>10086</v>
      </c>
      <c r="I2968" t="s">
        <v>10062</v>
      </c>
      <c r="J2968" t="s">
        <v>10130</v>
      </c>
      <c r="K2968" t="s">
        <v>10129</v>
      </c>
      <c r="L2968" s="1">
        <v>39</v>
      </c>
      <c r="M2968">
        <v>9</v>
      </c>
      <c r="N2968" s="1">
        <f t="shared" si="139"/>
        <v>351</v>
      </c>
    </row>
    <row r="2969" spans="1:14" x14ac:dyDescent="0.35">
      <c r="A2969" t="s">
        <v>2968</v>
      </c>
      <c r="B2969" s="2" t="s">
        <v>9524</v>
      </c>
      <c r="C2969">
        <f t="shared" si="140"/>
        <v>2021</v>
      </c>
      <c r="D2969" t="str">
        <f t="shared" si="138"/>
        <v>Jan</v>
      </c>
      <c r="E2969" t="s">
        <v>10149</v>
      </c>
      <c r="F2969" t="s">
        <v>10140</v>
      </c>
      <c r="G2969" t="s">
        <v>10142</v>
      </c>
      <c r="H2969" t="s">
        <v>10086</v>
      </c>
      <c r="I2969" t="s">
        <v>10062</v>
      </c>
      <c r="J2969" t="s">
        <v>10130</v>
      </c>
      <c r="K2969" t="s">
        <v>10129</v>
      </c>
      <c r="L2969" s="1">
        <v>39</v>
      </c>
      <c r="M2969">
        <v>12</v>
      </c>
      <c r="N2969" s="1">
        <f t="shared" si="139"/>
        <v>468</v>
      </c>
    </row>
    <row r="2970" spans="1:14" x14ac:dyDescent="0.35">
      <c r="A2970" t="s">
        <v>2969</v>
      </c>
      <c r="B2970" s="2" t="s">
        <v>9526</v>
      </c>
      <c r="C2970">
        <f t="shared" si="140"/>
        <v>2021</v>
      </c>
      <c r="D2970" t="str">
        <f t="shared" si="138"/>
        <v>Jan</v>
      </c>
      <c r="E2970" t="s">
        <v>10149</v>
      </c>
      <c r="F2970" t="s">
        <v>10139</v>
      </c>
      <c r="G2970" t="s">
        <v>10144</v>
      </c>
      <c r="H2970" t="s">
        <v>10109</v>
      </c>
      <c r="I2970" t="s">
        <v>10062</v>
      </c>
      <c r="J2970" t="s">
        <v>10134</v>
      </c>
      <c r="K2970" t="s">
        <v>10129</v>
      </c>
      <c r="L2970" s="1">
        <v>50</v>
      </c>
      <c r="M2970">
        <v>28</v>
      </c>
      <c r="N2970" s="1">
        <f t="shared" si="139"/>
        <v>1400</v>
      </c>
    </row>
    <row r="2971" spans="1:14" x14ac:dyDescent="0.35">
      <c r="A2971" t="s">
        <v>2970</v>
      </c>
      <c r="B2971" s="2" t="s">
        <v>9825</v>
      </c>
      <c r="C2971">
        <f t="shared" si="140"/>
        <v>2021</v>
      </c>
      <c r="D2971" t="str">
        <f t="shared" si="138"/>
        <v>Dec</v>
      </c>
      <c r="E2971" t="s">
        <v>10152</v>
      </c>
      <c r="F2971" t="s">
        <v>10139</v>
      </c>
      <c r="G2971" t="s">
        <v>10144</v>
      </c>
      <c r="H2971" t="s">
        <v>10109</v>
      </c>
      <c r="I2971" t="s">
        <v>10062</v>
      </c>
      <c r="J2971" t="s">
        <v>10134</v>
      </c>
      <c r="K2971" t="s">
        <v>10129</v>
      </c>
      <c r="L2971" s="1">
        <v>55</v>
      </c>
      <c r="M2971">
        <v>33</v>
      </c>
      <c r="N2971" s="1">
        <f t="shared" si="139"/>
        <v>1815</v>
      </c>
    </row>
    <row r="2972" spans="1:14" x14ac:dyDescent="0.35">
      <c r="A2972" t="s">
        <v>2971</v>
      </c>
      <c r="B2972" s="2" t="s">
        <v>9526</v>
      </c>
      <c r="C2972">
        <f t="shared" si="140"/>
        <v>2021</v>
      </c>
      <c r="D2972" t="str">
        <f t="shared" si="138"/>
        <v>Jan</v>
      </c>
      <c r="E2972" t="s">
        <v>10149</v>
      </c>
      <c r="F2972" t="s">
        <v>10139</v>
      </c>
      <c r="G2972" t="s">
        <v>10144</v>
      </c>
      <c r="H2972" t="s">
        <v>10109</v>
      </c>
      <c r="I2972" t="s">
        <v>10062</v>
      </c>
      <c r="J2972" t="s">
        <v>10134</v>
      </c>
      <c r="K2972" t="s">
        <v>10129</v>
      </c>
      <c r="L2972" s="1">
        <v>45</v>
      </c>
      <c r="M2972">
        <v>8</v>
      </c>
      <c r="N2972" s="1">
        <f t="shared" si="139"/>
        <v>360</v>
      </c>
    </row>
    <row r="2973" spans="1:14" x14ac:dyDescent="0.35">
      <c r="A2973" t="s">
        <v>2972</v>
      </c>
      <c r="B2973" s="2" t="s">
        <v>9825</v>
      </c>
      <c r="C2973">
        <f t="shared" si="140"/>
        <v>2021</v>
      </c>
      <c r="D2973" t="str">
        <f t="shared" si="138"/>
        <v>Dec</v>
      </c>
      <c r="E2973" t="s">
        <v>10152</v>
      </c>
      <c r="F2973" t="s">
        <v>10139</v>
      </c>
      <c r="G2973" t="s">
        <v>10144</v>
      </c>
      <c r="H2973" t="s">
        <v>10109</v>
      </c>
      <c r="I2973" t="s">
        <v>10062</v>
      </c>
      <c r="J2973" t="s">
        <v>10134</v>
      </c>
      <c r="K2973" t="s">
        <v>10129</v>
      </c>
      <c r="L2973" s="1">
        <v>52</v>
      </c>
      <c r="M2973">
        <v>9</v>
      </c>
      <c r="N2973" s="1">
        <f t="shared" si="139"/>
        <v>468</v>
      </c>
    </row>
    <row r="2974" spans="1:14" x14ac:dyDescent="0.35">
      <c r="A2974" t="s">
        <v>2973</v>
      </c>
      <c r="B2974" s="2" t="s">
        <v>10036</v>
      </c>
      <c r="C2974">
        <f t="shared" si="140"/>
        <v>2021</v>
      </c>
      <c r="D2974" t="str">
        <f t="shared" si="138"/>
        <v>Feb</v>
      </c>
      <c r="E2974" t="s">
        <v>10149</v>
      </c>
      <c r="F2974" t="s">
        <v>10139</v>
      </c>
      <c r="G2974" t="s">
        <v>10144</v>
      </c>
      <c r="H2974" t="s">
        <v>10111</v>
      </c>
      <c r="I2974" t="s">
        <v>10062</v>
      </c>
      <c r="J2974" t="s">
        <v>10134</v>
      </c>
      <c r="K2974" t="s">
        <v>10129</v>
      </c>
      <c r="L2974" s="1">
        <v>50</v>
      </c>
      <c r="M2974">
        <v>19</v>
      </c>
      <c r="N2974" s="1">
        <f t="shared" si="139"/>
        <v>950</v>
      </c>
    </row>
    <row r="2975" spans="1:14" x14ac:dyDescent="0.35">
      <c r="A2975" t="s">
        <v>2974</v>
      </c>
      <c r="B2975" s="2" t="s">
        <v>10048</v>
      </c>
      <c r="C2975">
        <f t="shared" si="140"/>
        <v>2021</v>
      </c>
      <c r="D2975" t="str">
        <f t="shared" si="138"/>
        <v>Mar</v>
      </c>
      <c r="E2975" t="s">
        <v>10149</v>
      </c>
      <c r="F2975" t="s">
        <v>10139</v>
      </c>
      <c r="G2975" t="s">
        <v>10144</v>
      </c>
      <c r="H2975" t="s">
        <v>10111</v>
      </c>
      <c r="I2975" t="s">
        <v>10062</v>
      </c>
      <c r="J2975" t="s">
        <v>10134</v>
      </c>
      <c r="K2975" t="s">
        <v>10129</v>
      </c>
      <c r="L2975" s="1">
        <v>60</v>
      </c>
      <c r="M2975">
        <v>18</v>
      </c>
      <c r="N2975" s="1">
        <f t="shared" si="139"/>
        <v>1080</v>
      </c>
    </row>
    <row r="2976" spans="1:14" x14ac:dyDescent="0.35">
      <c r="A2976" t="s">
        <v>2975</v>
      </c>
      <c r="B2976" s="2" t="s">
        <v>9585</v>
      </c>
      <c r="C2976">
        <f t="shared" si="140"/>
        <v>2021</v>
      </c>
      <c r="D2976" t="str">
        <f t="shared" si="138"/>
        <v>Apr</v>
      </c>
      <c r="E2976" t="s">
        <v>10150</v>
      </c>
      <c r="F2976" t="s">
        <v>10139</v>
      </c>
      <c r="G2976" t="s">
        <v>10144</v>
      </c>
      <c r="H2976" t="s">
        <v>10111</v>
      </c>
      <c r="I2976" t="s">
        <v>10062</v>
      </c>
      <c r="J2976" t="s">
        <v>10134</v>
      </c>
      <c r="K2976" t="s">
        <v>10129</v>
      </c>
      <c r="L2976" s="1">
        <v>60</v>
      </c>
      <c r="M2976">
        <v>20</v>
      </c>
      <c r="N2976" s="1">
        <f t="shared" si="139"/>
        <v>1200</v>
      </c>
    </row>
    <row r="2977" spans="1:14" x14ac:dyDescent="0.35">
      <c r="A2977" t="s">
        <v>2976</v>
      </c>
      <c r="B2977" s="2" t="s">
        <v>9616</v>
      </c>
      <c r="C2977">
        <f t="shared" si="140"/>
        <v>2021</v>
      </c>
      <c r="D2977" t="str">
        <f t="shared" si="138"/>
        <v>May</v>
      </c>
      <c r="E2977" t="s">
        <v>10150</v>
      </c>
      <c r="F2977" t="s">
        <v>10139</v>
      </c>
      <c r="G2977" t="s">
        <v>10144</v>
      </c>
      <c r="H2977" t="s">
        <v>10111</v>
      </c>
      <c r="I2977" t="s">
        <v>10062</v>
      </c>
      <c r="J2977" t="s">
        <v>10134</v>
      </c>
      <c r="K2977" t="s">
        <v>10129</v>
      </c>
      <c r="L2977" s="1">
        <v>60</v>
      </c>
      <c r="M2977">
        <v>25</v>
      </c>
      <c r="N2977" s="1">
        <f t="shared" si="139"/>
        <v>1500</v>
      </c>
    </row>
    <row r="2978" spans="1:14" x14ac:dyDescent="0.35">
      <c r="A2978" t="s">
        <v>2977</v>
      </c>
      <c r="B2978" s="2" t="s">
        <v>9646</v>
      </c>
      <c r="C2978">
        <f t="shared" si="140"/>
        <v>2021</v>
      </c>
      <c r="D2978" t="str">
        <f t="shared" si="138"/>
        <v>Jun</v>
      </c>
      <c r="E2978" t="s">
        <v>10150</v>
      </c>
      <c r="F2978" t="s">
        <v>10139</v>
      </c>
      <c r="G2978" t="s">
        <v>10144</v>
      </c>
      <c r="H2978" t="s">
        <v>10111</v>
      </c>
      <c r="I2978" t="s">
        <v>10062</v>
      </c>
      <c r="J2978" t="s">
        <v>10134</v>
      </c>
      <c r="K2978" t="s">
        <v>10129</v>
      </c>
      <c r="L2978" s="1">
        <v>60</v>
      </c>
      <c r="M2978">
        <v>30</v>
      </c>
      <c r="N2978" s="1">
        <f t="shared" si="139"/>
        <v>1800</v>
      </c>
    </row>
    <row r="2979" spans="1:14" x14ac:dyDescent="0.35">
      <c r="A2979" t="s">
        <v>2978</v>
      </c>
      <c r="B2979" s="2" t="s">
        <v>9768</v>
      </c>
      <c r="C2979">
        <f t="shared" si="140"/>
        <v>2021</v>
      </c>
      <c r="D2979" t="str">
        <f t="shared" si="138"/>
        <v>Oct</v>
      </c>
      <c r="E2979" t="s">
        <v>10152</v>
      </c>
      <c r="F2979" t="s">
        <v>10139</v>
      </c>
      <c r="G2979" t="s">
        <v>10144</v>
      </c>
      <c r="H2979" t="s">
        <v>10111</v>
      </c>
      <c r="I2979" t="s">
        <v>10062</v>
      </c>
      <c r="J2979" t="s">
        <v>10134</v>
      </c>
      <c r="K2979" t="s">
        <v>10129</v>
      </c>
      <c r="L2979" s="1">
        <v>60</v>
      </c>
      <c r="M2979">
        <v>33</v>
      </c>
      <c r="N2979" s="1">
        <f t="shared" si="139"/>
        <v>1980</v>
      </c>
    </row>
    <row r="2980" spans="1:14" x14ac:dyDescent="0.35">
      <c r="A2980" t="s">
        <v>2979</v>
      </c>
      <c r="B2980" s="2" t="s">
        <v>9739</v>
      </c>
      <c r="C2980">
        <f t="shared" si="140"/>
        <v>2021</v>
      </c>
      <c r="D2980" t="str">
        <f t="shared" si="138"/>
        <v>Sept</v>
      </c>
      <c r="E2980" t="s">
        <v>10151</v>
      </c>
      <c r="F2980" t="s">
        <v>10139</v>
      </c>
      <c r="G2980" t="s">
        <v>10144</v>
      </c>
      <c r="H2980" t="s">
        <v>10111</v>
      </c>
      <c r="I2980" t="s">
        <v>10062</v>
      </c>
      <c r="J2980" t="s">
        <v>10134</v>
      </c>
      <c r="K2980" t="s">
        <v>10129</v>
      </c>
      <c r="L2980" s="1">
        <v>60</v>
      </c>
      <c r="M2980">
        <v>43</v>
      </c>
      <c r="N2980" s="1">
        <f t="shared" si="139"/>
        <v>2580</v>
      </c>
    </row>
    <row r="2981" spans="1:14" x14ac:dyDescent="0.35">
      <c r="A2981" t="s">
        <v>2980</v>
      </c>
      <c r="B2981" s="2" t="s">
        <v>9675</v>
      </c>
      <c r="C2981">
        <f t="shared" si="140"/>
        <v>2021</v>
      </c>
      <c r="D2981" t="str">
        <f t="shared" si="138"/>
        <v>Jul</v>
      </c>
      <c r="E2981" t="s">
        <v>10151</v>
      </c>
      <c r="F2981" t="s">
        <v>10139</v>
      </c>
      <c r="G2981" t="s">
        <v>10144</v>
      </c>
      <c r="H2981" t="s">
        <v>10111</v>
      </c>
      <c r="I2981" t="s">
        <v>10062</v>
      </c>
      <c r="J2981" t="s">
        <v>10134</v>
      </c>
      <c r="K2981" t="s">
        <v>10129</v>
      </c>
      <c r="L2981" s="1">
        <v>60</v>
      </c>
      <c r="M2981">
        <v>50</v>
      </c>
      <c r="N2981" s="1">
        <f t="shared" si="139"/>
        <v>3000</v>
      </c>
    </row>
    <row r="2982" spans="1:14" x14ac:dyDescent="0.35">
      <c r="A2982" t="s">
        <v>2981</v>
      </c>
      <c r="B2982" s="2" t="s">
        <v>9799</v>
      </c>
      <c r="C2982">
        <f t="shared" si="140"/>
        <v>2021</v>
      </c>
      <c r="D2982" t="str">
        <f t="shared" si="138"/>
        <v>Nov</v>
      </c>
      <c r="E2982" t="s">
        <v>10152</v>
      </c>
      <c r="F2982" t="s">
        <v>10139</v>
      </c>
      <c r="G2982" t="s">
        <v>10144</v>
      </c>
      <c r="H2982" t="s">
        <v>10111</v>
      </c>
      <c r="I2982" t="s">
        <v>10062</v>
      </c>
      <c r="J2982" t="s">
        <v>10134</v>
      </c>
      <c r="K2982" t="s">
        <v>10129</v>
      </c>
      <c r="L2982" s="1">
        <v>70</v>
      </c>
      <c r="M2982">
        <v>38</v>
      </c>
      <c r="N2982" s="1">
        <f t="shared" si="139"/>
        <v>2660</v>
      </c>
    </row>
    <row r="2983" spans="1:14" x14ac:dyDescent="0.35">
      <c r="A2983" t="s">
        <v>2982</v>
      </c>
      <c r="B2983" s="2" t="s">
        <v>9707</v>
      </c>
      <c r="C2983">
        <f t="shared" si="140"/>
        <v>2021</v>
      </c>
      <c r="D2983" t="str">
        <f t="shared" si="138"/>
        <v>Aug</v>
      </c>
      <c r="E2983" t="s">
        <v>10151</v>
      </c>
      <c r="F2983" t="s">
        <v>10139</v>
      </c>
      <c r="G2983" t="s">
        <v>10144</v>
      </c>
      <c r="H2983" t="s">
        <v>10111</v>
      </c>
      <c r="I2983" t="s">
        <v>10062</v>
      </c>
      <c r="J2983" t="s">
        <v>10134</v>
      </c>
      <c r="K2983" t="s">
        <v>10129</v>
      </c>
      <c r="L2983" s="1">
        <v>70</v>
      </c>
      <c r="M2983">
        <v>48</v>
      </c>
      <c r="N2983" s="1">
        <f t="shared" si="139"/>
        <v>3360</v>
      </c>
    </row>
    <row r="2984" spans="1:14" x14ac:dyDescent="0.35">
      <c r="A2984" t="s">
        <v>2983</v>
      </c>
      <c r="B2984" s="2" t="s">
        <v>9739</v>
      </c>
      <c r="C2984">
        <f t="shared" si="140"/>
        <v>2021</v>
      </c>
      <c r="D2984" t="str">
        <f t="shared" si="138"/>
        <v>Sept</v>
      </c>
      <c r="E2984" t="s">
        <v>10151</v>
      </c>
      <c r="F2984" t="s">
        <v>10139</v>
      </c>
      <c r="G2984" t="s">
        <v>10144</v>
      </c>
      <c r="H2984" t="s">
        <v>10111</v>
      </c>
      <c r="I2984" t="s">
        <v>10062</v>
      </c>
      <c r="J2984" t="s">
        <v>10134</v>
      </c>
      <c r="K2984" t="s">
        <v>10129</v>
      </c>
      <c r="L2984" s="1">
        <v>54</v>
      </c>
      <c r="M2984">
        <v>10</v>
      </c>
      <c r="N2984" s="1">
        <f t="shared" si="139"/>
        <v>540</v>
      </c>
    </row>
    <row r="2985" spans="1:14" x14ac:dyDescent="0.35">
      <c r="A2985" t="s">
        <v>2984</v>
      </c>
      <c r="B2985" s="2" t="s">
        <v>9707</v>
      </c>
      <c r="C2985">
        <f t="shared" si="140"/>
        <v>2021</v>
      </c>
      <c r="D2985" t="str">
        <f t="shared" si="138"/>
        <v>Aug</v>
      </c>
      <c r="E2985" t="s">
        <v>10151</v>
      </c>
      <c r="F2985" t="s">
        <v>10139</v>
      </c>
      <c r="G2985" t="s">
        <v>10144</v>
      </c>
      <c r="H2985" t="s">
        <v>10111</v>
      </c>
      <c r="I2985" t="s">
        <v>10062</v>
      </c>
      <c r="J2985" t="s">
        <v>10134</v>
      </c>
      <c r="K2985" t="s">
        <v>10129</v>
      </c>
      <c r="L2985" s="1">
        <v>67</v>
      </c>
      <c r="M2985">
        <v>12</v>
      </c>
      <c r="N2985" s="1">
        <f t="shared" si="139"/>
        <v>804</v>
      </c>
    </row>
    <row r="2986" spans="1:14" x14ac:dyDescent="0.35">
      <c r="A2986" t="s">
        <v>2985</v>
      </c>
      <c r="B2986" s="2" t="s">
        <v>9585</v>
      </c>
      <c r="C2986">
        <f t="shared" si="140"/>
        <v>2021</v>
      </c>
      <c r="D2986" t="str">
        <f t="shared" si="138"/>
        <v>Apr</v>
      </c>
      <c r="E2986" t="s">
        <v>10150</v>
      </c>
      <c r="F2986" t="s">
        <v>10139</v>
      </c>
      <c r="G2986" t="s">
        <v>10144</v>
      </c>
      <c r="H2986" t="s">
        <v>10111</v>
      </c>
      <c r="I2986" t="s">
        <v>10062</v>
      </c>
      <c r="J2986" t="s">
        <v>10134</v>
      </c>
      <c r="K2986" t="s">
        <v>10129</v>
      </c>
      <c r="L2986" s="1">
        <v>56</v>
      </c>
      <c r="M2986">
        <v>6</v>
      </c>
      <c r="N2986" s="1">
        <f t="shared" si="139"/>
        <v>336</v>
      </c>
    </row>
    <row r="2987" spans="1:14" x14ac:dyDescent="0.35">
      <c r="A2987" t="s">
        <v>2986</v>
      </c>
      <c r="B2987" s="2" t="s">
        <v>9616</v>
      </c>
      <c r="C2987">
        <f t="shared" si="140"/>
        <v>2021</v>
      </c>
      <c r="D2987" t="str">
        <f t="shared" si="138"/>
        <v>May</v>
      </c>
      <c r="E2987" t="s">
        <v>10150</v>
      </c>
      <c r="F2987" t="s">
        <v>10139</v>
      </c>
      <c r="G2987" t="s">
        <v>10144</v>
      </c>
      <c r="H2987" t="s">
        <v>10111</v>
      </c>
      <c r="I2987" t="s">
        <v>10062</v>
      </c>
      <c r="J2987" t="s">
        <v>10134</v>
      </c>
      <c r="K2987" t="s">
        <v>10129</v>
      </c>
      <c r="L2987" s="1">
        <v>56</v>
      </c>
      <c r="M2987">
        <v>7</v>
      </c>
      <c r="N2987" s="1">
        <f t="shared" si="139"/>
        <v>392</v>
      </c>
    </row>
    <row r="2988" spans="1:14" x14ac:dyDescent="0.35">
      <c r="A2988" t="s">
        <v>2987</v>
      </c>
      <c r="B2988" s="2" t="s">
        <v>10048</v>
      </c>
      <c r="C2988">
        <f t="shared" si="140"/>
        <v>2021</v>
      </c>
      <c r="D2988" t="str">
        <f t="shared" si="138"/>
        <v>Mar</v>
      </c>
      <c r="E2988" t="s">
        <v>10149</v>
      </c>
      <c r="F2988" t="s">
        <v>10139</v>
      </c>
      <c r="G2988" t="s">
        <v>10144</v>
      </c>
      <c r="H2988" t="s">
        <v>10111</v>
      </c>
      <c r="I2988" t="s">
        <v>10062</v>
      </c>
      <c r="J2988" t="s">
        <v>10134</v>
      </c>
      <c r="K2988" t="s">
        <v>10129</v>
      </c>
      <c r="L2988" s="1">
        <v>55</v>
      </c>
      <c r="M2988">
        <v>5</v>
      </c>
      <c r="N2988" s="1">
        <f t="shared" si="139"/>
        <v>275</v>
      </c>
    </row>
    <row r="2989" spans="1:14" x14ac:dyDescent="0.35">
      <c r="A2989" t="s">
        <v>2988</v>
      </c>
      <c r="B2989" s="2" t="s">
        <v>9646</v>
      </c>
      <c r="C2989">
        <f t="shared" si="140"/>
        <v>2021</v>
      </c>
      <c r="D2989" t="str">
        <f t="shared" si="138"/>
        <v>Jun</v>
      </c>
      <c r="E2989" t="s">
        <v>10150</v>
      </c>
      <c r="F2989" t="s">
        <v>10139</v>
      </c>
      <c r="G2989" t="s">
        <v>10144</v>
      </c>
      <c r="H2989" t="s">
        <v>10111</v>
      </c>
      <c r="I2989" t="s">
        <v>10062</v>
      </c>
      <c r="J2989" t="s">
        <v>10134</v>
      </c>
      <c r="K2989" t="s">
        <v>10129</v>
      </c>
      <c r="L2989" s="1">
        <v>56</v>
      </c>
      <c r="M2989">
        <v>4</v>
      </c>
      <c r="N2989" s="1">
        <f t="shared" si="139"/>
        <v>224</v>
      </c>
    </row>
    <row r="2990" spans="1:14" x14ac:dyDescent="0.35">
      <c r="A2990" t="s">
        <v>2989</v>
      </c>
      <c r="B2990" s="2" t="s">
        <v>9675</v>
      </c>
      <c r="C2990">
        <f t="shared" si="140"/>
        <v>2021</v>
      </c>
      <c r="D2990" t="str">
        <f t="shared" si="138"/>
        <v>Jul</v>
      </c>
      <c r="E2990" t="s">
        <v>10151</v>
      </c>
      <c r="F2990" t="s">
        <v>10139</v>
      </c>
      <c r="G2990" t="s">
        <v>10144</v>
      </c>
      <c r="H2990" t="s">
        <v>10111</v>
      </c>
      <c r="I2990" t="s">
        <v>10062</v>
      </c>
      <c r="J2990" t="s">
        <v>10134</v>
      </c>
      <c r="K2990" t="s">
        <v>10129</v>
      </c>
      <c r="L2990" s="1">
        <v>57</v>
      </c>
      <c r="M2990">
        <v>15</v>
      </c>
      <c r="N2990" s="1">
        <f t="shared" si="139"/>
        <v>855</v>
      </c>
    </row>
    <row r="2991" spans="1:14" x14ac:dyDescent="0.35">
      <c r="A2991" t="s">
        <v>2990</v>
      </c>
      <c r="B2991" s="2" t="s">
        <v>9768</v>
      </c>
      <c r="C2991">
        <f t="shared" si="140"/>
        <v>2021</v>
      </c>
      <c r="D2991" t="str">
        <f t="shared" si="138"/>
        <v>Oct</v>
      </c>
      <c r="E2991" t="s">
        <v>10152</v>
      </c>
      <c r="F2991" t="s">
        <v>10139</v>
      </c>
      <c r="G2991" t="s">
        <v>10144</v>
      </c>
      <c r="H2991" t="s">
        <v>10111</v>
      </c>
      <c r="I2991" t="s">
        <v>10062</v>
      </c>
      <c r="J2991" t="s">
        <v>10134</v>
      </c>
      <c r="K2991" t="s">
        <v>10129</v>
      </c>
      <c r="L2991" s="1">
        <v>56</v>
      </c>
      <c r="M2991">
        <v>8</v>
      </c>
      <c r="N2991" s="1">
        <f t="shared" si="139"/>
        <v>448</v>
      </c>
    </row>
    <row r="2992" spans="1:14" x14ac:dyDescent="0.35">
      <c r="A2992" t="s">
        <v>2991</v>
      </c>
      <c r="B2992" s="2" t="s">
        <v>9799</v>
      </c>
      <c r="C2992">
        <f t="shared" si="140"/>
        <v>2021</v>
      </c>
      <c r="D2992" t="str">
        <f t="shared" si="138"/>
        <v>Nov</v>
      </c>
      <c r="E2992" t="s">
        <v>10152</v>
      </c>
      <c r="F2992" t="s">
        <v>10139</v>
      </c>
      <c r="G2992" t="s">
        <v>10144</v>
      </c>
      <c r="H2992" t="s">
        <v>10111</v>
      </c>
      <c r="I2992" t="s">
        <v>10062</v>
      </c>
      <c r="J2992" t="s">
        <v>10134</v>
      </c>
      <c r="K2992" t="s">
        <v>10129</v>
      </c>
      <c r="L2992" s="1">
        <v>65</v>
      </c>
      <c r="M2992">
        <v>15</v>
      </c>
      <c r="N2992" s="1">
        <f t="shared" si="139"/>
        <v>975</v>
      </c>
    </row>
    <row r="2993" spans="1:14" x14ac:dyDescent="0.35">
      <c r="A2993" t="s">
        <v>2992</v>
      </c>
      <c r="B2993" s="2" t="s">
        <v>10036</v>
      </c>
      <c r="C2993">
        <f t="shared" si="140"/>
        <v>2021</v>
      </c>
      <c r="D2993" t="str">
        <f t="shared" si="138"/>
        <v>Feb</v>
      </c>
      <c r="E2993" t="s">
        <v>10149</v>
      </c>
      <c r="F2993" t="s">
        <v>10139</v>
      </c>
      <c r="G2993" t="s">
        <v>10143</v>
      </c>
      <c r="H2993" t="s">
        <v>10109</v>
      </c>
      <c r="I2993" t="s">
        <v>10062</v>
      </c>
      <c r="J2993" t="s">
        <v>10134</v>
      </c>
      <c r="K2993" t="s">
        <v>10129</v>
      </c>
      <c r="L2993" s="1">
        <v>45</v>
      </c>
      <c r="M2993">
        <v>43</v>
      </c>
      <c r="N2993" s="1">
        <f t="shared" si="139"/>
        <v>1935</v>
      </c>
    </row>
    <row r="2994" spans="1:14" x14ac:dyDescent="0.35">
      <c r="A2994" t="s">
        <v>2993</v>
      </c>
      <c r="B2994" s="2" t="s">
        <v>9526</v>
      </c>
      <c r="C2994">
        <f t="shared" si="140"/>
        <v>2021</v>
      </c>
      <c r="D2994" t="str">
        <f t="shared" si="138"/>
        <v>Jan</v>
      </c>
      <c r="E2994" t="s">
        <v>10149</v>
      </c>
      <c r="F2994" t="s">
        <v>10139</v>
      </c>
      <c r="G2994" t="s">
        <v>10143</v>
      </c>
      <c r="H2994" t="s">
        <v>10109</v>
      </c>
      <c r="I2994" t="s">
        <v>10062</v>
      </c>
      <c r="J2994" t="s">
        <v>10134</v>
      </c>
      <c r="K2994" t="s">
        <v>10129</v>
      </c>
      <c r="L2994" s="1">
        <v>45</v>
      </c>
      <c r="M2994">
        <v>48</v>
      </c>
      <c r="N2994" s="1">
        <f t="shared" si="139"/>
        <v>2160</v>
      </c>
    </row>
    <row r="2995" spans="1:14" x14ac:dyDescent="0.35">
      <c r="A2995" t="s">
        <v>2994</v>
      </c>
      <c r="B2995" s="2" t="s">
        <v>9526</v>
      </c>
      <c r="C2995">
        <f t="shared" si="140"/>
        <v>2021</v>
      </c>
      <c r="D2995" t="str">
        <f t="shared" si="138"/>
        <v>Jan</v>
      </c>
      <c r="E2995" t="s">
        <v>10149</v>
      </c>
      <c r="F2995" t="s">
        <v>10139</v>
      </c>
      <c r="G2995" t="s">
        <v>10143</v>
      </c>
      <c r="H2995" t="s">
        <v>10109</v>
      </c>
      <c r="I2995" t="s">
        <v>10062</v>
      </c>
      <c r="J2995" t="s">
        <v>10134</v>
      </c>
      <c r="K2995" t="s">
        <v>10129</v>
      </c>
      <c r="L2995" s="1">
        <v>42</v>
      </c>
      <c r="M2995">
        <v>14</v>
      </c>
      <c r="N2995" s="1">
        <f t="shared" si="139"/>
        <v>588</v>
      </c>
    </row>
    <row r="2996" spans="1:14" x14ac:dyDescent="0.35">
      <c r="A2996" t="s">
        <v>2995</v>
      </c>
      <c r="B2996" s="2" t="s">
        <v>10036</v>
      </c>
      <c r="C2996">
        <f t="shared" si="140"/>
        <v>2021</v>
      </c>
      <c r="D2996" t="str">
        <f t="shared" si="138"/>
        <v>Feb</v>
      </c>
      <c r="E2996" t="s">
        <v>10149</v>
      </c>
      <c r="F2996" t="s">
        <v>10139</v>
      </c>
      <c r="G2996" t="s">
        <v>10143</v>
      </c>
      <c r="H2996" t="s">
        <v>10109</v>
      </c>
      <c r="I2996" t="s">
        <v>10062</v>
      </c>
      <c r="J2996" t="s">
        <v>10134</v>
      </c>
      <c r="K2996" t="s">
        <v>10129</v>
      </c>
      <c r="L2996" s="1">
        <v>44</v>
      </c>
      <c r="M2996">
        <v>11</v>
      </c>
      <c r="N2996" s="1">
        <f t="shared" si="139"/>
        <v>484</v>
      </c>
    </row>
    <row r="2997" spans="1:14" x14ac:dyDescent="0.35">
      <c r="A2997" t="s">
        <v>2996</v>
      </c>
      <c r="B2997" s="2" t="s">
        <v>10048</v>
      </c>
      <c r="C2997">
        <f t="shared" si="140"/>
        <v>2021</v>
      </c>
      <c r="D2997" t="str">
        <f t="shared" si="138"/>
        <v>Mar</v>
      </c>
      <c r="E2997" t="s">
        <v>10149</v>
      </c>
      <c r="F2997" t="s">
        <v>10139</v>
      </c>
      <c r="G2997" t="s">
        <v>10143</v>
      </c>
      <c r="H2997" t="s">
        <v>10111</v>
      </c>
      <c r="I2997" t="s">
        <v>10062</v>
      </c>
      <c r="J2997" t="s">
        <v>10134</v>
      </c>
      <c r="K2997" t="s">
        <v>10129</v>
      </c>
      <c r="L2997" s="1">
        <v>55</v>
      </c>
      <c r="M2997">
        <v>40</v>
      </c>
      <c r="N2997" s="1">
        <f t="shared" si="139"/>
        <v>2200</v>
      </c>
    </row>
    <row r="2998" spans="1:14" x14ac:dyDescent="0.35">
      <c r="A2998" t="s">
        <v>2997</v>
      </c>
      <c r="B2998" s="2" t="s">
        <v>9768</v>
      </c>
      <c r="C2998">
        <f t="shared" si="140"/>
        <v>2021</v>
      </c>
      <c r="D2998" t="str">
        <f t="shared" si="138"/>
        <v>Oct</v>
      </c>
      <c r="E2998" t="s">
        <v>10152</v>
      </c>
      <c r="F2998" t="s">
        <v>10139</v>
      </c>
      <c r="G2998" t="s">
        <v>10143</v>
      </c>
      <c r="H2998" t="s">
        <v>10111</v>
      </c>
      <c r="I2998" t="s">
        <v>10062</v>
      </c>
      <c r="J2998" t="s">
        <v>10134</v>
      </c>
      <c r="K2998" t="s">
        <v>10129</v>
      </c>
      <c r="L2998" s="1">
        <v>55</v>
      </c>
      <c r="M2998">
        <v>55</v>
      </c>
      <c r="N2998" s="1">
        <f t="shared" si="139"/>
        <v>3025</v>
      </c>
    </row>
    <row r="2999" spans="1:14" x14ac:dyDescent="0.35">
      <c r="A2999" t="s">
        <v>2998</v>
      </c>
      <c r="B2999" s="2" t="s">
        <v>9739</v>
      </c>
      <c r="C2999">
        <f t="shared" si="140"/>
        <v>2021</v>
      </c>
      <c r="D2999" t="str">
        <f t="shared" si="138"/>
        <v>Sept</v>
      </c>
      <c r="E2999" t="s">
        <v>10151</v>
      </c>
      <c r="F2999" t="s">
        <v>10139</v>
      </c>
      <c r="G2999" t="s">
        <v>10143</v>
      </c>
      <c r="H2999" t="s">
        <v>10111</v>
      </c>
      <c r="I2999" t="s">
        <v>10062</v>
      </c>
      <c r="J2999" t="s">
        <v>10134</v>
      </c>
      <c r="K2999" t="s">
        <v>10129</v>
      </c>
      <c r="L2999" s="1">
        <v>55</v>
      </c>
      <c r="M2999">
        <v>63</v>
      </c>
      <c r="N2999" s="1">
        <f t="shared" si="139"/>
        <v>3465</v>
      </c>
    </row>
    <row r="3000" spans="1:14" x14ac:dyDescent="0.35">
      <c r="A3000" t="s">
        <v>2999</v>
      </c>
      <c r="B3000" s="2" t="s">
        <v>9585</v>
      </c>
      <c r="C3000">
        <f t="shared" si="140"/>
        <v>2021</v>
      </c>
      <c r="D3000" t="str">
        <f t="shared" si="138"/>
        <v>Apr</v>
      </c>
      <c r="E3000" t="s">
        <v>10150</v>
      </c>
      <c r="F3000" t="s">
        <v>10139</v>
      </c>
      <c r="G3000" t="s">
        <v>10143</v>
      </c>
      <c r="H3000" t="s">
        <v>10111</v>
      </c>
      <c r="I3000" t="s">
        <v>10062</v>
      </c>
      <c r="J3000" t="s">
        <v>10134</v>
      </c>
      <c r="K3000" t="s">
        <v>10129</v>
      </c>
      <c r="L3000" s="1">
        <v>60</v>
      </c>
      <c r="M3000">
        <v>35</v>
      </c>
      <c r="N3000" s="1">
        <f t="shared" si="139"/>
        <v>2100</v>
      </c>
    </row>
    <row r="3001" spans="1:14" x14ac:dyDescent="0.35">
      <c r="A3001" t="s">
        <v>3000</v>
      </c>
      <c r="B3001" s="2" t="s">
        <v>9616</v>
      </c>
      <c r="C3001">
        <f t="shared" si="140"/>
        <v>2021</v>
      </c>
      <c r="D3001" t="str">
        <f t="shared" si="138"/>
        <v>May</v>
      </c>
      <c r="E3001" t="s">
        <v>10150</v>
      </c>
      <c r="F3001" t="s">
        <v>10139</v>
      </c>
      <c r="G3001" t="s">
        <v>10143</v>
      </c>
      <c r="H3001" t="s">
        <v>10111</v>
      </c>
      <c r="I3001" t="s">
        <v>10062</v>
      </c>
      <c r="J3001" t="s">
        <v>10134</v>
      </c>
      <c r="K3001" t="s">
        <v>10129</v>
      </c>
      <c r="L3001" s="1">
        <v>60</v>
      </c>
      <c r="M3001">
        <v>43</v>
      </c>
      <c r="N3001" s="1">
        <f t="shared" si="139"/>
        <v>2580</v>
      </c>
    </row>
    <row r="3002" spans="1:14" x14ac:dyDescent="0.35">
      <c r="A3002" t="s">
        <v>3001</v>
      </c>
      <c r="B3002" s="2" t="s">
        <v>9646</v>
      </c>
      <c r="C3002">
        <f t="shared" si="140"/>
        <v>2021</v>
      </c>
      <c r="D3002" t="str">
        <f t="shared" si="138"/>
        <v>Jun</v>
      </c>
      <c r="E3002" t="s">
        <v>10150</v>
      </c>
      <c r="F3002" t="s">
        <v>10139</v>
      </c>
      <c r="G3002" t="s">
        <v>10143</v>
      </c>
      <c r="H3002" t="s">
        <v>10111</v>
      </c>
      <c r="I3002" t="s">
        <v>10062</v>
      </c>
      <c r="J3002" t="s">
        <v>10134</v>
      </c>
      <c r="K3002" t="s">
        <v>10129</v>
      </c>
      <c r="L3002" s="1">
        <v>60</v>
      </c>
      <c r="M3002">
        <v>55</v>
      </c>
      <c r="N3002" s="1">
        <f t="shared" si="139"/>
        <v>3300</v>
      </c>
    </row>
    <row r="3003" spans="1:14" x14ac:dyDescent="0.35">
      <c r="A3003" t="s">
        <v>3002</v>
      </c>
      <c r="B3003" s="2" t="s">
        <v>9675</v>
      </c>
      <c r="C3003">
        <f t="shared" si="140"/>
        <v>2021</v>
      </c>
      <c r="D3003" t="str">
        <f t="shared" si="138"/>
        <v>Jul</v>
      </c>
      <c r="E3003" t="s">
        <v>10151</v>
      </c>
      <c r="F3003" t="s">
        <v>10139</v>
      </c>
      <c r="G3003" t="s">
        <v>10143</v>
      </c>
      <c r="H3003" t="s">
        <v>10111</v>
      </c>
      <c r="I3003" t="s">
        <v>10062</v>
      </c>
      <c r="J3003" t="s">
        <v>10134</v>
      </c>
      <c r="K3003" t="s">
        <v>10129</v>
      </c>
      <c r="L3003" s="1">
        <v>60</v>
      </c>
      <c r="M3003">
        <v>60</v>
      </c>
      <c r="N3003" s="1">
        <f t="shared" si="139"/>
        <v>3600</v>
      </c>
    </row>
    <row r="3004" spans="1:14" x14ac:dyDescent="0.35">
      <c r="A3004" t="s">
        <v>3003</v>
      </c>
      <c r="B3004" s="2" t="s">
        <v>9799</v>
      </c>
      <c r="C3004">
        <f t="shared" si="140"/>
        <v>2021</v>
      </c>
      <c r="D3004" t="str">
        <f t="shared" si="138"/>
        <v>Nov</v>
      </c>
      <c r="E3004" t="s">
        <v>10152</v>
      </c>
      <c r="F3004" t="s">
        <v>10139</v>
      </c>
      <c r="G3004" t="s">
        <v>10143</v>
      </c>
      <c r="H3004" t="s">
        <v>10111</v>
      </c>
      <c r="I3004" t="s">
        <v>10062</v>
      </c>
      <c r="J3004" t="s">
        <v>10134</v>
      </c>
      <c r="K3004" t="s">
        <v>10129</v>
      </c>
      <c r="L3004" s="1">
        <v>65</v>
      </c>
      <c r="M3004">
        <v>60</v>
      </c>
      <c r="N3004" s="1">
        <f t="shared" si="139"/>
        <v>3900</v>
      </c>
    </row>
    <row r="3005" spans="1:14" x14ac:dyDescent="0.35">
      <c r="A3005" t="s">
        <v>3004</v>
      </c>
      <c r="B3005" s="2" t="s">
        <v>9707</v>
      </c>
      <c r="C3005">
        <f t="shared" si="140"/>
        <v>2021</v>
      </c>
      <c r="D3005" t="str">
        <f t="shared" si="138"/>
        <v>Aug</v>
      </c>
      <c r="E3005" t="s">
        <v>10151</v>
      </c>
      <c r="F3005" t="s">
        <v>10139</v>
      </c>
      <c r="G3005" t="s">
        <v>10143</v>
      </c>
      <c r="H3005" t="s">
        <v>10111</v>
      </c>
      <c r="I3005" t="s">
        <v>10062</v>
      </c>
      <c r="J3005" t="s">
        <v>10134</v>
      </c>
      <c r="K3005" t="s">
        <v>10129</v>
      </c>
      <c r="L3005" s="1">
        <v>65</v>
      </c>
      <c r="M3005">
        <v>64</v>
      </c>
      <c r="N3005" s="1">
        <f t="shared" si="139"/>
        <v>4160</v>
      </c>
    </row>
    <row r="3006" spans="1:14" x14ac:dyDescent="0.35">
      <c r="A3006" t="s">
        <v>3005</v>
      </c>
      <c r="B3006" s="2" t="s">
        <v>9828</v>
      </c>
      <c r="C3006">
        <f t="shared" si="140"/>
        <v>2021</v>
      </c>
      <c r="D3006" t="str">
        <f t="shared" si="138"/>
        <v>Dec</v>
      </c>
      <c r="E3006" t="s">
        <v>10152</v>
      </c>
      <c r="F3006" t="s">
        <v>10139</v>
      </c>
      <c r="G3006" t="s">
        <v>10143</v>
      </c>
      <c r="H3006" t="s">
        <v>10111</v>
      </c>
      <c r="I3006" t="s">
        <v>10062</v>
      </c>
      <c r="J3006" t="s">
        <v>10134</v>
      </c>
      <c r="K3006" t="s">
        <v>10129</v>
      </c>
      <c r="L3006" s="1">
        <v>65</v>
      </c>
      <c r="M3006">
        <v>70</v>
      </c>
      <c r="N3006" s="1">
        <f t="shared" si="139"/>
        <v>4550</v>
      </c>
    </row>
    <row r="3007" spans="1:14" x14ac:dyDescent="0.35">
      <c r="A3007" t="s">
        <v>3006</v>
      </c>
      <c r="B3007" s="2" t="s">
        <v>9585</v>
      </c>
      <c r="C3007">
        <f t="shared" si="140"/>
        <v>2021</v>
      </c>
      <c r="D3007" t="str">
        <f t="shared" si="138"/>
        <v>Apr</v>
      </c>
      <c r="E3007" t="s">
        <v>10150</v>
      </c>
      <c r="F3007" t="s">
        <v>10139</v>
      </c>
      <c r="G3007" t="s">
        <v>10143</v>
      </c>
      <c r="H3007" t="s">
        <v>10111</v>
      </c>
      <c r="I3007" t="s">
        <v>10062</v>
      </c>
      <c r="J3007" t="s">
        <v>10134</v>
      </c>
      <c r="K3007" t="s">
        <v>10129</v>
      </c>
      <c r="L3007" s="1">
        <v>59</v>
      </c>
      <c r="M3007">
        <v>10</v>
      </c>
      <c r="N3007" s="1">
        <f t="shared" si="139"/>
        <v>590</v>
      </c>
    </row>
    <row r="3008" spans="1:14" x14ac:dyDescent="0.35">
      <c r="A3008" t="s">
        <v>3007</v>
      </c>
      <c r="B3008" s="2" t="s">
        <v>9828</v>
      </c>
      <c r="C3008">
        <f t="shared" si="140"/>
        <v>2021</v>
      </c>
      <c r="D3008" t="str">
        <f t="shared" si="138"/>
        <v>Dec</v>
      </c>
      <c r="E3008" t="s">
        <v>10152</v>
      </c>
      <c r="F3008" t="s">
        <v>10139</v>
      </c>
      <c r="G3008" t="s">
        <v>10143</v>
      </c>
      <c r="H3008" t="s">
        <v>10111</v>
      </c>
      <c r="I3008" t="s">
        <v>10062</v>
      </c>
      <c r="J3008" t="s">
        <v>10134</v>
      </c>
      <c r="K3008" t="s">
        <v>10129</v>
      </c>
      <c r="L3008" s="1">
        <v>61</v>
      </c>
      <c r="M3008">
        <v>18</v>
      </c>
      <c r="N3008" s="1">
        <f t="shared" si="139"/>
        <v>1098</v>
      </c>
    </row>
    <row r="3009" spans="1:14" x14ac:dyDescent="0.35">
      <c r="A3009" t="s">
        <v>3008</v>
      </c>
      <c r="B3009" s="2" t="s">
        <v>9739</v>
      </c>
      <c r="C3009">
        <f t="shared" si="140"/>
        <v>2021</v>
      </c>
      <c r="D3009" t="str">
        <f t="shared" si="138"/>
        <v>Sept</v>
      </c>
      <c r="E3009" t="s">
        <v>10151</v>
      </c>
      <c r="F3009" t="s">
        <v>10139</v>
      </c>
      <c r="G3009" t="s">
        <v>10143</v>
      </c>
      <c r="H3009" t="s">
        <v>10111</v>
      </c>
      <c r="I3009" t="s">
        <v>10062</v>
      </c>
      <c r="J3009" t="s">
        <v>10134</v>
      </c>
      <c r="K3009" t="s">
        <v>10129</v>
      </c>
      <c r="L3009" s="1">
        <v>51</v>
      </c>
      <c r="M3009">
        <v>16</v>
      </c>
      <c r="N3009" s="1">
        <f t="shared" si="139"/>
        <v>816</v>
      </c>
    </row>
    <row r="3010" spans="1:14" x14ac:dyDescent="0.35">
      <c r="A3010" t="s">
        <v>3009</v>
      </c>
      <c r="B3010" s="2" t="s">
        <v>9616</v>
      </c>
      <c r="C3010">
        <f t="shared" ref="C3010:C3073" si="141">YEAR(B3010)</f>
        <v>2021</v>
      </c>
      <c r="D3010" t="str">
        <f t="shared" ref="D3010:D3073" si="142">TEXT(B3010, "mmm")</f>
        <v>May</v>
      </c>
      <c r="E3010" t="s">
        <v>10150</v>
      </c>
      <c r="F3010" t="s">
        <v>10139</v>
      </c>
      <c r="G3010" t="s">
        <v>10143</v>
      </c>
      <c r="H3010" t="s">
        <v>10111</v>
      </c>
      <c r="I3010" t="s">
        <v>10062</v>
      </c>
      <c r="J3010" t="s">
        <v>10134</v>
      </c>
      <c r="K3010" t="s">
        <v>10129</v>
      </c>
      <c r="L3010" s="1">
        <v>58</v>
      </c>
      <c r="M3010">
        <v>11</v>
      </c>
      <c r="N3010" s="1">
        <f t="shared" ref="N3010:N3073" si="143">L3010*M3010</f>
        <v>638</v>
      </c>
    </row>
    <row r="3011" spans="1:14" x14ac:dyDescent="0.35">
      <c r="A3011" t="s">
        <v>3010</v>
      </c>
      <c r="B3011" s="2" t="s">
        <v>9646</v>
      </c>
      <c r="C3011">
        <f t="shared" si="141"/>
        <v>2021</v>
      </c>
      <c r="D3011" t="str">
        <f t="shared" si="142"/>
        <v>Jun</v>
      </c>
      <c r="E3011" t="s">
        <v>10150</v>
      </c>
      <c r="F3011" t="s">
        <v>10139</v>
      </c>
      <c r="G3011" t="s">
        <v>10143</v>
      </c>
      <c r="H3011" t="s">
        <v>10111</v>
      </c>
      <c r="I3011" t="s">
        <v>10062</v>
      </c>
      <c r="J3011" t="s">
        <v>10134</v>
      </c>
      <c r="K3011" t="s">
        <v>10129</v>
      </c>
      <c r="L3011" s="1">
        <v>54</v>
      </c>
      <c r="M3011">
        <v>10</v>
      </c>
      <c r="N3011" s="1">
        <f t="shared" si="143"/>
        <v>540</v>
      </c>
    </row>
    <row r="3012" spans="1:14" x14ac:dyDescent="0.35">
      <c r="A3012" t="s">
        <v>3011</v>
      </c>
      <c r="B3012" s="2" t="s">
        <v>9707</v>
      </c>
      <c r="C3012">
        <f t="shared" si="141"/>
        <v>2021</v>
      </c>
      <c r="D3012" t="str">
        <f t="shared" si="142"/>
        <v>Aug</v>
      </c>
      <c r="E3012" t="s">
        <v>10151</v>
      </c>
      <c r="F3012" t="s">
        <v>10139</v>
      </c>
      <c r="G3012" t="s">
        <v>10143</v>
      </c>
      <c r="H3012" t="s">
        <v>10111</v>
      </c>
      <c r="I3012" t="s">
        <v>10062</v>
      </c>
      <c r="J3012" t="s">
        <v>10134</v>
      </c>
      <c r="K3012" t="s">
        <v>10129</v>
      </c>
      <c r="L3012" s="1">
        <v>60</v>
      </c>
      <c r="M3012">
        <v>18</v>
      </c>
      <c r="N3012" s="1">
        <f t="shared" si="143"/>
        <v>1080</v>
      </c>
    </row>
    <row r="3013" spans="1:14" x14ac:dyDescent="0.35">
      <c r="A3013" t="s">
        <v>3012</v>
      </c>
      <c r="B3013" s="2" t="s">
        <v>9768</v>
      </c>
      <c r="C3013">
        <f t="shared" si="141"/>
        <v>2021</v>
      </c>
      <c r="D3013" t="str">
        <f t="shared" si="142"/>
        <v>Oct</v>
      </c>
      <c r="E3013" t="s">
        <v>10152</v>
      </c>
      <c r="F3013" t="s">
        <v>10139</v>
      </c>
      <c r="G3013" t="s">
        <v>10143</v>
      </c>
      <c r="H3013" t="s">
        <v>10111</v>
      </c>
      <c r="I3013" t="s">
        <v>10062</v>
      </c>
      <c r="J3013" t="s">
        <v>10134</v>
      </c>
      <c r="K3013" t="s">
        <v>10129</v>
      </c>
      <c r="L3013" s="1">
        <v>50</v>
      </c>
      <c r="M3013">
        <v>15</v>
      </c>
      <c r="N3013" s="1">
        <f t="shared" si="143"/>
        <v>750</v>
      </c>
    </row>
    <row r="3014" spans="1:14" x14ac:dyDescent="0.35">
      <c r="A3014" t="s">
        <v>3013</v>
      </c>
      <c r="B3014" s="2" t="s">
        <v>10048</v>
      </c>
      <c r="C3014">
        <f t="shared" si="141"/>
        <v>2021</v>
      </c>
      <c r="D3014" t="str">
        <f t="shared" si="142"/>
        <v>Mar</v>
      </c>
      <c r="E3014" t="s">
        <v>10149</v>
      </c>
      <c r="F3014" t="s">
        <v>10139</v>
      </c>
      <c r="G3014" t="s">
        <v>10143</v>
      </c>
      <c r="H3014" t="s">
        <v>10111</v>
      </c>
      <c r="I3014" t="s">
        <v>10062</v>
      </c>
      <c r="J3014" t="s">
        <v>10134</v>
      </c>
      <c r="K3014" t="s">
        <v>10129</v>
      </c>
      <c r="L3014" s="1">
        <v>51</v>
      </c>
      <c r="M3014">
        <v>11</v>
      </c>
      <c r="N3014" s="1">
        <f t="shared" si="143"/>
        <v>561</v>
      </c>
    </row>
    <row r="3015" spans="1:14" x14ac:dyDescent="0.35">
      <c r="A3015" t="s">
        <v>3014</v>
      </c>
      <c r="B3015" s="2" t="s">
        <v>9675</v>
      </c>
      <c r="C3015">
        <f t="shared" si="141"/>
        <v>2021</v>
      </c>
      <c r="D3015" t="str">
        <f t="shared" si="142"/>
        <v>Jul</v>
      </c>
      <c r="E3015" t="s">
        <v>10151</v>
      </c>
      <c r="F3015" t="s">
        <v>10139</v>
      </c>
      <c r="G3015" t="s">
        <v>10143</v>
      </c>
      <c r="H3015" t="s">
        <v>10111</v>
      </c>
      <c r="I3015" t="s">
        <v>10062</v>
      </c>
      <c r="J3015" t="s">
        <v>10134</v>
      </c>
      <c r="K3015" t="s">
        <v>10129</v>
      </c>
      <c r="L3015" s="1">
        <v>56</v>
      </c>
      <c r="M3015">
        <v>18</v>
      </c>
      <c r="N3015" s="1">
        <f t="shared" si="143"/>
        <v>1008</v>
      </c>
    </row>
    <row r="3016" spans="1:14" x14ac:dyDescent="0.35">
      <c r="A3016" t="s">
        <v>3015</v>
      </c>
      <c r="B3016" s="2" t="s">
        <v>9799</v>
      </c>
      <c r="C3016">
        <f t="shared" si="141"/>
        <v>2021</v>
      </c>
      <c r="D3016" t="str">
        <f t="shared" si="142"/>
        <v>Nov</v>
      </c>
      <c r="E3016" t="s">
        <v>10152</v>
      </c>
      <c r="F3016" t="s">
        <v>10139</v>
      </c>
      <c r="G3016" t="s">
        <v>10143</v>
      </c>
      <c r="H3016" t="s">
        <v>10111</v>
      </c>
      <c r="I3016" t="s">
        <v>10062</v>
      </c>
      <c r="J3016" t="s">
        <v>10134</v>
      </c>
      <c r="K3016" t="s">
        <v>10129</v>
      </c>
      <c r="L3016" s="1">
        <v>59</v>
      </c>
      <c r="M3016">
        <v>15</v>
      </c>
      <c r="N3016" s="1">
        <f t="shared" si="143"/>
        <v>885</v>
      </c>
    </row>
    <row r="3017" spans="1:14" x14ac:dyDescent="0.35">
      <c r="A3017" t="s">
        <v>3016</v>
      </c>
      <c r="B3017" s="2" t="s">
        <v>9526</v>
      </c>
      <c r="C3017">
        <f t="shared" si="141"/>
        <v>2021</v>
      </c>
      <c r="D3017" t="str">
        <f t="shared" si="142"/>
        <v>Jan</v>
      </c>
      <c r="E3017" t="s">
        <v>10149</v>
      </c>
      <c r="F3017" t="s">
        <v>10139</v>
      </c>
      <c r="G3017" t="s">
        <v>10142</v>
      </c>
      <c r="H3017" t="s">
        <v>10109</v>
      </c>
      <c r="I3017" t="s">
        <v>10062</v>
      </c>
      <c r="J3017" t="s">
        <v>10134</v>
      </c>
      <c r="K3017" t="s">
        <v>10129</v>
      </c>
      <c r="L3017" s="1">
        <v>35</v>
      </c>
      <c r="M3017">
        <v>50</v>
      </c>
      <c r="N3017" s="1">
        <f t="shared" si="143"/>
        <v>1750</v>
      </c>
    </row>
    <row r="3018" spans="1:14" x14ac:dyDescent="0.35">
      <c r="A3018" t="s">
        <v>3017</v>
      </c>
      <c r="B3018" s="2" t="s">
        <v>10036</v>
      </c>
      <c r="C3018">
        <f t="shared" si="141"/>
        <v>2021</v>
      </c>
      <c r="D3018" t="str">
        <f t="shared" si="142"/>
        <v>Feb</v>
      </c>
      <c r="E3018" t="s">
        <v>10149</v>
      </c>
      <c r="F3018" t="s">
        <v>10139</v>
      </c>
      <c r="G3018" t="s">
        <v>10142</v>
      </c>
      <c r="H3018" t="s">
        <v>10109</v>
      </c>
      <c r="I3018" t="s">
        <v>10062</v>
      </c>
      <c r="J3018" t="s">
        <v>10134</v>
      </c>
      <c r="K3018" t="s">
        <v>10129</v>
      </c>
      <c r="L3018" s="1">
        <v>35</v>
      </c>
      <c r="M3018">
        <v>48</v>
      </c>
      <c r="N3018" s="1">
        <f t="shared" si="143"/>
        <v>1680</v>
      </c>
    </row>
    <row r="3019" spans="1:14" x14ac:dyDescent="0.35">
      <c r="A3019" t="s">
        <v>3018</v>
      </c>
      <c r="B3019" s="2" t="s">
        <v>9526</v>
      </c>
      <c r="C3019">
        <f t="shared" si="141"/>
        <v>2021</v>
      </c>
      <c r="D3019" t="str">
        <f t="shared" si="142"/>
        <v>Jan</v>
      </c>
      <c r="E3019" t="s">
        <v>10149</v>
      </c>
      <c r="F3019" t="s">
        <v>10139</v>
      </c>
      <c r="G3019" t="s">
        <v>10142</v>
      </c>
      <c r="H3019" t="s">
        <v>10109</v>
      </c>
      <c r="I3019" t="s">
        <v>10062</v>
      </c>
      <c r="J3019" t="s">
        <v>10134</v>
      </c>
      <c r="K3019" t="s">
        <v>10129</v>
      </c>
      <c r="L3019" s="1">
        <v>33</v>
      </c>
      <c r="M3019">
        <v>13</v>
      </c>
      <c r="N3019" s="1">
        <f t="shared" si="143"/>
        <v>429</v>
      </c>
    </row>
    <row r="3020" spans="1:14" x14ac:dyDescent="0.35">
      <c r="A3020" t="s">
        <v>3019</v>
      </c>
      <c r="B3020" s="2" t="s">
        <v>10036</v>
      </c>
      <c r="C3020">
        <f t="shared" si="141"/>
        <v>2021</v>
      </c>
      <c r="D3020" t="str">
        <f t="shared" si="142"/>
        <v>Feb</v>
      </c>
      <c r="E3020" t="s">
        <v>10149</v>
      </c>
      <c r="F3020" t="s">
        <v>10139</v>
      </c>
      <c r="G3020" t="s">
        <v>10142</v>
      </c>
      <c r="H3020" t="s">
        <v>10109</v>
      </c>
      <c r="I3020" t="s">
        <v>10062</v>
      </c>
      <c r="J3020" t="s">
        <v>10134</v>
      </c>
      <c r="K3020" t="s">
        <v>10129</v>
      </c>
      <c r="L3020" s="1">
        <v>33</v>
      </c>
      <c r="M3020">
        <v>15</v>
      </c>
      <c r="N3020" s="1">
        <f t="shared" si="143"/>
        <v>495</v>
      </c>
    </row>
    <row r="3021" spans="1:14" x14ac:dyDescent="0.35">
      <c r="A3021" t="s">
        <v>3020</v>
      </c>
      <c r="B3021" s="2" t="s">
        <v>10048</v>
      </c>
      <c r="C3021">
        <f t="shared" si="141"/>
        <v>2021</v>
      </c>
      <c r="D3021" t="str">
        <f t="shared" si="142"/>
        <v>Mar</v>
      </c>
      <c r="E3021" t="s">
        <v>10149</v>
      </c>
      <c r="F3021" t="s">
        <v>10139</v>
      </c>
      <c r="G3021" t="s">
        <v>10142</v>
      </c>
      <c r="H3021" t="s">
        <v>10111</v>
      </c>
      <c r="I3021" t="s">
        <v>10062</v>
      </c>
      <c r="J3021" t="s">
        <v>10134</v>
      </c>
      <c r="K3021" t="s">
        <v>10129</v>
      </c>
      <c r="L3021" s="1">
        <v>45</v>
      </c>
      <c r="M3021">
        <v>53</v>
      </c>
      <c r="N3021" s="1">
        <f t="shared" si="143"/>
        <v>2385</v>
      </c>
    </row>
    <row r="3022" spans="1:14" x14ac:dyDescent="0.35">
      <c r="A3022" t="s">
        <v>3021</v>
      </c>
      <c r="B3022" s="2" t="s">
        <v>9768</v>
      </c>
      <c r="C3022">
        <f t="shared" si="141"/>
        <v>2021</v>
      </c>
      <c r="D3022" t="str">
        <f t="shared" si="142"/>
        <v>Oct</v>
      </c>
      <c r="E3022" t="s">
        <v>10152</v>
      </c>
      <c r="F3022" t="s">
        <v>10139</v>
      </c>
      <c r="G3022" t="s">
        <v>10142</v>
      </c>
      <c r="H3022" t="s">
        <v>10111</v>
      </c>
      <c r="I3022" t="s">
        <v>10062</v>
      </c>
      <c r="J3022" t="s">
        <v>10134</v>
      </c>
      <c r="K3022" t="s">
        <v>10129</v>
      </c>
      <c r="L3022" s="1">
        <v>50</v>
      </c>
      <c r="M3022">
        <v>55</v>
      </c>
      <c r="N3022" s="1">
        <f t="shared" si="143"/>
        <v>2750</v>
      </c>
    </row>
    <row r="3023" spans="1:14" x14ac:dyDescent="0.35">
      <c r="A3023" t="s">
        <v>3022</v>
      </c>
      <c r="B3023" s="2" t="s">
        <v>9739</v>
      </c>
      <c r="C3023">
        <f t="shared" si="141"/>
        <v>2021</v>
      </c>
      <c r="D3023" t="str">
        <f t="shared" si="142"/>
        <v>Sept</v>
      </c>
      <c r="E3023" t="s">
        <v>10151</v>
      </c>
      <c r="F3023" t="s">
        <v>10139</v>
      </c>
      <c r="G3023" t="s">
        <v>10142</v>
      </c>
      <c r="H3023" t="s">
        <v>10111</v>
      </c>
      <c r="I3023" t="s">
        <v>10062</v>
      </c>
      <c r="J3023" t="s">
        <v>10134</v>
      </c>
      <c r="K3023" t="s">
        <v>10129</v>
      </c>
      <c r="L3023" s="1">
        <v>50</v>
      </c>
      <c r="M3023">
        <v>63</v>
      </c>
      <c r="N3023" s="1">
        <f t="shared" si="143"/>
        <v>3150</v>
      </c>
    </row>
    <row r="3024" spans="1:14" x14ac:dyDescent="0.35">
      <c r="A3024" t="s">
        <v>3023</v>
      </c>
      <c r="B3024" s="2" t="s">
        <v>9585</v>
      </c>
      <c r="C3024">
        <f t="shared" si="141"/>
        <v>2021</v>
      </c>
      <c r="D3024" t="str">
        <f t="shared" si="142"/>
        <v>Apr</v>
      </c>
      <c r="E3024" t="s">
        <v>10150</v>
      </c>
      <c r="F3024" t="s">
        <v>10139</v>
      </c>
      <c r="G3024" t="s">
        <v>10142</v>
      </c>
      <c r="H3024" t="s">
        <v>10111</v>
      </c>
      <c r="I3024" t="s">
        <v>10062</v>
      </c>
      <c r="J3024" t="s">
        <v>10134</v>
      </c>
      <c r="K3024" t="s">
        <v>10129</v>
      </c>
      <c r="L3024" s="1">
        <v>55</v>
      </c>
      <c r="M3024">
        <v>55</v>
      </c>
      <c r="N3024" s="1">
        <f t="shared" si="143"/>
        <v>3025</v>
      </c>
    </row>
    <row r="3025" spans="1:14" x14ac:dyDescent="0.35">
      <c r="A3025" t="s">
        <v>3024</v>
      </c>
      <c r="B3025" s="2" t="s">
        <v>9616</v>
      </c>
      <c r="C3025">
        <f t="shared" si="141"/>
        <v>2021</v>
      </c>
      <c r="D3025" t="str">
        <f t="shared" si="142"/>
        <v>May</v>
      </c>
      <c r="E3025" t="s">
        <v>10150</v>
      </c>
      <c r="F3025" t="s">
        <v>10139</v>
      </c>
      <c r="G3025" t="s">
        <v>10142</v>
      </c>
      <c r="H3025" t="s">
        <v>10111</v>
      </c>
      <c r="I3025" t="s">
        <v>10062</v>
      </c>
      <c r="J3025" t="s">
        <v>10134</v>
      </c>
      <c r="K3025" t="s">
        <v>10129</v>
      </c>
      <c r="L3025" s="1">
        <v>55</v>
      </c>
      <c r="M3025">
        <v>58</v>
      </c>
      <c r="N3025" s="1">
        <f t="shared" si="143"/>
        <v>3190</v>
      </c>
    </row>
    <row r="3026" spans="1:14" x14ac:dyDescent="0.35">
      <c r="A3026" t="s">
        <v>3025</v>
      </c>
      <c r="B3026" s="2" t="s">
        <v>9646</v>
      </c>
      <c r="C3026">
        <f t="shared" si="141"/>
        <v>2021</v>
      </c>
      <c r="D3026" t="str">
        <f t="shared" si="142"/>
        <v>Jun</v>
      </c>
      <c r="E3026" t="s">
        <v>10150</v>
      </c>
      <c r="F3026" t="s">
        <v>10139</v>
      </c>
      <c r="G3026" t="s">
        <v>10142</v>
      </c>
      <c r="H3026" t="s">
        <v>10111</v>
      </c>
      <c r="I3026" t="s">
        <v>10062</v>
      </c>
      <c r="J3026" t="s">
        <v>10134</v>
      </c>
      <c r="K3026" t="s">
        <v>10129</v>
      </c>
      <c r="L3026" s="1">
        <v>55</v>
      </c>
      <c r="M3026">
        <v>74</v>
      </c>
      <c r="N3026" s="1">
        <f t="shared" si="143"/>
        <v>4070</v>
      </c>
    </row>
    <row r="3027" spans="1:14" x14ac:dyDescent="0.35">
      <c r="A3027" t="s">
        <v>3026</v>
      </c>
      <c r="B3027" s="2" t="s">
        <v>9675</v>
      </c>
      <c r="C3027">
        <f t="shared" si="141"/>
        <v>2021</v>
      </c>
      <c r="D3027" t="str">
        <f t="shared" si="142"/>
        <v>Jul</v>
      </c>
      <c r="E3027" t="s">
        <v>10151</v>
      </c>
      <c r="F3027" t="s">
        <v>10139</v>
      </c>
      <c r="G3027" t="s">
        <v>10142</v>
      </c>
      <c r="H3027" t="s">
        <v>10111</v>
      </c>
      <c r="I3027" t="s">
        <v>10062</v>
      </c>
      <c r="J3027" t="s">
        <v>10134</v>
      </c>
      <c r="K3027" t="s">
        <v>10129</v>
      </c>
      <c r="L3027" s="1">
        <v>55</v>
      </c>
      <c r="M3027">
        <v>80</v>
      </c>
      <c r="N3027" s="1">
        <f t="shared" si="143"/>
        <v>4400</v>
      </c>
    </row>
    <row r="3028" spans="1:14" x14ac:dyDescent="0.35">
      <c r="A3028" t="s">
        <v>3027</v>
      </c>
      <c r="B3028" s="2" t="s">
        <v>9799</v>
      </c>
      <c r="C3028">
        <f t="shared" si="141"/>
        <v>2021</v>
      </c>
      <c r="D3028" t="str">
        <f t="shared" si="142"/>
        <v>Nov</v>
      </c>
      <c r="E3028" t="s">
        <v>10152</v>
      </c>
      <c r="F3028" t="s">
        <v>10139</v>
      </c>
      <c r="G3028" t="s">
        <v>10142</v>
      </c>
      <c r="H3028" t="s">
        <v>10111</v>
      </c>
      <c r="I3028" t="s">
        <v>10062</v>
      </c>
      <c r="J3028" t="s">
        <v>10134</v>
      </c>
      <c r="K3028" t="s">
        <v>10129</v>
      </c>
      <c r="L3028" s="1">
        <v>60</v>
      </c>
      <c r="M3028">
        <v>53</v>
      </c>
      <c r="N3028" s="1">
        <f t="shared" si="143"/>
        <v>3180</v>
      </c>
    </row>
    <row r="3029" spans="1:14" x14ac:dyDescent="0.35">
      <c r="A3029" t="s">
        <v>3028</v>
      </c>
      <c r="B3029" s="2" t="s">
        <v>9707</v>
      </c>
      <c r="C3029">
        <f t="shared" si="141"/>
        <v>2021</v>
      </c>
      <c r="D3029" t="str">
        <f t="shared" si="142"/>
        <v>Aug</v>
      </c>
      <c r="E3029" t="s">
        <v>10151</v>
      </c>
      <c r="F3029" t="s">
        <v>10139</v>
      </c>
      <c r="G3029" t="s">
        <v>10142</v>
      </c>
      <c r="H3029" t="s">
        <v>10111</v>
      </c>
      <c r="I3029" t="s">
        <v>10062</v>
      </c>
      <c r="J3029" t="s">
        <v>10134</v>
      </c>
      <c r="K3029" t="s">
        <v>10129</v>
      </c>
      <c r="L3029" s="1">
        <v>60</v>
      </c>
      <c r="M3029">
        <v>70</v>
      </c>
      <c r="N3029" s="1">
        <f t="shared" si="143"/>
        <v>4200</v>
      </c>
    </row>
    <row r="3030" spans="1:14" x14ac:dyDescent="0.35">
      <c r="A3030" t="s">
        <v>3029</v>
      </c>
      <c r="B3030" s="2" t="s">
        <v>9828</v>
      </c>
      <c r="C3030">
        <f t="shared" si="141"/>
        <v>2021</v>
      </c>
      <c r="D3030" t="str">
        <f t="shared" si="142"/>
        <v>Dec</v>
      </c>
      <c r="E3030" t="s">
        <v>10152</v>
      </c>
      <c r="F3030" t="s">
        <v>10139</v>
      </c>
      <c r="G3030" t="s">
        <v>10142</v>
      </c>
      <c r="H3030" t="s">
        <v>10111</v>
      </c>
      <c r="I3030" t="s">
        <v>10062</v>
      </c>
      <c r="J3030" t="s">
        <v>10134</v>
      </c>
      <c r="K3030" t="s">
        <v>10129</v>
      </c>
      <c r="L3030" s="1">
        <v>60</v>
      </c>
      <c r="M3030">
        <v>70</v>
      </c>
      <c r="N3030" s="1">
        <f t="shared" si="143"/>
        <v>4200</v>
      </c>
    </row>
    <row r="3031" spans="1:14" x14ac:dyDescent="0.35">
      <c r="A3031" t="s">
        <v>3030</v>
      </c>
      <c r="B3031" s="2" t="s">
        <v>9739</v>
      </c>
      <c r="C3031">
        <f t="shared" si="141"/>
        <v>2021</v>
      </c>
      <c r="D3031" t="str">
        <f t="shared" si="142"/>
        <v>Sept</v>
      </c>
      <c r="E3031" t="s">
        <v>10151</v>
      </c>
      <c r="F3031" t="s">
        <v>10139</v>
      </c>
      <c r="G3031" t="s">
        <v>10142</v>
      </c>
      <c r="H3031" t="s">
        <v>10111</v>
      </c>
      <c r="I3031" t="s">
        <v>10062</v>
      </c>
      <c r="J3031" t="s">
        <v>10134</v>
      </c>
      <c r="K3031" t="s">
        <v>10129</v>
      </c>
      <c r="L3031" s="1">
        <v>49</v>
      </c>
      <c r="M3031">
        <v>16</v>
      </c>
      <c r="N3031" s="1">
        <f t="shared" si="143"/>
        <v>784</v>
      </c>
    </row>
    <row r="3032" spans="1:14" x14ac:dyDescent="0.35">
      <c r="A3032" t="s">
        <v>3031</v>
      </c>
      <c r="B3032" s="2" t="s">
        <v>9616</v>
      </c>
      <c r="C3032">
        <f t="shared" si="141"/>
        <v>2021</v>
      </c>
      <c r="D3032" t="str">
        <f t="shared" si="142"/>
        <v>May</v>
      </c>
      <c r="E3032" t="s">
        <v>10150</v>
      </c>
      <c r="F3032" t="s">
        <v>10139</v>
      </c>
      <c r="G3032" t="s">
        <v>10142</v>
      </c>
      <c r="H3032" t="s">
        <v>10111</v>
      </c>
      <c r="I3032" t="s">
        <v>10062</v>
      </c>
      <c r="J3032" t="s">
        <v>10134</v>
      </c>
      <c r="K3032" t="s">
        <v>10129</v>
      </c>
      <c r="L3032" s="1">
        <v>51</v>
      </c>
      <c r="M3032">
        <v>15</v>
      </c>
      <c r="N3032" s="1">
        <f t="shared" si="143"/>
        <v>765</v>
      </c>
    </row>
    <row r="3033" spans="1:14" x14ac:dyDescent="0.35">
      <c r="A3033" t="s">
        <v>3032</v>
      </c>
      <c r="B3033" s="2" t="s">
        <v>9585</v>
      </c>
      <c r="C3033">
        <f t="shared" si="141"/>
        <v>2021</v>
      </c>
      <c r="D3033" t="str">
        <f t="shared" si="142"/>
        <v>Apr</v>
      </c>
      <c r="E3033" t="s">
        <v>10150</v>
      </c>
      <c r="F3033" t="s">
        <v>10139</v>
      </c>
      <c r="G3033" t="s">
        <v>10142</v>
      </c>
      <c r="H3033" t="s">
        <v>10111</v>
      </c>
      <c r="I3033" t="s">
        <v>10062</v>
      </c>
      <c r="J3033" t="s">
        <v>10134</v>
      </c>
      <c r="K3033" t="s">
        <v>10129</v>
      </c>
      <c r="L3033" s="1">
        <v>51</v>
      </c>
      <c r="M3033">
        <v>15</v>
      </c>
      <c r="N3033" s="1">
        <f t="shared" si="143"/>
        <v>765</v>
      </c>
    </row>
    <row r="3034" spans="1:14" x14ac:dyDescent="0.35">
      <c r="A3034" t="s">
        <v>3033</v>
      </c>
      <c r="B3034" s="2" t="s">
        <v>9828</v>
      </c>
      <c r="C3034">
        <f t="shared" si="141"/>
        <v>2021</v>
      </c>
      <c r="D3034" t="str">
        <f t="shared" si="142"/>
        <v>Dec</v>
      </c>
      <c r="E3034" t="s">
        <v>10152</v>
      </c>
      <c r="F3034" t="s">
        <v>10139</v>
      </c>
      <c r="G3034" t="s">
        <v>10142</v>
      </c>
      <c r="H3034" t="s">
        <v>10111</v>
      </c>
      <c r="I3034" t="s">
        <v>10062</v>
      </c>
      <c r="J3034" t="s">
        <v>10134</v>
      </c>
      <c r="K3034" t="s">
        <v>10129</v>
      </c>
      <c r="L3034" s="1">
        <v>55</v>
      </c>
      <c r="M3034">
        <v>18</v>
      </c>
      <c r="N3034" s="1">
        <f t="shared" si="143"/>
        <v>990</v>
      </c>
    </row>
    <row r="3035" spans="1:14" x14ac:dyDescent="0.35">
      <c r="A3035" t="s">
        <v>3034</v>
      </c>
      <c r="B3035" s="2" t="s">
        <v>9675</v>
      </c>
      <c r="C3035">
        <f t="shared" si="141"/>
        <v>2021</v>
      </c>
      <c r="D3035" t="str">
        <f t="shared" si="142"/>
        <v>Jul</v>
      </c>
      <c r="E3035" t="s">
        <v>10151</v>
      </c>
      <c r="F3035" t="s">
        <v>10139</v>
      </c>
      <c r="G3035" t="s">
        <v>10142</v>
      </c>
      <c r="H3035" t="s">
        <v>10111</v>
      </c>
      <c r="I3035" t="s">
        <v>10062</v>
      </c>
      <c r="J3035" t="s">
        <v>10134</v>
      </c>
      <c r="K3035" t="s">
        <v>10129</v>
      </c>
      <c r="L3035" s="1">
        <v>54</v>
      </c>
      <c r="M3035">
        <v>24</v>
      </c>
      <c r="N3035" s="1">
        <f t="shared" si="143"/>
        <v>1296</v>
      </c>
    </row>
    <row r="3036" spans="1:14" x14ac:dyDescent="0.35">
      <c r="A3036" t="s">
        <v>3035</v>
      </c>
      <c r="B3036" s="2" t="s">
        <v>9646</v>
      </c>
      <c r="C3036">
        <f t="shared" si="141"/>
        <v>2021</v>
      </c>
      <c r="D3036" t="str">
        <f t="shared" si="142"/>
        <v>Jun</v>
      </c>
      <c r="E3036" t="s">
        <v>10150</v>
      </c>
      <c r="F3036" t="s">
        <v>10139</v>
      </c>
      <c r="G3036" t="s">
        <v>10142</v>
      </c>
      <c r="H3036" t="s">
        <v>10111</v>
      </c>
      <c r="I3036" t="s">
        <v>10062</v>
      </c>
      <c r="J3036" t="s">
        <v>10134</v>
      </c>
      <c r="K3036" t="s">
        <v>10129</v>
      </c>
      <c r="L3036" s="1">
        <v>52</v>
      </c>
      <c r="M3036">
        <v>20</v>
      </c>
      <c r="N3036" s="1">
        <f t="shared" si="143"/>
        <v>1040</v>
      </c>
    </row>
    <row r="3037" spans="1:14" x14ac:dyDescent="0.35">
      <c r="A3037" t="s">
        <v>3036</v>
      </c>
      <c r="B3037" s="2" t="s">
        <v>9799</v>
      </c>
      <c r="C3037">
        <f t="shared" si="141"/>
        <v>2021</v>
      </c>
      <c r="D3037" t="str">
        <f t="shared" si="142"/>
        <v>Nov</v>
      </c>
      <c r="E3037" t="s">
        <v>10152</v>
      </c>
      <c r="F3037" t="s">
        <v>10139</v>
      </c>
      <c r="G3037" t="s">
        <v>10142</v>
      </c>
      <c r="H3037" t="s">
        <v>10111</v>
      </c>
      <c r="I3037" t="s">
        <v>10062</v>
      </c>
      <c r="J3037" t="s">
        <v>10134</v>
      </c>
      <c r="K3037" t="s">
        <v>10129</v>
      </c>
      <c r="L3037" s="1">
        <v>58</v>
      </c>
      <c r="M3037">
        <v>12</v>
      </c>
      <c r="N3037" s="1">
        <f t="shared" si="143"/>
        <v>696</v>
      </c>
    </row>
    <row r="3038" spans="1:14" x14ac:dyDescent="0.35">
      <c r="A3038" t="s">
        <v>3037</v>
      </c>
      <c r="B3038" s="2" t="s">
        <v>10048</v>
      </c>
      <c r="C3038">
        <f t="shared" si="141"/>
        <v>2021</v>
      </c>
      <c r="D3038" t="str">
        <f t="shared" si="142"/>
        <v>Mar</v>
      </c>
      <c r="E3038" t="s">
        <v>10149</v>
      </c>
      <c r="F3038" t="s">
        <v>10139</v>
      </c>
      <c r="G3038" t="s">
        <v>10142</v>
      </c>
      <c r="H3038" t="s">
        <v>10111</v>
      </c>
      <c r="I3038" t="s">
        <v>10062</v>
      </c>
      <c r="J3038" t="s">
        <v>10134</v>
      </c>
      <c r="K3038" t="s">
        <v>10129</v>
      </c>
      <c r="L3038" s="1">
        <v>44</v>
      </c>
      <c r="M3038">
        <v>13</v>
      </c>
      <c r="N3038" s="1">
        <f t="shared" si="143"/>
        <v>572</v>
      </c>
    </row>
    <row r="3039" spans="1:14" x14ac:dyDescent="0.35">
      <c r="A3039" t="s">
        <v>3038</v>
      </c>
      <c r="B3039" s="2" t="s">
        <v>9768</v>
      </c>
      <c r="C3039">
        <f t="shared" si="141"/>
        <v>2021</v>
      </c>
      <c r="D3039" t="str">
        <f t="shared" si="142"/>
        <v>Oct</v>
      </c>
      <c r="E3039" t="s">
        <v>10152</v>
      </c>
      <c r="F3039" t="s">
        <v>10139</v>
      </c>
      <c r="G3039" t="s">
        <v>10142</v>
      </c>
      <c r="H3039" t="s">
        <v>10111</v>
      </c>
      <c r="I3039" t="s">
        <v>10062</v>
      </c>
      <c r="J3039" t="s">
        <v>10134</v>
      </c>
      <c r="K3039" t="s">
        <v>10129</v>
      </c>
      <c r="L3039" s="1">
        <v>48</v>
      </c>
      <c r="M3039">
        <v>17</v>
      </c>
      <c r="N3039" s="1">
        <f t="shared" si="143"/>
        <v>816</v>
      </c>
    </row>
    <row r="3040" spans="1:14" x14ac:dyDescent="0.35">
      <c r="A3040" t="s">
        <v>3039</v>
      </c>
      <c r="B3040" s="2" t="s">
        <v>9707</v>
      </c>
      <c r="C3040">
        <f t="shared" si="141"/>
        <v>2021</v>
      </c>
      <c r="D3040" t="str">
        <f t="shared" si="142"/>
        <v>Aug</v>
      </c>
      <c r="E3040" t="s">
        <v>10151</v>
      </c>
      <c r="F3040" t="s">
        <v>10139</v>
      </c>
      <c r="G3040" t="s">
        <v>10142</v>
      </c>
      <c r="H3040" t="s">
        <v>10111</v>
      </c>
      <c r="I3040" t="s">
        <v>10062</v>
      </c>
      <c r="J3040" t="s">
        <v>10134</v>
      </c>
      <c r="K3040" t="s">
        <v>10129</v>
      </c>
      <c r="L3040" s="1">
        <v>56</v>
      </c>
      <c r="M3040">
        <v>18</v>
      </c>
      <c r="N3040" s="1">
        <f t="shared" si="143"/>
        <v>1008</v>
      </c>
    </row>
    <row r="3041" spans="1:14" x14ac:dyDescent="0.35">
      <c r="A3041" t="s">
        <v>3040</v>
      </c>
      <c r="B3041" s="2" t="s">
        <v>9526</v>
      </c>
      <c r="C3041">
        <f t="shared" si="141"/>
        <v>2021</v>
      </c>
      <c r="D3041" t="str">
        <f t="shared" si="142"/>
        <v>Jan</v>
      </c>
      <c r="E3041" t="s">
        <v>10149</v>
      </c>
      <c r="F3041" t="s">
        <v>10140</v>
      </c>
      <c r="G3041" t="s">
        <v>10144</v>
      </c>
      <c r="H3041" t="s">
        <v>10109</v>
      </c>
      <c r="I3041" t="s">
        <v>10062</v>
      </c>
      <c r="J3041" t="s">
        <v>10134</v>
      </c>
      <c r="K3041" t="s">
        <v>10129</v>
      </c>
      <c r="L3041" s="1">
        <v>45</v>
      </c>
      <c r="M3041">
        <v>48</v>
      </c>
      <c r="N3041" s="1">
        <f t="shared" si="143"/>
        <v>2160</v>
      </c>
    </row>
    <row r="3042" spans="1:14" x14ac:dyDescent="0.35">
      <c r="A3042" t="s">
        <v>3041</v>
      </c>
      <c r="B3042" s="2" t="s">
        <v>9825</v>
      </c>
      <c r="C3042">
        <f t="shared" si="141"/>
        <v>2021</v>
      </c>
      <c r="D3042" t="str">
        <f t="shared" si="142"/>
        <v>Dec</v>
      </c>
      <c r="E3042" t="s">
        <v>10152</v>
      </c>
      <c r="F3042" t="s">
        <v>10140</v>
      </c>
      <c r="G3042" t="s">
        <v>10144</v>
      </c>
      <c r="H3042" t="s">
        <v>10109</v>
      </c>
      <c r="I3042" t="s">
        <v>10062</v>
      </c>
      <c r="J3042" t="s">
        <v>10134</v>
      </c>
      <c r="K3042" t="s">
        <v>10129</v>
      </c>
      <c r="L3042" s="1">
        <v>60</v>
      </c>
      <c r="M3042">
        <v>45</v>
      </c>
      <c r="N3042" s="1">
        <f t="shared" si="143"/>
        <v>2700</v>
      </c>
    </row>
    <row r="3043" spans="1:14" x14ac:dyDescent="0.35">
      <c r="A3043" t="s">
        <v>3042</v>
      </c>
      <c r="B3043" s="2" t="s">
        <v>9526</v>
      </c>
      <c r="C3043">
        <f t="shared" si="141"/>
        <v>2021</v>
      </c>
      <c r="D3043" t="str">
        <f t="shared" si="142"/>
        <v>Jan</v>
      </c>
      <c r="E3043" t="s">
        <v>10149</v>
      </c>
      <c r="F3043" t="s">
        <v>10140</v>
      </c>
      <c r="G3043" t="s">
        <v>10144</v>
      </c>
      <c r="H3043" t="s">
        <v>10109</v>
      </c>
      <c r="I3043" t="s">
        <v>10062</v>
      </c>
      <c r="J3043" t="s">
        <v>10134</v>
      </c>
      <c r="K3043" t="s">
        <v>10129</v>
      </c>
      <c r="L3043" s="1">
        <v>42</v>
      </c>
      <c r="M3043">
        <v>13</v>
      </c>
      <c r="N3043" s="1">
        <f t="shared" si="143"/>
        <v>546</v>
      </c>
    </row>
    <row r="3044" spans="1:14" x14ac:dyDescent="0.35">
      <c r="A3044" t="s">
        <v>3043</v>
      </c>
      <c r="B3044" s="2" t="s">
        <v>9825</v>
      </c>
      <c r="C3044">
        <f t="shared" si="141"/>
        <v>2021</v>
      </c>
      <c r="D3044" t="str">
        <f t="shared" si="142"/>
        <v>Dec</v>
      </c>
      <c r="E3044" t="s">
        <v>10152</v>
      </c>
      <c r="F3044" t="s">
        <v>10140</v>
      </c>
      <c r="G3044" t="s">
        <v>10144</v>
      </c>
      <c r="H3044" t="s">
        <v>10109</v>
      </c>
      <c r="I3044" t="s">
        <v>10062</v>
      </c>
      <c r="J3044" t="s">
        <v>10134</v>
      </c>
      <c r="K3044" t="s">
        <v>10129</v>
      </c>
      <c r="L3044" s="1">
        <v>58</v>
      </c>
      <c r="M3044">
        <v>14</v>
      </c>
      <c r="N3044" s="1">
        <f t="shared" si="143"/>
        <v>812</v>
      </c>
    </row>
    <row r="3045" spans="1:14" x14ac:dyDescent="0.35">
      <c r="A3045" t="s">
        <v>3044</v>
      </c>
      <c r="B3045" s="2" t="s">
        <v>10036</v>
      </c>
      <c r="C3045">
        <f t="shared" si="141"/>
        <v>2021</v>
      </c>
      <c r="D3045" t="str">
        <f t="shared" si="142"/>
        <v>Feb</v>
      </c>
      <c r="E3045" t="s">
        <v>10149</v>
      </c>
      <c r="F3045" t="s">
        <v>10140</v>
      </c>
      <c r="G3045" t="s">
        <v>10144</v>
      </c>
      <c r="H3045" t="s">
        <v>10111</v>
      </c>
      <c r="I3045" t="s">
        <v>10062</v>
      </c>
      <c r="J3045" t="s">
        <v>10134</v>
      </c>
      <c r="K3045" t="s">
        <v>10129</v>
      </c>
      <c r="L3045" s="1">
        <v>45</v>
      </c>
      <c r="M3045">
        <v>40</v>
      </c>
      <c r="N3045" s="1">
        <f t="shared" si="143"/>
        <v>1800</v>
      </c>
    </row>
    <row r="3046" spans="1:14" x14ac:dyDescent="0.35">
      <c r="A3046" t="s">
        <v>3045</v>
      </c>
      <c r="B3046" s="2" t="s">
        <v>10048</v>
      </c>
      <c r="C3046">
        <f t="shared" si="141"/>
        <v>2021</v>
      </c>
      <c r="D3046" t="str">
        <f t="shared" si="142"/>
        <v>Mar</v>
      </c>
      <c r="E3046" t="s">
        <v>10149</v>
      </c>
      <c r="F3046" t="s">
        <v>10140</v>
      </c>
      <c r="G3046" t="s">
        <v>10144</v>
      </c>
      <c r="H3046" t="s">
        <v>10111</v>
      </c>
      <c r="I3046" t="s">
        <v>10062</v>
      </c>
      <c r="J3046" t="s">
        <v>10134</v>
      </c>
      <c r="K3046" t="s">
        <v>10129</v>
      </c>
      <c r="L3046" s="1">
        <v>55</v>
      </c>
      <c r="M3046">
        <v>38</v>
      </c>
      <c r="N3046" s="1">
        <f t="shared" si="143"/>
        <v>2090</v>
      </c>
    </row>
    <row r="3047" spans="1:14" x14ac:dyDescent="0.35">
      <c r="A3047" t="s">
        <v>3046</v>
      </c>
      <c r="B3047" s="2" t="s">
        <v>9739</v>
      </c>
      <c r="C3047">
        <f t="shared" si="141"/>
        <v>2021</v>
      </c>
      <c r="D3047" t="str">
        <f t="shared" si="142"/>
        <v>Sept</v>
      </c>
      <c r="E3047" t="s">
        <v>10151</v>
      </c>
      <c r="F3047" t="s">
        <v>10140</v>
      </c>
      <c r="G3047" t="s">
        <v>10144</v>
      </c>
      <c r="H3047" t="s">
        <v>10111</v>
      </c>
      <c r="I3047" t="s">
        <v>10062</v>
      </c>
      <c r="J3047" t="s">
        <v>10134</v>
      </c>
      <c r="K3047" t="s">
        <v>10129</v>
      </c>
      <c r="L3047" s="1">
        <v>65</v>
      </c>
      <c r="M3047">
        <v>48</v>
      </c>
      <c r="N3047" s="1">
        <f t="shared" si="143"/>
        <v>3120</v>
      </c>
    </row>
    <row r="3048" spans="1:14" x14ac:dyDescent="0.35">
      <c r="A3048" t="s">
        <v>3047</v>
      </c>
      <c r="B3048" s="2" t="s">
        <v>9585</v>
      </c>
      <c r="C3048">
        <f t="shared" si="141"/>
        <v>2021</v>
      </c>
      <c r="D3048" t="str">
        <f t="shared" si="142"/>
        <v>Apr</v>
      </c>
      <c r="E3048" t="s">
        <v>10150</v>
      </c>
      <c r="F3048" t="s">
        <v>10140</v>
      </c>
      <c r="G3048" t="s">
        <v>10144</v>
      </c>
      <c r="H3048" t="s">
        <v>10111</v>
      </c>
      <c r="I3048" t="s">
        <v>10062</v>
      </c>
      <c r="J3048" t="s">
        <v>10134</v>
      </c>
      <c r="K3048" t="s">
        <v>10129</v>
      </c>
      <c r="L3048" s="1">
        <v>75</v>
      </c>
      <c r="M3048">
        <v>41</v>
      </c>
      <c r="N3048" s="1">
        <f t="shared" si="143"/>
        <v>3075</v>
      </c>
    </row>
    <row r="3049" spans="1:14" x14ac:dyDescent="0.35">
      <c r="A3049" t="s">
        <v>3048</v>
      </c>
      <c r="B3049" s="2" t="s">
        <v>9768</v>
      </c>
      <c r="C3049">
        <f t="shared" si="141"/>
        <v>2021</v>
      </c>
      <c r="D3049" t="str">
        <f t="shared" si="142"/>
        <v>Oct</v>
      </c>
      <c r="E3049" t="s">
        <v>10152</v>
      </c>
      <c r="F3049" t="s">
        <v>10140</v>
      </c>
      <c r="G3049" t="s">
        <v>10144</v>
      </c>
      <c r="H3049" t="s">
        <v>10111</v>
      </c>
      <c r="I3049" t="s">
        <v>10062</v>
      </c>
      <c r="J3049" t="s">
        <v>10134</v>
      </c>
      <c r="K3049" t="s">
        <v>10129</v>
      </c>
      <c r="L3049" s="1">
        <v>75</v>
      </c>
      <c r="M3049">
        <v>40</v>
      </c>
      <c r="N3049" s="1">
        <f t="shared" si="143"/>
        <v>3000</v>
      </c>
    </row>
    <row r="3050" spans="1:14" x14ac:dyDescent="0.35">
      <c r="A3050" t="s">
        <v>3049</v>
      </c>
      <c r="B3050" s="2" t="s">
        <v>9616</v>
      </c>
      <c r="C3050">
        <f t="shared" si="141"/>
        <v>2021</v>
      </c>
      <c r="D3050" t="str">
        <f t="shared" si="142"/>
        <v>May</v>
      </c>
      <c r="E3050" t="s">
        <v>10150</v>
      </c>
      <c r="F3050" t="s">
        <v>10140</v>
      </c>
      <c r="G3050" t="s">
        <v>10144</v>
      </c>
      <c r="H3050" t="s">
        <v>10111</v>
      </c>
      <c r="I3050" t="s">
        <v>10062</v>
      </c>
      <c r="J3050" t="s">
        <v>10134</v>
      </c>
      <c r="K3050" t="s">
        <v>10129</v>
      </c>
      <c r="L3050" s="1">
        <v>75</v>
      </c>
      <c r="M3050">
        <v>43</v>
      </c>
      <c r="N3050" s="1">
        <f t="shared" si="143"/>
        <v>3225</v>
      </c>
    </row>
    <row r="3051" spans="1:14" x14ac:dyDescent="0.35">
      <c r="A3051" t="s">
        <v>3050</v>
      </c>
      <c r="B3051" s="2" t="s">
        <v>9707</v>
      </c>
      <c r="C3051">
        <f t="shared" si="141"/>
        <v>2021</v>
      </c>
      <c r="D3051" t="str">
        <f t="shared" si="142"/>
        <v>Aug</v>
      </c>
      <c r="E3051" t="s">
        <v>10151</v>
      </c>
      <c r="F3051" t="s">
        <v>10140</v>
      </c>
      <c r="G3051" t="s">
        <v>10144</v>
      </c>
      <c r="H3051" t="s">
        <v>10111</v>
      </c>
      <c r="I3051" t="s">
        <v>10062</v>
      </c>
      <c r="J3051" t="s">
        <v>10134</v>
      </c>
      <c r="K3051" t="s">
        <v>10129</v>
      </c>
      <c r="L3051" s="1">
        <v>75</v>
      </c>
      <c r="M3051">
        <v>45</v>
      </c>
      <c r="N3051" s="1">
        <f t="shared" si="143"/>
        <v>3375</v>
      </c>
    </row>
    <row r="3052" spans="1:14" x14ac:dyDescent="0.35">
      <c r="A3052" t="s">
        <v>3051</v>
      </c>
      <c r="B3052" s="2" t="s">
        <v>9675</v>
      </c>
      <c r="C3052">
        <f t="shared" si="141"/>
        <v>2021</v>
      </c>
      <c r="D3052" t="str">
        <f t="shared" si="142"/>
        <v>Jul</v>
      </c>
      <c r="E3052" t="s">
        <v>10151</v>
      </c>
      <c r="F3052" t="s">
        <v>10140</v>
      </c>
      <c r="G3052" t="s">
        <v>10144</v>
      </c>
      <c r="H3052" t="s">
        <v>10111</v>
      </c>
      <c r="I3052" t="s">
        <v>10062</v>
      </c>
      <c r="J3052" t="s">
        <v>10134</v>
      </c>
      <c r="K3052" t="s">
        <v>10129</v>
      </c>
      <c r="L3052" s="1">
        <v>75</v>
      </c>
      <c r="M3052">
        <v>50</v>
      </c>
      <c r="N3052" s="1">
        <f t="shared" si="143"/>
        <v>3750</v>
      </c>
    </row>
    <row r="3053" spans="1:14" x14ac:dyDescent="0.35">
      <c r="A3053" t="s">
        <v>3052</v>
      </c>
      <c r="B3053" s="2" t="s">
        <v>9799</v>
      </c>
      <c r="C3053">
        <f t="shared" si="141"/>
        <v>2021</v>
      </c>
      <c r="D3053" t="str">
        <f t="shared" si="142"/>
        <v>Nov</v>
      </c>
      <c r="E3053" t="s">
        <v>10152</v>
      </c>
      <c r="F3053" t="s">
        <v>10140</v>
      </c>
      <c r="G3053" t="s">
        <v>10144</v>
      </c>
      <c r="H3053" t="s">
        <v>10111</v>
      </c>
      <c r="I3053" t="s">
        <v>10062</v>
      </c>
      <c r="J3053" t="s">
        <v>10134</v>
      </c>
      <c r="K3053" t="s">
        <v>10129</v>
      </c>
      <c r="L3053" s="1">
        <v>75</v>
      </c>
      <c r="M3053">
        <v>50</v>
      </c>
      <c r="N3053" s="1">
        <f t="shared" si="143"/>
        <v>3750</v>
      </c>
    </row>
    <row r="3054" spans="1:14" x14ac:dyDescent="0.35">
      <c r="A3054" t="s">
        <v>3053</v>
      </c>
      <c r="B3054" s="2" t="s">
        <v>9646</v>
      </c>
      <c r="C3054">
        <f t="shared" si="141"/>
        <v>2021</v>
      </c>
      <c r="D3054" t="str">
        <f t="shared" si="142"/>
        <v>Jun</v>
      </c>
      <c r="E3054" t="s">
        <v>10150</v>
      </c>
      <c r="F3054" t="s">
        <v>10140</v>
      </c>
      <c r="G3054" t="s">
        <v>10144</v>
      </c>
      <c r="H3054" t="s">
        <v>10111</v>
      </c>
      <c r="I3054" t="s">
        <v>10062</v>
      </c>
      <c r="J3054" t="s">
        <v>10134</v>
      </c>
      <c r="K3054" t="s">
        <v>10129</v>
      </c>
      <c r="L3054" s="1">
        <v>75</v>
      </c>
      <c r="M3054">
        <v>60</v>
      </c>
      <c r="N3054" s="1">
        <f t="shared" si="143"/>
        <v>4500</v>
      </c>
    </row>
    <row r="3055" spans="1:14" x14ac:dyDescent="0.35">
      <c r="A3055" t="s">
        <v>3054</v>
      </c>
      <c r="B3055" s="2" t="s">
        <v>9739</v>
      </c>
      <c r="C3055">
        <f t="shared" si="141"/>
        <v>2021</v>
      </c>
      <c r="D3055" t="str">
        <f t="shared" si="142"/>
        <v>Sept</v>
      </c>
      <c r="E3055" t="s">
        <v>10151</v>
      </c>
      <c r="F3055" t="s">
        <v>10140</v>
      </c>
      <c r="G3055" t="s">
        <v>10144</v>
      </c>
      <c r="H3055" t="s">
        <v>10111</v>
      </c>
      <c r="I3055" t="s">
        <v>10062</v>
      </c>
      <c r="J3055" t="s">
        <v>10134</v>
      </c>
      <c r="K3055" t="s">
        <v>10129</v>
      </c>
      <c r="L3055" s="1">
        <v>59</v>
      </c>
      <c r="M3055">
        <v>13</v>
      </c>
      <c r="N3055" s="1">
        <f t="shared" si="143"/>
        <v>767</v>
      </c>
    </row>
    <row r="3056" spans="1:14" x14ac:dyDescent="0.35">
      <c r="A3056" t="s">
        <v>3055</v>
      </c>
      <c r="B3056" s="2" t="s">
        <v>9646</v>
      </c>
      <c r="C3056">
        <f t="shared" si="141"/>
        <v>2021</v>
      </c>
      <c r="D3056" t="str">
        <f t="shared" si="142"/>
        <v>Jun</v>
      </c>
      <c r="E3056" t="s">
        <v>10150</v>
      </c>
      <c r="F3056" t="s">
        <v>10140</v>
      </c>
      <c r="G3056" t="s">
        <v>10144</v>
      </c>
      <c r="H3056" t="s">
        <v>10111</v>
      </c>
      <c r="I3056" t="s">
        <v>10062</v>
      </c>
      <c r="J3056" t="s">
        <v>10134</v>
      </c>
      <c r="K3056" t="s">
        <v>10129</v>
      </c>
      <c r="L3056" s="1">
        <v>74</v>
      </c>
      <c r="M3056">
        <v>16</v>
      </c>
      <c r="N3056" s="1">
        <f t="shared" si="143"/>
        <v>1184</v>
      </c>
    </row>
    <row r="3057" spans="1:14" x14ac:dyDescent="0.35">
      <c r="A3057" t="s">
        <v>3056</v>
      </c>
      <c r="B3057" s="2" t="s">
        <v>9768</v>
      </c>
      <c r="C3057">
        <f t="shared" si="141"/>
        <v>2021</v>
      </c>
      <c r="D3057" t="str">
        <f t="shared" si="142"/>
        <v>Oct</v>
      </c>
      <c r="E3057" t="s">
        <v>10152</v>
      </c>
      <c r="F3057" t="s">
        <v>10140</v>
      </c>
      <c r="G3057" t="s">
        <v>10144</v>
      </c>
      <c r="H3057" t="s">
        <v>10111</v>
      </c>
      <c r="I3057" t="s">
        <v>10062</v>
      </c>
      <c r="J3057" t="s">
        <v>10134</v>
      </c>
      <c r="K3057" t="s">
        <v>10129</v>
      </c>
      <c r="L3057" s="1">
        <v>68</v>
      </c>
      <c r="M3057">
        <v>11</v>
      </c>
      <c r="N3057" s="1">
        <f t="shared" si="143"/>
        <v>748</v>
      </c>
    </row>
    <row r="3058" spans="1:14" x14ac:dyDescent="0.35">
      <c r="A3058" t="s">
        <v>3057</v>
      </c>
      <c r="B3058" s="2" t="s">
        <v>10036</v>
      </c>
      <c r="C3058">
        <f t="shared" si="141"/>
        <v>2021</v>
      </c>
      <c r="D3058" t="str">
        <f t="shared" si="142"/>
        <v>Feb</v>
      </c>
      <c r="E3058" t="s">
        <v>10149</v>
      </c>
      <c r="F3058" t="s">
        <v>10140</v>
      </c>
      <c r="G3058" t="s">
        <v>10144</v>
      </c>
      <c r="H3058" t="s">
        <v>10111</v>
      </c>
      <c r="I3058" t="s">
        <v>10062</v>
      </c>
      <c r="J3058" t="s">
        <v>10134</v>
      </c>
      <c r="K3058" t="s">
        <v>10129</v>
      </c>
      <c r="L3058" s="1">
        <v>41</v>
      </c>
      <c r="M3058">
        <v>10</v>
      </c>
      <c r="N3058" s="1">
        <f t="shared" si="143"/>
        <v>410</v>
      </c>
    </row>
    <row r="3059" spans="1:14" x14ac:dyDescent="0.35">
      <c r="A3059" t="s">
        <v>3058</v>
      </c>
      <c r="B3059" s="2" t="s">
        <v>10048</v>
      </c>
      <c r="C3059">
        <f t="shared" si="141"/>
        <v>2021</v>
      </c>
      <c r="D3059" t="str">
        <f t="shared" si="142"/>
        <v>Mar</v>
      </c>
      <c r="E3059" t="s">
        <v>10149</v>
      </c>
      <c r="F3059" t="s">
        <v>10140</v>
      </c>
      <c r="G3059" t="s">
        <v>10144</v>
      </c>
      <c r="H3059" t="s">
        <v>10111</v>
      </c>
      <c r="I3059" t="s">
        <v>10062</v>
      </c>
      <c r="J3059" t="s">
        <v>10134</v>
      </c>
      <c r="K3059" t="s">
        <v>10129</v>
      </c>
      <c r="L3059" s="1">
        <v>50</v>
      </c>
      <c r="M3059">
        <v>5</v>
      </c>
      <c r="N3059" s="1">
        <f t="shared" si="143"/>
        <v>250</v>
      </c>
    </row>
    <row r="3060" spans="1:14" x14ac:dyDescent="0.35">
      <c r="A3060" t="s">
        <v>3059</v>
      </c>
      <c r="B3060" s="2" t="s">
        <v>9585</v>
      </c>
      <c r="C3060">
        <f t="shared" si="141"/>
        <v>2021</v>
      </c>
      <c r="D3060" t="str">
        <f t="shared" si="142"/>
        <v>Apr</v>
      </c>
      <c r="E3060" t="s">
        <v>10150</v>
      </c>
      <c r="F3060" t="s">
        <v>10140</v>
      </c>
      <c r="G3060" t="s">
        <v>10144</v>
      </c>
      <c r="H3060" t="s">
        <v>10111</v>
      </c>
      <c r="I3060" t="s">
        <v>10062</v>
      </c>
      <c r="J3060" t="s">
        <v>10134</v>
      </c>
      <c r="K3060" t="s">
        <v>10129</v>
      </c>
      <c r="L3060" s="1">
        <v>69</v>
      </c>
      <c r="M3060">
        <v>11</v>
      </c>
      <c r="N3060" s="1">
        <f t="shared" si="143"/>
        <v>759</v>
      </c>
    </row>
    <row r="3061" spans="1:14" x14ac:dyDescent="0.35">
      <c r="A3061" t="s">
        <v>3060</v>
      </c>
      <c r="B3061" s="2" t="s">
        <v>9675</v>
      </c>
      <c r="C3061">
        <f t="shared" si="141"/>
        <v>2021</v>
      </c>
      <c r="D3061" t="str">
        <f t="shared" si="142"/>
        <v>Jul</v>
      </c>
      <c r="E3061" t="s">
        <v>10151</v>
      </c>
      <c r="F3061" t="s">
        <v>10140</v>
      </c>
      <c r="G3061" t="s">
        <v>10144</v>
      </c>
      <c r="H3061" t="s">
        <v>10111</v>
      </c>
      <c r="I3061" t="s">
        <v>10062</v>
      </c>
      <c r="J3061" t="s">
        <v>10134</v>
      </c>
      <c r="K3061" t="s">
        <v>10129</v>
      </c>
      <c r="L3061" s="1">
        <v>69</v>
      </c>
      <c r="M3061">
        <v>14</v>
      </c>
      <c r="N3061" s="1">
        <f t="shared" si="143"/>
        <v>966</v>
      </c>
    </row>
    <row r="3062" spans="1:14" x14ac:dyDescent="0.35">
      <c r="A3062" t="s">
        <v>3061</v>
      </c>
      <c r="B3062" s="2" t="s">
        <v>9707</v>
      </c>
      <c r="C3062">
        <f t="shared" si="141"/>
        <v>2021</v>
      </c>
      <c r="D3062" t="str">
        <f t="shared" si="142"/>
        <v>Aug</v>
      </c>
      <c r="E3062" t="s">
        <v>10151</v>
      </c>
      <c r="F3062" t="s">
        <v>10140</v>
      </c>
      <c r="G3062" t="s">
        <v>10144</v>
      </c>
      <c r="H3062" t="s">
        <v>10111</v>
      </c>
      <c r="I3062" t="s">
        <v>10062</v>
      </c>
      <c r="J3062" t="s">
        <v>10134</v>
      </c>
      <c r="K3062" t="s">
        <v>10129</v>
      </c>
      <c r="L3062" s="1">
        <v>70</v>
      </c>
      <c r="M3062">
        <v>13</v>
      </c>
      <c r="N3062" s="1">
        <f t="shared" si="143"/>
        <v>910</v>
      </c>
    </row>
    <row r="3063" spans="1:14" x14ac:dyDescent="0.35">
      <c r="A3063" t="s">
        <v>3062</v>
      </c>
      <c r="B3063" s="2" t="s">
        <v>9616</v>
      </c>
      <c r="C3063">
        <f t="shared" si="141"/>
        <v>2021</v>
      </c>
      <c r="D3063" t="str">
        <f t="shared" si="142"/>
        <v>May</v>
      </c>
      <c r="E3063" t="s">
        <v>10150</v>
      </c>
      <c r="F3063" t="s">
        <v>10140</v>
      </c>
      <c r="G3063" t="s">
        <v>10144</v>
      </c>
      <c r="H3063" t="s">
        <v>10111</v>
      </c>
      <c r="I3063" t="s">
        <v>10062</v>
      </c>
      <c r="J3063" t="s">
        <v>10134</v>
      </c>
      <c r="K3063" t="s">
        <v>10129</v>
      </c>
      <c r="L3063" s="1">
        <v>69</v>
      </c>
      <c r="M3063">
        <v>12</v>
      </c>
      <c r="N3063" s="1">
        <f t="shared" si="143"/>
        <v>828</v>
      </c>
    </row>
    <row r="3064" spans="1:14" x14ac:dyDescent="0.35">
      <c r="A3064" t="s">
        <v>3063</v>
      </c>
      <c r="B3064" s="2" t="s">
        <v>9799</v>
      </c>
      <c r="C3064">
        <f t="shared" si="141"/>
        <v>2021</v>
      </c>
      <c r="D3064" t="str">
        <f t="shared" si="142"/>
        <v>Nov</v>
      </c>
      <c r="E3064" t="s">
        <v>10152</v>
      </c>
      <c r="F3064" t="s">
        <v>10140</v>
      </c>
      <c r="G3064" t="s">
        <v>10144</v>
      </c>
      <c r="H3064" t="s">
        <v>10111</v>
      </c>
      <c r="I3064" t="s">
        <v>10062</v>
      </c>
      <c r="J3064" t="s">
        <v>10134</v>
      </c>
      <c r="K3064" t="s">
        <v>10129</v>
      </c>
      <c r="L3064" s="1">
        <v>72</v>
      </c>
      <c r="M3064">
        <v>14</v>
      </c>
      <c r="N3064" s="1">
        <f t="shared" si="143"/>
        <v>1008</v>
      </c>
    </row>
    <row r="3065" spans="1:14" x14ac:dyDescent="0.35">
      <c r="A3065" t="s">
        <v>3064</v>
      </c>
      <c r="B3065" s="2" t="s">
        <v>9526</v>
      </c>
      <c r="C3065">
        <f t="shared" si="141"/>
        <v>2021</v>
      </c>
      <c r="D3065" t="str">
        <f t="shared" si="142"/>
        <v>Jan</v>
      </c>
      <c r="E3065" t="s">
        <v>10149</v>
      </c>
      <c r="F3065" t="s">
        <v>10140</v>
      </c>
      <c r="G3065" t="s">
        <v>10143</v>
      </c>
      <c r="H3065" t="s">
        <v>10109</v>
      </c>
      <c r="I3065" t="s">
        <v>10062</v>
      </c>
      <c r="J3065" t="s">
        <v>10134</v>
      </c>
      <c r="K3065" t="s">
        <v>10129</v>
      </c>
      <c r="L3065" s="1">
        <v>45</v>
      </c>
      <c r="M3065">
        <v>33</v>
      </c>
      <c r="N3065" s="1">
        <f t="shared" si="143"/>
        <v>1485</v>
      </c>
    </row>
    <row r="3066" spans="1:14" x14ac:dyDescent="0.35">
      <c r="A3066" t="s">
        <v>3065</v>
      </c>
      <c r="B3066" s="2" t="s">
        <v>9825</v>
      </c>
      <c r="C3066">
        <f t="shared" si="141"/>
        <v>2021</v>
      </c>
      <c r="D3066" t="str">
        <f t="shared" si="142"/>
        <v>Dec</v>
      </c>
      <c r="E3066" t="s">
        <v>10152</v>
      </c>
      <c r="F3066" t="s">
        <v>10140</v>
      </c>
      <c r="G3066" t="s">
        <v>10143</v>
      </c>
      <c r="H3066" t="s">
        <v>10109</v>
      </c>
      <c r="I3066" t="s">
        <v>10062</v>
      </c>
      <c r="J3066" t="s">
        <v>10134</v>
      </c>
      <c r="K3066" t="s">
        <v>10129</v>
      </c>
      <c r="L3066" s="1">
        <v>45</v>
      </c>
      <c r="M3066">
        <v>42</v>
      </c>
      <c r="N3066" s="1">
        <f t="shared" si="143"/>
        <v>1890</v>
      </c>
    </row>
    <row r="3067" spans="1:14" x14ac:dyDescent="0.35">
      <c r="A3067" t="s">
        <v>3066</v>
      </c>
      <c r="B3067" s="2" t="s">
        <v>9825</v>
      </c>
      <c r="C3067">
        <f t="shared" si="141"/>
        <v>2021</v>
      </c>
      <c r="D3067" t="str">
        <f t="shared" si="142"/>
        <v>Dec</v>
      </c>
      <c r="E3067" t="s">
        <v>10152</v>
      </c>
      <c r="F3067" t="s">
        <v>10140</v>
      </c>
      <c r="G3067" t="s">
        <v>10143</v>
      </c>
      <c r="H3067" t="s">
        <v>10109</v>
      </c>
      <c r="I3067" t="s">
        <v>10062</v>
      </c>
      <c r="J3067" t="s">
        <v>10134</v>
      </c>
      <c r="K3067" t="s">
        <v>10129</v>
      </c>
      <c r="L3067" s="1">
        <v>44</v>
      </c>
      <c r="M3067">
        <v>12</v>
      </c>
      <c r="N3067" s="1">
        <f t="shared" si="143"/>
        <v>528</v>
      </c>
    </row>
    <row r="3068" spans="1:14" x14ac:dyDescent="0.35">
      <c r="A3068" t="s">
        <v>3067</v>
      </c>
      <c r="B3068" s="2" t="s">
        <v>9526</v>
      </c>
      <c r="C3068">
        <f t="shared" si="141"/>
        <v>2021</v>
      </c>
      <c r="D3068" t="str">
        <f t="shared" si="142"/>
        <v>Jan</v>
      </c>
      <c r="E3068" t="s">
        <v>10149</v>
      </c>
      <c r="F3068" t="s">
        <v>10140</v>
      </c>
      <c r="G3068" t="s">
        <v>10143</v>
      </c>
      <c r="H3068" t="s">
        <v>10109</v>
      </c>
      <c r="I3068" t="s">
        <v>10062</v>
      </c>
      <c r="J3068" t="s">
        <v>10134</v>
      </c>
      <c r="K3068" t="s">
        <v>10129</v>
      </c>
      <c r="L3068" s="1">
        <v>43</v>
      </c>
      <c r="M3068">
        <v>13</v>
      </c>
      <c r="N3068" s="1">
        <f t="shared" si="143"/>
        <v>559</v>
      </c>
    </row>
    <row r="3069" spans="1:14" x14ac:dyDescent="0.35">
      <c r="A3069" t="s">
        <v>3068</v>
      </c>
      <c r="B3069" s="2" t="s">
        <v>10036</v>
      </c>
      <c r="C3069">
        <f t="shared" si="141"/>
        <v>2021</v>
      </c>
      <c r="D3069" t="str">
        <f t="shared" si="142"/>
        <v>Feb</v>
      </c>
      <c r="E3069" t="s">
        <v>10149</v>
      </c>
      <c r="F3069" t="s">
        <v>10140</v>
      </c>
      <c r="G3069" t="s">
        <v>10143</v>
      </c>
      <c r="H3069" t="s">
        <v>10111</v>
      </c>
      <c r="I3069" t="s">
        <v>10062</v>
      </c>
      <c r="J3069" t="s">
        <v>10134</v>
      </c>
      <c r="K3069" t="s">
        <v>10129</v>
      </c>
      <c r="L3069" s="1">
        <v>45</v>
      </c>
      <c r="M3069">
        <v>28</v>
      </c>
      <c r="N3069" s="1">
        <f t="shared" si="143"/>
        <v>1260</v>
      </c>
    </row>
    <row r="3070" spans="1:14" x14ac:dyDescent="0.35">
      <c r="A3070" t="s">
        <v>3069</v>
      </c>
      <c r="B3070" s="2" t="s">
        <v>9768</v>
      </c>
      <c r="C3070">
        <f t="shared" si="141"/>
        <v>2021</v>
      </c>
      <c r="D3070" t="str">
        <f t="shared" si="142"/>
        <v>Oct</v>
      </c>
      <c r="E3070" t="s">
        <v>10152</v>
      </c>
      <c r="F3070" t="s">
        <v>10140</v>
      </c>
      <c r="G3070" t="s">
        <v>10143</v>
      </c>
      <c r="H3070" t="s">
        <v>10111</v>
      </c>
      <c r="I3070" t="s">
        <v>10062</v>
      </c>
      <c r="J3070" t="s">
        <v>10134</v>
      </c>
      <c r="K3070" t="s">
        <v>10129</v>
      </c>
      <c r="L3070" s="1">
        <v>50</v>
      </c>
      <c r="M3070">
        <v>35</v>
      </c>
      <c r="N3070" s="1">
        <f t="shared" si="143"/>
        <v>1750</v>
      </c>
    </row>
    <row r="3071" spans="1:14" x14ac:dyDescent="0.35">
      <c r="A3071" t="s">
        <v>3070</v>
      </c>
      <c r="B3071" s="2" t="s">
        <v>9739</v>
      </c>
      <c r="C3071">
        <f t="shared" si="141"/>
        <v>2021</v>
      </c>
      <c r="D3071" t="str">
        <f t="shared" si="142"/>
        <v>Sept</v>
      </c>
      <c r="E3071" t="s">
        <v>10151</v>
      </c>
      <c r="F3071" t="s">
        <v>10140</v>
      </c>
      <c r="G3071" t="s">
        <v>10143</v>
      </c>
      <c r="H3071" t="s">
        <v>10111</v>
      </c>
      <c r="I3071" t="s">
        <v>10062</v>
      </c>
      <c r="J3071" t="s">
        <v>10134</v>
      </c>
      <c r="K3071" t="s">
        <v>10129</v>
      </c>
      <c r="L3071" s="1">
        <v>50</v>
      </c>
      <c r="M3071">
        <v>43</v>
      </c>
      <c r="N3071" s="1">
        <f t="shared" si="143"/>
        <v>2150</v>
      </c>
    </row>
    <row r="3072" spans="1:14" x14ac:dyDescent="0.35">
      <c r="A3072" t="s">
        <v>3071</v>
      </c>
      <c r="B3072" s="2" t="s">
        <v>10048</v>
      </c>
      <c r="C3072">
        <f t="shared" si="141"/>
        <v>2021</v>
      </c>
      <c r="D3072" t="str">
        <f t="shared" si="142"/>
        <v>Mar</v>
      </c>
      <c r="E3072" t="s">
        <v>10149</v>
      </c>
      <c r="F3072" t="s">
        <v>10140</v>
      </c>
      <c r="G3072" t="s">
        <v>10143</v>
      </c>
      <c r="H3072" t="s">
        <v>10111</v>
      </c>
      <c r="I3072" t="s">
        <v>10062</v>
      </c>
      <c r="J3072" t="s">
        <v>10134</v>
      </c>
      <c r="K3072" t="s">
        <v>10129</v>
      </c>
      <c r="L3072" s="1">
        <v>55</v>
      </c>
      <c r="M3072">
        <v>28</v>
      </c>
      <c r="N3072" s="1">
        <f t="shared" si="143"/>
        <v>1540</v>
      </c>
    </row>
    <row r="3073" spans="1:14" x14ac:dyDescent="0.35">
      <c r="A3073" t="s">
        <v>3072</v>
      </c>
      <c r="B3073" s="2" t="s">
        <v>9585</v>
      </c>
      <c r="C3073">
        <f t="shared" si="141"/>
        <v>2021</v>
      </c>
      <c r="D3073" t="str">
        <f t="shared" si="142"/>
        <v>Apr</v>
      </c>
      <c r="E3073" t="s">
        <v>10150</v>
      </c>
      <c r="F3073" t="s">
        <v>10140</v>
      </c>
      <c r="G3073" t="s">
        <v>10143</v>
      </c>
      <c r="H3073" t="s">
        <v>10111</v>
      </c>
      <c r="I3073" t="s">
        <v>10062</v>
      </c>
      <c r="J3073" t="s">
        <v>10134</v>
      </c>
      <c r="K3073" t="s">
        <v>10129</v>
      </c>
      <c r="L3073" s="1">
        <v>55</v>
      </c>
      <c r="M3073">
        <v>30</v>
      </c>
      <c r="N3073" s="1">
        <f t="shared" si="143"/>
        <v>1650</v>
      </c>
    </row>
    <row r="3074" spans="1:14" x14ac:dyDescent="0.35">
      <c r="A3074" t="s">
        <v>3073</v>
      </c>
      <c r="B3074" s="2" t="s">
        <v>9616</v>
      </c>
      <c r="C3074">
        <f t="shared" ref="C3074:C3137" si="144">YEAR(B3074)</f>
        <v>2021</v>
      </c>
      <c r="D3074" t="str">
        <f t="shared" ref="D3074:D3137" si="145">TEXT(B3074, "mmm")</f>
        <v>May</v>
      </c>
      <c r="E3074" t="s">
        <v>10150</v>
      </c>
      <c r="F3074" t="s">
        <v>10140</v>
      </c>
      <c r="G3074" t="s">
        <v>10143</v>
      </c>
      <c r="H3074" t="s">
        <v>10111</v>
      </c>
      <c r="I3074" t="s">
        <v>10062</v>
      </c>
      <c r="J3074" t="s">
        <v>10134</v>
      </c>
      <c r="K3074" t="s">
        <v>10129</v>
      </c>
      <c r="L3074" s="1">
        <v>55</v>
      </c>
      <c r="M3074">
        <v>35</v>
      </c>
      <c r="N3074" s="1">
        <f t="shared" ref="N3074:N3137" si="146">L3074*M3074</f>
        <v>1925</v>
      </c>
    </row>
    <row r="3075" spans="1:14" x14ac:dyDescent="0.35">
      <c r="A3075" t="s">
        <v>3074</v>
      </c>
      <c r="B3075" s="2" t="s">
        <v>9646</v>
      </c>
      <c r="C3075">
        <f t="shared" si="144"/>
        <v>2021</v>
      </c>
      <c r="D3075" t="str">
        <f t="shared" si="145"/>
        <v>Jun</v>
      </c>
      <c r="E3075" t="s">
        <v>10150</v>
      </c>
      <c r="F3075" t="s">
        <v>10140</v>
      </c>
      <c r="G3075" t="s">
        <v>10143</v>
      </c>
      <c r="H3075" t="s">
        <v>10111</v>
      </c>
      <c r="I3075" t="s">
        <v>10062</v>
      </c>
      <c r="J3075" t="s">
        <v>10134</v>
      </c>
      <c r="K3075" t="s">
        <v>10129</v>
      </c>
      <c r="L3075" s="1">
        <v>55</v>
      </c>
      <c r="M3075">
        <v>43</v>
      </c>
      <c r="N3075" s="1">
        <f t="shared" si="146"/>
        <v>2365</v>
      </c>
    </row>
    <row r="3076" spans="1:14" x14ac:dyDescent="0.35">
      <c r="A3076" t="s">
        <v>3075</v>
      </c>
      <c r="B3076" s="2" t="s">
        <v>9675</v>
      </c>
      <c r="C3076">
        <f t="shared" si="144"/>
        <v>2021</v>
      </c>
      <c r="D3076" t="str">
        <f t="shared" si="145"/>
        <v>Jul</v>
      </c>
      <c r="E3076" t="s">
        <v>10151</v>
      </c>
      <c r="F3076" t="s">
        <v>10140</v>
      </c>
      <c r="G3076" t="s">
        <v>10143</v>
      </c>
      <c r="H3076" t="s">
        <v>10111</v>
      </c>
      <c r="I3076" t="s">
        <v>10062</v>
      </c>
      <c r="J3076" t="s">
        <v>10134</v>
      </c>
      <c r="K3076" t="s">
        <v>10129</v>
      </c>
      <c r="L3076" s="1">
        <v>55</v>
      </c>
      <c r="M3076">
        <v>45</v>
      </c>
      <c r="N3076" s="1">
        <f t="shared" si="146"/>
        <v>2475</v>
      </c>
    </row>
    <row r="3077" spans="1:14" x14ac:dyDescent="0.35">
      <c r="A3077" t="s">
        <v>3076</v>
      </c>
      <c r="B3077" s="2" t="s">
        <v>9799</v>
      </c>
      <c r="C3077">
        <f t="shared" si="144"/>
        <v>2021</v>
      </c>
      <c r="D3077" t="str">
        <f t="shared" si="145"/>
        <v>Nov</v>
      </c>
      <c r="E3077" t="s">
        <v>10152</v>
      </c>
      <c r="F3077" t="s">
        <v>10140</v>
      </c>
      <c r="G3077" t="s">
        <v>10143</v>
      </c>
      <c r="H3077" t="s">
        <v>10111</v>
      </c>
      <c r="I3077" t="s">
        <v>10062</v>
      </c>
      <c r="J3077" t="s">
        <v>10134</v>
      </c>
      <c r="K3077" t="s">
        <v>10129</v>
      </c>
      <c r="L3077" s="1">
        <v>60</v>
      </c>
      <c r="M3077">
        <v>43</v>
      </c>
      <c r="N3077" s="1">
        <f t="shared" si="146"/>
        <v>2580</v>
      </c>
    </row>
    <row r="3078" spans="1:14" x14ac:dyDescent="0.35">
      <c r="A3078" t="s">
        <v>3077</v>
      </c>
      <c r="B3078" s="2" t="s">
        <v>9707</v>
      </c>
      <c r="C3078">
        <f t="shared" si="144"/>
        <v>2021</v>
      </c>
      <c r="D3078" t="str">
        <f t="shared" si="145"/>
        <v>Aug</v>
      </c>
      <c r="E3078" t="s">
        <v>10151</v>
      </c>
      <c r="F3078" t="s">
        <v>10140</v>
      </c>
      <c r="G3078" t="s">
        <v>10143</v>
      </c>
      <c r="H3078" t="s">
        <v>10111</v>
      </c>
      <c r="I3078" t="s">
        <v>10062</v>
      </c>
      <c r="J3078" t="s">
        <v>10134</v>
      </c>
      <c r="K3078" t="s">
        <v>10129</v>
      </c>
      <c r="L3078" s="1">
        <v>60</v>
      </c>
      <c r="M3078">
        <v>48</v>
      </c>
      <c r="N3078" s="1">
        <f t="shared" si="146"/>
        <v>2880</v>
      </c>
    </row>
    <row r="3079" spans="1:14" x14ac:dyDescent="0.35">
      <c r="A3079" t="s">
        <v>3078</v>
      </c>
      <c r="B3079" s="2" t="s">
        <v>9646</v>
      </c>
      <c r="C3079">
        <f t="shared" si="144"/>
        <v>2021</v>
      </c>
      <c r="D3079" t="str">
        <f t="shared" si="145"/>
        <v>Jun</v>
      </c>
      <c r="E3079" t="s">
        <v>10150</v>
      </c>
      <c r="F3079" t="s">
        <v>10140</v>
      </c>
      <c r="G3079" t="s">
        <v>10143</v>
      </c>
      <c r="H3079" t="s">
        <v>10111</v>
      </c>
      <c r="I3079" t="s">
        <v>10062</v>
      </c>
      <c r="J3079" t="s">
        <v>10134</v>
      </c>
      <c r="K3079" t="s">
        <v>10129</v>
      </c>
      <c r="L3079" s="1">
        <v>54</v>
      </c>
      <c r="M3079">
        <v>11</v>
      </c>
      <c r="N3079" s="1">
        <f t="shared" si="146"/>
        <v>594</v>
      </c>
    </row>
    <row r="3080" spans="1:14" x14ac:dyDescent="0.35">
      <c r="A3080" t="s">
        <v>3079</v>
      </c>
      <c r="B3080" s="2" t="s">
        <v>9675</v>
      </c>
      <c r="C3080">
        <f t="shared" si="144"/>
        <v>2021</v>
      </c>
      <c r="D3080" t="str">
        <f t="shared" si="145"/>
        <v>Jul</v>
      </c>
      <c r="E3080" t="s">
        <v>10151</v>
      </c>
      <c r="F3080" t="s">
        <v>10140</v>
      </c>
      <c r="G3080" t="s">
        <v>10143</v>
      </c>
      <c r="H3080" t="s">
        <v>10111</v>
      </c>
      <c r="I3080" t="s">
        <v>10062</v>
      </c>
      <c r="J3080" t="s">
        <v>10134</v>
      </c>
      <c r="K3080" t="s">
        <v>10129</v>
      </c>
      <c r="L3080" s="1">
        <v>54</v>
      </c>
      <c r="M3080">
        <v>17</v>
      </c>
      <c r="N3080" s="1">
        <f t="shared" si="146"/>
        <v>918</v>
      </c>
    </row>
    <row r="3081" spans="1:14" x14ac:dyDescent="0.35">
      <c r="A3081" t="s">
        <v>3080</v>
      </c>
      <c r="B3081" s="2" t="s">
        <v>10048</v>
      </c>
      <c r="C3081">
        <f t="shared" si="144"/>
        <v>2021</v>
      </c>
      <c r="D3081" t="str">
        <f t="shared" si="145"/>
        <v>Mar</v>
      </c>
      <c r="E3081" t="s">
        <v>10149</v>
      </c>
      <c r="F3081" t="s">
        <v>10140</v>
      </c>
      <c r="G3081" t="s">
        <v>10143</v>
      </c>
      <c r="H3081" t="s">
        <v>10111</v>
      </c>
      <c r="I3081" t="s">
        <v>10062</v>
      </c>
      <c r="J3081" t="s">
        <v>10134</v>
      </c>
      <c r="K3081" t="s">
        <v>10129</v>
      </c>
      <c r="L3081" s="1">
        <v>50</v>
      </c>
      <c r="M3081">
        <v>3</v>
      </c>
      <c r="N3081" s="1">
        <f t="shared" si="146"/>
        <v>150</v>
      </c>
    </row>
    <row r="3082" spans="1:14" x14ac:dyDescent="0.35">
      <c r="A3082" t="s">
        <v>3081</v>
      </c>
      <c r="B3082" s="2" t="s">
        <v>9616</v>
      </c>
      <c r="C3082">
        <f t="shared" si="144"/>
        <v>2021</v>
      </c>
      <c r="D3082" t="str">
        <f t="shared" si="145"/>
        <v>May</v>
      </c>
      <c r="E3082" t="s">
        <v>10150</v>
      </c>
      <c r="F3082" t="s">
        <v>10140</v>
      </c>
      <c r="G3082" t="s">
        <v>10143</v>
      </c>
      <c r="H3082" t="s">
        <v>10111</v>
      </c>
      <c r="I3082" t="s">
        <v>10062</v>
      </c>
      <c r="J3082" t="s">
        <v>10134</v>
      </c>
      <c r="K3082" t="s">
        <v>10129</v>
      </c>
      <c r="L3082" s="1">
        <v>51</v>
      </c>
      <c r="M3082">
        <v>9</v>
      </c>
      <c r="N3082" s="1">
        <f t="shared" si="146"/>
        <v>459</v>
      </c>
    </row>
    <row r="3083" spans="1:14" x14ac:dyDescent="0.35">
      <c r="A3083" t="s">
        <v>3082</v>
      </c>
      <c r="B3083" s="2" t="s">
        <v>9585</v>
      </c>
      <c r="C3083">
        <f t="shared" si="144"/>
        <v>2021</v>
      </c>
      <c r="D3083" t="str">
        <f t="shared" si="145"/>
        <v>Apr</v>
      </c>
      <c r="E3083" t="s">
        <v>10150</v>
      </c>
      <c r="F3083" t="s">
        <v>10140</v>
      </c>
      <c r="G3083" t="s">
        <v>10143</v>
      </c>
      <c r="H3083" t="s">
        <v>10111</v>
      </c>
      <c r="I3083" t="s">
        <v>10062</v>
      </c>
      <c r="J3083" t="s">
        <v>10134</v>
      </c>
      <c r="K3083" t="s">
        <v>10129</v>
      </c>
      <c r="L3083" s="1">
        <v>54</v>
      </c>
      <c r="M3083">
        <v>9</v>
      </c>
      <c r="N3083" s="1">
        <f t="shared" si="146"/>
        <v>486</v>
      </c>
    </row>
    <row r="3084" spans="1:14" x14ac:dyDescent="0.35">
      <c r="A3084" t="s">
        <v>3083</v>
      </c>
      <c r="B3084" s="2" t="s">
        <v>9739</v>
      </c>
      <c r="C3084">
        <f t="shared" si="144"/>
        <v>2021</v>
      </c>
      <c r="D3084" t="str">
        <f t="shared" si="145"/>
        <v>Sept</v>
      </c>
      <c r="E3084" t="s">
        <v>10151</v>
      </c>
      <c r="F3084" t="s">
        <v>10140</v>
      </c>
      <c r="G3084" t="s">
        <v>10143</v>
      </c>
      <c r="H3084" t="s">
        <v>10111</v>
      </c>
      <c r="I3084" t="s">
        <v>10062</v>
      </c>
      <c r="J3084" t="s">
        <v>10134</v>
      </c>
      <c r="K3084" t="s">
        <v>10129</v>
      </c>
      <c r="L3084" s="1">
        <v>49</v>
      </c>
      <c r="M3084">
        <v>12</v>
      </c>
      <c r="N3084" s="1">
        <f t="shared" si="146"/>
        <v>588</v>
      </c>
    </row>
    <row r="3085" spans="1:14" x14ac:dyDescent="0.35">
      <c r="A3085" t="s">
        <v>3084</v>
      </c>
      <c r="B3085" s="2" t="s">
        <v>9799</v>
      </c>
      <c r="C3085">
        <f t="shared" si="144"/>
        <v>2021</v>
      </c>
      <c r="D3085" t="str">
        <f t="shared" si="145"/>
        <v>Nov</v>
      </c>
      <c r="E3085" t="s">
        <v>10152</v>
      </c>
      <c r="F3085" t="s">
        <v>10140</v>
      </c>
      <c r="G3085" t="s">
        <v>10143</v>
      </c>
      <c r="H3085" t="s">
        <v>10111</v>
      </c>
      <c r="I3085" t="s">
        <v>10062</v>
      </c>
      <c r="J3085" t="s">
        <v>10134</v>
      </c>
      <c r="K3085" t="s">
        <v>10129</v>
      </c>
      <c r="L3085" s="1">
        <v>55</v>
      </c>
      <c r="M3085">
        <v>12</v>
      </c>
      <c r="N3085" s="1">
        <f t="shared" si="146"/>
        <v>660</v>
      </c>
    </row>
    <row r="3086" spans="1:14" x14ac:dyDescent="0.35">
      <c r="A3086" t="s">
        <v>3085</v>
      </c>
      <c r="B3086" s="2" t="s">
        <v>9707</v>
      </c>
      <c r="C3086">
        <f t="shared" si="144"/>
        <v>2021</v>
      </c>
      <c r="D3086" t="str">
        <f t="shared" si="145"/>
        <v>Aug</v>
      </c>
      <c r="E3086" t="s">
        <v>10151</v>
      </c>
      <c r="F3086" t="s">
        <v>10140</v>
      </c>
      <c r="G3086" t="s">
        <v>10143</v>
      </c>
      <c r="H3086" t="s">
        <v>10111</v>
      </c>
      <c r="I3086" t="s">
        <v>10062</v>
      </c>
      <c r="J3086" t="s">
        <v>10134</v>
      </c>
      <c r="K3086" t="s">
        <v>10129</v>
      </c>
      <c r="L3086" s="1">
        <v>55</v>
      </c>
      <c r="M3086">
        <v>15</v>
      </c>
      <c r="N3086" s="1">
        <f t="shared" si="146"/>
        <v>825</v>
      </c>
    </row>
    <row r="3087" spans="1:14" x14ac:dyDescent="0.35">
      <c r="A3087" t="s">
        <v>3086</v>
      </c>
      <c r="B3087" s="2" t="s">
        <v>10036</v>
      </c>
      <c r="C3087">
        <f t="shared" si="144"/>
        <v>2021</v>
      </c>
      <c r="D3087" t="str">
        <f t="shared" si="145"/>
        <v>Feb</v>
      </c>
      <c r="E3087" t="s">
        <v>10149</v>
      </c>
      <c r="F3087" t="s">
        <v>10140</v>
      </c>
      <c r="G3087" t="s">
        <v>10143</v>
      </c>
      <c r="H3087" t="s">
        <v>10111</v>
      </c>
      <c r="I3087" t="s">
        <v>10062</v>
      </c>
      <c r="J3087" t="s">
        <v>10134</v>
      </c>
      <c r="K3087" t="s">
        <v>10129</v>
      </c>
      <c r="L3087" s="1">
        <v>43</v>
      </c>
      <c r="M3087">
        <v>4</v>
      </c>
      <c r="N3087" s="1">
        <f t="shared" si="146"/>
        <v>172</v>
      </c>
    </row>
    <row r="3088" spans="1:14" x14ac:dyDescent="0.35">
      <c r="A3088" t="s">
        <v>3087</v>
      </c>
      <c r="B3088" s="2" t="s">
        <v>9768</v>
      </c>
      <c r="C3088">
        <f t="shared" si="144"/>
        <v>2021</v>
      </c>
      <c r="D3088" t="str">
        <f t="shared" si="145"/>
        <v>Oct</v>
      </c>
      <c r="E3088" t="s">
        <v>10152</v>
      </c>
      <c r="F3088" t="s">
        <v>10140</v>
      </c>
      <c r="G3088" t="s">
        <v>10143</v>
      </c>
      <c r="H3088" t="s">
        <v>10111</v>
      </c>
      <c r="I3088" t="s">
        <v>10062</v>
      </c>
      <c r="J3088" t="s">
        <v>10134</v>
      </c>
      <c r="K3088" t="s">
        <v>10129</v>
      </c>
      <c r="L3088" s="1">
        <v>46</v>
      </c>
      <c r="M3088">
        <v>10</v>
      </c>
      <c r="N3088" s="1">
        <f t="shared" si="146"/>
        <v>460</v>
      </c>
    </row>
    <row r="3089" spans="1:14" x14ac:dyDescent="0.35">
      <c r="A3089" t="s">
        <v>3088</v>
      </c>
      <c r="B3089" s="2" t="s">
        <v>10036</v>
      </c>
      <c r="C3089">
        <f t="shared" si="144"/>
        <v>2021</v>
      </c>
      <c r="D3089" t="str">
        <f t="shared" si="145"/>
        <v>Feb</v>
      </c>
      <c r="E3089" t="s">
        <v>10149</v>
      </c>
      <c r="F3089" t="s">
        <v>10140</v>
      </c>
      <c r="G3089" t="s">
        <v>10142</v>
      </c>
      <c r="H3089" t="s">
        <v>10109</v>
      </c>
      <c r="I3089" t="s">
        <v>10062</v>
      </c>
      <c r="J3089" t="s">
        <v>10134</v>
      </c>
      <c r="K3089" t="s">
        <v>10129</v>
      </c>
      <c r="L3089" s="1">
        <v>45</v>
      </c>
      <c r="M3089">
        <v>43</v>
      </c>
      <c r="N3089" s="1">
        <f t="shared" si="146"/>
        <v>1935</v>
      </c>
    </row>
    <row r="3090" spans="1:14" x14ac:dyDescent="0.35">
      <c r="A3090" t="s">
        <v>3089</v>
      </c>
      <c r="B3090" s="2" t="s">
        <v>9526</v>
      </c>
      <c r="C3090">
        <f t="shared" si="144"/>
        <v>2021</v>
      </c>
      <c r="D3090" t="str">
        <f t="shared" si="145"/>
        <v>Jan</v>
      </c>
      <c r="E3090" t="s">
        <v>10149</v>
      </c>
      <c r="F3090" t="s">
        <v>10140</v>
      </c>
      <c r="G3090" t="s">
        <v>10142</v>
      </c>
      <c r="H3090" t="s">
        <v>10109</v>
      </c>
      <c r="I3090" t="s">
        <v>10062</v>
      </c>
      <c r="J3090" t="s">
        <v>10134</v>
      </c>
      <c r="K3090" t="s">
        <v>10129</v>
      </c>
      <c r="L3090" s="1">
        <v>45</v>
      </c>
      <c r="M3090">
        <v>48</v>
      </c>
      <c r="N3090" s="1">
        <f t="shared" si="146"/>
        <v>2160</v>
      </c>
    </row>
    <row r="3091" spans="1:14" x14ac:dyDescent="0.35">
      <c r="A3091" t="s">
        <v>3090</v>
      </c>
      <c r="B3091" s="2" t="s">
        <v>9825</v>
      </c>
      <c r="C3091">
        <f t="shared" si="144"/>
        <v>2021</v>
      </c>
      <c r="D3091" t="str">
        <f t="shared" si="145"/>
        <v>Dec</v>
      </c>
      <c r="E3091" t="s">
        <v>10152</v>
      </c>
      <c r="F3091" t="s">
        <v>10140</v>
      </c>
      <c r="G3091" t="s">
        <v>10142</v>
      </c>
      <c r="H3091" t="s">
        <v>10109</v>
      </c>
      <c r="I3091" t="s">
        <v>10062</v>
      </c>
      <c r="J3091" t="s">
        <v>10134</v>
      </c>
      <c r="K3091" t="s">
        <v>10129</v>
      </c>
      <c r="L3091" s="1">
        <v>45</v>
      </c>
      <c r="M3091">
        <v>43</v>
      </c>
      <c r="N3091" s="1">
        <f t="shared" si="146"/>
        <v>1935</v>
      </c>
    </row>
    <row r="3092" spans="1:14" x14ac:dyDescent="0.35">
      <c r="A3092" t="s">
        <v>3091</v>
      </c>
      <c r="B3092" s="2" t="s">
        <v>10036</v>
      </c>
      <c r="C3092">
        <f t="shared" si="144"/>
        <v>2021</v>
      </c>
      <c r="D3092" t="str">
        <f t="shared" si="145"/>
        <v>Feb</v>
      </c>
      <c r="E3092" t="s">
        <v>10149</v>
      </c>
      <c r="F3092" t="s">
        <v>10140</v>
      </c>
      <c r="G3092" t="s">
        <v>10142</v>
      </c>
      <c r="H3092" t="s">
        <v>10109</v>
      </c>
      <c r="I3092" t="s">
        <v>10062</v>
      </c>
      <c r="J3092" t="s">
        <v>10134</v>
      </c>
      <c r="K3092" t="s">
        <v>10129</v>
      </c>
      <c r="L3092" s="1">
        <v>41</v>
      </c>
      <c r="M3092">
        <v>11</v>
      </c>
      <c r="N3092" s="1">
        <f t="shared" si="146"/>
        <v>451</v>
      </c>
    </row>
    <row r="3093" spans="1:14" x14ac:dyDescent="0.35">
      <c r="A3093" t="s">
        <v>3092</v>
      </c>
      <c r="B3093" s="2" t="s">
        <v>9526</v>
      </c>
      <c r="C3093">
        <f t="shared" si="144"/>
        <v>2021</v>
      </c>
      <c r="D3093" t="str">
        <f t="shared" si="145"/>
        <v>Jan</v>
      </c>
      <c r="E3093" t="s">
        <v>10149</v>
      </c>
      <c r="F3093" t="s">
        <v>10140</v>
      </c>
      <c r="G3093" t="s">
        <v>10142</v>
      </c>
      <c r="H3093" t="s">
        <v>10109</v>
      </c>
      <c r="I3093" t="s">
        <v>10062</v>
      </c>
      <c r="J3093" t="s">
        <v>10134</v>
      </c>
      <c r="K3093" t="s">
        <v>10129</v>
      </c>
      <c r="L3093" s="1">
        <v>42</v>
      </c>
      <c r="M3093">
        <v>14</v>
      </c>
      <c r="N3093" s="1">
        <f t="shared" si="146"/>
        <v>588</v>
      </c>
    </row>
    <row r="3094" spans="1:14" x14ac:dyDescent="0.35">
      <c r="A3094" t="s">
        <v>3093</v>
      </c>
      <c r="B3094" s="2" t="s">
        <v>9825</v>
      </c>
      <c r="C3094">
        <f t="shared" si="144"/>
        <v>2021</v>
      </c>
      <c r="D3094" t="str">
        <f t="shared" si="145"/>
        <v>Dec</v>
      </c>
      <c r="E3094" t="s">
        <v>10152</v>
      </c>
      <c r="F3094" t="s">
        <v>10140</v>
      </c>
      <c r="G3094" t="s">
        <v>10142</v>
      </c>
      <c r="H3094" t="s">
        <v>10109</v>
      </c>
      <c r="I3094" t="s">
        <v>10062</v>
      </c>
      <c r="J3094" t="s">
        <v>10134</v>
      </c>
      <c r="K3094" t="s">
        <v>10129</v>
      </c>
      <c r="L3094" s="1">
        <v>43</v>
      </c>
      <c r="M3094">
        <v>12</v>
      </c>
      <c r="N3094" s="1">
        <f t="shared" si="146"/>
        <v>516</v>
      </c>
    </row>
    <row r="3095" spans="1:14" x14ac:dyDescent="0.35">
      <c r="A3095" t="s">
        <v>3094</v>
      </c>
      <c r="B3095" s="2" t="s">
        <v>9768</v>
      </c>
      <c r="C3095">
        <f t="shared" si="144"/>
        <v>2021</v>
      </c>
      <c r="D3095" t="str">
        <f t="shared" si="145"/>
        <v>Oct</v>
      </c>
      <c r="E3095" t="s">
        <v>10152</v>
      </c>
      <c r="F3095" t="s">
        <v>10140</v>
      </c>
      <c r="G3095" t="s">
        <v>10142</v>
      </c>
      <c r="H3095" t="s">
        <v>10111</v>
      </c>
      <c r="I3095" t="s">
        <v>10062</v>
      </c>
      <c r="J3095" t="s">
        <v>10134</v>
      </c>
      <c r="K3095" t="s">
        <v>10129</v>
      </c>
      <c r="L3095" s="1">
        <v>50</v>
      </c>
      <c r="M3095">
        <v>38</v>
      </c>
      <c r="N3095" s="1">
        <f t="shared" si="146"/>
        <v>1900</v>
      </c>
    </row>
    <row r="3096" spans="1:14" x14ac:dyDescent="0.35">
      <c r="A3096" t="s">
        <v>3095</v>
      </c>
      <c r="B3096" s="2" t="s">
        <v>9739</v>
      </c>
      <c r="C3096">
        <f t="shared" si="144"/>
        <v>2021</v>
      </c>
      <c r="D3096" t="str">
        <f t="shared" si="145"/>
        <v>Sept</v>
      </c>
      <c r="E3096" t="s">
        <v>10151</v>
      </c>
      <c r="F3096" t="s">
        <v>10140</v>
      </c>
      <c r="G3096" t="s">
        <v>10142</v>
      </c>
      <c r="H3096" t="s">
        <v>10111</v>
      </c>
      <c r="I3096" t="s">
        <v>10062</v>
      </c>
      <c r="J3096" t="s">
        <v>10134</v>
      </c>
      <c r="K3096" t="s">
        <v>10129</v>
      </c>
      <c r="L3096" s="1">
        <v>50</v>
      </c>
      <c r="M3096">
        <v>51</v>
      </c>
      <c r="N3096" s="1">
        <f t="shared" si="146"/>
        <v>2550</v>
      </c>
    </row>
    <row r="3097" spans="1:14" x14ac:dyDescent="0.35">
      <c r="A3097" t="s">
        <v>3096</v>
      </c>
      <c r="B3097" s="2" t="s">
        <v>10048</v>
      </c>
      <c r="C3097">
        <f t="shared" si="144"/>
        <v>2021</v>
      </c>
      <c r="D3097" t="str">
        <f t="shared" si="145"/>
        <v>Mar</v>
      </c>
      <c r="E3097" t="s">
        <v>10149</v>
      </c>
      <c r="F3097" t="s">
        <v>10140</v>
      </c>
      <c r="G3097" t="s">
        <v>10142</v>
      </c>
      <c r="H3097" t="s">
        <v>10111</v>
      </c>
      <c r="I3097" t="s">
        <v>10062</v>
      </c>
      <c r="J3097" t="s">
        <v>10134</v>
      </c>
      <c r="K3097" t="s">
        <v>10129</v>
      </c>
      <c r="L3097" s="1">
        <v>55</v>
      </c>
      <c r="M3097">
        <v>40</v>
      </c>
      <c r="N3097" s="1">
        <f t="shared" si="146"/>
        <v>2200</v>
      </c>
    </row>
    <row r="3098" spans="1:14" x14ac:dyDescent="0.35">
      <c r="A3098" t="s">
        <v>3097</v>
      </c>
      <c r="B3098" s="2" t="s">
        <v>9585</v>
      </c>
      <c r="C3098">
        <f t="shared" si="144"/>
        <v>2021</v>
      </c>
      <c r="D3098" t="str">
        <f t="shared" si="145"/>
        <v>Apr</v>
      </c>
      <c r="E3098" t="s">
        <v>10150</v>
      </c>
      <c r="F3098" t="s">
        <v>10140</v>
      </c>
      <c r="G3098" t="s">
        <v>10142</v>
      </c>
      <c r="H3098" t="s">
        <v>10111</v>
      </c>
      <c r="I3098" t="s">
        <v>10062</v>
      </c>
      <c r="J3098" t="s">
        <v>10134</v>
      </c>
      <c r="K3098" t="s">
        <v>10129</v>
      </c>
      <c r="L3098" s="1">
        <v>60</v>
      </c>
      <c r="M3098">
        <v>40</v>
      </c>
      <c r="N3098" s="1">
        <f t="shared" si="146"/>
        <v>2400</v>
      </c>
    </row>
    <row r="3099" spans="1:14" x14ac:dyDescent="0.35">
      <c r="A3099" t="s">
        <v>3098</v>
      </c>
      <c r="B3099" s="2" t="s">
        <v>9616</v>
      </c>
      <c r="C3099">
        <f t="shared" si="144"/>
        <v>2021</v>
      </c>
      <c r="D3099" t="str">
        <f t="shared" si="145"/>
        <v>May</v>
      </c>
      <c r="E3099" t="s">
        <v>10150</v>
      </c>
      <c r="F3099" t="s">
        <v>10140</v>
      </c>
      <c r="G3099" t="s">
        <v>10142</v>
      </c>
      <c r="H3099" t="s">
        <v>10111</v>
      </c>
      <c r="I3099" t="s">
        <v>10062</v>
      </c>
      <c r="J3099" t="s">
        <v>10134</v>
      </c>
      <c r="K3099" t="s">
        <v>10129</v>
      </c>
      <c r="L3099" s="1">
        <v>60</v>
      </c>
      <c r="M3099">
        <v>45</v>
      </c>
      <c r="N3099" s="1">
        <f t="shared" si="146"/>
        <v>2700</v>
      </c>
    </row>
    <row r="3100" spans="1:14" x14ac:dyDescent="0.35">
      <c r="A3100" t="s">
        <v>3099</v>
      </c>
      <c r="B3100" s="2" t="s">
        <v>9799</v>
      </c>
      <c r="C3100">
        <f t="shared" si="144"/>
        <v>2021</v>
      </c>
      <c r="D3100" t="str">
        <f t="shared" si="145"/>
        <v>Nov</v>
      </c>
      <c r="E3100" t="s">
        <v>10152</v>
      </c>
      <c r="F3100" t="s">
        <v>10140</v>
      </c>
      <c r="G3100" t="s">
        <v>10142</v>
      </c>
      <c r="H3100" t="s">
        <v>10111</v>
      </c>
      <c r="I3100" t="s">
        <v>10062</v>
      </c>
      <c r="J3100" t="s">
        <v>10134</v>
      </c>
      <c r="K3100" t="s">
        <v>10129</v>
      </c>
      <c r="L3100" s="1">
        <v>60</v>
      </c>
      <c r="M3100">
        <v>42</v>
      </c>
      <c r="N3100" s="1">
        <f t="shared" si="146"/>
        <v>2520</v>
      </c>
    </row>
    <row r="3101" spans="1:14" x14ac:dyDescent="0.35">
      <c r="A3101" t="s">
        <v>3100</v>
      </c>
      <c r="B3101" s="2" t="s">
        <v>9707</v>
      </c>
      <c r="C3101">
        <f t="shared" si="144"/>
        <v>2021</v>
      </c>
      <c r="D3101" t="str">
        <f t="shared" si="145"/>
        <v>Aug</v>
      </c>
      <c r="E3101" t="s">
        <v>10151</v>
      </c>
      <c r="F3101" t="s">
        <v>10140</v>
      </c>
      <c r="G3101" t="s">
        <v>10142</v>
      </c>
      <c r="H3101" t="s">
        <v>10111</v>
      </c>
      <c r="I3101" t="s">
        <v>10062</v>
      </c>
      <c r="J3101" t="s">
        <v>10134</v>
      </c>
      <c r="K3101" t="s">
        <v>10129</v>
      </c>
      <c r="L3101" s="1">
        <v>60</v>
      </c>
      <c r="M3101">
        <v>53</v>
      </c>
      <c r="N3101" s="1">
        <f t="shared" si="146"/>
        <v>3180</v>
      </c>
    </row>
    <row r="3102" spans="1:14" x14ac:dyDescent="0.35">
      <c r="A3102" t="s">
        <v>3101</v>
      </c>
      <c r="B3102" s="2" t="s">
        <v>9646</v>
      </c>
      <c r="C3102">
        <f t="shared" si="144"/>
        <v>2021</v>
      </c>
      <c r="D3102" t="str">
        <f t="shared" si="145"/>
        <v>Jun</v>
      </c>
      <c r="E3102" t="s">
        <v>10150</v>
      </c>
      <c r="F3102" t="s">
        <v>10140</v>
      </c>
      <c r="G3102" t="s">
        <v>10142</v>
      </c>
      <c r="H3102" t="s">
        <v>10111</v>
      </c>
      <c r="I3102" t="s">
        <v>10062</v>
      </c>
      <c r="J3102" t="s">
        <v>10134</v>
      </c>
      <c r="K3102" t="s">
        <v>10129</v>
      </c>
      <c r="L3102" s="1">
        <v>60</v>
      </c>
      <c r="M3102">
        <v>55</v>
      </c>
      <c r="N3102" s="1">
        <f t="shared" si="146"/>
        <v>3300</v>
      </c>
    </row>
    <row r="3103" spans="1:14" x14ac:dyDescent="0.35">
      <c r="A3103" t="s">
        <v>3102</v>
      </c>
      <c r="B3103" s="2" t="s">
        <v>9675</v>
      </c>
      <c r="C3103">
        <f t="shared" si="144"/>
        <v>2021</v>
      </c>
      <c r="D3103" t="str">
        <f t="shared" si="145"/>
        <v>Jul</v>
      </c>
      <c r="E3103" t="s">
        <v>10151</v>
      </c>
      <c r="F3103" t="s">
        <v>10140</v>
      </c>
      <c r="G3103" t="s">
        <v>10142</v>
      </c>
      <c r="H3103" t="s">
        <v>10111</v>
      </c>
      <c r="I3103" t="s">
        <v>10062</v>
      </c>
      <c r="J3103" t="s">
        <v>10134</v>
      </c>
      <c r="K3103" t="s">
        <v>10129</v>
      </c>
      <c r="L3103" s="1">
        <v>60</v>
      </c>
      <c r="M3103">
        <v>55</v>
      </c>
      <c r="N3103" s="1">
        <f t="shared" si="146"/>
        <v>3300</v>
      </c>
    </row>
    <row r="3104" spans="1:14" x14ac:dyDescent="0.35">
      <c r="A3104" t="s">
        <v>3103</v>
      </c>
      <c r="B3104" s="2" t="s">
        <v>9707</v>
      </c>
      <c r="C3104">
        <f t="shared" si="144"/>
        <v>2021</v>
      </c>
      <c r="D3104" t="str">
        <f t="shared" si="145"/>
        <v>Aug</v>
      </c>
      <c r="E3104" t="s">
        <v>10151</v>
      </c>
      <c r="F3104" t="s">
        <v>10140</v>
      </c>
      <c r="G3104" t="s">
        <v>10142</v>
      </c>
      <c r="H3104" t="s">
        <v>10111</v>
      </c>
      <c r="I3104" t="s">
        <v>10062</v>
      </c>
      <c r="J3104" t="s">
        <v>10134</v>
      </c>
      <c r="K3104" t="s">
        <v>10129</v>
      </c>
      <c r="L3104" s="1">
        <v>58</v>
      </c>
      <c r="M3104">
        <v>14</v>
      </c>
      <c r="N3104" s="1">
        <f t="shared" si="146"/>
        <v>812</v>
      </c>
    </row>
    <row r="3105" spans="1:14" x14ac:dyDescent="0.35">
      <c r="A3105" t="s">
        <v>3104</v>
      </c>
      <c r="B3105" s="2" t="s">
        <v>9739</v>
      </c>
      <c r="C3105">
        <f t="shared" si="144"/>
        <v>2021</v>
      </c>
      <c r="D3105" t="str">
        <f t="shared" si="145"/>
        <v>Sept</v>
      </c>
      <c r="E3105" t="s">
        <v>10151</v>
      </c>
      <c r="F3105" t="s">
        <v>10140</v>
      </c>
      <c r="G3105" t="s">
        <v>10142</v>
      </c>
      <c r="H3105" t="s">
        <v>10111</v>
      </c>
      <c r="I3105" t="s">
        <v>10062</v>
      </c>
      <c r="J3105" t="s">
        <v>10134</v>
      </c>
      <c r="K3105" t="s">
        <v>10129</v>
      </c>
      <c r="L3105" s="1">
        <v>46</v>
      </c>
      <c r="M3105">
        <v>14</v>
      </c>
      <c r="N3105" s="1">
        <f t="shared" si="146"/>
        <v>644</v>
      </c>
    </row>
    <row r="3106" spans="1:14" x14ac:dyDescent="0.35">
      <c r="A3106" t="s">
        <v>3105</v>
      </c>
      <c r="B3106" s="2" t="s">
        <v>9768</v>
      </c>
      <c r="C3106">
        <f t="shared" si="144"/>
        <v>2021</v>
      </c>
      <c r="D3106" t="str">
        <f t="shared" si="145"/>
        <v>Oct</v>
      </c>
      <c r="E3106" t="s">
        <v>10152</v>
      </c>
      <c r="F3106" t="s">
        <v>10140</v>
      </c>
      <c r="G3106" t="s">
        <v>10142</v>
      </c>
      <c r="H3106" t="s">
        <v>10111</v>
      </c>
      <c r="I3106" t="s">
        <v>10062</v>
      </c>
      <c r="J3106" t="s">
        <v>10134</v>
      </c>
      <c r="K3106" t="s">
        <v>10129</v>
      </c>
      <c r="L3106" s="1">
        <v>48</v>
      </c>
      <c r="M3106">
        <v>11</v>
      </c>
      <c r="N3106" s="1">
        <f t="shared" si="146"/>
        <v>528</v>
      </c>
    </row>
    <row r="3107" spans="1:14" x14ac:dyDescent="0.35">
      <c r="A3107" t="s">
        <v>3106</v>
      </c>
      <c r="B3107" s="2" t="s">
        <v>9616</v>
      </c>
      <c r="C3107">
        <f t="shared" si="144"/>
        <v>2021</v>
      </c>
      <c r="D3107" t="str">
        <f t="shared" si="145"/>
        <v>May</v>
      </c>
      <c r="E3107" t="s">
        <v>10150</v>
      </c>
      <c r="F3107" t="s">
        <v>10140</v>
      </c>
      <c r="G3107" t="s">
        <v>10142</v>
      </c>
      <c r="H3107" t="s">
        <v>10111</v>
      </c>
      <c r="I3107" t="s">
        <v>10062</v>
      </c>
      <c r="J3107" t="s">
        <v>10134</v>
      </c>
      <c r="K3107" t="s">
        <v>10129</v>
      </c>
      <c r="L3107" s="1">
        <v>56</v>
      </c>
      <c r="M3107">
        <v>14</v>
      </c>
      <c r="N3107" s="1">
        <f t="shared" si="146"/>
        <v>784</v>
      </c>
    </row>
    <row r="3108" spans="1:14" x14ac:dyDescent="0.35">
      <c r="A3108" t="s">
        <v>3107</v>
      </c>
      <c r="B3108" s="2" t="s">
        <v>9799</v>
      </c>
      <c r="C3108">
        <f t="shared" si="144"/>
        <v>2021</v>
      </c>
      <c r="D3108" t="str">
        <f t="shared" si="145"/>
        <v>Nov</v>
      </c>
      <c r="E3108" t="s">
        <v>10152</v>
      </c>
      <c r="F3108" t="s">
        <v>10140</v>
      </c>
      <c r="G3108" t="s">
        <v>10142</v>
      </c>
      <c r="H3108" t="s">
        <v>10111</v>
      </c>
      <c r="I3108" t="s">
        <v>10062</v>
      </c>
      <c r="J3108" t="s">
        <v>10134</v>
      </c>
      <c r="K3108" t="s">
        <v>10129</v>
      </c>
      <c r="L3108" s="1">
        <v>54</v>
      </c>
      <c r="M3108">
        <v>16</v>
      </c>
      <c r="N3108" s="1">
        <f t="shared" si="146"/>
        <v>864</v>
      </c>
    </row>
    <row r="3109" spans="1:14" x14ac:dyDescent="0.35">
      <c r="A3109" t="s">
        <v>3108</v>
      </c>
      <c r="B3109" s="2" t="s">
        <v>9675</v>
      </c>
      <c r="C3109">
        <f t="shared" si="144"/>
        <v>2021</v>
      </c>
      <c r="D3109" t="str">
        <f t="shared" si="145"/>
        <v>Jul</v>
      </c>
      <c r="E3109" t="s">
        <v>10151</v>
      </c>
      <c r="F3109" t="s">
        <v>10140</v>
      </c>
      <c r="G3109" t="s">
        <v>10142</v>
      </c>
      <c r="H3109" t="s">
        <v>10111</v>
      </c>
      <c r="I3109" t="s">
        <v>10062</v>
      </c>
      <c r="J3109" t="s">
        <v>10134</v>
      </c>
      <c r="K3109" t="s">
        <v>10129</v>
      </c>
      <c r="L3109" s="1">
        <v>58</v>
      </c>
      <c r="M3109">
        <v>16</v>
      </c>
      <c r="N3109" s="1">
        <f t="shared" si="146"/>
        <v>928</v>
      </c>
    </row>
    <row r="3110" spans="1:14" x14ac:dyDescent="0.35">
      <c r="A3110" t="s">
        <v>3109</v>
      </c>
      <c r="B3110" s="2" t="s">
        <v>10048</v>
      </c>
      <c r="C3110">
        <f t="shared" si="144"/>
        <v>2021</v>
      </c>
      <c r="D3110" t="str">
        <f t="shared" si="145"/>
        <v>Mar</v>
      </c>
      <c r="E3110" t="s">
        <v>10149</v>
      </c>
      <c r="F3110" t="s">
        <v>10140</v>
      </c>
      <c r="G3110" t="s">
        <v>10142</v>
      </c>
      <c r="H3110" t="s">
        <v>10111</v>
      </c>
      <c r="I3110" t="s">
        <v>10062</v>
      </c>
      <c r="J3110" t="s">
        <v>10134</v>
      </c>
      <c r="K3110" t="s">
        <v>10129</v>
      </c>
      <c r="L3110" s="1">
        <v>52</v>
      </c>
      <c r="M3110">
        <v>9</v>
      </c>
      <c r="N3110" s="1">
        <f t="shared" si="146"/>
        <v>468</v>
      </c>
    </row>
    <row r="3111" spans="1:14" x14ac:dyDescent="0.35">
      <c r="A3111" t="s">
        <v>3110</v>
      </c>
      <c r="B3111" s="2" t="s">
        <v>9646</v>
      </c>
      <c r="C3111">
        <f t="shared" si="144"/>
        <v>2021</v>
      </c>
      <c r="D3111" t="str">
        <f t="shared" si="145"/>
        <v>Jun</v>
      </c>
      <c r="E3111" t="s">
        <v>10150</v>
      </c>
      <c r="F3111" t="s">
        <v>10140</v>
      </c>
      <c r="G3111" t="s">
        <v>10142</v>
      </c>
      <c r="H3111" t="s">
        <v>10111</v>
      </c>
      <c r="I3111" t="s">
        <v>10062</v>
      </c>
      <c r="J3111" t="s">
        <v>10134</v>
      </c>
      <c r="K3111" t="s">
        <v>10129</v>
      </c>
      <c r="L3111" s="1">
        <v>54</v>
      </c>
      <c r="M3111">
        <v>15</v>
      </c>
      <c r="N3111" s="1">
        <f t="shared" si="146"/>
        <v>810</v>
      </c>
    </row>
    <row r="3112" spans="1:14" x14ac:dyDescent="0.35">
      <c r="A3112" t="s">
        <v>3111</v>
      </c>
      <c r="B3112" s="2" t="s">
        <v>9585</v>
      </c>
      <c r="C3112">
        <f t="shared" si="144"/>
        <v>2021</v>
      </c>
      <c r="D3112" t="str">
        <f t="shared" si="145"/>
        <v>Apr</v>
      </c>
      <c r="E3112" t="s">
        <v>10150</v>
      </c>
      <c r="F3112" t="s">
        <v>10140</v>
      </c>
      <c r="G3112" t="s">
        <v>10142</v>
      </c>
      <c r="H3112" t="s">
        <v>10111</v>
      </c>
      <c r="I3112" t="s">
        <v>10062</v>
      </c>
      <c r="J3112" t="s">
        <v>10134</v>
      </c>
      <c r="K3112" t="s">
        <v>10129</v>
      </c>
      <c r="L3112" s="1">
        <v>55</v>
      </c>
      <c r="M3112">
        <v>12</v>
      </c>
      <c r="N3112" s="1">
        <f t="shared" si="146"/>
        <v>660</v>
      </c>
    </row>
    <row r="3113" spans="1:14" x14ac:dyDescent="0.35">
      <c r="A3113" t="s">
        <v>3112</v>
      </c>
      <c r="B3113" s="2" t="s">
        <v>9828</v>
      </c>
      <c r="C3113">
        <f t="shared" si="144"/>
        <v>2021</v>
      </c>
      <c r="D3113" t="str">
        <f t="shared" si="145"/>
        <v>Dec</v>
      </c>
      <c r="E3113" t="s">
        <v>10152</v>
      </c>
      <c r="F3113" t="s">
        <v>10139</v>
      </c>
      <c r="G3113" t="s">
        <v>10144</v>
      </c>
      <c r="H3113" t="s">
        <v>10111</v>
      </c>
      <c r="I3113" t="s">
        <v>10062</v>
      </c>
      <c r="J3113" t="s">
        <v>10132</v>
      </c>
      <c r="K3113" t="s">
        <v>10129</v>
      </c>
      <c r="L3113" s="1">
        <v>70</v>
      </c>
      <c r="M3113">
        <v>43</v>
      </c>
      <c r="N3113" s="1">
        <f t="shared" si="146"/>
        <v>3010</v>
      </c>
    </row>
    <row r="3114" spans="1:14" x14ac:dyDescent="0.35">
      <c r="A3114" t="s">
        <v>3113</v>
      </c>
      <c r="B3114" s="2" t="s">
        <v>9513</v>
      </c>
      <c r="C3114">
        <f t="shared" si="144"/>
        <v>2021</v>
      </c>
      <c r="D3114" t="str">
        <f t="shared" si="145"/>
        <v>Jan</v>
      </c>
      <c r="E3114" t="s">
        <v>10149</v>
      </c>
      <c r="F3114" t="s">
        <v>10139</v>
      </c>
      <c r="G3114" t="s">
        <v>10144</v>
      </c>
      <c r="H3114" t="s">
        <v>10111</v>
      </c>
      <c r="I3114" t="s">
        <v>10062</v>
      </c>
      <c r="J3114" t="s">
        <v>10132</v>
      </c>
      <c r="K3114" t="s">
        <v>10129</v>
      </c>
      <c r="L3114" s="1">
        <v>45</v>
      </c>
      <c r="M3114">
        <v>25</v>
      </c>
      <c r="N3114" s="1">
        <f t="shared" si="146"/>
        <v>1125</v>
      </c>
    </row>
    <row r="3115" spans="1:14" x14ac:dyDescent="0.35">
      <c r="A3115" t="s">
        <v>3114</v>
      </c>
      <c r="B3115" s="2" t="s">
        <v>9513</v>
      </c>
      <c r="C3115">
        <f t="shared" si="144"/>
        <v>2021</v>
      </c>
      <c r="D3115" t="str">
        <f t="shared" si="145"/>
        <v>Jan</v>
      </c>
      <c r="E3115" t="s">
        <v>10149</v>
      </c>
      <c r="F3115" t="s">
        <v>10139</v>
      </c>
      <c r="G3115" t="s">
        <v>10144</v>
      </c>
      <c r="H3115" t="s">
        <v>10111</v>
      </c>
      <c r="I3115" t="s">
        <v>10062</v>
      </c>
      <c r="J3115" t="s">
        <v>10132</v>
      </c>
      <c r="K3115" t="s">
        <v>10129</v>
      </c>
      <c r="L3115" s="1">
        <v>41</v>
      </c>
      <c r="M3115">
        <v>2</v>
      </c>
      <c r="N3115" s="1">
        <f t="shared" si="146"/>
        <v>82</v>
      </c>
    </row>
    <row r="3116" spans="1:14" x14ac:dyDescent="0.35">
      <c r="A3116" t="s">
        <v>3115</v>
      </c>
      <c r="B3116" s="2" t="s">
        <v>9828</v>
      </c>
      <c r="C3116">
        <f t="shared" si="144"/>
        <v>2021</v>
      </c>
      <c r="D3116" t="str">
        <f t="shared" si="145"/>
        <v>Dec</v>
      </c>
      <c r="E3116" t="s">
        <v>10152</v>
      </c>
      <c r="F3116" t="s">
        <v>10139</v>
      </c>
      <c r="G3116" t="s">
        <v>10144</v>
      </c>
      <c r="H3116" t="s">
        <v>10111</v>
      </c>
      <c r="I3116" t="s">
        <v>10062</v>
      </c>
      <c r="J3116" t="s">
        <v>10132</v>
      </c>
      <c r="K3116" t="s">
        <v>10129</v>
      </c>
      <c r="L3116" s="1">
        <v>64</v>
      </c>
      <c r="M3116">
        <v>12</v>
      </c>
      <c r="N3116" s="1">
        <f t="shared" si="146"/>
        <v>768</v>
      </c>
    </row>
    <row r="3117" spans="1:14" x14ac:dyDescent="0.35">
      <c r="A3117" t="s">
        <v>3116</v>
      </c>
      <c r="B3117" s="2" t="s">
        <v>9544</v>
      </c>
      <c r="C3117">
        <f t="shared" si="144"/>
        <v>2021</v>
      </c>
      <c r="D3117" t="str">
        <f t="shared" si="145"/>
        <v>Feb</v>
      </c>
      <c r="E3117" t="s">
        <v>10149</v>
      </c>
      <c r="F3117" t="s">
        <v>10139</v>
      </c>
      <c r="G3117" t="s">
        <v>10143</v>
      </c>
      <c r="H3117" t="s">
        <v>10111</v>
      </c>
      <c r="I3117" t="s">
        <v>10062</v>
      </c>
      <c r="J3117" t="s">
        <v>10132</v>
      </c>
      <c r="K3117" t="s">
        <v>10129</v>
      </c>
      <c r="L3117" s="1">
        <v>40</v>
      </c>
      <c r="M3117">
        <v>40</v>
      </c>
      <c r="N3117" s="1">
        <f t="shared" si="146"/>
        <v>1600</v>
      </c>
    </row>
    <row r="3118" spans="1:14" x14ac:dyDescent="0.35">
      <c r="A3118" t="s">
        <v>3117</v>
      </c>
      <c r="B3118" s="2" t="s">
        <v>9513</v>
      </c>
      <c r="C3118">
        <f t="shared" si="144"/>
        <v>2021</v>
      </c>
      <c r="D3118" t="str">
        <f t="shared" si="145"/>
        <v>Jan</v>
      </c>
      <c r="E3118" t="s">
        <v>10149</v>
      </c>
      <c r="F3118" t="s">
        <v>10139</v>
      </c>
      <c r="G3118" t="s">
        <v>10143</v>
      </c>
      <c r="H3118" t="s">
        <v>10111</v>
      </c>
      <c r="I3118" t="s">
        <v>10062</v>
      </c>
      <c r="J3118" t="s">
        <v>10132</v>
      </c>
      <c r="K3118" t="s">
        <v>10129</v>
      </c>
      <c r="L3118" s="1">
        <v>40</v>
      </c>
      <c r="M3118">
        <v>45</v>
      </c>
      <c r="N3118" s="1">
        <f t="shared" si="146"/>
        <v>1800</v>
      </c>
    </row>
    <row r="3119" spans="1:14" x14ac:dyDescent="0.35">
      <c r="A3119" t="s">
        <v>3118</v>
      </c>
      <c r="B3119" s="2" t="s">
        <v>9513</v>
      </c>
      <c r="C3119">
        <f t="shared" si="144"/>
        <v>2021</v>
      </c>
      <c r="D3119" t="str">
        <f t="shared" si="145"/>
        <v>Jan</v>
      </c>
      <c r="E3119" t="s">
        <v>10149</v>
      </c>
      <c r="F3119" t="s">
        <v>10139</v>
      </c>
      <c r="G3119" t="s">
        <v>10143</v>
      </c>
      <c r="H3119" t="s">
        <v>10111</v>
      </c>
      <c r="I3119" t="s">
        <v>10062</v>
      </c>
      <c r="J3119" t="s">
        <v>10132</v>
      </c>
      <c r="K3119" t="s">
        <v>10129</v>
      </c>
      <c r="L3119" s="1">
        <v>39</v>
      </c>
      <c r="M3119">
        <v>10</v>
      </c>
      <c r="N3119" s="1">
        <f t="shared" si="146"/>
        <v>390</v>
      </c>
    </row>
    <row r="3120" spans="1:14" x14ac:dyDescent="0.35">
      <c r="A3120" t="s">
        <v>3119</v>
      </c>
      <c r="B3120" s="2" t="s">
        <v>9544</v>
      </c>
      <c r="C3120">
        <f t="shared" si="144"/>
        <v>2021</v>
      </c>
      <c r="D3120" t="str">
        <f t="shared" si="145"/>
        <v>Feb</v>
      </c>
      <c r="E3120" t="s">
        <v>10149</v>
      </c>
      <c r="F3120" t="s">
        <v>10139</v>
      </c>
      <c r="G3120" t="s">
        <v>10143</v>
      </c>
      <c r="H3120" t="s">
        <v>10111</v>
      </c>
      <c r="I3120" t="s">
        <v>10062</v>
      </c>
      <c r="J3120" t="s">
        <v>10132</v>
      </c>
      <c r="K3120" t="s">
        <v>10129</v>
      </c>
      <c r="L3120" s="1">
        <v>37</v>
      </c>
      <c r="M3120">
        <v>7</v>
      </c>
      <c r="N3120" s="1">
        <f t="shared" si="146"/>
        <v>259</v>
      </c>
    </row>
    <row r="3121" spans="1:14" x14ac:dyDescent="0.35">
      <c r="A3121" t="s">
        <v>3120</v>
      </c>
      <c r="B3121" s="2" t="s">
        <v>9513</v>
      </c>
      <c r="C3121">
        <f t="shared" si="144"/>
        <v>2021</v>
      </c>
      <c r="D3121" t="str">
        <f t="shared" si="145"/>
        <v>Jan</v>
      </c>
      <c r="E3121" t="s">
        <v>10149</v>
      </c>
      <c r="F3121" t="s">
        <v>10139</v>
      </c>
      <c r="G3121" t="s">
        <v>10142</v>
      </c>
      <c r="H3121" t="s">
        <v>10111</v>
      </c>
      <c r="I3121" t="s">
        <v>10062</v>
      </c>
      <c r="J3121" t="s">
        <v>10132</v>
      </c>
      <c r="K3121" t="s">
        <v>10129</v>
      </c>
      <c r="L3121" s="1">
        <v>30</v>
      </c>
      <c r="M3121">
        <v>45</v>
      </c>
      <c r="N3121" s="1">
        <f t="shared" si="146"/>
        <v>1350</v>
      </c>
    </row>
    <row r="3122" spans="1:14" x14ac:dyDescent="0.35">
      <c r="A3122" t="s">
        <v>3121</v>
      </c>
      <c r="B3122" s="2" t="s">
        <v>9544</v>
      </c>
      <c r="C3122">
        <f t="shared" si="144"/>
        <v>2021</v>
      </c>
      <c r="D3122" t="str">
        <f t="shared" si="145"/>
        <v>Feb</v>
      </c>
      <c r="E3122" t="s">
        <v>10149</v>
      </c>
      <c r="F3122" t="s">
        <v>10139</v>
      </c>
      <c r="G3122" t="s">
        <v>10142</v>
      </c>
      <c r="H3122" t="s">
        <v>10111</v>
      </c>
      <c r="I3122" t="s">
        <v>10062</v>
      </c>
      <c r="J3122" t="s">
        <v>10132</v>
      </c>
      <c r="K3122" t="s">
        <v>10129</v>
      </c>
      <c r="L3122" s="1">
        <v>30</v>
      </c>
      <c r="M3122">
        <v>50</v>
      </c>
      <c r="N3122" s="1">
        <f t="shared" si="146"/>
        <v>1500</v>
      </c>
    </row>
    <row r="3123" spans="1:14" x14ac:dyDescent="0.35">
      <c r="A3123" t="s">
        <v>3122</v>
      </c>
      <c r="B3123" s="2" t="s">
        <v>9513</v>
      </c>
      <c r="C3123">
        <f t="shared" si="144"/>
        <v>2021</v>
      </c>
      <c r="D3123" t="str">
        <f t="shared" si="145"/>
        <v>Jan</v>
      </c>
      <c r="E3123" t="s">
        <v>10149</v>
      </c>
      <c r="F3123" t="s">
        <v>10139</v>
      </c>
      <c r="G3123" t="s">
        <v>10142</v>
      </c>
      <c r="H3123" t="s">
        <v>10111</v>
      </c>
      <c r="I3123" t="s">
        <v>10062</v>
      </c>
      <c r="J3123" t="s">
        <v>10132</v>
      </c>
      <c r="K3123" t="s">
        <v>10129</v>
      </c>
      <c r="L3123" s="1">
        <v>29</v>
      </c>
      <c r="M3123">
        <v>16</v>
      </c>
      <c r="N3123" s="1">
        <f t="shared" si="146"/>
        <v>464</v>
      </c>
    </row>
    <row r="3124" spans="1:14" x14ac:dyDescent="0.35">
      <c r="A3124" t="s">
        <v>3123</v>
      </c>
      <c r="B3124" s="2" t="s">
        <v>9544</v>
      </c>
      <c r="C3124">
        <f t="shared" si="144"/>
        <v>2021</v>
      </c>
      <c r="D3124" t="str">
        <f t="shared" si="145"/>
        <v>Feb</v>
      </c>
      <c r="E3124" t="s">
        <v>10149</v>
      </c>
      <c r="F3124" t="s">
        <v>10139</v>
      </c>
      <c r="G3124" t="s">
        <v>10142</v>
      </c>
      <c r="H3124" t="s">
        <v>10111</v>
      </c>
      <c r="I3124" t="s">
        <v>10062</v>
      </c>
      <c r="J3124" t="s">
        <v>10132</v>
      </c>
      <c r="K3124" t="s">
        <v>10129</v>
      </c>
      <c r="L3124" s="1">
        <v>29</v>
      </c>
      <c r="M3124">
        <v>15</v>
      </c>
      <c r="N3124" s="1">
        <f t="shared" si="146"/>
        <v>435</v>
      </c>
    </row>
    <row r="3125" spans="1:14" x14ac:dyDescent="0.35">
      <c r="A3125" t="s">
        <v>3124</v>
      </c>
      <c r="B3125" s="2" t="s">
        <v>9513</v>
      </c>
      <c r="C3125">
        <f t="shared" si="144"/>
        <v>2021</v>
      </c>
      <c r="D3125" t="str">
        <f t="shared" si="145"/>
        <v>Jan</v>
      </c>
      <c r="E3125" t="s">
        <v>10149</v>
      </c>
      <c r="F3125" t="s">
        <v>10140</v>
      </c>
      <c r="G3125" t="s">
        <v>10144</v>
      </c>
      <c r="H3125" t="s">
        <v>10111</v>
      </c>
      <c r="I3125" t="s">
        <v>10062</v>
      </c>
      <c r="J3125" t="s">
        <v>10132</v>
      </c>
      <c r="K3125" t="s">
        <v>10129</v>
      </c>
      <c r="L3125" s="1">
        <v>40</v>
      </c>
      <c r="M3125">
        <v>45</v>
      </c>
      <c r="N3125" s="1">
        <f t="shared" si="146"/>
        <v>1800</v>
      </c>
    </row>
    <row r="3126" spans="1:14" x14ac:dyDescent="0.35">
      <c r="A3126" t="s">
        <v>3125</v>
      </c>
      <c r="B3126" s="2" t="s">
        <v>9828</v>
      </c>
      <c r="C3126">
        <f t="shared" si="144"/>
        <v>2021</v>
      </c>
      <c r="D3126" t="str">
        <f t="shared" si="145"/>
        <v>Dec</v>
      </c>
      <c r="E3126" t="s">
        <v>10152</v>
      </c>
      <c r="F3126" t="s">
        <v>10140</v>
      </c>
      <c r="G3126" t="s">
        <v>10144</v>
      </c>
      <c r="H3126" t="s">
        <v>10111</v>
      </c>
      <c r="I3126" t="s">
        <v>10062</v>
      </c>
      <c r="J3126" t="s">
        <v>10132</v>
      </c>
      <c r="K3126" t="s">
        <v>10129</v>
      </c>
      <c r="L3126" s="1">
        <v>75</v>
      </c>
      <c r="M3126">
        <v>53</v>
      </c>
      <c r="N3126" s="1">
        <f t="shared" si="146"/>
        <v>3975</v>
      </c>
    </row>
    <row r="3127" spans="1:14" x14ac:dyDescent="0.35">
      <c r="A3127" t="s">
        <v>3126</v>
      </c>
      <c r="B3127" s="2" t="s">
        <v>9828</v>
      </c>
      <c r="C3127">
        <f t="shared" si="144"/>
        <v>2021</v>
      </c>
      <c r="D3127" t="str">
        <f t="shared" si="145"/>
        <v>Dec</v>
      </c>
      <c r="E3127" t="s">
        <v>10152</v>
      </c>
      <c r="F3127" t="s">
        <v>10140</v>
      </c>
      <c r="G3127" t="s">
        <v>10144</v>
      </c>
      <c r="H3127" t="s">
        <v>10111</v>
      </c>
      <c r="I3127" t="s">
        <v>10062</v>
      </c>
      <c r="J3127" t="s">
        <v>10132</v>
      </c>
      <c r="K3127" t="s">
        <v>10129</v>
      </c>
      <c r="L3127" s="1">
        <v>72</v>
      </c>
      <c r="M3127">
        <v>18</v>
      </c>
      <c r="N3127" s="1">
        <f t="shared" si="146"/>
        <v>1296</v>
      </c>
    </row>
    <row r="3128" spans="1:14" x14ac:dyDescent="0.35">
      <c r="A3128" t="s">
        <v>3127</v>
      </c>
      <c r="B3128" s="2" t="s">
        <v>9513</v>
      </c>
      <c r="C3128">
        <f t="shared" si="144"/>
        <v>2021</v>
      </c>
      <c r="D3128" t="str">
        <f t="shared" si="145"/>
        <v>Jan</v>
      </c>
      <c r="E3128" t="s">
        <v>10149</v>
      </c>
      <c r="F3128" t="s">
        <v>10140</v>
      </c>
      <c r="G3128" t="s">
        <v>10144</v>
      </c>
      <c r="H3128" t="s">
        <v>10111</v>
      </c>
      <c r="I3128" t="s">
        <v>10062</v>
      </c>
      <c r="J3128" t="s">
        <v>10132</v>
      </c>
      <c r="K3128" t="s">
        <v>10129</v>
      </c>
      <c r="L3128" s="1">
        <v>36</v>
      </c>
      <c r="M3128">
        <v>12</v>
      </c>
      <c r="N3128" s="1">
        <f t="shared" si="146"/>
        <v>432</v>
      </c>
    </row>
    <row r="3129" spans="1:14" x14ac:dyDescent="0.35">
      <c r="A3129" t="s">
        <v>3128</v>
      </c>
      <c r="B3129" s="2" t="s">
        <v>9828</v>
      </c>
      <c r="C3129">
        <f t="shared" si="144"/>
        <v>2021</v>
      </c>
      <c r="D3129" t="str">
        <f t="shared" si="145"/>
        <v>Dec</v>
      </c>
      <c r="E3129" t="s">
        <v>10152</v>
      </c>
      <c r="F3129" t="s">
        <v>10140</v>
      </c>
      <c r="G3129" t="s">
        <v>10143</v>
      </c>
      <c r="H3129" t="s">
        <v>10111</v>
      </c>
      <c r="I3129" t="s">
        <v>10062</v>
      </c>
      <c r="J3129" t="s">
        <v>10132</v>
      </c>
      <c r="K3129" t="s">
        <v>10129</v>
      </c>
      <c r="L3129" s="1">
        <v>60</v>
      </c>
      <c r="M3129">
        <v>50</v>
      </c>
      <c r="N3129" s="1">
        <f t="shared" si="146"/>
        <v>3000</v>
      </c>
    </row>
    <row r="3130" spans="1:14" x14ac:dyDescent="0.35">
      <c r="A3130" t="s">
        <v>3129</v>
      </c>
      <c r="B3130" s="2" t="s">
        <v>9513</v>
      </c>
      <c r="C3130">
        <f t="shared" si="144"/>
        <v>2021</v>
      </c>
      <c r="D3130" t="str">
        <f t="shared" si="145"/>
        <v>Jan</v>
      </c>
      <c r="E3130" t="s">
        <v>10149</v>
      </c>
      <c r="F3130" t="s">
        <v>10140</v>
      </c>
      <c r="G3130" t="s">
        <v>10143</v>
      </c>
      <c r="H3130" t="s">
        <v>10111</v>
      </c>
      <c r="I3130" t="s">
        <v>10062</v>
      </c>
      <c r="J3130" t="s">
        <v>10132</v>
      </c>
      <c r="K3130" t="s">
        <v>10129</v>
      </c>
      <c r="L3130" s="1">
        <v>40</v>
      </c>
      <c r="M3130">
        <v>30</v>
      </c>
      <c r="N3130" s="1">
        <f t="shared" si="146"/>
        <v>1200</v>
      </c>
    </row>
    <row r="3131" spans="1:14" x14ac:dyDescent="0.35">
      <c r="A3131" t="s">
        <v>3130</v>
      </c>
      <c r="B3131" s="2" t="s">
        <v>9828</v>
      </c>
      <c r="C3131">
        <f t="shared" si="144"/>
        <v>2021</v>
      </c>
      <c r="D3131" t="str">
        <f t="shared" si="145"/>
        <v>Dec</v>
      </c>
      <c r="E3131" t="s">
        <v>10152</v>
      </c>
      <c r="F3131" t="s">
        <v>10140</v>
      </c>
      <c r="G3131" t="s">
        <v>10143</v>
      </c>
      <c r="H3131" t="s">
        <v>10111</v>
      </c>
      <c r="I3131" t="s">
        <v>10062</v>
      </c>
      <c r="J3131" t="s">
        <v>10132</v>
      </c>
      <c r="K3131" t="s">
        <v>10129</v>
      </c>
      <c r="L3131" s="1">
        <v>55</v>
      </c>
      <c r="M3131">
        <v>15</v>
      </c>
      <c r="N3131" s="1">
        <f t="shared" si="146"/>
        <v>825</v>
      </c>
    </row>
    <row r="3132" spans="1:14" x14ac:dyDescent="0.35">
      <c r="A3132" t="s">
        <v>3131</v>
      </c>
      <c r="B3132" s="2" t="s">
        <v>9513</v>
      </c>
      <c r="C3132">
        <f t="shared" si="144"/>
        <v>2021</v>
      </c>
      <c r="D3132" t="str">
        <f t="shared" si="145"/>
        <v>Jan</v>
      </c>
      <c r="E3132" t="s">
        <v>10149</v>
      </c>
      <c r="F3132" t="s">
        <v>10140</v>
      </c>
      <c r="G3132" t="s">
        <v>10143</v>
      </c>
      <c r="H3132" t="s">
        <v>10111</v>
      </c>
      <c r="I3132" t="s">
        <v>10062</v>
      </c>
      <c r="J3132" t="s">
        <v>10132</v>
      </c>
      <c r="K3132" t="s">
        <v>10129</v>
      </c>
      <c r="L3132" s="1">
        <v>39</v>
      </c>
      <c r="M3132">
        <v>9</v>
      </c>
      <c r="N3132" s="1">
        <f t="shared" si="146"/>
        <v>351</v>
      </c>
    </row>
    <row r="3133" spans="1:14" x14ac:dyDescent="0.35">
      <c r="A3133" t="s">
        <v>3132</v>
      </c>
      <c r="B3133" s="2" t="s">
        <v>9544</v>
      </c>
      <c r="C3133">
        <f t="shared" si="144"/>
        <v>2021</v>
      </c>
      <c r="D3133" t="str">
        <f t="shared" si="145"/>
        <v>Feb</v>
      </c>
      <c r="E3133" t="s">
        <v>10149</v>
      </c>
      <c r="F3133" t="s">
        <v>10140</v>
      </c>
      <c r="G3133" t="s">
        <v>10142</v>
      </c>
      <c r="H3133" t="s">
        <v>10111</v>
      </c>
      <c r="I3133" t="s">
        <v>10062</v>
      </c>
      <c r="J3133" t="s">
        <v>10132</v>
      </c>
      <c r="K3133" t="s">
        <v>10129</v>
      </c>
      <c r="L3133" s="1">
        <v>40</v>
      </c>
      <c r="M3133">
        <v>40</v>
      </c>
      <c r="N3133" s="1">
        <f t="shared" si="146"/>
        <v>1600</v>
      </c>
    </row>
    <row r="3134" spans="1:14" x14ac:dyDescent="0.35">
      <c r="A3134" t="s">
        <v>3133</v>
      </c>
      <c r="B3134" s="2" t="s">
        <v>9513</v>
      </c>
      <c r="C3134">
        <f t="shared" si="144"/>
        <v>2021</v>
      </c>
      <c r="D3134" t="str">
        <f t="shared" si="145"/>
        <v>Jan</v>
      </c>
      <c r="E3134" t="s">
        <v>10149</v>
      </c>
      <c r="F3134" t="s">
        <v>10140</v>
      </c>
      <c r="G3134" t="s">
        <v>10142</v>
      </c>
      <c r="H3134" t="s">
        <v>10111</v>
      </c>
      <c r="I3134" t="s">
        <v>10062</v>
      </c>
      <c r="J3134" t="s">
        <v>10132</v>
      </c>
      <c r="K3134" t="s">
        <v>10129</v>
      </c>
      <c r="L3134" s="1">
        <v>40</v>
      </c>
      <c r="M3134">
        <v>41</v>
      </c>
      <c r="N3134" s="1">
        <f t="shared" si="146"/>
        <v>1640</v>
      </c>
    </row>
    <row r="3135" spans="1:14" x14ac:dyDescent="0.35">
      <c r="A3135" t="s">
        <v>3134</v>
      </c>
      <c r="B3135" s="2" t="s">
        <v>9828</v>
      </c>
      <c r="C3135">
        <f t="shared" si="144"/>
        <v>2021</v>
      </c>
      <c r="D3135" t="str">
        <f t="shared" si="145"/>
        <v>Dec</v>
      </c>
      <c r="E3135" t="s">
        <v>10152</v>
      </c>
      <c r="F3135" t="s">
        <v>10140</v>
      </c>
      <c r="G3135" t="s">
        <v>10142</v>
      </c>
      <c r="H3135" t="s">
        <v>10111</v>
      </c>
      <c r="I3135" t="s">
        <v>10062</v>
      </c>
      <c r="J3135" t="s">
        <v>10132</v>
      </c>
      <c r="K3135" t="s">
        <v>10129</v>
      </c>
      <c r="L3135" s="1">
        <v>60</v>
      </c>
      <c r="M3135">
        <v>50</v>
      </c>
      <c r="N3135" s="1">
        <f t="shared" si="146"/>
        <v>3000</v>
      </c>
    </row>
    <row r="3136" spans="1:14" x14ac:dyDescent="0.35">
      <c r="A3136" t="s">
        <v>3135</v>
      </c>
      <c r="B3136" s="2" t="s">
        <v>9513</v>
      </c>
      <c r="C3136">
        <f t="shared" si="144"/>
        <v>2021</v>
      </c>
      <c r="D3136" t="str">
        <f t="shared" si="145"/>
        <v>Jan</v>
      </c>
      <c r="E3136" t="s">
        <v>10149</v>
      </c>
      <c r="F3136" t="s">
        <v>10140</v>
      </c>
      <c r="G3136" t="s">
        <v>10142</v>
      </c>
      <c r="H3136" t="s">
        <v>10111</v>
      </c>
      <c r="I3136" t="s">
        <v>10062</v>
      </c>
      <c r="J3136" t="s">
        <v>10132</v>
      </c>
      <c r="K3136" t="s">
        <v>10129</v>
      </c>
      <c r="L3136" s="1">
        <v>38</v>
      </c>
      <c r="M3136">
        <v>13</v>
      </c>
      <c r="N3136" s="1">
        <f t="shared" si="146"/>
        <v>494</v>
      </c>
    </row>
    <row r="3137" spans="1:14" x14ac:dyDescent="0.35">
      <c r="A3137" t="s">
        <v>3136</v>
      </c>
      <c r="B3137" s="2" t="s">
        <v>9828</v>
      </c>
      <c r="C3137">
        <f t="shared" si="144"/>
        <v>2021</v>
      </c>
      <c r="D3137" t="str">
        <f t="shared" si="145"/>
        <v>Dec</v>
      </c>
      <c r="E3137" t="s">
        <v>10152</v>
      </c>
      <c r="F3137" t="s">
        <v>10140</v>
      </c>
      <c r="G3137" t="s">
        <v>10142</v>
      </c>
      <c r="H3137" t="s">
        <v>10111</v>
      </c>
      <c r="I3137" t="s">
        <v>10062</v>
      </c>
      <c r="J3137" t="s">
        <v>10132</v>
      </c>
      <c r="K3137" t="s">
        <v>10129</v>
      </c>
      <c r="L3137" s="1">
        <v>59</v>
      </c>
      <c r="M3137">
        <v>13</v>
      </c>
      <c r="N3137" s="1">
        <f t="shared" si="146"/>
        <v>767</v>
      </c>
    </row>
    <row r="3138" spans="1:14" x14ac:dyDescent="0.35">
      <c r="A3138" t="s">
        <v>3137</v>
      </c>
      <c r="B3138" s="2" t="s">
        <v>9544</v>
      </c>
      <c r="C3138">
        <f t="shared" ref="C3138:C3200" si="147">YEAR(B3138)</f>
        <v>2021</v>
      </c>
      <c r="D3138" t="str">
        <f t="shared" ref="D3138:D3201" si="148">TEXT(B3138, "mmm")</f>
        <v>Feb</v>
      </c>
      <c r="E3138" t="s">
        <v>10149</v>
      </c>
      <c r="F3138" t="s">
        <v>10140</v>
      </c>
      <c r="G3138" t="s">
        <v>10142</v>
      </c>
      <c r="H3138" t="s">
        <v>10111</v>
      </c>
      <c r="I3138" t="s">
        <v>10062</v>
      </c>
      <c r="J3138" t="s">
        <v>10132</v>
      </c>
      <c r="K3138" t="s">
        <v>10129</v>
      </c>
      <c r="L3138" s="1">
        <v>37</v>
      </c>
      <c r="M3138">
        <v>10</v>
      </c>
      <c r="N3138" s="1">
        <f t="shared" ref="N3138:N3201" si="149">L3138*M3138</f>
        <v>370</v>
      </c>
    </row>
    <row r="3139" spans="1:14" x14ac:dyDescent="0.35">
      <c r="A3139" t="s">
        <v>3138</v>
      </c>
      <c r="B3139" s="2" t="s">
        <v>9540</v>
      </c>
      <c r="C3139">
        <f t="shared" si="147"/>
        <v>2021</v>
      </c>
      <c r="D3139" t="str">
        <f t="shared" si="148"/>
        <v>Feb</v>
      </c>
      <c r="E3139" t="s">
        <v>10149</v>
      </c>
      <c r="F3139" t="s">
        <v>10139</v>
      </c>
      <c r="G3139" t="s">
        <v>10144</v>
      </c>
      <c r="H3139" t="s">
        <v>10072</v>
      </c>
      <c r="I3139" t="s">
        <v>10062</v>
      </c>
      <c r="J3139" t="s">
        <v>10133</v>
      </c>
      <c r="K3139" t="s">
        <v>10129</v>
      </c>
      <c r="L3139" s="1">
        <v>63</v>
      </c>
      <c r="M3139">
        <v>14</v>
      </c>
      <c r="N3139" s="1">
        <f t="shared" si="149"/>
        <v>882</v>
      </c>
    </row>
    <row r="3140" spans="1:14" x14ac:dyDescent="0.35">
      <c r="A3140" t="s">
        <v>3139</v>
      </c>
      <c r="B3140" s="2" t="s">
        <v>9534</v>
      </c>
      <c r="C3140">
        <f t="shared" si="147"/>
        <v>2021</v>
      </c>
      <c r="D3140" t="str">
        <f t="shared" si="148"/>
        <v>Feb</v>
      </c>
      <c r="E3140" t="s">
        <v>10149</v>
      </c>
      <c r="F3140" t="s">
        <v>10139</v>
      </c>
      <c r="G3140" t="s">
        <v>10144</v>
      </c>
      <c r="H3140" t="s">
        <v>10072</v>
      </c>
      <c r="I3140" t="s">
        <v>10062</v>
      </c>
      <c r="J3140" t="s">
        <v>10133</v>
      </c>
      <c r="K3140" t="s">
        <v>10129</v>
      </c>
      <c r="L3140" s="1">
        <v>59</v>
      </c>
      <c r="M3140">
        <v>18</v>
      </c>
      <c r="N3140" s="1">
        <f t="shared" si="149"/>
        <v>1062</v>
      </c>
    </row>
    <row r="3141" spans="1:14" x14ac:dyDescent="0.35">
      <c r="A3141" t="s">
        <v>3140</v>
      </c>
      <c r="B3141" s="2" t="s">
        <v>9528</v>
      </c>
      <c r="C3141">
        <f t="shared" si="147"/>
        <v>2021</v>
      </c>
      <c r="D3141" t="str">
        <f t="shared" si="148"/>
        <v>Jan</v>
      </c>
      <c r="E3141" t="s">
        <v>10149</v>
      </c>
      <c r="F3141" t="s">
        <v>10139</v>
      </c>
      <c r="G3141" t="s">
        <v>10144</v>
      </c>
      <c r="H3141" t="s">
        <v>10072</v>
      </c>
      <c r="I3141" t="s">
        <v>10062</v>
      </c>
      <c r="J3141" t="s">
        <v>10133</v>
      </c>
      <c r="K3141" t="s">
        <v>10129</v>
      </c>
      <c r="L3141" s="1">
        <v>63</v>
      </c>
      <c r="M3141">
        <v>26</v>
      </c>
      <c r="N3141" s="1">
        <f t="shared" si="149"/>
        <v>1638</v>
      </c>
    </row>
    <row r="3142" spans="1:14" x14ac:dyDescent="0.35">
      <c r="A3142" t="s">
        <v>3141</v>
      </c>
      <c r="B3142" s="2" t="s">
        <v>9546</v>
      </c>
      <c r="C3142">
        <f t="shared" si="147"/>
        <v>2021</v>
      </c>
      <c r="D3142" t="str">
        <f t="shared" si="148"/>
        <v>Feb</v>
      </c>
      <c r="E3142" t="s">
        <v>10149</v>
      </c>
      <c r="F3142" t="s">
        <v>10139</v>
      </c>
      <c r="G3142" t="s">
        <v>10144</v>
      </c>
      <c r="H3142" t="s">
        <v>10072</v>
      </c>
      <c r="I3142" t="s">
        <v>10062</v>
      </c>
      <c r="J3142" t="s">
        <v>10133</v>
      </c>
      <c r="K3142" t="s">
        <v>10129</v>
      </c>
      <c r="L3142" s="1">
        <v>59</v>
      </c>
      <c r="M3142">
        <v>18</v>
      </c>
      <c r="N3142" s="1">
        <f t="shared" si="149"/>
        <v>1062</v>
      </c>
    </row>
    <row r="3143" spans="1:14" x14ac:dyDescent="0.35">
      <c r="A3143" t="s">
        <v>3142</v>
      </c>
      <c r="B3143" s="2" t="s">
        <v>9486</v>
      </c>
      <c r="C3143">
        <f t="shared" si="147"/>
        <v>2020</v>
      </c>
      <c r="D3143" t="str">
        <f t="shared" si="148"/>
        <v>Nov</v>
      </c>
      <c r="E3143" t="s">
        <v>10152</v>
      </c>
      <c r="F3143" t="s">
        <v>10139</v>
      </c>
      <c r="G3143" t="s">
        <v>10144</v>
      </c>
      <c r="H3143" t="s">
        <v>10072</v>
      </c>
      <c r="I3143" t="s">
        <v>10062</v>
      </c>
      <c r="J3143" t="s">
        <v>10133</v>
      </c>
      <c r="K3143" t="s">
        <v>10129</v>
      </c>
      <c r="L3143" s="1">
        <v>50</v>
      </c>
      <c r="M3143">
        <v>14</v>
      </c>
      <c r="N3143" s="1">
        <f t="shared" si="149"/>
        <v>700</v>
      </c>
    </row>
    <row r="3144" spans="1:14" x14ac:dyDescent="0.35">
      <c r="A3144" t="s">
        <v>3143</v>
      </c>
      <c r="B3144" s="2" t="s">
        <v>9522</v>
      </c>
      <c r="C3144">
        <f t="shared" si="147"/>
        <v>2021</v>
      </c>
      <c r="D3144" t="str">
        <f t="shared" si="148"/>
        <v>Jan</v>
      </c>
      <c r="E3144" t="s">
        <v>10149</v>
      </c>
      <c r="F3144" t="s">
        <v>10139</v>
      </c>
      <c r="G3144" t="s">
        <v>10144</v>
      </c>
      <c r="H3144" t="s">
        <v>10072</v>
      </c>
      <c r="I3144" t="s">
        <v>10062</v>
      </c>
      <c r="J3144" t="s">
        <v>10133</v>
      </c>
      <c r="K3144" t="s">
        <v>10129</v>
      </c>
      <c r="L3144" s="1">
        <v>69</v>
      </c>
      <c r="M3144">
        <v>15</v>
      </c>
      <c r="N3144" s="1">
        <f t="shared" si="149"/>
        <v>1035</v>
      </c>
    </row>
    <row r="3145" spans="1:14" x14ac:dyDescent="0.35">
      <c r="A3145" t="s">
        <v>3144</v>
      </c>
      <c r="B3145" s="2" t="s">
        <v>9480</v>
      </c>
      <c r="C3145">
        <f t="shared" si="147"/>
        <v>2020</v>
      </c>
      <c r="D3145" t="str">
        <f t="shared" si="148"/>
        <v>Nov</v>
      </c>
      <c r="E3145" t="s">
        <v>10152</v>
      </c>
      <c r="F3145" t="s">
        <v>10139</v>
      </c>
      <c r="G3145" t="s">
        <v>10144</v>
      </c>
      <c r="H3145" t="s">
        <v>10072</v>
      </c>
      <c r="I3145" t="s">
        <v>10062</v>
      </c>
      <c r="J3145" t="s">
        <v>10133</v>
      </c>
      <c r="K3145" t="s">
        <v>10129</v>
      </c>
      <c r="L3145" s="1">
        <v>51</v>
      </c>
      <c r="M3145">
        <v>14</v>
      </c>
      <c r="N3145" s="1">
        <f t="shared" si="149"/>
        <v>714</v>
      </c>
    </row>
    <row r="3146" spans="1:14" x14ac:dyDescent="0.35">
      <c r="A3146" t="s">
        <v>3145</v>
      </c>
      <c r="B3146" s="2" t="s">
        <v>9492</v>
      </c>
      <c r="C3146">
        <f t="shared" si="147"/>
        <v>2020</v>
      </c>
      <c r="D3146" t="str">
        <f t="shared" si="148"/>
        <v>Dec</v>
      </c>
      <c r="E3146" t="s">
        <v>10152</v>
      </c>
      <c r="F3146" t="s">
        <v>10139</v>
      </c>
      <c r="G3146" t="s">
        <v>10144</v>
      </c>
      <c r="H3146" t="s">
        <v>10072</v>
      </c>
      <c r="I3146" t="s">
        <v>10062</v>
      </c>
      <c r="J3146" t="s">
        <v>10133</v>
      </c>
      <c r="K3146" t="s">
        <v>10129</v>
      </c>
      <c r="L3146" s="1">
        <v>62</v>
      </c>
      <c r="M3146">
        <v>15</v>
      </c>
      <c r="N3146" s="1">
        <f t="shared" si="149"/>
        <v>930</v>
      </c>
    </row>
    <row r="3147" spans="1:14" x14ac:dyDescent="0.35">
      <c r="A3147" t="s">
        <v>3146</v>
      </c>
      <c r="B3147" s="2" t="s">
        <v>9516</v>
      </c>
      <c r="C3147">
        <f t="shared" si="147"/>
        <v>2021</v>
      </c>
      <c r="D3147" t="str">
        <f t="shared" si="148"/>
        <v>Jan</v>
      </c>
      <c r="E3147" t="s">
        <v>10149</v>
      </c>
      <c r="F3147" t="s">
        <v>10139</v>
      </c>
      <c r="G3147" t="s">
        <v>10144</v>
      </c>
      <c r="H3147" t="s">
        <v>10072</v>
      </c>
      <c r="I3147" t="s">
        <v>10062</v>
      </c>
      <c r="J3147" t="s">
        <v>10133</v>
      </c>
      <c r="K3147" t="s">
        <v>10129</v>
      </c>
      <c r="L3147" s="1">
        <v>64</v>
      </c>
      <c r="M3147">
        <v>19</v>
      </c>
      <c r="N3147" s="1">
        <f t="shared" si="149"/>
        <v>1216</v>
      </c>
    </row>
    <row r="3148" spans="1:14" x14ac:dyDescent="0.35">
      <c r="A3148" t="s">
        <v>3147</v>
      </c>
      <c r="B3148" s="2" t="s">
        <v>9498</v>
      </c>
      <c r="C3148">
        <f t="shared" si="147"/>
        <v>2020</v>
      </c>
      <c r="D3148" t="str">
        <f t="shared" si="148"/>
        <v>Dec</v>
      </c>
      <c r="E3148" t="s">
        <v>10152</v>
      </c>
      <c r="F3148" t="s">
        <v>10139</v>
      </c>
      <c r="G3148" t="s">
        <v>10144</v>
      </c>
      <c r="H3148" t="s">
        <v>10072</v>
      </c>
      <c r="I3148" t="s">
        <v>10062</v>
      </c>
      <c r="J3148" t="s">
        <v>10133</v>
      </c>
      <c r="K3148" t="s">
        <v>10129</v>
      </c>
      <c r="L3148" s="1">
        <v>59</v>
      </c>
      <c r="M3148">
        <v>15</v>
      </c>
      <c r="N3148" s="1">
        <f t="shared" si="149"/>
        <v>885</v>
      </c>
    </row>
    <row r="3149" spans="1:14" x14ac:dyDescent="0.35">
      <c r="A3149" t="s">
        <v>3148</v>
      </c>
      <c r="B3149" s="2" t="s">
        <v>9504</v>
      </c>
      <c r="C3149">
        <f t="shared" si="147"/>
        <v>2021</v>
      </c>
      <c r="D3149" t="str">
        <f t="shared" si="148"/>
        <v>Jan</v>
      </c>
      <c r="E3149" t="s">
        <v>10149</v>
      </c>
      <c r="F3149" t="s">
        <v>10139</v>
      </c>
      <c r="G3149" t="s">
        <v>10144</v>
      </c>
      <c r="H3149" t="s">
        <v>10072</v>
      </c>
      <c r="I3149" t="s">
        <v>10062</v>
      </c>
      <c r="J3149" t="s">
        <v>10133</v>
      </c>
      <c r="K3149" t="s">
        <v>10129</v>
      </c>
      <c r="L3149" s="1">
        <v>60</v>
      </c>
      <c r="M3149">
        <v>15</v>
      </c>
      <c r="N3149" s="1">
        <f t="shared" si="149"/>
        <v>900</v>
      </c>
    </row>
    <row r="3150" spans="1:14" x14ac:dyDescent="0.35">
      <c r="A3150" t="s">
        <v>3149</v>
      </c>
      <c r="B3150" s="2" t="s">
        <v>9510</v>
      </c>
      <c r="C3150">
        <f t="shared" si="147"/>
        <v>2021</v>
      </c>
      <c r="D3150" t="str">
        <f t="shared" si="148"/>
        <v>Jan</v>
      </c>
      <c r="E3150" t="s">
        <v>10149</v>
      </c>
      <c r="F3150" t="s">
        <v>10139</v>
      </c>
      <c r="G3150" t="s">
        <v>10144</v>
      </c>
      <c r="H3150" t="s">
        <v>10072</v>
      </c>
      <c r="I3150" t="s">
        <v>10062</v>
      </c>
      <c r="J3150" t="s">
        <v>10133</v>
      </c>
      <c r="K3150" t="s">
        <v>10129</v>
      </c>
      <c r="L3150" s="1">
        <v>62</v>
      </c>
      <c r="M3150">
        <v>16</v>
      </c>
      <c r="N3150" s="1">
        <f t="shared" si="149"/>
        <v>992</v>
      </c>
    </row>
    <row r="3151" spans="1:14" x14ac:dyDescent="0.35">
      <c r="A3151" t="s">
        <v>3150</v>
      </c>
      <c r="B3151" s="2" t="s">
        <v>9381</v>
      </c>
      <c r="C3151">
        <f t="shared" si="147"/>
        <v>2020</v>
      </c>
      <c r="D3151" t="str">
        <f t="shared" si="148"/>
        <v>Mar</v>
      </c>
      <c r="E3151" t="s">
        <v>10149</v>
      </c>
      <c r="F3151" t="s">
        <v>10139</v>
      </c>
      <c r="G3151" t="s">
        <v>10144</v>
      </c>
      <c r="H3151" t="s">
        <v>10077</v>
      </c>
      <c r="I3151" t="s">
        <v>10062</v>
      </c>
      <c r="J3151" t="s">
        <v>10133</v>
      </c>
      <c r="K3151" t="s">
        <v>10129</v>
      </c>
      <c r="L3151" s="1">
        <v>56</v>
      </c>
      <c r="M3151">
        <v>4</v>
      </c>
      <c r="N3151" s="1">
        <f t="shared" si="149"/>
        <v>224</v>
      </c>
    </row>
    <row r="3152" spans="1:14" x14ac:dyDescent="0.35">
      <c r="A3152" t="s">
        <v>3151</v>
      </c>
      <c r="B3152" s="2" t="s">
        <v>9884</v>
      </c>
      <c r="C3152">
        <f t="shared" si="147"/>
        <v>2020</v>
      </c>
      <c r="D3152" t="str">
        <f t="shared" si="148"/>
        <v>Apr</v>
      </c>
      <c r="E3152" t="s">
        <v>10150</v>
      </c>
      <c r="F3152" t="s">
        <v>10139</v>
      </c>
      <c r="G3152" t="s">
        <v>10144</v>
      </c>
      <c r="H3152" t="s">
        <v>10077</v>
      </c>
      <c r="I3152" t="s">
        <v>10062</v>
      </c>
      <c r="J3152" t="s">
        <v>10133</v>
      </c>
      <c r="K3152" t="s">
        <v>10129</v>
      </c>
      <c r="L3152" s="1">
        <v>62</v>
      </c>
      <c r="M3152">
        <v>4</v>
      </c>
      <c r="N3152" s="1">
        <f t="shared" si="149"/>
        <v>248</v>
      </c>
    </row>
    <row r="3153" spans="1:14" x14ac:dyDescent="0.35">
      <c r="A3153" t="s">
        <v>3152</v>
      </c>
      <c r="B3153" s="2" t="s">
        <v>9873</v>
      </c>
      <c r="C3153">
        <f t="shared" si="147"/>
        <v>2020</v>
      </c>
      <c r="D3153" t="str">
        <f t="shared" si="148"/>
        <v>Mar</v>
      </c>
      <c r="E3153" t="s">
        <v>10149</v>
      </c>
      <c r="F3153" t="s">
        <v>10139</v>
      </c>
      <c r="G3153" t="s">
        <v>10144</v>
      </c>
      <c r="H3153" t="s">
        <v>10077</v>
      </c>
      <c r="I3153" t="s">
        <v>10062</v>
      </c>
      <c r="J3153" t="s">
        <v>10133</v>
      </c>
      <c r="K3153" t="s">
        <v>10129</v>
      </c>
      <c r="L3153" s="1">
        <v>43</v>
      </c>
      <c r="M3153">
        <v>9</v>
      </c>
      <c r="N3153" s="1">
        <f t="shared" si="149"/>
        <v>387</v>
      </c>
    </row>
    <row r="3154" spans="1:14" x14ac:dyDescent="0.35">
      <c r="A3154" t="s">
        <v>3153</v>
      </c>
      <c r="B3154" s="2" t="s">
        <v>9867</v>
      </c>
      <c r="C3154">
        <f t="shared" si="147"/>
        <v>2020</v>
      </c>
      <c r="D3154" t="str">
        <f t="shared" si="148"/>
        <v>Mar</v>
      </c>
      <c r="E3154" t="s">
        <v>10149</v>
      </c>
      <c r="F3154" t="s">
        <v>10139</v>
      </c>
      <c r="G3154" t="s">
        <v>10144</v>
      </c>
      <c r="H3154" t="s">
        <v>10077</v>
      </c>
      <c r="I3154" t="s">
        <v>10062</v>
      </c>
      <c r="J3154" t="s">
        <v>10133</v>
      </c>
      <c r="K3154" t="s">
        <v>10129</v>
      </c>
      <c r="L3154" s="1">
        <v>41</v>
      </c>
      <c r="M3154">
        <v>2</v>
      </c>
      <c r="N3154" s="1">
        <f t="shared" si="149"/>
        <v>82</v>
      </c>
    </row>
    <row r="3155" spans="1:14" x14ac:dyDescent="0.35">
      <c r="A3155" t="s">
        <v>3154</v>
      </c>
      <c r="B3155" s="2" t="s">
        <v>9899</v>
      </c>
      <c r="C3155">
        <f t="shared" si="147"/>
        <v>2020</v>
      </c>
      <c r="D3155" t="str">
        <f t="shared" si="148"/>
        <v>May</v>
      </c>
      <c r="E3155" t="s">
        <v>10150</v>
      </c>
      <c r="F3155" t="s">
        <v>10139</v>
      </c>
      <c r="G3155" t="s">
        <v>10144</v>
      </c>
      <c r="H3155" t="s">
        <v>10077</v>
      </c>
      <c r="I3155" t="s">
        <v>10062</v>
      </c>
      <c r="J3155" t="s">
        <v>10133</v>
      </c>
      <c r="K3155" t="s">
        <v>10129</v>
      </c>
      <c r="L3155" s="1">
        <v>64</v>
      </c>
      <c r="M3155">
        <v>8</v>
      </c>
      <c r="N3155" s="1">
        <f t="shared" si="149"/>
        <v>512</v>
      </c>
    </row>
    <row r="3156" spans="1:14" x14ac:dyDescent="0.35">
      <c r="A3156" t="s">
        <v>3155</v>
      </c>
      <c r="B3156" s="2" t="s">
        <v>9911</v>
      </c>
      <c r="C3156">
        <f t="shared" si="147"/>
        <v>2020</v>
      </c>
      <c r="D3156" t="str">
        <f t="shared" si="148"/>
        <v>May</v>
      </c>
      <c r="E3156" t="s">
        <v>10150</v>
      </c>
      <c r="F3156" t="s">
        <v>10139</v>
      </c>
      <c r="G3156" t="s">
        <v>10144</v>
      </c>
      <c r="H3156" t="s">
        <v>10077</v>
      </c>
      <c r="I3156" t="s">
        <v>10062</v>
      </c>
      <c r="J3156" t="s">
        <v>10133</v>
      </c>
      <c r="K3156" t="s">
        <v>10129</v>
      </c>
      <c r="L3156" s="1">
        <v>68</v>
      </c>
      <c r="M3156">
        <v>12</v>
      </c>
      <c r="N3156" s="1">
        <f t="shared" si="149"/>
        <v>816</v>
      </c>
    </row>
    <row r="3157" spans="1:14" x14ac:dyDescent="0.35">
      <c r="A3157" t="s">
        <v>3156</v>
      </c>
      <c r="B3157" s="2" t="s">
        <v>9905</v>
      </c>
      <c r="C3157">
        <f t="shared" si="147"/>
        <v>2020</v>
      </c>
      <c r="D3157" t="str">
        <f t="shared" si="148"/>
        <v>May</v>
      </c>
      <c r="E3157" t="s">
        <v>10150</v>
      </c>
      <c r="F3157" t="s">
        <v>10139</v>
      </c>
      <c r="G3157" t="s">
        <v>10144</v>
      </c>
      <c r="H3157" t="s">
        <v>10077</v>
      </c>
      <c r="I3157" t="s">
        <v>10062</v>
      </c>
      <c r="J3157" t="s">
        <v>10133</v>
      </c>
      <c r="K3157" t="s">
        <v>10129</v>
      </c>
      <c r="L3157" s="1">
        <v>68</v>
      </c>
      <c r="M3157">
        <v>8</v>
      </c>
      <c r="N3157" s="1">
        <f t="shared" si="149"/>
        <v>544</v>
      </c>
    </row>
    <row r="3158" spans="1:14" x14ac:dyDescent="0.35">
      <c r="A3158" t="s">
        <v>3157</v>
      </c>
      <c r="B3158" s="2" t="s">
        <v>9401</v>
      </c>
      <c r="C3158">
        <f t="shared" si="147"/>
        <v>2020</v>
      </c>
      <c r="D3158" t="str">
        <f t="shared" si="148"/>
        <v>May</v>
      </c>
      <c r="E3158" t="s">
        <v>10150</v>
      </c>
      <c r="F3158" t="s">
        <v>10139</v>
      </c>
      <c r="G3158" t="s">
        <v>10144</v>
      </c>
      <c r="H3158" t="s">
        <v>10077</v>
      </c>
      <c r="I3158" t="s">
        <v>10062</v>
      </c>
      <c r="J3158" t="s">
        <v>10133</v>
      </c>
      <c r="K3158" t="s">
        <v>10129</v>
      </c>
      <c r="L3158" s="1">
        <v>74</v>
      </c>
      <c r="M3158">
        <v>12</v>
      </c>
      <c r="N3158" s="1">
        <f t="shared" si="149"/>
        <v>888</v>
      </c>
    </row>
    <row r="3159" spans="1:14" x14ac:dyDescent="0.35">
      <c r="A3159" t="s">
        <v>3158</v>
      </c>
      <c r="B3159" s="2" t="s">
        <v>9389</v>
      </c>
      <c r="C3159">
        <f t="shared" si="147"/>
        <v>2020</v>
      </c>
      <c r="D3159" t="str">
        <f t="shared" si="148"/>
        <v>Apr</v>
      </c>
      <c r="E3159" t="s">
        <v>10150</v>
      </c>
      <c r="F3159" t="s">
        <v>10139</v>
      </c>
      <c r="G3159" t="s">
        <v>10144</v>
      </c>
      <c r="H3159" t="s">
        <v>10077</v>
      </c>
      <c r="I3159" t="s">
        <v>10062</v>
      </c>
      <c r="J3159" t="s">
        <v>10133</v>
      </c>
      <c r="K3159" t="s">
        <v>10129</v>
      </c>
      <c r="L3159" s="1">
        <v>67</v>
      </c>
      <c r="M3159">
        <v>10</v>
      </c>
      <c r="N3159" s="1">
        <f t="shared" si="149"/>
        <v>670</v>
      </c>
    </row>
    <row r="3160" spans="1:14" x14ac:dyDescent="0.35">
      <c r="A3160" t="s">
        <v>3159</v>
      </c>
      <c r="B3160" s="2" t="s">
        <v>9395</v>
      </c>
      <c r="C3160">
        <f t="shared" si="147"/>
        <v>2020</v>
      </c>
      <c r="D3160" t="str">
        <f t="shared" si="148"/>
        <v>Apr</v>
      </c>
      <c r="E3160" t="s">
        <v>10150</v>
      </c>
      <c r="F3160" t="s">
        <v>10139</v>
      </c>
      <c r="G3160" t="s">
        <v>10144</v>
      </c>
      <c r="H3160" t="s">
        <v>10077</v>
      </c>
      <c r="I3160" t="s">
        <v>10062</v>
      </c>
      <c r="J3160" t="s">
        <v>10133</v>
      </c>
      <c r="K3160" t="s">
        <v>10129</v>
      </c>
      <c r="L3160" s="1">
        <v>74</v>
      </c>
      <c r="M3160">
        <v>12</v>
      </c>
      <c r="N3160" s="1">
        <f t="shared" si="149"/>
        <v>888</v>
      </c>
    </row>
    <row r="3161" spans="1:14" x14ac:dyDescent="0.35">
      <c r="A3161" t="s">
        <v>3160</v>
      </c>
      <c r="B3161" s="2" t="s">
        <v>9890</v>
      </c>
      <c r="C3161">
        <f t="shared" si="147"/>
        <v>2020</v>
      </c>
      <c r="D3161" t="str">
        <f t="shared" si="148"/>
        <v>Apr</v>
      </c>
      <c r="E3161" t="s">
        <v>10150</v>
      </c>
      <c r="F3161" t="s">
        <v>10139</v>
      </c>
      <c r="G3161" t="s">
        <v>10144</v>
      </c>
      <c r="H3161" t="s">
        <v>10077</v>
      </c>
      <c r="I3161" t="s">
        <v>10062</v>
      </c>
      <c r="J3161" t="s">
        <v>10133</v>
      </c>
      <c r="K3161" t="s">
        <v>10129</v>
      </c>
      <c r="L3161" s="1">
        <v>63</v>
      </c>
      <c r="M3161">
        <v>4</v>
      </c>
      <c r="N3161" s="1">
        <f t="shared" si="149"/>
        <v>252</v>
      </c>
    </row>
    <row r="3162" spans="1:14" x14ac:dyDescent="0.35">
      <c r="A3162" t="s">
        <v>3161</v>
      </c>
      <c r="B3162" s="2" t="s">
        <v>9383</v>
      </c>
      <c r="C3162">
        <f t="shared" si="147"/>
        <v>2020</v>
      </c>
      <c r="D3162" t="str">
        <f t="shared" si="148"/>
        <v>Apr</v>
      </c>
      <c r="E3162" t="s">
        <v>10150</v>
      </c>
      <c r="F3162" t="s">
        <v>10139</v>
      </c>
      <c r="G3162" t="s">
        <v>10144</v>
      </c>
      <c r="H3162" t="s">
        <v>10077</v>
      </c>
      <c r="I3162" t="s">
        <v>10062</v>
      </c>
      <c r="J3162" t="s">
        <v>10133</v>
      </c>
      <c r="K3162" t="s">
        <v>10129</v>
      </c>
      <c r="L3162" s="1">
        <v>66</v>
      </c>
      <c r="M3162">
        <v>9</v>
      </c>
      <c r="N3162" s="1">
        <f t="shared" si="149"/>
        <v>594</v>
      </c>
    </row>
    <row r="3163" spans="1:14" x14ac:dyDescent="0.35">
      <c r="A3163" t="s">
        <v>3162</v>
      </c>
      <c r="B3163" s="2" t="s">
        <v>9375</v>
      </c>
      <c r="C3163">
        <f t="shared" si="147"/>
        <v>2020</v>
      </c>
      <c r="D3163" t="str">
        <f t="shared" si="148"/>
        <v>Mar</v>
      </c>
      <c r="E3163" t="s">
        <v>10149</v>
      </c>
      <c r="F3163" t="s">
        <v>10139</v>
      </c>
      <c r="G3163" t="s">
        <v>10144</v>
      </c>
      <c r="H3163" t="s">
        <v>10075</v>
      </c>
      <c r="I3163" t="s">
        <v>10062</v>
      </c>
      <c r="J3163" t="s">
        <v>10133</v>
      </c>
      <c r="K3163" t="s">
        <v>10129</v>
      </c>
      <c r="L3163" s="1">
        <v>69</v>
      </c>
      <c r="M3163">
        <v>11</v>
      </c>
      <c r="N3163" s="1">
        <f t="shared" si="149"/>
        <v>759</v>
      </c>
    </row>
    <row r="3164" spans="1:14" x14ac:dyDescent="0.35">
      <c r="A3164" t="s">
        <v>3163</v>
      </c>
      <c r="B3164" s="2" t="s">
        <v>9865</v>
      </c>
      <c r="C3164">
        <f t="shared" si="147"/>
        <v>2020</v>
      </c>
      <c r="D3164" t="str">
        <f t="shared" si="148"/>
        <v>Mar</v>
      </c>
      <c r="E3164" t="s">
        <v>10149</v>
      </c>
      <c r="F3164" t="s">
        <v>10139</v>
      </c>
      <c r="G3164" t="s">
        <v>10144</v>
      </c>
      <c r="H3164" t="s">
        <v>10075</v>
      </c>
      <c r="I3164" t="s">
        <v>10062</v>
      </c>
      <c r="J3164" t="s">
        <v>10133</v>
      </c>
      <c r="K3164" t="s">
        <v>10129</v>
      </c>
      <c r="L3164" s="1">
        <v>63</v>
      </c>
      <c r="M3164">
        <v>6</v>
      </c>
      <c r="N3164" s="1">
        <f t="shared" si="149"/>
        <v>378</v>
      </c>
    </row>
    <row r="3165" spans="1:14" x14ac:dyDescent="0.35">
      <c r="A3165" t="s">
        <v>3164</v>
      </c>
      <c r="B3165" s="2" t="s">
        <v>9859</v>
      </c>
      <c r="C3165">
        <f t="shared" si="147"/>
        <v>2020</v>
      </c>
      <c r="D3165" t="str">
        <f t="shared" si="148"/>
        <v>Feb</v>
      </c>
      <c r="E3165" t="s">
        <v>10149</v>
      </c>
      <c r="F3165" t="s">
        <v>10139</v>
      </c>
      <c r="G3165" t="s">
        <v>10144</v>
      </c>
      <c r="H3165" t="s">
        <v>10075</v>
      </c>
      <c r="I3165" t="s">
        <v>10062</v>
      </c>
      <c r="J3165" t="s">
        <v>10133</v>
      </c>
      <c r="K3165" t="s">
        <v>10129</v>
      </c>
      <c r="L3165" s="1">
        <v>67</v>
      </c>
      <c r="M3165">
        <v>12</v>
      </c>
      <c r="N3165" s="1">
        <f t="shared" si="149"/>
        <v>804</v>
      </c>
    </row>
    <row r="3166" spans="1:14" x14ac:dyDescent="0.35">
      <c r="A3166" t="s">
        <v>3165</v>
      </c>
      <c r="B3166" s="2" t="s">
        <v>9369</v>
      </c>
      <c r="C3166">
        <f t="shared" si="147"/>
        <v>2020</v>
      </c>
      <c r="D3166" t="str">
        <f t="shared" si="148"/>
        <v>Mar</v>
      </c>
      <c r="E3166" t="s">
        <v>10149</v>
      </c>
      <c r="F3166" t="s">
        <v>10139</v>
      </c>
      <c r="G3166" t="s">
        <v>10144</v>
      </c>
      <c r="H3166" t="s">
        <v>10075</v>
      </c>
      <c r="I3166" t="s">
        <v>10062</v>
      </c>
      <c r="J3166" t="s">
        <v>10133</v>
      </c>
      <c r="K3166" t="s">
        <v>10129</v>
      </c>
      <c r="L3166" s="1">
        <v>64</v>
      </c>
      <c r="M3166">
        <v>9</v>
      </c>
      <c r="N3166" s="1">
        <f t="shared" si="149"/>
        <v>576</v>
      </c>
    </row>
    <row r="3167" spans="1:14" x14ac:dyDescent="0.35">
      <c r="A3167" t="s">
        <v>3166</v>
      </c>
      <c r="B3167" s="2" t="s">
        <v>9341</v>
      </c>
      <c r="C3167">
        <f t="shared" si="147"/>
        <v>2020</v>
      </c>
      <c r="D3167" t="str">
        <f t="shared" si="148"/>
        <v>Jan</v>
      </c>
      <c r="E3167" t="s">
        <v>10149</v>
      </c>
      <c r="F3167" t="s">
        <v>10139</v>
      </c>
      <c r="G3167" t="s">
        <v>10144</v>
      </c>
      <c r="H3167" t="s">
        <v>10075</v>
      </c>
      <c r="I3167" t="s">
        <v>10062</v>
      </c>
      <c r="J3167" t="s">
        <v>10133</v>
      </c>
      <c r="K3167" t="s">
        <v>10129</v>
      </c>
      <c r="L3167" s="1">
        <v>47</v>
      </c>
      <c r="M3167">
        <v>7</v>
      </c>
      <c r="N3167" s="1">
        <f t="shared" si="149"/>
        <v>329</v>
      </c>
    </row>
    <row r="3168" spans="1:14" x14ac:dyDescent="0.35">
      <c r="A3168" t="s">
        <v>3167</v>
      </c>
      <c r="B3168" s="2" t="s">
        <v>9347</v>
      </c>
      <c r="C3168">
        <f t="shared" si="147"/>
        <v>2020</v>
      </c>
      <c r="D3168" t="str">
        <f t="shared" si="148"/>
        <v>Jan</v>
      </c>
      <c r="E3168" t="s">
        <v>10149</v>
      </c>
      <c r="F3168" t="s">
        <v>10139</v>
      </c>
      <c r="G3168" t="s">
        <v>10144</v>
      </c>
      <c r="H3168" t="s">
        <v>10075</v>
      </c>
      <c r="I3168" t="s">
        <v>10062</v>
      </c>
      <c r="J3168" t="s">
        <v>10133</v>
      </c>
      <c r="K3168" t="s">
        <v>10129</v>
      </c>
      <c r="L3168" s="1">
        <v>63</v>
      </c>
      <c r="M3168">
        <v>5</v>
      </c>
      <c r="N3168" s="1">
        <f t="shared" si="149"/>
        <v>315</v>
      </c>
    </row>
    <row r="3169" spans="1:14" x14ac:dyDescent="0.35">
      <c r="A3169" t="s">
        <v>3168</v>
      </c>
      <c r="B3169" s="2" t="s">
        <v>9853</v>
      </c>
      <c r="C3169">
        <f t="shared" si="147"/>
        <v>2020</v>
      </c>
      <c r="D3169" t="str">
        <f t="shared" si="148"/>
        <v>Feb</v>
      </c>
      <c r="E3169" t="s">
        <v>10149</v>
      </c>
      <c r="F3169" t="s">
        <v>10139</v>
      </c>
      <c r="G3169" t="s">
        <v>10144</v>
      </c>
      <c r="H3169" t="s">
        <v>10075</v>
      </c>
      <c r="I3169" t="s">
        <v>10062</v>
      </c>
      <c r="J3169" t="s">
        <v>10133</v>
      </c>
      <c r="K3169" t="s">
        <v>10129</v>
      </c>
      <c r="L3169" s="1">
        <v>68</v>
      </c>
      <c r="M3169">
        <v>14</v>
      </c>
      <c r="N3169" s="1">
        <f t="shared" si="149"/>
        <v>952</v>
      </c>
    </row>
    <row r="3170" spans="1:14" x14ac:dyDescent="0.35">
      <c r="A3170" t="s">
        <v>3169</v>
      </c>
      <c r="B3170" s="2" t="s">
        <v>9838</v>
      </c>
      <c r="C3170">
        <f t="shared" si="147"/>
        <v>2020</v>
      </c>
      <c r="D3170" t="str">
        <f t="shared" si="148"/>
        <v>Jan</v>
      </c>
      <c r="E3170" t="s">
        <v>10149</v>
      </c>
      <c r="F3170" t="s">
        <v>10139</v>
      </c>
      <c r="G3170" t="s">
        <v>10144</v>
      </c>
      <c r="H3170" t="s">
        <v>10075</v>
      </c>
      <c r="I3170" t="s">
        <v>10062</v>
      </c>
      <c r="J3170" t="s">
        <v>10133</v>
      </c>
      <c r="K3170" t="s">
        <v>10129</v>
      </c>
      <c r="L3170" s="1">
        <v>46</v>
      </c>
      <c r="M3170">
        <v>5</v>
      </c>
      <c r="N3170" s="1">
        <f t="shared" si="149"/>
        <v>230</v>
      </c>
    </row>
    <row r="3171" spans="1:14" x14ac:dyDescent="0.35">
      <c r="A3171" t="s">
        <v>3170</v>
      </c>
      <c r="B3171" s="2" t="s">
        <v>9844</v>
      </c>
      <c r="C3171">
        <f t="shared" si="147"/>
        <v>2020</v>
      </c>
      <c r="D3171" t="str">
        <f t="shared" si="148"/>
        <v>Jan</v>
      </c>
      <c r="E3171" t="s">
        <v>10149</v>
      </c>
      <c r="F3171" t="s">
        <v>10139</v>
      </c>
      <c r="G3171" t="s">
        <v>10144</v>
      </c>
      <c r="H3171" t="s">
        <v>10075</v>
      </c>
      <c r="I3171" t="s">
        <v>10062</v>
      </c>
      <c r="J3171" t="s">
        <v>10133</v>
      </c>
      <c r="K3171" t="s">
        <v>10129</v>
      </c>
      <c r="L3171" s="1">
        <v>55</v>
      </c>
      <c r="M3171">
        <v>7</v>
      </c>
      <c r="N3171" s="1">
        <f t="shared" si="149"/>
        <v>385</v>
      </c>
    </row>
    <row r="3172" spans="1:14" x14ac:dyDescent="0.35">
      <c r="A3172" t="s">
        <v>3171</v>
      </c>
      <c r="B3172" s="2" t="s">
        <v>9353</v>
      </c>
      <c r="C3172">
        <f t="shared" si="147"/>
        <v>2020</v>
      </c>
      <c r="D3172" t="str">
        <f t="shared" si="148"/>
        <v>Jan</v>
      </c>
      <c r="E3172" t="s">
        <v>10149</v>
      </c>
      <c r="F3172" t="s">
        <v>10139</v>
      </c>
      <c r="G3172" t="s">
        <v>10144</v>
      </c>
      <c r="H3172" t="s">
        <v>10075</v>
      </c>
      <c r="I3172" t="s">
        <v>10062</v>
      </c>
      <c r="J3172" t="s">
        <v>10133</v>
      </c>
      <c r="K3172" t="s">
        <v>10129</v>
      </c>
      <c r="L3172" s="1">
        <v>60</v>
      </c>
      <c r="M3172">
        <v>6</v>
      </c>
      <c r="N3172" s="1">
        <f t="shared" si="149"/>
        <v>360</v>
      </c>
    </row>
    <row r="3173" spans="1:14" x14ac:dyDescent="0.35">
      <c r="A3173" t="s">
        <v>3172</v>
      </c>
      <c r="B3173" s="2" t="s">
        <v>9847</v>
      </c>
      <c r="C3173">
        <f t="shared" si="147"/>
        <v>2020</v>
      </c>
      <c r="D3173" t="str">
        <f t="shared" si="148"/>
        <v>Feb</v>
      </c>
      <c r="E3173" t="s">
        <v>10149</v>
      </c>
      <c r="F3173" t="s">
        <v>10139</v>
      </c>
      <c r="G3173" t="s">
        <v>10144</v>
      </c>
      <c r="H3173" t="s">
        <v>10075</v>
      </c>
      <c r="I3173" t="s">
        <v>10062</v>
      </c>
      <c r="J3173" t="s">
        <v>10133</v>
      </c>
      <c r="K3173" t="s">
        <v>10129</v>
      </c>
      <c r="L3173" s="1">
        <v>60</v>
      </c>
      <c r="M3173">
        <v>13</v>
      </c>
      <c r="N3173" s="1">
        <f t="shared" si="149"/>
        <v>780</v>
      </c>
    </row>
    <row r="3174" spans="1:14" x14ac:dyDescent="0.35">
      <c r="A3174" t="s">
        <v>3173</v>
      </c>
      <c r="B3174" s="2" t="s">
        <v>9359</v>
      </c>
      <c r="C3174">
        <f t="shared" si="147"/>
        <v>2020</v>
      </c>
      <c r="D3174" t="str">
        <f t="shared" si="148"/>
        <v>Feb</v>
      </c>
      <c r="E3174" t="s">
        <v>10149</v>
      </c>
      <c r="F3174" t="s">
        <v>10139</v>
      </c>
      <c r="G3174" t="s">
        <v>10144</v>
      </c>
      <c r="H3174" t="s">
        <v>10075</v>
      </c>
      <c r="I3174" t="s">
        <v>10062</v>
      </c>
      <c r="J3174" t="s">
        <v>10133</v>
      </c>
      <c r="K3174" t="s">
        <v>10129</v>
      </c>
      <c r="L3174" s="1">
        <v>59</v>
      </c>
      <c r="M3174">
        <v>10</v>
      </c>
      <c r="N3174" s="1">
        <f t="shared" si="149"/>
        <v>590</v>
      </c>
    </row>
    <row r="3175" spans="1:14" x14ac:dyDescent="0.35">
      <c r="A3175" t="s">
        <v>3174</v>
      </c>
      <c r="B3175" s="2" t="s">
        <v>9583</v>
      </c>
      <c r="C3175">
        <f t="shared" si="147"/>
        <v>2021</v>
      </c>
      <c r="D3175" t="str">
        <f t="shared" si="148"/>
        <v>Apr</v>
      </c>
      <c r="E3175" t="s">
        <v>10150</v>
      </c>
      <c r="F3175" t="s">
        <v>10139</v>
      </c>
      <c r="G3175" t="s">
        <v>10144</v>
      </c>
      <c r="H3175" t="s">
        <v>10088</v>
      </c>
      <c r="I3175" t="s">
        <v>10062</v>
      </c>
      <c r="J3175" t="s">
        <v>10133</v>
      </c>
      <c r="K3175" t="s">
        <v>10129</v>
      </c>
      <c r="L3175" s="1">
        <v>48</v>
      </c>
      <c r="M3175">
        <v>4</v>
      </c>
      <c r="N3175" s="1">
        <f t="shared" si="149"/>
        <v>192</v>
      </c>
    </row>
    <row r="3176" spans="1:14" x14ac:dyDescent="0.35">
      <c r="A3176" t="s">
        <v>3175</v>
      </c>
      <c r="B3176" s="2" t="s">
        <v>9826</v>
      </c>
      <c r="C3176">
        <f t="shared" si="147"/>
        <v>2021</v>
      </c>
      <c r="D3176" t="str">
        <f t="shared" si="148"/>
        <v>Dec</v>
      </c>
      <c r="E3176" t="s">
        <v>10152</v>
      </c>
      <c r="F3176" t="s">
        <v>10139</v>
      </c>
      <c r="G3176" t="s">
        <v>10144</v>
      </c>
      <c r="H3176" t="s">
        <v>10088</v>
      </c>
      <c r="I3176" t="s">
        <v>10062</v>
      </c>
      <c r="J3176" t="s">
        <v>10133</v>
      </c>
      <c r="K3176" t="s">
        <v>10129</v>
      </c>
      <c r="L3176" s="1">
        <v>72</v>
      </c>
      <c r="M3176">
        <v>16</v>
      </c>
      <c r="N3176" s="1">
        <f t="shared" si="149"/>
        <v>1152</v>
      </c>
    </row>
    <row r="3177" spans="1:14" x14ac:dyDescent="0.35">
      <c r="A3177" t="s">
        <v>3176</v>
      </c>
      <c r="B3177" s="2" t="s">
        <v>9673</v>
      </c>
      <c r="C3177">
        <f t="shared" si="147"/>
        <v>2021</v>
      </c>
      <c r="D3177" t="str">
        <f t="shared" si="148"/>
        <v>Jul</v>
      </c>
      <c r="E3177" t="s">
        <v>10151</v>
      </c>
      <c r="F3177" t="s">
        <v>10139</v>
      </c>
      <c r="G3177" t="s">
        <v>10144</v>
      </c>
      <c r="H3177" t="s">
        <v>10088</v>
      </c>
      <c r="I3177" t="s">
        <v>10062</v>
      </c>
      <c r="J3177" t="s">
        <v>10133</v>
      </c>
      <c r="K3177" t="s">
        <v>10129</v>
      </c>
      <c r="L3177" s="1">
        <v>84</v>
      </c>
      <c r="M3177">
        <v>17</v>
      </c>
      <c r="N3177" s="1">
        <f t="shared" si="149"/>
        <v>1428</v>
      </c>
    </row>
    <row r="3178" spans="1:14" x14ac:dyDescent="0.35">
      <c r="A3178" t="s">
        <v>3177</v>
      </c>
      <c r="B3178" s="2" t="s">
        <v>10034</v>
      </c>
      <c r="C3178">
        <f t="shared" si="147"/>
        <v>2021</v>
      </c>
      <c r="D3178" t="str">
        <f t="shared" si="148"/>
        <v>Feb</v>
      </c>
      <c r="E3178" t="s">
        <v>10149</v>
      </c>
      <c r="F3178" t="s">
        <v>10139</v>
      </c>
      <c r="G3178" t="s">
        <v>10144</v>
      </c>
      <c r="H3178" t="s">
        <v>10088</v>
      </c>
      <c r="I3178" t="s">
        <v>10062</v>
      </c>
      <c r="J3178" t="s">
        <v>10133</v>
      </c>
      <c r="K3178" t="s">
        <v>10129</v>
      </c>
      <c r="L3178" s="1">
        <v>42</v>
      </c>
      <c r="M3178">
        <v>4</v>
      </c>
      <c r="N3178" s="1">
        <f t="shared" si="149"/>
        <v>168</v>
      </c>
    </row>
    <row r="3179" spans="1:14" x14ac:dyDescent="0.35">
      <c r="A3179" t="s">
        <v>3178</v>
      </c>
      <c r="B3179" s="2" t="s">
        <v>9564</v>
      </c>
      <c r="C3179">
        <f t="shared" si="147"/>
        <v>2021</v>
      </c>
      <c r="D3179" t="str">
        <f t="shared" si="148"/>
        <v>Mar</v>
      </c>
      <c r="E3179" t="s">
        <v>10149</v>
      </c>
      <c r="F3179" t="s">
        <v>10139</v>
      </c>
      <c r="G3179" t="s">
        <v>10144</v>
      </c>
      <c r="H3179" t="s">
        <v>10088</v>
      </c>
      <c r="I3179" t="s">
        <v>10062</v>
      </c>
      <c r="J3179" t="s">
        <v>10133</v>
      </c>
      <c r="K3179" t="s">
        <v>10129</v>
      </c>
      <c r="L3179" s="1">
        <v>54</v>
      </c>
      <c r="M3179">
        <v>3</v>
      </c>
      <c r="N3179" s="1">
        <f t="shared" si="149"/>
        <v>162</v>
      </c>
    </row>
    <row r="3180" spans="1:14" x14ac:dyDescent="0.35">
      <c r="A3180" t="s">
        <v>3179</v>
      </c>
      <c r="B3180" s="2" t="s">
        <v>9737</v>
      </c>
      <c r="C3180">
        <f t="shared" si="147"/>
        <v>2021</v>
      </c>
      <c r="D3180" t="str">
        <f t="shared" si="148"/>
        <v>Sept</v>
      </c>
      <c r="E3180" t="s">
        <v>10151</v>
      </c>
      <c r="F3180" t="s">
        <v>10139</v>
      </c>
      <c r="G3180" t="s">
        <v>10144</v>
      </c>
      <c r="H3180" t="s">
        <v>10088</v>
      </c>
      <c r="I3180" t="s">
        <v>10062</v>
      </c>
      <c r="J3180" t="s">
        <v>10133</v>
      </c>
      <c r="K3180" t="s">
        <v>10129</v>
      </c>
      <c r="L3180" s="1">
        <v>58</v>
      </c>
      <c r="M3180">
        <v>4</v>
      </c>
      <c r="N3180" s="1">
        <f t="shared" si="149"/>
        <v>232</v>
      </c>
    </row>
    <row r="3181" spans="1:14" x14ac:dyDescent="0.35">
      <c r="A3181" t="s">
        <v>3180</v>
      </c>
      <c r="B3181" s="2" t="s">
        <v>9705</v>
      </c>
      <c r="C3181">
        <f t="shared" si="147"/>
        <v>2021</v>
      </c>
      <c r="D3181" t="str">
        <f t="shared" si="148"/>
        <v>Aug</v>
      </c>
      <c r="E3181" t="s">
        <v>10151</v>
      </c>
      <c r="F3181" t="s">
        <v>10139</v>
      </c>
      <c r="G3181" t="s">
        <v>10144</v>
      </c>
      <c r="H3181" t="s">
        <v>10088</v>
      </c>
      <c r="I3181" t="s">
        <v>10062</v>
      </c>
      <c r="J3181" t="s">
        <v>10133</v>
      </c>
      <c r="K3181" t="s">
        <v>10129</v>
      </c>
      <c r="L3181" s="1">
        <v>65</v>
      </c>
      <c r="M3181">
        <v>17</v>
      </c>
      <c r="N3181" s="1">
        <f t="shared" si="149"/>
        <v>1105</v>
      </c>
    </row>
    <row r="3182" spans="1:14" x14ac:dyDescent="0.35">
      <c r="A3182" t="s">
        <v>3181</v>
      </c>
      <c r="B3182" s="2" t="s">
        <v>9644</v>
      </c>
      <c r="C3182">
        <f t="shared" si="147"/>
        <v>2021</v>
      </c>
      <c r="D3182" t="str">
        <f t="shared" si="148"/>
        <v>Jun</v>
      </c>
      <c r="E3182" t="s">
        <v>10150</v>
      </c>
      <c r="F3182" t="s">
        <v>10139</v>
      </c>
      <c r="G3182" t="s">
        <v>10144</v>
      </c>
      <c r="H3182" t="s">
        <v>10088</v>
      </c>
      <c r="I3182" t="s">
        <v>10062</v>
      </c>
      <c r="J3182" t="s">
        <v>10133</v>
      </c>
      <c r="K3182" t="s">
        <v>10129</v>
      </c>
      <c r="L3182" s="1">
        <v>86</v>
      </c>
      <c r="M3182">
        <v>11</v>
      </c>
      <c r="N3182" s="1">
        <f t="shared" si="149"/>
        <v>946</v>
      </c>
    </row>
    <row r="3183" spans="1:14" x14ac:dyDescent="0.35">
      <c r="A3183" t="s">
        <v>3182</v>
      </c>
      <c r="B3183" s="2" t="s">
        <v>9766</v>
      </c>
      <c r="C3183">
        <f t="shared" si="147"/>
        <v>2021</v>
      </c>
      <c r="D3183" t="str">
        <f t="shared" si="148"/>
        <v>Oct</v>
      </c>
      <c r="E3183" t="s">
        <v>10152</v>
      </c>
      <c r="F3183" t="s">
        <v>10139</v>
      </c>
      <c r="G3183" t="s">
        <v>10144</v>
      </c>
      <c r="H3183" t="s">
        <v>10088</v>
      </c>
      <c r="I3183" t="s">
        <v>10062</v>
      </c>
      <c r="J3183" t="s">
        <v>10133</v>
      </c>
      <c r="K3183" t="s">
        <v>10129</v>
      </c>
      <c r="L3183" s="1">
        <v>51</v>
      </c>
      <c r="M3183">
        <v>8</v>
      </c>
      <c r="N3183" s="1">
        <f t="shared" si="149"/>
        <v>408</v>
      </c>
    </row>
    <row r="3184" spans="1:14" x14ac:dyDescent="0.35">
      <c r="A3184" t="s">
        <v>3183</v>
      </c>
      <c r="B3184" s="2" t="s">
        <v>9797</v>
      </c>
      <c r="C3184">
        <f t="shared" si="147"/>
        <v>2021</v>
      </c>
      <c r="D3184" t="str">
        <f t="shared" si="148"/>
        <v>Nov</v>
      </c>
      <c r="E3184" t="s">
        <v>10152</v>
      </c>
      <c r="F3184" t="s">
        <v>10139</v>
      </c>
      <c r="G3184" t="s">
        <v>10144</v>
      </c>
      <c r="H3184" t="s">
        <v>10088</v>
      </c>
      <c r="I3184" t="s">
        <v>10062</v>
      </c>
      <c r="J3184" t="s">
        <v>10133</v>
      </c>
      <c r="K3184" t="s">
        <v>10129</v>
      </c>
      <c r="L3184" s="1">
        <v>68</v>
      </c>
      <c r="M3184">
        <v>11</v>
      </c>
      <c r="N3184" s="1">
        <f t="shared" si="149"/>
        <v>748</v>
      </c>
    </row>
    <row r="3185" spans="1:14" x14ac:dyDescent="0.35">
      <c r="A3185" t="s">
        <v>3184</v>
      </c>
      <c r="B3185" s="2" t="s">
        <v>9614</v>
      </c>
      <c r="C3185">
        <f t="shared" si="147"/>
        <v>2021</v>
      </c>
      <c r="D3185" t="str">
        <f t="shared" si="148"/>
        <v>May</v>
      </c>
      <c r="E3185" t="s">
        <v>10150</v>
      </c>
      <c r="F3185" t="s">
        <v>10139</v>
      </c>
      <c r="G3185" t="s">
        <v>10144</v>
      </c>
      <c r="H3185" t="s">
        <v>10088</v>
      </c>
      <c r="I3185" t="s">
        <v>10062</v>
      </c>
      <c r="J3185" t="s">
        <v>10133</v>
      </c>
      <c r="K3185" t="s">
        <v>10129</v>
      </c>
      <c r="L3185" s="1">
        <v>41</v>
      </c>
      <c r="M3185">
        <v>6</v>
      </c>
      <c r="N3185" s="1">
        <f t="shared" si="149"/>
        <v>246</v>
      </c>
    </row>
    <row r="3186" spans="1:14" x14ac:dyDescent="0.35">
      <c r="A3186" t="s">
        <v>3185</v>
      </c>
      <c r="B3186" s="2" t="s">
        <v>9517</v>
      </c>
      <c r="C3186">
        <f t="shared" si="147"/>
        <v>2021</v>
      </c>
      <c r="D3186" t="str">
        <f t="shared" si="148"/>
        <v>Jan</v>
      </c>
      <c r="E3186" t="s">
        <v>10149</v>
      </c>
      <c r="F3186" t="s">
        <v>10139</v>
      </c>
      <c r="G3186" t="s">
        <v>10144</v>
      </c>
      <c r="H3186" t="s">
        <v>10088</v>
      </c>
      <c r="I3186" t="s">
        <v>10062</v>
      </c>
      <c r="J3186" t="s">
        <v>10133</v>
      </c>
      <c r="K3186" t="s">
        <v>10129</v>
      </c>
      <c r="L3186" s="1">
        <v>46</v>
      </c>
      <c r="M3186">
        <v>6</v>
      </c>
      <c r="N3186" s="1">
        <f t="shared" si="149"/>
        <v>276</v>
      </c>
    </row>
    <row r="3187" spans="1:14" x14ac:dyDescent="0.35">
      <c r="A3187" t="s">
        <v>3186</v>
      </c>
      <c r="B3187" s="2" t="s">
        <v>9524</v>
      </c>
      <c r="C3187">
        <f t="shared" si="147"/>
        <v>2021</v>
      </c>
      <c r="D3187" t="str">
        <f t="shared" si="148"/>
        <v>Jan</v>
      </c>
      <c r="E3187" t="s">
        <v>10149</v>
      </c>
      <c r="F3187" t="s">
        <v>10139</v>
      </c>
      <c r="G3187" t="s">
        <v>10144</v>
      </c>
      <c r="H3187" t="s">
        <v>10089</v>
      </c>
      <c r="I3187" t="s">
        <v>10062</v>
      </c>
      <c r="J3187" t="s">
        <v>10133</v>
      </c>
      <c r="K3187" t="s">
        <v>10129</v>
      </c>
      <c r="L3187" s="1">
        <v>42</v>
      </c>
      <c r="M3187">
        <v>9</v>
      </c>
      <c r="N3187" s="1">
        <f t="shared" si="149"/>
        <v>378</v>
      </c>
    </row>
    <row r="3188" spans="1:14" x14ac:dyDescent="0.35">
      <c r="A3188" t="s">
        <v>3187</v>
      </c>
      <c r="B3188" s="2" t="s">
        <v>9408</v>
      </c>
      <c r="C3188">
        <f t="shared" si="147"/>
        <v>2020</v>
      </c>
      <c r="D3188" t="str">
        <f t="shared" si="148"/>
        <v>Jul</v>
      </c>
      <c r="E3188" t="s">
        <v>10151</v>
      </c>
      <c r="F3188" t="s">
        <v>10139</v>
      </c>
      <c r="G3188" t="s">
        <v>10144</v>
      </c>
      <c r="H3188" t="s">
        <v>10078</v>
      </c>
      <c r="I3188" t="s">
        <v>10062</v>
      </c>
      <c r="J3188" t="s">
        <v>10133</v>
      </c>
      <c r="K3188" t="s">
        <v>10129</v>
      </c>
      <c r="L3188" s="1">
        <v>69</v>
      </c>
      <c r="M3188">
        <v>10</v>
      </c>
      <c r="N3188" s="1">
        <f t="shared" si="149"/>
        <v>690</v>
      </c>
    </row>
    <row r="3189" spans="1:14" x14ac:dyDescent="0.35">
      <c r="A3189" t="s">
        <v>3188</v>
      </c>
      <c r="B3189" s="2" t="s">
        <v>9953</v>
      </c>
      <c r="C3189">
        <f t="shared" si="147"/>
        <v>2020</v>
      </c>
      <c r="D3189" t="str">
        <f t="shared" si="148"/>
        <v>Jul</v>
      </c>
      <c r="E3189" t="s">
        <v>10151</v>
      </c>
      <c r="F3189" t="s">
        <v>10139</v>
      </c>
      <c r="G3189" t="s">
        <v>10144</v>
      </c>
      <c r="H3189" t="s">
        <v>10078</v>
      </c>
      <c r="I3189" t="s">
        <v>10062</v>
      </c>
      <c r="J3189" t="s">
        <v>10133</v>
      </c>
      <c r="K3189" t="s">
        <v>10129</v>
      </c>
      <c r="L3189" s="1">
        <v>77</v>
      </c>
      <c r="M3189">
        <v>19</v>
      </c>
      <c r="N3189" s="1">
        <f t="shared" si="149"/>
        <v>1463</v>
      </c>
    </row>
    <row r="3190" spans="1:14" x14ac:dyDescent="0.35">
      <c r="A3190" t="s">
        <v>3189</v>
      </c>
      <c r="B3190" s="2" t="s">
        <v>9929</v>
      </c>
      <c r="C3190">
        <f t="shared" si="147"/>
        <v>2020</v>
      </c>
      <c r="D3190" t="str">
        <f t="shared" si="148"/>
        <v>Jun</v>
      </c>
      <c r="E3190" t="s">
        <v>10150</v>
      </c>
      <c r="F3190" t="s">
        <v>10139</v>
      </c>
      <c r="G3190" t="s">
        <v>10144</v>
      </c>
      <c r="H3190" t="s">
        <v>10078</v>
      </c>
      <c r="I3190" t="s">
        <v>10062</v>
      </c>
      <c r="J3190" t="s">
        <v>10133</v>
      </c>
      <c r="K3190" t="s">
        <v>10129</v>
      </c>
      <c r="L3190" s="1">
        <v>69</v>
      </c>
      <c r="M3190">
        <v>2</v>
      </c>
      <c r="N3190" s="1">
        <f t="shared" si="149"/>
        <v>138</v>
      </c>
    </row>
    <row r="3191" spans="1:14" x14ac:dyDescent="0.35">
      <c r="A3191" t="s">
        <v>3190</v>
      </c>
      <c r="B3191" s="2" t="s">
        <v>9420</v>
      </c>
      <c r="C3191">
        <f t="shared" si="147"/>
        <v>2020</v>
      </c>
      <c r="D3191" t="str">
        <f t="shared" si="148"/>
        <v>Aug</v>
      </c>
      <c r="E3191" t="s">
        <v>10151</v>
      </c>
      <c r="F3191" t="s">
        <v>10139</v>
      </c>
      <c r="G3191" t="s">
        <v>10144</v>
      </c>
      <c r="H3191" t="s">
        <v>10078</v>
      </c>
      <c r="I3191" t="s">
        <v>10062</v>
      </c>
      <c r="J3191" t="s">
        <v>10133</v>
      </c>
      <c r="K3191" t="s">
        <v>10129</v>
      </c>
      <c r="L3191" s="1">
        <v>82</v>
      </c>
      <c r="M3191">
        <v>13</v>
      </c>
      <c r="N3191" s="1">
        <f t="shared" si="149"/>
        <v>1066</v>
      </c>
    </row>
    <row r="3192" spans="1:14" x14ac:dyDescent="0.35">
      <c r="A3192" t="s">
        <v>3191</v>
      </c>
      <c r="B3192" s="2" t="s">
        <v>9917</v>
      </c>
      <c r="C3192">
        <f t="shared" si="147"/>
        <v>2020</v>
      </c>
      <c r="D3192" t="str">
        <f t="shared" si="148"/>
        <v>May</v>
      </c>
      <c r="E3192" t="s">
        <v>10150</v>
      </c>
      <c r="F3192" t="s">
        <v>10139</v>
      </c>
      <c r="G3192" t="s">
        <v>10144</v>
      </c>
      <c r="H3192" t="s">
        <v>10078</v>
      </c>
      <c r="I3192" t="s">
        <v>10062</v>
      </c>
      <c r="J3192" t="s">
        <v>10133</v>
      </c>
      <c r="K3192" t="s">
        <v>10129</v>
      </c>
      <c r="L3192" s="1">
        <v>51</v>
      </c>
      <c r="M3192">
        <v>7</v>
      </c>
      <c r="N3192" s="1">
        <f t="shared" si="149"/>
        <v>357</v>
      </c>
    </row>
    <row r="3193" spans="1:14" x14ac:dyDescent="0.35">
      <c r="A3193" t="s">
        <v>3192</v>
      </c>
      <c r="B3193" s="2" t="s">
        <v>9959</v>
      </c>
      <c r="C3193">
        <f t="shared" si="147"/>
        <v>2020</v>
      </c>
      <c r="D3193" t="str">
        <f t="shared" si="148"/>
        <v>Jul</v>
      </c>
      <c r="E3193" t="s">
        <v>10151</v>
      </c>
      <c r="F3193" t="s">
        <v>10139</v>
      </c>
      <c r="G3193" t="s">
        <v>10144</v>
      </c>
      <c r="H3193" t="s">
        <v>10078</v>
      </c>
      <c r="I3193" t="s">
        <v>10062</v>
      </c>
      <c r="J3193" t="s">
        <v>10133</v>
      </c>
      <c r="K3193" t="s">
        <v>10129</v>
      </c>
      <c r="L3193" s="1">
        <v>71</v>
      </c>
      <c r="M3193">
        <v>19</v>
      </c>
      <c r="N3193" s="1">
        <f t="shared" si="149"/>
        <v>1349</v>
      </c>
    </row>
    <row r="3194" spans="1:14" x14ac:dyDescent="0.35">
      <c r="A3194" t="s">
        <v>3193</v>
      </c>
      <c r="B3194" s="2" t="s">
        <v>9947</v>
      </c>
      <c r="C3194">
        <f t="shared" si="147"/>
        <v>2020</v>
      </c>
      <c r="D3194" t="str">
        <f t="shared" si="148"/>
        <v>Jun</v>
      </c>
      <c r="E3194" t="s">
        <v>10150</v>
      </c>
      <c r="F3194" t="s">
        <v>10139</v>
      </c>
      <c r="G3194" t="s">
        <v>10144</v>
      </c>
      <c r="H3194" t="s">
        <v>10078</v>
      </c>
      <c r="I3194" t="s">
        <v>10062</v>
      </c>
      <c r="J3194" t="s">
        <v>10133</v>
      </c>
      <c r="K3194" t="s">
        <v>10129</v>
      </c>
      <c r="L3194" s="1">
        <v>82</v>
      </c>
      <c r="M3194">
        <v>11</v>
      </c>
      <c r="N3194" s="1">
        <f t="shared" si="149"/>
        <v>902</v>
      </c>
    </row>
    <row r="3195" spans="1:14" x14ac:dyDescent="0.35">
      <c r="A3195" t="s">
        <v>3194</v>
      </c>
      <c r="B3195" s="2" t="s">
        <v>9923</v>
      </c>
      <c r="C3195">
        <f t="shared" si="147"/>
        <v>2020</v>
      </c>
      <c r="D3195" t="str">
        <f t="shared" si="148"/>
        <v>Jun</v>
      </c>
      <c r="E3195" t="s">
        <v>10150</v>
      </c>
      <c r="F3195" t="s">
        <v>10139</v>
      </c>
      <c r="G3195" t="s">
        <v>10144</v>
      </c>
      <c r="H3195" t="s">
        <v>10078</v>
      </c>
      <c r="I3195" t="s">
        <v>10062</v>
      </c>
      <c r="J3195" t="s">
        <v>10133</v>
      </c>
      <c r="K3195" t="s">
        <v>10129</v>
      </c>
      <c r="L3195" s="1">
        <v>52</v>
      </c>
      <c r="M3195">
        <v>7</v>
      </c>
      <c r="N3195" s="1">
        <f t="shared" si="149"/>
        <v>364</v>
      </c>
    </row>
    <row r="3196" spans="1:14" x14ac:dyDescent="0.35">
      <c r="A3196" t="s">
        <v>3195</v>
      </c>
      <c r="B3196" s="2" t="s">
        <v>9935</v>
      </c>
      <c r="C3196">
        <f t="shared" si="147"/>
        <v>2020</v>
      </c>
      <c r="D3196" t="str">
        <f t="shared" si="148"/>
        <v>Jun</v>
      </c>
      <c r="E3196" t="s">
        <v>10150</v>
      </c>
      <c r="F3196" t="s">
        <v>10139</v>
      </c>
      <c r="G3196" t="s">
        <v>10144</v>
      </c>
      <c r="H3196" t="s">
        <v>10078</v>
      </c>
      <c r="I3196" t="s">
        <v>10062</v>
      </c>
      <c r="J3196" t="s">
        <v>10133</v>
      </c>
      <c r="K3196" t="s">
        <v>10129</v>
      </c>
      <c r="L3196" s="1">
        <v>59</v>
      </c>
      <c r="M3196">
        <v>6</v>
      </c>
      <c r="N3196" s="1">
        <f t="shared" si="149"/>
        <v>354</v>
      </c>
    </row>
    <row r="3197" spans="1:14" x14ac:dyDescent="0.35">
      <c r="A3197" t="s">
        <v>3196</v>
      </c>
      <c r="B3197" s="2" t="s">
        <v>9965</v>
      </c>
      <c r="C3197">
        <f t="shared" si="147"/>
        <v>2020</v>
      </c>
      <c r="D3197" t="str">
        <f t="shared" si="148"/>
        <v>Jul</v>
      </c>
      <c r="E3197" t="s">
        <v>10151</v>
      </c>
      <c r="F3197" t="s">
        <v>10139</v>
      </c>
      <c r="G3197" t="s">
        <v>10144</v>
      </c>
      <c r="H3197" t="s">
        <v>10078</v>
      </c>
      <c r="I3197" t="s">
        <v>10062</v>
      </c>
      <c r="J3197" t="s">
        <v>10133</v>
      </c>
      <c r="K3197" t="s">
        <v>10129</v>
      </c>
      <c r="L3197" s="1">
        <v>72</v>
      </c>
      <c r="M3197">
        <v>11</v>
      </c>
      <c r="N3197" s="1">
        <f t="shared" si="149"/>
        <v>792</v>
      </c>
    </row>
    <row r="3198" spans="1:14" x14ac:dyDescent="0.35">
      <c r="A3198" t="s">
        <v>3197</v>
      </c>
      <c r="B3198" s="2" t="s">
        <v>9414</v>
      </c>
      <c r="C3198">
        <f t="shared" si="147"/>
        <v>2020</v>
      </c>
      <c r="D3198" t="str">
        <f t="shared" si="148"/>
        <v>Jul</v>
      </c>
      <c r="E3198" t="s">
        <v>10151</v>
      </c>
      <c r="F3198" t="s">
        <v>10139</v>
      </c>
      <c r="G3198" t="s">
        <v>10144</v>
      </c>
      <c r="H3198" t="s">
        <v>10078</v>
      </c>
      <c r="I3198" t="s">
        <v>10062</v>
      </c>
      <c r="J3198" t="s">
        <v>10133</v>
      </c>
      <c r="K3198" t="s">
        <v>10129</v>
      </c>
      <c r="L3198" s="1">
        <v>85</v>
      </c>
      <c r="M3198">
        <v>13</v>
      </c>
      <c r="N3198" s="1">
        <f t="shared" si="149"/>
        <v>1105</v>
      </c>
    </row>
    <row r="3199" spans="1:14" x14ac:dyDescent="0.35">
      <c r="A3199" t="s">
        <v>3198</v>
      </c>
      <c r="B3199" s="2" t="s">
        <v>9537</v>
      </c>
      <c r="C3199">
        <f t="shared" si="147"/>
        <v>2021</v>
      </c>
      <c r="D3199" t="str">
        <f t="shared" si="148"/>
        <v>Feb</v>
      </c>
      <c r="E3199" t="s">
        <v>10149</v>
      </c>
      <c r="F3199" t="s">
        <v>10139</v>
      </c>
      <c r="G3199" t="s">
        <v>10143</v>
      </c>
      <c r="H3199" t="s">
        <v>10072</v>
      </c>
      <c r="I3199" t="s">
        <v>10062</v>
      </c>
      <c r="J3199" t="s">
        <v>10133</v>
      </c>
      <c r="K3199" t="s">
        <v>10129</v>
      </c>
      <c r="L3199" s="1">
        <v>58</v>
      </c>
      <c r="M3199">
        <v>24</v>
      </c>
      <c r="N3199" s="1">
        <f t="shared" si="149"/>
        <v>1392</v>
      </c>
    </row>
    <row r="3200" spans="1:14" x14ac:dyDescent="0.35">
      <c r="A3200" t="s">
        <v>3199</v>
      </c>
      <c r="B3200" s="2" t="s">
        <v>9543</v>
      </c>
      <c r="C3200">
        <f t="shared" si="147"/>
        <v>2021</v>
      </c>
      <c r="D3200" t="str">
        <f t="shared" si="148"/>
        <v>Feb</v>
      </c>
      <c r="E3200" t="s">
        <v>10149</v>
      </c>
      <c r="F3200" t="s">
        <v>10139</v>
      </c>
      <c r="G3200" t="s">
        <v>10143</v>
      </c>
      <c r="H3200" t="s">
        <v>10072</v>
      </c>
      <c r="I3200" t="s">
        <v>10062</v>
      </c>
      <c r="J3200" t="s">
        <v>10133</v>
      </c>
      <c r="K3200" t="s">
        <v>10129</v>
      </c>
      <c r="L3200" s="1">
        <v>58</v>
      </c>
      <c r="M3200">
        <v>27</v>
      </c>
      <c r="N3200" s="1">
        <f t="shared" si="149"/>
        <v>1566</v>
      </c>
    </row>
    <row r="3201" spans="1:14" x14ac:dyDescent="0.35">
      <c r="A3201" t="s">
        <v>3200</v>
      </c>
      <c r="B3201" s="2" t="s">
        <v>9525</v>
      </c>
      <c r="C3201">
        <f t="shared" ref="C3201:C3264" si="150">YEAR(B3201)</f>
        <v>2021</v>
      </c>
      <c r="D3201" t="str">
        <f t="shared" si="148"/>
        <v>Jan</v>
      </c>
      <c r="E3201" t="s">
        <v>10149</v>
      </c>
      <c r="F3201" t="s">
        <v>10139</v>
      </c>
      <c r="G3201" t="s">
        <v>10143</v>
      </c>
      <c r="H3201" t="s">
        <v>10072</v>
      </c>
      <c r="I3201" t="s">
        <v>10062</v>
      </c>
      <c r="J3201" t="s">
        <v>10133</v>
      </c>
      <c r="K3201" t="s">
        <v>10129</v>
      </c>
      <c r="L3201" s="1">
        <v>56</v>
      </c>
      <c r="M3201">
        <v>27</v>
      </c>
      <c r="N3201" s="1">
        <f t="shared" si="149"/>
        <v>1512</v>
      </c>
    </row>
    <row r="3202" spans="1:14" x14ac:dyDescent="0.35">
      <c r="A3202" t="s">
        <v>3201</v>
      </c>
      <c r="B3202" s="2" t="s">
        <v>9531</v>
      </c>
      <c r="C3202">
        <f t="shared" si="150"/>
        <v>2021</v>
      </c>
      <c r="D3202" t="str">
        <f t="shared" ref="D3202:D3265" si="151">TEXT(B3202, "mmm")</f>
        <v>Jan</v>
      </c>
      <c r="E3202" t="s">
        <v>10149</v>
      </c>
      <c r="F3202" t="s">
        <v>10139</v>
      </c>
      <c r="G3202" t="s">
        <v>10143</v>
      </c>
      <c r="H3202" t="s">
        <v>10072</v>
      </c>
      <c r="I3202" t="s">
        <v>10062</v>
      </c>
      <c r="J3202" t="s">
        <v>10133</v>
      </c>
      <c r="K3202" t="s">
        <v>10129</v>
      </c>
      <c r="L3202" s="1">
        <v>59</v>
      </c>
      <c r="M3202">
        <v>22</v>
      </c>
      <c r="N3202" s="1">
        <f t="shared" ref="N3202:N3265" si="152">L3202*M3202</f>
        <v>1298</v>
      </c>
    </row>
    <row r="3203" spans="1:14" x14ac:dyDescent="0.35">
      <c r="A3203" t="s">
        <v>3202</v>
      </c>
      <c r="B3203" s="2" t="s">
        <v>9489</v>
      </c>
      <c r="C3203">
        <f t="shared" si="150"/>
        <v>2020</v>
      </c>
      <c r="D3203" t="str">
        <f t="shared" si="151"/>
        <v>Nov</v>
      </c>
      <c r="E3203" t="s">
        <v>10152</v>
      </c>
      <c r="F3203" t="s">
        <v>10139</v>
      </c>
      <c r="G3203" t="s">
        <v>10143</v>
      </c>
      <c r="H3203" t="s">
        <v>10072</v>
      </c>
      <c r="I3203" t="s">
        <v>10062</v>
      </c>
      <c r="J3203" t="s">
        <v>10133</v>
      </c>
      <c r="K3203" t="s">
        <v>10129</v>
      </c>
      <c r="L3203" s="1">
        <v>58</v>
      </c>
      <c r="M3203">
        <v>18</v>
      </c>
      <c r="N3203" s="1">
        <f t="shared" si="152"/>
        <v>1044</v>
      </c>
    </row>
    <row r="3204" spans="1:14" x14ac:dyDescent="0.35">
      <c r="A3204" t="s">
        <v>3203</v>
      </c>
      <c r="B3204" s="2" t="s">
        <v>9495</v>
      </c>
      <c r="C3204">
        <f t="shared" si="150"/>
        <v>2020</v>
      </c>
      <c r="D3204" t="str">
        <f t="shared" si="151"/>
        <v>Dec</v>
      </c>
      <c r="E3204" t="s">
        <v>10152</v>
      </c>
      <c r="F3204" t="s">
        <v>10139</v>
      </c>
      <c r="G3204" t="s">
        <v>10143</v>
      </c>
      <c r="H3204" t="s">
        <v>10072</v>
      </c>
      <c r="I3204" t="s">
        <v>10062</v>
      </c>
      <c r="J3204" t="s">
        <v>10133</v>
      </c>
      <c r="K3204" t="s">
        <v>10129</v>
      </c>
      <c r="L3204" s="1">
        <v>62</v>
      </c>
      <c r="M3204">
        <v>20</v>
      </c>
      <c r="N3204" s="1">
        <f t="shared" si="152"/>
        <v>1240</v>
      </c>
    </row>
    <row r="3205" spans="1:14" x14ac:dyDescent="0.35">
      <c r="A3205" t="s">
        <v>3204</v>
      </c>
      <c r="B3205" s="2" t="s">
        <v>9519</v>
      </c>
      <c r="C3205">
        <f t="shared" si="150"/>
        <v>2021</v>
      </c>
      <c r="D3205" t="str">
        <f t="shared" si="151"/>
        <v>Jan</v>
      </c>
      <c r="E3205" t="s">
        <v>10149</v>
      </c>
      <c r="F3205" t="s">
        <v>10139</v>
      </c>
      <c r="G3205" t="s">
        <v>10143</v>
      </c>
      <c r="H3205" t="s">
        <v>10072</v>
      </c>
      <c r="I3205" t="s">
        <v>10062</v>
      </c>
      <c r="J3205" t="s">
        <v>10133</v>
      </c>
      <c r="K3205" t="s">
        <v>10129</v>
      </c>
      <c r="L3205" s="1">
        <v>66</v>
      </c>
      <c r="M3205">
        <v>30</v>
      </c>
      <c r="N3205" s="1">
        <f t="shared" si="152"/>
        <v>1980</v>
      </c>
    </row>
    <row r="3206" spans="1:14" x14ac:dyDescent="0.35">
      <c r="A3206" t="s">
        <v>3205</v>
      </c>
      <c r="B3206" s="2" t="s">
        <v>9483</v>
      </c>
      <c r="C3206">
        <f t="shared" si="150"/>
        <v>2020</v>
      </c>
      <c r="D3206" t="str">
        <f t="shared" si="151"/>
        <v>Nov</v>
      </c>
      <c r="E3206" t="s">
        <v>10152</v>
      </c>
      <c r="F3206" t="s">
        <v>10139</v>
      </c>
      <c r="G3206" t="s">
        <v>10143</v>
      </c>
      <c r="H3206" t="s">
        <v>10072</v>
      </c>
      <c r="I3206" t="s">
        <v>10062</v>
      </c>
      <c r="J3206" t="s">
        <v>10133</v>
      </c>
      <c r="K3206" t="s">
        <v>10129</v>
      </c>
      <c r="L3206" s="1">
        <v>49</v>
      </c>
      <c r="M3206">
        <v>18</v>
      </c>
      <c r="N3206" s="1">
        <f t="shared" si="152"/>
        <v>882</v>
      </c>
    </row>
    <row r="3207" spans="1:14" x14ac:dyDescent="0.35">
      <c r="A3207" t="s">
        <v>3206</v>
      </c>
      <c r="B3207" s="2" t="s">
        <v>9513</v>
      </c>
      <c r="C3207">
        <f t="shared" si="150"/>
        <v>2021</v>
      </c>
      <c r="D3207" t="str">
        <f t="shared" si="151"/>
        <v>Jan</v>
      </c>
      <c r="E3207" t="s">
        <v>10149</v>
      </c>
      <c r="F3207" t="s">
        <v>10139</v>
      </c>
      <c r="G3207" t="s">
        <v>10143</v>
      </c>
      <c r="H3207" t="s">
        <v>10072</v>
      </c>
      <c r="I3207" t="s">
        <v>10062</v>
      </c>
      <c r="J3207" t="s">
        <v>10133</v>
      </c>
      <c r="K3207" t="s">
        <v>10129</v>
      </c>
      <c r="L3207" s="1">
        <v>59</v>
      </c>
      <c r="M3207">
        <v>25</v>
      </c>
      <c r="N3207" s="1">
        <f t="shared" si="152"/>
        <v>1475</v>
      </c>
    </row>
    <row r="3208" spans="1:14" x14ac:dyDescent="0.35">
      <c r="A3208" t="s">
        <v>3207</v>
      </c>
      <c r="B3208" s="2" t="s">
        <v>9501</v>
      </c>
      <c r="C3208">
        <f t="shared" si="150"/>
        <v>2021</v>
      </c>
      <c r="D3208" t="str">
        <f t="shared" si="151"/>
        <v>Jan</v>
      </c>
      <c r="E3208" t="s">
        <v>10149</v>
      </c>
      <c r="F3208" t="s">
        <v>10139</v>
      </c>
      <c r="G3208" t="s">
        <v>10143</v>
      </c>
      <c r="H3208" t="s">
        <v>10072</v>
      </c>
      <c r="I3208" t="s">
        <v>10062</v>
      </c>
      <c r="J3208" t="s">
        <v>10133</v>
      </c>
      <c r="K3208" t="s">
        <v>10129</v>
      </c>
      <c r="L3208" s="1">
        <v>64</v>
      </c>
      <c r="M3208">
        <v>23</v>
      </c>
      <c r="N3208" s="1">
        <f t="shared" si="152"/>
        <v>1472</v>
      </c>
    </row>
    <row r="3209" spans="1:14" x14ac:dyDescent="0.35">
      <c r="A3209" t="s">
        <v>3208</v>
      </c>
      <c r="B3209" s="2" t="s">
        <v>9507</v>
      </c>
      <c r="C3209">
        <f t="shared" si="150"/>
        <v>2021</v>
      </c>
      <c r="D3209" t="str">
        <f t="shared" si="151"/>
        <v>Jan</v>
      </c>
      <c r="E3209" t="s">
        <v>10149</v>
      </c>
      <c r="F3209" t="s">
        <v>10139</v>
      </c>
      <c r="G3209" t="s">
        <v>10143</v>
      </c>
      <c r="H3209" t="s">
        <v>10072</v>
      </c>
      <c r="I3209" t="s">
        <v>10062</v>
      </c>
      <c r="J3209" t="s">
        <v>10133</v>
      </c>
      <c r="K3209" t="s">
        <v>10129</v>
      </c>
      <c r="L3209" s="1">
        <v>63</v>
      </c>
      <c r="M3209">
        <v>25</v>
      </c>
      <c r="N3209" s="1">
        <f t="shared" si="152"/>
        <v>1575</v>
      </c>
    </row>
    <row r="3210" spans="1:14" x14ac:dyDescent="0.35">
      <c r="A3210" t="s">
        <v>3209</v>
      </c>
      <c r="B3210" s="2" t="s">
        <v>9870</v>
      </c>
      <c r="C3210">
        <f t="shared" si="150"/>
        <v>2020</v>
      </c>
      <c r="D3210" t="str">
        <f t="shared" si="151"/>
        <v>Mar</v>
      </c>
      <c r="E3210" t="s">
        <v>10149</v>
      </c>
      <c r="F3210" t="s">
        <v>10139</v>
      </c>
      <c r="G3210" t="s">
        <v>10143</v>
      </c>
      <c r="H3210" t="s">
        <v>10077</v>
      </c>
      <c r="I3210" t="s">
        <v>10062</v>
      </c>
      <c r="J3210" t="s">
        <v>10133</v>
      </c>
      <c r="K3210" t="s">
        <v>10129</v>
      </c>
      <c r="L3210" s="1">
        <v>38</v>
      </c>
      <c r="M3210">
        <v>11</v>
      </c>
      <c r="N3210" s="1">
        <f t="shared" si="152"/>
        <v>418</v>
      </c>
    </row>
    <row r="3211" spans="1:14" x14ac:dyDescent="0.35">
      <c r="A3211" t="s">
        <v>3210</v>
      </c>
      <c r="B3211" s="2" t="s">
        <v>9876</v>
      </c>
      <c r="C3211">
        <f t="shared" si="150"/>
        <v>2020</v>
      </c>
      <c r="D3211" t="str">
        <f t="shared" si="151"/>
        <v>Mar</v>
      </c>
      <c r="E3211" t="s">
        <v>10149</v>
      </c>
      <c r="F3211" t="s">
        <v>10139</v>
      </c>
      <c r="G3211" t="s">
        <v>10143</v>
      </c>
      <c r="H3211" t="s">
        <v>10077</v>
      </c>
      <c r="I3211" t="s">
        <v>10062</v>
      </c>
      <c r="J3211" t="s">
        <v>10133</v>
      </c>
      <c r="K3211" t="s">
        <v>10129</v>
      </c>
      <c r="L3211" s="1">
        <v>48</v>
      </c>
      <c r="M3211">
        <v>11</v>
      </c>
      <c r="N3211" s="1">
        <f t="shared" si="152"/>
        <v>528</v>
      </c>
    </row>
    <row r="3212" spans="1:14" x14ac:dyDescent="0.35">
      <c r="A3212" t="s">
        <v>3211</v>
      </c>
      <c r="B3212" s="2" t="s">
        <v>9896</v>
      </c>
      <c r="C3212">
        <f t="shared" si="150"/>
        <v>2020</v>
      </c>
      <c r="D3212" t="str">
        <f t="shared" si="151"/>
        <v>May</v>
      </c>
      <c r="E3212" t="s">
        <v>10150</v>
      </c>
      <c r="F3212" t="s">
        <v>10139</v>
      </c>
      <c r="G3212" t="s">
        <v>10143</v>
      </c>
      <c r="H3212" t="s">
        <v>10077</v>
      </c>
      <c r="I3212" t="s">
        <v>10062</v>
      </c>
      <c r="J3212" t="s">
        <v>10133</v>
      </c>
      <c r="K3212" t="s">
        <v>10129</v>
      </c>
      <c r="L3212" s="1">
        <v>54</v>
      </c>
      <c r="M3212">
        <v>15</v>
      </c>
      <c r="N3212" s="1">
        <f t="shared" si="152"/>
        <v>810</v>
      </c>
    </row>
    <row r="3213" spans="1:14" x14ac:dyDescent="0.35">
      <c r="A3213" t="s">
        <v>3212</v>
      </c>
      <c r="B3213" s="2" t="s">
        <v>9881</v>
      </c>
      <c r="C3213">
        <f t="shared" si="150"/>
        <v>2020</v>
      </c>
      <c r="D3213" t="str">
        <f t="shared" si="151"/>
        <v>Apr</v>
      </c>
      <c r="E3213" t="s">
        <v>10150</v>
      </c>
      <c r="F3213" t="s">
        <v>10139</v>
      </c>
      <c r="G3213" t="s">
        <v>10143</v>
      </c>
      <c r="H3213" t="s">
        <v>10077</v>
      </c>
      <c r="I3213" t="s">
        <v>10062</v>
      </c>
      <c r="J3213" t="s">
        <v>10133</v>
      </c>
      <c r="K3213" t="s">
        <v>10129</v>
      </c>
      <c r="L3213" s="1">
        <v>59</v>
      </c>
      <c r="M3213">
        <v>12</v>
      </c>
      <c r="N3213" s="1">
        <f t="shared" si="152"/>
        <v>708</v>
      </c>
    </row>
    <row r="3214" spans="1:14" x14ac:dyDescent="0.35">
      <c r="A3214" t="s">
        <v>3213</v>
      </c>
      <c r="B3214" s="2" t="s">
        <v>9398</v>
      </c>
      <c r="C3214">
        <f t="shared" si="150"/>
        <v>2020</v>
      </c>
      <c r="D3214" t="str">
        <f t="shared" si="151"/>
        <v>May</v>
      </c>
      <c r="E3214" t="s">
        <v>10150</v>
      </c>
      <c r="F3214" t="s">
        <v>10139</v>
      </c>
      <c r="G3214" t="s">
        <v>10143</v>
      </c>
      <c r="H3214" t="s">
        <v>10077</v>
      </c>
      <c r="I3214" t="s">
        <v>10062</v>
      </c>
      <c r="J3214" t="s">
        <v>10133</v>
      </c>
      <c r="K3214" t="s">
        <v>10129</v>
      </c>
      <c r="L3214" s="1">
        <v>69</v>
      </c>
      <c r="M3214">
        <v>17</v>
      </c>
      <c r="N3214" s="1">
        <f t="shared" si="152"/>
        <v>1173</v>
      </c>
    </row>
    <row r="3215" spans="1:14" x14ac:dyDescent="0.35">
      <c r="A3215" t="s">
        <v>3214</v>
      </c>
      <c r="B3215" s="2" t="s">
        <v>9902</v>
      </c>
      <c r="C3215">
        <f t="shared" si="150"/>
        <v>2020</v>
      </c>
      <c r="D3215" t="str">
        <f t="shared" si="151"/>
        <v>May</v>
      </c>
      <c r="E3215" t="s">
        <v>10150</v>
      </c>
      <c r="F3215" t="s">
        <v>10139</v>
      </c>
      <c r="G3215" t="s">
        <v>10143</v>
      </c>
      <c r="H3215" t="s">
        <v>10077</v>
      </c>
      <c r="I3215" t="s">
        <v>10062</v>
      </c>
      <c r="J3215" t="s">
        <v>10133</v>
      </c>
      <c r="K3215" t="s">
        <v>10129</v>
      </c>
      <c r="L3215" s="1">
        <v>55</v>
      </c>
      <c r="M3215">
        <v>15</v>
      </c>
      <c r="N3215" s="1">
        <f t="shared" si="152"/>
        <v>825</v>
      </c>
    </row>
    <row r="3216" spans="1:14" x14ac:dyDescent="0.35">
      <c r="A3216" t="s">
        <v>3215</v>
      </c>
      <c r="B3216" s="2" t="s">
        <v>9908</v>
      </c>
      <c r="C3216">
        <f t="shared" si="150"/>
        <v>2020</v>
      </c>
      <c r="D3216" t="str">
        <f t="shared" si="151"/>
        <v>May</v>
      </c>
      <c r="E3216" t="s">
        <v>10150</v>
      </c>
      <c r="F3216" t="s">
        <v>10139</v>
      </c>
      <c r="G3216" t="s">
        <v>10143</v>
      </c>
      <c r="H3216" t="s">
        <v>10077</v>
      </c>
      <c r="I3216" t="s">
        <v>10062</v>
      </c>
      <c r="J3216" t="s">
        <v>10133</v>
      </c>
      <c r="K3216" t="s">
        <v>10129</v>
      </c>
      <c r="L3216" s="1">
        <v>64</v>
      </c>
      <c r="M3216">
        <v>18</v>
      </c>
      <c r="N3216" s="1">
        <f t="shared" si="152"/>
        <v>1152</v>
      </c>
    </row>
    <row r="3217" spans="1:14" x14ac:dyDescent="0.35">
      <c r="A3217" t="s">
        <v>3216</v>
      </c>
      <c r="B3217" s="2" t="s">
        <v>9914</v>
      </c>
      <c r="C3217">
        <f t="shared" si="150"/>
        <v>2020</v>
      </c>
      <c r="D3217" t="str">
        <f t="shared" si="151"/>
        <v>May</v>
      </c>
      <c r="E3217" t="s">
        <v>10150</v>
      </c>
      <c r="F3217" t="s">
        <v>10139</v>
      </c>
      <c r="G3217" t="s">
        <v>10143</v>
      </c>
      <c r="H3217" t="s">
        <v>10077</v>
      </c>
      <c r="I3217" t="s">
        <v>10062</v>
      </c>
      <c r="J3217" t="s">
        <v>10133</v>
      </c>
      <c r="K3217" t="s">
        <v>10129</v>
      </c>
      <c r="L3217" s="1">
        <v>48</v>
      </c>
      <c r="M3217">
        <v>13</v>
      </c>
      <c r="N3217" s="1">
        <f t="shared" si="152"/>
        <v>624</v>
      </c>
    </row>
    <row r="3218" spans="1:14" x14ac:dyDescent="0.35">
      <c r="A3218" t="s">
        <v>3217</v>
      </c>
      <c r="B3218" s="2" t="s">
        <v>9386</v>
      </c>
      <c r="C3218">
        <f t="shared" si="150"/>
        <v>2020</v>
      </c>
      <c r="D3218" t="str">
        <f t="shared" si="151"/>
        <v>Apr</v>
      </c>
      <c r="E3218" t="s">
        <v>10150</v>
      </c>
      <c r="F3218" t="s">
        <v>10139</v>
      </c>
      <c r="G3218" t="s">
        <v>10143</v>
      </c>
      <c r="H3218" t="s">
        <v>10077</v>
      </c>
      <c r="I3218" t="s">
        <v>10062</v>
      </c>
      <c r="J3218" t="s">
        <v>10133</v>
      </c>
      <c r="K3218" t="s">
        <v>10129</v>
      </c>
      <c r="L3218" s="1">
        <v>67</v>
      </c>
      <c r="M3218">
        <v>16</v>
      </c>
      <c r="N3218" s="1">
        <f t="shared" si="152"/>
        <v>1072</v>
      </c>
    </row>
    <row r="3219" spans="1:14" x14ac:dyDescent="0.35">
      <c r="A3219" t="s">
        <v>3218</v>
      </c>
      <c r="B3219" s="2" t="s">
        <v>9392</v>
      </c>
      <c r="C3219">
        <f t="shared" si="150"/>
        <v>2020</v>
      </c>
      <c r="D3219" t="str">
        <f t="shared" si="151"/>
        <v>Apr</v>
      </c>
      <c r="E3219" t="s">
        <v>10150</v>
      </c>
      <c r="F3219" t="s">
        <v>10139</v>
      </c>
      <c r="G3219" t="s">
        <v>10143</v>
      </c>
      <c r="H3219" t="s">
        <v>10077</v>
      </c>
      <c r="I3219" t="s">
        <v>10062</v>
      </c>
      <c r="J3219" t="s">
        <v>10133</v>
      </c>
      <c r="K3219" t="s">
        <v>10129</v>
      </c>
      <c r="L3219" s="1">
        <v>73</v>
      </c>
      <c r="M3219">
        <v>19</v>
      </c>
      <c r="N3219" s="1">
        <f t="shared" si="152"/>
        <v>1387</v>
      </c>
    </row>
    <row r="3220" spans="1:14" x14ac:dyDescent="0.35">
      <c r="A3220" t="s">
        <v>3219</v>
      </c>
      <c r="B3220" s="2" t="s">
        <v>9887</v>
      </c>
      <c r="C3220">
        <f t="shared" si="150"/>
        <v>2020</v>
      </c>
      <c r="D3220" t="str">
        <f t="shared" si="151"/>
        <v>Apr</v>
      </c>
      <c r="E3220" t="s">
        <v>10150</v>
      </c>
      <c r="F3220" t="s">
        <v>10139</v>
      </c>
      <c r="G3220" t="s">
        <v>10143</v>
      </c>
      <c r="H3220" t="s">
        <v>10077</v>
      </c>
      <c r="I3220" t="s">
        <v>10062</v>
      </c>
      <c r="J3220" t="s">
        <v>10133</v>
      </c>
      <c r="K3220" t="s">
        <v>10129</v>
      </c>
      <c r="L3220" s="1">
        <v>60</v>
      </c>
      <c r="M3220">
        <v>10</v>
      </c>
      <c r="N3220" s="1">
        <f t="shared" si="152"/>
        <v>600</v>
      </c>
    </row>
    <row r="3221" spans="1:14" x14ac:dyDescent="0.35">
      <c r="A3221" t="s">
        <v>3220</v>
      </c>
      <c r="B3221" s="2" t="s">
        <v>9893</v>
      </c>
      <c r="C3221">
        <f t="shared" si="150"/>
        <v>2020</v>
      </c>
      <c r="D3221" t="str">
        <f t="shared" si="151"/>
        <v>Apr</v>
      </c>
      <c r="E3221" t="s">
        <v>10150</v>
      </c>
      <c r="F3221" t="s">
        <v>10139</v>
      </c>
      <c r="G3221" t="s">
        <v>10143</v>
      </c>
      <c r="H3221" t="s">
        <v>10077</v>
      </c>
      <c r="I3221" t="s">
        <v>10062</v>
      </c>
      <c r="J3221" t="s">
        <v>10133</v>
      </c>
      <c r="K3221" t="s">
        <v>10129</v>
      </c>
      <c r="L3221" s="1">
        <v>59</v>
      </c>
      <c r="M3221">
        <v>14</v>
      </c>
      <c r="N3221" s="1">
        <f t="shared" si="152"/>
        <v>826</v>
      </c>
    </row>
    <row r="3222" spans="1:14" x14ac:dyDescent="0.35">
      <c r="A3222" t="s">
        <v>3221</v>
      </c>
      <c r="B3222" s="2" t="s">
        <v>9378</v>
      </c>
      <c r="C3222">
        <f t="shared" si="150"/>
        <v>2020</v>
      </c>
      <c r="D3222" t="str">
        <f t="shared" si="151"/>
        <v>Mar</v>
      </c>
      <c r="E3222" t="s">
        <v>10149</v>
      </c>
      <c r="F3222" t="s">
        <v>10139</v>
      </c>
      <c r="G3222" t="s">
        <v>10143</v>
      </c>
      <c r="H3222" t="s">
        <v>10075</v>
      </c>
      <c r="I3222" t="s">
        <v>10062</v>
      </c>
      <c r="J3222" t="s">
        <v>10133</v>
      </c>
      <c r="K3222" t="s">
        <v>10129</v>
      </c>
      <c r="L3222" s="1">
        <v>38</v>
      </c>
      <c r="M3222">
        <v>12</v>
      </c>
      <c r="N3222" s="1">
        <f t="shared" si="152"/>
        <v>456</v>
      </c>
    </row>
    <row r="3223" spans="1:14" x14ac:dyDescent="0.35">
      <c r="A3223" t="s">
        <v>3222</v>
      </c>
      <c r="B3223" s="2" t="s">
        <v>9856</v>
      </c>
      <c r="C3223">
        <f t="shared" si="150"/>
        <v>2020</v>
      </c>
      <c r="D3223" t="str">
        <f t="shared" si="151"/>
        <v>Feb</v>
      </c>
      <c r="E3223" t="s">
        <v>10149</v>
      </c>
      <c r="F3223" t="s">
        <v>10139</v>
      </c>
      <c r="G3223" t="s">
        <v>10143</v>
      </c>
      <c r="H3223" t="s">
        <v>10075</v>
      </c>
      <c r="I3223" t="s">
        <v>10062</v>
      </c>
      <c r="J3223" t="s">
        <v>10133</v>
      </c>
      <c r="K3223" t="s">
        <v>10129</v>
      </c>
      <c r="L3223" s="1">
        <v>61</v>
      </c>
      <c r="M3223">
        <v>20</v>
      </c>
      <c r="N3223" s="1">
        <f t="shared" si="152"/>
        <v>1220</v>
      </c>
    </row>
    <row r="3224" spans="1:14" x14ac:dyDescent="0.35">
      <c r="A3224" t="s">
        <v>3223</v>
      </c>
      <c r="B3224" s="2" t="s">
        <v>9372</v>
      </c>
      <c r="C3224">
        <f t="shared" si="150"/>
        <v>2020</v>
      </c>
      <c r="D3224" t="str">
        <f t="shared" si="151"/>
        <v>Mar</v>
      </c>
      <c r="E3224" t="s">
        <v>10149</v>
      </c>
      <c r="F3224" t="s">
        <v>10139</v>
      </c>
      <c r="G3224" t="s">
        <v>10143</v>
      </c>
      <c r="H3224" t="s">
        <v>10075</v>
      </c>
      <c r="I3224" t="s">
        <v>10062</v>
      </c>
      <c r="J3224" t="s">
        <v>10133</v>
      </c>
      <c r="K3224" t="s">
        <v>10129</v>
      </c>
      <c r="L3224" s="1">
        <v>62</v>
      </c>
      <c r="M3224">
        <v>19</v>
      </c>
      <c r="N3224" s="1">
        <f t="shared" si="152"/>
        <v>1178</v>
      </c>
    </row>
    <row r="3225" spans="1:14" x14ac:dyDescent="0.35">
      <c r="A3225" t="s">
        <v>3224</v>
      </c>
      <c r="B3225" s="2" t="s">
        <v>9366</v>
      </c>
      <c r="C3225">
        <f t="shared" si="150"/>
        <v>2020</v>
      </c>
      <c r="D3225" t="str">
        <f t="shared" si="151"/>
        <v>Mar</v>
      </c>
      <c r="E3225" t="s">
        <v>10149</v>
      </c>
      <c r="F3225" t="s">
        <v>10139</v>
      </c>
      <c r="G3225" t="s">
        <v>10143</v>
      </c>
      <c r="H3225" t="s">
        <v>10075</v>
      </c>
      <c r="I3225" t="s">
        <v>10062</v>
      </c>
      <c r="J3225" t="s">
        <v>10133</v>
      </c>
      <c r="K3225" t="s">
        <v>10129</v>
      </c>
      <c r="L3225" s="1">
        <v>64</v>
      </c>
      <c r="M3225">
        <v>14</v>
      </c>
      <c r="N3225" s="1">
        <f t="shared" si="152"/>
        <v>896</v>
      </c>
    </row>
    <row r="3226" spans="1:14" x14ac:dyDescent="0.35">
      <c r="A3226" t="s">
        <v>3225</v>
      </c>
      <c r="B3226" s="2" t="s">
        <v>9862</v>
      </c>
      <c r="C3226">
        <f t="shared" si="150"/>
        <v>2020</v>
      </c>
      <c r="D3226" t="str">
        <f t="shared" si="151"/>
        <v>Feb</v>
      </c>
      <c r="E3226" t="s">
        <v>10149</v>
      </c>
      <c r="F3226" t="s">
        <v>10139</v>
      </c>
      <c r="G3226" t="s">
        <v>10143</v>
      </c>
      <c r="H3226" t="s">
        <v>10075</v>
      </c>
      <c r="I3226" t="s">
        <v>10062</v>
      </c>
      <c r="J3226" t="s">
        <v>10133</v>
      </c>
      <c r="K3226" t="s">
        <v>10129</v>
      </c>
      <c r="L3226" s="1">
        <v>59</v>
      </c>
      <c r="M3226">
        <v>17</v>
      </c>
      <c r="N3226" s="1">
        <f t="shared" si="152"/>
        <v>1003</v>
      </c>
    </row>
    <row r="3227" spans="1:14" x14ac:dyDescent="0.35">
      <c r="A3227" t="s">
        <v>3226</v>
      </c>
      <c r="B3227" s="2" t="s">
        <v>9362</v>
      </c>
      <c r="C3227">
        <f t="shared" si="150"/>
        <v>2020</v>
      </c>
      <c r="D3227" t="str">
        <f t="shared" si="151"/>
        <v>Feb</v>
      </c>
      <c r="E3227" t="s">
        <v>10149</v>
      </c>
      <c r="F3227" t="s">
        <v>10139</v>
      </c>
      <c r="G3227" t="s">
        <v>10143</v>
      </c>
      <c r="H3227" t="s">
        <v>10075</v>
      </c>
      <c r="I3227" t="s">
        <v>10062</v>
      </c>
      <c r="J3227" t="s">
        <v>10133</v>
      </c>
      <c r="K3227" t="s">
        <v>10129</v>
      </c>
      <c r="L3227" s="1">
        <v>61</v>
      </c>
      <c r="M3227">
        <v>17</v>
      </c>
      <c r="N3227" s="1">
        <f t="shared" si="152"/>
        <v>1037</v>
      </c>
    </row>
    <row r="3228" spans="1:14" x14ac:dyDescent="0.35">
      <c r="A3228" t="s">
        <v>3227</v>
      </c>
      <c r="B3228" s="2" t="s">
        <v>9344</v>
      </c>
      <c r="C3228">
        <f t="shared" si="150"/>
        <v>2020</v>
      </c>
      <c r="D3228" t="str">
        <f t="shared" si="151"/>
        <v>Jan</v>
      </c>
      <c r="E3228" t="s">
        <v>10149</v>
      </c>
      <c r="F3228" t="s">
        <v>10139</v>
      </c>
      <c r="G3228" t="s">
        <v>10143</v>
      </c>
      <c r="H3228" t="s">
        <v>10075</v>
      </c>
      <c r="I3228" t="s">
        <v>10062</v>
      </c>
      <c r="J3228" t="s">
        <v>10133</v>
      </c>
      <c r="K3228" t="s">
        <v>10129</v>
      </c>
      <c r="L3228" s="1">
        <v>62</v>
      </c>
      <c r="M3228">
        <v>15</v>
      </c>
      <c r="N3228" s="1">
        <f t="shared" si="152"/>
        <v>930</v>
      </c>
    </row>
    <row r="3229" spans="1:14" x14ac:dyDescent="0.35">
      <c r="A3229" t="s">
        <v>3228</v>
      </c>
      <c r="B3229" s="2" t="s">
        <v>9850</v>
      </c>
      <c r="C3229">
        <f t="shared" si="150"/>
        <v>2020</v>
      </c>
      <c r="D3229" t="str">
        <f t="shared" si="151"/>
        <v>Feb</v>
      </c>
      <c r="E3229" t="s">
        <v>10149</v>
      </c>
      <c r="F3229" t="s">
        <v>10139</v>
      </c>
      <c r="G3229" t="s">
        <v>10143</v>
      </c>
      <c r="H3229" t="s">
        <v>10075</v>
      </c>
      <c r="I3229" t="s">
        <v>10062</v>
      </c>
      <c r="J3229" t="s">
        <v>10133</v>
      </c>
      <c r="K3229" t="s">
        <v>10129</v>
      </c>
      <c r="L3229" s="1">
        <v>64</v>
      </c>
      <c r="M3229">
        <v>18</v>
      </c>
      <c r="N3229" s="1">
        <f t="shared" si="152"/>
        <v>1152</v>
      </c>
    </row>
    <row r="3230" spans="1:14" x14ac:dyDescent="0.35">
      <c r="A3230" t="s">
        <v>3229</v>
      </c>
      <c r="B3230" s="2" t="s">
        <v>9835</v>
      </c>
      <c r="C3230">
        <f t="shared" si="150"/>
        <v>2020</v>
      </c>
      <c r="D3230" t="str">
        <f t="shared" si="151"/>
        <v>Jan</v>
      </c>
      <c r="E3230" t="s">
        <v>10149</v>
      </c>
      <c r="F3230" t="s">
        <v>10139</v>
      </c>
      <c r="G3230" t="s">
        <v>10143</v>
      </c>
      <c r="H3230" t="s">
        <v>10075</v>
      </c>
      <c r="I3230" t="s">
        <v>10062</v>
      </c>
      <c r="J3230" t="s">
        <v>10133</v>
      </c>
      <c r="K3230" t="s">
        <v>10129</v>
      </c>
      <c r="L3230" s="1">
        <v>43</v>
      </c>
      <c r="M3230">
        <v>13</v>
      </c>
      <c r="N3230" s="1">
        <f t="shared" si="152"/>
        <v>559</v>
      </c>
    </row>
    <row r="3231" spans="1:14" x14ac:dyDescent="0.35">
      <c r="A3231" t="s">
        <v>3230</v>
      </c>
      <c r="B3231" s="2" t="s">
        <v>9841</v>
      </c>
      <c r="C3231">
        <f t="shared" si="150"/>
        <v>2020</v>
      </c>
      <c r="D3231" t="str">
        <f t="shared" si="151"/>
        <v>Jan</v>
      </c>
      <c r="E3231" t="s">
        <v>10149</v>
      </c>
      <c r="F3231" t="s">
        <v>10139</v>
      </c>
      <c r="G3231" t="s">
        <v>10143</v>
      </c>
      <c r="H3231" t="s">
        <v>10075</v>
      </c>
      <c r="I3231" t="s">
        <v>10062</v>
      </c>
      <c r="J3231" t="s">
        <v>10133</v>
      </c>
      <c r="K3231" t="s">
        <v>10129</v>
      </c>
      <c r="L3231" s="1">
        <v>50</v>
      </c>
      <c r="M3231">
        <v>12</v>
      </c>
      <c r="N3231" s="1">
        <f t="shared" si="152"/>
        <v>600</v>
      </c>
    </row>
    <row r="3232" spans="1:14" x14ac:dyDescent="0.35">
      <c r="A3232" t="s">
        <v>3231</v>
      </c>
      <c r="B3232" s="2" t="s">
        <v>9356</v>
      </c>
      <c r="C3232">
        <f t="shared" si="150"/>
        <v>2020</v>
      </c>
      <c r="D3232" t="str">
        <f t="shared" si="151"/>
        <v>Feb</v>
      </c>
      <c r="E3232" t="s">
        <v>10149</v>
      </c>
      <c r="F3232" t="s">
        <v>10139</v>
      </c>
      <c r="G3232" t="s">
        <v>10143</v>
      </c>
      <c r="H3232" t="s">
        <v>10075</v>
      </c>
      <c r="I3232" t="s">
        <v>10062</v>
      </c>
      <c r="J3232" t="s">
        <v>10133</v>
      </c>
      <c r="K3232" t="s">
        <v>10129</v>
      </c>
      <c r="L3232" s="1">
        <v>62</v>
      </c>
      <c r="M3232">
        <v>21</v>
      </c>
      <c r="N3232" s="1">
        <f t="shared" si="152"/>
        <v>1302</v>
      </c>
    </row>
    <row r="3233" spans="1:14" x14ac:dyDescent="0.35">
      <c r="A3233" t="s">
        <v>3232</v>
      </c>
      <c r="B3233" s="2" t="s">
        <v>9350</v>
      </c>
      <c r="C3233">
        <f t="shared" si="150"/>
        <v>2020</v>
      </c>
      <c r="D3233" t="str">
        <f t="shared" si="151"/>
        <v>Jan</v>
      </c>
      <c r="E3233" t="s">
        <v>10149</v>
      </c>
      <c r="F3233" t="s">
        <v>10139</v>
      </c>
      <c r="G3233" t="s">
        <v>10143</v>
      </c>
      <c r="H3233" t="s">
        <v>10075</v>
      </c>
      <c r="I3233" t="s">
        <v>10062</v>
      </c>
      <c r="J3233" t="s">
        <v>10133</v>
      </c>
      <c r="K3233" t="s">
        <v>10129</v>
      </c>
      <c r="L3233" s="1">
        <v>60</v>
      </c>
      <c r="M3233">
        <v>10</v>
      </c>
      <c r="N3233" s="1">
        <f t="shared" si="152"/>
        <v>600</v>
      </c>
    </row>
    <row r="3234" spans="1:14" x14ac:dyDescent="0.35">
      <c r="A3234" t="s">
        <v>3233</v>
      </c>
      <c r="B3234" s="2" t="s">
        <v>9614</v>
      </c>
      <c r="C3234">
        <f t="shared" si="150"/>
        <v>2021</v>
      </c>
      <c r="D3234" t="str">
        <f t="shared" si="151"/>
        <v>May</v>
      </c>
      <c r="E3234" t="s">
        <v>10150</v>
      </c>
      <c r="F3234" t="s">
        <v>10139</v>
      </c>
      <c r="G3234" t="s">
        <v>10143</v>
      </c>
      <c r="H3234" t="s">
        <v>10088</v>
      </c>
      <c r="I3234" t="s">
        <v>10062</v>
      </c>
      <c r="J3234" t="s">
        <v>10133</v>
      </c>
      <c r="K3234" t="s">
        <v>10129</v>
      </c>
      <c r="L3234" s="1">
        <v>50</v>
      </c>
      <c r="M3234">
        <v>11</v>
      </c>
      <c r="N3234" s="1">
        <f t="shared" si="152"/>
        <v>550</v>
      </c>
    </row>
    <row r="3235" spans="1:14" x14ac:dyDescent="0.35">
      <c r="A3235" t="s">
        <v>3234</v>
      </c>
      <c r="B3235" s="2" t="s">
        <v>9766</v>
      </c>
      <c r="C3235">
        <f t="shared" si="150"/>
        <v>2021</v>
      </c>
      <c r="D3235" t="str">
        <f t="shared" si="151"/>
        <v>Oct</v>
      </c>
      <c r="E3235" t="s">
        <v>10152</v>
      </c>
      <c r="F3235" t="s">
        <v>10139</v>
      </c>
      <c r="G3235" t="s">
        <v>10143</v>
      </c>
      <c r="H3235" t="s">
        <v>10088</v>
      </c>
      <c r="I3235" t="s">
        <v>10062</v>
      </c>
      <c r="J3235" t="s">
        <v>10133</v>
      </c>
      <c r="K3235" t="s">
        <v>10129</v>
      </c>
      <c r="L3235" s="1">
        <v>50</v>
      </c>
      <c r="M3235">
        <v>17</v>
      </c>
      <c r="N3235" s="1">
        <f t="shared" si="152"/>
        <v>850</v>
      </c>
    </row>
    <row r="3236" spans="1:14" x14ac:dyDescent="0.35">
      <c r="A3236" t="s">
        <v>3235</v>
      </c>
      <c r="B3236" s="2" t="s">
        <v>9737</v>
      </c>
      <c r="C3236">
        <f t="shared" si="150"/>
        <v>2021</v>
      </c>
      <c r="D3236" t="str">
        <f t="shared" si="151"/>
        <v>Sept</v>
      </c>
      <c r="E3236" t="s">
        <v>10151</v>
      </c>
      <c r="F3236" t="s">
        <v>10139</v>
      </c>
      <c r="G3236" t="s">
        <v>10143</v>
      </c>
      <c r="H3236" t="s">
        <v>10088</v>
      </c>
      <c r="I3236" t="s">
        <v>10062</v>
      </c>
      <c r="J3236" t="s">
        <v>10133</v>
      </c>
      <c r="K3236" t="s">
        <v>10129</v>
      </c>
      <c r="L3236" s="1">
        <v>51</v>
      </c>
      <c r="M3236">
        <v>12</v>
      </c>
      <c r="N3236" s="1">
        <f t="shared" si="152"/>
        <v>612</v>
      </c>
    </row>
    <row r="3237" spans="1:14" x14ac:dyDescent="0.35">
      <c r="A3237" t="s">
        <v>3236</v>
      </c>
      <c r="B3237" s="2" t="s">
        <v>9826</v>
      </c>
      <c r="C3237">
        <f t="shared" si="150"/>
        <v>2021</v>
      </c>
      <c r="D3237" t="str">
        <f t="shared" si="151"/>
        <v>Dec</v>
      </c>
      <c r="E3237" t="s">
        <v>10152</v>
      </c>
      <c r="F3237" t="s">
        <v>10139</v>
      </c>
      <c r="G3237" t="s">
        <v>10143</v>
      </c>
      <c r="H3237" t="s">
        <v>10088</v>
      </c>
      <c r="I3237" t="s">
        <v>10062</v>
      </c>
      <c r="J3237" t="s">
        <v>10133</v>
      </c>
      <c r="K3237" t="s">
        <v>10129</v>
      </c>
      <c r="L3237" s="1">
        <v>72</v>
      </c>
      <c r="M3237">
        <v>22</v>
      </c>
      <c r="N3237" s="1">
        <f t="shared" si="152"/>
        <v>1584</v>
      </c>
    </row>
    <row r="3238" spans="1:14" x14ac:dyDescent="0.35">
      <c r="A3238" t="s">
        <v>3237</v>
      </c>
      <c r="B3238" s="2" t="s">
        <v>9673</v>
      </c>
      <c r="C3238">
        <f t="shared" si="150"/>
        <v>2021</v>
      </c>
      <c r="D3238" t="str">
        <f t="shared" si="151"/>
        <v>Jul</v>
      </c>
      <c r="E3238" t="s">
        <v>10151</v>
      </c>
      <c r="F3238" t="s">
        <v>10139</v>
      </c>
      <c r="G3238" t="s">
        <v>10143</v>
      </c>
      <c r="H3238" t="s">
        <v>10088</v>
      </c>
      <c r="I3238" t="s">
        <v>10062</v>
      </c>
      <c r="J3238" t="s">
        <v>10133</v>
      </c>
      <c r="K3238" t="s">
        <v>10129</v>
      </c>
      <c r="L3238" s="1">
        <v>85</v>
      </c>
      <c r="M3238">
        <v>18</v>
      </c>
      <c r="N3238" s="1">
        <f t="shared" si="152"/>
        <v>1530</v>
      </c>
    </row>
    <row r="3239" spans="1:14" x14ac:dyDescent="0.35">
      <c r="A3239" t="s">
        <v>3238</v>
      </c>
      <c r="B3239" s="2" t="s">
        <v>9564</v>
      </c>
      <c r="C3239">
        <f t="shared" si="150"/>
        <v>2021</v>
      </c>
      <c r="D3239" t="str">
        <f t="shared" si="151"/>
        <v>Mar</v>
      </c>
      <c r="E3239" t="s">
        <v>10149</v>
      </c>
      <c r="F3239" t="s">
        <v>10139</v>
      </c>
      <c r="G3239" t="s">
        <v>10143</v>
      </c>
      <c r="H3239" t="s">
        <v>10088</v>
      </c>
      <c r="I3239" t="s">
        <v>10062</v>
      </c>
      <c r="J3239" t="s">
        <v>10133</v>
      </c>
      <c r="K3239" t="s">
        <v>10129</v>
      </c>
      <c r="L3239" s="1">
        <v>45</v>
      </c>
      <c r="M3239">
        <v>9</v>
      </c>
      <c r="N3239" s="1">
        <f t="shared" si="152"/>
        <v>405</v>
      </c>
    </row>
    <row r="3240" spans="1:14" x14ac:dyDescent="0.35">
      <c r="A3240" t="s">
        <v>3239</v>
      </c>
      <c r="B3240" s="2" t="s">
        <v>9583</v>
      </c>
      <c r="C3240">
        <f t="shared" si="150"/>
        <v>2021</v>
      </c>
      <c r="D3240" t="str">
        <f t="shared" si="151"/>
        <v>Apr</v>
      </c>
      <c r="E3240" t="s">
        <v>10150</v>
      </c>
      <c r="F3240" t="s">
        <v>10139</v>
      </c>
      <c r="G3240" t="s">
        <v>10143</v>
      </c>
      <c r="H3240" t="s">
        <v>10088</v>
      </c>
      <c r="I3240" t="s">
        <v>10062</v>
      </c>
      <c r="J3240" t="s">
        <v>10133</v>
      </c>
      <c r="K3240" t="s">
        <v>10129</v>
      </c>
      <c r="L3240" s="1">
        <v>54</v>
      </c>
      <c r="M3240">
        <v>8</v>
      </c>
      <c r="N3240" s="1">
        <f t="shared" si="152"/>
        <v>432</v>
      </c>
    </row>
    <row r="3241" spans="1:14" x14ac:dyDescent="0.35">
      <c r="A3241" t="s">
        <v>3240</v>
      </c>
      <c r="B3241" s="2" t="s">
        <v>9644</v>
      </c>
      <c r="C3241">
        <f t="shared" si="150"/>
        <v>2021</v>
      </c>
      <c r="D3241" t="str">
        <f t="shared" si="151"/>
        <v>Jun</v>
      </c>
      <c r="E3241" t="s">
        <v>10150</v>
      </c>
      <c r="F3241" t="s">
        <v>10139</v>
      </c>
      <c r="G3241" t="s">
        <v>10143</v>
      </c>
      <c r="H3241" t="s">
        <v>10088</v>
      </c>
      <c r="I3241" t="s">
        <v>10062</v>
      </c>
      <c r="J3241" t="s">
        <v>10133</v>
      </c>
      <c r="K3241" t="s">
        <v>10129</v>
      </c>
      <c r="L3241" s="1">
        <v>62</v>
      </c>
      <c r="M3241">
        <v>16</v>
      </c>
      <c r="N3241" s="1">
        <f t="shared" si="152"/>
        <v>992</v>
      </c>
    </row>
    <row r="3242" spans="1:14" x14ac:dyDescent="0.35">
      <c r="A3242" t="s">
        <v>3241</v>
      </c>
      <c r="B3242" s="2" t="s">
        <v>9705</v>
      </c>
      <c r="C3242">
        <f t="shared" si="150"/>
        <v>2021</v>
      </c>
      <c r="D3242" t="str">
        <f t="shared" si="151"/>
        <v>Aug</v>
      </c>
      <c r="E3242" t="s">
        <v>10151</v>
      </c>
      <c r="F3242" t="s">
        <v>10139</v>
      </c>
      <c r="G3242" t="s">
        <v>10143</v>
      </c>
      <c r="H3242" t="s">
        <v>10088</v>
      </c>
      <c r="I3242" t="s">
        <v>10062</v>
      </c>
      <c r="J3242" t="s">
        <v>10133</v>
      </c>
      <c r="K3242" t="s">
        <v>10129</v>
      </c>
      <c r="L3242" s="1">
        <v>76</v>
      </c>
      <c r="M3242">
        <v>20</v>
      </c>
      <c r="N3242" s="1">
        <f t="shared" si="152"/>
        <v>1520</v>
      </c>
    </row>
    <row r="3243" spans="1:14" x14ac:dyDescent="0.35">
      <c r="A3243" t="s">
        <v>3242</v>
      </c>
      <c r="B3243" s="2" t="s">
        <v>9797</v>
      </c>
      <c r="C3243">
        <f t="shared" si="150"/>
        <v>2021</v>
      </c>
      <c r="D3243" t="str">
        <f t="shared" si="151"/>
        <v>Nov</v>
      </c>
      <c r="E3243" t="s">
        <v>10152</v>
      </c>
      <c r="F3243" t="s">
        <v>10139</v>
      </c>
      <c r="G3243" t="s">
        <v>10143</v>
      </c>
      <c r="H3243" t="s">
        <v>10088</v>
      </c>
      <c r="I3243" t="s">
        <v>10062</v>
      </c>
      <c r="J3243" t="s">
        <v>10133</v>
      </c>
      <c r="K3243" t="s">
        <v>10129</v>
      </c>
      <c r="L3243" s="1">
        <v>48</v>
      </c>
      <c r="M3243">
        <v>20</v>
      </c>
      <c r="N3243" s="1">
        <f t="shared" si="152"/>
        <v>960</v>
      </c>
    </row>
    <row r="3244" spans="1:14" x14ac:dyDescent="0.35">
      <c r="A3244" t="s">
        <v>3243</v>
      </c>
      <c r="B3244" s="2" t="s">
        <v>9548</v>
      </c>
      <c r="C3244">
        <f t="shared" si="150"/>
        <v>2021</v>
      </c>
      <c r="D3244" t="str">
        <f t="shared" si="151"/>
        <v>Feb</v>
      </c>
      <c r="E3244" t="s">
        <v>10149</v>
      </c>
      <c r="F3244" t="s">
        <v>10139</v>
      </c>
      <c r="G3244" t="s">
        <v>10143</v>
      </c>
      <c r="H3244" t="s">
        <v>10088</v>
      </c>
      <c r="I3244" t="s">
        <v>10062</v>
      </c>
      <c r="J3244" t="s">
        <v>10133</v>
      </c>
      <c r="K3244" t="s">
        <v>10129</v>
      </c>
      <c r="L3244" s="1">
        <v>41</v>
      </c>
      <c r="M3244">
        <v>12</v>
      </c>
      <c r="N3244" s="1">
        <f t="shared" si="152"/>
        <v>492</v>
      </c>
    </row>
    <row r="3245" spans="1:14" x14ac:dyDescent="0.35">
      <c r="A3245" t="s">
        <v>3244</v>
      </c>
      <c r="B3245" s="2" t="s">
        <v>9517</v>
      </c>
      <c r="C3245">
        <f t="shared" si="150"/>
        <v>2021</v>
      </c>
      <c r="D3245" t="str">
        <f t="shared" si="151"/>
        <v>Jan</v>
      </c>
      <c r="E3245" t="s">
        <v>10149</v>
      </c>
      <c r="F3245" t="s">
        <v>10139</v>
      </c>
      <c r="G3245" t="s">
        <v>10143</v>
      </c>
      <c r="H3245" t="s">
        <v>10088</v>
      </c>
      <c r="I3245" t="s">
        <v>10062</v>
      </c>
      <c r="J3245" t="s">
        <v>10133</v>
      </c>
      <c r="K3245" t="s">
        <v>10129</v>
      </c>
      <c r="L3245" s="1">
        <v>42</v>
      </c>
      <c r="M3245">
        <v>10</v>
      </c>
      <c r="N3245" s="1">
        <f t="shared" si="152"/>
        <v>420</v>
      </c>
    </row>
    <row r="3246" spans="1:14" x14ac:dyDescent="0.35">
      <c r="A3246" t="s">
        <v>3245</v>
      </c>
      <c r="B3246" s="2" t="s">
        <v>10034</v>
      </c>
      <c r="C3246">
        <f t="shared" si="150"/>
        <v>2021</v>
      </c>
      <c r="D3246" t="str">
        <f t="shared" si="151"/>
        <v>Feb</v>
      </c>
      <c r="E3246" t="s">
        <v>10149</v>
      </c>
      <c r="F3246" t="s">
        <v>10139</v>
      </c>
      <c r="G3246" t="s">
        <v>10143</v>
      </c>
      <c r="H3246" t="s">
        <v>10089</v>
      </c>
      <c r="I3246" t="s">
        <v>10062</v>
      </c>
      <c r="J3246" t="s">
        <v>10133</v>
      </c>
      <c r="K3246" t="s">
        <v>10129</v>
      </c>
      <c r="L3246" s="1">
        <v>39</v>
      </c>
      <c r="M3246">
        <v>7</v>
      </c>
      <c r="N3246" s="1">
        <f t="shared" si="152"/>
        <v>273</v>
      </c>
    </row>
    <row r="3247" spans="1:14" x14ac:dyDescent="0.35">
      <c r="A3247" t="s">
        <v>3246</v>
      </c>
      <c r="B3247" s="2" t="s">
        <v>9524</v>
      </c>
      <c r="C3247">
        <f t="shared" si="150"/>
        <v>2021</v>
      </c>
      <c r="D3247" t="str">
        <f t="shared" si="151"/>
        <v>Jan</v>
      </c>
      <c r="E3247" t="s">
        <v>10149</v>
      </c>
      <c r="F3247" t="s">
        <v>10139</v>
      </c>
      <c r="G3247" t="s">
        <v>10143</v>
      </c>
      <c r="H3247" t="s">
        <v>10089</v>
      </c>
      <c r="I3247" t="s">
        <v>10062</v>
      </c>
      <c r="J3247" t="s">
        <v>10133</v>
      </c>
      <c r="K3247" t="s">
        <v>10129</v>
      </c>
      <c r="L3247" s="1">
        <v>39</v>
      </c>
      <c r="M3247">
        <v>15</v>
      </c>
      <c r="N3247" s="1">
        <f t="shared" si="152"/>
        <v>585</v>
      </c>
    </row>
    <row r="3248" spans="1:14" x14ac:dyDescent="0.35">
      <c r="A3248" t="s">
        <v>3247</v>
      </c>
      <c r="B3248" s="2" t="s">
        <v>9962</v>
      </c>
      <c r="C3248">
        <f t="shared" si="150"/>
        <v>2020</v>
      </c>
      <c r="D3248" t="str">
        <f t="shared" si="151"/>
        <v>Jul</v>
      </c>
      <c r="E3248" t="s">
        <v>10151</v>
      </c>
      <c r="F3248" t="s">
        <v>10139</v>
      </c>
      <c r="G3248" t="s">
        <v>10143</v>
      </c>
      <c r="H3248" t="s">
        <v>10078</v>
      </c>
      <c r="I3248" t="s">
        <v>10062</v>
      </c>
      <c r="J3248" t="s">
        <v>10133</v>
      </c>
      <c r="K3248" t="s">
        <v>10129</v>
      </c>
      <c r="L3248" s="1">
        <v>71</v>
      </c>
      <c r="M3248">
        <v>17</v>
      </c>
      <c r="N3248" s="1">
        <f t="shared" si="152"/>
        <v>1207</v>
      </c>
    </row>
    <row r="3249" spans="1:14" x14ac:dyDescent="0.35">
      <c r="A3249" t="s">
        <v>3248</v>
      </c>
      <c r="B3249" s="2" t="s">
        <v>9926</v>
      </c>
      <c r="C3249">
        <f t="shared" si="150"/>
        <v>2020</v>
      </c>
      <c r="D3249" t="str">
        <f t="shared" si="151"/>
        <v>Jun</v>
      </c>
      <c r="E3249" t="s">
        <v>10150</v>
      </c>
      <c r="F3249" t="s">
        <v>10139</v>
      </c>
      <c r="G3249" t="s">
        <v>10143</v>
      </c>
      <c r="H3249" t="s">
        <v>10078</v>
      </c>
      <c r="I3249" t="s">
        <v>10062</v>
      </c>
      <c r="J3249" t="s">
        <v>10133</v>
      </c>
      <c r="K3249" t="s">
        <v>10129</v>
      </c>
      <c r="L3249" s="1">
        <v>58</v>
      </c>
      <c r="M3249">
        <v>12</v>
      </c>
      <c r="N3249" s="1">
        <f t="shared" si="152"/>
        <v>696</v>
      </c>
    </row>
    <row r="3250" spans="1:14" x14ac:dyDescent="0.35">
      <c r="A3250" t="s">
        <v>3249</v>
      </c>
      <c r="B3250" s="2" t="s">
        <v>9950</v>
      </c>
      <c r="C3250">
        <f t="shared" si="150"/>
        <v>2020</v>
      </c>
      <c r="D3250" t="str">
        <f t="shared" si="151"/>
        <v>Jul</v>
      </c>
      <c r="E3250" t="s">
        <v>10151</v>
      </c>
      <c r="F3250" t="s">
        <v>10139</v>
      </c>
      <c r="G3250" t="s">
        <v>10143</v>
      </c>
      <c r="H3250" t="s">
        <v>10078</v>
      </c>
      <c r="I3250" t="s">
        <v>10062</v>
      </c>
      <c r="J3250" t="s">
        <v>10133</v>
      </c>
      <c r="K3250" t="s">
        <v>10129</v>
      </c>
      <c r="L3250" s="1">
        <v>82</v>
      </c>
      <c r="M3250">
        <v>18</v>
      </c>
      <c r="N3250" s="1">
        <f t="shared" si="152"/>
        <v>1476</v>
      </c>
    </row>
    <row r="3251" spans="1:14" x14ac:dyDescent="0.35">
      <c r="A3251" t="s">
        <v>3250</v>
      </c>
      <c r="B3251" s="2" t="s">
        <v>9411</v>
      </c>
      <c r="C3251">
        <f t="shared" si="150"/>
        <v>2020</v>
      </c>
      <c r="D3251" t="str">
        <f t="shared" si="151"/>
        <v>Jul</v>
      </c>
      <c r="E3251" t="s">
        <v>10151</v>
      </c>
      <c r="F3251" t="s">
        <v>10139</v>
      </c>
      <c r="G3251" t="s">
        <v>10143</v>
      </c>
      <c r="H3251" t="s">
        <v>10078</v>
      </c>
      <c r="I3251" t="s">
        <v>10062</v>
      </c>
      <c r="J3251" t="s">
        <v>10133</v>
      </c>
      <c r="K3251" t="s">
        <v>10129</v>
      </c>
      <c r="L3251" s="1">
        <v>60</v>
      </c>
      <c r="M3251">
        <v>19</v>
      </c>
      <c r="N3251" s="1">
        <f t="shared" si="152"/>
        <v>1140</v>
      </c>
    </row>
    <row r="3252" spans="1:14" x14ac:dyDescent="0.35">
      <c r="A3252" t="s">
        <v>3251</v>
      </c>
      <c r="B3252" s="2" t="s">
        <v>9405</v>
      </c>
      <c r="C3252">
        <f t="shared" si="150"/>
        <v>2020</v>
      </c>
      <c r="D3252" t="str">
        <f t="shared" si="151"/>
        <v>Jul</v>
      </c>
      <c r="E3252" t="s">
        <v>10151</v>
      </c>
      <c r="F3252" t="s">
        <v>10139</v>
      </c>
      <c r="G3252" t="s">
        <v>10143</v>
      </c>
      <c r="H3252" t="s">
        <v>10078</v>
      </c>
      <c r="I3252" t="s">
        <v>10062</v>
      </c>
      <c r="J3252" t="s">
        <v>10133</v>
      </c>
      <c r="K3252" t="s">
        <v>10129</v>
      </c>
      <c r="L3252" s="1">
        <v>64</v>
      </c>
      <c r="M3252">
        <v>16</v>
      </c>
      <c r="N3252" s="1">
        <f t="shared" si="152"/>
        <v>1024</v>
      </c>
    </row>
    <row r="3253" spans="1:14" x14ac:dyDescent="0.35">
      <c r="A3253" t="s">
        <v>3252</v>
      </c>
      <c r="B3253" s="2" t="s">
        <v>9944</v>
      </c>
      <c r="C3253">
        <f t="shared" si="150"/>
        <v>2020</v>
      </c>
      <c r="D3253" t="str">
        <f t="shared" si="151"/>
        <v>Jun</v>
      </c>
      <c r="E3253" t="s">
        <v>10150</v>
      </c>
      <c r="F3253" t="s">
        <v>10139</v>
      </c>
      <c r="G3253" t="s">
        <v>10143</v>
      </c>
      <c r="H3253" t="s">
        <v>10078</v>
      </c>
      <c r="I3253" t="s">
        <v>10062</v>
      </c>
      <c r="J3253" t="s">
        <v>10133</v>
      </c>
      <c r="K3253" t="s">
        <v>10129</v>
      </c>
      <c r="L3253" s="1">
        <v>74</v>
      </c>
      <c r="M3253">
        <v>19</v>
      </c>
      <c r="N3253" s="1">
        <f t="shared" si="152"/>
        <v>1406</v>
      </c>
    </row>
    <row r="3254" spans="1:14" x14ac:dyDescent="0.35">
      <c r="A3254" t="s">
        <v>3253</v>
      </c>
      <c r="B3254" s="2" t="s">
        <v>9938</v>
      </c>
      <c r="C3254">
        <f t="shared" si="150"/>
        <v>2020</v>
      </c>
      <c r="D3254" t="str">
        <f t="shared" si="151"/>
        <v>Jun</v>
      </c>
      <c r="E3254" t="s">
        <v>10150</v>
      </c>
      <c r="F3254" t="s">
        <v>10139</v>
      </c>
      <c r="G3254" t="s">
        <v>10143</v>
      </c>
      <c r="H3254" t="s">
        <v>10078</v>
      </c>
      <c r="I3254" t="s">
        <v>10062</v>
      </c>
      <c r="J3254" t="s">
        <v>10133</v>
      </c>
      <c r="K3254" t="s">
        <v>10129</v>
      </c>
      <c r="L3254" s="1">
        <v>60</v>
      </c>
      <c r="M3254">
        <v>11</v>
      </c>
      <c r="N3254" s="1">
        <f t="shared" si="152"/>
        <v>660</v>
      </c>
    </row>
    <row r="3255" spans="1:14" x14ac:dyDescent="0.35">
      <c r="A3255" t="s">
        <v>3254</v>
      </c>
      <c r="B3255" s="2" t="s">
        <v>9417</v>
      </c>
      <c r="C3255">
        <f t="shared" si="150"/>
        <v>2020</v>
      </c>
      <c r="D3255" t="str">
        <f t="shared" si="151"/>
        <v>Aug</v>
      </c>
      <c r="E3255" t="s">
        <v>10151</v>
      </c>
      <c r="F3255" t="s">
        <v>10139</v>
      </c>
      <c r="G3255" t="s">
        <v>10143</v>
      </c>
      <c r="H3255" t="s">
        <v>10078</v>
      </c>
      <c r="I3255" t="s">
        <v>10062</v>
      </c>
      <c r="J3255" t="s">
        <v>10133</v>
      </c>
      <c r="K3255" t="s">
        <v>10129</v>
      </c>
      <c r="L3255" s="1">
        <v>77</v>
      </c>
      <c r="M3255">
        <v>20</v>
      </c>
      <c r="N3255" s="1">
        <f t="shared" si="152"/>
        <v>1540</v>
      </c>
    </row>
    <row r="3256" spans="1:14" x14ac:dyDescent="0.35">
      <c r="A3256" t="s">
        <v>3255</v>
      </c>
      <c r="B3256" s="2" t="s">
        <v>9920</v>
      </c>
      <c r="C3256">
        <f t="shared" si="150"/>
        <v>2020</v>
      </c>
      <c r="D3256" t="str">
        <f t="shared" si="151"/>
        <v>Jun</v>
      </c>
      <c r="E3256" t="s">
        <v>10150</v>
      </c>
      <c r="F3256" t="s">
        <v>10139</v>
      </c>
      <c r="G3256" t="s">
        <v>10143</v>
      </c>
      <c r="H3256" t="s">
        <v>10078</v>
      </c>
      <c r="I3256" t="s">
        <v>10062</v>
      </c>
      <c r="J3256" t="s">
        <v>10133</v>
      </c>
      <c r="K3256" t="s">
        <v>10129</v>
      </c>
      <c r="L3256" s="1">
        <v>47</v>
      </c>
      <c r="M3256">
        <v>13</v>
      </c>
      <c r="N3256" s="1">
        <f t="shared" si="152"/>
        <v>611</v>
      </c>
    </row>
    <row r="3257" spans="1:14" x14ac:dyDescent="0.35">
      <c r="A3257" t="s">
        <v>3256</v>
      </c>
      <c r="B3257" s="2" t="s">
        <v>9932</v>
      </c>
      <c r="C3257">
        <f t="shared" si="150"/>
        <v>2020</v>
      </c>
      <c r="D3257" t="str">
        <f t="shared" si="151"/>
        <v>Jun</v>
      </c>
      <c r="E3257" t="s">
        <v>10150</v>
      </c>
      <c r="F3257" t="s">
        <v>10139</v>
      </c>
      <c r="G3257" t="s">
        <v>10143</v>
      </c>
      <c r="H3257" t="s">
        <v>10078</v>
      </c>
      <c r="I3257" t="s">
        <v>10062</v>
      </c>
      <c r="J3257" t="s">
        <v>10133</v>
      </c>
      <c r="K3257" t="s">
        <v>10129</v>
      </c>
      <c r="L3257" s="1">
        <v>71</v>
      </c>
      <c r="M3257">
        <v>12</v>
      </c>
      <c r="N3257" s="1">
        <f t="shared" si="152"/>
        <v>852</v>
      </c>
    </row>
    <row r="3258" spans="1:14" x14ac:dyDescent="0.35">
      <c r="A3258" t="s">
        <v>3257</v>
      </c>
      <c r="B3258" s="2" t="s">
        <v>9956</v>
      </c>
      <c r="C3258">
        <f t="shared" si="150"/>
        <v>2020</v>
      </c>
      <c r="D3258" t="str">
        <f t="shared" si="151"/>
        <v>Jul</v>
      </c>
      <c r="E3258" t="s">
        <v>10151</v>
      </c>
      <c r="F3258" t="s">
        <v>10139</v>
      </c>
      <c r="G3258" t="s">
        <v>10143</v>
      </c>
      <c r="H3258" t="s">
        <v>10078</v>
      </c>
      <c r="I3258" t="s">
        <v>10062</v>
      </c>
      <c r="J3258" t="s">
        <v>10133</v>
      </c>
      <c r="K3258" t="s">
        <v>10129</v>
      </c>
      <c r="L3258" s="1">
        <v>77</v>
      </c>
      <c r="M3258">
        <v>22</v>
      </c>
      <c r="N3258" s="1">
        <f t="shared" si="152"/>
        <v>1694</v>
      </c>
    </row>
    <row r="3259" spans="1:14" x14ac:dyDescent="0.35">
      <c r="A3259" t="s">
        <v>3258</v>
      </c>
      <c r="B3259" s="2" t="s">
        <v>9542</v>
      </c>
      <c r="C3259">
        <f t="shared" si="150"/>
        <v>2021</v>
      </c>
      <c r="D3259" t="str">
        <f t="shared" si="151"/>
        <v>Feb</v>
      </c>
      <c r="E3259" t="s">
        <v>10149</v>
      </c>
      <c r="F3259" t="s">
        <v>10139</v>
      </c>
      <c r="G3259" t="s">
        <v>10142</v>
      </c>
      <c r="H3259" t="s">
        <v>10072</v>
      </c>
      <c r="I3259" t="s">
        <v>10062</v>
      </c>
      <c r="J3259" t="s">
        <v>10133</v>
      </c>
      <c r="K3259" t="s">
        <v>10129</v>
      </c>
      <c r="L3259" s="1">
        <v>51</v>
      </c>
      <c r="M3259">
        <v>29</v>
      </c>
      <c r="N3259" s="1">
        <f t="shared" si="152"/>
        <v>1479</v>
      </c>
    </row>
    <row r="3260" spans="1:14" x14ac:dyDescent="0.35">
      <c r="A3260" t="s">
        <v>3259</v>
      </c>
      <c r="B3260" s="2" t="s">
        <v>9524</v>
      </c>
      <c r="C3260">
        <f t="shared" si="150"/>
        <v>2021</v>
      </c>
      <c r="D3260" t="str">
        <f t="shared" si="151"/>
        <v>Jan</v>
      </c>
      <c r="E3260" t="s">
        <v>10149</v>
      </c>
      <c r="F3260" t="s">
        <v>10139</v>
      </c>
      <c r="G3260" t="s">
        <v>10142</v>
      </c>
      <c r="H3260" t="s">
        <v>10072</v>
      </c>
      <c r="I3260" t="s">
        <v>10062</v>
      </c>
      <c r="J3260" t="s">
        <v>10133</v>
      </c>
      <c r="K3260" t="s">
        <v>10129</v>
      </c>
      <c r="L3260" s="1">
        <v>51</v>
      </c>
      <c r="M3260">
        <v>20</v>
      </c>
      <c r="N3260" s="1">
        <f t="shared" si="152"/>
        <v>1020</v>
      </c>
    </row>
    <row r="3261" spans="1:14" x14ac:dyDescent="0.35">
      <c r="A3261" t="s">
        <v>3260</v>
      </c>
      <c r="B3261" s="2" t="s">
        <v>9536</v>
      </c>
      <c r="C3261">
        <f t="shared" si="150"/>
        <v>2021</v>
      </c>
      <c r="D3261" t="str">
        <f t="shared" si="151"/>
        <v>Feb</v>
      </c>
      <c r="E3261" t="s">
        <v>10149</v>
      </c>
      <c r="F3261" t="s">
        <v>10139</v>
      </c>
      <c r="G3261" t="s">
        <v>10142</v>
      </c>
      <c r="H3261" t="s">
        <v>10072</v>
      </c>
      <c r="I3261" t="s">
        <v>10062</v>
      </c>
      <c r="J3261" t="s">
        <v>10133</v>
      </c>
      <c r="K3261" t="s">
        <v>10129</v>
      </c>
      <c r="L3261" s="1">
        <v>52</v>
      </c>
      <c r="M3261">
        <v>26</v>
      </c>
      <c r="N3261" s="1">
        <f t="shared" si="152"/>
        <v>1352</v>
      </c>
    </row>
    <row r="3262" spans="1:14" x14ac:dyDescent="0.35">
      <c r="A3262" t="s">
        <v>3261</v>
      </c>
      <c r="B3262" s="2" t="s">
        <v>9488</v>
      </c>
      <c r="C3262">
        <f t="shared" si="150"/>
        <v>2020</v>
      </c>
      <c r="D3262" t="str">
        <f t="shared" si="151"/>
        <v>Nov</v>
      </c>
      <c r="E3262" t="s">
        <v>10152</v>
      </c>
      <c r="F3262" t="s">
        <v>10139</v>
      </c>
      <c r="G3262" t="s">
        <v>10142</v>
      </c>
      <c r="H3262" t="s">
        <v>10072</v>
      </c>
      <c r="I3262" t="s">
        <v>10062</v>
      </c>
      <c r="J3262" t="s">
        <v>10133</v>
      </c>
      <c r="K3262" t="s">
        <v>10129</v>
      </c>
      <c r="L3262" s="1">
        <v>49</v>
      </c>
      <c r="M3262">
        <v>23</v>
      </c>
      <c r="N3262" s="1">
        <f t="shared" si="152"/>
        <v>1127</v>
      </c>
    </row>
    <row r="3263" spans="1:14" x14ac:dyDescent="0.35">
      <c r="A3263" t="s">
        <v>3262</v>
      </c>
      <c r="B3263" s="2" t="s">
        <v>9530</v>
      </c>
      <c r="C3263">
        <f t="shared" si="150"/>
        <v>2021</v>
      </c>
      <c r="D3263" t="str">
        <f t="shared" si="151"/>
        <v>Jan</v>
      </c>
      <c r="E3263" t="s">
        <v>10149</v>
      </c>
      <c r="F3263" t="s">
        <v>10139</v>
      </c>
      <c r="G3263" t="s">
        <v>10142</v>
      </c>
      <c r="H3263" t="s">
        <v>10072</v>
      </c>
      <c r="I3263" t="s">
        <v>10062</v>
      </c>
      <c r="J3263" t="s">
        <v>10133</v>
      </c>
      <c r="K3263" t="s">
        <v>10129</v>
      </c>
      <c r="L3263" s="1">
        <v>51</v>
      </c>
      <c r="M3263">
        <v>22</v>
      </c>
      <c r="N3263" s="1">
        <f t="shared" si="152"/>
        <v>1122</v>
      </c>
    </row>
    <row r="3264" spans="1:14" x14ac:dyDescent="0.35">
      <c r="A3264" t="s">
        <v>3263</v>
      </c>
      <c r="B3264" s="2" t="s">
        <v>9512</v>
      </c>
      <c r="C3264">
        <f t="shared" si="150"/>
        <v>2021</v>
      </c>
      <c r="D3264" t="str">
        <f t="shared" si="151"/>
        <v>Jan</v>
      </c>
      <c r="E3264" t="s">
        <v>10149</v>
      </c>
      <c r="F3264" t="s">
        <v>10139</v>
      </c>
      <c r="G3264" t="s">
        <v>10142</v>
      </c>
      <c r="H3264" t="s">
        <v>10072</v>
      </c>
      <c r="I3264" t="s">
        <v>10062</v>
      </c>
      <c r="J3264" t="s">
        <v>10133</v>
      </c>
      <c r="K3264" t="s">
        <v>10129</v>
      </c>
      <c r="L3264" s="1">
        <v>56</v>
      </c>
      <c r="M3264">
        <v>31</v>
      </c>
      <c r="N3264" s="1">
        <f t="shared" si="152"/>
        <v>1736</v>
      </c>
    </row>
    <row r="3265" spans="1:14" x14ac:dyDescent="0.35">
      <c r="A3265" t="s">
        <v>3264</v>
      </c>
      <c r="B3265" s="2" t="s">
        <v>9518</v>
      </c>
      <c r="C3265">
        <f t="shared" ref="C3265:C3328" si="153">YEAR(B3265)</f>
        <v>2021</v>
      </c>
      <c r="D3265" t="str">
        <f t="shared" si="151"/>
        <v>Jan</v>
      </c>
      <c r="E3265" t="s">
        <v>10149</v>
      </c>
      <c r="F3265" t="s">
        <v>10139</v>
      </c>
      <c r="G3265" t="s">
        <v>10142</v>
      </c>
      <c r="H3265" t="s">
        <v>10072</v>
      </c>
      <c r="I3265" t="s">
        <v>10062</v>
      </c>
      <c r="J3265" t="s">
        <v>10133</v>
      </c>
      <c r="K3265" t="s">
        <v>10129</v>
      </c>
      <c r="L3265" s="1">
        <v>62</v>
      </c>
      <c r="M3265">
        <v>28</v>
      </c>
      <c r="N3265" s="1">
        <f t="shared" si="152"/>
        <v>1736</v>
      </c>
    </row>
    <row r="3266" spans="1:14" x14ac:dyDescent="0.35">
      <c r="A3266" t="s">
        <v>3265</v>
      </c>
      <c r="B3266" s="2" t="s">
        <v>9494</v>
      </c>
      <c r="C3266">
        <f t="shared" si="153"/>
        <v>2020</v>
      </c>
      <c r="D3266" t="str">
        <f t="shared" ref="D3266:D3329" si="154">TEXT(B3266, "mmm")</f>
        <v>Dec</v>
      </c>
      <c r="E3266" t="s">
        <v>10152</v>
      </c>
      <c r="F3266" t="s">
        <v>10139</v>
      </c>
      <c r="G3266" t="s">
        <v>10142</v>
      </c>
      <c r="H3266" t="s">
        <v>10072</v>
      </c>
      <c r="I3266" t="s">
        <v>10062</v>
      </c>
      <c r="J3266" t="s">
        <v>10133</v>
      </c>
      <c r="K3266" t="s">
        <v>10129</v>
      </c>
      <c r="L3266" s="1">
        <v>56</v>
      </c>
      <c r="M3266">
        <v>23</v>
      </c>
      <c r="N3266" s="1">
        <f t="shared" ref="N3266:N3329" si="155">L3266*M3266</f>
        <v>1288</v>
      </c>
    </row>
    <row r="3267" spans="1:14" x14ac:dyDescent="0.35">
      <c r="A3267" t="s">
        <v>3266</v>
      </c>
      <c r="B3267" s="2" t="s">
        <v>9482</v>
      </c>
      <c r="C3267">
        <f t="shared" si="153"/>
        <v>2020</v>
      </c>
      <c r="D3267" t="str">
        <f t="shared" si="154"/>
        <v>Nov</v>
      </c>
      <c r="E3267" t="s">
        <v>10152</v>
      </c>
      <c r="F3267" t="s">
        <v>10139</v>
      </c>
      <c r="G3267" t="s">
        <v>10142</v>
      </c>
      <c r="H3267" t="s">
        <v>10072</v>
      </c>
      <c r="I3267" t="s">
        <v>10062</v>
      </c>
      <c r="J3267" t="s">
        <v>10133</v>
      </c>
      <c r="K3267" t="s">
        <v>10129</v>
      </c>
      <c r="L3267" s="1">
        <v>37</v>
      </c>
      <c r="M3267">
        <v>22</v>
      </c>
      <c r="N3267" s="1">
        <f t="shared" si="155"/>
        <v>814</v>
      </c>
    </row>
    <row r="3268" spans="1:14" x14ac:dyDescent="0.35">
      <c r="A3268" t="s">
        <v>3267</v>
      </c>
      <c r="B3268" s="2" t="s">
        <v>9500</v>
      </c>
      <c r="C3268">
        <f t="shared" si="153"/>
        <v>2020</v>
      </c>
      <c r="D3268" t="str">
        <f t="shared" si="154"/>
        <v>Dec</v>
      </c>
      <c r="E3268" t="s">
        <v>10152</v>
      </c>
      <c r="F3268" t="s">
        <v>10139</v>
      </c>
      <c r="G3268" t="s">
        <v>10142</v>
      </c>
      <c r="H3268" t="s">
        <v>10072</v>
      </c>
      <c r="I3268" t="s">
        <v>10062</v>
      </c>
      <c r="J3268" t="s">
        <v>10133</v>
      </c>
      <c r="K3268" t="s">
        <v>10129</v>
      </c>
      <c r="L3268" s="1">
        <v>56</v>
      </c>
      <c r="M3268">
        <v>25</v>
      </c>
      <c r="N3268" s="1">
        <f t="shared" si="155"/>
        <v>1400</v>
      </c>
    </row>
    <row r="3269" spans="1:14" x14ac:dyDescent="0.35">
      <c r="A3269" t="s">
        <v>3268</v>
      </c>
      <c r="B3269" s="2" t="s">
        <v>9506</v>
      </c>
      <c r="C3269">
        <f t="shared" si="153"/>
        <v>2021</v>
      </c>
      <c r="D3269" t="str">
        <f t="shared" si="154"/>
        <v>Jan</v>
      </c>
      <c r="E3269" t="s">
        <v>10149</v>
      </c>
      <c r="F3269" t="s">
        <v>10139</v>
      </c>
      <c r="G3269" t="s">
        <v>10142</v>
      </c>
      <c r="H3269" t="s">
        <v>10072</v>
      </c>
      <c r="I3269" t="s">
        <v>10062</v>
      </c>
      <c r="J3269" t="s">
        <v>10133</v>
      </c>
      <c r="K3269" t="s">
        <v>10129</v>
      </c>
      <c r="L3269" s="1">
        <v>56</v>
      </c>
      <c r="M3269">
        <v>27</v>
      </c>
      <c r="N3269" s="1">
        <f t="shared" si="155"/>
        <v>1512</v>
      </c>
    </row>
    <row r="3270" spans="1:14" x14ac:dyDescent="0.35">
      <c r="A3270" t="s">
        <v>3269</v>
      </c>
      <c r="B3270" s="2" t="s">
        <v>9913</v>
      </c>
      <c r="C3270">
        <f t="shared" si="153"/>
        <v>2020</v>
      </c>
      <c r="D3270" t="str">
        <f t="shared" si="154"/>
        <v>May</v>
      </c>
      <c r="E3270" t="s">
        <v>10150</v>
      </c>
      <c r="F3270" t="s">
        <v>10139</v>
      </c>
      <c r="G3270" t="s">
        <v>10142</v>
      </c>
      <c r="H3270" t="s">
        <v>10077</v>
      </c>
      <c r="I3270" t="s">
        <v>10062</v>
      </c>
      <c r="J3270" t="s">
        <v>10133</v>
      </c>
      <c r="K3270" t="s">
        <v>10129</v>
      </c>
      <c r="L3270" s="1">
        <v>36</v>
      </c>
      <c r="M3270">
        <v>12</v>
      </c>
      <c r="N3270" s="1">
        <f t="shared" si="155"/>
        <v>432</v>
      </c>
    </row>
    <row r="3271" spans="1:14" x14ac:dyDescent="0.35">
      <c r="A3271" t="s">
        <v>3270</v>
      </c>
      <c r="B3271" s="2" t="s">
        <v>9880</v>
      </c>
      <c r="C3271">
        <f t="shared" si="153"/>
        <v>2020</v>
      </c>
      <c r="D3271" t="str">
        <f t="shared" si="154"/>
        <v>Apr</v>
      </c>
      <c r="E3271" t="s">
        <v>10150</v>
      </c>
      <c r="F3271" t="s">
        <v>10139</v>
      </c>
      <c r="G3271" t="s">
        <v>10142</v>
      </c>
      <c r="H3271" t="s">
        <v>10077</v>
      </c>
      <c r="I3271" t="s">
        <v>10062</v>
      </c>
      <c r="J3271" t="s">
        <v>10133</v>
      </c>
      <c r="K3271" t="s">
        <v>10129</v>
      </c>
      <c r="L3271" s="1">
        <v>55</v>
      </c>
      <c r="M3271">
        <v>13</v>
      </c>
      <c r="N3271" s="1">
        <f t="shared" si="155"/>
        <v>715</v>
      </c>
    </row>
    <row r="3272" spans="1:14" x14ac:dyDescent="0.35">
      <c r="A3272" t="s">
        <v>3271</v>
      </c>
      <c r="B3272" s="2" t="s">
        <v>9869</v>
      </c>
      <c r="C3272">
        <f t="shared" si="153"/>
        <v>2020</v>
      </c>
      <c r="D3272" t="str">
        <f t="shared" si="154"/>
        <v>Mar</v>
      </c>
      <c r="E3272" t="s">
        <v>10149</v>
      </c>
      <c r="F3272" t="s">
        <v>10139</v>
      </c>
      <c r="G3272" t="s">
        <v>10142</v>
      </c>
      <c r="H3272" t="s">
        <v>10077</v>
      </c>
      <c r="I3272" t="s">
        <v>10062</v>
      </c>
      <c r="J3272" t="s">
        <v>10133</v>
      </c>
      <c r="K3272" t="s">
        <v>10129</v>
      </c>
      <c r="L3272" s="1">
        <v>27</v>
      </c>
      <c r="M3272">
        <v>13</v>
      </c>
      <c r="N3272" s="1">
        <f t="shared" si="155"/>
        <v>351</v>
      </c>
    </row>
    <row r="3273" spans="1:14" x14ac:dyDescent="0.35">
      <c r="A3273" t="s">
        <v>3272</v>
      </c>
      <c r="B3273" s="2" t="s">
        <v>9875</v>
      </c>
      <c r="C3273">
        <f t="shared" si="153"/>
        <v>2020</v>
      </c>
      <c r="D3273" t="str">
        <f t="shared" si="154"/>
        <v>Mar</v>
      </c>
      <c r="E3273" t="s">
        <v>10149</v>
      </c>
      <c r="F3273" t="s">
        <v>10139</v>
      </c>
      <c r="G3273" t="s">
        <v>10142</v>
      </c>
      <c r="H3273" t="s">
        <v>10077</v>
      </c>
      <c r="I3273" t="s">
        <v>10062</v>
      </c>
      <c r="J3273" t="s">
        <v>10133</v>
      </c>
      <c r="K3273" t="s">
        <v>10129</v>
      </c>
      <c r="L3273" s="1">
        <v>37</v>
      </c>
      <c r="M3273">
        <v>17</v>
      </c>
      <c r="N3273" s="1">
        <f t="shared" si="155"/>
        <v>629</v>
      </c>
    </row>
    <row r="3274" spans="1:14" x14ac:dyDescent="0.35">
      <c r="A3274" t="s">
        <v>3273</v>
      </c>
      <c r="B3274" s="2" t="s">
        <v>9895</v>
      </c>
      <c r="C3274">
        <f t="shared" si="153"/>
        <v>2020</v>
      </c>
      <c r="D3274" t="str">
        <f t="shared" si="154"/>
        <v>May</v>
      </c>
      <c r="E3274" t="s">
        <v>10150</v>
      </c>
      <c r="F3274" t="s">
        <v>10139</v>
      </c>
      <c r="G3274" t="s">
        <v>10142</v>
      </c>
      <c r="H3274" t="s">
        <v>10077</v>
      </c>
      <c r="I3274" t="s">
        <v>10062</v>
      </c>
      <c r="J3274" t="s">
        <v>10133</v>
      </c>
      <c r="K3274" t="s">
        <v>10129</v>
      </c>
      <c r="L3274" s="1">
        <v>51</v>
      </c>
      <c r="M3274">
        <v>14</v>
      </c>
      <c r="N3274" s="1">
        <f t="shared" si="155"/>
        <v>714</v>
      </c>
    </row>
    <row r="3275" spans="1:14" x14ac:dyDescent="0.35">
      <c r="A3275" t="s">
        <v>3274</v>
      </c>
      <c r="B3275" s="2" t="s">
        <v>9907</v>
      </c>
      <c r="C3275">
        <f t="shared" si="153"/>
        <v>2020</v>
      </c>
      <c r="D3275" t="str">
        <f t="shared" si="154"/>
        <v>May</v>
      </c>
      <c r="E3275" t="s">
        <v>10150</v>
      </c>
      <c r="F3275" t="s">
        <v>10139</v>
      </c>
      <c r="G3275" t="s">
        <v>10142</v>
      </c>
      <c r="H3275" t="s">
        <v>10077</v>
      </c>
      <c r="I3275" t="s">
        <v>10062</v>
      </c>
      <c r="J3275" t="s">
        <v>10133</v>
      </c>
      <c r="K3275" t="s">
        <v>10129</v>
      </c>
      <c r="L3275" s="1">
        <v>59</v>
      </c>
      <c r="M3275">
        <v>20</v>
      </c>
      <c r="N3275" s="1">
        <f t="shared" si="155"/>
        <v>1180</v>
      </c>
    </row>
    <row r="3276" spans="1:14" x14ac:dyDescent="0.35">
      <c r="A3276" t="s">
        <v>3275</v>
      </c>
      <c r="B3276" s="2" t="s">
        <v>9397</v>
      </c>
      <c r="C3276">
        <f t="shared" si="153"/>
        <v>2020</v>
      </c>
      <c r="D3276" t="str">
        <f t="shared" si="154"/>
        <v>May</v>
      </c>
      <c r="E3276" t="s">
        <v>10150</v>
      </c>
      <c r="F3276" t="s">
        <v>10139</v>
      </c>
      <c r="G3276" t="s">
        <v>10142</v>
      </c>
      <c r="H3276" t="s">
        <v>10077</v>
      </c>
      <c r="I3276" t="s">
        <v>10062</v>
      </c>
      <c r="J3276" t="s">
        <v>10133</v>
      </c>
      <c r="K3276" t="s">
        <v>10129</v>
      </c>
      <c r="L3276" s="1">
        <v>59</v>
      </c>
      <c r="M3276">
        <v>21</v>
      </c>
      <c r="N3276" s="1">
        <f t="shared" si="155"/>
        <v>1239</v>
      </c>
    </row>
    <row r="3277" spans="1:14" x14ac:dyDescent="0.35">
      <c r="A3277" t="s">
        <v>3276</v>
      </c>
      <c r="B3277" s="2" t="s">
        <v>9901</v>
      </c>
      <c r="C3277">
        <f t="shared" si="153"/>
        <v>2020</v>
      </c>
      <c r="D3277" t="str">
        <f t="shared" si="154"/>
        <v>May</v>
      </c>
      <c r="E3277" t="s">
        <v>10150</v>
      </c>
      <c r="F3277" t="s">
        <v>10139</v>
      </c>
      <c r="G3277" t="s">
        <v>10142</v>
      </c>
      <c r="H3277" t="s">
        <v>10077</v>
      </c>
      <c r="I3277" t="s">
        <v>10062</v>
      </c>
      <c r="J3277" t="s">
        <v>10133</v>
      </c>
      <c r="K3277" t="s">
        <v>10129</v>
      </c>
      <c r="L3277" s="1">
        <v>52</v>
      </c>
      <c r="M3277">
        <v>15</v>
      </c>
      <c r="N3277" s="1">
        <f t="shared" si="155"/>
        <v>780</v>
      </c>
    </row>
    <row r="3278" spans="1:14" x14ac:dyDescent="0.35">
      <c r="A3278" t="s">
        <v>3277</v>
      </c>
      <c r="B3278" s="2" t="s">
        <v>9391</v>
      </c>
      <c r="C3278">
        <f t="shared" si="153"/>
        <v>2020</v>
      </c>
      <c r="D3278" t="str">
        <f t="shared" si="154"/>
        <v>Apr</v>
      </c>
      <c r="E3278" t="s">
        <v>10150</v>
      </c>
      <c r="F3278" t="s">
        <v>10139</v>
      </c>
      <c r="G3278" t="s">
        <v>10142</v>
      </c>
      <c r="H3278" t="s">
        <v>10077</v>
      </c>
      <c r="I3278" t="s">
        <v>10062</v>
      </c>
      <c r="J3278" t="s">
        <v>10133</v>
      </c>
      <c r="K3278" t="s">
        <v>10129</v>
      </c>
      <c r="L3278" s="1">
        <v>63</v>
      </c>
      <c r="M3278">
        <v>22</v>
      </c>
      <c r="N3278" s="1">
        <f t="shared" si="155"/>
        <v>1386</v>
      </c>
    </row>
    <row r="3279" spans="1:14" x14ac:dyDescent="0.35">
      <c r="A3279" t="s">
        <v>3278</v>
      </c>
      <c r="B3279" s="2" t="s">
        <v>9385</v>
      </c>
      <c r="C3279">
        <f t="shared" si="153"/>
        <v>2020</v>
      </c>
      <c r="D3279" t="str">
        <f t="shared" si="154"/>
        <v>Apr</v>
      </c>
      <c r="E3279" t="s">
        <v>10150</v>
      </c>
      <c r="F3279" t="s">
        <v>10139</v>
      </c>
      <c r="G3279" t="s">
        <v>10142</v>
      </c>
      <c r="H3279" t="s">
        <v>10077</v>
      </c>
      <c r="I3279" t="s">
        <v>10062</v>
      </c>
      <c r="J3279" t="s">
        <v>10133</v>
      </c>
      <c r="K3279" t="s">
        <v>10129</v>
      </c>
      <c r="L3279" s="1">
        <v>64</v>
      </c>
      <c r="M3279">
        <v>24</v>
      </c>
      <c r="N3279" s="1">
        <f t="shared" si="155"/>
        <v>1536</v>
      </c>
    </row>
    <row r="3280" spans="1:14" x14ac:dyDescent="0.35">
      <c r="A3280" t="s">
        <v>3279</v>
      </c>
      <c r="B3280" s="2" t="s">
        <v>9886</v>
      </c>
      <c r="C3280">
        <f t="shared" si="153"/>
        <v>2020</v>
      </c>
      <c r="D3280" t="str">
        <f t="shared" si="154"/>
        <v>Apr</v>
      </c>
      <c r="E3280" t="s">
        <v>10150</v>
      </c>
      <c r="F3280" t="s">
        <v>10139</v>
      </c>
      <c r="G3280" t="s">
        <v>10142</v>
      </c>
      <c r="H3280" t="s">
        <v>10077</v>
      </c>
      <c r="I3280" t="s">
        <v>10062</v>
      </c>
      <c r="J3280" t="s">
        <v>10133</v>
      </c>
      <c r="K3280" t="s">
        <v>10129</v>
      </c>
      <c r="L3280" s="1">
        <v>55</v>
      </c>
      <c r="M3280">
        <v>13</v>
      </c>
      <c r="N3280" s="1">
        <f t="shared" si="155"/>
        <v>715</v>
      </c>
    </row>
    <row r="3281" spans="1:14" x14ac:dyDescent="0.35">
      <c r="A3281" t="s">
        <v>3280</v>
      </c>
      <c r="B3281" s="2" t="s">
        <v>9892</v>
      </c>
      <c r="C3281">
        <f t="shared" si="153"/>
        <v>2020</v>
      </c>
      <c r="D3281" t="str">
        <f t="shared" si="154"/>
        <v>Apr</v>
      </c>
      <c r="E3281" t="s">
        <v>10150</v>
      </c>
      <c r="F3281" t="s">
        <v>10139</v>
      </c>
      <c r="G3281" t="s">
        <v>10142</v>
      </c>
      <c r="H3281" t="s">
        <v>10077</v>
      </c>
      <c r="I3281" t="s">
        <v>10062</v>
      </c>
      <c r="J3281" t="s">
        <v>10133</v>
      </c>
      <c r="K3281" t="s">
        <v>10129</v>
      </c>
      <c r="L3281" s="1">
        <v>54</v>
      </c>
      <c r="M3281">
        <v>24</v>
      </c>
      <c r="N3281" s="1">
        <f t="shared" si="155"/>
        <v>1296</v>
      </c>
    </row>
    <row r="3282" spans="1:14" x14ac:dyDescent="0.35">
      <c r="A3282" t="s">
        <v>3281</v>
      </c>
      <c r="B3282" s="2" t="s">
        <v>9371</v>
      </c>
      <c r="C3282">
        <f t="shared" si="153"/>
        <v>2020</v>
      </c>
      <c r="D3282" t="str">
        <f t="shared" si="154"/>
        <v>Mar</v>
      </c>
      <c r="E3282" t="s">
        <v>10149</v>
      </c>
      <c r="F3282" t="s">
        <v>10139</v>
      </c>
      <c r="G3282" t="s">
        <v>10142</v>
      </c>
      <c r="H3282" t="s">
        <v>10075</v>
      </c>
      <c r="I3282" t="s">
        <v>10062</v>
      </c>
      <c r="J3282" t="s">
        <v>10133</v>
      </c>
      <c r="K3282" t="s">
        <v>10129</v>
      </c>
      <c r="L3282" s="1">
        <v>58</v>
      </c>
      <c r="M3282">
        <v>20</v>
      </c>
      <c r="N3282" s="1">
        <f t="shared" si="155"/>
        <v>1160</v>
      </c>
    </row>
    <row r="3283" spans="1:14" x14ac:dyDescent="0.35">
      <c r="A3283" t="s">
        <v>3282</v>
      </c>
      <c r="B3283" s="2" t="s">
        <v>9855</v>
      </c>
      <c r="C3283">
        <f t="shared" si="153"/>
        <v>2020</v>
      </c>
      <c r="D3283" t="str">
        <f t="shared" si="154"/>
        <v>Feb</v>
      </c>
      <c r="E3283" t="s">
        <v>10149</v>
      </c>
      <c r="F3283" t="s">
        <v>10139</v>
      </c>
      <c r="G3283" t="s">
        <v>10142</v>
      </c>
      <c r="H3283" t="s">
        <v>10075</v>
      </c>
      <c r="I3283" t="s">
        <v>10062</v>
      </c>
      <c r="J3283" t="s">
        <v>10133</v>
      </c>
      <c r="K3283" t="s">
        <v>10129</v>
      </c>
      <c r="L3283" s="1">
        <v>56</v>
      </c>
      <c r="M3283">
        <v>22</v>
      </c>
      <c r="N3283" s="1">
        <f t="shared" si="155"/>
        <v>1232</v>
      </c>
    </row>
    <row r="3284" spans="1:14" x14ac:dyDescent="0.35">
      <c r="A3284" t="s">
        <v>3283</v>
      </c>
      <c r="B3284" s="2" t="s">
        <v>9365</v>
      </c>
      <c r="C3284">
        <f t="shared" si="153"/>
        <v>2020</v>
      </c>
      <c r="D3284" t="str">
        <f t="shared" si="154"/>
        <v>Mar</v>
      </c>
      <c r="E3284" t="s">
        <v>10149</v>
      </c>
      <c r="F3284" t="s">
        <v>10139</v>
      </c>
      <c r="G3284" t="s">
        <v>10142</v>
      </c>
      <c r="H3284" t="s">
        <v>10075</v>
      </c>
      <c r="I3284" t="s">
        <v>10062</v>
      </c>
      <c r="J3284" t="s">
        <v>10133</v>
      </c>
      <c r="K3284" t="s">
        <v>10129</v>
      </c>
      <c r="L3284" s="1">
        <v>57</v>
      </c>
      <c r="M3284">
        <v>16</v>
      </c>
      <c r="N3284" s="1">
        <f t="shared" si="155"/>
        <v>912</v>
      </c>
    </row>
    <row r="3285" spans="1:14" x14ac:dyDescent="0.35">
      <c r="A3285" t="s">
        <v>3284</v>
      </c>
      <c r="B3285" s="2" t="s">
        <v>9861</v>
      </c>
      <c r="C3285">
        <f t="shared" si="153"/>
        <v>2020</v>
      </c>
      <c r="D3285" t="str">
        <f t="shared" si="154"/>
        <v>Feb</v>
      </c>
      <c r="E3285" t="s">
        <v>10149</v>
      </c>
      <c r="F3285" t="s">
        <v>10139</v>
      </c>
      <c r="G3285" t="s">
        <v>10142</v>
      </c>
      <c r="H3285" t="s">
        <v>10075</v>
      </c>
      <c r="I3285" t="s">
        <v>10062</v>
      </c>
      <c r="J3285" t="s">
        <v>10133</v>
      </c>
      <c r="K3285" t="s">
        <v>10129</v>
      </c>
      <c r="L3285" s="1">
        <v>56</v>
      </c>
      <c r="M3285">
        <v>17</v>
      </c>
      <c r="N3285" s="1">
        <f t="shared" si="155"/>
        <v>952</v>
      </c>
    </row>
    <row r="3286" spans="1:14" x14ac:dyDescent="0.35">
      <c r="A3286" t="s">
        <v>3285</v>
      </c>
      <c r="B3286" s="2" t="s">
        <v>9377</v>
      </c>
      <c r="C3286">
        <f t="shared" si="153"/>
        <v>2020</v>
      </c>
      <c r="D3286" t="str">
        <f t="shared" si="154"/>
        <v>Mar</v>
      </c>
      <c r="E3286" t="s">
        <v>10149</v>
      </c>
      <c r="F3286" t="s">
        <v>10139</v>
      </c>
      <c r="G3286" t="s">
        <v>10142</v>
      </c>
      <c r="H3286" t="s">
        <v>10075</v>
      </c>
      <c r="I3286" t="s">
        <v>10062</v>
      </c>
      <c r="J3286" t="s">
        <v>10133</v>
      </c>
      <c r="K3286" t="s">
        <v>10129</v>
      </c>
      <c r="L3286" s="1">
        <v>28</v>
      </c>
      <c r="M3286">
        <v>12</v>
      </c>
      <c r="N3286" s="1">
        <f t="shared" si="155"/>
        <v>336</v>
      </c>
    </row>
    <row r="3287" spans="1:14" x14ac:dyDescent="0.35">
      <c r="A3287" t="s">
        <v>3286</v>
      </c>
      <c r="B3287" s="2" t="s">
        <v>9343</v>
      </c>
      <c r="C3287">
        <f t="shared" si="153"/>
        <v>2020</v>
      </c>
      <c r="D3287" t="str">
        <f t="shared" si="154"/>
        <v>Jan</v>
      </c>
      <c r="E3287" t="s">
        <v>10149</v>
      </c>
      <c r="F3287" t="s">
        <v>10139</v>
      </c>
      <c r="G3287" t="s">
        <v>10142</v>
      </c>
      <c r="H3287" t="s">
        <v>10075</v>
      </c>
      <c r="I3287" t="s">
        <v>10062</v>
      </c>
      <c r="J3287" t="s">
        <v>10133</v>
      </c>
      <c r="K3287" t="s">
        <v>10129</v>
      </c>
      <c r="L3287" s="1">
        <v>34</v>
      </c>
      <c r="M3287">
        <v>16</v>
      </c>
      <c r="N3287" s="1">
        <f t="shared" si="155"/>
        <v>544</v>
      </c>
    </row>
    <row r="3288" spans="1:14" x14ac:dyDescent="0.35">
      <c r="A3288" t="s">
        <v>3287</v>
      </c>
      <c r="B3288" s="2" t="s">
        <v>9846</v>
      </c>
      <c r="C3288">
        <f t="shared" si="153"/>
        <v>2020</v>
      </c>
      <c r="D3288" t="str">
        <f t="shared" si="154"/>
        <v>Jan</v>
      </c>
      <c r="E3288" t="s">
        <v>10149</v>
      </c>
      <c r="F3288" t="s">
        <v>10139</v>
      </c>
      <c r="G3288" t="s">
        <v>10142</v>
      </c>
      <c r="H3288" t="s">
        <v>10075</v>
      </c>
      <c r="I3288" t="s">
        <v>10062</v>
      </c>
      <c r="J3288" t="s">
        <v>10133</v>
      </c>
      <c r="K3288" t="s">
        <v>10129</v>
      </c>
      <c r="L3288" s="1">
        <v>58</v>
      </c>
      <c r="M3288">
        <v>14</v>
      </c>
      <c r="N3288" s="1">
        <f t="shared" si="155"/>
        <v>812</v>
      </c>
    </row>
    <row r="3289" spans="1:14" x14ac:dyDescent="0.35">
      <c r="A3289" t="s">
        <v>3288</v>
      </c>
      <c r="B3289" s="2" t="s">
        <v>9361</v>
      </c>
      <c r="C3289">
        <f t="shared" si="153"/>
        <v>2020</v>
      </c>
      <c r="D3289" t="str">
        <f t="shared" si="154"/>
        <v>Feb</v>
      </c>
      <c r="E3289" t="s">
        <v>10149</v>
      </c>
      <c r="F3289" t="s">
        <v>10139</v>
      </c>
      <c r="G3289" t="s">
        <v>10142</v>
      </c>
      <c r="H3289" t="s">
        <v>10075</v>
      </c>
      <c r="I3289" t="s">
        <v>10062</v>
      </c>
      <c r="J3289" t="s">
        <v>10133</v>
      </c>
      <c r="K3289" t="s">
        <v>10129</v>
      </c>
      <c r="L3289" s="1">
        <v>58</v>
      </c>
      <c r="M3289">
        <v>24</v>
      </c>
      <c r="N3289" s="1">
        <f t="shared" si="155"/>
        <v>1392</v>
      </c>
    </row>
    <row r="3290" spans="1:14" x14ac:dyDescent="0.35">
      <c r="A3290" t="s">
        <v>3289</v>
      </c>
      <c r="B3290" s="2" t="s">
        <v>9849</v>
      </c>
      <c r="C3290">
        <f t="shared" si="153"/>
        <v>2020</v>
      </c>
      <c r="D3290" t="str">
        <f t="shared" si="154"/>
        <v>Feb</v>
      </c>
      <c r="E3290" t="s">
        <v>10149</v>
      </c>
      <c r="F3290" t="s">
        <v>10139</v>
      </c>
      <c r="G3290" t="s">
        <v>10142</v>
      </c>
      <c r="H3290" t="s">
        <v>10075</v>
      </c>
      <c r="I3290" t="s">
        <v>10062</v>
      </c>
      <c r="J3290" t="s">
        <v>10133</v>
      </c>
      <c r="K3290" t="s">
        <v>10129</v>
      </c>
      <c r="L3290" s="1">
        <v>62</v>
      </c>
      <c r="M3290">
        <v>21</v>
      </c>
      <c r="N3290" s="1">
        <f t="shared" si="155"/>
        <v>1302</v>
      </c>
    </row>
    <row r="3291" spans="1:14" x14ac:dyDescent="0.35">
      <c r="A3291" t="s">
        <v>3290</v>
      </c>
      <c r="B3291" s="2" t="s">
        <v>9840</v>
      </c>
      <c r="C3291">
        <f t="shared" si="153"/>
        <v>2020</v>
      </c>
      <c r="D3291" t="str">
        <f t="shared" si="154"/>
        <v>Jan</v>
      </c>
      <c r="E3291" t="s">
        <v>10149</v>
      </c>
      <c r="F3291" t="s">
        <v>10139</v>
      </c>
      <c r="G3291" t="s">
        <v>10142</v>
      </c>
      <c r="H3291" t="s">
        <v>10075</v>
      </c>
      <c r="I3291" t="s">
        <v>10062</v>
      </c>
      <c r="J3291" t="s">
        <v>10133</v>
      </c>
      <c r="K3291" t="s">
        <v>10129</v>
      </c>
      <c r="L3291" s="1">
        <v>43</v>
      </c>
      <c r="M3291">
        <v>16</v>
      </c>
      <c r="N3291" s="1">
        <f t="shared" si="155"/>
        <v>688</v>
      </c>
    </row>
    <row r="3292" spans="1:14" x14ac:dyDescent="0.35">
      <c r="A3292" t="s">
        <v>3291</v>
      </c>
      <c r="B3292" s="2" t="s">
        <v>9355</v>
      </c>
      <c r="C3292">
        <f t="shared" si="153"/>
        <v>2020</v>
      </c>
      <c r="D3292" t="str">
        <f t="shared" si="154"/>
        <v>Feb</v>
      </c>
      <c r="E3292" t="s">
        <v>10149</v>
      </c>
      <c r="F3292" t="s">
        <v>10139</v>
      </c>
      <c r="G3292" t="s">
        <v>10142</v>
      </c>
      <c r="H3292" t="s">
        <v>10075</v>
      </c>
      <c r="I3292" t="s">
        <v>10062</v>
      </c>
      <c r="J3292" t="s">
        <v>10133</v>
      </c>
      <c r="K3292" t="s">
        <v>10129</v>
      </c>
      <c r="L3292" s="1">
        <v>56</v>
      </c>
      <c r="M3292">
        <v>19</v>
      </c>
      <c r="N3292" s="1">
        <f t="shared" si="155"/>
        <v>1064</v>
      </c>
    </row>
    <row r="3293" spans="1:14" x14ac:dyDescent="0.35">
      <c r="A3293" t="s">
        <v>3292</v>
      </c>
      <c r="B3293" s="2" t="s">
        <v>9349</v>
      </c>
      <c r="C3293">
        <f t="shared" si="153"/>
        <v>2020</v>
      </c>
      <c r="D3293" t="str">
        <f t="shared" si="154"/>
        <v>Jan</v>
      </c>
      <c r="E3293" t="s">
        <v>10149</v>
      </c>
      <c r="F3293" t="s">
        <v>10139</v>
      </c>
      <c r="G3293" t="s">
        <v>10142</v>
      </c>
      <c r="H3293" t="s">
        <v>10075</v>
      </c>
      <c r="I3293" t="s">
        <v>10062</v>
      </c>
      <c r="J3293" t="s">
        <v>10133</v>
      </c>
      <c r="K3293" t="s">
        <v>10129</v>
      </c>
      <c r="L3293" s="1">
        <v>58</v>
      </c>
      <c r="M3293">
        <v>15</v>
      </c>
      <c r="N3293" s="1">
        <f t="shared" si="155"/>
        <v>870</v>
      </c>
    </row>
    <row r="3294" spans="1:14" x14ac:dyDescent="0.35">
      <c r="A3294" t="s">
        <v>3293</v>
      </c>
      <c r="B3294" s="2" t="s">
        <v>9737</v>
      </c>
      <c r="C3294">
        <f t="shared" si="153"/>
        <v>2021</v>
      </c>
      <c r="D3294" t="str">
        <f t="shared" si="154"/>
        <v>Sept</v>
      </c>
      <c r="E3294" t="s">
        <v>10151</v>
      </c>
      <c r="F3294" t="s">
        <v>10139</v>
      </c>
      <c r="G3294" t="s">
        <v>10142</v>
      </c>
      <c r="H3294" t="s">
        <v>10088</v>
      </c>
      <c r="I3294" t="s">
        <v>10062</v>
      </c>
      <c r="J3294" t="s">
        <v>10133</v>
      </c>
      <c r="K3294" t="s">
        <v>10129</v>
      </c>
      <c r="L3294" s="1">
        <v>46</v>
      </c>
      <c r="M3294">
        <v>12</v>
      </c>
      <c r="N3294" s="1">
        <f t="shared" si="155"/>
        <v>552</v>
      </c>
    </row>
    <row r="3295" spans="1:14" x14ac:dyDescent="0.35">
      <c r="A3295" t="s">
        <v>3294</v>
      </c>
      <c r="B3295" s="2" t="s">
        <v>9614</v>
      </c>
      <c r="C3295">
        <f t="shared" si="153"/>
        <v>2021</v>
      </c>
      <c r="D3295" t="str">
        <f t="shared" si="154"/>
        <v>May</v>
      </c>
      <c r="E3295" t="s">
        <v>10150</v>
      </c>
      <c r="F3295" t="s">
        <v>10139</v>
      </c>
      <c r="G3295" t="s">
        <v>10142</v>
      </c>
      <c r="H3295" t="s">
        <v>10088</v>
      </c>
      <c r="I3295" t="s">
        <v>10062</v>
      </c>
      <c r="J3295" t="s">
        <v>10133</v>
      </c>
      <c r="K3295" t="s">
        <v>10129</v>
      </c>
      <c r="L3295" s="1">
        <v>48</v>
      </c>
      <c r="M3295">
        <v>18</v>
      </c>
      <c r="N3295" s="1">
        <f t="shared" si="155"/>
        <v>864</v>
      </c>
    </row>
    <row r="3296" spans="1:14" x14ac:dyDescent="0.35">
      <c r="A3296" t="s">
        <v>3295</v>
      </c>
      <c r="B3296" s="2" t="s">
        <v>9797</v>
      </c>
      <c r="C3296">
        <f t="shared" si="153"/>
        <v>2021</v>
      </c>
      <c r="D3296" t="str">
        <f t="shared" si="154"/>
        <v>Nov</v>
      </c>
      <c r="E3296" t="s">
        <v>10152</v>
      </c>
      <c r="F3296" t="s">
        <v>10139</v>
      </c>
      <c r="G3296" t="s">
        <v>10142</v>
      </c>
      <c r="H3296" t="s">
        <v>10088</v>
      </c>
      <c r="I3296" t="s">
        <v>10062</v>
      </c>
      <c r="J3296" t="s">
        <v>10133</v>
      </c>
      <c r="K3296" t="s">
        <v>10129</v>
      </c>
      <c r="L3296" s="1">
        <v>44</v>
      </c>
      <c r="M3296">
        <v>17</v>
      </c>
      <c r="N3296" s="1">
        <f t="shared" si="155"/>
        <v>748</v>
      </c>
    </row>
    <row r="3297" spans="1:14" x14ac:dyDescent="0.35">
      <c r="A3297" t="s">
        <v>3296</v>
      </c>
      <c r="B3297" s="2" t="s">
        <v>9583</v>
      </c>
      <c r="C3297">
        <f t="shared" si="153"/>
        <v>2021</v>
      </c>
      <c r="D3297" t="str">
        <f t="shared" si="154"/>
        <v>Apr</v>
      </c>
      <c r="E3297" t="s">
        <v>10150</v>
      </c>
      <c r="F3297" t="s">
        <v>10139</v>
      </c>
      <c r="G3297" t="s">
        <v>10142</v>
      </c>
      <c r="H3297" t="s">
        <v>10088</v>
      </c>
      <c r="I3297" t="s">
        <v>10062</v>
      </c>
      <c r="J3297" t="s">
        <v>10133</v>
      </c>
      <c r="K3297" t="s">
        <v>10129</v>
      </c>
      <c r="L3297" s="1">
        <v>51</v>
      </c>
      <c r="M3297">
        <v>12</v>
      </c>
      <c r="N3297" s="1">
        <f t="shared" si="155"/>
        <v>612</v>
      </c>
    </row>
    <row r="3298" spans="1:14" x14ac:dyDescent="0.35">
      <c r="A3298" t="s">
        <v>3297</v>
      </c>
      <c r="B3298" s="2" t="s">
        <v>9766</v>
      </c>
      <c r="C3298">
        <f t="shared" si="153"/>
        <v>2021</v>
      </c>
      <c r="D3298" t="str">
        <f t="shared" si="154"/>
        <v>Oct</v>
      </c>
      <c r="E3298" t="s">
        <v>10152</v>
      </c>
      <c r="F3298" t="s">
        <v>10139</v>
      </c>
      <c r="G3298" t="s">
        <v>10142</v>
      </c>
      <c r="H3298" t="s">
        <v>10088</v>
      </c>
      <c r="I3298" t="s">
        <v>10062</v>
      </c>
      <c r="J3298" t="s">
        <v>10133</v>
      </c>
      <c r="K3298" t="s">
        <v>10129</v>
      </c>
      <c r="L3298" s="1">
        <v>38</v>
      </c>
      <c r="M3298">
        <v>10</v>
      </c>
      <c r="N3298" s="1">
        <f t="shared" si="155"/>
        <v>380</v>
      </c>
    </row>
    <row r="3299" spans="1:14" x14ac:dyDescent="0.35">
      <c r="A3299" t="s">
        <v>3298</v>
      </c>
      <c r="B3299" s="2" t="s">
        <v>9826</v>
      </c>
      <c r="C3299">
        <f t="shared" si="153"/>
        <v>2021</v>
      </c>
      <c r="D3299" t="str">
        <f t="shared" si="154"/>
        <v>Dec</v>
      </c>
      <c r="E3299" t="s">
        <v>10152</v>
      </c>
      <c r="F3299" t="s">
        <v>10139</v>
      </c>
      <c r="G3299" t="s">
        <v>10142</v>
      </c>
      <c r="H3299" t="s">
        <v>10088</v>
      </c>
      <c r="I3299" t="s">
        <v>10062</v>
      </c>
      <c r="J3299" t="s">
        <v>10133</v>
      </c>
      <c r="K3299" t="s">
        <v>10129</v>
      </c>
      <c r="L3299" s="1">
        <v>61</v>
      </c>
      <c r="M3299">
        <v>19</v>
      </c>
      <c r="N3299" s="1">
        <f t="shared" si="155"/>
        <v>1159</v>
      </c>
    </row>
    <row r="3300" spans="1:14" x14ac:dyDescent="0.35">
      <c r="A3300" t="s">
        <v>3299</v>
      </c>
      <c r="B3300" s="2" t="s">
        <v>9673</v>
      </c>
      <c r="C3300">
        <f t="shared" si="153"/>
        <v>2021</v>
      </c>
      <c r="D3300" t="str">
        <f t="shared" si="154"/>
        <v>Jul</v>
      </c>
      <c r="E3300" t="s">
        <v>10151</v>
      </c>
      <c r="F3300" t="s">
        <v>10139</v>
      </c>
      <c r="G3300" t="s">
        <v>10142</v>
      </c>
      <c r="H3300" t="s">
        <v>10088</v>
      </c>
      <c r="I3300" t="s">
        <v>10062</v>
      </c>
      <c r="J3300" t="s">
        <v>10133</v>
      </c>
      <c r="K3300" t="s">
        <v>10129</v>
      </c>
      <c r="L3300" s="1">
        <v>79</v>
      </c>
      <c r="M3300">
        <v>26</v>
      </c>
      <c r="N3300" s="1">
        <f t="shared" si="155"/>
        <v>2054</v>
      </c>
    </row>
    <row r="3301" spans="1:14" x14ac:dyDescent="0.35">
      <c r="A3301" t="s">
        <v>3300</v>
      </c>
      <c r="B3301" s="2" t="s">
        <v>9705</v>
      </c>
      <c r="C3301">
        <f t="shared" si="153"/>
        <v>2021</v>
      </c>
      <c r="D3301" t="str">
        <f t="shared" si="154"/>
        <v>Aug</v>
      </c>
      <c r="E3301" t="s">
        <v>10151</v>
      </c>
      <c r="F3301" t="s">
        <v>10139</v>
      </c>
      <c r="G3301" t="s">
        <v>10142</v>
      </c>
      <c r="H3301" t="s">
        <v>10088</v>
      </c>
      <c r="I3301" t="s">
        <v>10062</v>
      </c>
      <c r="J3301" t="s">
        <v>10133</v>
      </c>
      <c r="K3301" t="s">
        <v>10129</v>
      </c>
      <c r="L3301" s="1">
        <v>81</v>
      </c>
      <c r="M3301">
        <v>20</v>
      </c>
      <c r="N3301" s="1">
        <f t="shared" si="155"/>
        <v>1620</v>
      </c>
    </row>
    <row r="3302" spans="1:14" x14ac:dyDescent="0.35">
      <c r="A3302" t="s">
        <v>3301</v>
      </c>
      <c r="B3302" s="2" t="s">
        <v>9564</v>
      </c>
      <c r="C3302">
        <f t="shared" si="153"/>
        <v>2021</v>
      </c>
      <c r="D3302" t="str">
        <f t="shared" si="154"/>
        <v>Mar</v>
      </c>
      <c r="E3302" t="s">
        <v>10149</v>
      </c>
      <c r="F3302" t="s">
        <v>10139</v>
      </c>
      <c r="G3302" t="s">
        <v>10142</v>
      </c>
      <c r="H3302" t="s">
        <v>10088</v>
      </c>
      <c r="I3302" t="s">
        <v>10062</v>
      </c>
      <c r="J3302" t="s">
        <v>10133</v>
      </c>
      <c r="K3302" t="s">
        <v>10129</v>
      </c>
      <c r="L3302" s="1">
        <v>38</v>
      </c>
      <c r="M3302">
        <v>13</v>
      </c>
      <c r="N3302" s="1">
        <f t="shared" si="155"/>
        <v>494</v>
      </c>
    </row>
    <row r="3303" spans="1:14" x14ac:dyDescent="0.35">
      <c r="A3303" t="s">
        <v>3302</v>
      </c>
      <c r="B3303" s="2" t="s">
        <v>9644</v>
      </c>
      <c r="C3303">
        <f t="shared" si="153"/>
        <v>2021</v>
      </c>
      <c r="D3303" t="str">
        <f t="shared" si="154"/>
        <v>Jun</v>
      </c>
      <c r="E3303" t="s">
        <v>10150</v>
      </c>
      <c r="F3303" t="s">
        <v>10139</v>
      </c>
      <c r="G3303" t="s">
        <v>10142</v>
      </c>
      <c r="H3303" t="s">
        <v>10088</v>
      </c>
      <c r="I3303" t="s">
        <v>10062</v>
      </c>
      <c r="J3303" t="s">
        <v>10133</v>
      </c>
      <c r="K3303" t="s">
        <v>10129</v>
      </c>
      <c r="L3303" s="1">
        <v>51</v>
      </c>
      <c r="M3303">
        <v>23</v>
      </c>
      <c r="N3303" s="1">
        <f t="shared" si="155"/>
        <v>1173</v>
      </c>
    </row>
    <row r="3304" spans="1:14" x14ac:dyDescent="0.35">
      <c r="A3304" t="s">
        <v>3303</v>
      </c>
      <c r="B3304" s="2" t="s">
        <v>9517</v>
      </c>
      <c r="C3304">
        <f t="shared" si="153"/>
        <v>2021</v>
      </c>
      <c r="D3304" t="str">
        <f t="shared" si="154"/>
        <v>Jan</v>
      </c>
      <c r="E3304" t="s">
        <v>10149</v>
      </c>
      <c r="F3304" t="s">
        <v>10139</v>
      </c>
      <c r="G3304" t="s">
        <v>10142</v>
      </c>
      <c r="H3304" t="s">
        <v>10088</v>
      </c>
      <c r="I3304" t="s">
        <v>10062</v>
      </c>
      <c r="J3304" t="s">
        <v>10133</v>
      </c>
      <c r="K3304" t="s">
        <v>10129</v>
      </c>
      <c r="L3304" s="1">
        <v>33</v>
      </c>
      <c r="M3304">
        <v>10</v>
      </c>
      <c r="N3304" s="1">
        <f t="shared" si="155"/>
        <v>330</v>
      </c>
    </row>
    <row r="3305" spans="1:14" x14ac:dyDescent="0.35">
      <c r="A3305" t="s">
        <v>3304</v>
      </c>
      <c r="B3305" s="2" t="s">
        <v>9548</v>
      </c>
      <c r="C3305">
        <f t="shared" si="153"/>
        <v>2021</v>
      </c>
      <c r="D3305" t="str">
        <f t="shared" si="154"/>
        <v>Feb</v>
      </c>
      <c r="E3305" t="s">
        <v>10149</v>
      </c>
      <c r="F3305" t="s">
        <v>10139</v>
      </c>
      <c r="G3305" t="s">
        <v>10142</v>
      </c>
      <c r="H3305" t="s">
        <v>10088</v>
      </c>
      <c r="I3305" t="s">
        <v>10062</v>
      </c>
      <c r="J3305" t="s">
        <v>10133</v>
      </c>
      <c r="K3305" t="s">
        <v>10129</v>
      </c>
      <c r="L3305" s="1">
        <v>33</v>
      </c>
      <c r="M3305">
        <v>14</v>
      </c>
      <c r="N3305" s="1">
        <f t="shared" si="155"/>
        <v>462</v>
      </c>
    </row>
    <row r="3306" spans="1:14" x14ac:dyDescent="0.35">
      <c r="A3306" t="s">
        <v>3305</v>
      </c>
      <c r="B3306" s="2" t="s">
        <v>10034</v>
      </c>
      <c r="C3306">
        <f t="shared" si="153"/>
        <v>2021</v>
      </c>
      <c r="D3306" t="str">
        <f t="shared" si="154"/>
        <v>Feb</v>
      </c>
      <c r="E3306" t="s">
        <v>10149</v>
      </c>
      <c r="F3306" t="s">
        <v>10139</v>
      </c>
      <c r="G3306" t="s">
        <v>10142</v>
      </c>
      <c r="H3306" t="s">
        <v>10089</v>
      </c>
      <c r="I3306" t="s">
        <v>10062</v>
      </c>
      <c r="J3306" t="s">
        <v>10133</v>
      </c>
      <c r="K3306" t="s">
        <v>10129</v>
      </c>
      <c r="L3306" s="1">
        <v>29</v>
      </c>
      <c r="M3306">
        <v>16</v>
      </c>
      <c r="N3306" s="1">
        <f t="shared" si="155"/>
        <v>464</v>
      </c>
    </row>
    <row r="3307" spans="1:14" x14ac:dyDescent="0.35">
      <c r="A3307" t="s">
        <v>3306</v>
      </c>
      <c r="B3307" s="2" t="s">
        <v>9524</v>
      </c>
      <c r="C3307">
        <f t="shared" si="153"/>
        <v>2021</v>
      </c>
      <c r="D3307" t="str">
        <f t="shared" si="154"/>
        <v>Jan</v>
      </c>
      <c r="E3307" t="s">
        <v>10149</v>
      </c>
      <c r="F3307" t="s">
        <v>10139</v>
      </c>
      <c r="G3307" t="s">
        <v>10142</v>
      </c>
      <c r="H3307" t="s">
        <v>10089</v>
      </c>
      <c r="I3307" t="s">
        <v>10062</v>
      </c>
      <c r="J3307" t="s">
        <v>10133</v>
      </c>
      <c r="K3307" t="s">
        <v>10129</v>
      </c>
      <c r="L3307" s="1">
        <v>27</v>
      </c>
      <c r="M3307">
        <v>10</v>
      </c>
      <c r="N3307" s="1">
        <f t="shared" si="155"/>
        <v>270</v>
      </c>
    </row>
    <row r="3308" spans="1:14" x14ac:dyDescent="0.35">
      <c r="A3308" t="s">
        <v>3307</v>
      </c>
      <c r="B3308" s="2" t="s">
        <v>9404</v>
      </c>
      <c r="C3308">
        <f t="shared" si="153"/>
        <v>2020</v>
      </c>
      <c r="D3308" t="str">
        <f t="shared" si="154"/>
        <v>Jul</v>
      </c>
      <c r="E3308" t="s">
        <v>10151</v>
      </c>
      <c r="F3308" t="s">
        <v>10139</v>
      </c>
      <c r="G3308" t="s">
        <v>10142</v>
      </c>
      <c r="H3308" t="s">
        <v>10078</v>
      </c>
      <c r="I3308" t="s">
        <v>10062</v>
      </c>
      <c r="J3308" t="s">
        <v>10133</v>
      </c>
      <c r="K3308" t="s">
        <v>10129</v>
      </c>
      <c r="L3308" s="1">
        <v>58</v>
      </c>
      <c r="M3308">
        <v>18</v>
      </c>
      <c r="N3308" s="1">
        <f t="shared" si="155"/>
        <v>1044</v>
      </c>
    </row>
    <row r="3309" spans="1:14" x14ac:dyDescent="0.35">
      <c r="A3309" t="s">
        <v>3308</v>
      </c>
      <c r="B3309" s="2" t="s">
        <v>9949</v>
      </c>
      <c r="C3309">
        <f t="shared" si="153"/>
        <v>2020</v>
      </c>
      <c r="D3309" t="str">
        <f t="shared" si="154"/>
        <v>Jul</v>
      </c>
      <c r="E3309" t="s">
        <v>10151</v>
      </c>
      <c r="F3309" t="s">
        <v>10139</v>
      </c>
      <c r="G3309" t="s">
        <v>10142</v>
      </c>
      <c r="H3309" t="s">
        <v>10078</v>
      </c>
      <c r="I3309" t="s">
        <v>10062</v>
      </c>
      <c r="J3309" t="s">
        <v>10133</v>
      </c>
      <c r="K3309" t="s">
        <v>10129</v>
      </c>
      <c r="L3309" s="1">
        <v>73</v>
      </c>
      <c r="M3309">
        <v>24</v>
      </c>
      <c r="N3309" s="1">
        <f t="shared" si="155"/>
        <v>1752</v>
      </c>
    </row>
    <row r="3310" spans="1:14" x14ac:dyDescent="0.35">
      <c r="A3310" t="s">
        <v>3309</v>
      </c>
      <c r="B3310" s="2" t="s">
        <v>9416</v>
      </c>
      <c r="C3310">
        <f t="shared" si="153"/>
        <v>2020</v>
      </c>
      <c r="D3310" t="str">
        <f t="shared" si="154"/>
        <v>Jul</v>
      </c>
      <c r="E3310" t="s">
        <v>10151</v>
      </c>
      <c r="F3310" t="s">
        <v>10139</v>
      </c>
      <c r="G3310" t="s">
        <v>10142</v>
      </c>
      <c r="H3310" t="s">
        <v>10078</v>
      </c>
      <c r="I3310" t="s">
        <v>10062</v>
      </c>
      <c r="J3310" t="s">
        <v>10133</v>
      </c>
      <c r="K3310" t="s">
        <v>10129</v>
      </c>
      <c r="L3310" s="1">
        <v>78</v>
      </c>
      <c r="M3310">
        <v>19</v>
      </c>
      <c r="N3310" s="1">
        <f t="shared" si="155"/>
        <v>1482</v>
      </c>
    </row>
    <row r="3311" spans="1:14" x14ac:dyDescent="0.35">
      <c r="A3311" t="s">
        <v>3310</v>
      </c>
      <c r="B3311" s="2" t="s">
        <v>9937</v>
      </c>
      <c r="C3311">
        <f t="shared" si="153"/>
        <v>2020</v>
      </c>
      <c r="D3311" t="str">
        <f t="shared" si="154"/>
        <v>Jun</v>
      </c>
      <c r="E3311" t="s">
        <v>10150</v>
      </c>
      <c r="F3311" t="s">
        <v>10139</v>
      </c>
      <c r="G3311" t="s">
        <v>10142</v>
      </c>
      <c r="H3311" t="s">
        <v>10078</v>
      </c>
      <c r="I3311" t="s">
        <v>10062</v>
      </c>
      <c r="J3311" t="s">
        <v>10133</v>
      </c>
      <c r="K3311" t="s">
        <v>10129</v>
      </c>
      <c r="L3311" s="1">
        <v>55</v>
      </c>
      <c r="M3311">
        <v>16</v>
      </c>
      <c r="N3311" s="1">
        <f t="shared" si="155"/>
        <v>880</v>
      </c>
    </row>
    <row r="3312" spans="1:14" x14ac:dyDescent="0.35">
      <c r="A3312" t="s">
        <v>3311</v>
      </c>
      <c r="B3312" s="2" t="s">
        <v>9961</v>
      </c>
      <c r="C3312">
        <f t="shared" si="153"/>
        <v>2020</v>
      </c>
      <c r="D3312" t="str">
        <f t="shared" si="154"/>
        <v>Jul</v>
      </c>
      <c r="E3312" t="s">
        <v>10151</v>
      </c>
      <c r="F3312" t="s">
        <v>10139</v>
      </c>
      <c r="G3312" t="s">
        <v>10142</v>
      </c>
      <c r="H3312" t="s">
        <v>10078</v>
      </c>
      <c r="I3312" t="s">
        <v>10062</v>
      </c>
      <c r="J3312" t="s">
        <v>10133</v>
      </c>
      <c r="K3312" t="s">
        <v>10129</v>
      </c>
      <c r="L3312" s="1">
        <v>64</v>
      </c>
      <c r="M3312">
        <v>16</v>
      </c>
      <c r="N3312" s="1">
        <f t="shared" si="155"/>
        <v>1024</v>
      </c>
    </row>
    <row r="3313" spans="1:14" x14ac:dyDescent="0.35">
      <c r="A3313" t="s">
        <v>3312</v>
      </c>
      <c r="B3313" s="2" t="s">
        <v>9943</v>
      </c>
      <c r="C3313">
        <f t="shared" si="153"/>
        <v>2020</v>
      </c>
      <c r="D3313" t="str">
        <f t="shared" si="154"/>
        <v>Jun</v>
      </c>
      <c r="E3313" t="s">
        <v>10150</v>
      </c>
      <c r="F3313" t="s">
        <v>10139</v>
      </c>
      <c r="G3313" t="s">
        <v>10142</v>
      </c>
      <c r="H3313" t="s">
        <v>10078</v>
      </c>
      <c r="I3313" t="s">
        <v>10062</v>
      </c>
      <c r="J3313" t="s">
        <v>10133</v>
      </c>
      <c r="K3313" t="s">
        <v>10129</v>
      </c>
      <c r="L3313" s="1">
        <v>71</v>
      </c>
      <c r="M3313">
        <v>20</v>
      </c>
      <c r="N3313" s="1">
        <f t="shared" si="155"/>
        <v>1420</v>
      </c>
    </row>
    <row r="3314" spans="1:14" x14ac:dyDescent="0.35">
      <c r="A3314" t="s">
        <v>3313</v>
      </c>
      <c r="B3314" s="2" t="s">
        <v>9919</v>
      </c>
      <c r="C3314">
        <f t="shared" si="153"/>
        <v>2020</v>
      </c>
      <c r="D3314" t="str">
        <f t="shared" si="154"/>
        <v>Jun</v>
      </c>
      <c r="E3314" t="s">
        <v>10150</v>
      </c>
      <c r="F3314" t="s">
        <v>10139</v>
      </c>
      <c r="G3314" t="s">
        <v>10142</v>
      </c>
      <c r="H3314" t="s">
        <v>10078</v>
      </c>
      <c r="I3314" t="s">
        <v>10062</v>
      </c>
      <c r="J3314" t="s">
        <v>10133</v>
      </c>
      <c r="K3314" t="s">
        <v>10129</v>
      </c>
      <c r="L3314" s="1">
        <v>36</v>
      </c>
      <c r="M3314">
        <v>14</v>
      </c>
      <c r="N3314" s="1">
        <f t="shared" si="155"/>
        <v>504</v>
      </c>
    </row>
    <row r="3315" spans="1:14" x14ac:dyDescent="0.35">
      <c r="A3315" t="s">
        <v>3314</v>
      </c>
      <c r="B3315" s="2" t="s">
        <v>9410</v>
      </c>
      <c r="C3315">
        <f t="shared" si="153"/>
        <v>2020</v>
      </c>
      <c r="D3315" t="str">
        <f t="shared" si="154"/>
        <v>Jul</v>
      </c>
      <c r="E3315" t="s">
        <v>10151</v>
      </c>
      <c r="F3315" t="s">
        <v>10139</v>
      </c>
      <c r="G3315" t="s">
        <v>10142</v>
      </c>
      <c r="H3315" t="s">
        <v>10078</v>
      </c>
      <c r="I3315" t="s">
        <v>10062</v>
      </c>
      <c r="J3315" t="s">
        <v>10133</v>
      </c>
      <c r="K3315" t="s">
        <v>10129</v>
      </c>
      <c r="L3315" s="1">
        <v>54</v>
      </c>
      <c r="M3315">
        <v>16</v>
      </c>
      <c r="N3315" s="1">
        <f t="shared" si="155"/>
        <v>864</v>
      </c>
    </row>
    <row r="3316" spans="1:14" x14ac:dyDescent="0.35">
      <c r="A3316" t="s">
        <v>3315</v>
      </c>
      <c r="B3316" s="2" t="s">
        <v>9931</v>
      </c>
      <c r="C3316">
        <f t="shared" si="153"/>
        <v>2020</v>
      </c>
      <c r="D3316" t="str">
        <f t="shared" si="154"/>
        <v>Jun</v>
      </c>
      <c r="E3316" t="s">
        <v>10150</v>
      </c>
      <c r="F3316" t="s">
        <v>10139</v>
      </c>
      <c r="G3316" t="s">
        <v>10142</v>
      </c>
      <c r="H3316" t="s">
        <v>10078</v>
      </c>
      <c r="I3316" t="s">
        <v>10062</v>
      </c>
      <c r="J3316" t="s">
        <v>10133</v>
      </c>
      <c r="K3316" t="s">
        <v>10129</v>
      </c>
      <c r="L3316" s="1">
        <v>68</v>
      </c>
      <c r="M3316">
        <v>16</v>
      </c>
      <c r="N3316" s="1">
        <f t="shared" si="155"/>
        <v>1088</v>
      </c>
    </row>
    <row r="3317" spans="1:14" x14ac:dyDescent="0.35">
      <c r="A3317" t="s">
        <v>3316</v>
      </c>
      <c r="B3317" s="2" t="s">
        <v>9925</v>
      </c>
      <c r="C3317">
        <f t="shared" si="153"/>
        <v>2020</v>
      </c>
      <c r="D3317" t="str">
        <f t="shared" si="154"/>
        <v>Jun</v>
      </c>
      <c r="E3317" t="s">
        <v>10150</v>
      </c>
      <c r="F3317" t="s">
        <v>10139</v>
      </c>
      <c r="G3317" t="s">
        <v>10142</v>
      </c>
      <c r="H3317" t="s">
        <v>10078</v>
      </c>
      <c r="I3317" t="s">
        <v>10062</v>
      </c>
      <c r="J3317" t="s">
        <v>10133</v>
      </c>
      <c r="K3317" t="s">
        <v>10129</v>
      </c>
      <c r="L3317" s="1">
        <v>46</v>
      </c>
      <c r="M3317">
        <v>15</v>
      </c>
      <c r="N3317" s="1">
        <f t="shared" si="155"/>
        <v>690</v>
      </c>
    </row>
    <row r="3318" spans="1:14" x14ac:dyDescent="0.35">
      <c r="A3318" t="s">
        <v>3317</v>
      </c>
      <c r="B3318" s="2" t="s">
        <v>9955</v>
      </c>
      <c r="C3318">
        <f t="shared" si="153"/>
        <v>2020</v>
      </c>
      <c r="D3318" t="str">
        <f t="shared" si="154"/>
        <v>Jul</v>
      </c>
      <c r="E3318" t="s">
        <v>10151</v>
      </c>
      <c r="F3318" t="s">
        <v>10139</v>
      </c>
      <c r="G3318" t="s">
        <v>10142</v>
      </c>
      <c r="H3318" t="s">
        <v>10078</v>
      </c>
      <c r="I3318" t="s">
        <v>10062</v>
      </c>
      <c r="J3318" t="s">
        <v>10133</v>
      </c>
      <c r="K3318" t="s">
        <v>10129</v>
      </c>
      <c r="L3318" s="1">
        <v>80</v>
      </c>
      <c r="M3318">
        <v>21</v>
      </c>
      <c r="N3318" s="1">
        <f t="shared" si="155"/>
        <v>1680</v>
      </c>
    </row>
    <row r="3319" spans="1:14" x14ac:dyDescent="0.35">
      <c r="A3319" t="s">
        <v>3318</v>
      </c>
      <c r="B3319" s="2" t="s">
        <v>9541</v>
      </c>
      <c r="C3319">
        <f t="shared" si="153"/>
        <v>2021</v>
      </c>
      <c r="D3319" t="str">
        <f t="shared" si="154"/>
        <v>Feb</v>
      </c>
      <c r="E3319" t="s">
        <v>10149</v>
      </c>
      <c r="F3319" t="s">
        <v>10140</v>
      </c>
      <c r="G3319" t="s">
        <v>10144</v>
      </c>
      <c r="H3319" t="s">
        <v>10072</v>
      </c>
      <c r="I3319" t="s">
        <v>10062</v>
      </c>
      <c r="J3319" t="s">
        <v>10133</v>
      </c>
      <c r="K3319" t="s">
        <v>10129</v>
      </c>
      <c r="L3319" s="1">
        <v>67</v>
      </c>
      <c r="M3319">
        <v>20</v>
      </c>
      <c r="N3319" s="1">
        <f t="shared" si="155"/>
        <v>1340</v>
      </c>
    </row>
    <row r="3320" spans="1:14" x14ac:dyDescent="0.35">
      <c r="A3320" t="s">
        <v>3319</v>
      </c>
      <c r="B3320" s="2" t="s">
        <v>9535</v>
      </c>
      <c r="C3320">
        <f t="shared" si="153"/>
        <v>2021</v>
      </c>
      <c r="D3320" t="str">
        <f t="shared" si="154"/>
        <v>Feb</v>
      </c>
      <c r="E3320" t="s">
        <v>10149</v>
      </c>
      <c r="F3320" t="s">
        <v>10140</v>
      </c>
      <c r="G3320" t="s">
        <v>10144</v>
      </c>
      <c r="H3320" t="s">
        <v>10072</v>
      </c>
      <c r="I3320" t="s">
        <v>10062</v>
      </c>
      <c r="J3320" t="s">
        <v>10133</v>
      </c>
      <c r="K3320" t="s">
        <v>10129</v>
      </c>
      <c r="L3320" s="1">
        <v>63</v>
      </c>
      <c r="M3320">
        <v>20</v>
      </c>
      <c r="N3320" s="1">
        <f t="shared" si="155"/>
        <v>1260</v>
      </c>
    </row>
    <row r="3321" spans="1:14" x14ac:dyDescent="0.35">
      <c r="A3321" t="s">
        <v>3320</v>
      </c>
      <c r="B3321" s="2" t="s">
        <v>9547</v>
      </c>
      <c r="C3321">
        <f t="shared" si="153"/>
        <v>2021</v>
      </c>
      <c r="D3321" t="str">
        <f t="shared" si="154"/>
        <v>Feb</v>
      </c>
      <c r="E3321" t="s">
        <v>10149</v>
      </c>
      <c r="F3321" t="s">
        <v>10140</v>
      </c>
      <c r="G3321" t="s">
        <v>10144</v>
      </c>
      <c r="H3321" t="s">
        <v>10072</v>
      </c>
      <c r="I3321" t="s">
        <v>10062</v>
      </c>
      <c r="J3321" t="s">
        <v>10133</v>
      </c>
      <c r="K3321" t="s">
        <v>10129</v>
      </c>
      <c r="L3321" s="1">
        <v>67</v>
      </c>
      <c r="M3321">
        <v>21</v>
      </c>
      <c r="N3321" s="1">
        <f t="shared" si="155"/>
        <v>1407</v>
      </c>
    </row>
    <row r="3322" spans="1:14" x14ac:dyDescent="0.35">
      <c r="A3322" t="s">
        <v>3321</v>
      </c>
      <c r="B3322" s="2" t="s">
        <v>9529</v>
      </c>
      <c r="C3322">
        <f t="shared" si="153"/>
        <v>2021</v>
      </c>
      <c r="D3322" t="str">
        <f t="shared" si="154"/>
        <v>Jan</v>
      </c>
      <c r="E3322" t="s">
        <v>10149</v>
      </c>
      <c r="F3322" t="s">
        <v>10140</v>
      </c>
      <c r="G3322" t="s">
        <v>10144</v>
      </c>
      <c r="H3322" t="s">
        <v>10072</v>
      </c>
      <c r="I3322" t="s">
        <v>10062</v>
      </c>
      <c r="J3322" t="s">
        <v>10133</v>
      </c>
      <c r="K3322" t="s">
        <v>10129</v>
      </c>
      <c r="L3322" s="1">
        <v>65</v>
      </c>
      <c r="M3322">
        <v>22</v>
      </c>
      <c r="N3322" s="1">
        <f t="shared" si="155"/>
        <v>1430</v>
      </c>
    </row>
    <row r="3323" spans="1:14" x14ac:dyDescent="0.35">
      <c r="A3323" t="s">
        <v>3322</v>
      </c>
      <c r="B3323" s="2" t="s">
        <v>9481</v>
      </c>
      <c r="C3323">
        <f t="shared" si="153"/>
        <v>2020</v>
      </c>
      <c r="D3323" t="str">
        <f t="shared" si="154"/>
        <v>Nov</v>
      </c>
      <c r="E3323" t="s">
        <v>10152</v>
      </c>
      <c r="F3323" t="s">
        <v>10140</v>
      </c>
      <c r="G3323" t="s">
        <v>10144</v>
      </c>
      <c r="H3323" t="s">
        <v>10072</v>
      </c>
      <c r="I3323" t="s">
        <v>10062</v>
      </c>
      <c r="J3323" t="s">
        <v>10133</v>
      </c>
      <c r="K3323" t="s">
        <v>10129</v>
      </c>
      <c r="L3323" s="1">
        <v>49</v>
      </c>
      <c r="M3323">
        <v>20</v>
      </c>
      <c r="N3323" s="1">
        <f t="shared" si="155"/>
        <v>980</v>
      </c>
    </row>
    <row r="3324" spans="1:14" x14ac:dyDescent="0.35">
      <c r="A3324" t="s">
        <v>3323</v>
      </c>
      <c r="B3324" s="2" t="s">
        <v>9523</v>
      </c>
      <c r="C3324">
        <f t="shared" si="153"/>
        <v>2021</v>
      </c>
      <c r="D3324" t="str">
        <f t="shared" si="154"/>
        <v>Jan</v>
      </c>
      <c r="E3324" t="s">
        <v>10149</v>
      </c>
      <c r="F3324" t="s">
        <v>10140</v>
      </c>
      <c r="G3324" t="s">
        <v>10144</v>
      </c>
      <c r="H3324" t="s">
        <v>10072</v>
      </c>
      <c r="I3324" t="s">
        <v>10062</v>
      </c>
      <c r="J3324" t="s">
        <v>10133</v>
      </c>
      <c r="K3324" t="s">
        <v>10129</v>
      </c>
      <c r="L3324" s="1">
        <v>76</v>
      </c>
      <c r="M3324">
        <v>18</v>
      </c>
      <c r="N3324" s="1">
        <f t="shared" si="155"/>
        <v>1368</v>
      </c>
    </row>
    <row r="3325" spans="1:14" x14ac:dyDescent="0.35">
      <c r="A3325" t="s">
        <v>3324</v>
      </c>
      <c r="B3325" s="2" t="s">
        <v>9493</v>
      </c>
      <c r="C3325">
        <f t="shared" si="153"/>
        <v>2020</v>
      </c>
      <c r="D3325" t="str">
        <f t="shared" si="154"/>
        <v>Dec</v>
      </c>
      <c r="E3325" t="s">
        <v>10152</v>
      </c>
      <c r="F3325" t="s">
        <v>10140</v>
      </c>
      <c r="G3325" t="s">
        <v>10144</v>
      </c>
      <c r="H3325" t="s">
        <v>10072</v>
      </c>
      <c r="I3325" t="s">
        <v>10062</v>
      </c>
      <c r="J3325" t="s">
        <v>10133</v>
      </c>
      <c r="K3325" t="s">
        <v>10129</v>
      </c>
      <c r="L3325" s="1">
        <v>54</v>
      </c>
      <c r="M3325">
        <v>21</v>
      </c>
      <c r="N3325" s="1">
        <f t="shared" si="155"/>
        <v>1134</v>
      </c>
    </row>
    <row r="3326" spans="1:14" x14ac:dyDescent="0.35">
      <c r="A3326" t="s">
        <v>3325</v>
      </c>
      <c r="B3326" s="2" t="s">
        <v>9499</v>
      </c>
      <c r="C3326">
        <f t="shared" si="153"/>
        <v>2020</v>
      </c>
      <c r="D3326" t="str">
        <f t="shared" si="154"/>
        <v>Dec</v>
      </c>
      <c r="E3326" t="s">
        <v>10152</v>
      </c>
      <c r="F3326" t="s">
        <v>10140</v>
      </c>
      <c r="G3326" t="s">
        <v>10144</v>
      </c>
      <c r="H3326" t="s">
        <v>10072</v>
      </c>
      <c r="I3326" t="s">
        <v>10062</v>
      </c>
      <c r="J3326" t="s">
        <v>10133</v>
      </c>
      <c r="K3326" t="s">
        <v>10129</v>
      </c>
      <c r="L3326" s="1">
        <v>72</v>
      </c>
      <c r="M3326">
        <v>20</v>
      </c>
      <c r="N3326" s="1">
        <f t="shared" si="155"/>
        <v>1440</v>
      </c>
    </row>
    <row r="3327" spans="1:14" x14ac:dyDescent="0.35">
      <c r="A3327" t="s">
        <v>3326</v>
      </c>
      <c r="B3327" s="2" t="s">
        <v>9487</v>
      </c>
      <c r="C3327">
        <f t="shared" si="153"/>
        <v>2020</v>
      </c>
      <c r="D3327" t="str">
        <f t="shared" si="154"/>
        <v>Nov</v>
      </c>
      <c r="E3327" t="s">
        <v>10152</v>
      </c>
      <c r="F3327" t="s">
        <v>10140</v>
      </c>
      <c r="G3327" t="s">
        <v>10144</v>
      </c>
      <c r="H3327" t="s">
        <v>10072</v>
      </c>
      <c r="I3327" t="s">
        <v>10062</v>
      </c>
      <c r="J3327" t="s">
        <v>10133</v>
      </c>
      <c r="K3327" t="s">
        <v>10129</v>
      </c>
      <c r="L3327" s="1">
        <v>46</v>
      </c>
      <c r="M3327">
        <v>18</v>
      </c>
      <c r="N3327" s="1">
        <f t="shared" si="155"/>
        <v>828</v>
      </c>
    </row>
    <row r="3328" spans="1:14" x14ac:dyDescent="0.35">
      <c r="A3328" t="s">
        <v>3327</v>
      </c>
      <c r="B3328" s="2" t="s">
        <v>9517</v>
      </c>
      <c r="C3328">
        <f t="shared" si="153"/>
        <v>2021</v>
      </c>
      <c r="D3328" t="str">
        <f t="shared" si="154"/>
        <v>Jan</v>
      </c>
      <c r="E3328" t="s">
        <v>10149</v>
      </c>
      <c r="F3328" t="s">
        <v>10140</v>
      </c>
      <c r="G3328" t="s">
        <v>10144</v>
      </c>
      <c r="H3328" t="s">
        <v>10072</v>
      </c>
      <c r="I3328" t="s">
        <v>10062</v>
      </c>
      <c r="J3328" t="s">
        <v>10133</v>
      </c>
      <c r="K3328" t="s">
        <v>10129</v>
      </c>
      <c r="L3328" s="1">
        <v>72</v>
      </c>
      <c r="M3328">
        <v>23</v>
      </c>
      <c r="N3328" s="1">
        <f t="shared" si="155"/>
        <v>1656</v>
      </c>
    </row>
    <row r="3329" spans="1:14" x14ac:dyDescent="0.35">
      <c r="A3329" t="s">
        <v>3328</v>
      </c>
      <c r="B3329" s="2" t="s">
        <v>9505</v>
      </c>
      <c r="C3329">
        <f t="shared" ref="C3329:C3392" si="156">YEAR(B3329)</f>
        <v>2021</v>
      </c>
      <c r="D3329" t="str">
        <f t="shared" si="154"/>
        <v>Jan</v>
      </c>
      <c r="E3329" t="s">
        <v>10149</v>
      </c>
      <c r="F3329" t="s">
        <v>10140</v>
      </c>
      <c r="G3329" t="s">
        <v>10144</v>
      </c>
      <c r="H3329" t="s">
        <v>10072</v>
      </c>
      <c r="I3329" t="s">
        <v>10062</v>
      </c>
      <c r="J3329" t="s">
        <v>10133</v>
      </c>
      <c r="K3329" t="s">
        <v>10129</v>
      </c>
      <c r="L3329" s="1">
        <v>72</v>
      </c>
      <c r="M3329">
        <v>19</v>
      </c>
      <c r="N3329" s="1">
        <f t="shared" si="155"/>
        <v>1368</v>
      </c>
    </row>
    <row r="3330" spans="1:14" x14ac:dyDescent="0.35">
      <c r="A3330" t="s">
        <v>3329</v>
      </c>
      <c r="B3330" s="2" t="s">
        <v>9511</v>
      </c>
      <c r="C3330">
        <f t="shared" si="156"/>
        <v>2021</v>
      </c>
      <c r="D3330" t="str">
        <f t="shared" ref="D3330:D3393" si="157">TEXT(B3330, "mmm")</f>
        <v>Jan</v>
      </c>
      <c r="E3330" t="s">
        <v>10149</v>
      </c>
      <c r="F3330" t="s">
        <v>10140</v>
      </c>
      <c r="G3330" t="s">
        <v>10144</v>
      </c>
      <c r="H3330" t="s">
        <v>10072</v>
      </c>
      <c r="I3330" t="s">
        <v>10062</v>
      </c>
      <c r="J3330" t="s">
        <v>10133</v>
      </c>
      <c r="K3330" t="s">
        <v>10129</v>
      </c>
      <c r="L3330" s="1">
        <v>72</v>
      </c>
      <c r="M3330">
        <v>22</v>
      </c>
      <c r="N3330" s="1">
        <f t="shared" ref="N3330:N3393" si="158">L3330*M3330</f>
        <v>1584</v>
      </c>
    </row>
    <row r="3331" spans="1:14" x14ac:dyDescent="0.35">
      <c r="A3331" t="s">
        <v>3330</v>
      </c>
      <c r="B3331" s="2" t="s">
        <v>9885</v>
      </c>
      <c r="C3331">
        <f t="shared" si="156"/>
        <v>2020</v>
      </c>
      <c r="D3331" t="str">
        <f t="shared" si="157"/>
        <v>Apr</v>
      </c>
      <c r="E3331" t="s">
        <v>10150</v>
      </c>
      <c r="F3331" t="s">
        <v>10140</v>
      </c>
      <c r="G3331" t="s">
        <v>10144</v>
      </c>
      <c r="H3331" t="s">
        <v>10077</v>
      </c>
      <c r="I3331" t="s">
        <v>10062</v>
      </c>
      <c r="J3331" t="s">
        <v>10133</v>
      </c>
      <c r="K3331" t="s">
        <v>10129</v>
      </c>
      <c r="L3331" s="1">
        <v>72</v>
      </c>
      <c r="M3331">
        <v>10</v>
      </c>
      <c r="N3331" s="1">
        <f t="shared" si="158"/>
        <v>720</v>
      </c>
    </row>
    <row r="3332" spans="1:14" x14ac:dyDescent="0.35">
      <c r="A3332" t="s">
        <v>3331</v>
      </c>
      <c r="B3332" s="2" t="s">
        <v>9868</v>
      </c>
      <c r="C3332">
        <f t="shared" si="156"/>
        <v>2020</v>
      </c>
      <c r="D3332" t="str">
        <f t="shared" si="157"/>
        <v>Mar</v>
      </c>
      <c r="E3332" t="s">
        <v>10149</v>
      </c>
      <c r="F3332" t="s">
        <v>10140</v>
      </c>
      <c r="G3332" t="s">
        <v>10144</v>
      </c>
      <c r="H3332" t="s">
        <v>10077</v>
      </c>
      <c r="I3332" t="s">
        <v>10062</v>
      </c>
      <c r="J3332" t="s">
        <v>10133</v>
      </c>
      <c r="K3332" t="s">
        <v>10129</v>
      </c>
      <c r="L3332" s="1">
        <v>37</v>
      </c>
      <c r="M3332">
        <v>8</v>
      </c>
      <c r="N3332" s="1">
        <f t="shared" si="158"/>
        <v>296</v>
      </c>
    </row>
    <row r="3333" spans="1:14" x14ac:dyDescent="0.35">
      <c r="A3333" t="s">
        <v>3332</v>
      </c>
      <c r="B3333" s="2" t="s">
        <v>9874</v>
      </c>
      <c r="C3333">
        <f t="shared" si="156"/>
        <v>2020</v>
      </c>
      <c r="D3333" t="str">
        <f t="shared" si="157"/>
        <v>Mar</v>
      </c>
      <c r="E3333" t="s">
        <v>10149</v>
      </c>
      <c r="F3333" t="s">
        <v>10140</v>
      </c>
      <c r="G3333" t="s">
        <v>10144</v>
      </c>
      <c r="H3333" t="s">
        <v>10077</v>
      </c>
      <c r="I3333" t="s">
        <v>10062</v>
      </c>
      <c r="J3333" t="s">
        <v>10133</v>
      </c>
      <c r="K3333" t="s">
        <v>10129</v>
      </c>
      <c r="L3333" s="1">
        <v>37</v>
      </c>
      <c r="M3333">
        <v>12</v>
      </c>
      <c r="N3333" s="1">
        <f t="shared" si="158"/>
        <v>444</v>
      </c>
    </row>
    <row r="3334" spans="1:14" x14ac:dyDescent="0.35">
      <c r="A3334" t="s">
        <v>3333</v>
      </c>
      <c r="B3334" s="2" t="s">
        <v>9879</v>
      </c>
      <c r="C3334">
        <f t="shared" si="156"/>
        <v>2020</v>
      </c>
      <c r="D3334" t="str">
        <f t="shared" si="157"/>
        <v>Apr</v>
      </c>
      <c r="E3334" t="s">
        <v>10150</v>
      </c>
      <c r="F3334" t="s">
        <v>10140</v>
      </c>
      <c r="G3334" t="s">
        <v>10144</v>
      </c>
      <c r="H3334" t="s">
        <v>10077</v>
      </c>
      <c r="I3334" t="s">
        <v>10062</v>
      </c>
      <c r="J3334" t="s">
        <v>10133</v>
      </c>
      <c r="K3334" t="s">
        <v>10129</v>
      </c>
      <c r="L3334" s="1">
        <v>52</v>
      </c>
      <c r="M3334">
        <v>10</v>
      </c>
      <c r="N3334" s="1">
        <f t="shared" si="158"/>
        <v>520</v>
      </c>
    </row>
    <row r="3335" spans="1:14" x14ac:dyDescent="0.35">
      <c r="A3335" t="s">
        <v>3334</v>
      </c>
      <c r="B3335" s="2" t="s">
        <v>9900</v>
      </c>
      <c r="C3335">
        <f t="shared" si="156"/>
        <v>2020</v>
      </c>
      <c r="D3335" t="str">
        <f t="shared" si="157"/>
        <v>May</v>
      </c>
      <c r="E3335" t="s">
        <v>10150</v>
      </c>
      <c r="F3335" t="s">
        <v>10140</v>
      </c>
      <c r="G3335" t="s">
        <v>10144</v>
      </c>
      <c r="H3335" t="s">
        <v>10077</v>
      </c>
      <c r="I3335" t="s">
        <v>10062</v>
      </c>
      <c r="J3335" t="s">
        <v>10133</v>
      </c>
      <c r="K3335" t="s">
        <v>10129</v>
      </c>
      <c r="L3335" s="1">
        <v>65</v>
      </c>
      <c r="M3335">
        <v>14</v>
      </c>
      <c r="N3335" s="1">
        <f t="shared" si="158"/>
        <v>910</v>
      </c>
    </row>
    <row r="3336" spans="1:14" x14ac:dyDescent="0.35">
      <c r="A3336" t="s">
        <v>3335</v>
      </c>
      <c r="B3336" s="2" t="s">
        <v>9402</v>
      </c>
      <c r="C3336">
        <f t="shared" si="156"/>
        <v>2020</v>
      </c>
      <c r="D3336" t="str">
        <f t="shared" si="157"/>
        <v>May</v>
      </c>
      <c r="E3336" t="s">
        <v>10150</v>
      </c>
      <c r="F3336" t="s">
        <v>10140</v>
      </c>
      <c r="G3336" t="s">
        <v>10144</v>
      </c>
      <c r="H3336" t="s">
        <v>10077</v>
      </c>
      <c r="I3336" t="s">
        <v>10062</v>
      </c>
      <c r="J3336" t="s">
        <v>10133</v>
      </c>
      <c r="K3336" t="s">
        <v>10129</v>
      </c>
      <c r="L3336" s="1">
        <v>65</v>
      </c>
      <c r="M3336">
        <v>11</v>
      </c>
      <c r="N3336" s="1">
        <f t="shared" si="158"/>
        <v>715</v>
      </c>
    </row>
    <row r="3337" spans="1:14" x14ac:dyDescent="0.35">
      <c r="A3337" t="s">
        <v>3336</v>
      </c>
      <c r="B3337" s="2" t="s">
        <v>9906</v>
      </c>
      <c r="C3337">
        <f t="shared" si="156"/>
        <v>2020</v>
      </c>
      <c r="D3337" t="str">
        <f t="shared" si="157"/>
        <v>May</v>
      </c>
      <c r="E3337" t="s">
        <v>10150</v>
      </c>
      <c r="F3337" t="s">
        <v>10140</v>
      </c>
      <c r="G3337" t="s">
        <v>10144</v>
      </c>
      <c r="H3337" t="s">
        <v>10077</v>
      </c>
      <c r="I3337" t="s">
        <v>10062</v>
      </c>
      <c r="J3337" t="s">
        <v>10133</v>
      </c>
      <c r="K3337" t="s">
        <v>10129</v>
      </c>
      <c r="L3337" s="1">
        <v>73</v>
      </c>
      <c r="M3337">
        <v>13</v>
      </c>
      <c r="N3337" s="1">
        <f t="shared" si="158"/>
        <v>949</v>
      </c>
    </row>
    <row r="3338" spans="1:14" x14ac:dyDescent="0.35">
      <c r="A3338" t="s">
        <v>3337</v>
      </c>
      <c r="B3338" s="2" t="s">
        <v>9912</v>
      </c>
      <c r="C3338">
        <f t="shared" si="156"/>
        <v>2020</v>
      </c>
      <c r="D3338" t="str">
        <f t="shared" si="157"/>
        <v>May</v>
      </c>
      <c r="E3338" t="s">
        <v>10150</v>
      </c>
      <c r="F3338" t="s">
        <v>10140</v>
      </c>
      <c r="G3338" t="s">
        <v>10144</v>
      </c>
      <c r="H3338" t="s">
        <v>10077</v>
      </c>
      <c r="I3338" t="s">
        <v>10062</v>
      </c>
      <c r="J3338" t="s">
        <v>10133</v>
      </c>
      <c r="K3338" t="s">
        <v>10129</v>
      </c>
      <c r="L3338" s="1">
        <v>75</v>
      </c>
      <c r="M3338">
        <v>14</v>
      </c>
      <c r="N3338" s="1">
        <f t="shared" si="158"/>
        <v>1050</v>
      </c>
    </row>
    <row r="3339" spans="1:14" x14ac:dyDescent="0.35">
      <c r="A3339" t="s">
        <v>3338</v>
      </c>
      <c r="B3339" s="2" t="s">
        <v>9396</v>
      </c>
      <c r="C3339">
        <f t="shared" si="156"/>
        <v>2020</v>
      </c>
      <c r="D3339" t="str">
        <f t="shared" si="157"/>
        <v>May</v>
      </c>
      <c r="E3339" t="s">
        <v>10150</v>
      </c>
      <c r="F3339" t="s">
        <v>10140</v>
      </c>
      <c r="G3339" t="s">
        <v>10144</v>
      </c>
      <c r="H3339" t="s">
        <v>10077</v>
      </c>
      <c r="I3339" t="s">
        <v>10062</v>
      </c>
      <c r="J3339" t="s">
        <v>10133</v>
      </c>
      <c r="K3339" t="s">
        <v>10129</v>
      </c>
      <c r="L3339" s="1">
        <v>74</v>
      </c>
      <c r="M3339">
        <v>10</v>
      </c>
      <c r="N3339" s="1">
        <f t="shared" si="158"/>
        <v>740</v>
      </c>
    </row>
    <row r="3340" spans="1:14" x14ac:dyDescent="0.35">
      <c r="A3340" t="s">
        <v>3339</v>
      </c>
      <c r="B3340" s="2" t="s">
        <v>9390</v>
      </c>
      <c r="C3340">
        <f t="shared" si="156"/>
        <v>2020</v>
      </c>
      <c r="D3340" t="str">
        <f t="shared" si="157"/>
        <v>Apr</v>
      </c>
      <c r="E3340" t="s">
        <v>10150</v>
      </c>
      <c r="F3340" t="s">
        <v>10140</v>
      </c>
      <c r="G3340" t="s">
        <v>10144</v>
      </c>
      <c r="H3340" t="s">
        <v>10077</v>
      </c>
      <c r="I3340" t="s">
        <v>10062</v>
      </c>
      <c r="J3340" t="s">
        <v>10133</v>
      </c>
      <c r="K3340" t="s">
        <v>10129</v>
      </c>
      <c r="L3340" s="1">
        <v>78</v>
      </c>
      <c r="M3340">
        <v>14</v>
      </c>
      <c r="N3340" s="1">
        <f t="shared" si="158"/>
        <v>1092</v>
      </c>
    </row>
    <row r="3341" spans="1:14" x14ac:dyDescent="0.35">
      <c r="A3341" t="s">
        <v>3340</v>
      </c>
      <c r="B3341" s="2" t="s">
        <v>9891</v>
      </c>
      <c r="C3341">
        <f t="shared" si="156"/>
        <v>2020</v>
      </c>
      <c r="D3341" t="str">
        <f t="shared" si="157"/>
        <v>Apr</v>
      </c>
      <c r="E3341" t="s">
        <v>10150</v>
      </c>
      <c r="F3341" t="s">
        <v>10140</v>
      </c>
      <c r="G3341" t="s">
        <v>10144</v>
      </c>
      <c r="H3341" t="s">
        <v>10077</v>
      </c>
      <c r="I3341" t="s">
        <v>10062</v>
      </c>
      <c r="J3341" t="s">
        <v>10133</v>
      </c>
      <c r="K3341" t="s">
        <v>10129</v>
      </c>
      <c r="L3341" s="1">
        <v>74</v>
      </c>
      <c r="M3341">
        <v>13</v>
      </c>
      <c r="N3341" s="1">
        <f t="shared" si="158"/>
        <v>962</v>
      </c>
    </row>
    <row r="3342" spans="1:14" x14ac:dyDescent="0.35">
      <c r="A3342" t="s">
        <v>3341</v>
      </c>
      <c r="B3342" s="2" t="s">
        <v>9384</v>
      </c>
      <c r="C3342">
        <f t="shared" si="156"/>
        <v>2020</v>
      </c>
      <c r="D3342" t="str">
        <f t="shared" si="157"/>
        <v>Apr</v>
      </c>
      <c r="E3342" t="s">
        <v>10150</v>
      </c>
      <c r="F3342" t="s">
        <v>10140</v>
      </c>
      <c r="G3342" t="s">
        <v>10144</v>
      </c>
      <c r="H3342" t="s">
        <v>10077</v>
      </c>
      <c r="I3342" t="s">
        <v>10062</v>
      </c>
      <c r="J3342" t="s">
        <v>10133</v>
      </c>
      <c r="K3342" t="s">
        <v>10129</v>
      </c>
      <c r="L3342" s="1">
        <v>83</v>
      </c>
      <c r="M3342">
        <v>18</v>
      </c>
      <c r="N3342" s="1">
        <f t="shared" si="158"/>
        <v>1494</v>
      </c>
    </row>
    <row r="3343" spans="1:14" x14ac:dyDescent="0.35">
      <c r="A3343" t="s">
        <v>3342</v>
      </c>
      <c r="B3343" s="2" t="s">
        <v>9866</v>
      </c>
      <c r="C3343">
        <f t="shared" si="156"/>
        <v>2020</v>
      </c>
      <c r="D3343" t="str">
        <f t="shared" si="157"/>
        <v>Mar</v>
      </c>
      <c r="E3343" t="s">
        <v>10149</v>
      </c>
      <c r="F3343" t="s">
        <v>10140</v>
      </c>
      <c r="G3343" t="s">
        <v>10144</v>
      </c>
      <c r="H3343" t="s">
        <v>10075</v>
      </c>
      <c r="I3343" t="s">
        <v>10062</v>
      </c>
      <c r="J3343" t="s">
        <v>10133</v>
      </c>
      <c r="K3343" t="s">
        <v>10129</v>
      </c>
      <c r="L3343" s="1">
        <v>68</v>
      </c>
      <c r="M3343">
        <v>6</v>
      </c>
      <c r="N3343" s="1">
        <f t="shared" si="158"/>
        <v>408</v>
      </c>
    </row>
    <row r="3344" spans="1:14" x14ac:dyDescent="0.35">
      <c r="A3344" t="s">
        <v>3343</v>
      </c>
      <c r="B3344" s="2" t="s">
        <v>9370</v>
      </c>
      <c r="C3344">
        <f t="shared" si="156"/>
        <v>2020</v>
      </c>
      <c r="D3344" t="str">
        <f t="shared" si="157"/>
        <v>Mar</v>
      </c>
      <c r="E3344" t="s">
        <v>10149</v>
      </c>
      <c r="F3344" t="s">
        <v>10140</v>
      </c>
      <c r="G3344" t="s">
        <v>10144</v>
      </c>
      <c r="H3344" t="s">
        <v>10075</v>
      </c>
      <c r="I3344" t="s">
        <v>10062</v>
      </c>
      <c r="J3344" t="s">
        <v>10133</v>
      </c>
      <c r="K3344" t="s">
        <v>10129</v>
      </c>
      <c r="L3344" s="1">
        <v>68</v>
      </c>
      <c r="M3344">
        <v>16</v>
      </c>
      <c r="N3344" s="1">
        <f t="shared" si="158"/>
        <v>1088</v>
      </c>
    </row>
    <row r="3345" spans="1:14" x14ac:dyDescent="0.35">
      <c r="A3345" t="s">
        <v>3344</v>
      </c>
      <c r="B3345" s="2" t="s">
        <v>9376</v>
      </c>
      <c r="C3345">
        <f t="shared" si="156"/>
        <v>2020</v>
      </c>
      <c r="D3345" t="str">
        <f t="shared" si="157"/>
        <v>Mar</v>
      </c>
      <c r="E3345" t="s">
        <v>10149</v>
      </c>
      <c r="F3345" t="s">
        <v>10140</v>
      </c>
      <c r="G3345" t="s">
        <v>10144</v>
      </c>
      <c r="H3345" t="s">
        <v>10075</v>
      </c>
      <c r="I3345" t="s">
        <v>10062</v>
      </c>
      <c r="J3345" t="s">
        <v>10133</v>
      </c>
      <c r="K3345" t="s">
        <v>10129</v>
      </c>
      <c r="L3345" s="1">
        <v>74</v>
      </c>
      <c r="M3345">
        <v>16</v>
      </c>
      <c r="N3345" s="1">
        <f t="shared" si="158"/>
        <v>1184</v>
      </c>
    </row>
    <row r="3346" spans="1:14" x14ac:dyDescent="0.35">
      <c r="A3346" t="s">
        <v>3345</v>
      </c>
      <c r="B3346" s="2" t="s">
        <v>9342</v>
      </c>
      <c r="C3346">
        <f t="shared" si="156"/>
        <v>2020</v>
      </c>
      <c r="D3346" t="str">
        <f t="shared" si="157"/>
        <v>Jan</v>
      </c>
      <c r="E3346" t="s">
        <v>10149</v>
      </c>
      <c r="F3346" t="s">
        <v>10140</v>
      </c>
      <c r="G3346" t="s">
        <v>10144</v>
      </c>
      <c r="H3346" t="s">
        <v>10075</v>
      </c>
      <c r="I3346" t="s">
        <v>10062</v>
      </c>
      <c r="J3346" t="s">
        <v>10133</v>
      </c>
      <c r="K3346" t="s">
        <v>10129</v>
      </c>
      <c r="L3346" s="1">
        <v>41</v>
      </c>
      <c r="M3346">
        <v>13</v>
      </c>
      <c r="N3346" s="1">
        <f t="shared" si="158"/>
        <v>533</v>
      </c>
    </row>
    <row r="3347" spans="1:14" x14ac:dyDescent="0.35">
      <c r="A3347" t="s">
        <v>3346</v>
      </c>
      <c r="B3347" s="2" t="s">
        <v>9860</v>
      </c>
      <c r="C3347">
        <f t="shared" si="156"/>
        <v>2020</v>
      </c>
      <c r="D3347" t="str">
        <f t="shared" si="157"/>
        <v>Feb</v>
      </c>
      <c r="E3347" t="s">
        <v>10149</v>
      </c>
      <c r="F3347" t="s">
        <v>10140</v>
      </c>
      <c r="G3347" t="s">
        <v>10144</v>
      </c>
      <c r="H3347" t="s">
        <v>10075</v>
      </c>
      <c r="I3347" t="s">
        <v>10062</v>
      </c>
      <c r="J3347" t="s">
        <v>10133</v>
      </c>
      <c r="K3347" t="s">
        <v>10129</v>
      </c>
      <c r="L3347" s="1">
        <v>74</v>
      </c>
      <c r="M3347">
        <v>16</v>
      </c>
      <c r="N3347" s="1">
        <f t="shared" si="158"/>
        <v>1184</v>
      </c>
    </row>
    <row r="3348" spans="1:14" x14ac:dyDescent="0.35">
      <c r="A3348" t="s">
        <v>3347</v>
      </c>
      <c r="B3348" s="2" t="s">
        <v>9848</v>
      </c>
      <c r="C3348">
        <f t="shared" si="156"/>
        <v>2020</v>
      </c>
      <c r="D3348" t="str">
        <f t="shared" si="157"/>
        <v>Feb</v>
      </c>
      <c r="E3348" t="s">
        <v>10149</v>
      </c>
      <c r="F3348" t="s">
        <v>10140</v>
      </c>
      <c r="G3348" t="s">
        <v>10144</v>
      </c>
      <c r="H3348" t="s">
        <v>10075</v>
      </c>
      <c r="I3348" t="s">
        <v>10062</v>
      </c>
      <c r="J3348" t="s">
        <v>10133</v>
      </c>
      <c r="K3348" t="s">
        <v>10129</v>
      </c>
      <c r="L3348" s="1">
        <v>78</v>
      </c>
      <c r="M3348">
        <v>15</v>
      </c>
      <c r="N3348" s="1">
        <f t="shared" si="158"/>
        <v>1170</v>
      </c>
    </row>
    <row r="3349" spans="1:14" x14ac:dyDescent="0.35">
      <c r="A3349" t="s">
        <v>3348</v>
      </c>
      <c r="B3349" s="2" t="s">
        <v>9839</v>
      </c>
      <c r="C3349">
        <f t="shared" si="156"/>
        <v>2020</v>
      </c>
      <c r="D3349" t="str">
        <f t="shared" si="157"/>
        <v>Jan</v>
      </c>
      <c r="E3349" t="s">
        <v>10149</v>
      </c>
      <c r="F3349" t="s">
        <v>10140</v>
      </c>
      <c r="G3349" t="s">
        <v>10144</v>
      </c>
      <c r="H3349" t="s">
        <v>10075</v>
      </c>
      <c r="I3349" t="s">
        <v>10062</v>
      </c>
      <c r="J3349" t="s">
        <v>10133</v>
      </c>
      <c r="K3349" t="s">
        <v>10129</v>
      </c>
      <c r="L3349" s="1">
        <v>41</v>
      </c>
      <c r="M3349">
        <v>9</v>
      </c>
      <c r="N3349" s="1">
        <f t="shared" si="158"/>
        <v>369</v>
      </c>
    </row>
    <row r="3350" spans="1:14" x14ac:dyDescent="0.35">
      <c r="A3350" t="s">
        <v>3349</v>
      </c>
      <c r="B3350" s="2" t="s">
        <v>9845</v>
      </c>
      <c r="C3350">
        <f t="shared" si="156"/>
        <v>2020</v>
      </c>
      <c r="D3350" t="str">
        <f t="shared" si="157"/>
        <v>Jan</v>
      </c>
      <c r="E3350" t="s">
        <v>10149</v>
      </c>
      <c r="F3350" t="s">
        <v>10140</v>
      </c>
      <c r="G3350" t="s">
        <v>10144</v>
      </c>
      <c r="H3350" t="s">
        <v>10075</v>
      </c>
      <c r="I3350" t="s">
        <v>10062</v>
      </c>
      <c r="J3350" t="s">
        <v>10133</v>
      </c>
      <c r="K3350" t="s">
        <v>10129</v>
      </c>
      <c r="L3350" s="1">
        <v>54</v>
      </c>
      <c r="M3350">
        <v>9</v>
      </c>
      <c r="N3350" s="1">
        <f t="shared" si="158"/>
        <v>486</v>
      </c>
    </row>
    <row r="3351" spans="1:14" x14ac:dyDescent="0.35">
      <c r="A3351" t="s">
        <v>3350</v>
      </c>
      <c r="B3351" s="2" t="s">
        <v>9348</v>
      </c>
      <c r="C3351">
        <f t="shared" si="156"/>
        <v>2020</v>
      </c>
      <c r="D3351" t="str">
        <f t="shared" si="157"/>
        <v>Jan</v>
      </c>
      <c r="E3351" t="s">
        <v>10149</v>
      </c>
      <c r="F3351" t="s">
        <v>10140</v>
      </c>
      <c r="G3351" t="s">
        <v>10144</v>
      </c>
      <c r="H3351" t="s">
        <v>10075</v>
      </c>
      <c r="I3351" t="s">
        <v>10062</v>
      </c>
      <c r="J3351" t="s">
        <v>10133</v>
      </c>
      <c r="K3351" t="s">
        <v>10129</v>
      </c>
      <c r="L3351" s="1">
        <v>78</v>
      </c>
      <c r="M3351">
        <v>10</v>
      </c>
      <c r="N3351" s="1">
        <f t="shared" si="158"/>
        <v>780</v>
      </c>
    </row>
    <row r="3352" spans="1:14" x14ac:dyDescent="0.35">
      <c r="A3352" t="s">
        <v>3351</v>
      </c>
      <c r="B3352" s="2" t="s">
        <v>9854</v>
      </c>
      <c r="C3352">
        <f t="shared" si="156"/>
        <v>2020</v>
      </c>
      <c r="D3352" t="str">
        <f t="shared" si="157"/>
        <v>Feb</v>
      </c>
      <c r="E3352" t="s">
        <v>10149</v>
      </c>
      <c r="F3352" t="s">
        <v>10140</v>
      </c>
      <c r="G3352" t="s">
        <v>10144</v>
      </c>
      <c r="H3352" t="s">
        <v>10075</v>
      </c>
      <c r="I3352" t="s">
        <v>10062</v>
      </c>
      <c r="J3352" t="s">
        <v>10133</v>
      </c>
      <c r="K3352" t="s">
        <v>10129</v>
      </c>
      <c r="L3352" s="1">
        <v>78</v>
      </c>
      <c r="M3352">
        <v>11</v>
      </c>
      <c r="N3352" s="1">
        <f t="shared" si="158"/>
        <v>858</v>
      </c>
    </row>
    <row r="3353" spans="1:14" x14ac:dyDescent="0.35">
      <c r="A3353" t="s">
        <v>3352</v>
      </c>
      <c r="B3353" s="2" t="s">
        <v>9354</v>
      </c>
      <c r="C3353">
        <f t="shared" si="156"/>
        <v>2020</v>
      </c>
      <c r="D3353" t="str">
        <f t="shared" si="157"/>
        <v>Jan</v>
      </c>
      <c r="E3353" t="s">
        <v>10149</v>
      </c>
      <c r="F3353" t="s">
        <v>10140</v>
      </c>
      <c r="G3353" t="s">
        <v>10144</v>
      </c>
      <c r="H3353" t="s">
        <v>10075</v>
      </c>
      <c r="I3353" t="s">
        <v>10062</v>
      </c>
      <c r="J3353" t="s">
        <v>10133</v>
      </c>
      <c r="K3353" t="s">
        <v>10129</v>
      </c>
      <c r="L3353" s="1">
        <v>78</v>
      </c>
      <c r="M3353">
        <v>13</v>
      </c>
      <c r="N3353" s="1">
        <f t="shared" si="158"/>
        <v>1014</v>
      </c>
    </row>
    <row r="3354" spans="1:14" x14ac:dyDescent="0.35">
      <c r="A3354" t="s">
        <v>3353</v>
      </c>
      <c r="B3354" s="2" t="s">
        <v>9360</v>
      </c>
      <c r="C3354">
        <f t="shared" si="156"/>
        <v>2020</v>
      </c>
      <c r="D3354" t="str">
        <f t="shared" si="157"/>
        <v>Feb</v>
      </c>
      <c r="E3354" t="s">
        <v>10149</v>
      </c>
      <c r="F3354" t="s">
        <v>10140</v>
      </c>
      <c r="G3354" t="s">
        <v>10144</v>
      </c>
      <c r="H3354" t="s">
        <v>10075</v>
      </c>
      <c r="I3354" t="s">
        <v>10062</v>
      </c>
      <c r="J3354" t="s">
        <v>10133</v>
      </c>
      <c r="K3354" t="s">
        <v>10129</v>
      </c>
      <c r="L3354" s="1">
        <v>73</v>
      </c>
      <c r="M3354">
        <v>14</v>
      </c>
      <c r="N3354" s="1">
        <f t="shared" si="158"/>
        <v>1022</v>
      </c>
    </row>
    <row r="3355" spans="1:14" x14ac:dyDescent="0.35">
      <c r="A3355" t="s">
        <v>3354</v>
      </c>
      <c r="B3355" s="2" t="s">
        <v>10034</v>
      </c>
      <c r="C3355">
        <f t="shared" si="156"/>
        <v>2021</v>
      </c>
      <c r="D3355" t="str">
        <f t="shared" si="157"/>
        <v>Feb</v>
      </c>
      <c r="E3355" t="s">
        <v>10149</v>
      </c>
      <c r="F3355" t="s">
        <v>10140</v>
      </c>
      <c r="G3355" t="s">
        <v>10144</v>
      </c>
      <c r="H3355" t="s">
        <v>10088</v>
      </c>
      <c r="I3355" t="s">
        <v>10062</v>
      </c>
      <c r="J3355" t="s">
        <v>10133</v>
      </c>
      <c r="K3355" t="s">
        <v>10129</v>
      </c>
      <c r="L3355" s="1">
        <v>37</v>
      </c>
      <c r="M3355">
        <v>9</v>
      </c>
      <c r="N3355" s="1">
        <f t="shared" si="158"/>
        <v>333</v>
      </c>
    </row>
    <row r="3356" spans="1:14" x14ac:dyDescent="0.35">
      <c r="A3356" t="s">
        <v>3355</v>
      </c>
      <c r="B3356" s="2" t="s">
        <v>9826</v>
      </c>
      <c r="C3356">
        <f t="shared" si="156"/>
        <v>2021</v>
      </c>
      <c r="D3356" t="str">
        <f t="shared" si="157"/>
        <v>Dec</v>
      </c>
      <c r="E3356" t="s">
        <v>10152</v>
      </c>
      <c r="F3356" t="s">
        <v>10140</v>
      </c>
      <c r="G3356" t="s">
        <v>10144</v>
      </c>
      <c r="H3356" t="s">
        <v>10088</v>
      </c>
      <c r="I3356" t="s">
        <v>10062</v>
      </c>
      <c r="J3356" t="s">
        <v>10133</v>
      </c>
      <c r="K3356" t="s">
        <v>10129</v>
      </c>
      <c r="L3356" s="1">
        <v>77</v>
      </c>
      <c r="M3356">
        <v>17</v>
      </c>
      <c r="N3356" s="1">
        <f t="shared" si="158"/>
        <v>1309</v>
      </c>
    </row>
    <row r="3357" spans="1:14" x14ac:dyDescent="0.35">
      <c r="A3357" t="s">
        <v>3356</v>
      </c>
      <c r="B3357" s="2" t="s">
        <v>9737</v>
      </c>
      <c r="C3357">
        <f t="shared" si="156"/>
        <v>2021</v>
      </c>
      <c r="D3357" t="str">
        <f t="shared" si="157"/>
        <v>Sept</v>
      </c>
      <c r="E3357" t="s">
        <v>10151</v>
      </c>
      <c r="F3357" t="s">
        <v>10140</v>
      </c>
      <c r="G3357" t="s">
        <v>10144</v>
      </c>
      <c r="H3357" t="s">
        <v>10088</v>
      </c>
      <c r="I3357" t="s">
        <v>10062</v>
      </c>
      <c r="J3357" t="s">
        <v>10133</v>
      </c>
      <c r="K3357" t="s">
        <v>10129</v>
      </c>
      <c r="L3357" s="1">
        <v>41</v>
      </c>
      <c r="M3357">
        <v>9</v>
      </c>
      <c r="N3357" s="1">
        <f t="shared" si="158"/>
        <v>369</v>
      </c>
    </row>
    <row r="3358" spans="1:14" x14ac:dyDescent="0.35">
      <c r="A3358" t="s">
        <v>3357</v>
      </c>
      <c r="B3358" s="2" t="s">
        <v>9564</v>
      </c>
      <c r="C3358">
        <f t="shared" si="156"/>
        <v>2021</v>
      </c>
      <c r="D3358" t="str">
        <f t="shared" si="157"/>
        <v>Mar</v>
      </c>
      <c r="E3358" t="s">
        <v>10149</v>
      </c>
      <c r="F3358" t="s">
        <v>10140</v>
      </c>
      <c r="G3358" t="s">
        <v>10144</v>
      </c>
      <c r="H3358" t="s">
        <v>10088</v>
      </c>
      <c r="I3358" t="s">
        <v>10062</v>
      </c>
      <c r="J3358" t="s">
        <v>10133</v>
      </c>
      <c r="K3358" t="s">
        <v>10129</v>
      </c>
      <c r="L3358" s="1">
        <v>49</v>
      </c>
      <c r="M3358">
        <v>9</v>
      </c>
      <c r="N3358" s="1">
        <f t="shared" si="158"/>
        <v>441</v>
      </c>
    </row>
    <row r="3359" spans="1:14" x14ac:dyDescent="0.35">
      <c r="A3359" t="s">
        <v>3358</v>
      </c>
      <c r="B3359" s="2" t="s">
        <v>9797</v>
      </c>
      <c r="C3359">
        <f t="shared" si="156"/>
        <v>2021</v>
      </c>
      <c r="D3359" t="str">
        <f t="shared" si="157"/>
        <v>Nov</v>
      </c>
      <c r="E3359" t="s">
        <v>10152</v>
      </c>
      <c r="F3359" t="s">
        <v>10140</v>
      </c>
      <c r="G3359" t="s">
        <v>10144</v>
      </c>
      <c r="H3359" t="s">
        <v>10088</v>
      </c>
      <c r="I3359" t="s">
        <v>10062</v>
      </c>
      <c r="J3359" t="s">
        <v>10133</v>
      </c>
      <c r="K3359" t="s">
        <v>10129</v>
      </c>
      <c r="L3359" s="1">
        <v>76</v>
      </c>
      <c r="M3359">
        <v>15</v>
      </c>
      <c r="N3359" s="1">
        <f t="shared" si="158"/>
        <v>1140</v>
      </c>
    </row>
    <row r="3360" spans="1:14" x14ac:dyDescent="0.35">
      <c r="A3360" t="s">
        <v>3359</v>
      </c>
      <c r="B3360" s="2" t="s">
        <v>9673</v>
      </c>
      <c r="C3360">
        <f t="shared" si="156"/>
        <v>2021</v>
      </c>
      <c r="D3360" t="str">
        <f t="shared" si="157"/>
        <v>Jul</v>
      </c>
      <c r="E3360" t="s">
        <v>10151</v>
      </c>
      <c r="F3360" t="s">
        <v>10140</v>
      </c>
      <c r="G3360" t="s">
        <v>10144</v>
      </c>
      <c r="H3360" t="s">
        <v>10088</v>
      </c>
      <c r="I3360" t="s">
        <v>10062</v>
      </c>
      <c r="J3360" t="s">
        <v>10133</v>
      </c>
      <c r="K3360" t="s">
        <v>10129</v>
      </c>
      <c r="L3360" s="1">
        <v>97</v>
      </c>
      <c r="M3360">
        <v>15</v>
      </c>
      <c r="N3360" s="1">
        <f t="shared" si="158"/>
        <v>1455</v>
      </c>
    </row>
    <row r="3361" spans="1:14" x14ac:dyDescent="0.35">
      <c r="A3361" t="s">
        <v>3360</v>
      </c>
      <c r="B3361" s="2" t="s">
        <v>9766</v>
      </c>
      <c r="C3361">
        <f t="shared" si="156"/>
        <v>2021</v>
      </c>
      <c r="D3361" t="str">
        <f t="shared" si="157"/>
        <v>Oct</v>
      </c>
      <c r="E3361" t="s">
        <v>10152</v>
      </c>
      <c r="F3361" t="s">
        <v>10140</v>
      </c>
      <c r="G3361" t="s">
        <v>10144</v>
      </c>
      <c r="H3361" t="s">
        <v>10088</v>
      </c>
      <c r="I3361" t="s">
        <v>10062</v>
      </c>
      <c r="J3361" t="s">
        <v>10133</v>
      </c>
      <c r="K3361" t="s">
        <v>10129</v>
      </c>
      <c r="L3361" s="1">
        <v>58</v>
      </c>
      <c r="M3361">
        <v>11</v>
      </c>
      <c r="N3361" s="1">
        <f t="shared" si="158"/>
        <v>638</v>
      </c>
    </row>
    <row r="3362" spans="1:14" x14ac:dyDescent="0.35">
      <c r="A3362" t="s">
        <v>3361</v>
      </c>
      <c r="B3362" s="2" t="s">
        <v>9705</v>
      </c>
      <c r="C3362">
        <f t="shared" si="156"/>
        <v>2021</v>
      </c>
      <c r="D3362" t="str">
        <f t="shared" si="157"/>
        <v>Aug</v>
      </c>
      <c r="E3362" t="s">
        <v>10151</v>
      </c>
      <c r="F3362" t="s">
        <v>10140</v>
      </c>
      <c r="G3362" t="s">
        <v>10144</v>
      </c>
      <c r="H3362" t="s">
        <v>10088</v>
      </c>
      <c r="I3362" t="s">
        <v>10062</v>
      </c>
      <c r="J3362" t="s">
        <v>10133</v>
      </c>
      <c r="K3362" t="s">
        <v>10129</v>
      </c>
      <c r="L3362" s="1">
        <v>69</v>
      </c>
      <c r="M3362">
        <v>7</v>
      </c>
      <c r="N3362" s="1">
        <f t="shared" si="158"/>
        <v>483</v>
      </c>
    </row>
    <row r="3363" spans="1:14" x14ac:dyDescent="0.35">
      <c r="A3363" t="s">
        <v>3362</v>
      </c>
      <c r="B3363" s="2" t="s">
        <v>9614</v>
      </c>
      <c r="C3363">
        <f t="shared" si="156"/>
        <v>2021</v>
      </c>
      <c r="D3363" t="str">
        <f t="shared" si="157"/>
        <v>May</v>
      </c>
      <c r="E3363" t="s">
        <v>10150</v>
      </c>
      <c r="F3363" t="s">
        <v>10140</v>
      </c>
      <c r="G3363" t="s">
        <v>10144</v>
      </c>
      <c r="H3363" t="s">
        <v>10088</v>
      </c>
      <c r="I3363" t="s">
        <v>10062</v>
      </c>
      <c r="J3363" t="s">
        <v>10133</v>
      </c>
      <c r="K3363" t="s">
        <v>10129</v>
      </c>
      <c r="L3363" s="1">
        <v>54</v>
      </c>
      <c r="M3363">
        <v>16</v>
      </c>
      <c r="N3363" s="1">
        <f t="shared" si="158"/>
        <v>864</v>
      </c>
    </row>
    <row r="3364" spans="1:14" x14ac:dyDescent="0.35">
      <c r="A3364" t="s">
        <v>3363</v>
      </c>
      <c r="B3364" s="2" t="s">
        <v>9583</v>
      </c>
      <c r="C3364">
        <f t="shared" si="156"/>
        <v>2021</v>
      </c>
      <c r="D3364" t="str">
        <f t="shared" si="157"/>
        <v>Apr</v>
      </c>
      <c r="E3364" t="s">
        <v>10150</v>
      </c>
      <c r="F3364" t="s">
        <v>10140</v>
      </c>
      <c r="G3364" t="s">
        <v>10144</v>
      </c>
      <c r="H3364" t="s">
        <v>10088</v>
      </c>
      <c r="I3364" t="s">
        <v>10062</v>
      </c>
      <c r="J3364" t="s">
        <v>10133</v>
      </c>
      <c r="K3364" t="s">
        <v>10129</v>
      </c>
      <c r="L3364" s="1">
        <v>59</v>
      </c>
      <c r="M3364">
        <v>8</v>
      </c>
      <c r="N3364" s="1">
        <f t="shared" si="158"/>
        <v>472</v>
      </c>
    </row>
    <row r="3365" spans="1:14" x14ac:dyDescent="0.35">
      <c r="A3365" t="s">
        <v>3364</v>
      </c>
      <c r="B3365" s="2" t="s">
        <v>9644</v>
      </c>
      <c r="C3365">
        <f t="shared" si="156"/>
        <v>2021</v>
      </c>
      <c r="D3365" t="str">
        <f t="shared" si="157"/>
        <v>Jun</v>
      </c>
      <c r="E3365" t="s">
        <v>10150</v>
      </c>
      <c r="F3365" t="s">
        <v>10140</v>
      </c>
      <c r="G3365" t="s">
        <v>10144</v>
      </c>
      <c r="H3365" t="s">
        <v>10088</v>
      </c>
      <c r="I3365" t="s">
        <v>10062</v>
      </c>
      <c r="J3365" t="s">
        <v>10133</v>
      </c>
      <c r="K3365" t="s">
        <v>10129</v>
      </c>
      <c r="L3365" s="1">
        <v>95</v>
      </c>
      <c r="M3365">
        <v>18</v>
      </c>
      <c r="N3365" s="1">
        <f t="shared" si="158"/>
        <v>1710</v>
      </c>
    </row>
    <row r="3366" spans="1:14" x14ac:dyDescent="0.35">
      <c r="A3366" t="s">
        <v>3365</v>
      </c>
      <c r="B3366" s="2" t="s">
        <v>9517</v>
      </c>
      <c r="C3366">
        <f t="shared" si="156"/>
        <v>2021</v>
      </c>
      <c r="D3366" t="str">
        <f t="shared" si="157"/>
        <v>Jan</v>
      </c>
      <c r="E3366" t="s">
        <v>10149</v>
      </c>
      <c r="F3366" t="s">
        <v>10140</v>
      </c>
      <c r="G3366" t="s">
        <v>10144</v>
      </c>
      <c r="H3366" t="s">
        <v>10088</v>
      </c>
      <c r="I3366" t="s">
        <v>10062</v>
      </c>
      <c r="J3366" t="s">
        <v>10133</v>
      </c>
      <c r="K3366" t="s">
        <v>10129</v>
      </c>
      <c r="L3366" s="1">
        <v>41</v>
      </c>
      <c r="M3366">
        <v>15</v>
      </c>
      <c r="N3366" s="1">
        <f t="shared" si="158"/>
        <v>615</v>
      </c>
    </row>
    <row r="3367" spans="1:14" x14ac:dyDescent="0.35">
      <c r="A3367" t="s">
        <v>3366</v>
      </c>
      <c r="B3367" s="2" t="s">
        <v>9524</v>
      </c>
      <c r="C3367">
        <f t="shared" si="156"/>
        <v>2021</v>
      </c>
      <c r="D3367" t="str">
        <f t="shared" si="157"/>
        <v>Jan</v>
      </c>
      <c r="E3367" t="s">
        <v>10149</v>
      </c>
      <c r="F3367" t="s">
        <v>10140</v>
      </c>
      <c r="G3367" t="s">
        <v>10144</v>
      </c>
      <c r="H3367" t="s">
        <v>10089</v>
      </c>
      <c r="I3367" t="s">
        <v>10062</v>
      </c>
      <c r="J3367" t="s">
        <v>10133</v>
      </c>
      <c r="K3367" t="s">
        <v>10129</v>
      </c>
      <c r="L3367" s="1">
        <v>39</v>
      </c>
      <c r="M3367">
        <v>11</v>
      </c>
      <c r="N3367" s="1">
        <f t="shared" si="158"/>
        <v>429</v>
      </c>
    </row>
    <row r="3368" spans="1:14" x14ac:dyDescent="0.35">
      <c r="A3368" t="s">
        <v>3367</v>
      </c>
      <c r="B3368" s="2" t="s">
        <v>9924</v>
      </c>
      <c r="C3368">
        <f t="shared" si="156"/>
        <v>2020</v>
      </c>
      <c r="D3368" t="str">
        <f t="shared" si="157"/>
        <v>Jun</v>
      </c>
      <c r="E3368" t="s">
        <v>10150</v>
      </c>
      <c r="F3368" t="s">
        <v>10140</v>
      </c>
      <c r="G3368" t="s">
        <v>10144</v>
      </c>
      <c r="H3368" t="s">
        <v>10078</v>
      </c>
      <c r="I3368" t="s">
        <v>10062</v>
      </c>
      <c r="J3368" t="s">
        <v>10133</v>
      </c>
      <c r="K3368" t="s">
        <v>10129</v>
      </c>
      <c r="L3368" s="1">
        <v>46</v>
      </c>
      <c r="M3368">
        <v>8</v>
      </c>
      <c r="N3368" s="1">
        <f t="shared" si="158"/>
        <v>368</v>
      </c>
    </row>
    <row r="3369" spans="1:14" x14ac:dyDescent="0.35">
      <c r="A3369" t="s">
        <v>3368</v>
      </c>
      <c r="B3369" s="2" t="s">
        <v>9918</v>
      </c>
      <c r="C3369">
        <f t="shared" si="156"/>
        <v>2020</v>
      </c>
      <c r="D3369" t="str">
        <f t="shared" si="157"/>
        <v>May</v>
      </c>
      <c r="E3369" t="s">
        <v>10150</v>
      </c>
      <c r="F3369" t="s">
        <v>10140</v>
      </c>
      <c r="G3369" t="s">
        <v>10144</v>
      </c>
      <c r="H3369" t="s">
        <v>10078</v>
      </c>
      <c r="I3369" t="s">
        <v>10062</v>
      </c>
      <c r="J3369" t="s">
        <v>10133</v>
      </c>
      <c r="K3369" t="s">
        <v>10129</v>
      </c>
      <c r="L3369" s="1">
        <v>46</v>
      </c>
      <c r="M3369">
        <v>13</v>
      </c>
      <c r="N3369" s="1">
        <f t="shared" si="158"/>
        <v>598</v>
      </c>
    </row>
    <row r="3370" spans="1:14" x14ac:dyDescent="0.35">
      <c r="A3370" t="s">
        <v>3369</v>
      </c>
      <c r="B3370" s="2" t="s">
        <v>9415</v>
      </c>
      <c r="C3370">
        <f t="shared" si="156"/>
        <v>2020</v>
      </c>
      <c r="D3370" t="str">
        <f t="shared" si="157"/>
        <v>Jul</v>
      </c>
      <c r="E3370" t="s">
        <v>10151</v>
      </c>
      <c r="F3370" t="s">
        <v>10140</v>
      </c>
      <c r="G3370" t="s">
        <v>10144</v>
      </c>
      <c r="H3370" t="s">
        <v>10078</v>
      </c>
      <c r="I3370" t="s">
        <v>10062</v>
      </c>
      <c r="J3370" t="s">
        <v>10133</v>
      </c>
      <c r="K3370" t="s">
        <v>10129</v>
      </c>
      <c r="L3370" s="1">
        <v>88</v>
      </c>
      <c r="M3370">
        <v>9</v>
      </c>
      <c r="N3370" s="1">
        <f t="shared" si="158"/>
        <v>792</v>
      </c>
    </row>
    <row r="3371" spans="1:14" x14ac:dyDescent="0.35">
      <c r="A3371" t="s">
        <v>3370</v>
      </c>
      <c r="B3371" s="2" t="s">
        <v>9936</v>
      </c>
      <c r="C3371">
        <f t="shared" si="156"/>
        <v>2020</v>
      </c>
      <c r="D3371" t="str">
        <f t="shared" si="157"/>
        <v>Jun</v>
      </c>
      <c r="E3371" t="s">
        <v>10150</v>
      </c>
      <c r="F3371" t="s">
        <v>10140</v>
      </c>
      <c r="G3371" t="s">
        <v>10144</v>
      </c>
      <c r="H3371" t="s">
        <v>10078</v>
      </c>
      <c r="I3371" t="s">
        <v>10062</v>
      </c>
      <c r="J3371" t="s">
        <v>10133</v>
      </c>
      <c r="K3371" t="s">
        <v>10129</v>
      </c>
      <c r="L3371" s="1">
        <v>78</v>
      </c>
      <c r="M3371">
        <v>9</v>
      </c>
      <c r="N3371" s="1">
        <f t="shared" si="158"/>
        <v>702</v>
      </c>
    </row>
    <row r="3372" spans="1:14" x14ac:dyDescent="0.35">
      <c r="A3372" t="s">
        <v>3371</v>
      </c>
      <c r="B3372" s="2" t="s">
        <v>9942</v>
      </c>
      <c r="C3372">
        <f t="shared" si="156"/>
        <v>2020</v>
      </c>
      <c r="D3372" t="str">
        <f t="shared" si="157"/>
        <v>Jun</v>
      </c>
      <c r="E3372" t="s">
        <v>10150</v>
      </c>
      <c r="F3372" t="s">
        <v>10140</v>
      </c>
      <c r="G3372" t="s">
        <v>10144</v>
      </c>
      <c r="H3372" t="s">
        <v>10078</v>
      </c>
      <c r="I3372" t="s">
        <v>10062</v>
      </c>
      <c r="J3372" t="s">
        <v>10133</v>
      </c>
      <c r="K3372" t="s">
        <v>10129</v>
      </c>
      <c r="L3372" s="1">
        <v>75</v>
      </c>
      <c r="M3372">
        <v>13</v>
      </c>
      <c r="N3372" s="1">
        <f t="shared" si="158"/>
        <v>975</v>
      </c>
    </row>
    <row r="3373" spans="1:14" x14ac:dyDescent="0.35">
      <c r="A3373" t="s">
        <v>3372</v>
      </c>
      <c r="B3373" s="2" t="s">
        <v>9960</v>
      </c>
      <c r="C3373">
        <f t="shared" si="156"/>
        <v>2020</v>
      </c>
      <c r="D3373" t="str">
        <f t="shared" si="157"/>
        <v>Jul</v>
      </c>
      <c r="E3373" t="s">
        <v>10151</v>
      </c>
      <c r="F3373" t="s">
        <v>10140</v>
      </c>
      <c r="G3373" t="s">
        <v>10144</v>
      </c>
      <c r="H3373" t="s">
        <v>10078</v>
      </c>
      <c r="I3373" t="s">
        <v>10062</v>
      </c>
      <c r="J3373" t="s">
        <v>10133</v>
      </c>
      <c r="K3373" t="s">
        <v>10129</v>
      </c>
      <c r="L3373" s="1">
        <v>76</v>
      </c>
      <c r="M3373">
        <v>11</v>
      </c>
      <c r="N3373" s="1">
        <f t="shared" si="158"/>
        <v>836</v>
      </c>
    </row>
    <row r="3374" spans="1:14" x14ac:dyDescent="0.35">
      <c r="A3374" t="s">
        <v>3373</v>
      </c>
      <c r="B3374" s="2" t="s">
        <v>9930</v>
      </c>
      <c r="C3374">
        <f t="shared" si="156"/>
        <v>2020</v>
      </c>
      <c r="D3374" t="str">
        <f t="shared" si="157"/>
        <v>Jun</v>
      </c>
      <c r="E3374" t="s">
        <v>10150</v>
      </c>
      <c r="F3374" t="s">
        <v>10140</v>
      </c>
      <c r="G3374" t="s">
        <v>10144</v>
      </c>
      <c r="H3374" t="s">
        <v>10078</v>
      </c>
      <c r="I3374" t="s">
        <v>10062</v>
      </c>
      <c r="J3374" t="s">
        <v>10133</v>
      </c>
      <c r="K3374" t="s">
        <v>10129</v>
      </c>
      <c r="L3374" s="1">
        <v>62</v>
      </c>
      <c r="M3374">
        <v>6</v>
      </c>
      <c r="N3374" s="1">
        <f t="shared" si="158"/>
        <v>372</v>
      </c>
    </row>
    <row r="3375" spans="1:14" x14ac:dyDescent="0.35">
      <c r="A3375" t="s">
        <v>3374</v>
      </c>
      <c r="B3375" s="2" t="s">
        <v>9421</v>
      </c>
      <c r="C3375">
        <f t="shared" si="156"/>
        <v>2020</v>
      </c>
      <c r="D3375" t="str">
        <f t="shared" si="157"/>
        <v>Aug</v>
      </c>
      <c r="E3375" t="s">
        <v>10151</v>
      </c>
      <c r="F3375" t="s">
        <v>10140</v>
      </c>
      <c r="G3375" t="s">
        <v>10144</v>
      </c>
      <c r="H3375" t="s">
        <v>10078</v>
      </c>
      <c r="I3375" t="s">
        <v>10062</v>
      </c>
      <c r="J3375" t="s">
        <v>10133</v>
      </c>
      <c r="K3375" t="s">
        <v>10129</v>
      </c>
      <c r="L3375" s="1">
        <v>86</v>
      </c>
      <c r="M3375">
        <v>15</v>
      </c>
      <c r="N3375" s="1">
        <f t="shared" si="158"/>
        <v>1290</v>
      </c>
    </row>
    <row r="3376" spans="1:14" x14ac:dyDescent="0.35">
      <c r="A3376" t="s">
        <v>3375</v>
      </c>
      <c r="B3376" s="2" t="s">
        <v>9948</v>
      </c>
      <c r="C3376">
        <f t="shared" si="156"/>
        <v>2020</v>
      </c>
      <c r="D3376" t="str">
        <f t="shared" si="157"/>
        <v>Jun</v>
      </c>
      <c r="E3376" t="s">
        <v>10150</v>
      </c>
      <c r="F3376" t="s">
        <v>10140</v>
      </c>
      <c r="G3376" t="s">
        <v>10144</v>
      </c>
      <c r="H3376" t="s">
        <v>10078</v>
      </c>
      <c r="I3376" t="s">
        <v>10062</v>
      </c>
      <c r="J3376" t="s">
        <v>10133</v>
      </c>
      <c r="K3376" t="s">
        <v>10129</v>
      </c>
      <c r="L3376" s="1">
        <v>98</v>
      </c>
      <c r="M3376">
        <v>18</v>
      </c>
      <c r="N3376" s="1">
        <f t="shared" si="158"/>
        <v>1764</v>
      </c>
    </row>
    <row r="3377" spans="1:14" x14ac:dyDescent="0.35">
      <c r="A3377" t="s">
        <v>3376</v>
      </c>
      <c r="B3377" s="2" t="s">
        <v>9403</v>
      </c>
      <c r="C3377">
        <f t="shared" si="156"/>
        <v>2020</v>
      </c>
      <c r="D3377" t="str">
        <f t="shared" si="157"/>
        <v>Jul</v>
      </c>
      <c r="E3377" t="s">
        <v>10151</v>
      </c>
      <c r="F3377" t="s">
        <v>10140</v>
      </c>
      <c r="G3377" t="s">
        <v>10144</v>
      </c>
      <c r="H3377" t="s">
        <v>10078</v>
      </c>
      <c r="I3377" t="s">
        <v>10062</v>
      </c>
      <c r="J3377" t="s">
        <v>10133</v>
      </c>
      <c r="K3377" t="s">
        <v>10129</v>
      </c>
      <c r="L3377" s="1">
        <v>62</v>
      </c>
      <c r="M3377">
        <v>11</v>
      </c>
      <c r="N3377" s="1">
        <f t="shared" si="158"/>
        <v>682</v>
      </c>
    </row>
    <row r="3378" spans="1:14" x14ac:dyDescent="0.35">
      <c r="A3378" t="s">
        <v>3377</v>
      </c>
      <c r="B3378" s="2" t="s">
        <v>9409</v>
      </c>
      <c r="C3378">
        <f t="shared" si="156"/>
        <v>2020</v>
      </c>
      <c r="D3378" t="str">
        <f t="shared" si="157"/>
        <v>Jul</v>
      </c>
      <c r="E3378" t="s">
        <v>10151</v>
      </c>
      <c r="F3378" t="s">
        <v>10140</v>
      </c>
      <c r="G3378" t="s">
        <v>10144</v>
      </c>
      <c r="H3378" t="s">
        <v>10078</v>
      </c>
      <c r="I3378" t="s">
        <v>10062</v>
      </c>
      <c r="J3378" t="s">
        <v>10133</v>
      </c>
      <c r="K3378" t="s">
        <v>10129</v>
      </c>
      <c r="L3378" s="1">
        <v>71</v>
      </c>
      <c r="M3378">
        <v>10</v>
      </c>
      <c r="N3378" s="1">
        <f t="shared" si="158"/>
        <v>710</v>
      </c>
    </row>
    <row r="3379" spans="1:14" x14ac:dyDescent="0.35">
      <c r="A3379" t="s">
        <v>3378</v>
      </c>
      <c r="B3379" s="2" t="s">
        <v>9954</v>
      </c>
      <c r="C3379">
        <f t="shared" si="156"/>
        <v>2020</v>
      </c>
      <c r="D3379" t="str">
        <f t="shared" si="157"/>
        <v>Jul</v>
      </c>
      <c r="E3379" t="s">
        <v>10151</v>
      </c>
      <c r="F3379" t="s">
        <v>10140</v>
      </c>
      <c r="G3379" t="s">
        <v>10144</v>
      </c>
      <c r="H3379" t="s">
        <v>10078</v>
      </c>
      <c r="I3379" t="s">
        <v>10062</v>
      </c>
      <c r="J3379" t="s">
        <v>10133</v>
      </c>
      <c r="K3379" t="s">
        <v>10129</v>
      </c>
      <c r="L3379" s="1">
        <v>95</v>
      </c>
      <c r="M3379">
        <v>13</v>
      </c>
      <c r="N3379" s="1">
        <f t="shared" si="158"/>
        <v>1235</v>
      </c>
    </row>
    <row r="3380" spans="1:14" x14ac:dyDescent="0.35">
      <c r="A3380" t="s">
        <v>3379</v>
      </c>
      <c r="B3380" s="2" t="s">
        <v>9527</v>
      </c>
      <c r="C3380">
        <f t="shared" si="156"/>
        <v>2021</v>
      </c>
      <c r="D3380" t="str">
        <f t="shared" si="157"/>
        <v>Jan</v>
      </c>
      <c r="E3380" t="s">
        <v>10149</v>
      </c>
      <c r="F3380" t="s">
        <v>10140</v>
      </c>
      <c r="G3380" t="s">
        <v>10143</v>
      </c>
      <c r="H3380" t="s">
        <v>10072</v>
      </c>
      <c r="I3380" t="s">
        <v>10062</v>
      </c>
      <c r="J3380" t="s">
        <v>10133</v>
      </c>
      <c r="K3380" t="s">
        <v>10129</v>
      </c>
      <c r="L3380" s="1">
        <v>53</v>
      </c>
      <c r="M3380">
        <v>20</v>
      </c>
      <c r="N3380" s="1">
        <f t="shared" si="158"/>
        <v>1060</v>
      </c>
    </row>
    <row r="3381" spans="1:14" x14ac:dyDescent="0.35">
      <c r="A3381" t="s">
        <v>3380</v>
      </c>
      <c r="B3381" s="2" t="s">
        <v>9533</v>
      </c>
      <c r="C3381">
        <f t="shared" si="156"/>
        <v>2021</v>
      </c>
      <c r="D3381" t="str">
        <f t="shared" si="157"/>
        <v>Feb</v>
      </c>
      <c r="E3381" t="s">
        <v>10149</v>
      </c>
      <c r="F3381" t="s">
        <v>10140</v>
      </c>
      <c r="G3381" t="s">
        <v>10143</v>
      </c>
      <c r="H3381" t="s">
        <v>10072</v>
      </c>
      <c r="I3381" t="s">
        <v>10062</v>
      </c>
      <c r="J3381" t="s">
        <v>10133</v>
      </c>
      <c r="K3381" t="s">
        <v>10129</v>
      </c>
      <c r="L3381" s="1">
        <v>51</v>
      </c>
      <c r="M3381">
        <v>20</v>
      </c>
      <c r="N3381" s="1">
        <f t="shared" si="158"/>
        <v>1020</v>
      </c>
    </row>
    <row r="3382" spans="1:14" x14ac:dyDescent="0.35">
      <c r="A3382" t="s">
        <v>3381</v>
      </c>
      <c r="B3382" s="2" t="s">
        <v>9545</v>
      </c>
      <c r="C3382">
        <f t="shared" si="156"/>
        <v>2021</v>
      </c>
      <c r="D3382" t="str">
        <f t="shared" si="157"/>
        <v>Feb</v>
      </c>
      <c r="E3382" t="s">
        <v>10149</v>
      </c>
      <c r="F3382" t="s">
        <v>10140</v>
      </c>
      <c r="G3382" t="s">
        <v>10143</v>
      </c>
      <c r="H3382" t="s">
        <v>10072</v>
      </c>
      <c r="I3382" t="s">
        <v>10062</v>
      </c>
      <c r="J3382" t="s">
        <v>10133</v>
      </c>
      <c r="K3382" t="s">
        <v>10129</v>
      </c>
      <c r="L3382" s="1">
        <v>51</v>
      </c>
      <c r="M3382">
        <v>19</v>
      </c>
      <c r="N3382" s="1">
        <f t="shared" si="158"/>
        <v>969</v>
      </c>
    </row>
    <row r="3383" spans="1:14" x14ac:dyDescent="0.35">
      <c r="A3383" t="s">
        <v>3382</v>
      </c>
      <c r="B3383" s="2" t="s">
        <v>9539</v>
      </c>
      <c r="C3383">
        <f t="shared" si="156"/>
        <v>2021</v>
      </c>
      <c r="D3383" t="str">
        <f t="shared" si="157"/>
        <v>Feb</v>
      </c>
      <c r="E3383" t="s">
        <v>10149</v>
      </c>
      <c r="F3383" t="s">
        <v>10140</v>
      </c>
      <c r="G3383" t="s">
        <v>10143</v>
      </c>
      <c r="H3383" t="s">
        <v>10072</v>
      </c>
      <c r="I3383" t="s">
        <v>10062</v>
      </c>
      <c r="J3383" t="s">
        <v>10133</v>
      </c>
      <c r="K3383" t="s">
        <v>10129</v>
      </c>
      <c r="L3383" s="1">
        <v>53</v>
      </c>
      <c r="M3383">
        <v>20</v>
      </c>
      <c r="N3383" s="1">
        <f t="shared" si="158"/>
        <v>1060</v>
      </c>
    </row>
    <row r="3384" spans="1:14" x14ac:dyDescent="0.35">
      <c r="A3384" t="s">
        <v>3383</v>
      </c>
      <c r="B3384" s="2" t="s">
        <v>9515</v>
      </c>
      <c r="C3384">
        <f t="shared" si="156"/>
        <v>2021</v>
      </c>
      <c r="D3384" t="str">
        <f t="shared" si="157"/>
        <v>Jan</v>
      </c>
      <c r="E3384" t="s">
        <v>10149</v>
      </c>
      <c r="F3384" t="s">
        <v>10140</v>
      </c>
      <c r="G3384" t="s">
        <v>10143</v>
      </c>
      <c r="H3384" t="s">
        <v>10072</v>
      </c>
      <c r="I3384" t="s">
        <v>10062</v>
      </c>
      <c r="J3384" t="s">
        <v>10133</v>
      </c>
      <c r="K3384" t="s">
        <v>10129</v>
      </c>
      <c r="L3384" s="1">
        <v>55</v>
      </c>
      <c r="M3384">
        <v>23</v>
      </c>
      <c r="N3384" s="1">
        <f t="shared" si="158"/>
        <v>1265</v>
      </c>
    </row>
    <row r="3385" spans="1:14" x14ac:dyDescent="0.35">
      <c r="A3385" t="s">
        <v>3384</v>
      </c>
      <c r="B3385" s="2" t="s">
        <v>9497</v>
      </c>
      <c r="C3385">
        <f t="shared" si="156"/>
        <v>2020</v>
      </c>
      <c r="D3385" t="str">
        <f t="shared" si="157"/>
        <v>Dec</v>
      </c>
      <c r="E3385" t="s">
        <v>10152</v>
      </c>
      <c r="F3385" t="s">
        <v>10140</v>
      </c>
      <c r="G3385" t="s">
        <v>10143</v>
      </c>
      <c r="H3385" t="s">
        <v>10072</v>
      </c>
      <c r="I3385" t="s">
        <v>10062</v>
      </c>
      <c r="J3385" t="s">
        <v>10133</v>
      </c>
      <c r="K3385" t="s">
        <v>10129</v>
      </c>
      <c r="L3385" s="1">
        <v>54</v>
      </c>
      <c r="M3385">
        <v>19</v>
      </c>
      <c r="N3385" s="1">
        <f t="shared" si="158"/>
        <v>1026</v>
      </c>
    </row>
    <row r="3386" spans="1:14" x14ac:dyDescent="0.35">
      <c r="A3386" t="s">
        <v>3385</v>
      </c>
      <c r="B3386" s="2" t="s">
        <v>9521</v>
      </c>
      <c r="C3386">
        <f t="shared" si="156"/>
        <v>2021</v>
      </c>
      <c r="D3386" t="str">
        <f t="shared" si="157"/>
        <v>Jan</v>
      </c>
      <c r="E3386" t="s">
        <v>10149</v>
      </c>
      <c r="F3386" t="s">
        <v>10140</v>
      </c>
      <c r="G3386" t="s">
        <v>10143</v>
      </c>
      <c r="H3386" t="s">
        <v>10072</v>
      </c>
      <c r="I3386" t="s">
        <v>10062</v>
      </c>
      <c r="J3386" t="s">
        <v>10133</v>
      </c>
      <c r="K3386" t="s">
        <v>10129</v>
      </c>
      <c r="L3386" s="1">
        <v>59</v>
      </c>
      <c r="M3386">
        <v>24</v>
      </c>
      <c r="N3386" s="1">
        <f t="shared" si="158"/>
        <v>1416</v>
      </c>
    </row>
    <row r="3387" spans="1:14" x14ac:dyDescent="0.35">
      <c r="A3387" t="s">
        <v>3386</v>
      </c>
      <c r="B3387" s="2" t="s">
        <v>9485</v>
      </c>
      <c r="C3387">
        <f t="shared" si="156"/>
        <v>2020</v>
      </c>
      <c r="D3387" t="str">
        <f t="shared" si="157"/>
        <v>Nov</v>
      </c>
      <c r="E3387" t="s">
        <v>10152</v>
      </c>
      <c r="F3387" t="s">
        <v>10140</v>
      </c>
      <c r="G3387" t="s">
        <v>10143</v>
      </c>
      <c r="H3387" t="s">
        <v>10072</v>
      </c>
      <c r="I3387" t="s">
        <v>10062</v>
      </c>
      <c r="J3387" t="s">
        <v>10133</v>
      </c>
      <c r="K3387" t="s">
        <v>10129</v>
      </c>
      <c r="L3387" s="1">
        <v>47</v>
      </c>
      <c r="M3387">
        <v>15</v>
      </c>
      <c r="N3387" s="1">
        <f t="shared" si="158"/>
        <v>705</v>
      </c>
    </row>
    <row r="3388" spans="1:14" x14ac:dyDescent="0.35">
      <c r="A3388" t="s">
        <v>3387</v>
      </c>
      <c r="B3388" s="2" t="s">
        <v>9491</v>
      </c>
      <c r="C3388">
        <f t="shared" si="156"/>
        <v>2020</v>
      </c>
      <c r="D3388" t="str">
        <f t="shared" si="157"/>
        <v>Dec</v>
      </c>
      <c r="E3388" t="s">
        <v>10152</v>
      </c>
      <c r="F3388" t="s">
        <v>10140</v>
      </c>
      <c r="G3388" t="s">
        <v>10143</v>
      </c>
      <c r="H3388" t="s">
        <v>10072</v>
      </c>
      <c r="I3388" t="s">
        <v>10062</v>
      </c>
      <c r="J3388" t="s">
        <v>10133</v>
      </c>
      <c r="K3388" t="s">
        <v>10129</v>
      </c>
      <c r="L3388" s="1">
        <v>58</v>
      </c>
      <c r="M3388">
        <v>17</v>
      </c>
      <c r="N3388" s="1">
        <f t="shared" si="158"/>
        <v>986</v>
      </c>
    </row>
    <row r="3389" spans="1:14" x14ac:dyDescent="0.35">
      <c r="A3389" t="s">
        <v>3388</v>
      </c>
      <c r="B3389" s="2" t="s">
        <v>9503</v>
      </c>
      <c r="C3389">
        <f t="shared" si="156"/>
        <v>2021</v>
      </c>
      <c r="D3389" t="str">
        <f t="shared" si="157"/>
        <v>Jan</v>
      </c>
      <c r="E3389" t="s">
        <v>10149</v>
      </c>
      <c r="F3389" t="s">
        <v>10140</v>
      </c>
      <c r="G3389" t="s">
        <v>10143</v>
      </c>
      <c r="H3389" t="s">
        <v>10072</v>
      </c>
      <c r="I3389" t="s">
        <v>10062</v>
      </c>
      <c r="J3389" t="s">
        <v>10133</v>
      </c>
      <c r="K3389" t="s">
        <v>10129</v>
      </c>
      <c r="L3389" s="1">
        <v>56</v>
      </c>
      <c r="M3389">
        <v>18</v>
      </c>
      <c r="N3389" s="1">
        <f t="shared" si="158"/>
        <v>1008</v>
      </c>
    </row>
    <row r="3390" spans="1:14" x14ac:dyDescent="0.35">
      <c r="A3390" t="s">
        <v>3389</v>
      </c>
      <c r="B3390" s="2" t="s">
        <v>9509</v>
      </c>
      <c r="C3390">
        <f t="shared" si="156"/>
        <v>2021</v>
      </c>
      <c r="D3390" t="str">
        <f t="shared" si="157"/>
        <v>Jan</v>
      </c>
      <c r="E3390" t="s">
        <v>10149</v>
      </c>
      <c r="F3390" t="s">
        <v>10140</v>
      </c>
      <c r="G3390" t="s">
        <v>10143</v>
      </c>
      <c r="H3390" t="s">
        <v>10072</v>
      </c>
      <c r="I3390" t="s">
        <v>10062</v>
      </c>
      <c r="J3390" t="s">
        <v>10133</v>
      </c>
      <c r="K3390" t="s">
        <v>10129</v>
      </c>
      <c r="L3390" s="1">
        <v>59</v>
      </c>
      <c r="M3390">
        <v>21</v>
      </c>
      <c r="N3390" s="1">
        <f t="shared" si="158"/>
        <v>1239</v>
      </c>
    </row>
    <row r="3391" spans="1:14" x14ac:dyDescent="0.35">
      <c r="A3391" t="s">
        <v>3390</v>
      </c>
      <c r="B3391" s="2" t="s">
        <v>9916</v>
      </c>
      <c r="C3391">
        <f t="shared" si="156"/>
        <v>2020</v>
      </c>
      <c r="D3391" t="str">
        <f t="shared" si="157"/>
        <v>May</v>
      </c>
      <c r="E3391" t="s">
        <v>10150</v>
      </c>
      <c r="F3391" t="s">
        <v>10140</v>
      </c>
      <c r="G3391" t="s">
        <v>10143</v>
      </c>
      <c r="H3391" t="s">
        <v>10077</v>
      </c>
      <c r="I3391" t="s">
        <v>10062</v>
      </c>
      <c r="J3391" t="s">
        <v>10133</v>
      </c>
      <c r="K3391" t="s">
        <v>10129</v>
      </c>
      <c r="L3391" s="1">
        <v>49</v>
      </c>
      <c r="M3391">
        <v>13</v>
      </c>
      <c r="N3391" s="1">
        <f t="shared" si="158"/>
        <v>637</v>
      </c>
    </row>
    <row r="3392" spans="1:14" x14ac:dyDescent="0.35">
      <c r="A3392" t="s">
        <v>3391</v>
      </c>
      <c r="B3392" s="2" t="s">
        <v>9878</v>
      </c>
      <c r="C3392">
        <f t="shared" si="156"/>
        <v>2020</v>
      </c>
      <c r="D3392" t="str">
        <f t="shared" si="157"/>
        <v>Mar</v>
      </c>
      <c r="E3392" t="s">
        <v>10149</v>
      </c>
      <c r="F3392" t="s">
        <v>10140</v>
      </c>
      <c r="G3392" t="s">
        <v>10143</v>
      </c>
      <c r="H3392" t="s">
        <v>10077</v>
      </c>
      <c r="I3392" t="s">
        <v>10062</v>
      </c>
      <c r="J3392" t="s">
        <v>10133</v>
      </c>
      <c r="K3392" t="s">
        <v>10129</v>
      </c>
      <c r="L3392" s="1">
        <v>51</v>
      </c>
      <c r="M3392">
        <v>9</v>
      </c>
      <c r="N3392" s="1">
        <f t="shared" si="158"/>
        <v>459</v>
      </c>
    </row>
    <row r="3393" spans="1:14" x14ac:dyDescent="0.35">
      <c r="A3393" t="s">
        <v>3392</v>
      </c>
      <c r="B3393" s="2" t="s">
        <v>9883</v>
      </c>
      <c r="C3393">
        <f t="shared" ref="C3393:C3456" si="159">YEAR(B3393)</f>
        <v>2020</v>
      </c>
      <c r="D3393" t="str">
        <f t="shared" si="157"/>
        <v>Apr</v>
      </c>
      <c r="E3393" t="s">
        <v>10150</v>
      </c>
      <c r="F3393" t="s">
        <v>10140</v>
      </c>
      <c r="G3393" t="s">
        <v>10143</v>
      </c>
      <c r="H3393" t="s">
        <v>10077</v>
      </c>
      <c r="I3393" t="s">
        <v>10062</v>
      </c>
      <c r="J3393" t="s">
        <v>10133</v>
      </c>
      <c r="K3393" t="s">
        <v>10129</v>
      </c>
      <c r="L3393" s="1">
        <v>56</v>
      </c>
      <c r="M3393">
        <v>7</v>
      </c>
      <c r="N3393" s="1">
        <f t="shared" si="158"/>
        <v>392</v>
      </c>
    </row>
    <row r="3394" spans="1:14" x14ac:dyDescent="0.35">
      <c r="A3394" t="s">
        <v>3393</v>
      </c>
      <c r="B3394" s="2" t="s">
        <v>9872</v>
      </c>
      <c r="C3394">
        <f t="shared" si="159"/>
        <v>2020</v>
      </c>
      <c r="D3394" t="str">
        <f t="shared" ref="D3394:D3457" si="160">TEXT(B3394, "mmm")</f>
        <v>Mar</v>
      </c>
      <c r="E3394" t="s">
        <v>10149</v>
      </c>
      <c r="F3394" t="s">
        <v>10140</v>
      </c>
      <c r="G3394" t="s">
        <v>10143</v>
      </c>
      <c r="H3394" t="s">
        <v>10077</v>
      </c>
      <c r="I3394" t="s">
        <v>10062</v>
      </c>
      <c r="J3394" t="s">
        <v>10133</v>
      </c>
      <c r="K3394" t="s">
        <v>10129</v>
      </c>
      <c r="L3394" s="1">
        <v>36</v>
      </c>
      <c r="M3394">
        <v>7</v>
      </c>
      <c r="N3394" s="1">
        <f t="shared" ref="N3394:N3457" si="161">L3394*M3394</f>
        <v>252</v>
      </c>
    </row>
    <row r="3395" spans="1:14" x14ac:dyDescent="0.35">
      <c r="A3395" t="s">
        <v>3394</v>
      </c>
      <c r="B3395" s="2" t="s">
        <v>9910</v>
      </c>
      <c r="C3395">
        <f t="shared" si="159"/>
        <v>2020</v>
      </c>
      <c r="D3395" t="str">
        <f t="shared" si="160"/>
        <v>May</v>
      </c>
      <c r="E3395" t="s">
        <v>10150</v>
      </c>
      <c r="F3395" t="s">
        <v>10140</v>
      </c>
      <c r="G3395" t="s">
        <v>10143</v>
      </c>
      <c r="H3395" t="s">
        <v>10077</v>
      </c>
      <c r="I3395" t="s">
        <v>10062</v>
      </c>
      <c r="J3395" t="s">
        <v>10133</v>
      </c>
      <c r="K3395" t="s">
        <v>10129</v>
      </c>
      <c r="L3395" s="1">
        <v>63</v>
      </c>
      <c r="M3395">
        <v>10</v>
      </c>
      <c r="N3395" s="1">
        <f t="shared" si="161"/>
        <v>630</v>
      </c>
    </row>
    <row r="3396" spans="1:14" x14ac:dyDescent="0.35">
      <c r="A3396" t="s">
        <v>3395</v>
      </c>
      <c r="B3396" s="2" t="s">
        <v>9898</v>
      </c>
      <c r="C3396">
        <f t="shared" si="159"/>
        <v>2020</v>
      </c>
      <c r="D3396" t="str">
        <f t="shared" si="160"/>
        <v>May</v>
      </c>
      <c r="E3396" t="s">
        <v>10150</v>
      </c>
      <c r="F3396" t="s">
        <v>10140</v>
      </c>
      <c r="G3396" t="s">
        <v>10143</v>
      </c>
      <c r="H3396" t="s">
        <v>10077</v>
      </c>
      <c r="I3396" t="s">
        <v>10062</v>
      </c>
      <c r="J3396" t="s">
        <v>10133</v>
      </c>
      <c r="K3396" t="s">
        <v>10129</v>
      </c>
      <c r="L3396" s="1">
        <v>53</v>
      </c>
      <c r="M3396">
        <v>6</v>
      </c>
      <c r="N3396" s="1">
        <f t="shared" si="161"/>
        <v>318</v>
      </c>
    </row>
    <row r="3397" spans="1:14" x14ac:dyDescent="0.35">
      <c r="A3397" t="s">
        <v>3396</v>
      </c>
      <c r="B3397" s="2" t="s">
        <v>9400</v>
      </c>
      <c r="C3397">
        <f t="shared" si="159"/>
        <v>2020</v>
      </c>
      <c r="D3397" t="str">
        <f t="shared" si="160"/>
        <v>May</v>
      </c>
      <c r="E3397" t="s">
        <v>10150</v>
      </c>
      <c r="F3397" t="s">
        <v>10140</v>
      </c>
      <c r="G3397" t="s">
        <v>10143</v>
      </c>
      <c r="H3397" t="s">
        <v>10077</v>
      </c>
      <c r="I3397" t="s">
        <v>10062</v>
      </c>
      <c r="J3397" t="s">
        <v>10133</v>
      </c>
      <c r="K3397" t="s">
        <v>10129</v>
      </c>
      <c r="L3397" s="1">
        <v>59</v>
      </c>
      <c r="M3397">
        <v>10</v>
      </c>
      <c r="N3397" s="1">
        <f t="shared" si="161"/>
        <v>590</v>
      </c>
    </row>
    <row r="3398" spans="1:14" x14ac:dyDescent="0.35">
      <c r="A3398" t="s">
        <v>3397</v>
      </c>
      <c r="B3398" s="2" t="s">
        <v>9904</v>
      </c>
      <c r="C3398">
        <f t="shared" si="159"/>
        <v>2020</v>
      </c>
      <c r="D3398" t="str">
        <f t="shared" si="160"/>
        <v>May</v>
      </c>
      <c r="E3398" t="s">
        <v>10150</v>
      </c>
      <c r="F3398" t="s">
        <v>10140</v>
      </c>
      <c r="G3398" t="s">
        <v>10143</v>
      </c>
      <c r="H3398" t="s">
        <v>10077</v>
      </c>
      <c r="I3398" t="s">
        <v>10062</v>
      </c>
      <c r="J3398" t="s">
        <v>10133</v>
      </c>
      <c r="K3398" t="s">
        <v>10129</v>
      </c>
      <c r="L3398" s="1">
        <v>60</v>
      </c>
      <c r="M3398">
        <v>12</v>
      </c>
      <c r="N3398" s="1">
        <f t="shared" si="161"/>
        <v>720</v>
      </c>
    </row>
    <row r="3399" spans="1:14" x14ac:dyDescent="0.35">
      <c r="A3399" t="s">
        <v>3398</v>
      </c>
      <c r="B3399" s="2" t="s">
        <v>9388</v>
      </c>
      <c r="C3399">
        <f t="shared" si="159"/>
        <v>2020</v>
      </c>
      <c r="D3399" t="str">
        <f t="shared" si="160"/>
        <v>Apr</v>
      </c>
      <c r="E3399" t="s">
        <v>10150</v>
      </c>
      <c r="F3399" t="s">
        <v>10140</v>
      </c>
      <c r="G3399" t="s">
        <v>10143</v>
      </c>
      <c r="H3399" t="s">
        <v>10077</v>
      </c>
      <c r="I3399" t="s">
        <v>10062</v>
      </c>
      <c r="J3399" t="s">
        <v>10133</v>
      </c>
      <c r="K3399" t="s">
        <v>10129</v>
      </c>
      <c r="L3399" s="1">
        <v>61</v>
      </c>
      <c r="M3399">
        <v>15</v>
      </c>
      <c r="N3399" s="1">
        <f t="shared" si="161"/>
        <v>915</v>
      </c>
    </row>
    <row r="3400" spans="1:14" x14ac:dyDescent="0.35">
      <c r="A3400" t="s">
        <v>3399</v>
      </c>
      <c r="B3400" s="2" t="s">
        <v>9394</v>
      </c>
      <c r="C3400">
        <f t="shared" si="159"/>
        <v>2020</v>
      </c>
      <c r="D3400" t="str">
        <f t="shared" si="160"/>
        <v>Apr</v>
      </c>
      <c r="E3400" t="s">
        <v>10150</v>
      </c>
      <c r="F3400" t="s">
        <v>10140</v>
      </c>
      <c r="G3400" t="s">
        <v>10143</v>
      </c>
      <c r="H3400" t="s">
        <v>10077</v>
      </c>
      <c r="I3400" t="s">
        <v>10062</v>
      </c>
      <c r="J3400" t="s">
        <v>10133</v>
      </c>
      <c r="K3400" t="s">
        <v>10129</v>
      </c>
      <c r="L3400" s="1">
        <v>63</v>
      </c>
      <c r="M3400">
        <v>14</v>
      </c>
      <c r="N3400" s="1">
        <f t="shared" si="161"/>
        <v>882</v>
      </c>
    </row>
    <row r="3401" spans="1:14" x14ac:dyDescent="0.35">
      <c r="A3401" t="s">
        <v>3400</v>
      </c>
      <c r="B3401" s="2" t="s">
        <v>9889</v>
      </c>
      <c r="C3401">
        <f t="shared" si="159"/>
        <v>2020</v>
      </c>
      <c r="D3401" t="str">
        <f t="shared" si="160"/>
        <v>Apr</v>
      </c>
      <c r="E3401" t="s">
        <v>10150</v>
      </c>
      <c r="F3401" t="s">
        <v>10140</v>
      </c>
      <c r="G3401" t="s">
        <v>10143</v>
      </c>
      <c r="H3401" t="s">
        <v>10077</v>
      </c>
      <c r="I3401" t="s">
        <v>10062</v>
      </c>
      <c r="J3401" t="s">
        <v>10133</v>
      </c>
      <c r="K3401" t="s">
        <v>10129</v>
      </c>
      <c r="L3401" s="1">
        <v>58</v>
      </c>
      <c r="M3401">
        <v>7</v>
      </c>
      <c r="N3401" s="1">
        <f t="shared" si="161"/>
        <v>406</v>
      </c>
    </row>
    <row r="3402" spans="1:14" x14ac:dyDescent="0.35">
      <c r="A3402" t="s">
        <v>3401</v>
      </c>
      <c r="B3402" s="2" t="s">
        <v>9382</v>
      </c>
      <c r="C3402">
        <f t="shared" si="159"/>
        <v>2020</v>
      </c>
      <c r="D3402" t="str">
        <f t="shared" si="160"/>
        <v>Apr</v>
      </c>
      <c r="E3402" t="s">
        <v>10150</v>
      </c>
      <c r="F3402" t="s">
        <v>10140</v>
      </c>
      <c r="G3402" t="s">
        <v>10143</v>
      </c>
      <c r="H3402" t="s">
        <v>10077</v>
      </c>
      <c r="I3402" t="s">
        <v>10062</v>
      </c>
      <c r="J3402" t="s">
        <v>10133</v>
      </c>
      <c r="K3402" t="s">
        <v>10129</v>
      </c>
      <c r="L3402" s="1">
        <v>62</v>
      </c>
      <c r="M3402">
        <v>14</v>
      </c>
      <c r="N3402" s="1">
        <f t="shared" si="161"/>
        <v>868</v>
      </c>
    </row>
    <row r="3403" spans="1:14" x14ac:dyDescent="0.35">
      <c r="A3403" t="s">
        <v>3402</v>
      </c>
      <c r="B3403" s="2" t="s">
        <v>9368</v>
      </c>
      <c r="C3403">
        <f t="shared" si="159"/>
        <v>2020</v>
      </c>
      <c r="D3403" t="str">
        <f t="shared" si="160"/>
        <v>Mar</v>
      </c>
      <c r="E3403" t="s">
        <v>10149</v>
      </c>
      <c r="F3403" t="s">
        <v>10140</v>
      </c>
      <c r="G3403" t="s">
        <v>10143</v>
      </c>
      <c r="H3403" t="s">
        <v>10075</v>
      </c>
      <c r="I3403" t="s">
        <v>10062</v>
      </c>
      <c r="J3403" t="s">
        <v>10133</v>
      </c>
      <c r="K3403" t="s">
        <v>10129</v>
      </c>
      <c r="L3403" s="1">
        <v>56</v>
      </c>
      <c r="M3403">
        <v>11</v>
      </c>
      <c r="N3403" s="1">
        <f t="shared" si="161"/>
        <v>616</v>
      </c>
    </row>
    <row r="3404" spans="1:14" x14ac:dyDescent="0.35">
      <c r="A3404" t="s">
        <v>3403</v>
      </c>
      <c r="B3404" s="2" t="s">
        <v>9864</v>
      </c>
      <c r="C3404">
        <f t="shared" si="159"/>
        <v>2020</v>
      </c>
      <c r="D3404" t="str">
        <f t="shared" si="160"/>
        <v>Feb</v>
      </c>
      <c r="E3404" t="s">
        <v>10149</v>
      </c>
      <c r="F3404" t="s">
        <v>10140</v>
      </c>
      <c r="G3404" t="s">
        <v>10143</v>
      </c>
      <c r="H3404" t="s">
        <v>10075</v>
      </c>
      <c r="I3404" t="s">
        <v>10062</v>
      </c>
      <c r="J3404" t="s">
        <v>10133</v>
      </c>
      <c r="K3404" t="s">
        <v>10129</v>
      </c>
      <c r="L3404" s="1">
        <v>54</v>
      </c>
      <c r="M3404">
        <v>11</v>
      </c>
      <c r="N3404" s="1">
        <f t="shared" si="161"/>
        <v>594</v>
      </c>
    </row>
    <row r="3405" spans="1:14" x14ac:dyDescent="0.35">
      <c r="A3405" t="s">
        <v>3404</v>
      </c>
      <c r="B3405" s="2" t="s">
        <v>9374</v>
      </c>
      <c r="C3405">
        <f t="shared" si="159"/>
        <v>2020</v>
      </c>
      <c r="D3405" t="str">
        <f t="shared" si="160"/>
        <v>Mar</v>
      </c>
      <c r="E3405" t="s">
        <v>10149</v>
      </c>
      <c r="F3405" t="s">
        <v>10140</v>
      </c>
      <c r="G3405" t="s">
        <v>10143</v>
      </c>
      <c r="H3405" t="s">
        <v>10075</v>
      </c>
      <c r="I3405" t="s">
        <v>10062</v>
      </c>
      <c r="J3405" t="s">
        <v>10133</v>
      </c>
      <c r="K3405" t="s">
        <v>10129</v>
      </c>
      <c r="L3405" s="1">
        <v>57</v>
      </c>
      <c r="M3405">
        <v>13</v>
      </c>
      <c r="N3405" s="1">
        <f t="shared" si="161"/>
        <v>741</v>
      </c>
    </row>
    <row r="3406" spans="1:14" x14ac:dyDescent="0.35">
      <c r="A3406" t="s">
        <v>3405</v>
      </c>
      <c r="B3406" s="2" t="s">
        <v>9858</v>
      </c>
      <c r="C3406">
        <f t="shared" si="159"/>
        <v>2020</v>
      </c>
      <c r="D3406" t="str">
        <f t="shared" si="160"/>
        <v>Feb</v>
      </c>
      <c r="E3406" t="s">
        <v>10149</v>
      </c>
      <c r="F3406" t="s">
        <v>10140</v>
      </c>
      <c r="G3406" t="s">
        <v>10143</v>
      </c>
      <c r="H3406" t="s">
        <v>10075</v>
      </c>
      <c r="I3406" t="s">
        <v>10062</v>
      </c>
      <c r="J3406" t="s">
        <v>10133</v>
      </c>
      <c r="K3406" t="s">
        <v>10129</v>
      </c>
      <c r="L3406" s="1">
        <v>58</v>
      </c>
      <c r="M3406">
        <v>11</v>
      </c>
      <c r="N3406" s="1">
        <f t="shared" si="161"/>
        <v>638</v>
      </c>
    </row>
    <row r="3407" spans="1:14" x14ac:dyDescent="0.35">
      <c r="A3407" t="s">
        <v>3406</v>
      </c>
      <c r="B3407" s="2" t="s">
        <v>9380</v>
      </c>
      <c r="C3407">
        <f t="shared" si="159"/>
        <v>2020</v>
      </c>
      <c r="D3407" t="str">
        <f t="shared" si="160"/>
        <v>Mar</v>
      </c>
      <c r="E3407" t="s">
        <v>10149</v>
      </c>
      <c r="F3407" t="s">
        <v>10140</v>
      </c>
      <c r="G3407" t="s">
        <v>10143</v>
      </c>
      <c r="H3407" t="s">
        <v>10075</v>
      </c>
      <c r="I3407" t="s">
        <v>10062</v>
      </c>
      <c r="J3407" t="s">
        <v>10133</v>
      </c>
      <c r="K3407" t="s">
        <v>10129</v>
      </c>
      <c r="L3407" s="1">
        <v>38</v>
      </c>
      <c r="M3407">
        <v>7</v>
      </c>
      <c r="N3407" s="1">
        <f t="shared" si="161"/>
        <v>266</v>
      </c>
    </row>
    <row r="3408" spans="1:14" x14ac:dyDescent="0.35">
      <c r="A3408" t="s">
        <v>3407</v>
      </c>
      <c r="B3408" s="2" t="s">
        <v>9837</v>
      </c>
      <c r="C3408">
        <f t="shared" si="159"/>
        <v>2020</v>
      </c>
      <c r="D3408" t="str">
        <f t="shared" si="160"/>
        <v>Jan</v>
      </c>
      <c r="E3408" t="s">
        <v>10149</v>
      </c>
      <c r="F3408" t="s">
        <v>10140</v>
      </c>
      <c r="G3408" t="s">
        <v>10143</v>
      </c>
      <c r="H3408" t="s">
        <v>10075</v>
      </c>
      <c r="I3408" t="s">
        <v>10062</v>
      </c>
      <c r="J3408" t="s">
        <v>10133</v>
      </c>
      <c r="K3408" t="s">
        <v>10129</v>
      </c>
      <c r="L3408" s="1">
        <v>44</v>
      </c>
      <c r="M3408">
        <v>7</v>
      </c>
      <c r="N3408" s="1">
        <f t="shared" si="161"/>
        <v>308</v>
      </c>
    </row>
    <row r="3409" spans="1:14" x14ac:dyDescent="0.35">
      <c r="A3409" t="s">
        <v>3408</v>
      </c>
      <c r="B3409" s="2" t="s">
        <v>9346</v>
      </c>
      <c r="C3409">
        <f t="shared" si="159"/>
        <v>2020</v>
      </c>
      <c r="D3409" t="str">
        <f t="shared" si="160"/>
        <v>Jan</v>
      </c>
      <c r="E3409" t="s">
        <v>10149</v>
      </c>
      <c r="F3409" t="s">
        <v>10140</v>
      </c>
      <c r="G3409" t="s">
        <v>10143</v>
      </c>
      <c r="H3409" t="s">
        <v>10075</v>
      </c>
      <c r="I3409" t="s">
        <v>10062</v>
      </c>
      <c r="J3409" t="s">
        <v>10133</v>
      </c>
      <c r="K3409" t="s">
        <v>10129</v>
      </c>
      <c r="L3409" s="1">
        <v>59</v>
      </c>
      <c r="M3409">
        <v>8</v>
      </c>
      <c r="N3409" s="1">
        <f t="shared" si="161"/>
        <v>472</v>
      </c>
    </row>
    <row r="3410" spans="1:14" x14ac:dyDescent="0.35">
      <c r="A3410" t="s">
        <v>3409</v>
      </c>
      <c r="B3410" s="2" t="s">
        <v>9843</v>
      </c>
      <c r="C3410">
        <f t="shared" si="159"/>
        <v>2020</v>
      </c>
      <c r="D3410" t="str">
        <f t="shared" si="160"/>
        <v>Jan</v>
      </c>
      <c r="E3410" t="s">
        <v>10149</v>
      </c>
      <c r="F3410" t="s">
        <v>10140</v>
      </c>
      <c r="G3410" t="s">
        <v>10143</v>
      </c>
      <c r="H3410" t="s">
        <v>10075</v>
      </c>
      <c r="I3410" t="s">
        <v>10062</v>
      </c>
      <c r="J3410" t="s">
        <v>10133</v>
      </c>
      <c r="K3410" t="s">
        <v>10129</v>
      </c>
      <c r="L3410" s="1">
        <v>50</v>
      </c>
      <c r="M3410">
        <v>6</v>
      </c>
      <c r="N3410" s="1">
        <f t="shared" si="161"/>
        <v>300</v>
      </c>
    </row>
    <row r="3411" spans="1:14" x14ac:dyDescent="0.35">
      <c r="A3411" t="s">
        <v>3410</v>
      </c>
      <c r="B3411" s="2" t="s">
        <v>9852</v>
      </c>
      <c r="C3411">
        <f t="shared" si="159"/>
        <v>2020</v>
      </c>
      <c r="D3411" t="str">
        <f t="shared" si="160"/>
        <v>Feb</v>
      </c>
      <c r="E3411" t="s">
        <v>10149</v>
      </c>
      <c r="F3411" t="s">
        <v>10140</v>
      </c>
      <c r="G3411" t="s">
        <v>10143</v>
      </c>
      <c r="H3411" t="s">
        <v>10075</v>
      </c>
      <c r="I3411" t="s">
        <v>10062</v>
      </c>
      <c r="J3411" t="s">
        <v>10133</v>
      </c>
      <c r="K3411" t="s">
        <v>10129</v>
      </c>
      <c r="L3411" s="1">
        <v>64</v>
      </c>
      <c r="M3411">
        <v>17</v>
      </c>
      <c r="N3411" s="1">
        <f t="shared" si="161"/>
        <v>1088</v>
      </c>
    </row>
    <row r="3412" spans="1:14" x14ac:dyDescent="0.35">
      <c r="A3412" t="s">
        <v>3411</v>
      </c>
      <c r="B3412" s="2" t="s">
        <v>9364</v>
      </c>
      <c r="C3412">
        <f t="shared" si="159"/>
        <v>2020</v>
      </c>
      <c r="D3412" t="str">
        <f t="shared" si="160"/>
        <v>Feb</v>
      </c>
      <c r="E3412" t="s">
        <v>10149</v>
      </c>
      <c r="F3412" t="s">
        <v>10140</v>
      </c>
      <c r="G3412" t="s">
        <v>10143</v>
      </c>
      <c r="H3412" t="s">
        <v>10075</v>
      </c>
      <c r="I3412" t="s">
        <v>10062</v>
      </c>
      <c r="J3412" t="s">
        <v>10133</v>
      </c>
      <c r="K3412" t="s">
        <v>10129</v>
      </c>
      <c r="L3412" s="1">
        <v>55</v>
      </c>
      <c r="M3412">
        <v>8</v>
      </c>
      <c r="N3412" s="1">
        <f t="shared" si="161"/>
        <v>440</v>
      </c>
    </row>
    <row r="3413" spans="1:14" x14ac:dyDescent="0.35">
      <c r="A3413" t="s">
        <v>3412</v>
      </c>
      <c r="B3413" s="2" t="s">
        <v>9352</v>
      </c>
      <c r="C3413">
        <f t="shared" si="159"/>
        <v>2020</v>
      </c>
      <c r="D3413" t="str">
        <f t="shared" si="160"/>
        <v>Jan</v>
      </c>
      <c r="E3413" t="s">
        <v>10149</v>
      </c>
      <c r="F3413" t="s">
        <v>10140</v>
      </c>
      <c r="G3413" t="s">
        <v>10143</v>
      </c>
      <c r="H3413" t="s">
        <v>10075</v>
      </c>
      <c r="I3413" t="s">
        <v>10062</v>
      </c>
      <c r="J3413" t="s">
        <v>10133</v>
      </c>
      <c r="K3413" t="s">
        <v>10129</v>
      </c>
      <c r="L3413" s="1">
        <v>57</v>
      </c>
      <c r="M3413">
        <v>9</v>
      </c>
      <c r="N3413" s="1">
        <f t="shared" si="161"/>
        <v>513</v>
      </c>
    </row>
    <row r="3414" spans="1:14" x14ac:dyDescent="0.35">
      <c r="A3414" t="s">
        <v>3413</v>
      </c>
      <c r="B3414" s="2" t="s">
        <v>9358</v>
      </c>
      <c r="C3414">
        <f t="shared" si="159"/>
        <v>2020</v>
      </c>
      <c r="D3414" t="str">
        <f t="shared" si="160"/>
        <v>Feb</v>
      </c>
      <c r="E3414" t="s">
        <v>10149</v>
      </c>
      <c r="F3414" t="s">
        <v>10140</v>
      </c>
      <c r="G3414" t="s">
        <v>10143</v>
      </c>
      <c r="H3414" t="s">
        <v>10075</v>
      </c>
      <c r="I3414" t="s">
        <v>10062</v>
      </c>
      <c r="J3414" t="s">
        <v>10133</v>
      </c>
      <c r="K3414" t="s">
        <v>10129</v>
      </c>
      <c r="L3414" s="1">
        <v>58</v>
      </c>
      <c r="M3414">
        <v>11</v>
      </c>
      <c r="N3414" s="1">
        <f t="shared" si="161"/>
        <v>638</v>
      </c>
    </row>
    <row r="3415" spans="1:14" x14ac:dyDescent="0.35">
      <c r="A3415" t="s">
        <v>3414</v>
      </c>
      <c r="B3415" s="2" t="s">
        <v>9826</v>
      </c>
      <c r="C3415">
        <f t="shared" si="159"/>
        <v>2021</v>
      </c>
      <c r="D3415" t="str">
        <f t="shared" si="160"/>
        <v>Dec</v>
      </c>
      <c r="E3415" t="s">
        <v>10152</v>
      </c>
      <c r="F3415" t="s">
        <v>10140</v>
      </c>
      <c r="G3415" t="s">
        <v>10143</v>
      </c>
      <c r="H3415" t="s">
        <v>10088</v>
      </c>
      <c r="I3415" t="s">
        <v>10062</v>
      </c>
      <c r="J3415" t="s">
        <v>10133</v>
      </c>
      <c r="K3415" t="s">
        <v>10129</v>
      </c>
      <c r="L3415" s="1">
        <v>67</v>
      </c>
      <c r="M3415">
        <v>14</v>
      </c>
      <c r="N3415" s="1">
        <f t="shared" si="161"/>
        <v>938</v>
      </c>
    </row>
    <row r="3416" spans="1:14" x14ac:dyDescent="0.35">
      <c r="A3416" t="s">
        <v>3415</v>
      </c>
      <c r="B3416" s="2" t="s">
        <v>9737</v>
      </c>
      <c r="C3416">
        <f t="shared" si="159"/>
        <v>2021</v>
      </c>
      <c r="D3416" t="str">
        <f t="shared" si="160"/>
        <v>Sept</v>
      </c>
      <c r="E3416" t="s">
        <v>10151</v>
      </c>
      <c r="F3416" t="s">
        <v>10140</v>
      </c>
      <c r="G3416" t="s">
        <v>10143</v>
      </c>
      <c r="H3416" t="s">
        <v>10088</v>
      </c>
      <c r="I3416" t="s">
        <v>10062</v>
      </c>
      <c r="J3416" t="s">
        <v>10133</v>
      </c>
      <c r="K3416" t="s">
        <v>10129</v>
      </c>
      <c r="L3416" s="1">
        <v>49</v>
      </c>
      <c r="M3416">
        <v>5</v>
      </c>
      <c r="N3416" s="1">
        <f t="shared" si="161"/>
        <v>245</v>
      </c>
    </row>
    <row r="3417" spans="1:14" x14ac:dyDescent="0.35">
      <c r="A3417" t="s">
        <v>3416</v>
      </c>
      <c r="B3417" s="2" t="s">
        <v>9797</v>
      </c>
      <c r="C3417">
        <f t="shared" si="159"/>
        <v>2021</v>
      </c>
      <c r="D3417" t="str">
        <f t="shared" si="160"/>
        <v>Nov</v>
      </c>
      <c r="E3417" t="s">
        <v>10152</v>
      </c>
      <c r="F3417" t="s">
        <v>10140</v>
      </c>
      <c r="G3417" t="s">
        <v>10143</v>
      </c>
      <c r="H3417" t="s">
        <v>10088</v>
      </c>
      <c r="I3417" t="s">
        <v>10062</v>
      </c>
      <c r="J3417" t="s">
        <v>10133</v>
      </c>
      <c r="K3417" t="s">
        <v>10129</v>
      </c>
      <c r="L3417" s="1">
        <v>51</v>
      </c>
      <c r="M3417">
        <v>13</v>
      </c>
      <c r="N3417" s="1">
        <f t="shared" si="161"/>
        <v>663</v>
      </c>
    </row>
    <row r="3418" spans="1:14" x14ac:dyDescent="0.35">
      <c r="A3418" t="s">
        <v>3417</v>
      </c>
      <c r="B3418" s="2" t="s">
        <v>9705</v>
      </c>
      <c r="C3418">
        <f t="shared" si="159"/>
        <v>2021</v>
      </c>
      <c r="D3418" t="str">
        <f t="shared" si="160"/>
        <v>Aug</v>
      </c>
      <c r="E3418" t="s">
        <v>10151</v>
      </c>
      <c r="F3418" t="s">
        <v>10140</v>
      </c>
      <c r="G3418" t="s">
        <v>10143</v>
      </c>
      <c r="H3418" t="s">
        <v>10088</v>
      </c>
      <c r="I3418" t="s">
        <v>10062</v>
      </c>
      <c r="J3418" t="s">
        <v>10133</v>
      </c>
      <c r="K3418" t="s">
        <v>10129</v>
      </c>
      <c r="L3418" s="1">
        <v>68</v>
      </c>
      <c r="M3418">
        <v>17</v>
      </c>
      <c r="N3418" s="1">
        <f t="shared" si="161"/>
        <v>1156</v>
      </c>
    </row>
    <row r="3419" spans="1:14" x14ac:dyDescent="0.35">
      <c r="A3419" t="s">
        <v>3418</v>
      </c>
      <c r="B3419" s="2" t="s">
        <v>10034</v>
      </c>
      <c r="C3419">
        <f t="shared" si="159"/>
        <v>2021</v>
      </c>
      <c r="D3419" t="str">
        <f t="shared" si="160"/>
        <v>Feb</v>
      </c>
      <c r="E3419" t="s">
        <v>10149</v>
      </c>
      <c r="F3419" t="s">
        <v>10140</v>
      </c>
      <c r="G3419" t="s">
        <v>10143</v>
      </c>
      <c r="H3419" t="s">
        <v>10088</v>
      </c>
      <c r="I3419" t="s">
        <v>10062</v>
      </c>
      <c r="J3419" t="s">
        <v>10133</v>
      </c>
      <c r="K3419" t="s">
        <v>10129</v>
      </c>
      <c r="L3419" s="1">
        <v>39</v>
      </c>
      <c r="M3419">
        <v>6</v>
      </c>
      <c r="N3419" s="1">
        <f t="shared" si="161"/>
        <v>234</v>
      </c>
    </row>
    <row r="3420" spans="1:14" x14ac:dyDescent="0.35">
      <c r="A3420" t="s">
        <v>3419</v>
      </c>
      <c r="B3420" s="2" t="s">
        <v>9766</v>
      </c>
      <c r="C3420">
        <f t="shared" si="159"/>
        <v>2021</v>
      </c>
      <c r="D3420" t="str">
        <f t="shared" si="160"/>
        <v>Oct</v>
      </c>
      <c r="E3420" t="s">
        <v>10152</v>
      </c>
      <c r="F3420" t="s">
        <v>10140</v>
      </c>
      <c r="G3420" t="s">
        <v>10143</v>
      </c>
      <c r="H3420" t="s">
        <v>10088</v>
      </c>
      <c r="I3420" t="s">
        <v>10062</v>
      </c>
      <c r="J3420" t="s">
        <v>10133</v>
      </c>
      <c r="K3420" t="s">
        <v>10129</v>
      </c>
      <c r="L3420" s="1">
        <v>44</v>
      </c>
      <c r="M3420">
        <v>8</v>
      </c>
      <c r="N3420" s="1">
        <f t="shared" si="161"/>
        <v>352</v>
      </c>
    </row>
    <row r="3421" spans="1:14" x14ac:dyDescent="0.35">
      <c r="A3421" t="s">
        <v>3420</v>
      </c>
      <c r="B3421" s="2" t="s">
        <v>9564</v>
      </c>
      <c r="C3421">
        <f t="shared" si="159"/>
        <v>2021</v>
      </c>
      <c r="D3421" t="str">
        <f t="shared" si="160"/>
        <v>Mar</v>
      </c>
      <c r="E3421" t="s">
        <v>10149</v>
      </c>
      <c r="F3421" t="s">
        <v>10140</v>
      </c>
      <c r="G3421" t="s">
        <v>10143</v>
      </c>
      <c r="H3421" t="s">
        <v>10088</v>
      </c>
      <c r="I3421" t="s">
        <v>10062</v>
      </c>
      <c r="J3421" t="s">
        <v>10133</v>
      </c>
      <c r="K3421" t="s">
        <v>10129</v>
      </c>
      <c r="L3421" s="1">
        <v>49</v>
      </c>
      <c r="M3421">
        <v>11</v>
      </c>
      <c r="N3421" s="1">
        <f t="shared" si="161"/>
        <v>539</v>
      </c>
    </row>
    <row r="3422" spans="1:14" x14ac:dyDescent="0.35">
      <c r="A3422" t="s">
        <v>3421</v>
      </c>
      <c r="B3422" s="2" t="s">
        <v>9614</v>
      </c>
      <c r="C3422">
        <f t="shared" si="159"/>
        <v>2021</v>
      </c>
      <c r="D3422" t="str">
        <f t="shared" si="160"/>
        <v>May</v>
      </c>
      <c r="E3422" t="s">
        <v>10150</v>
      </c>
      <c r="F3422" t="s">
        <v>10140</v>
      </c>
      <c r="G3422" t="s">
        <v>10143</v>
      </c>
      <c r="H3422" t="s">
        <v>10088</v>
      </c>
      <c r="I3422" t="s">
        <v>10062</v>
      </c>
      <c r="J3422" t="s">
        <v>10133</v>
      </c>
      <c r="K3422" t="s">
        <v>10129</v>
      </c>
      <c r="L3422" s="1">
        <v>49</v>
      </c>
      <c r="M3422">
        <v>8</v>
      </c>
      <c r="N3422" s="1">
        <f t="shared" si="161"/>
        <v>392</v>
      </c>
    </row>
    <row r="3423" spans="1:14" x14ac:dyDescent="0.35">
      <c r="A3423" t="s">
        <v>3422</v>
      </c>
      <c r="B3423" s="2" t="s">
        <v>9673</v>
      </c>
      <c r="C3423">
        <f t="shared" si="159"/>
        <v>2021</v>
      </c>
      <c r="D3423" t="str">
        <f t="shared" si="160"/>
        <v>Jul</v>
      </c>
      <c r="E3423" t="s">
        <v>10151</v>
      </c>
      <c r="F3423" t="s">
        <v>10140</v>
      </c>
      <c r="G3423" t="s">
        <v>10143</v>
      </c>
      <c r="H3423" t="s">
        <v>10088</v>
      </c>
      <c r="I3423" t="s">
        <v>10062</v>
      </c>
      <c r="J3423" t="s">
        <v>10133</v>
      </c>
      <c r="K3423" t="s">
        <v>10129</v>
      </c>
      <c r="L3423" s="1">
        <v>82</v>
      </c>
      <c r="M3423">
        <v>17</v>
      </c>
      <c r="N3423" s="1">
        <f t="shared" si="161"/>
        <v>1394</v>
      </c>
    </row>
    <row r="3424" spans="1:14" x14ac:dyDescent="0.35">
      <c r="A3424" t="s">
        <v>3423</v>
      </c>
      <c r="B3424" s="2" t="s">
        <v>9583</v>
      </c>
      <c r="C3424">
        <f t="shared" si="159"/>
        <v>2021</v>
      </c>
      <c r="D3424" t="str">
        <f t="shared" si="160"/>
        <v>Apr</v>
      </c>
      <c r="E3424" t="s">
        <v>10150</v>
      </c>
      <c r="F3424" t="s">
        <v>10140</v>
      </c>
      <c r="G3424" t="s">
        <v>10143</v>
      </c>
      <c r="H3424" t="s">
        <v>10088</v>
      </c>
      <c r="I3424" t="s">
        <v>10062</v>
      </c>
      <c r="J3424" t="s">
        <v>10133</v>
      </c>
      <c r="K3424" t="s">
        <v>10129</v>
      </c>
      <c r="L3424" s="1">
        <v>41</v>
      </c>
      <c r="M3424">
        <v>7</v>
      </c>
      <c r="N3424" s="1">
        <f t="shared" si="161"/>
        <v>287</v>
      </c>
    </row>
    <row r="3425" spans="1:14" x14ac:dyDescent="0.35">
      <c r="A3425" t="s">
        <v>3424</v>
      </c>
      <c r="B3425" s="2" t="s">
        <v>9644</v>
      </c>
      <c r="C3425">
        <f t="shared" si="159"/>
        <v>2021</v>
      </c>
      <c r="D3425" t="str">
        <f t="shared" si="160"/>
        <v>Jun</v>
      </c>
      <c r="E3425" t="s">
        <v>10150</v>
      </c>
      <c r="F3425" t="s">
        <v>10140</v>
      </c>
      <c r="G3425" t="s">
        <v>10143</v>
      </c>
      <c r="H3425" t="s">
        <v>10088</v>
      </c>
      <c r="I3425" t="s">
        <v>10062</v>
      </c>
      <c r="J3425" t="s">
        <v>10133</v>
      </c>
      <c r="K3425" t="s">
        <v>10129</v>
      </c>
      <c r="L3425" s="1">
        <v>74</v>
      </c>
      <c r="M3425">
        <v>20</v>
      </c>
      <c r="N3425" s="1">
        <f t="shared" si="161"/>
        <v>1480</v>
      </c>
    </row>
    <row r="3426" spans="1:14" x14ac:dyDescent="0.35">
      <c r="A3426" t="s">
        <v>3425</v>
      </c>
      <c r="B3426" s="2" t="s">
        <v>9517</v>
      </c>
      <c r="C3426">
        <f t="shared" si="159"/>
        <v>2021</v>
      </c>
      <c r="D3426" t="str">
        <f t="shared" si="160"/>
        <v>Jan</v>
      </c>
      <c r="E3426" t="s">
        <v>10149</v>
      </c>
      <c r="F3426" t="s">
        <v>10140</v>
      </c>
      <c r="G3426" t="s">
        <v>10143</v>
      </c>
      <c r="H3426" t="s">
        <v>10088</v>
      </c>
      <c r="I3426" t="s">
        <v>10062</v>
      </c>
      <c r="J3426" t="s">
        <v>10133</v>
      </c>
      <c r="K3426" t="s">
        <v>10129</v>
      </c>
      <c r="L3426" s="1">
        <v>41</v>
      </c>
      <c r="M3426">
        <v>7</v>
      </c>
      <c r="N3426" s="1">
        <f t="shared" si="161"/>
        <v>287</v>
      </c>
    </row>
    <row r="3427" spans="1:14" x14ac:dyDescent="0.35">
      <c r="A3427" t="s">
        <v>3426</v>
      </c>
      <c r="B3427" s="2" t="s">
        <v>9524</v>
      </c>
      <c r="C3427">
        <f t="shared" si="159"/>
        <v>2021</v>
      </c>
      <c r="D3427" t="str">
        <f t="shared" si="160"/>
        <v>Jan</v>
      </c>
      <c r="E3427" t="s">
        <v>10149</v>
      </c>
      <c r="F3427" t="s">
        <v>10140</v>
      </c>
      <c r="G3427" t="s">
        <v>10143</v>
      </c>
      <c r="H3427" t="s">
        <v>10089</v>
      </c>
      <c r="I3427" t="s">
        <v>10062</v>
      </c>
      <c r="J3427" t="s">
        <v>10133</v>
      </c>
      <c r="K3427" t="s">
        <v>10129</v>
      </c>
      <c r="L3427" s="1">
        <v>39</v>
      </c>
      <c r="M3427">
        <v>6</v>
      </c>
      <c r="N3427" s="1">
        <f t="shared" si="161"/>
        <v>234</v>
      </c>
    </row>
    <row r="3428" spans="1:14" x14ac:dyDescent="0.35">
      <c r="A3428" t="s">
        <v>3427</v>
      </c>
      <c r="B3428" s="2" t="s">
        <v>9964</v>
      </c>
      <c r="C3428">
        <f t="shared" si="159"/>
        <v>2020</v>
      </c>
      <c r="D3428" t="str">
        <f t="shared" si="160"/>
        <v>Jul</v>
      </c>
      <c r="E3428" t="s">
        <v>10151</v>
      </c>
      <c r="F3428" t="s">
        <v>10140</v>
      </c>
      <c r="G3428" t="s">
        <v>10143</v>
      </c>
      <c r="H3428" t="s">
        <v>10078</v>
      </c>
      <c r="I3428" t="s">
        <v>10062</v>
      </c>
      <c r="J3428" t="s">
        <v>10133</v>
      </c>
      <c r="K3428" t="s">
        <v>10129</v>
      </c>
      <c r="L3428" s="1">
        <v>67</v>
      </c>
      <c r="M3428">
        <v>6</v>
      </c>
      <c r="N3428" s="1">
        <f t="shared" si="161"/>
        <v>402</v>
      </c>
    </row>
    <row r="3429" spans="1:14" x14ac:dyDescent="0.35">
      <c r="A3429" t="s">
        <v>3428</v>
      </c>
      <c r="B3429" s="2" t="s">
        <v>9946</v>
      </c>
      <c r="C3429">
        <f t="shared" si="159"/>
        <v>2020</v>
      </c>
      <c r="D3429" t="str">
        <f t="shared" si="160"/>
        <v>Jun</v>
      </c>
      <c r="E3429" t="s">
        <v>10150</v>
      </c>
      <c r="F3429" t="s">
        <v>10140</v>
      </c>
      <c r="G3429" t="s">
        <v>10143</v>
      </c>
      <c r="H3429" t="s">
        <v>10078</v>
      </c>
      <c r="I3429" t="s">
        <v>10062</v>
      </c>
      <c r="J3429" t="s">
        <v>10133</v>
      </c>
      <c r="K3429" t="s">
        <v>10129</v>
      </c>
      <c r="L3429" s="1">
        <v>75</v>
      </c>
      <c r="M3429">
        <v>12</v>
      </c>
      <c r="N3429" s="1">
        <f t="shared" si="161"/>
        <v>900</v>
      </c>
    </row>
    <row r="3430" spans="1:14" x14ac:dyDescent="0.35">
      <c r="A3430" t="s">
        <v>3429</v>
      </c>
      <c r="B3430" s="2" t="s">
        <v>9952</v>
      </c>
      <c r="C3430">
        <f t="shared" si="159"/>
        <v>2020</v>
      </c>
      <c r="D3430" t="str">
        <f t="shared" si="160"/>
        <v>Jul</v>
      </c>
      <c r="E3430" t="s">
        <v>10151</v>
      </c>
      <c r="F3430" t="s">
        <v>10140</v>
      </c>
      <c r="G3430" t="s">
        <v>10143</v>
      </c>
      <c r="H3430" t="s">
        <v>10078</v>
      </c>
      <c r="I3430" t="s">
        <v>10062</v>
      </c>
      <c r="J3430" t="s">
        <v>10133</v>
      </c>
      <c r="K3430" t="s">
        <v>10129</v>
      </c>
      <c r="L3430" s="1">
        <v>78</v>
      </c>
      <c r="M3430">
        <v>14</v>
      </c>
      <c r="N3430" s="1">
        <f t="shared" si="161"/>
        <v>1092</v>
      </c>
    </row>
    <row r="3431" spans="1:14" x14ac:dyDescent="0.35">
      <c r="A3431" t="s">
        <v>3430</v>
      </c>
      <c r="B3431" s="2" t="s">
        <v>9922</v>
      </c>
      <c r="C3431">
        <f t="shared" si="159"/>
        <v>2020</v>
      </c>
      <c r="D3431" t="str">
        <f t="shared" si="160"/>
        <v>Jun</v>
      </c>
      <c r="E3431" t="s">
        <v>10150</v>
      </c>
      <c r="F3431" t="s">
        <v>10140</v>
      </c>
      <c r="G3431" t="s">
        <v>10143</v>
      </c>
      <c r="H3431" t="s">
        <v>10078</v>
      </c>
      <c r="I3431" t="s">
        <v>10062</v>
      </c>
      <c r="J3431" t="s">
        <v>10133</v>
      </c>
      <c r="K3431" t="s">
        <v>10129</v>
      </c>
      <c r="L3431" s="1">
        <v>48</v>
      </c>
      <c r="M3431">
        <v>9</v>
      </c>
      <c r="N3431" s="1">
        <f t="shared" si="161"/>
        <v>432</v>
      </c>
    </row>
    <row r="3432" spans="1:14" x14ac:dyDescent="0.35">
      <c r="A3432" t="s">
        <v>3431</v>
      </c>
      <c r="B3432" s="2" t="s">
        <v>9934</v>
      </c>
      <c r="C3432">
        <f t="shared" si="159"/>
        <v>2020</v>
      </c>
      <c r="D3432" t="str">
        <f t="shared" si="160"/>
        <v>Jun</v>
      </c>
      <c r="E3432" t="s">
        <v>10150</v>
      </c>
      <c r="F3432" t="s">
        <v>10140</v>
      </c>
      <c r="G3432" t="s">
        <v>10143</v>
      </c>
      <c r="H3432" t="s">
        <v>10078</v>
      </c>
      <c r="I3432" t="s">
        <v>10062</v>
      </c>
      <c r="J3432" t="s">
        <v>10133</v>
      </c>
      <c r="K3432" t="s">
        <v>10129</v>
      </c>
      <c r="L3432" s="1">
        <v>55</v>
      </c>
      <c r="M3432">
        <v>9</v>
      </c>
      <c r="N3432" s="1">
        <f t="shared" si="161"/>
        <v>495</v>
      </c>
    </row>
    <row r="3433" spans="1:14" x14ac:dyDescent="0.35">
      <c r="A3433" t="s">
        <v>3432</v>
      </c>
      <c r="B3433" s="2" t="s">
        <v>9928</v>
      </c>
      <c r="C3433">
        <f t="shared" si="159"/>
        <v>2020</v>
      </c>
      <c r="D3433" t="str">
        <f t="shared" si="160"/>
        <v>Jun</v>
      </c>
      <c r="E3433" t="s">
        <v>10150</v>
      </c>
      <c r="F3433" t="s">
        <v>10140</v>
      </c>
      <c r="G3433" t="s">
        <v>10143</v>
      </c>
      <c r="H3433" t="s">
        <v>10078</v>
      </c>
      <c r="I3433" t="s">
        <v>10062</v>
      </c>
      <c r="J3433" t="s">
        <v>10133</v>
      </c>
      <c r="K3433" t="s">
        <v>10129</v>
      </c>
      <c r="L3433" s="1">
        <v>64</v>
      </c>
      <c r="M3433">
        <v>9</v>
      </c>
      <c r="N3433" s="1">
        <f t="shared" si="161"/>
        <v>576</v>
      </c>
    </row>
    <row r="3434" spans="1:14" x14ac:dyDescent="0.35">
      <c r="A3434" t="s">
        <v>3433</v>
      </c>
      <c r="B3434" s="2" t="s">
        <v>9413</v>
      </c>
      <c r="C3434">
        <f t="shared" si="159"/>
        <v>2020</v>
      </c>
      <c r="D3434" t="str">
        <f t="shared" si="160"/>
        <v>Jul</v>
      </c>
      <c r="E3434" t="s">
        <v>10151</v>
      </c>
      <c r="F3434" t="s">
        <v>10140</v>
      </c>
      <c r="G3434" t="s">
        <v>10143</v>
      </c>
      <c r="H3434" t="s">
        <v>10078</v>
      </c>
      <c r="I3434" t="s">
        <v>10062</v>
      </c>
      <c r="J3434" t="s">
        <v>10133</v>
      </c>
      <c r="K3434" t="s">
        <v>10129</v>
      </c>
      <c r="L3434" s="1">
        <v>69</v>
      </c>
      <c r="M3434">
        <v>12</v>
      </c>
      <c r="N3434" s="1">
        <f t="shared" si="161"/>
        <v>828</v>
      </c>
    </row>
    <row r="3435" spans="1:14" x14ac:dyDescent="0.35">
      <c r="A3435" t="s">
        <v>3434</v>
      </c>
      <c r="B3435" s="2" t="s">
        <v>9419</v>
      </c>
      <c r="C3435">
        <f t="shared" si="159"/>
        <v>2020</v>
      </c>
      <c r="D3435" t="str">
        <f t="shared" si="160"/>
        <v>Aug</v>
      </c>
      <c r="E3435" t="s">
        <v>10151</v>
      </c>
      <c r="F3435" t="s">
        <v>10140</v>
      </c>
      <c r="G3435" t="s">
        <v>10143</v>
      </c>
      <c r="H3435" t="s">
        <v>10078</v>
      </c>
      <c r="I3435" t="s">
        <v>10062</v>
      </c>
      <c r="J3435" t="s">
        <v>10133</v>
      </c>
      <c r="K3435" t="s">
        <v>10129</v>
      </c>
      <c r="L3435" s="1">
        <v>76</v>
      </c>
      <c r="M3435">
        <v>14</v>
      </c>
      <c r="N3435" s="1">
        <f t="shared" si="161"/>
        <v>1064</v>
      </c>
    </row>
    <row r="3436" spans="1:14" x14ac:dyDescent="0.35">
      <c r="A3436" t="s">
        <v>3435</v>
      </c>
      <c r="B3436" s="2" t="s">
        <v>9407</v>
      </c>
      <c r="C3436">
        <f t="shared" si="159"/>
        <v>2020</v>
      </c>
      <c r="D3436" t="str">
        <f t="shared" si="160"/>
        <v>Jul</v>
      </c>
      <c r="E3436" t="s">
        <v>10151</v>
      </c>
      <c r="F3436" t="s">
        <v>10140</v>
      </c>
      <c r="G3436" t="s">
        <v>10143</v>
      </c>
      <c r="H3436" t="s">
        <v>10078</v>
      </c>
      <c r="I3436" t="s">
        <v>10062</v>
      </c>
      <c r="J3436" t="s">
        <v>10133</v>
      </c>
      <c r="K3436" t="s">
        <v>10129</v>
      </c>
      <c r="L3436" s="1">
        <v>58</v>
      </c>
      <c r="M3436">
        <v>10</v>
      </c>
      <c r="N3436" s="1">
        <f t="shared" si="161"/>
        <v>580</v>
      </c>
    </row>
    <row r="3437" spans="1:14" x14ac:dyDescent="0.35">
      <c r="A3437" t="s">
        <v>3436</v>
      </c>
      <c r="B3437" s="2" t="s">
        <v>9940</v>
      </c>
      <c r="C3437">
        <f t="shared" si="159"/>
        <v>2020</v>
      </c>
      <c r="D3437" t="str">
        <f t="shared" si="160"/>
        <v>Jun</v>
      </c>
      <c r="E3437" t="s">
        <v>10150</v>
      </c>
      <c r="F3437" t="s">
        <v>10140</v>
      </c>
      <c r="G3437" t="s">
        <v>10143</v>
      </c>
      <c r="H3437" t="s">
        <v>10078</v>
      </c>
      <c r="I3437" t="s">
        <v>10062</v>
      </c>
      <c r="J3437" t="s">
        <v>10133</v>
      </c>
      <c r="K3437" t="s">
        <v>10129</v>
      </c>
      <c r="L3437" s="1">
        <v>59</v>
      </c>
      <c r="M3437">
        <v>9</v>
      </c>
      <c r="N3437" s="1">
        <f t="shared" si="161"/>
        <v>531</v>
      </c>
    </row>
    <row r="3438" spans="1:14" x14ac:dyDescent="0.35">
      <c r="A3438" t="s">
        <v>3437</v>
      </c>
      <c r="B3438" s="2" t="s">
        <v>9958</v>
      </c>
      <c r="C3438">
        <f t="shared" si="159"/>
        <v>2020</v>
      </c>
      <c r="D3438" t="str">
        <f t="shared" si="160"/>
        <v>Jul</v>
      </c>
      <c r="E3438" t="s">
        <v>10151</v>
      </c>
      <c r="F3438" t="s">
        <v>10140</v>
      </c>
      <c r="G3438" t="s">
        <v>10143</v>
      </c>
      <c r="H3438" t="s">
        <v>10078</v>
      </c>
      <c r="I3438" t="s">
        <v>10062</v>
      </c>
      <c r="J3438" t="s">
        <v>10133</v>
      </c>
      <c r="K3438" t="s">
        <v>10129</v>
      </c>
      <c r="L3438" s="1">
        <v>74</v>
      </c>
      <c r="M3438">
        <v>16</v>
      </c>
      <c r="N3438" s="1">
        <f t="shared" si="161"/>
        <v>1184</v>
      </c>
    </row>
    <row r="3439" spans="1:14" x14ac:dyDescent="0.35">
      <c r="A3439" t="s">
        <v>3438</v>
      </c>
      <c r="B3439" s="2" t="s">
        <v>9538</v>
      </c>
      <c r="C3439">
        <f t="shared" si="159"/>
        <v>2021</v>
      </c>
      <c r="D3439" t="str">
        <f t="shared" si="160"/>
        <v>Feb</v>
      </c>
      <c r="E3439" t="s">
        <v>10149</v>
      </c>
      <c r="F3439" t="s">
        <v>10140</v>
      </c>
      <c r="G3439" t="s">
        <v>10142</v>
      </c>
      <c r="H3439" t="s">
        <v>10072</v>
      </c>
      <c r="I3439" t="s">
        <v>10062</v>
      </c>
      <c r="J3439" t="s">
        <v>10133</v>
      </c>
      <c r="K3439" t="s">
        <v>10129</v>
      </c>
      <c r="L3439" s="1">
        <v>50</v>
      </c>
      <c r="M3439">
        <v>21</v>
      </c>
      <c r="N3439" s="1">
        <f t="shared" si="161"/>
        <v>1050</v>
      </c>
    </row>
    <row r="3440" spans="1:14" x14ac:dyDescent="0.35">
      <c r="A3440" t="s">
        <v>3439</v>
      </c>
      <c r="B3440" s="2" t="s">
        <v>9526</v>
      </c>
      <c r="C3440">
        <f t="shared" si="159"/>
        <v>2021</v>
      </c>
      <c r="D3440" t="str">
        <f t="shared" si="160"/>
        <v>Jan</v>
      </c>
      <c r="E3440" t="s">
        <v>10149</v>
      </c>
      <c r="F3440" t="s">
        <v>10140</v>
      </c>
      <c r="G3440" t="s">
        <v>10142</v>
      </c>
      <c r="H3440" t="s">
        <v>10072</v>
      </c>
      <c r="I3440" t="s">
        <v>10062</v>
      </c>
      <c r="J3440" t="s">
        <v>10133</v>
      </c>
      <c r="K3440" t="s">
        <v>10129</v>
      </c>
      <c r="L3440" s="1">
        <v>52</v>
      </c>
      <c r="M3440">
        <v>23</v>
      </c>
      <c r="N3440" s="1">
        <f t="shared" si="161"/>
        <v>1196</v>
      </c>
    </row>
    <row r="3441" spans="1:14" x14ac:dyDescent="0.35">
      <c r="A3441" t="s">
        <v>3440</v>
      </c>
      <c r="B3441" s="2" t="s">
        <v>9544</v>
      </c>
      <c r="C3441">
        <f t="shared" si="159"/>
        <v>2021</v>
      </c>
      <c r="D3441" t="str">
        <f t="shared" si="160"/>
        <v>Feb</v>
      </c>
      <c r="E3441" t="s">
        <v>10149</v>
      </c>
      <c r="F3441" t="s">
        <v>10140</v>
      </c>
      <c r="G3441" t="s">
        <v>10142</v>
      </c>
      <c r="H3441" t="s">
        <v>10072</v>
      </c>
      <c r="I3441" t="s">
        <v>10062</v>
      </c>
      <c r="J3441" t="s">
        <v>10133</v>
      </c>
      <c r="K3441" t="s">
        <v>10129</v>
      </c>
      <c r="L3441" s="1">
        <v>52</v>
      </c>
      <c r="M3441">
        <v>23</v>
      </c>
      <c r="N3441" s="1">
        <f t="shared" si="161"/>
        <v>1196</v>
      </c>
    </row>
    <row r="3442" spans="1:14" x14ac:dyDescent="0.35">
      <c r="A3442" t="s">
        <v>3441</v>
      </c>
      <c r="B3442" s="2" t="s">
        <v>9532</v>
      </c>
      <c r="C3442">
        <f t="shared" si="159"/>
        <v>2021</v>
      </c>
      <c r="D3442" t="str">
        <f t="shared" si="160"/>
        <v>Feb</v>
      </c>
      <c r="E3442" t="s">
        <v>10149</v>
      </c>
      <c r="F3442" t="s">
        <v>10140</v>
      </c>
      <c r="G3442" t="s">
        <v>10142</v>
      </c>
      <c r="H3442" t="s">
        <v>10072</v>
      </c>
      <c r="I3442" t="s">
        <v>10062</v>
      </c>
      <c r="J3442" t="s">
        <v>10133</v>
      </c>
      <c r="K3442" t="s">
        <v>10129</v>
      </c>
      <c r="L3442" s="1">
        <v>50</v>
      </c>
      <c r="M3442">
        <v>18</v>
      </c>
      <c r="N3442" s="1">
        <f t="shared" si="161"/>
        <v>900</v>
      </c>
    </row>
    <row r="3443" spans="1:14" x14ac:dyDescent="0.35">
      <c r="A3443" t="s">
        <v>3442</v>
      </c>
      <c r="B3443" s="2" t="s">
        <v>9514</v>
      </c>
      <c r="C3443">
        <f t="shared" si="159"/>
        <v>2021</v>
      </c>
      <c r="D3443" t="str">
        <f t="shared" si="160"/>
        <v>Jan</v>
      </c>
      <c r="E3443" t="s">
        <v>10149</v>
      </c>
      <c r="F3443" t="s">
        <v>10140</v>
      </c>
      <c r="G3443" t="s">
        <v>10142</v>
      </c>
      <c r="H3443" t="s">
        <v>10072</v>
      </c>
      <c r="I3443" t="s">
        <v>10062</v>
      </c>
      <c r="J3443" t="s">
        <v>10133</v>
      </c>
      <c r="K3443" t="s">
        <v>10129</v>
      </c>
      <c r="L3443" s="1">
        <v>62</v>
      </c>
      <c r="M3443">
        <v>25</v>
      </c>
      <c r="N3443" s="1">
        <f t="shared" si="161"/>
        <v>1550</v>
      </c>
    </row>
    <row r="3444" spans="1:14" x14ac:dyDescent="0.35">
      <c r="A3444" t="s">
        <v>3443</v>
      </c>
      <c r="B3444" s="2" t="s">
        <v>9490</v>
      </c>
      <c r="C3444">
        <f t="shared" si="159"/>
        <v>2020</v>
      </c>
      <c r="D3444" t="str">
        <f t="shared" si="160"/>
        <v>Nov</v>
      </c>
      <c r="E3444" t="s">
        <v>10152</v>
      </c>
      <c r="F3444" t="s">
        <v>10140</v>
      </c>
      <c r="G3444" t="s">
        <v>10142</v>
      </c>
      <c r="H3444" t="s">
        <v>10072</v>
      </c>
      <c r="I3444" t="s">
        <v>10062</v>
      </c>
      <c r="J3444" t="s">
        <v>10133</v>
      </c>
      <c r="K3444" t="s">
        <v>10129</v>
      </c>
      <c r="L3444" s="1">
        <v>55</v>
      </c>
      <c r="M3444">
        <v>20</v>
      </c>
      <c r="N3444" s="1">
        <f t="shared" si="161"/>
        <v>1100</v>
      </c>
    </row>
    <row r="3445" spans="1:14" x14ac:dyDescent="0.35">
      <c r="A3445" t="s">
        <v>3444</v>
      </c>
      <c r="B3445" s="2" t="s">
        <v>9520</v>
      </c>
      <c r="C3445">
        <f t="shared" si="159"/>
        <v>2021</v>
      </c>
      <c r="D3445" t="str">
        <f t="shared" si="160"/>
        <v>Jan</v>
      </c>
      <c r="E3445" t="s">
        <v>10149</v>
      </c>
      <c r="F3445" t="s">
        <v>10140</v>
      </c>
      <c r="G3445" t="s">
        <v>10142</v>
      </c>
      <c r="H3445" t="s">
        <v>10072</v>
      </c>
      <c r="I3445" t="s">
        <v>10062</v>
      </c>
      <c r="J3445" t="s">
        <v>10133</v>
      </c>
      <c r="K3445" t="s">
        <v>10129</v>
      </c>
      <c r="L3445" s="1">
        <v>60</v>
      </c>
      <c r="M3445">
        <v>20</v>
      </c>
      <c r="N3445" s="1">
        <f t="shared" si="161"/>
        <v>1200</v>
      </c>
    </row>
    <row r="3446" spans="1:14" x14ac:dyDescent="0.35">
      <c r="A3446" t="s">
        <v>3445</v>
      </c>
      <c r="B3446" s="2" t="s">
        <v>9484</v>
      </c>
      <c r="C3446">
        <f t="shared" si="159"/>
        <v>2020</v>
      </c>
      <c r="D3446" t="str">
        <f t="shared" si="160"/>
        <v>Nov</v>
      </c>
      <c r="E3446" t="s">
        <v>10152</v>
      </c>
      <c r="F3446" t="s">
        <v>10140</v>
      </c>
      <c r="G3446" t="s">
        <v>10142</v>
      </c>
      <c r="H3446" t="s">
        <v>10072</v>
      </c>
      <c r="I3446" t="s">
        <v>10062</v>
      </c>
      <c r="J3446" t="s">
        <v>10133</v>
      </c>
      <c r="K3446" t="s">
        <v>10129</v>
      </c>
      <c r="L3446" s="1">
        <v>49</v>
      </c>
      <c r="M3446">
        <v>20</v>
      </c>
      <c r="N3446" s="1">
        <f t="shared" si="161"/>
        <v>980</v>
      </c>
    </row>
    <row r="3447" spans="1:14" x14ac:dyDescent="0.35">
      <c r="A3447" t="s">
        <v>3446</v>
      </c>
      <c r="B3447" s="2" t="s">
        <v>9496</v>
      </c>
      <c r="C3447">
        <f t="shared" si="159"/>
        <v>2020</v>
      </c>
      <c r="D3447" t="str">
        <f t="shared" si="160"/>
        <v>Dec</v>
      </c>
      <c r="E3447" t="s">
        <v>10152</v>
      </c>
      <c r="F3447" t="s">
        <v>10140</v>
      </c>
      <c r="G3447" t="s">
        <v>10142</v>
      </c>
      <c r="H3447" t="s">
        <v>10072</v>
      </c>
      <c r="I3447" t="s">
        <v>10062</v>
      </c>
      <c r="J3447" t="s">
        <v>10133</v>
      </c>
      <c r="K3447" t="s">
        <v>10129</v>
      </c>
      <c r="L3447" s="1">
        <v>64</v>
      </c>
      <c r="M3447">
        <v>21</v>
      </c>
      <c r="N3447" s="1">
        <f t="shared" si="161"/>
        <v>1344</v>
      </c>
    </row>
    <row r="3448" spans="1:14" x14ac:dyDescent="0.35">
      <c r="A3448" t="s">
        <v>3447</v>
      </c>
      <c r="B3448" s="2" t="s">
        <v>9502</v>
      </c>
      <c r="C3448">
        <f t="shared" si="159"/>
        <v>2021</v>
      </c>
      <c r="D3448" t="str">
        <f t="shared" si="160"/>
        <v>Jan</v>
      </c>
      <c r="E3448" t="s">
        <v>10149</v>
      </c>
      <c r="F3448" t="s">
        <v>10140</v>
      </c>
      <c r="G3448" t="s">
        <v>10142</v>
      </c>
      <c r="H3448" t="s">
        <v>10072</v>
      </c>
      <c r="I3448" t="s">
        <v>10062</v>
      </c>
      <c r="J3448" t="s">
        <v>10133</v>
      </c>
      <c r="K3448" t="s">
        <v>10129</v>
      </c>
      <c r="L3448" s="1">
        <v>60</v>
      </c>
      <c r="M3448">
        <v>22</v>
      </c>
      <c r="N3448" s="1">
        <f t="shared" si="161"/>
        <v>1320</v>
      </c>
    </row>
    <row r="3449" spans="1:14" x14ac:dyDescent="0.35">
      <c r="A3449" t="s">
        <v>3448</v>
      </c>
      <c r="B3449" s="2" t="s">
        <v>9508</v>
      </c>
      <c r="C3449">
        <f t="shared" si="159"/>
        <v>2021</v>
      </c>
      <c r="D3449" t="str">
        <f t="shared" si="160"/>
        <v>Jan</v>
      </c>
      <c r="E3449" t="s">
        <v>10149</v>
      </c>
      <c r="F3449" t="s">
        <v>10140</v>
      </c>
      <c r="G3449" t="s">
        <v>10142</v>
      </c>
      <c r="H3449" t="s">
        <v>10072</v>
      </c>
      <c r="I3449" t="s">
        <v>10062</v>
      </c>
      <c r="J3449" t="s">
        <v>10133</v>
      </c>
      <c r="K3449" t="s">
        <v>10129</v>
      </c>
      <c r="L3449" s="1">
        <v>64</v>
      </c>
      <c r="M3449">
        <v>21</v>
      </c>
      <c r="N3449" s="1">
        <f t="shared" si="161"/>
        <v>1344</v>
      </c>
    </row>
    <row r="3450" spans="1:14" x14ac:dyDescent="0.35">
      <c r="A3450" t="s">
        <v>3449</v>
      </c>
      <c r="B3450" s="2" t="s">
        <v>9915</v>
      </c>
      <c r="C3450">
        <f t="shared" si="159"/>
        <v>2020</v>
      </c>
      <c r="D3450" t="str">
        <f t="shared" si="160"/>
        <v>May</v>
      </c>
      <c r="E3450" t="s">
        <v>10150</v>
      </c>
      <c r="F3450" t="s">
        <v>10140</v>
      </c>
      <c r="G3450" t="s">
        <v>10142</v>
      </c>
      <c r="H3450" t="s">
        <v>10077</v>
      </c>
      <c r="I3450" t="s">
        <v>10062</v>
      </c>
      <c r="J3450" t="s">
        <v>10133</v>
      </c>
      <c r="K3450" t="s">
        <v>10129</v>
      </c>
      <c r="L3450" s="1">
        <v>46</v>
      </c>
      <c r="M3450">
        <v>11</v>
      </c>
      <c r="N3450" s="1">
        <f t="shared" si="161"/>
        <v>506</v>
      </c>
    </row>
    <row r="3451" spans="1:14" x14ac:dyDescent="0.35">
      <c r="A3451" t="s">
        <v>3450</v>
      </c>
      <c r="B3451" s="2" t="s">
        <v>9877</v>
      </c>
      <c r="C3451">
        <f t="shared" si="159"/>
        <v>2020</v>
      </c>
      <c r="D3451" t="str">
        <f t="shared" si="160"/>
        <v>Mar</v>
      </c>
      <c r="E3451" t="s">
        <v>10149</v>
      </c>
      <c r="F3451" t="s">
        <v>10140</v>
      </c>
      <c r="G3451" t="s">
        <v>10142</v>
      </c>
      <c r="H3451" t="s">
        <v>10077</v>
      </c>
      <c r="I3451" t="s">
        <v>10062</v>
      </c>
      <c r="J3451" t="s">
        <v>10133</v>
      </c>
      <c r="K3451" t="s">
        <v>10129</v>
      </c>
      <c r="L3451" s="1">
        <v>51</v>
      </c>
      <c r="M3451">
        <v>12</v>
      </c>
      <c r="N3451" s="1">
        <f t="shared" si="161"/>
        <v>612</v>
      </c>
    </row>
    <row r="3452" spans="1:14" x14ac:dyDescent="0.35">
      <c r="A3452" t="s">
        <v>3451</v>
      </c>
      <c r="B3452" s="2" t="s">
        <v>9871</v>
      </c>
      <c r="C3452">
        <f t="shared" si="159"/>
        <v>2020</v>
      </c>
      <c r="D3452" t="str">
        <f t="shared" si="160"/>
        <v>Mar</v>
      </c>
      <c r="E3452" t="s">
        <v>10149</v>
      </c>
      <c r="F3452" t="s">
        <v>10140</v>
      </c>
      <c r="G3452" t="s">
        <v>10142</v>
      </c>
      <c r="H3452" t="s">
        <v>10077</v>
      </c>
      <c r="I3452" t="s">
        <v>10062</v>
      </c>
      <c r="J3452" t="s">
        <v>10133</v>
      </c>
      <c r="K3452" t="s">
        <v>10129</v>
      </c>
      <c r="L3452" s="1">
        <v>38</v>
      </c>
      <c r="M3452">
        <v>12</v>
      </c>
      <c r="N3452" s="1">
        <f t="shared" si="161"/>
        <v>456</v>
      </c>
    </row>
    <row r="3453" spans="1:14" x14ac:dyDescent="0.35">
      <c r="A3453" t="s">
        <v>3452</v>
      </c>
      <c r="B3453" s="2" t="s">
        <v>9897</v>
      </c>
      <c r="C3453">
        <f t="shared" si="159"/>
        <v>2020</v>
      </c>
      <c r="D3453" t="str">
        <f t="shared" si="160"/>
        <v>May</v>
      </c>
      <c r="E3453" t="s">
        <v>10150</v>
      </c>
      <c r="F3453" t="s">
        <v>10140</v>
      </c>
      <c r="G3453" t="s">
        <v>10142</v>
      </c>
      <c r="H3453" t="s">
        <v>10077</v>
      </c>
      <c r="I3453" t="s">
        <v>10062</v>
      </c>
      <c r="J3453" t="s">
        <v>10133</v>
      </c>
      <c r="K3453" t="s">
        <v>10129</v>
      </c>
      <c r="L3453" s="1">
        <v>51</v>
      </c>
      <c r="M3453">
        <v>10</v>
      </c>
      <c r="N3453" s="1">
        <f t="shared" si="161"/>
        <v>510</v>
      </c>
    </row>
    <row r="3454" spans="1:14" x14ac:dyDescent="0.35">
      <c r="A3454" t="s">
        <v>3453</v>
      </c>
      <c r="B3454" s="2" t="s">
        <v>9399</v>
      </c>
      <c r="C3454">
        <f t="shared" si="159"/>
        <v>2020</v>
      </c>
      <c r="D3454" t="str">
        <f t="shared" si="160"/>
        <v>May</v>
      </c>
      <c r="E3454" t="s">
        <v>10150</v>
      </c>
      <c r="F3454" t="s">
        <v>10140</v>
      </c>
      <c r="G3454" t="s">
        <v>10142</v>
      </c>
      <c r="H3454" t="s">
        <v>10077</v>
      </c>
      <c r="I3454" t="s">
        <v>10062</v>
      </c>
      <c r="J3454" t="s">
        <v>10133</v>
      </c>
      <c r="K3454" t="s">
        <v>10129</v>
      </c>
      <c r="L3454" s="1">
        <v>60</v>
      </c>
      <c r="M3454">
        <v>11</v>
      </c>
      <c r="N3454" s="1">
        <f t="shared" si="161"/>
        <v>660</v>
      </c>
    </row>
    <row r="3455" spans="1:14" x14ac:dyDescent="0.35">
      <c r="A3455" t="s">
        <v>3454</v>
      </c>
      <c r="B3455" s="2" t="s">
        <v>9882</v>
      </c>
      <c r="C3455">
        <f t="shared" si="159"/>
        <v>2020</v>
      </c>
      <c r="D3455" t="str">
        <f t="shared" si="160"/>
        <v>Apr</v>
      </c>
      <c r="E3455" t="s">
        <v>10150</v>
      </c>
      <c r="F3455" t="s">
        <v>10140</v>
      </c>
      <c r="G3455" t="s">
        <v>10142</v>
      </c>
      <c r="H3455" t="s">
        <v>10077</v>
      </c>
      <c r="I3455" t="s">
        <v>10062</v>
      </c>
      <c r="J3455" t="s">
        <v>10133</v>
      </c>
      <c r="K3455" t="s">
        <v>10129</v>
      </c>
      <c r="L3455" s="1">
        <v>61</v>
      </c>
      <c r="M3455">
        <v>11</v>
      </c>
      <c r="N3455" s="1">
        <f t="shared" si="161"/>
        <v>671</v>
      </c>
    </row>
    <row r="3456" spans="1:14" x14ac:dyDescent="0.35">
      <c r="A3456" t="s">
        <v>3455</v>
      </c>
      <c r="B3456" s="2" t="s">
        <v>9903</v>
      </c>
      <c r="C3456">
        <f t="shared" si="159"/>
        <v>2020</v>
      </c>
      <c r="D3456" t="str">
        <f t="shared" si="160"/>
        <v>May</v>
      </c>
      <c r="E3456" t="s">
        <v>10150</v>
      </c>
      <c r="F3456" t="s">
        <v>10140</v>
      </c>
      <c r="G3456" t="s">
        <v>10142</v>
      </c>
      <c r="H3456" t="s">
        <v>10077</v>
      </c>
      <c r="I3456" t="s">
        <v>10062</v>
      </c>
      <c r="J3456" t="s">
        <v>10133</v>
      </c>
      <c r="K3456" t="s">
        <v>10129</v>
      </c>
      <c r="L3456" s="1">
        <v>51</v>
      </c>
      <c r="M3456">
        <v>13</v>
      </c>
      <c r="N3456" s="1">
        <f t="shared" si="161"/>
        <v>663</v>
      </c>
    </row>
    <row r="3457" spans="1:14" x14ac:dyDescent="0.35">
      <c r="A3457" t="s">
        <v>3456</v>
      </c>
      <c r="B3457" s="2" t="s">
        <v>9909</v>
      </c>
      <c r="C3457">
        <f t="shared" ref="C3457:C3520" si="162">YEAR(B3457)</f>
        <v>2020</v>
      </c>
      <c r="D3457" t="str">
        <f t="shared" si="160"/>
        <v>May</v>
      </c>
      <c r="E3457" t="s">
        <v>10150</v>
      </c>
      <c r="F3457" t="s">
        <v>10140</v>
      </c>
      <c r="G3457" t="s">
        <v>10142</v>
      </c>
      <c r="H3457" t="s">
        <v>10077</v>
      </c>
      <c r="I3457" t="s">
        <v>10062</v>
      </c>
      <c r="J3457" t="s">
        <v>10133</v>
      </c>
      <c r="K3457" t="s">
        <v>10129</v>
      </c>
      <c r="L3457" s="1">
        <v>60</v>
      </c>
      <c r="M3457">
        <v>14</v>
      </c>
      <c r="N3457" s="1">
        <f t="shared" si="161"/>
        <v>840</v>
      </c>
    </row>
    <row r="3458" spans="1:14" x14ac:dyDescent="0.35">
      <c r="A3458" t="s">
        <v>3457</v>
      </c>
      <c r="B3458" s="2" t="s">
        <v>9387</v>
      </c>
      <c r="C3458">
        <f t="shared" si="162"/>
        <v>2020</v>
      </c>
      <c r="D3458" t="str">
        <f t="shared" ref="D3458:D3521" si="163">TEXT(B3458, "mmm")</f>
        <v>Apr</v>
      </c>
      <c r="E3458" t="s">
        <v>10150</v>
      </c>
      <c r="F3458" t="s">
        <v>10140</v>
      </c>
      <c r="G3458" t="s">
        <v>10142</v>
      </c>
      <c r="H3458" t="s">
        <v>10077</v>
      </c>
      <c r="I3458" t="s">
        <v>10062</v>
      </c>
      <c r="J3458" t="s">
        <v>10133</v>
      </c>
      <c r="K3458" t="s">
        <v>10129</v>
      </c>
      <c r="L3458" s="1">
        <v>67</v>
      </c>
      <c r="M3458">
        <v>16</v>
      </c>
      <c r="N3458" s="1">
        <f t="shared" ref="N3458:N3521" si="164">L3458*M3458</f>
        <v>1072</v>
      </c>
    </row>
    <row r="3459" spans="1:14" x14ac:dyDescent="0.35">
      <c r="A3459" t="s">
        <v>3458</v>
      </c>
      <c r="B3459" s="2" t="s">
        <v>9393</v>
      </c>
      <c r="C3459">
        <f t="shared" si="162"/>
        <v>2020</v>
      </c>
      <c r="D3459" t="str">
        <f t="shared" si="163"/>
        <v>Apr</v>
      </c>
      <c r="E3459" t="s">
        <v>10150</v>
      </c>
      <c r="F3459" t="s">
        <v>10140</v>
      </c>
      <c r="G3459" t="s">
        <v>10142</v>
      </c>
      <c r="H3459" t="s">
        <v>10077</v>
      </c>
      <c r="I3459" t="s">
        <v>10062</v>
      </c>
      <c r="J3459" t="s">
        <v>10133</v>
      </c>
      <c r="K3459" t="s">
        <v>10129</v>
      </c>
      <c r="L3459" s="1">
        <v>67</v>
      </c>
      <c r="M3459">
        <v>14</v>
      </c>
      <c r="N3459" s="1">
        <f t="shared" si="164"/>
        <v>938</v>
      </c>
    </row>
    <row r="3460" spans="1:14" x14ac:dyDescent="0.35">
      <c r="A3460" t="s">
        <v>3459</v>
      </c>
      <c r="B3460" s="2" t="s">
        <v>9888</v>
      </c>
      <c r="C3460">
        <f t="shared" si="162"/>
        <v>2020</v>
      </c>
      <c r="D3460" t="str">
        <f t="shared" si="163"/>
        <v>Apr</v>
      </c>
      <c r="E3460" t="s">
        <v>10150</v>
      </c>
      <c r="F3460" t="s">
        <v>10140</v>
      </c>
      <c r="G3460" t="s">
        <v>10142</v>
      </c>
      <c r="H3460" t="s">
        <v>10077</v>
      </c>
      <c r="I3460" t="s">
        <v>10062</v>
      </c>
      <c r="J3460" t="s">
        <v>10133</v>
      </c>
      <c r="K3460" t="s">
        <v>10129</v>
      </c>
      <c r="L3460" s="1">
        <v>59</v>
      </c>
      <c r="M3460">
        <v>10</v>
      </c>
      <c r="N3460" s="1">
        <f t="shared" si="164"/>
        <v>590</v>
      </c>
    </row>
    <row r="3461" spans="1:14" x14ac:dyDescent="0.35">
      <c r="A3461" t="s">
        <v>3460</v>
      </c>
      <c r="B3461" s="2" t="s">
        <v>9894</v>
      </c>
      <c r="C3461">
        <f t="shared" si="162"/>
        <v>2020</v>
      </c>
      <c r="D3461" t="str">
        <f t="shared" si="163"/>
        <v>Apr</v>
      </c>
      <c r="E3461" t="s">
        <v>10150</v>
      </c>
      <c r="F3461" t="s">
        <v>10140</v>
      </c>
      <c r="G3461" t="s">
        <v>10142</v>
      </c>
      <c r="H3461" t="s">
        <v>10077</v>
      </c>
      <c r="I3461" t="s">
        <v>10062</v>
      </c>
      <c r="J3461" t="s">
        <v>10133</v>
      </c>
      <c r="K3461" t="s">
        <v>10129</v>
      </c>
      <c r="L3461" s="1">
        <v>64</v>
      </c>
      <c r="M3461">
        <v>13</v>
      </c>
      <c r="N3461" s="1">
        <f t="shared" si="164"/>
        <v>832</v>
      </c>
    </row>
    <row r="3462" spans="1:14" x14ac:dyDescent="0.35">
      <c r="A3462" t="s">
        <v>3461</v>
      </c>
      <c r="B3462" s="2" t="s">
        <v>9863</v>
      </c>
      <c r="C3462">
        <f t="shared" si="162"/>
        <v>2020</v>
      </c>
      <c r="D3462" t="str">
        <f t="shared" si="163"/>
        <v>Feb</v>
      </c>
      <c r="E3462" t="s">
        <v>10149</v>
      </c>
      <c r="F3462" t="s">
        <v>10140</v>
      </c>
      <c r="G3462" t="s">
        <v>10142</v>
      </c>
      <c r="H3462" t="s">
        <v>10075</v>
      </c>
      <c r="I3462" t="s">
        <v>10062</v>
      </c>
      <c r="J3462" t="s">
        <v>10133</v>
      </c>
      <c r="K3462" t="s">
        <v>10129</v>
      </c>
      <c r="L3462" s="1">
        <v>54</v>
      </c>
      <c r="M3462">
        <v>12</v>
      </c>
      <c r="N3462" s="1">
        <f t="shared" si="164"/>
        <v>648</v>
      </c>
    </row>
    <row r="3463" spans="1:14" x14ac:dyDescent="0.35">
      <c r="A3463" t="s">
        <v>3462</v>
      </c>
      <c r="B3463" s="2" t="s">
        <v>9379</v>
      </c>
      <c r="C3463">
        <f t="shared" si="162"/>
        <v>2020</v>
      </c>
      <c r="D3463" t="str">
        <f t="shared" si="163"/>
        <v>Mar</v>
      </c>
      <c r="E3463" t="s">
        <v>10149</v>
      </c>
      <c r="F3463" t="s">
        <v>10140</v>
      </c>
      <c r="G3463" t="s">
        <v>10142</v>
      </c>
      <c r="H3463" t="s">
        <v>10075</v>
      </c>
      <c r="I3463" t="s">
        <v>10062</v>
      </c>
      <c r="J3463" t="s">
        <v>10133</v>
      </c>
      <c r="K3463" t="s">
        <v>10129</v>
      </c>
      <c r="L3463" s="1">
        <v>39</v>
      </c>
      <c r="M3463">
        <v>17</v>
      </c>
      <c r="N3463" s="1">
        <f t="shared" si="164"/>
        <v>663</v>
      </c>
    </row>
    <row r="3464" spans="1:14" x14ac:dyDescent="0.35">
      <c r="A3464" t="s">
        <v>3463</v>
      </c>
      <c r="B3464" s="2" t="s">
        <v>9367</v>
      </c>
      <c r="C3464">
        <f t="shared" si="162"/>
        <v>2020</v>
      </c>
      <c r="D3464" t="str">
        <f t="shared" si="163"/>
        <v>Mar</v>
      </c>
      <c r="E3464" t="s">
        <v>10149</v>
      </c>
      <c r="F3464" t="s">
        <v>10140</v>
      </c>
      <c r="G3464" t="s">
        <v>10142</v>
      </c>
      <c r="H3464" t="s">
        <v>10075</v>
      </c>
      <c r="I3464" t="s">
        <v>10062</v>
      </c>
      <c r="J3464" t="s">
        <v>10133</v>
      </c>
      <c r="K3464" t="s">
        <v>10129</v>
      </c>
      <c r="L3464" s="1">
        <v>55</v>
      </c>
      <c r="M3464">
        <v>11</v>
      </c>
      <c r="N3464" s="1">
        <f t="shared" si="164"/>
        <v>605</v>
      </c>
    </row>
    <row r="3465" spans="1:14" x14ac:dyDescent="0.35">
      <c r="A3465" t="s">
        <v>3464</v>
      </c>
      <c r="B3465" s="2" t="s">
        <v>9373</v>
      </c>
      <c r="C3465">
        <f t="shared" si="162"/>
        <v>2020</v>
      </c>
      <c r="D3465" t="str">
        <f t="shared" si="163"/>
        <v>Mar</v>
      </c>
      <c r="E3465" t="s">
        <v>10149</v>
      </c>
      <c r="F3465" t="s">
        <v>10140</v>
      </c>
      <c r="G3465" t="s">
        <v>10142</v>
      </c>
      <c r="H3465" t="s">
        <v>10075</v>
      </c>
      <c r="I3465" t="s">
        <v>10062</v>
      </c>
      <c r="J3465" t="s">
        <v>10133</v>
      </c>
      <c r="K3465" t="s">
        <v>10129</v>
      </c>
      <c r="L3465" s="1">
        <v>59</v>
      </c>
      <c r="M3465">
        <v>12</v>
      </c>
      <c r="N3465" s="1">
        <f t="shared" si="164"/>
        <v>708</v>
      </c>
    </row>
    <row r="3466" spans="1:14" x14ac:dyDescent="0.35">
      <c r="A3466" t="s">
        <v>3465</v>
      </c>
      <c r="B3466" s="2" t="s">
        <v>9857</v>
      </c>
      <c r="C3466">
        <f t="shared" si="162"/>
        <v>2020</v>
      </c>
      <c r="D3466" t="str">
        <f t="shared" si="163"/>
        <v>Feb</v>
      </c>
      <c r="E3466" t="s">
        <v>10149</v>
      </c>
      <c r="F3466" t="s">
        <v>10140</v>
      </c>
      <c r="G3466" t="s">
        <v>10142</v>
      </c>
      <c r="H3466" t="s">
        <v>10075</v>
      </c>
      <c r="I3466" t="s">
        <v>10062</v>
      </c>
      <c r="J3466" t="s">
        <v>10133</v>
      </c>
      <c r="K3466" t="s">
        <v>10129</v>
      </c>
      <c r="L3466" s="1">
        <v>57</v>
      </c>
      <c r="M3466">
        <v>16</v>
      </c>
      <c r="N3466" s="1">
        <f t="shared" si="164"/>
        <v>912</v>
      </c>
    </row>
    <row r="3467" spans="1:14" x14ac:dyDescent="0.35">
      <c r="A3467" t="s">
        <v>3466</v>
      </c>
      <c r="B3467" s="2" t="s">
        <v>9851</v>
      </c>
      <c r="C3467">
        <f t="shared" si="162"/>
        <v>2020</v>
      </c>
      <c r="D3467" t="str">
        <f t="shared" si="163"/>
        <v>Feb</v>
      </c>
      <c r="E3467" t="s">
        <v>10149</v>
      </c>
      <c r="F3467" t="s">
        <v>10140</v>
      </c>
      <c r="G3467" t="s">
        <v>10142</v>
      </c>
      <c r="H3467" t="s">
        <v>10075</v>
      </c>
      <c r="I3467" t="s">
        <v>10062</v>
      </c>
      <c r="J3467" t="s">
        <v>10133</v>
      </c>
      <c r="K3467" t="s">
        <v>10129</v>
      </c>
      <c r="L3467" s="1">
        <v>60</v>
      </c>
      <c r="M3467">
        <v>15</v>
      </c>
      <c r="N3467" s="1">
        <f t="shared" si="164"/>
        <v>900</v>
      </c>
    </row>
    <row r="3468" spans="1:14" x14ac:dyDescent="0.35">
      <c r="A3468" t="s">
        <v>3467</v>
      </c>
      <c r="B3468" s="2" t="s">
        <v>9836</v>
      </c>
      <c r="C3468">
        <f t="shared" si="162"/>
        <v>2020</v>
      </c>
      <c r="D3468" t="str">
        <f t="shared" si="163"/>
        <v>Jan</v>
      </c>
      <c r="E3468" t="s">
        <v>10149</v>
      </c>
      <c r="F3468" t="s">
        <v>10140</v>
      </c>
      <c r="G3468" t="s">
        <v>10142</v>
      </c>
      <c r="H3468" t="s">
        <v>10075</v>
      </c>
      <c r="I3468" t="s">
        <v>10062</v>
      </c>
      <c r="J3468" t="s">
        <v>10133</v>
      </c>
      <c r="K3468" t="s">
        <v>10129</v>
      </c>
      <c r="L3468" s="1">
        <v>41</v>
      </c>
      <c r="M3468">
        <v>12</v>
      </c>
      <c r="N3468" s="1">
        <f t="shared" si="164"/>
        <v>492</v>
      </c>
    </row>
    <row r="3469" spans="1:14" x14ac:dyDescent="0.35">
      <c r="A3469" t="s">
        <v>3468</v>
      </c>
      <c r="B3469" s="2" t="s">
        <v>9842</v>
      </c>
      <c r="C3469">
        <f t="shared" si="162"/>
        <v>2020</v>
      </c>
      <c r="D3469" t="str">
        <f t="shared" si="163"/>
        <v>Jan</v>
      </c>
      <c r="E3469" t="s">
        <v>10149</v>
      </c>
      <c r="F3469" t="s">
        <v>10140</v>
      </c>
      <c r="G3469" t="s">
        <v>10142</v>
      </c>
      <c r="H3469" t="s">
        <v>10075</v>
      </c>
      <c r="I3469" t="s">
        <v>10062</v>
      </c>
      <c r="J3469" t="s">
        <v>10133</v>
      </c>
      <c r="K3469" t="s">
        <v>10129</v>
      </c>
      <c r="L3469" s="1">
        <v>52</v>
      </c>
      <c r="M3469">
        <v>9</v>
      </c>
      <c r="N3469" s="1">
        <f t="shared" si="164"/>
        <v>468</v>
      </c>
    </row>
    <row r="3470" spans="1:14" x14ac:dyDescent="0.35">
      <c r="A3470" t="s">
        <v>3469</v>
      </c>
      <c r="B3470" s="2" t="s">
        <v>9345</v>
      </c>
      <c r="C3470">
        <f t="shared" si="162"/>
        <v>2020</v>
      </c>
      <c r="D3470" t="str">
        <f t="shared" si="163"/>
        <v>Jan</v>
      </c>
      <c r="E3470" t="s">
        <v>10149</v>
      </c>
      <c r="F3470" t="s">
        <v>10140</v>
      </c>
      <c r="G3470" t="s">
        <v>10142</v>
      </c>
      <c r="H3470" t="s">
        <v>10075</v>
      </c>
      <c r="I3470" t="s">
        <v>10062</v>
      </c>
      <c r="J3470" t="s">
        <v>10133</v>
      </c>
      <c r="K3470" t="s">
        <v>10129</v>
      </c>
      <c r="L3470" s="1">
        <v>61</v>
      </c>
      <c r="M3470">
        <v>12</v>
      </c>
      <c r="N3470" s="1">
        <f t="shared" si="164"/>
        <v>732</v>
      </c>
    </row>
    <row r="3471" spans="1:14" x14ac:dyDescent="0.35">
      <c r="A3471" t="s">
        <v>3470</v>
      </c>
      <c r="B3471" s="2" t="s">
        <v>9363</v>
      </c>
      <c r="C3471">
        <f t="shared" si="162"/>
        <v>2020</v>
      </c>
      <c r="D3471" t="str">
        <f t="shared" si="163"/>
        <v>Feb</v>
      </c>
      <c r="E3471" t="s">
        <v>10149</v>
      </c>
      <c r="F3471" t="s">
        <v>10140</v>
      </c>
      <c r="G3471" t="s">
        <v>10142</v>
      </c>
      <c r="H3471" t="s">
        <v>10075</v>
      </c>
      <c r="I3471" t="s">
        <v>10062</v>
      </c>
      <c r="J3471" t="s">
        <v>10133</v>
      </c>
      <c r="K3471" t="s">
        <v>10129</v>
      </c>
      <c r="L3471" s="1">
        <v>61</v>
      </c>
      <c r="M3471">
        <v>17</v>
      </c>
      <c r="N3471" s="1">
        <f t="shared" si="164"/>
        <v>1037</v>
      </c>
    </row>
    <row r="3472" spans="1:14" x14ac:dyDescent="0.35">
      <c r="A3472" t="s">
        <v>3471</v>
      </c>
      <c r="B3472" s="2" t="s">
        <v>9351</v>
      </c>
      <c r="C3472">
        <f t="shared" si="162"/>
        <v>2020</v>
      </c>
      <c r="D3472" t="str">
        <f t="shared" si="163"/>
        <v>Jan</v>
      </c>
      <c r="E3472" t="s">
        <v>10149</v>
      </c>
      <c r="F3472" t="s">
        <v>10140</v>
      </c>
      <c r="G3472" t="s">
        <v>10142</v>
      </c>
      <c r="H3472" t="s">
        <v>10075</v>
      </c>
      <c r="I3472" t="s">
        <v>10062</v>
      </c>
      <c r="J3472" t="s">
        <v>10133</v>
      </c>
      <c r="K3472" t="s">
        <v>10129</v>
      </c>
      <c r="L3472" s="1">
        <v>63</v>
      </c>
      <c r="M3472">
        <v>12</v>
      </c>
      <c r="N3472" s="1">
        <f t="shared" si="164"/>
        <v>756</v>
      </c>
    </row>
    <row r="3473" spans="1:14" x14ac:dyDescent="0.35">
      <c r="A3473" t="s">
        <v>3472</v>
      </c>
      <c r="B3473" s="2" t="s">
        <v>9357</v>
      </c>
      <c r="C3473">
        <f t="shared" si="162"/>
        <v>2020</v>
      </c>
      <c r="D3473" t="str">
        <f t="shared" si="163"/>
        <v>Feb</v>
      </c>
      <c r="E3473" t="s">
        <v>10149</v>
      </c>
      <c r="F3473" t="s">
        <v>10140</v>
      </c>
      <c r="G3473" t="s">
        <v>10142</v>
      </c>
      <c r="H3473" t="s">
        <v>10075</v>
      </c>
      <c r="I3473" t="s">
        <v>10062</v>
      </c>
      <c r="J3473" t="s">
        <v>10133</v>
      </c>
      <c r="K3473" t="s">
        <v>10129</v>
      </c>
      <c r="L3473" s="1">
        <v>62</v>
      </c>
      <c r="M3473">
        <v>17</v>
      </c>
      <c r="N3473" s="1">
        <f t="shared" si="164"/>
        <v>1054</v>
      </c>
    </row>
    <row r="3474" spans="1:14" x14ac:dyDescent="0.35">
      <c r="A3474" t="s">
        <v>3473</v>
      </c>
      <c r="B3474" s="2" t="s">
        <v>9737</v>
      </c>
      <c r="C3474">
        <f t="shared" si="162"/>
        <v>2021</v>
      </c>
      <c r="D3474" t="str">
        <f t="shared" si="163"/>
        <v>Sept</v>
      </c>
      <c r="E3474" t="s">
        <v>10151</v>
      </c>
      <c r="F3474" t="s">
        <v>10140</v>
      </c>
      <c r="G3474" t="s">
        <v>10142</v>
      </c>
      <c r="H3474" t="s">
        <v>10088</v>
      </c>
      <c r="I3474" t="s">
        <v>10062</v>
      </c>
      <c r="J3474" t="s">
        <v>10133</v>
      </c>
      <c r="K3474" t="s">
        <v>10129</v>
      </c>
      <c r="L3474" s="1">
        <v>49</v>
      </c>
      <c r="M3474">
        <v>8</v>
      </c>
      <c r="N3474" s="1">
        <f t="shared" si="164"/>
        <v>392</v>
      </c>
    </row>
    <row r="3475" spans="1:14" x14ac:dyDescent="0.35">
      <c r="A3475" t="s">
        <v>3474</v>
      </c>
      <c r="B3475" s="2" t="s">
        <v>9564</v>
      </c>
      <c r="C3475">
        <f t="shared" si="162"/>
        <v>2021</v>
      </c>
      <c r="D3475" t="str">
        <f t="shared" si="163"/>
        <v>Mar</v>
      </c>
      <c r="E3475" t="s">
        <v>10149</v>
      </c>
      <c r="F3475" t="s">
        <v>10140</v>
      </c>
      <c r="G3475" t="s">
        <v>10142</v>
      </c>
      <c r="H3475" t="s">
        <v>10088</v>
      </c>
      <c r="I3475" t="s">
        <v>10062</v>
      </c>
      <c r="J3475" t="s">
        <v>10133</v>
      </c>
      <c r="K3475" t="s">
        <v>10129</v>
      </c>
      <c r="L3475" s="1">
        <v>54</v>
      </c>
      <c r="M3475">
        <v>13</v>
      </c>
      <c r="N3475" s="1">
        <f t="shared" si="164"/>
        <v>702</v>
      </c>
    </row>
    <row r="3476" spans="1:14" x14ac:dyDescent="0.35">
      <c r="A3476" t="s">
        <v>3475</v>
      </c>
      <c r="B3476" s="2" t="s">
        <v>9826</v>
      </c>
      <c r="C3476">
        <f t="shared" si="162"/>
        <v>2021</v>
      </c>
      <c r="D3476" t="str">
        <f t="shared" si="163"/>
        <v>Dec</v>
      </c>
      <c r="E3476" t="s">
        <v>10152</v>
      </c>
      <c r="F3476" t="s">
        <v>10140</v>
      </c>
      <c r="G3476" t="s">
        <v>10142</v>
      </c>
      <c r="H3476" t="s">
        <v>10088</v>
      </c>
      <c r="I3476" t="s">
        <v>10062</v>
      </c>
      <c r="J3476" t="s">
        <v>10133</v>
      </c>
      <c r="K3476" t="s">
        <v>10129</v>
      </c>
      <c r="L3476" s="1">
        <v>67</v>
      </c>
      <c r="M3476">
        <v>21</v>
      </c>
      <c r="N3476" s="1">
        <f t="shared" si="164"/>
        <v>1407</v>
      </c>
    </row>
    <row r="3477" spans="1:14" x14ac:dyDescent="0.35">
      <c r="A3477" t="s">
        <v>3476</v>
      </c>
      <c r="B3477" s="2" t="s">
        <v>9644</v>
      </c>
      <c r="C3477">
        <f t="shared" si="162"/>
        <v>2021</v>
      </c>
      <c r="D3477" t="str">
        <f t="shared" si="163"/>
        <v>Jun</v>
      </c>
      <c r="E3477" t="s">
        <v>10150</v>
      </c>
      <c r="F3477" t="s">
        <v>10140</v>
      </c>
      <c r="G3477" t="s">
        <v>10142</v>
      </c>
      <c r="H3477" t="s">
        <v>10088</v>
      </c>
      <c r="I3477" t="s">
        <v>10062</v>
      </c>
      <c r="J3477" t="s">
        <v>10133</v>
      </c>
      <c r="K3477" t="s">
        <v>10129</v>
      </c>
      <c r="L3477" s="1">
        <v>78</v>
      </c>
      <c r="M3477">
        <v>19</v>
      </c>
      <c r="N3477" s="1">
        <f t="shared" si="164"/>
        <v>1482</v>
      </c>
    </row>
    <row r="3478" spans="1:14" x14ac:dyDescent="0.35">
      <c r="A3478" t="s">
        <v>3477</v>
      </c>
      <c r="B3478" s="2" t="s">
        <v>9673</v>
      </c>
      <c r="C3478">
        <f t="shared" si="162"/>
        <v>2021</v>
      </c>
      <c r="D3478" t="str">
        <f t="shared" si="163"/>
        <v>Jul</v>
      </c>
      <c r="E3478" t="s">
        <v>10151</v>
      </c>
      <c r="F3478" t="s">
        <v>10140</v>
      </c>
      <c r="G3478" t="s">
        <v>10142</v>
      </c>
      <c r="H3478" t="s">
        <v>10088</v>
      </c>
      <c r="I3478" t="s">
        <v>10062</v>
      </c>
      <c r="J3478" t="s">
        <v>10133</v>
      </c>
      <c r="K3478" t="s">
        <v>10129</v>
      </c>
      <c r="L3478" s="1">
        <v>86</v>
      </c>
      <c r="M3478">
        <v>16</v>
      </c>
      <c r="N3478" s="1">
        <f t="shared" si="164"/>
        <v>1376</v>
      </c>
    </row>
    <row r="3479" spans="1:14" x14ac:dyDescent="0.35">
      <c r="A3479" t="s">
        <v>3478</v>
      </c>
      <c r="B3479" s="2" t="s">
        <v>9583</v>
      </c>
      <c r="C3479">
        <f t="shared" si="162"/>
        <v>2021</v>
      </c>
      <c r="D3479" t="str">
        <f t="shared" si="163"/>
        <v>Apr</v>
      </c>
      <c r="E3479" t="s">
        <v>10150</v>
      </c>
      <c r="F3479" t="s">
        <v>10140</v>
      </c>
      <c r="G3479" t="s">
        <v>10142</v>
      </c>
      <c r="H3479" t="s">
        <v>10088</v>
      </c>
      <c r="I3479" t="s">
        <v>10062</v>
      </c>
      <c r="J3479" t="s">
        <v>10133</v>
      </c>
      <c r="K3479" t="s">
        <v>10129</v>
      </c>
      <c r="L3479" s="1">
        <v>55</v>
      </c>
      <c r="M3479">
        <v>9</v>
      </c>
      <c r="N3479" s="1">
        <f t="shared" si="164"/>
        <v>495</v>
      </c>
    </row>
    <row r="3480" spans="1:14" x14ac:dyDescent="0.35">
      <c r="A3480" t="s">
        <v>3479</v>
      </c>
      <c r="B3480" s="2" t="s">
        <v>9766</v>
      </c>
      <c r="C3480">
        <f t="shared" si="162"/>
        <v>2021</v>
      </c>
      <c r="D3480" t="str">
        <f t="shared" si="163"/>
        <v>Oct</v>
      </c>
      <c r="E3480" t="s">
        <v>10152</v>
      </c>
      <c r="F3480" t="s">
        <v>10140</v>
      </c>
      <c r="G3480" t="s">
        <v>10142</v>
      </c>
      <c r="H3480" t="s">
        <v>10088</v>
      </c>
      <c r="I3480" t="s">
        <v>10062</v>
      </c>
      <c r="J3480" t="s">
        <v>10133</v>
      </c>
      <c r="K3480" t="s">
        <v>10129</v>
      </c>
      <c r="L3480" s="1">
        <v>46</v>
      </c>
      <c r="M3480">
        <v>9</v>
      </c>
      <c r="N3480" s="1">
        <f t="shared" si="164"/>
        <v>414</v>
      </c>
    </row>
    <row r="3481" spans="1:14" x14ac:dyDescent="0.35">
      <c r="A3481" t="s">
        <v>3480</v>
      </c>
      <c r="B3481" s="2" t="s">
        <v>9705</v>
      </c>
      <c r="C3481">
        <f t="shared" si="162"/>
        <v>2021</v>
      </c>
      <c r="D3481" t="str">
        <f t="shared" si="163"/>
        <v>Aug</v>
      </c>
      <c r="E3481" t="s">
        <v>10151</v>
      </c>
      <c r="F3481" t="s">
        <v>10140</v>
      </c>
      <c r="G3481" t="s">
        <v>10142</v>
      </c>
      <c r="H3481" t="s">
        <v>10088</v>
      </c>
      <c r="I3481" t="s">
        <v>10062</v>
      </c>
      <c r="J3481" t="s">
        <v>10133</v>
      </c>
      <c r="K3481" t="s">
        <v>10129</v>
      </c>
      <c r="L3481" s="1">
        <v>68</v>
      </c>
      <c r="M3481">
        <v>20</v>
      </c>
      <c r="N3481" s="1">
        <f t="shared" si="164"/>
        <v>1360</v>
      </c>
    </row>
    <row r="3482" spans="1:14" x14ac:dyDescent="0.35">
      <c r="A3482" t="s">
        <v>3481</v>
      </c>
      <c r="B3482" s="2" t="s">
        <v>9797</v>
      </c>
      <c r="C3482">
        <f t="shared" si="162"/>
        <v>2021</v>
      </c>
      <c r="D3482" t="str">
        <f t="shared" si="163"/>
        <v>Nov</v>
      </c>
      <c r="E3482" t="s">
        <v>10152</v>
      </c>
      <c r="F3482" t="s">
        <v>10140</v>
      </c>
      <c r="G3482" t="s">
        <v>10142</v>
      </c>
      <c r="H3482" t="s">
        <v>10088</v>
      </c>
      <c r="I3482" t="s">
        <v>10062</v>
      </c>
      <c r="J3482" t="s">
        <v>10133</v>
      </c>
      <c r="K3482" t="s">
        <v>10129</v>
      </c>
      <c r="L3482" s="1">
        <v>42</v>
      </c>
      <c r="M3482">
        <v>13</v>
      </c>
      <c r="N3482" s="1">
        <f t="shared" si="164"/>
        <v>546</v>
      </c>
    </row>
    <row r="3483" spans="1:14" x14ac:dyDescent="0.35">
      <c r="A3483" t="s">
        <v>3482</v>
      </c>
      <c r="B3483" s="2" t="s">
        <v>9614</v>
      </c>
      <c r="C3483">
        <f t="shared" si="162"/>
        <v>2021</v>
      </c>
      <c r="D3483" t="str">
        <f t="shared" si="163"/>
        <v>May</v>
      </c>
      <c r="E3483" t="s">
        <v>10150</v>
      </c>
      <c r="F3483" t="s">
        <v>10140</v>
      </c>
      <c r="G3483" t="s">
        <v>10142</v>
      </c>
      <c r="H3483" t="s">
        <v>10088</v>
      </c>
      <c r="I3483" t="s">
        <v>10062</v>
      </c>
      <c r="J3483" t="s">
        <v>10133</v>
      </c>
      <c r="K3483" t="s">
        <v>10129</v>
      </c>
      <c r="L3483" s="1">
        <v>50</v>
      </c>
      <c r="M3483">
        <v>10</v>
      </c>
      <c r="N3483" s="1">
        <f t="shared" si="164"/>
        <v>500</v>
      </c>
    </row>
    <row r="3484" spans="1:14" x14ac:dyDescent="0.35">
      <c r="A3484" t="s">
        <v>3483</v>
      </c>
      <c r="B3484" s="2" t="s">
        <v>9548</v>
      </c>
      <c r="C3484">
        <f t="shared" si="162"/>
        <v>2021</v>
      </c>
      <c r="D3484" t="str">
        <f t="shared" si="163"/>
        <v>Feb</v>
      </c>
      <c r="E3484" t="s">
        <v>10149</v>
      </c>
      <c r="F3484" t="s">
        <v>10140</v>
      </c>
      <c r="G3484" t="s">
        <v>10142</v>
      </c>
      <c r="H3484" t="s">
        <v>10088</v>
      </c>
      <c r="I3484" t="s">
        <v>10062</v>
      </c>
      <c r="J3484" t="s">
        <v>10133</v>
      </c>
      <c r="K3484" t="s">
        <v>10129</v>
      </c>
      <c r="L3484" s="1">
        <v>41</v>
      </c>
      <c r="M3484">
        <v>9</v>
      </c>
      <c r="N3484" s="1">
        <f t="shared" si="164"/>
        <v>369</v>
      </c>
    </row>
    <row r="3485" spans="1:14" x14ac:dyDescent="0.35">
      <c r="A3485" t="s">
        <v>3484</v>
      </c>
      <c r="B3485" s="2" t="s">
        <v>9517</v>
      </c>
      <c r="C3485">
        <f t="shared" si="162"/>
        <v>2021</v>
      </c>
      <c r="D3485" t="str">
        <f t="shared" si="163"/>
        <v>Jan</v>
      </c>
      <c r="E3485" t="s">
        <v>10149</v>
      </c>
      <c r="F3485" t="s">
        <v>10140</v>
      </c>
      <c r="G3485" t="s">
        <v>10142</v>
      </c>
      <c r="H3485" t="s">
        <v>10088</v>
      </c>
      <c r="I3485" t="s">
        <v>10062</v>
      </c>
      <c r="J3485" t="s">
        <v>10133</v>
      </c>
      <c r="K3485" t="s">
        <v>10129</v>
      </c>
      <c r="L3485" s="1">
        <v>43</v>
      </c>
      <c r="M3485">
        <v>11</v>
      </c>
      <c r="N3485" s="1">
        <f t="shared" si="164"/>
        <v>473</v>
      </c>
    </row>
    <row r="3486" spans="1:14" x14ac:dyDescent="0.35">
      <c r="A3486" t="s">
        <v>3485</v>
      </c>
      <c r="B3486" s="2" t="s">
        <v>10034</v>
      </c>
      <c r="C3486">
        <f t="shared" si="162"/>
        <v>2021</v>
      </c>
      <c r="D3486" t="str">
        <f t="shared" si="163"/>
        <v>Feb</v>
      </c>
      <c r="E3486" t="s">
        <v>10149</v>
      </c>
      <c r="F3486" t="s">
        <v>10140</v>
      </c>
      <c r="G3486" t="s">
        <v>10142</v>
      </c>
      <c r="H3486" t="s">
        <v>10089</v>
      </c>
      <c r="I3486" t="s">
        <v>10062</v>
      </c>
      <c r="J3486" t="s">
        <v>10133</v>
      </c>
      <c r="K3486" t="s">
        <v>10129</v>
      </c>
      <c r="L3486" s="1">
        <v>36</v>
      </c>
      <c r="M3486">
        <v>9</v>
      </c>
      <c r="N3486" s="1">
        <f t="shared" si="164"/>
        <v>324</v>
      </c>
    </row>
    <row r="3487" spans="1:14" x14ac:dyDescent="0.35">
      <c r="A3487" t="s">
        <v>3486</v>
      </c>
      <c r="B3487" s="2" t="s">
        <v>9524</v>
      </c>
      <c r="C3487">
        <f t="shared" si="162"/>
        <v>2021</v>
      </c>
      <c r="D3487" t="str">
        <f t="shared" si="163"/>
        <v>Jan</v>
      </c>
      <c r="E3487" t="s">
        <v>10149</v>
      </c>
      <c r="F3487" t="s">
        <v>10140</v>
      </c>
      <c r="G3487" t="s">
        <v>10142</v>
      </c>
      <c r="H3487" t="s">
        <v>10089</v>
      </c>
      <c r="I3487" t="s">
        <v>10062</v>
      </c>
      <c r="J3487" t="s">
        <v>10133</v>
      </c>
      <c r="K3487" t="s">
        <v>10129</v>
      </c>
      <c r="L3487" s="1">
        <v>39</v>
      </c>
      <c r="M3487">
        <v>11</v>
      </c>
      <c r="N3487" s="1">
        <f t="shared" si="164"/>
        <v>429</v>
      </c>
    </row>
    <row r="3488" spans="1:14" x14ac:dyDescent="0.35">
      <c r="A3488" t="s">
        <v>3487</v>
      </c>
      <c r="B3488" s="2" t="s">
        <v>9957</v>
      </c>
      <c r="C3488">
        <f t="shared" si="162"/>
        <v>2020</v>
      </c>
      <c r="D3488" t="str">
        <f t="shared" si="163"/>
        <v>Jul</v>
      </c>
      <c r="E3488" t="s">
        <v>10151</v>
      </c>
      <c r="F3488" t="s">
        <v>10140</v>
      </c>
      <c r="G3488" t="s">
        <v>10142</v>
      </c>
      <c r="H3488" t="s">
        <v>10078</v>
      </c>
      <c r="I3488" t="s">
        <v>10062</v>
      </c>
      <c r="J3488" t="s">
        <v>10133</v>
      </c>
      <c r="K3488" t="s">
        <v>10129</v>
      </c>
      <c r="L3488" s="1">
        <v>73</v>
      </c>
      <c r="M3488">
        <v>16</v>
      </c>
      <c r="N3488" s="1">
        <f t="shared" si="164"/>
        <v>1168</v>
      </c>
    </row>
    <row r="3489" spans="1:14" x14ac:dyDescent="0.35">
      <c r="A3489" t="s">
        <v>3488</v>
      </c>
      <c r="B3489" s="2" t="s">
        <v>9951</v>
      </c>
      <c r="C3489">
        <f t="shared" si="162"/>
        <v>2020</v>
      </c>
      <c r="D3489" t="str">
        <f t="shared" si="163"/>
        <v>Jul</v>
      </c>
      <c r="E3489" t="s">
        <v>10151</v>
      </c>
      <c r="F3489" t="s">
        <v>10140</v>
      </c>
      <c r="G3489" t="s">
        <v>10142</v>
      </c>
      <c r="H3489" t="s">
        <v>10078</v>
      </c>
      <c r="I3489" t="s">
        <v>10062</v>
      </c>
      <c r="J3489" t="s">
        <v>10133</v>
      </c>
      <c r="K3489" t="s">
        <v>10129</v>
      </c>
      <c r="L3489" s="1">
        <v>78</v>
      </c>
      <c r="M3489">
        <v>18</v>
      </c>
      <c r="N3489" s="1">
        <f t="shared" si="164"/>
        <v>1404</v>
      </c>
    </row>
    <row r="3490" spans="1:14" x14ac:dyDescent="0.35">
      <c r="A3490" t="s">
        <v>3489</v>
      </c>
      <c r="B3490" s="2" t="s">
        <v>9406</v>
      </c>
      <c r="C3490">
        <f t="shared" si="162"/>
        <v>2020</v>
      </c>
      <c r="D3490" t="str">
        <f t="shared" si="163"/>
        <v>Jul</v>
      </c>
      <c r="E3490" t="s">
        <v>10151</v>
      </c>
      <c r="F3490" t="s">
        <v>10140</v>
      </c>
      <c r="G3490" t="s">
        <v>10142</v>
      </c>
      <c r="H3490" t="s">
        <v>10078</v>
      </c>
      <c r="I3490" t="s">
        <v>10062</v>
      </c>
      <c r="J3490" t="s">
        <v>10133</v>
      </c>
      <c r="K3490" t="s">
        <v>10129</v>
      </c>
      <c r="L3490" s="1">
        <v>56</v>
      </c>
      <c r="M3490">
        <v>11</v>
      </c>
      <c r="N3490" s="1">
        <f t="shared" si="164"/>
        <v>616</v>
      </c>
    </row>
    <row r="3491" spans="1:14" x14ac:dyDescent="0.35">
      <c r="A3491" t="s">
        <v>3490</v>
      </c>
      <c r="B3491" s="2" t="s">
        <v>9412</v>
      </c>
      <c r="C3491">
        <f t="shared" si="162"/>
        <v>2020</v>
      </c>
      <c r="D3491" t="str">
        <f t="shared" si="163"/>
        <v>Jul</v>
      </c>
      <c r="E3491" t="s">
        <v>10151</v>
      </c>
      <c r="F3491" t="s">
        <v>10140</v>
      </c>
      <c r="G3491" t="s">
        <v>10142</v>
      </c>
      <c r="H3491" t="s">
        <v>10078</v>
      </c>
      <c r="I3491" t="s">
        <v>10062</v>
      </c>
      <c r="J3491" t="s">
        <v>10133</v>
      </c>
      <c r="K3491" t="s">
        <v>10129</v>
      </c>
      <c r="L3491" s="1">
        <v>54</v>
      </c>
      <c r="M3491">
        <v>12</v>
      </c>
      <c r="N3491" s="1">
        <f t="shared" si="164"/>
        <v>648</v>
      </c>
    </row>
    <row r="3492" spans="1:14" x14ac:dyDescent="0.35">
      <c r="A3492" t="s">
        <v>3491</v>
      </c>
      <c r="B3492" s="2" t="s">
        <v>9963</v>
      </c>
      <c r="C3492">
        <f t="shared" si="162"/>
        <v>2020</v>
      </c>
      <c r="D3492" t="str">
        <f t="shared" si="163"/>
        <v>Jul</v>
      </c>
      <c r="E3492" t="s">
        <v>10151</v>
      </c>
      <c r="F3492" t="s">
        <v>10140</v>
      </c>
      <c r="G3492" t="s">
        <v>10142</v>
      </c>
      <c r="H3492" t="s">
        <v>10078</v>
      </c>
      <c r="I3492" t="s">
        <v>10062</v>
      </c>
      <c r="J3492" t="s">
        <v>10133</v>
      </c>
      <c r="K3492" t="s">
        <v>10129</v>
      </c>
      <c r="L3492" s="1">
        <v>63</v>
      </c>
      <c r="M3492">
        <v>16</v>
      </c>
      <c r="N3492" s="1">
        <f t="shared" si="164"/>
        <v>1008</v>
      </c>
    </row>
    <row r="3493" spans="1:14" x14ac:dyDescent="0.35">
      <c r="A3493" t="s">
        <v>3492</v>
      </c>
      <c r="B3493" s="2" t="s">
        <v>9939</v>
      </c>
      <c r="C3493">
        <f t="shared" si="162"/>
        <v>2020</v>
      </c>
      <c r="D3493" t="str">
        <f t="shared" si="163"/>
        <v>Jun</v>
      </c>
      <c r="E3493" t="s">
        <v>10150</v>
      </c>
      <c r="F3493" t="s">
        <v>10140</v>
      </c>
      <c r="G3493" t="s">
        <v>10142</v>
      </c>
      <c r="H3493" t="s">
        <v>10078</v>
      </c>
      <c r="I3493" t="s">
        <v>10062</v>
      </c>
      <c r="J3493" t="s">
        <v>10133</v>
      </c>
      <c r="K3493" t="s">
        <v>10129</v>
      </c>
      <c r="L3493" s="1">
        <v>61</v>
      </c>
      <c r="M3493">
        <v>8</v>
      </c>
      <c r="N3493" s="1">
        <f t="shared" si="164"/>
        <v>488</v>
      </c>
    </row>
    <row r="3494" spans="1:14" x14ac:dyDescent="0.35">
      <c r="A3494" t="s">
        <v>3493</v>
      </c>
      <c r="B3494" s="2" t="s">
        <v>9945</v>
      </c>
      <c r="C3494">
        <f t="shared" si="162"/>
        <v>2020</v>
      </c>
      <c r="D3494" t="str">
        <f t="shared" si="163"/>
        <v>Jun</v>
      </c>
      <c r="E3494" t="s">
        <v>10150</v>
      </c>
      <c r="F3494" t="s">
        <v>10140</v>
      </c>
      <c r="G3494" t="s">
        <v>10142</v>
      </c>
      <c r="H3494" t="s">
        <v>10078</v>
      </c>
      <c r="I3494" t="s">
        <v>10062</v>
      </c>
      <c r="J3494" t="s">
        <v>10133</v>
      </c>
      <c r="K3494" t="s">
        <v>10129</v>
      </c>
      <c r="L3494" s="1">
        <v>72</v>
      </c>
      <c r="M3494">
        <v>17</v>
      </c>
      <c r="N3494" s="1">
        <f t="shared" si="164"/>
        <v>1224</v>
      </c>
    </row>
    <row r="3495" spans="1:14" x14ac:dyDescent="0.35">
      <c r="A3495" t="s">
        <v>3494</v>
      </c>
      <c r="B3495" s="2" t="s">
        <v>9921</v>
      </c>
      <c r="C3495">
        <f t="shared" si="162"/>
        <v>2020</v>
      </c>
      <c r="D3495" t="str">
        <f t="shared" si="163"/>
        <v>Jun</v>
      </c>
      <c r="E3495" t="s">
        <v>10150</v>
      </c>
      <c r="F3495" t="s">
        <v>10140</v>
      </c>
      <c r="G3495" t="s">
        <v>10142</v>
      </c>
      <c r="H3495" t="s">
        <v>10078</v>
      </c>
      <c r="I3495" t="s">
        <v>10062</v>
      </c>
      <c r="J3495" t="s">
        <v>10133</v>
      </c>
      <c r="K3495" t="s">
        <v>10129</v>
      </c>
      <c r="L3495" s="1">
        <v>47</v>
      </c>
      <c r="M3495">
        <v>12</v>
      </c>
      <c r="N3495" s="1">
        <f t="shared" si="164"/>
        <v>564</v>
      </c>
    </row>
    <row r="3496" spans="1:14" x14ac:dyDescent="0.35">
      <c r="A3496" t="s">
        <v>3495</v>
      </c>
      <c r="B3496" s="2" t="s">
        <v>9418</v>
      </c>
      <c r="C3496">
        <f t="shared" si="162"/>
        <v>2020</v>
      </c>
      <c r="D3496" t="str">
        <f t="shared" si="163"/>
        <v>Aug</v>
      </c>
      <c r="E3496" t="s">
        <v>10151</v>
      </c>
      <c r="F3496" t="s">
        <v>10140</v>
      </c>
      <c r="G3496" t="s">
        <v>10142</v>
      </c>
      <c r="H3496" t="s">
        <v>10078</v>
      </c>
      <c r="I3496" t="s">
        <v>10062</v>
      </c>
      <c r="J3496" t="s">
        <v>10133</v>
      </c>
      <c r="K3496" t="s">
        <v>10129</v>
      </c>
      <c r="L3496" s="1">
        <v>73</v>
      </c>
      <c r="M3496">
        <v>14</v>
      </c>
      <c r="N3496" s="1">
        <f t="shared" si="164"/>
        <v>1022</v>
      </c>
    </row>
    <row r="3497" spans="1:14" x14ac:dyDescent="0.35">
      <c r="A3497" t="s">
        <v>3496</v>
      </c>
      <c r="B3497" s="2" t="s">
        <v>9933</v>
      </c>
      <c r="C3497">
        <f t="shared" si="162"/>
        <v>2020</v>
      </c>
      <c r="D3497" t="str">
        <f t="shared" si="163"/>
        <v>Jun</v>
      </c>
      <c r="E3497" t="s">
        <v>10150</v>
      </c>
      <c r="F3497" t="s">
        <v>10140</v>
      </c>
      <c r="G3497" t="s">
        <v>10142</v>
      </c>
      <c r="H3497" t="s">
        <v>10078</v>
      </c>
      <c r="I3497" t="s">
        <v>10062</v>
      </c>
      <c r="J3497" t="s">
        <v>10133</v>
      </c>
      <c r="K3497" t="s">
        <v>10129</v>
      </c>
      <c r="L3497" s="1">
        <v>74</v>
      </c>
      <c r="M3497">
        <v>8</v>
      </c>
      <c r="N3497" s="1">
        <f t="shared" si="164"/>
        <v>592</v>
      </c>
    </row>
    <row r="3498" spans="1:14" x14ac:dyDescent="0.35">
      <c r="A3498" t="s">
        <v>3497</v>
      </c>
      <c r="B3498" s="2" t="s">
        <v>9927</v>
      </c>
      <c r="C3498">
        <f t="shared" si="162"/>
        <v>2020</v>
      </c>
      <c r="D3498" t="str">
        <f t="shared" si="163"/>
        <v>Jun</v>
      </c>
      <c r="E3498" t="s">
        <v>10150</v>
      </c>
      <c r="F3498" t="s">
        <v>10140</v>
      </c>
      <c r="G3498" t="s">
        <v>10142</v>
      </c>
      <c r="H3498" t="s">
        <v>10078</v>
      </c>
      <c r="I3498" t="s">
        <v>10062</v>
      </c>
      <c r="J3498" t="s">
        <v>10133</v>
      </c>
      <c r="K3498" t="s">
        <v>10129</v>
      </c>
      <c r="L3498" s="1">
        <v>60</v>
      </c>
      <c r="M3498">
        <v>17</v>
      </c>
      <c r="N3498" s="1">
        <f t="shared" si="164"/>
        <v>1020</v>
      </c>
    </row>
    <row r="3499" spans="1:14" x14ac:dyDescent="0.35">
      <c r="A3499" t="s">
        <v>3498</v>
      </c>
      <c r="B3499" s="2" t="s">
        <v>9721</v>
      </c>
      <c r="C3499">
        <f t="shared" si="162"/>
        <v>2021</v>
      </c>
      <c r="D3499" t="str">
        <f t="shared" si="163"/>
        <v>Sept</v>
      </c>
      <c r="E3499" t="s">
        <v>10151</v>
      </c>
      <c r="F3499" t="s">
        <v>10139</v>
      </c>
      <c r="G3499" t="s">
        <v>10144</v>
      </c>
      <c r="H3499" t="s">
        <v>10113</v>
      </c>
      <c r="I3499" t="s">
        <v>10064</v>
      </c>
      <c r="J3499" t="s">
        <v>10135</v>
      </c>
      <c r="K3499" t="s">
        <v>10129</v>
      </c>
      <c r="L3499" s="1">
        <v>35</v>
      </c>
      <c r="M3499">
        <v>45</v>
      </c>
      <c r="N3499" s="1">
        <f t="shared" si="164"/>
        <v>1575</v>
      </c>
    </row>
    <row r="3500" spans="1:14" x14ac:dyDescent="0.35">
      <c r="A3500" t="s">
        <v>3499</v>
      </c>
      <c r="B3500" s="2" t="s">
        <v>9550</v>
      </c>
      <c r="C3500">
        <f t="shared" si="162"/>
        <v>2021</v>
      </c>
      <c r="D3500" t="str">
        <f t="shared" si="163"/>
        <v>Mar</v>
      </c>
      <c r="E3500" t="s">
        <v>10149</v>
      </c>
      <c r="F3500" t="s">
        <v>10139</v>
      </c>
      <c r="G3500" t="s">
        <v>10144</v>
      </c>
      <c r="H3500" t="s">
        <v>10113</v>
      </c>
      <c r="I3500" t="s">
        <v>10064</v>
      </c>
      <c r="J3500" t="s">
        <v>10135</v>
      </c>
      <c r="K3500" t="s">
        <v>10129</v>
      </c>
      <c r="L3500" s="1">
        <v>40</v>
      </c>
      <c r="M3500">
        <v>33</v>
      </c>
      <c r="N3500" s="1">
        <f t="shared" si="164"/>
        <v>1320</v>
      </c>
    </row>
    <row r="3501" spans="1:14" x14ac:dyDescent="0.35">
      <c r="A3501" t="s">
        <v>3500</v>
      </c>
      <c r="B3501" s="2" t="s">
        <v>9753</v>
      </c>
      <c r="C3501">
        <f t="shared" si="162"/>
        <v>2021</v>
      </c>
      <c r="D3501" t="str">
        <f t="shared" si="163"/>
        <v>Oct</v>
      </c>
      <c r="E3501" t="s">
        <v>10152</v>
      </c>
      <c r="F3501" t="s">
        <v>10139</v>
      </c>
      <c r="G3501" t="s">
        <v>10144</v>
      </c>
      <c r="H3501" t="s">
        <v>10113</v>
      </c>
      <c r="I3501" t="s">
        <v>10064</v>
      </c>
      <c r="J3501" t="s">
        <v>10135</v>
      </c>
      <c r="K3501" t="s">
        <v>10129</v>
      </c>
      <c r="L3501" s="1">
        <v>40</v>
      </c>
      <c r="M3501">
        <v>40</v>
      </c>
      <c r="N3501" s="1">
        <f t="shared" si="164"/>
        <v>1600</v>
      </c>
    </row>
    <row r="3502" spans="1:14" x14ac:dyDescent="0.35">
      <c r="A3502" t="s">
        <v>3501</v>
      </c>
      <c r="B3502" s="2" t="s">
        <v>9569</v>
      </c>
      <c r="C3502">
        <f t="shared" si="162"/>
        <v>2021</v>
      </c>
      <c r="D3502" t="str">
        <f t="shared" si="163"/>
        <v>Apr</v>
      </c>
      <c r="E3502" t="s">
        <v>10150</v>
      </c>
      <c r="F3502" t="s">
        <v>10139</v>
      </c>
      <c r="G3502" t="s">
        <v>10144</v>
      </c>
      <c r="H3502" t="s">
        <v>10113</v>
      </c>
      <c r="I3502" t="s">
        <v>10064</v>
      </c>
      <c r="J3502" t="s">
        <v>10135</v>
      </c>
      <c r="K3502" t="s">
        <v>10129</v>
      </c>
      <c r="L3502" s="1">
        <v>45</v>
      </c>
      <c r="M3502">
        <v>39</v>
      </c>
      <c r="N3502" s="1">
        <f t="shared" si="164"/>
        <v>1755</v>
      </c>
    </row>
    <row r="3503" spans="1:14" x14ac:dyDescent="0.35">
      <c r="A3503" t="s">
        <v>3502</v>
      </c>
      <c r="B3503" s="2" t="s">
        <v>9542</v>
      </c>
      <c r="C3503">
        <f t="shared" si="162"/>
        <v>2021</v>
      </c>
      <c r="D3503" t="str">
        <f t="shared" si="163"/>
        <v>Feb</v>
      </c>
      <c r="E3503" t="s">
        <v>10149</v>
      </c>
      <c r="F3503" t="s">
        <v>10139</v>
      </c>
      <c r="G3503" t="s">
        <v>10144</v>
      </c>
      <c r="H3503" t="s">
        <v>10113</v>
      </c>
      <c r="I3503" t="s">
        <v>10064</v>
      </c>
      <c r="J3503" t="s">
        <v>10135</v>
      </c>
      <c r="K3503" t="s">
        <v>10129</v>
      </c>
      <c r="L3503" s="1">
        <v>45</v>
      </c>
      <c r="M3503">
        <v>41</v>
      </c>
      <c r="N3503" s="1">
        <f t="shared" si="164"/>
        <v>1845</v>
      </c>
    </row>
    <row r="3504" spans="1:14" x14ac:dyDescent="0.35">
      <c r="A3504" t="s">
        <v>3503</v>
      </c>
      <c r="B3504" s="2" t="s">
        <v>9522</v>
      </c>
      <c r="C3504">
        <f t="shared" si="162"/>
        <v>2021</v>
      </c>
      <c r="D3504" t="str">
        <f t="shared" si="163"/>
        <v>Jan</v>
      </c>
      <c r="E3504" t="s">
        <v>10149</v>
      </c>
      <c r="F3504" t="s">
        <v>10139</v>
      </c>
      <c r="G3504" t="s">
        <v>10144</v>
      </c>
      <c r="H3504" t="s">
        <v>10113</v>
      </c>
      <c r="I3504" t="s">
        <v>10064</v>
      </c>
      <c r="J3504" t="s">
        <v>10135</v>
      </c>
      <c r="K3504" t="s">
        <v>10129</v>
      </c>
      <c r="L3504" s="1">
        <v>50</v>
      </c>
      <c r="M3504">
        <v>20</v>
      </c>
      <c r="N3504" s="1">
        <f t="shared" si="164"/>
        <v>1000</v>
      </c>
    </row>
    <row r="3505" spans="1:14" x14ac:dyDescent="0.35">
      <c r="A3505" t="s">
        <v>3504</v>
      </c>
      <c r="B3505" s="2" t="s">
        <v>9598</v>
      </c>
      <c r="C3505">
        <f t="shared" si="162"/>
        <v>2021</v>
      </c>
      <c r="D3505" t="str">
        <f t="shared" si="163"/>
        <v>May</v>
      </c>
      <c r="E3505" t="s">
        <v>10150</v>
      </c>
      <c r="F3505" t="s">
        <v>10139</v>
      </c>
      <c r="G3505" t="s">
        <v>10144</v>
      </c>
      <c r="H3505" t="s">
        <v>10113</v>
      </c>
      <c r="I3505" t="s">
        <v>10064</v>
      </c>
      <c r="J3505" t="s">
        <v>10135</v>
      </c>
      <c r="K3505" t="s">
        <v>10129</v>
      </c>
      <c r="L3505" s="1">
        <v>50</v>
      </c>
      <c r="M3505">
        <v>45</v>
      </c>
      <c r="N3505" s="1">
        <f t="shared" si="164"/>
        <v>2250</v>
      </c>
    </row>
    <row r="3506" spans="1:14" x14ac:dyDescent="0.35">
      <c r="A3506" t="s">
        <v>3505</v>
      </c>
      <c r="B3506" s="2" t="s">
        <v>9691</v>
      </c>
      <c r="C3506">
        <f t="shared" si="162"/>
        <v>2021</v>
      </c>
      <c r="D3506" t="str">
        <f t="shared" si="163"/>
        <v>Aug</v>
      </c>
      <c r="E3506" t="s">
        <v>10151</v>
      </c>
      <c r="F3506" t="s">
        <v>10139</v>
      </c>
      <c r="G3506" t="s">
        <v>10144</v>
      </c>
      <c r="H3506" t="s">
        <v>10113</v>
      </c>
      <c r="I3506" t="s">
        <v>10064</v>
      </c>
      <c r="J3506" t="s">
        <v>10135</v>
      </c>
      <c r="K3506" t="s">
        <v>10129</v>
      </c>
      <c r="L3506" s="1">
        <v>55</v>
      </c>
      <c r="M3506">
        <v>50</v>
      </c>
      <c r="N3506" s="1">
        <f t="shared" si="164"/>
        <v>2750</v>
      </c>
    </row>
    <row r="3507" spans="1:14" x14ac:dyDescent="0.35">
      <c r="A3507" t="s">
        <v>3506</v>
      </c>
      <c r="B3507" s="2" t="s">
        <v>9631</v>
      </c>
      <c r="C3507">
        <f t="shared" si="162"/>
        <v>2021</v>
      </c>
      <c r="D3507" t="str">
        <f t="shared" si="163"/>
        <v>Jun</v>
      </c>
      <c r="E3507" t="s">
        <v>10150</v>
      </c>
      <c r="F3507" t="s">
        <v>10139</v>
      </c>
      <c r="G3507" t="s">
        <v>10144</v>
      </c>
      <c r="H3507" t="s">
        <v>10113</v>
      </c>
      <c r="I3507" t="s">
        <v>10064</v>
      </c>
      <c r="J3507" t="s">
        <v>10135</v>
      </c>
      <c r="K3507" t="s">
        <v>10129</v>
      </c>
      <c r="L3507" s="1">
        <v>65</v>
      </c>
      <c r="M3507">
        <v>50</v>
      </c>
      <c r="N3507" s="1">
        <f t="shared" si="164"/>
        <v>3250</v>
      </c>
    </row>
    <row r="3508" spans="1:14" x14ac:dyDescent="0.35">
      <c r="A3508" t="s">
        <v>3507</v>
      </c>
      <c r="B3508" s="2" t="s">
        <v>9659</v>
      </c>
      <c r="C3508">
        <f t="shared" si="162"/>
        <v>2021</v>
      </c>
      <c r="D3508" t="str">
        <f t="shared" si="163"/>
        <v>Jul</v>
      </c>
      <c r="E3508" t="s">
        <v>10151</v>
      </c>
      <c r="F3508" t="s">
        <v>10139</v>
      </c>
      <c r="G3508" t="s">
        <v>10144</v>
      </c>
      <c r="H3508" t="s">
        <v>10113</v>
      </c>
      <c r="I3508" t="s">
        <v>10064</v>
      </c>
      <c r="J3508" t="s">
        <v>10135</v>
      </c>
      <c r="K3508" t="s">
        <v>10129</v>
      </c>
      <c r="L3508" s="1">
        <v>65</v>
      </c>
      <c r="M3508">
        <v>55</v>
      </c>
      <c r="N3508" s="1">
        <f t="shared" si="164"/>
        <v>3575</v>
      </c>
    </row>
    <row r="3509" spans="1:14" x14ac:dyDescent="0.35">
      <c r="A3509" t="s">
        <v>3508</v>
      </c>
      <c r="B3509" s="2" t="s">
        <v>9783</v>
      </c>
      <c r="C3509">
        <f t="shared" si="162"/>
        <v>2021</v>
      </c>
      <c r="D3509" t="str">
        <f t="shared" si="163"/>
        <v>Nov</v>
      </c>
      <c r="E3509" t="s">
        <v>10152</v>
      </c>
      <c r="F3509" t="s">
        <v>10139</v>
      </c>
      <c r="G3509" t="s">
        <v>10144</v>
      </c>
      <c r="H3509" t="s">
        <v>10113</v>
      </c>
      <c r="I3509" t="s">
        <v>10064</v>
      </c>
      <c r="J3509" t="s">
        <v>10135</v>
      </c>
      <c r="K3509" t="s">
        <v>10129</v>
      </c>
      <c r="L3509" s="1">
        <v>80</v>
      </c>
      <c r="M3509">
        <v>43</v>
      </c>
      <c r="N3509" s="1">
        <f t="shared" si="164"/>
        <v>3440</v>
      </c>
    </row>
    <row r="3510" spans="1:14" x14ac:dyDescent="0.35">
      <c r="A3510" t="s">
        <v>3509</v>
      </c>
      <c r="B3510" s="2" t="s">
        <v>9753</v>
      </c>
      <c r="C3510">
        <f t="shared" si="162"/>
        <v>2021</v>
      </c>
      <c r="D3510" t="str">
        <f t="shared" si="163"/>
        <v>Oct</v>
      </c>
      <c r="E3510" t="s">
        <v>10152</v>
      </c>
      <c r="F3510" t="s">
        <v>10139</v>
      </c>
      <c r="G3510" t="s">
        <v>10144</v>
      </c>
      <c r="H3510" t="s">
        <v>10113</v>
      </c>
      <c r="I3510" t="s">
        <v>10064</v>
      </c>
      <c r="J3510" t="s">
        <v>10135</v>
      </c>
      <c r="K3510" t="s">
        <v>10129</v>
      </c>
      <c r="L3510" s="1">
        <v>37</v>
      </c>
      <c r="M3510">
        <v>12</v>
      </c>
      <c r="N3510" s="1">
        <f t="shared" si="164"/>
        <v>444</v>
      </c>
    </row>
    <row r="3511" spans="1:14" x14ac:dyDescent="0.35">
      <c r="A3511" t="s">
        <v>3510</v>
      </c>
      <c r="B3511" s="2" t="s">
        <v>9542</v>
      </c>
      <c r="C3511">
        <f t="shared" si="162"/>
        <v>2021</v>
      </c>
      <c r="D3511" t="str">
        <f t="shared" si="163"/>
        <v>Feb</v>
      </c>
      <c r="E3511" t="s">
        <v>10149</v>
      </c>
      <c r="F3511" t="s">
        <v>10139</v>
      </c>
      <c r="G3511" t="s">
        <v>10144</v>
      </c>
      <c r="H3511" t="s">
        <v>10113</v>
      </c>
      <c r="I3511" t="s">
        <v>10064</v>
      </c>
      <c r="J3511" t="s">
        <v>10135</v>
      </c>
      <c r="K3511" t="s">
        <v>10129</v>
      </c>
      <c r="L3511" s="1">
        <v>41</v>
      </c>
      <c r="M3511">
        <v>12</v>
      </c>
      <c r="N3511" s="1">
        <f t="shared" si="164"/>
        <v>492</v>
      </c>
    </row>
    <row r="3512" spans="1:14" x14ac:dyDescent="0.35">
      <c r="A3512" t="s">
        <v>3511</v>
      </c>
      <c r="B3512" s="2" t="s">
        <v>9598</v>
      </c>
      <c r="C3512">
        <f t="shared" si="162"/>
        <v>2021</v>
      </c>
      <c r="D3512" t="str">
        <f t="shared" si="163"/>
        <v>May</v>
      </c>
      <c r="E3512" t="s">
        <v>10150</v>
      </c>
      <c r="F3512" t="s">
        <v>10139</v>
      </c>
      <c r="G3512" t="s">
        <v>10144</v>
      </c>
      <c r="H3512" t="s">
        <v>10113</v>
      </c>
      <c r="I3512" t="s">
        <v>10064</v>
      </c>
      <c r="J3512" t="s">
        <v>10135</v>
      </c>
      <c r="K3512" t="s">
        <v>10129</v>
      </c>
      <c r="L3512" s="1">
        <v>49</v>
      </c>
      <c r="M3512">
        <v>9</v>
      </c>
      <c r="N3512" s="1">
        <f t="shared" si="164"/>
        <v>441</v>
      </c>
    </row>
    <row r="3513" spans="1:14" x14ac:dyDescent="0.35">
      <c r="A3513" t="s">
        <v>3512</v>
      </c>
      <c r="B3513" s="2" t="s">
        <v>9659</v>
      </c>
      <c r="C3513">
        <f t="shared" si="162"/>
        <v>2021</v>
      </c>
      <c r="D3513" t="str">
        <f t="shared" si="163"/>
        <v>Jul</v>
      </c>
      <c r="E3513" t="s">
        <v>10151</v>
      </c>
      <c r="F3513" t="s">
        <v>10139</v>
      </c>
      <c r="G3513" t="s">
        <v>10144</v>
      </c>
      <c r="H3513" t="s">
        <v>10113</v>
      </c>
      <c r="I3513" t="s">
        <v>10064</v>
      </c>
      <c r="J3513" t="s">
        <v>10135</v>
      </c>
      <c r="K3513" t="s">
        <v>10129</v>
      </c>
      <c r="L3513" s="1">
        <v>59</v>
      </c>
      <c r="M3513">
        <v>18</v>
      </c>
      <c r="N3513" s="1">
        <f t="shared" si="164"/>
        <v>1062</v>
      </c>
    </row>
    <row r="3514" spans="1:14" x14ac:dyDescent="0.35">
      <c r="A3514" t="s">
        <v>3513</v>
      </c>
      <c r="B3514" s="2" t="s">
        <v>9569</v>
      </c>
      <c r="C3514">
        <f t="shared" si="162"/>
        <v>2021</v>
      </c>
      <c r="D3514" t="str">
        <f t="shared" si="163"/>
        <v>Apr</v>
      </c>
      <c r="E3514" t="s">
        <v>10150</v>
      </c>
      <c r="F3514" t="s">
        <v>10139</v>
      </c>
      <c r="G3514" t="s">
        <v>10144</v>
      </c>
      <c r="H3514" t="s">
        <v>10113</v>
      </c>
      <c r="I3514" t="s">
        <v>10064</v>
      </c>
      <c r="J3514" t="s">
        <v>10135</v>
      </c>
      <c r="K3514" t="s">
        <v>10129</v>
      </c>
      <c r="L3514" s="1">
        <v>42</v>
      </c>
      <c r="M3514">
        <v>10</v>
      </c>
      <c r="N3514" s="1">
        <f t="shared" si="164"/>
        <v>420</v>
      </c>
    </row>
    <row r="3515" spans="1:14" x14ac:dyDescent="0.35">
      <c r="A3515" t="s">
        <v>3514</v>
      </c>
      <c r="B3515" s="2" t="s">
        <v>9522</v>
      </c>
      <c r="C3515">
        <f t="shared" si="162"/>
        <v>2021</v>
      </c>
      <c r="D3515" t="str">
        <f t="shared" si="163"/>
        <v>Jan</v>
      </c>
      <c r="E3515" t="s">
        <v>10149</v>
      </c>
      <c r="F3515" t="s">
        <v>10139</v>
      </c>
      <c r="G3515" t="s">
        <v>10144</v>
      </c>
      <c r="H3515" t="s">
        <v>10113</v>
      </c>
      <c r="I3515" t="s">
        <v>10064</v>
      </c>
      <c r="J3515" t="s">
        <v>10135</v>
      </c>
      <c r="K3515" t="s">
        <v>10129</v>
      </c>
      <c r="L3515" s="1">
        <v>46</v>
      </c>
      <c r="M3515">
        <v>5</v>
      </c>
      <c r="N3515" s="1">
        <f t="shared" si="164"/>
        <v>230</v>
      </c>
    </row>
    <row r="3516" spans="1:14" x14ac:dyDescent="0.35">
      <c r="A3516" t="s">
        <v>3515</v>
      </c>
      <c r="B3516" s="2" t="s">
        <v>9631</v>
      </c>
      <c r="C3516">
        <f t="shared" si="162"/>
        <v>2021</v>
      </c>
      <c r="D3516" t="str">
        <f t="shared" si="163"/>
        <v>Jun</v>
      </c>
      <c r="E3516" t="s">
        <v>10150</v>
      </c>
      <c r="F3516" t="s">
        <v>10139</v>
      </c>
      <c r="G3516" t="s">
        <v>10144</v>
      </c>
      <c r="H3516" t="s">
        <v>10113</v>
      </c>
      <c r="I3516" t="s">
        <v>10064</v>
      </c>
      <c r="J3516" t="s">
        <v>10135</v>
      </c>
      <c r="K3516" t="s">
        <v>10129</v>
      </c>
      <c r="L3516" s="1">
        <v>62</v>
      </c>
      <c r="M3516">
        <v>13</v>
      </c>
      <c r="N3516" s="1">
        <f t="shared" si="164"/>
        <v>806</v>
      </c>
    </row>
    <row r="3517" spans="1:14" x14ac:dyDescent="0.35">
      <c r="A3517" t="s">
        <v>3516</v>
      </c>
      <c r="B3517" s="2" t="s">
        <v>9721</v>
      </c>
      <c r="C3517">
        <f t="shared" si="162"/>
        <v>2021</v>
      </c>
      <c r="D3517" t="str">
        <f t="shared" si="163"/>
        <v>Sept</v>
      </c>
      <c r="E3517" t="s">
        <v>10151</v>
      </c>
      <c r="F3517" t="s">
        <v>10139</v>
      </c>
      <c r="G3517" t="s">
        <v>10144</v>
      </c>
      <c r="H3517" t="s">
        <v>10113</v>
      </c>
      <c r="I3517" t="s">
        <v>10064</v>
      </c>
      <c r="J3517" t="s">
        <v>10135</v>
      </c>
      <c r="K3517" t="s">
        <v>10129</v>
      </c>
      <c r="L3517" s="1">
        <v>32</v>
      </c>
      <c r="M3517">
        <v>12</v>
      </c>
      <c r="N3517" s="1">
        <f t="shared" si="164"/>
        <v>384</v>
      </c>
    </row>
    <row r="3518" spans="1:14" x14ac:dyDescent="0.35">
      <c r="A3518" t="s">
        <v>3517</v>
      </c>
      <c r="B3518" s="2" t="s">
        <v>9550</v>
      </c>
      <c r="C3518">
        <f t="shared" si="162"/>
        <v>2021</v>
      </c>
      <c r="D3518" t="str">
        <f t="shared" si="163"/>
        <v>Mar</v>
      </c>
      <c r="E3518" t="s">
        <v>10149</v>
      </c>
      <c r="F3518" t="s">
        <v>10139</v>
      </c>
      <c r="G3518" t="s">
        <v>10144</v>
      </c>
      <c r="H3518" t="s">
        <v>10113</v>
      </c>
      <c r="I3518" t="s">
        <v>10064</v>
      </c>
      <c r="J3518" t="s">
        <v>10135</v>
      </c>
      <c r="K3518" t="s">
        <v>10129</v>
      </c>
      <c r="L3518" s="1">
        <v>37</v>
      </c>
      <c r="M3518">
        <v>11</v>
      </c>
      <c r="N3518" s="1">
        <f t="shared" si="164"/>
        <v>407</v>
      </c>
    </row>
    <row r="3519" spans="1:14" x14ac:dyDescent="0.35">
      <c r="A3519" t="s">
        <v>3518</v>
      </c>
      <c r="B3519" s="2" t="s">
        <v>9691</v>
      </c>
      <c r="C3519">
        <f t="shared" si="162"/>
        <v>2021</v>
      </c>
      <c r="D3519" t="str">
        <f t="shared" si="163"/>
        <v>Aug</v>
      </c>
      <c r="E3519" t="s">
        <v>10151</v>
      </c>
      <c r="F3519" t="s">
        <v>10139</v>
      </c>
      <c r="G3519" t="s">
        <v>10144</v>
      </c>
      <c r="H3519" t="s">
        <v>10113</v>
      </c>
      <c r="I3519" t="s">
        <v>10064</v>
      </c>
      <c r="J3519" t="s">
        <v>10135</v>
      </c>
      <c r="K3519" t="s">
        <v>10129</v>
      </c>
      <c r="L3519" s="1">
        <v>50</v>
      </c>
      <c r="M3519">
        <v>14</v>
      </c>
      <c r="N3519" s="1">
        <f t="shared" si="164"/>
        <v>700</v>
      </c>
    </row>
    <row r="3520" spans="1:14" x14ac:dyDescent="0.35">
      <c r="A3520" t="s">
        <v>3519</v>
      </c>
      <c r="B3520" s="2" t="s">
        <v>9783</v>
      </c>
      <c r="C3520">
        <f t="shared" si="162"/>
        <v>2021</v>
      </c>
      <c r="D3520" t="str">
        <f t="shared" si="163"/>
        <v>Nov</v>
      </c>
      <c r="E3520" t="s">
        <v>10152</v>
      </c>
      <c r="F3520" t="s">
        <v>10139</v>
      </c>
      <c r="G3520" t="s">
        <v>10144</v>
      </c>
      <c r="H3520" t="s">
        <v>10113</v>
      </c>
      <c r="I3520" t="s">
        <v>10064</v>
      </c>
      <c r="J3520" t="s">
        <v>10135</v>
      </c>
      <c r="K3520" t="s">
        <v>10129</v>
      </c>
      <c r="L3520" s="1">
        <v>76</v>
      </c>
      <c r="M3520">
        <v>14</v>
      </c>
      <c r="N3520" s="1">
        <f t="shared" si="164"/>
        <v>1064</v>
      </c>
    </row>
    <row r="3521" spans="1:14" x14ac:dyDescent="0.35">
      <c r="A3521" t="s">
        <v>3520</v>
      </c>
      <c r="B3521" s="2" t="s">
        <v>9783</v>
      </c>
      <c r="C3521">
        <f t="shared" ref="C3521:C3584" si="165">YEAR(B3521)</f>
        <v>2021</v>
      </c>
      <c r="D3521" t="str">
        <f t="shared" si="163"/>
        <v>Nov</v>
      </c>
      <c r="E3521" t="s">
        <v>10152</v>
      </c>
      <c r="F3521" t="s">
        <v>10139</v>
      </c>
      <c r="G3521" t="s">
        <v>10143</v>
      </c>
      <c r="H3521" t="s">
        <v>10113</v>
      </c>
      <c r="I3521" t="s">
        <v>10064</v>
      </c>
      <c r="J3521" t="s">
        <v>10135</v>
      </c>
      <c r="K3521" t="s">
        <v>10129</v>
      </c>
      <c r="L3521" s="1">
        <v>25</v>
      </c>
      <c r="M3521">
        <v>50</v>
      </c>
      <c r="N3521" s="1">
        <f t="shared" si="164"/>
        <v>1250</v>
      </c>
    </row>
    <row r="3522" spans="1:14" x14ac:dyDescent="0.35">
      <c r="A3522" t="s">
        <v>3521</v>
      </c>
      <c r="B3522" s="2" t="s">
        <v>9569</v>
      </c>
      <c r="C3522">
        <f t="shared" si="165"/>
        <v>2021</v>
      </c>
      <c r="D3522" t="str">
        <f t="shared" ref="D3522:D3585" si="166">TEXT(B3522, "mmm")</f>
        <v>Apr</v>
      </c>
      <c r="E3522" t="s">
        <v>10150</v>
      </c>
      <c r="F3522" t="s">
        <v>10139</v>
      </c>
      <c r="G3522" t="s">
        <v>10143</v>
      </c>
      <c r="H3522" t="s">
        <v>10113</v>
      </c>
      <c r="I3522" t="s">
        <v>10064</v>
      </c>
      <c r="J3522" t="s">
        <v>10135</v>
      </c>
      <c r="K3522" t="s">
        <v>10129</v>
      </c>
      <c r="L3522" s="1">
        <v>30</v>
      </c>
      <c r="M3522">
        <v>43</v>
      </c>
      <c r="N3522" s="1">
        <f t="shared" ref="N3522:N3585" si="167">L3522*M3522</f>
        <v>1290</v>
      </c>
    </row>
    <row r="3523" spans="1:14" x14ac:dyDescent="0.35">
      <c r="A3523" t="s">
        <v>3522</v>
      </c>
      <c r="B3523" s="2" t="s">
        <v>9550</v>
      </c>
      <c r="C3523">
        <f t="shared" si="165"/>
        <v>2021</v>
      </c>
      <c r="D3523" t="str">
        <f t="shared" si="166"/>
        <v>Mar</v>
      </c>
      <c r="E3523" t="s">
        <v>10149</v>
      </c>
      <c r="F3523" t="s">
        <v>10139</v>
      </c>
      <c r="G3523" t="s">
        <v>10143</v>
      </c>
      <c r="H3523" t="s">
        <v>10113</v>
      </c>
      <c r="I3523" t="s">
        <v>10064</v>
      </c>
      <c r="J3523" t="s">
        <v>10135</v>
      </c>
      <c r="K3523" t="s">
        <v>10129</v>
      </c>
      <c r="L3523" s="1">
        <v>30</v>
      </c>
      <c r="M3523">
        <v>43</v>
      </c>
      <c r="N3523" s="1">
        <f t="shared" si="167"/>
        <v>1290</v>
      </c>
    </row>
    <row r="3524" spans="1:14" x14ac:dyDescent="0.35">
      <c r="A3524" t="s">
        <v>3523</v>
      </c>
      <c r="B3524" s="2" t="s">
        <v>9753</v>
      </c>
      <c r="C3524">
        <f t="shared" si="165"/>
        <v>2021</v>
      </c>
      <c r="D3524" t="str">
        <f t="shared" si="166"/>
        <v>Oct</v>
      </c>
      <c r="E3524" t="s">
        <v>10152</v>
      </c>
      <c r="F3524" t="s">
        <v>10139</v>
      </c>
      <c r="G3524" t="s">
        <v>10143</v>
      </c>
      <c r="H3524" t="s">
        <v>10113</v>
      </c>
      <c r="I3524" t="s">
        <v>10064</v>
      </c>
      <c r="J3524" t="s">
        <v>10135</v>
      </c>
      <c r="K3524" t="s">
        <v>10129</v>
      </c>
      <c r="L3524" s="1">
        <v>30</v>
      </c>
      <c r="M3524">
        <v>57</v>
      </c>
      <c r="N3524" s="1">
        <f t="shared" si="167"/>
        <v>1710</v>
      </c>
    </row>
    <row r="3525" spans="1:14" x14ac:dyDescent="0.35">
      <c r="A3525" t="s">
        <v>3524</v>
      </c>
      <c r="B3525" s="2" t="s">
        <v>10032</v>
      </c>
      <c r="C3525">
        <f t="shared" si="165"/>
        <v>2021</v>
      </c>
      <c r="D3525" t="str">
        <f t="shared" si="166"/>
        <v>Feb</v>
      </c>
      <c r="E3525" t="s">
        <v>10149</v>
      </c>
      <c r="F3525" t="s">
        <v>10139</v>
      </c>
      <c r="G3525" t="s">
        <v>10143</v>
      </c>
      <c r="H3525" t="s">
        <v>10113</v>
      </c>
      <c r="I3525" t="s">
        <v>10064</v>
      </c>
      <c r="J3525" t="s">
        <v>10135</v>
      </c>
      <c r="K3525" t="s">
        <v>10129</v>
      </c>
      <c r="L3525" s="1">
        <v>40</v>
      </c>
      <c r="M3525">
        <v>20</v>
      </c>
      <c r="N3525" s="1">
        <f t="shared" si="167"/>
        <v>800</v>
      </c>
    </row>
    <row r="3526" spans="1:14" x14ac:dyDescent="0.35">
      <c r="A3526" t="s">
        <v>3525</v>
      </c>
      <c r="B3526" s="2" t="s">
        <v>9522</v>
      </c>
      <c r="C3526">
        <f t="shared" si="165"/>
        <v>2021</v>
      </c>
      <c r="D3526" t="str">
        <f t="shared" si="166"/>
        <v>Jan</v>
      </c>
      <c r="E3526" t="s">
        <v>10149</v>
      </c>
      <c r="F3526" t="s">
        <v>10139</v>
      </c>
      <c r="G3526" t="s">
        <v>10143</v>
      </c>
      <c r="H3526" t="s">
        <v>10113</v>
      </c>
      <c r="I3526" t="s">
        <v>10064</v>
      </c>
      <c r="J3526" t="s">
        <v>10135</v>
      </c>
      <c r="K3526" t="s">
        <v>10129</v>
      </c>
      <c r="L3526" s="1">
        <v>40</v>
      </c>
      <c r="M3526">
        <v>29</v>
      </c>
      <c r="N3526" s="1">
        <f t="shared" si="167"/>
        <v>1160</v>
      </c>
    </row>
    <row r="3527" spans="1:14" x14ac:dyDescent="0.35">
      <c r="A3527" t="s">
        <v>3526</v>
      </c>
      <c r="B3527" s="2" t="s">
        <v>9598</v>
      </c>
      <c r="C3527">
        <f t="shared" si="165"/>
        <v>2021</v>
      </c>
      <c r="D3527" t="str">
        <f t="shared" si="166"/>
        <v>May</v>
      </c>
      <c r="E3527" t="s">
        <v>10150</v>
      </c>
      <c r="F3527" t="s">
        <v>10139</v>
      </c>
      <c r="G3527" t="s">
        <v>10143</v>
      </c>
      <c r="H3527" t="s">
        <v>10113</v>
      </c>
      <c r="I3527" t="s">
        <v>10064</v>
      </c>
      <c r="J3527" t="s">
        <v>10135</v>
      </c>
      <c r="K3527" t="s">
        <v>10129</v>
      </c>
      <c r="L3527" s="1">
        <v>45</v>
      </c>
      <c r="M3527">
        <v>50</v>
      </c>
      <c r="N3527" s="1">
        <f t="shared" si="167"/>
        <v>2250</v>
      </c>
    </row>
    <row r="3528" spans="1:14" x14ac:dyDescent="0.35">
      <c r="A3528" t="s">
        <v>3527</v>
      </c>
      <c r="B3528" s="2" t="s">
        <v>9631</v>
      </c>
      <c r="C3528">
        <f t="shared" si="165"/>
        <v>2021</v>
      </c>
      <c r="D3528" t="str">
        <f t="shared" si="166"/>
        <v>Jun</v>
      </c>
      <c r="E3528" t="s">
        <v>10150</v>
      </c>
      <c r="F3528" t="s">
        <v>10139</v>
      </c>
      <c r="G3528" t="s">
        <v>10143</v>
      </c>
      <c r="H3528" t="s">
        <v>10113</v>
      </c>
      <c r="I3528" t="s">
        <v>10064</v>
      </c>
      <c r="J3528" t="s">
        <v>10135</v>
      </c>
      <c r="K3528" t="s">
        <v>10129</v>
      </c>
      <c r="L3528" s="1">
        <v>45</v>
      </c>
      <c r="M3528">
        <v>58</v>
      </c>
      <c r="N3528" s="1">
        <f t="shared" si="167"/>
        <v>2610</v>
      </c>
    </row>
    <row r="3529" spans="1:14" x14ac:dyDescent="0.35">
      <c r="A3529" t="s">
        <v>3528</v>
      </c>
      <c r="B3529" s="2" t="s">
        <v>9721</v>
      </c>
      <c r="C3529">
        <f t="shared" si="165"/>
        <v>2021</v>
      </c>
      <c r="D3529" t="str">
        <f t="shared" si="166"/>
        <v>Sept</v>
      </c>
      <c r="E3529" t="s">
        <v>10151</v>
      </c>
      <c r="F3529" t="s">
        <v>10139</v>
      </c>
      <c r="G3529" t="s">
        <v>10143</v>
      </c>
      <c r="H3529" t="s">
        <v>10113</v>
      </c>
      <c r="I3529" t="s">
        <v>10064</v>
      </c>
      <c r="J3529" t="s">
        <v>10135</v>
      </c>
      <c r="K3529" t="s">
        <v>10129</v>
      </c>
      <c r="L3529" s="1">
        <v>50</v>
      </c>
      <c r="M3529">
        <v>53</v>
      </c>
      <c r="N3529" s="1">
        <f t="shared" si="167"/>
        <v>2650</v>
      </c>
    </row>
    <row r="3530" spans="1:14" x14ac:dyDescent="0.35">
      <c r="A3530" t="s">
        <v>3529</v>
      </c>
      <c r="B3530" s="2" t="s">
        <v>9659</v>
      </c>
      <c r="C3530">
        <f t="shared" si="165"/>
        <v>2021</v>
      </c>
      <c r="D3530" t="str">
        <f t="shared" si="166"/>
        <v>Jul</v>
      </c>
      <c r="E3530" t="s">
        <v>10151</v>
      </c>
      <c r="F3530" t="s">
        <v>10139</v>
      </c>
      <c r="G3530" t="s">
        <v>10143</v>
      </c>
      <c r="H3530" t="s">
        <v>10113</v>
      </c>
      <c r="I3530" t="s">
        <v>10064</v>
      </c>
      <c r="J3530" t="s">
        <v>10135</v>
      </c>
      <c r="K3530" t="s">
        <v>10129</v>
      </c>
      <c r="L3530" s="1">
        <v>60</v>
      </c>
      <c r="M3530">
        <v>64</v>
      </c>
      <c r="N3530" s="1">
        <f t="shared" si="167"/>
        <v>3840</v>
      </c>
    </row>
    <row r="3531" spans="1:14" x14ac:dyDescent="0.35">
      <c r="A3531" t="s">
        <v>3530</v>
      </c>
      <c r="B3531" s="2" t="s">
        <v>9691</v>
      </c>
      <c r="C3531">
        <f t="shared" si="165"/>
        <v>2021</v>
      </c>
      <c r="D3531" t="str">
        <f t="shared" si="166"/>
        <v>Aug</v>
      </c>
      <c r="E3531" t="s">
        <v>10151</v>
      </c>
      <c r="F3531" t="s">
        <v>10139</v>
      </c>
      <c r="G3531" t="s">
        <v>10143</v>
      </c>
      <c r="H3531" t="s">
        <v>10113</v>
      </c>
      <c r="I3531" t="s">
        <v>10064</v>
      </c>
      <c r="J3531" t="s">
        <v>10135</v>
      </c>
      <c r="K3531" t="s">
        <v>10129</v>
      </c>
      <c r="L3531" s="1">
        <v>60</v>
      </c>
      <c r="M3531">
        <v>65</v>
      </c>
      <c r="N3531" s="1">
        <f t="shared" si="167"/>
        <v>3900</v>
      </c>
    </row>
    <row r="3532" spans="1:14" x14ac:dyDescent="0.35">
      <c r="A3532" t="s">
        <v>3531</v>
      </c>
      <c r="B3532" s="2" t="s">
        <v>9812</v>
      </c>
      <c r="C3532">
        <f t="shared" si="165"/>
        <v>2021</v>
      </c>
      <c r="D3532" t="str">
        <f t="shared" si="166"/>
        <v>Dec</v>
      </c>
      <c r="E3532" t="s">
        <v>10152</v>
      </c>
      <c r="F3532" t="s">
        <v>10139</v>
      </c>
      <c r="G3532" t="s">
        <v>10143</v>
      </c>
      <c r="H3532" t="s">
        <v>10113</v>
      </c>
      <c r="I3532" t="s">
        <v>10064</v>
      </c>
      <c r="J3532" t="s">
        <v>10135</v>
      </c>
      <c r="K3532" t="s">
        <v>10129</v>
      </c>
      <c r="L3532" s="1">
        <v>65</v>
      </c>
      <c r="M3532">
        <v>63</v>
      </c>
      <c r="N3532" s="1">
        <f t="shared" si="167"/>
        <v>4095</v>
      </c>
    </row>
    <row r="3533" spans="1:14" x14ac:dyDescent="0.35">
      <c r="A3533" t="s">
        <v>3532</v>
      </c>
      <c r="B3533" s="2" t="s">
        <v>9783</v>
      </c>
      <c r="C3533">
        <f t="shared" si="165"/>
        <v>2021</v>
      </c>
      <c r="D3533" t="str">
        <f t="shared" si="166"/>
        <v>Nov</v>
      </c>
      <c r="E3533" t="s">
        <v>10152</v>
      </c>
      <c r="F3533" t="s">
        <v>10139</v>
      </c>
      <c r="G3533" t="s">
        <v>10143</v>
      </c>
      <c r="H3533" t="s">
        <v>10113</v>
      </c>
      <c r="I3533" t="s">
        <v>10064</v>
      </c>
      <c r="J3533" t="s">
        <v>10135</v>
      </c>
      <c r="K3533" t="s">
        <v>10129</v>
      </c>
      <c r="L3533" s="1">
        <v>24</v>
      </c>
      <c r="M3533">
        <v>14</v>
      </c>
      <c r="N3533" s="1">
        <f t="shared" si="167"/>
        <v>336</v>
      </c>
    </row>
    <row r="3534" spans="1:14" x14ac:dyDescent="0.35">
      <c r="A3534" t="s">
        <v>3533</v>
      </c>
      <c r="B3534" s="2" t="s">
        <v>9550</v>
      </c>
      <c r="C3534">
        <f t="shared" si="165"/>
        <v>2021</v>
      </c>
      <c r="D3534" t="str">
        <f t="shared" si="166"/>
        <v>Mar</v>
      </c>
      <c r="E3534" t="s">
        <v>10149</v>
      </c>
      <c r="F3534" t="s">
        <v>10139</v>
      </c>
      <c r="G3534" t="s">
        <v>10143</v>
      </c>
      <c r="H3534" t="s">
        <v>10113</v>
      </c>
      <c r="I3534" t="s">
        <v>10064</v>
      </c>
      <c r="J3534" t="s">
        <v>10135</v>
      </c>
      <c r="K3534" t="s">
        <v>10129</v>
      </c>
      <c r="L3534" s="1">
        <v>27</v>
      </c>
      <c r="M3534">
        <v>13</v>
      </c>
      <c r="N3534" s="1">
        <f t="shared" si="167"/>
        <v>351</v>
      </c>
    </row>
    <row r="3535" spans="1:14" x14ac:dyDescent="0.35">
      <c r="A3535" t="s">
        <v>3534</v>
      </c>
      <c r="B3535" s="2" t="s">
        <v>10032</v>
      </c>
      <c r="C3535">
        <f t="shared" si="165"/>
        <v>2021</v>
      </c>
      <c r="D3535" t="str">
        <f t="shared" si="166"/>
        <v>Feb</v>
      </c>
      <c r="E3535" t="s">
        <v>10149</v>
      </c>
      <c r="F3535" t="s">
        <v>10139</v>
      </c>
      <c r="G3535" t="s">
        <v>10143</v>
      </c>
      <c r="H3535" t="s">
        <v>10113</v>
      </c>
      <c r="I3535" t="s">
        <v>10064</v>
      </c>
      <c r="J3535" t="s">
        <v>10135</v>
      </c>
      <c r="K3535" t="s">
        <v>10129</v>
      </c>
      <c r="L3535" s="1">
        <v>38</v>
      </c>
      <c r="M3535">
        <v>6</v>
      </c>
      <c r="N3535" s="1">
        <f t="shared" si="167"/>
        <v>228</v>
      </c>
    </row>
    <row r="3536" spans="1:14" x14ac:dyDescent="0.35">
      <c r="A3536" t="s">
        <v>3535</v>
      </c>
      <c r="B3536" s="2" t="s">
        <v>9631</v>
      </c>
      <c r="C3536">
        <f t="shared" si="165"/>
        <v>2021</v>
      </c>
      <c r="D3536" t="str">
        <f t="shared" si="166"/>
        <v>Jun</v>
      </c>
      <c r="E3536" t="s">
        <v>10150</v>
      </c>
      <c r="F3536" t="s">
        <v>10139</v>
      </c>
      <c r="G3536" t="s">
        <v>10143</v>
      </c>
      <c r="H3536" t="s">
        <v>10113</v>
      </c>
      <c r="I3536" t="s">
        <v>10064</v>
      </c>
      <c r="J3536" t="s">
        <v>10135</v>
      </c>
      <c r="K3536" t="s">
        <v>10129</v>
      </c>
      <c r="L3536" s="1">
        <v>41</v>
      </c>
      <c r="M3536">
        <v>14</v>
      </c>
      <c r="N3536" s="1">
        <f t="shared" si="167"/>
        <v>574</v>
      </c>
    </row>
    <row r="3537" spans="1:14" x14ac:dyDescent="0.35">
      <c r="A3537" t="s">
        <v>3536</v>
      </c>
      <c r="B3537" s="2" t="s">
        <v>9691</v>
      </c>
      <c r="C3537">
        <f t="shared" si="165"/>
        <v>2021</v>
      </c>
      <c r="D3537" t="str">
        <f t="shared" si="166"/>
        <v>Aug</v>
      </c>
      <c r="E3537" t="s">
        <v>10151</v>
      </c>
      <c r="F3537" t="s">
        <v>10139</v>
      </c>
      <c r="G3537" t="s">
        <v>10143</v>
      </c>
      <c r="H3537" t="s">
        <v>10113</v>
      </c>
      <c r="I3537" t="s">
        <v>10064</v>
      </c>
      <c r="J3537" t="s">
        <v>10135</v>
      </c>
      <c r="K3537" t="s">
        <v>10129</v>
      </c>
      <c r="L3537" s="1">
        <v>58</v>
      </c>
      <c r="M3537">
        <v>20</v>
      </c>
      <c r="N3537" s="1">
        <f t="shared" si="167"/>
        <v>1160</v>
      </c>
    </row>
    <row r="3538" spans="1:14" x14ac:dyDescent="0.35">
      <c r="A3538" t="s">
        <v>3537</v>
      </c>
      <c r="B3538" s="2" t="s">
        <v>9753</v>
      </c>
      <c r="C3538">
        <f t="shared" si="165"/>
        <v>2021</v>
      </c>
      <c r="D3538" t="str">
        <f t="shared" si="166"/>
        <v>Oct</v>
      </c>
      <c r="E3538" t="s">
        <v>10152</v>
      </c>
      <c r="F3538" t="s">
        <v>10139</v>
      </c>
      <c r="G3538" t="s">
        <v>10143</v>
      </c>
      <c r="H3538" t="s">
        <v>10113</v>
      </c>
      <c r="I3538" t="s">
        <v>10064</v>
      </c>
      <c r="J3538" t="s">
        <v>10135</v>
      </c>
      <c r="K3538" t="s">
        <v>10129</v>
      </c>
      <c r="L3538" s="1">
        <v>29</v>
      </c>
      <c r="M3538">
        <v>14</v>
      </c>
      <c r="N3538" s="1">
        <f t="shared" si="167"/>
        <v>406</v>
      </c>
    </row>
    <row r="3539" spans="1:14" x14ac:dyDescent="0.35">
      <c r="A3539" t="s">
        <v>3538</v>
      </c>
      <c r="B3539" s="2" t="s">
        <v>9522</v>
      </c>
      <c r="C3539">
        <f t="shared" si="165"/>
        <v>2021</v>
      </c>
      <c r="D3539" t="str">
        <f t="shared" si="166"/>
        <v>Jan</v>
      </c>
      <c r="E3539" t="s">
        <v>10149</v>
      </c>
      <c r="F3539" t="s">
        <v>10139</v>
      </c>
      <c r="G3539" t="s">
        <v>10143</v>
      </c>
      <c r="H3539" t="s">
        <v>10113</v>
      </c>
      <c r="I3539" t="s">
        <v>10064</v>
      </c>
      <c r="J3539" t="s">
        <v>10135</v>
      </c>
      <c r="K3539" t="s">
        <v>10129</v>
      </c>
      <c r="L3539" s="1">
        <v>38</v>
      </c>
      <c r="M3539">
        <v>3</v>
      </c>
      <c r="N3539" s="1">
        <f t="shared" si="167"/>
        <v>114</v>
      </c>
    </row>
    <row r="3540" spans="1:14" x14ac:dyDescent="0.35">
      <c r="A3540" t="s">
        <v>3539</v>
      </c>
      <c r="B3540" s="2" t="s">
        <v>9721</v>
      </c>
      <c r="C3540">
        <f t="shared" si="165"/>
        <v>2021</v>
      </c>
      <c r="D3540" t="str">
        <f t="shared" si="166"/>
        <v>Sept</v>
      </c>
      <c r="E3540" t="s">
        <v>10151</v>
      </c>
      <c r="F3540" t="s">
        <v>10139</v>
      </c>
      <c r="G3540" t="s">
        <v>10143</v>
      </c>
      <c r="H3540" t="s">
        <v>10113</v>
      </c>
      <c r="I3540" t="s">
        <v>10064</v>
      </c>
      <c r="J3540" t="s">
        <v>10135</v>
      </c>
      <c r="K3540" t="s">
        <v>10129</v>
      </c>
      <c r="L3540" s="1">
        <v>47</v>
      </c>
      <c r="M3540">
        <v>17</v>
      </c>
      <c r="N3540" s="1">
        <f t="shared" si="167"/>
        <v>799</v>
      </c>
    </row>
    <row r="3541" spans="1:14" x14ac:dyDescent="0.35">
      <c r="A3541" t="s">
        <v>3540</v>
      </c>
      <c r="B3541" s="2" t="s">
        <v>9659</v>
      </c>
      <c r="C3541">
        <f t="shared" si="165"/>
        <v>2021</v>
      </c>
      <c r="D3541" t="str">
        <f t="shared" si="166"/>
        <v>Jul</v>
      </c>
      <c r="E3541" t="s">
        <v>10151</v>
      </c>
      <c r="F3541" t="s">
        <v>10139</v>
      </c>
      <c r="G3541" t="s">
        <v>10143</v>
      </c>
      <c r="H3541" t="s">
        <v>10113</v>
      </c>
      <c r="I3541" t="s">
        <v>10064</v>
      </c>
      <c r="J3541" t="s">
        <v>10135</v>
      </c>
      <c r="K3541" t="s">
        <v>10129</v>
      </c>
      <c r="L3541" s="1">
        <v>56</v>
      </c>
      <c r="M3541">
        <v>20</v>
      </c>
      <c r="N3541" s="1">
        <f t="shared" si="167"/>
        <v>1120</v>
      </c>
    </row>
    <row r="3542" spans="1:14" x14ac:dyDescent="0.35">
      <c r="A3542" t="s">
        <v>3541</v>
      </c>
      <c r="B3542" s="2" t="s">
        <v>9812</v>
      </c>
      <c r="C3542">
        <f t="shared" si="165"/>
        <v>2021</v>
      </c>
      <c r="D3542" t="str">
        <f t="shared" si="166"/>
        <v>Dec</v>
      </c>
      <c r="E3542" t="s">
        <v>10152</v>
      </c>
      <c r="F3542" t="s">
        <v>10139</v>
      </c>
      <c r="G3542" t="s">
        <v>10143</v>
      </c>
      <c r="H3542" t="s">
        <v>10113</v>
      </c>
      <c r="I3542" t="s">
        <v>10064</v>
      </c>
      <c r="J3542" t="s">
        <v>10135</v>
      </c>
      <c r="K3542" t="s">
        <v>10129</v>
      </c>
      <c r="L3542" s="1">
        <v>60</v>
      </c>
      <c r="M3542">
        <v>18</v>
      </c>
      <c r="N3542" s="1">
        <f t="shared" si="167"/>
        <v>1080</v>
      </c>
    </row>
    <row r="3543" spans="1:14" x14ac:dyDescent="0.35">
      <c r="A3543" t="s">
        <v>3542</v>
      </c>
      <c r="B3543" s="2" t="s">
        <v>9569</v>
      </c>
      <c r="C3543">
        <f t="shared" si="165"/>
        <v>2021</v>
      </c>
      <c r="D3543" t="str">
        <f t="shared" si="166"/>
        <v>Apr</v>
      </c>
      <c r="E3543" t="s">
        <v>10150</v>
      </c>
      <c r="F3543" t="s">
        <v>10139</v>
      </c>
      <c r="G3543" t="s">
        <v>10143</v>
      </c>
      <c r="H3543" t="s">
        <v>10113</v>
      </c>
      <c r="I3543" t="s">
        <v>10064</v>
      </c>
      <c r="J3543" t="s">
        <v>10135</v>
      </c>
      <c r="K3543" t="s">
        <v>10129</v>
      </c>
      <c r="L3543" s="1">
        <v>28</v>
      </c>
      <c r="M3543">
        <v>6</v>
      </c>
      <c r="N3543" s="1">
        <f t="shared" si="167"/>
        <v>168</v>
      </c>
    </row>
    <row r="3544" spans="1:14" x14ac:dyDescent="0.35">
      <c r="A3544" t="s">
        <v>3543</v>
      </c>
      <c r="B3544" s="2" t="s">
        <v>9598</v>
      </c>
      <c r="C3544">
        <f t="shared" si="165"/>
        <v>2021</v>
      </c>
      <c r="D3544" t="str">
        <f t="shared" si="166"/>
        <v>May</v>
      </c>
      <c r="E3544" t="s">
        <v>10150</v>
      </c>
      <c r="F3544" t="s">
        <v>10139</v>
      </c>
      <c r="G3544" t="s">
        <v>10143</v>
      </c>
      <c r="H3544" t="s">
        <v>10113</v>
      </c>
      <c r="I3544" t="s">
        <v>10064</v>
      </c>
      <c r="J3544" t="s">
        <v>10135</v>
      </c>
      <c r="K3544" t="s">
        <v>10129</v>
      </c>
      <c r="L3544" s="1">
        <v>44</v>
      </c>
      <c r="M3544">
        <v>14</v>
      </c>
      <c r="N3544" s="1">
        <f t="shared" si="167"/>
        <v>616</v>
      </c>
    </row>
    <row r="3545" spans="1:14" x14ac:dyDescent="0.35">
      <c r="A3545" t="s">
        <v>3544</v>
      </c>
      <c r="B3545" s="2" t="s">
        <v>9569</v>
      </c>
      <c r="C3545">
        <f t="shared" si="165"/>
        <v>2021</v>
      </c>
      <c r="D3545" t="str">
        <f t="shared" si="166"/>
        <v>Apr</v>
      </c>
      <c r="E3545" t="s">
        <v>10150</v>
      </c>
      <c r="F3545" t="s">
        <v>10139</v>
      </c>
      <c r="G3545" t="s">
        <v>10142</v>
      </c>
      <c r="H3545" t="s">
        <v>10113</v>
      </c>
      <c r="I3545" t="s">
        <v>10064</v>
      </c>
      <c r="J3545" t="s">
        <v>10135</v>
      </c>
      <c r="K3545" t="s">
        <v>10129</v>
      </c>
      <c r="L3545" s="1">
        <v>30</v>
      </c>
      <c r="M3545">
        <v>73</v>
      </c>
      <c r="N3545" s="1">
        <f t="shared" si="167"/>
        <v>2190</v>
      </c>
    </row>
    <row r="3546" spans="1:14" x14ac:dyDescent="0.35">
      <c r="A3546" t="s">
        <v>3545</v>
      </c>
      <c r="B3546" s="2" t="s">
        <v>9550</v>
      </c>
      <c r="C3546">
        <f t="shared" si="165"/>
        <v>2021</v>
      </c>
      <c r="D3546" t="str">
        <f t="shared" si="166"/>
        <v>Mar</v>
      </c>
      <c r="E3546" t="s">
        <v>10149</v>
      </c>
      <c r="F3546" t="s">
        <v>10139</v>
      </c>
      <c r="G3546" t="s">
        <v>10142</v>
      </c>
      <c r="H3546" t="s">
        <v>10113</v>
      </c>
      <c r="I3546" t="s">
        <v>10064</v>
      </c>
      <c r="J3546" t="s">
        <v>10135</v>
      </c>
      <c r="K3546" t="s">
        <v>10129</v>
      </c>
      <c r="L3546" s="1">
        <v>30</v>
      </c>
      <c r="M3546">
        <v>77</v>
      </c>
      <c r="N3546" s="1">
        <f t="shared" si="167"/>
        <v>2310</v>
      </c>
    </row>
    <row r="3547" spans="1:14" x14ac:dyDescent="0.35">
      <c r="A3547" t="s">
        <v>3546</v>
      </c>
      <c r="B3547" s="2" t="s">
        <v>9783</v>
      </c>
      <c r="C3547">
        <f t="shared" si="165"/>
        <v>2021</v>
      </c>
      <c r="D3547" t="str">
        <f t="shared" si="166"/>
        <v>Nov</v>
      </c>
      <c r="E3547" t="s">
        <v>10152</v>
      </c>
      <c r="F3547" t="s">
        <v>10139</v>
      </c>
      <c r="G3547" t="s">
        <v>10142</v>
      </c>
      <c r="H3547" t="s">
        <v>10113</v>
      </c>
      <c r="I3547" t="s">
        <v>10064</v>
      </c>
      <c r="J3547" t="s">
        <v>10135</v>
      </c>
      <c r="K3547" t="s">
        <v>10129</v>
      </c>
      <c r="L3547" s="1">
        <v>35</v>
      </c>
      <c r="M3547">
        <v>69</v>
      </c>
      <c r="N3547" s="1">
        <f t="shared" si="167"/>
        <v>2415</v>
      </c>
    </row>
    <row r="3548" spans="1:14" x14ac:dyDescent="0.35">
      <c r="A3548" t="s">
        <v>3547</v>
      </c>
      <c r="B3548" s="2" t="s">
        <v>9522</v>
      </c>
      <c r="C3548">
        <f t="shared" si="165"/>
        <v>2021</v>
      </c>
      <c r="D3548" t="str">
        <f t="shared" si="166"/>
        <v>Jan</v>
      </c>
      <c r="E3548" t="s">
        <v>10149</v>
      </c>
      <c r="F3548" t="s">
        <v>10139</v>
      </c>
      <c r="G3548" t="s">
        <v>10142</v>
      </c>
      <c r="H3548" t="s">
        <v>10113</v>
      </c>
      <c r="I3548" t="s">
        <v>10064</v>
      </c>
      <c r="J3548" t="s">
        <v>10135</v>
      </c>
      <c r="K3548" t="s">
        <v>10129</v>
      </c>
      <c r="L3548" s="1">
        <v>40</v>
      </c>
      <c r="M3548">
        <v>50</v>
      </c>
      <c r="N3548" s="1">
        <f t="shared" si="167"/>
        <v>2000</v>
      </c>
    </row>
    <row r="3549" spans="1:14" x14ac:dyDescent="0.35">
      <c r="A3549" t="s">
        <v>3548</v>
      </c>
      <c r="B3549" s="2" t="s">
        <v>10032</v>
      </c>
      <c r="C3549">
        <f t="shared" si="165"/>
        <v>2021</v>
      </c>
      <c r="D3549" t="str">
        <f t="shared" si="166"/>
        <v>Feb</v>
      </c>
      <c r="E3549" t="s">
        <v>10149</v>
      </c>
      <c r="F3549" t="s">
        <v>10139</v>
      </c>
      <c r="G3549" t="s">
        <v>10142</v>
      </c>
      <c r="H3549" t="s">
        <v>10113</v>
      </c>
      <c r="I3549" t="s">
        <v>10064</v>
      </c>
      <c r="J3549" t="s">
        <v>10135</v>
      </c>
      <c r="K3549" t="s">
        <v>10129</v>
      </c>
      <c r="L3549" s="1">
        <v>40</v>
      </c>
      <c r="M3549">
        <v>55</v>
      </c>
      <c r="N3549" s="1">
        <f t="shared" si="167"/>
        <v>2200</v>
      </c>
    </row>
    <row r="3550" spans="1:14" x14ac:dyDescent="0.35">
      <c r="A3550" t="s">
        <v>3549</v>
      </c>
      <c r="B3550" s="2" t="s">
        <v>9753</v>
      </c>
      <c r="C3550">
        <f t="shared" si="165"/>
        <v>2021</v>
      </c>
      <c r="D3550" t="str">
        <f t="shared" si="166"/>
        <v>Oct</v>
      </c>
      <c r="E3550" t="s">
        <v>10152</v>
      </c>
      <c r="F3550" t="s">
        <v>10139</v>
      </c>
      <c r="G3550" t="s">
        <v>10142</v>
      </c>
      <c r="H3550" t="s">
        <v>10113</v>
      </c>
      <c r="I3550" t="s">
        <v>10064</v>
      </c>
      <c r="J3550" t="s">
        <v>10135</v>
      </c>
      <c r="K3550" t="s">
        <v>10129</v>
      </c>
      <c r="L3550" s="1">
        <v>40</v>
      </c>
      <c r="M3550">
        <v>73</v>
      </c>
      <c r="N3550" s="1">
        <f t="shared" si="167"/>
        <v>2920</v>
      </c>
    </row>
    <row r="3551" spans="1:14" x14ac:dyDescent="0.35">
      <c r="A3551" t="s">
        <v>3550</v>
      </c>
      <c r="B3551" s="2" t="s">
        <v>9598</v>
      </c>
      <c r="C3551">
        <f t="shared" si="165"/>
        <v>2021</v>
      </c>
      <c r="D3551" t="str">
        <f t="shared" si="166"/>
        <v>May</v>
      </c>
      <c r="E3551" t="s">
        <v>10150</v>
      </c>
      <c r="F3551" t="s">
        <v>10139</v>
      </c>
      <c r="G3551" t="s">
        <v>10142</v>
      </c>
      <c r="H3551" t="s">
        <v>10113</v>
      </c>
      <c r="I3551" t="s">
        <v>10064</v>
      </c>
      <c r="J3551" t="s">
        <v>10135</v>
      </c>
      <c r="K3551" t="s">
        <v>10129</v>
      </c>
      <c r="L3551" s="1">
        <v>45</v>
      </c>
      <c r="M3551">
        <v>79</v>
      </c>
      <c r="N3551" s="1">
        <f t="shared" si="167"/>
        <v>3555</v>
      </c>
    </row>
    <row r="3552" spans="1:14" x14ac:dyDescent="0.35">
      <c r="A3552" t="s">
        <v>3551</v>
      </c>
      <c r="B3552" s="2" t="s">
        <v>9631</v>
      </c>
      <c r="C3552">
        <f t="shared" si="165"/>
        <v>2021</v>
      </c>
      <c r="D3552" t="str">
        <f t="shared" si="166"/>
        <v>Jun</v>
      </c>
      <c r="E3552" t="s">
        <v>10150</v>
      </c>
      <c r="F3552" t="s">
        <v>10139</v>
      </c>
      <c r="G3552" t="s">
        <v>10142</v>
      </c>
      <c r="H3552" t="s">
        <v>10113</v>
      </c>
      <c r="I3552" t="s">
        <v>10064</v>
      </c>
      <c r="J3552" t="s">
        <v>10135</v>
      </c>
      <c r="K3552" t="s">
        <v>10129</v>
      </c>
      <c r="L3552" s="1">
        <v>50</v>
      </c>
      <c r="M3552">
        <v>80</v>
      </c>
      <c r="N3552" s="1">
        <f t="shared" si="167"/>
        <v>4000</v>
      </c>
    </row>
    <row r="3553" spans="1:14" x14ac:dyDescent="0.35">
      <c r="A3553" t="s">
        <v>3552</v>
      </c>
      <c r="B3553" s="2" t="s">
        <v>9721</v>
      </c>
      <c r="C3553">
        <f t="shared" si="165"/>
        <v>2021</v>
      </c>
      <c r="D3553" t="str">
        <f t="shared" si="166"/>
        <v>Sept</v>
      </c>
      <c r="E3553" t="s">
        <v>10151</v>
      </c>
      <c r="F3553" t="s">
        <v>10139</v>
      </c>
      <c r="G3553" t="s">
        <v>10142</v>
      </c>
      <c r="H3553" t="s">
        <v>10113</v>
      </c>
      <c r="I3553" t="s">
        <v>10064</v>
      </c>
      <c r="J3553" t="s">
        <v>10135</v>
      </c>
      <c r="K3553" t="s">
        <v>10129</v>
      </c>
      <c r="L3553" s="1">
        <v>55</v>
      </c>
      <c r="M3553">
        <v>78</v>
      </c>
      <c r="N3553" s="1">
        <f t="shared" si="167"/>
        <v>4290</v>
      </c>
    </row>
    <row r="3554" spans="1:14" x14ac:dyDescent="0.35">
      <c r="A3554" t="s">
        <v>3553</v>
      </c>
      <c r="B3554" s="2" t="s">
        <v>9691</v>
      </c>
      <c r="C3554">
        <f t="shared" si="165"/>
        <v>2021</v>
      </c>
      <c r="D3554" t="str">
        <f t="shared" si="166"/>
        <v>Aug</v>
      </c>
      <c r="E3554" t="s">
        <v>10151</v>
      </c>
      <c r="F3554" t="s">
        <v>10139</v>
      </c>
      <c r="G3554" t="s">
        <v>10142</v>
      </c>
      <c r="H3554" t="s">
        <v>10113</v>
      </c>
      <c r="I3554" t="s">
        <v>10064</v>
      </c>
      <c r="J3554" t="s">
        <v>10135</v>
      </c>
      <c r="K3554" t="s">
        <v>10129</v>
      </c>
      <c r="L3554" s="1">
        <v>65</v>
      </c>
      <c r="M3554">
        <v>88</v>
      </c>
      <c r="N3554" s="1">
        <f t="shared" si="167"/>
        <v>5720</v>
      </c>
    </row>
    <row r="3555" spans="1:14" x14ac:dyDescent="0.35">
      <c r="A3555" t="s">
        <v>3554</v>
      </c>
      <c r="B3555" s="2" t="s">
        <v>9659</v>
      </c>
      <c r="C3555">
        <f t="shared" si="165"/>
        <v>2021</v>
      </c>
      <c r="D3555" t="str">
        <f t="shared" si="166"/>
        <v>Jul</v>
      </c>
      <c r="E3555" t="s">
        <v>10151</v>
      </c>
      <c r="F3555" t="s">
        <v>10139</v>
      </c>
      <c r="G3555" t="s">
        <v>10142</v>
      </c>
      <c r="H3555" t="s">
        <v>10113</v>
      </c>
      <c r="I3555" t="s">
        <v>10064</v>
      </c>
      <c r="J3555" t="s">
        <v>10135</v>
      </c>
      <c r="K3555" t="s">
        <v>10129</v>
      </c>
      <c r="L3555" s="1">
        <v>65</v>
      </c>
      <c r="M3555">
        <v>88</v>
      </c>
      <c r="N3555" s="1">
        <f t="shared" si="167"/>
        <v>5720</v>
      </c>
    </row>
    <row r="3556" spans="1:14" x14ac:dyDescent="0.35">
      <c r="A3556" t="s">
        <v>3555</v>
      </c>
      <c r="B3556" s="2" t="s">
        <v>9812</v>
      </c>
      <c r="C3556">
        <f t="shared" si="165"/>
        <v>2021</v>
      </c>
      <c r="D3556" t="str">
        <f t="shared" si="166"/>
        <v>Dec</v>
      </c>
      <c r="E3556" t="s">
        <v>10152</v>
      </c>
      <c r="F3556" t="s">
        <v>10139</v>
      </c>
      <c r="G3556" t="s">
        <v>10142</v>
      </c>
      <c r="H3556" t="s">
        <v>10113</v>
      </c>
      <c r="I3556" t="s">
        <v>10064</v>
      </c>
      <c r="J3556" t="s">
        <v>10135</v>
      </c>
      <c r="K3556" t="s">
        <v>10129</v>
      </c>
      <c r="L3556" s="1">
        <v>75</v>
      </c>
      <c r="M3556">
        <v>83</v>
      </c>
      <c r="N3556" s="1">
        <f t="shared" si="167"/>
        <v>6225</v>
      </c>
    </row>
    <row r="3557" spans="1:14" x14ac:dyDescent="0.35">
      <c r="A3557" t="s">
        <v>3556</v>
      </c>
      <c r="B3557" s="2" t="s">
        <v>9598</v>
      </c>
      <c r="C3557">
        <f t="shared" si="165"/>
        <v>2021</v>
      </c>
      <c r="D3557" t="str">
        <f t="shared" si="166"/>
        <v>May</v>
      </c>
      <c r="E3557" t="s">
        <v>10150</v>
      </c>
      <c r="F3557" t="s">
        <v>10139</v>
      </c>
      <c r="G3557" t="s">
        <v>10142</v>
      </c>
      <c r="H3557" t="s">
        <v>10113</v>
      </c>
      <c r="I3557" t="s">
        <v>10064</v>
      </c>
      <c r="J3557" t="s">
        <v>10135</v>
      </c>
      <c r="K3557" t="s">
        <v>10129</v>
      </c>
      <c r="L3557" s="1">
        <v>42</v>
      </c>
      <c r="M3557">
        <v>21</v>
      </c>
      <c r="N3557" s="1">
        <f t="shared" si="167"/>
        <v>882</v>
      </c>
    </row>
    <row r="3558" spans="1:14" x14ac:dyDescent="0.35">
      <c r="A3558" t="s">
        <v>3557</v>
      </c>
      <c r="B3558" s="2" t="s">
        <v>9691</v>
      </c>
      <c r="C3558">
        <f t="shared" si="165"/>
        <v>2021</v>
      </c>
      <c r="D3558" t="str">
        <f t="shared" si="166"/>
        <v>Aug</v>
      </c>
      <c r="E3558" t="s">
        <v>10151</v>
      </c>
      <c r="F3558" t="s">
        <v>10139</v>
      </c>
      <c r="G3558" t="s">
        <v>10142</v>
      </c>
      <c r="H3558" t="s">
        <v>10113</v>
      </c>
      <c r="I3558" t="s">
        <v>10064</v>
      </c>
      <c r="J3558" t="s">
        <v>10135</v>
      </c>
      <c r="K3558" t="s">
        <v>10129</v>
      </c>
      <c r="L3558" s="1">
        <v>61</v>
      </c>
      <c r="M3558">
        <v>27</v>
      </c>
      <c r="N3558" s="1">
        <f t="shared" si="167"/>
        <v>1647</v>
      </c>
    </row>
    <row r="3559" spans="1:14" x14ac:dyDescent="0.35">
      <c r="A3559" t="s">
        <v>3558</v>
      </c>
      <c r="B3559" s="2" t="s">
        <v>9812</v>
      </c>
      <c r="C3559">
        <f t="shared" si="165"/>
        <v>2021</v>
      </c>
      <c r="D3559" t="str">
        <f t="shared" si="166"/>
        <v>Dec</v>
      </c>
      <c r="E3559" t="s">
        <v>10152</v>
      </c>
      <c r="F3559" t="s">
        <v>10139</v>
      </c>
      <c r="G3559" t="s">
        <v>10142</v>
      </c>
      <c r="H3559" t="s">
        <v>10113</v>
      </c>
      <c r="I3559" t="s">
        <v>10064</v>
      </c>
      <c r="J3559" t="s">
        <v>10135</v>
      </c>
      <c r="K3559" t="s">
        <v>10129</v>
      </c>
      <c r="L3559" s="1">
        <v>70</v>
      </c>
      <c r="M3559">
        <v>19</v>
      </c>
      <c r="N3559" s="1">
        <f t="shared" si="167"/>
        <v>1330</v>
      </c>
    </row>
    <row r="3560" spans="1:14" x14ac:dyDescent="0.35">
      <c r="A3560" t="s">
        <v>3559</v>
      </c>
      <c r="B3560" s="2" t="s">
        <v>9550</v>
      </c>
      <c r="C3560">
        <f t="shared" si="165"/>
        <v>2021</v>
      </c>
      <c r="D3560" t="str">
        <f t="shared" si="166"/>
        <v>Mar</v>
      </c>
      <c r="E3560" t="s">
        <v>10149</v>
      </c>
      <c r="F3560" t="s">
        <v>10139</v>
      </c>
      <c r="G3560" t="s">
        <v>10142</v>
      </c>
      <c r="H3560" t="s">
        <v>10113</v>
      </c>
      <c r="I3560" t="s">
        <v>10064</v>
      </c>
      <c r="J3560" t="s">
        <v>10135</v>
      </c>
      <c r="K3560" t="s">
        <v>10129</v>
      </c>
      <c r="L3560" s="1">
        <v>27</v>
      </c>
      <c r="M3560">
        <v>23</v>
      </c>
      <c r="N3560" s="1">
        <f t="shared" si="167"/>
        <v>621</v>
      </c>
    </row>
    <row r="3561" spans="1:14" x14ac:dyDescent="0.35">
      <c r="A3561" t="s">
        <v>3560</v>
      </c>
      <c r="B3561" s="2" t="s">
        <v>9783</v>
      </c>
      <c r="C3561">
        <f t="shared" si="165"/>
        <v>2021</v>
      </c>
      <c r="D3561" t="str">
        <f t="shared" si="166"/>
        <v>Nov</v>
      </c>
      <c r="E3561" t="s">
        <v>10152</v>
      </c>
      <c r="F3561" t="s">
        <v>10139</v>
      </c>
      <c r="G3561" t="s">
        <v>10142</v>
      </c>
      <c r="H3561" t="s">
        <v>10113</v>
      </c>
      <c r="I3561" t="s">
        <v>10064</v>
      </c>
      <c r="J3561" t="s">
        <v>10135</v>
      </c>
      <c r="K3561" t="s">
        <v>10129</v>
      </c>
      <c r="L3561" s="1">
        <v>34</v>
      </c>
      <c r="M3561">
        <v>19</v>
      </c>
      <c r="N3561" s="1">
        <f t="shared" si="167"/>
        <v>646</v>
      </c>
    </row>
    <row r="3562" spans="1:14" x14ac:dyDescent="0.35">
      <c r="A3562" t="s">
        <v>3561</v>
      </c>
      <c r="B3562" s="2" t="s">
        <v>9753</v>
      </c>
      <c r="C3562">
        <f t="shared" si="165"/>
        <v>2021</v>
      </c>
      <c r="D3562" t="str">
        <f t="shared" si="166"/>
        <v>Oct</v>
      </c>
      <c r="E3562" t="s">
        <v>10152</v>
      </c>
      <c r="F3562" t="s">
        <v>10139</v>
      </c>
      <c r="G3562" t="s">
        <v>10142</v>
      </c>
      <c r="H3562" t="s">
        <v>10113</v>
      </c>
      <c r="I3562" t="s">
        <v>10064</v>
      </c>
      <c r="J3562" t="s">
        <v>10135</v>
      </c>
      <c r="K3562" t="s">
        <v>10129</v>
      </c>
      <c r="L3562" s="1">
        <v>36</v>
      </c>
      <c r="M3562">
        <v>21</v>
      </c>
      <c r="N3562" s="1">
        <f t="shared" si="167"/>
        <v>756</v>
      </c>
    </row>
    <row r="3563" spans="1:14" x14ac:dyDescent="0.35">
      <c r="A3563" t="s">
        <v>3562</v>
      </c>
      <c r="B3563" s="2" t="s">
        <v>9659</v>
      </c>
      <c r="C3563">
        <f t="shared" si="165"/>
        <v>2021</v>
      </c>
      <c r="D3563" t="str">
        <f t="shared" si="166"/>
        <v>Jul</v>
      </c>
      <c r="E3563" t="s">
        <v>10151</v>
      </c>
      <c r="F3563" t="s">
        <v>10139</v>
      </c>
      <c r="G3563" t="s">
        <v>10142</v>
      </c>
      <c r="H3563" t="s">
        <v>10113</v>
      </c>
      <c r="I3563" t="s">
        <v>10064</v>
      </c>
      <c r="J3563" t="s">
        <v>10135</v>
      </c>
      <c r="K3563" t="s">
        <v>10129</v>
      </c>
      <c r="L3563" s="1">
        <v>63</v>
      </c>
      <c r="M3563">
        <v>20</v>
      </c>
      <c r="N3563" s="1">
        <f t="shared" si="167"/>
        <v>1260</v>
      </c>
    </row>
    <row r="3564" spans="1:14" x14ac:dyDescent="0.35">
      <c r="A3564" t="s">
        <v>3563</v>
      </c>
      <c r="B3564" s="2" t="s">
        <v>10032</v>
      </c>
      <c r="C3564">
        <f t="shared" si="165"/>
        <v>2021</v>
      </c>
      <c r="D3564" t="str">
        <f t="shared" si="166"/>
        <v>Feb</v>
      </c>
      <c r="E3564" t="s">
        <v>10149</v>
      </c>
      <c r="F3564" t="s">
        <v>10139</v>
      </c>
      <c r="G3564" t="s">
        <v>10142</v>
      </c>
      <c r="H3564" t="s">
        <v>10113</v>
      </c>
      <c r="I3564" t="s">
        <v>10064</v>
      </c>
      <c r="J3564" t="s">
        <v>10135</v>
      </c>
      <c r="K3564" t="s">
        <v>10129</v>
      </c>
      <c r="L3564" s="1">
        <v>38</v>
      </c>
      <c r="M3564">
        <v>12</v>
      </c>
      <c r="N3564" s="1">
        <f t="shared" si="167"/>
        <v>456</v>
      </c>
    </row>
    <row r="3565" spans="1:14" x14ac:dyDescent="0.35">
      <c r="A3565" t="s">
        <v>3564</v>
      </c>
      <c r="B3565" s="2" t="s">
        <v>9631</v>
      </c>
      <c r="C3565">
        <f t="shared" si="165"/>
        <v>2021</v>
      </c>
      <c r="D3565" t="str">
        <f t="shared" si="166"/>
        <v>Jun</v>
      </c>
      <c r="E3565" t="s">
        <v>10150</v>
      </c>
      <c r="F3565" t="s">
        <v>10139</v>
      </c>
      <c r="G3565" t="s">
        <v>10142</v>
      </c>
      <c r="H3565" t="s">
        <v>10113</v>
      </c>
      <c r="I3565" t="s">
        <v>10064</v>
      </c>
      <c r="J3565" t="s">
        <v>10135</v>
      </c>
      <c r="K3565" t="s">
        <v>10129</v>
      </c>
      <c r="L3565" s="1">
        <v>49</v>
      </c>
      <c r="M3565">
        <v>27</v>
      </c>
      <c r="N3565" s="1">
        <f t="shared" si="167"/>
        <v>1323</v>
      </c>
    </row>
    <row r="3566" spans="1:14" x14ac:dyDescent="0.35">
      <c r="A3566" t="s">
        <v>3565</v>
      </c>
      <c r="B3566" s="2" t="s">
        <v>9522</v>
      </c>
      <c r="C3566">
        <f t="shared" si="165"/>
        <v>2021</v>
      </c>
      <c r="D3566" t="str">
        <f t="shared" si="166"/>
        <v>Jan</v>
      </c>
      <c r="E3566" t="s">
        <v>10149</v>
      </c>
      <c r="F3566" t="s">
        <v>10139</v>
      </c>
      <c r="G3566" t="s">
        <v>10142</v>
      </c>
      <c r="H3566" t="s">
        <v>10113</v>
      </c>
      <c r="I3566" t="s">
        <v>10064</v>
      </c>
      <c r="J3566" t="s">
        <v>10135</v>
      </c>
      <c r="K3566" t="s">
        <v>10129</v>
      </c>
      <c r="L3566" s="1">
        <v>37</v>
      </c>
      <c r="M3566">
        <v>14</v>
      </c>
      <c r="N3566" s="1">
        <f t="shared" si="167"/>
        <v>518</v>
      </c>
    </row>
    <row r="3567" spans="1:14" x14ac:dyDescent="0.35">
      <c r="A3567" t="s">
        <v>3566</v>
      </c>
      <c r="B3567" s="2" t="s">
        <v>9721</v>
      </c>
      <c r="C3567">
        <f t="shared" si="165"/>
        <v>2021</v>
      </c>
      <c r="D3567" t="str">
        <f t="shared" si="166"/>
        <v>Sept</v>
      </c>
      <c r="E3567" t="s">
        <v>10151</v>
      </c>
      <c r="F3567" t="s">
        <v>10139</v>
      </c>
      <c r="G3567" t="s">
        <v>10142</v>
      </c>
      <c r="H3567" t="s">
        <v>10113</v>
      </c>
      <c r="I3567" t="s">
        <v>10064</v>
      </c>
      <c r="J3567" t="s">
        <v>10135</v>
      </c>
      <c r="K3567" t="s">
        <v>10129</v>
      </c>
      <c r="L3567" s="1">
        <v>50</v>
      </c>
      <c r="M3567">
        <v>19</v>
      </c>
      <c r="N3567" s="1">
        <f t="shared" si="167"/>
        <v>950</v>
      </c>
    </row>
    <row r="3568" spans="1:14" x14ac:dyDescent="0.35">
      <c r="A3568" t="s">
        <v>3567</v>
      </c>
      <c r="B3568" s="2" t="s">
        <v>9569</v>
      </c>
      <c r="C3568">
        <f t="shared" si="165"/>
        <v>2021</v>
      </c>
      <c r="D3568" t="str">
        <f t="shared" si="166"/>
        <v>Apr</v>
      </c>
      <c r="E3568" t="s">
        <v>10150</v>
      </c>
      <c r="F3568" t="s">
        <v>10139</v>
      </c>
      <c r="G3568" t="s">
        <v>10142</v>
      </c>
      <c r="H3568" t="s">
        <v>10113</v>
      </c>
      <c r="I3568" t="s">
        <v>10064</v>
      </c>
      <c r="J3568" t="s">
        <v>10135</v>
      </c>
      <c r="K3568" t="s">
        <v>10129</v>
      </c>
      <c r="L3568" s="1">
        <v>28</v>
      </c>
      <c r="M3568">
        <v>22</v>
      </c>
      <c r="N3568" s="1">
        <f t="shared" si="167"/>
        <v>616</v>
      </c>
    </row>
    <row r="3569" spans="1:14" x14ac:dyDescent="0.35">
      <c r="A3569" t="s">
        <v>3568</v>
      </c>
      <c r="B3569" s="2" t="s">
        <v>9522</v>
      </c>
      <c r="C3569">
        <f t="shared" si="165"/>
        <v>2021</v>
      </c>
      <c r="D3569" t="str">
        <f t="shared" si="166"/>
        <v>Jan</v>
      </c>
      <c r="E3569" t="s">
        <v>10149</v>
      </c>
      <c r="F3569" t="s">
        <v>10140</v>
      </c>
      <c r="G3569" t="s">
        <v>10144</v>
      </c>
      <c r="H3569" t="s">
        <v>10113</v>
      </c>
      <c r="I3569" t="s">
        <v>10064</v>
      </c>
      <c r="J3569" t="s">
        <v>10135</v>
      </c>
      <c r="K3569" t="s">
        <v>10129</v>
      </c>
      <c r="L3569" s="1">
        <v>40</v>
      </c>
      <c r="M3569">
        <v>30</v>
      </c>
      <c r="N3569" s="1">
        <f t="shared" si="167"/>
        <v>1200</v>
      </c>
    </row>
    <row r="3570" spans="1:14" x14ac:dyDescent="0.35">
      <c r="A3570" t="s">
        <v>3569</v>
      </c>
      <c r="B3570" s="2" t="s">
        <v>9550</v>
      </c>
      <c r="C3570">
        <f t="shared" si="165"/>
        <v>2021</v>
      </c>
      <c r="D3570" t="str">
        <f t="shared" si="166"/>
        <v>Mar</v>
      </c>
      <c r="E3570" t="s">
        <v>10149</v>
      </c>
      <c r="F3570" t="s">
        <v>10140</v>
      </c>
      <c r="G3570" t="s">
        <v>10144</v>
      </c>
      <c r="H3570" t="s">
        <v>10113</v>
      </c>
      <c r="I3570" t="s">
        <v>10064</v>
      </c>
      <c r="J3570" t="s">
        <v>10135</v>
      </c>
      <c r="K3570" t="s">
        <v>10129</v>
      </c>
      <c r="L3570" s="1">
        <v>30</v>
      </c>
      <c r="M3570">
        <v>48</v>
      </c>
      <c r="N3570" s="1">
        <f t="shared" si="167"/>
        <v>1440</v>
      </c>
    </row>
    <row r="3571" spans="1:14" x14ac:dyDescent="0.35">
      <c r="A3571" t="s">
        <v>3570</v>
      </c>
      <c r="B3571" s="2" t="s">
        <v>9542</v>
      </c>
      <c r="C3571">
        <f t="shared" si="165"/>
        <v>2021</v>
      </c>
      <c r="D3571" t="str">
        <f t="shared" si="166"/>
        <v>Feb</v>
      </c>
      <c r="E3571" t="s">
        <v>10149</v>
      </c>
      <c r="F3571" t="s">
        <v>10140</v>
      </c>
      <c r="G3571" t="s">
        <v>10144</v>
      </c>
      <c r="H3571" t="s">
        <v>10113</v>
      </c>
      <c r="I3571" t="s">
        <v>10064</v>
      </c>
      <c r="J3571" t="s">
        <v>10135</v>
      </c>
      <c r="K3571" t="s">
        <v>10129</v>
      </c>
      <c r="L3571" s="1">
        <v>30</v>
      </c>
      <c r="M3571">
        <v>60</v>
      </c>
      <c r="N3571" s="1">
        <f t="shared" si="167"/>
        <v>1800</v>
      </c>
    </row>
    <row r="3572" spans="1:14" x14ac:dyDescent="0.35">
      <c r="A3572" t="s">
        <v>3571</v>
      </c>
      <c r="B3572" s="2" t="s">
        <v>9569</v>
      </c>
      <c r="C3572">
        <f t="shared" si="165"/>
        <v>2021</v>
      </c>
      <c r="D3572" t="str">
        <f t="shared" si="166"/>
        <v>Apr</v>
      </c>
      <c r="E3572" t="s">
        <v>10150</v>
      </c>
      <c r="F3572" t="s">
        <v>10140</v>
      </c>
      <c r="G3572" t="s">
        <v>10144</v>
      </c>
      <c r="H3572" t="s">
        <v>10113</v>
      </c>
      <c r="I3572" t="s">
        <v>10064</v>
      </c>
      <c r="J3572" t="s">
        <v>10135</v>
      </c>
      <c r="K3572" t="s">
        <v>10129</v>
      </c>
      <c r="L3572" s="1">
        <v>35</v>
      </c>
      <c r="M3572">
        <v>50</v>
      </c>
      <c r="N3572" s="1">
        <f t="shared" si="167"/>
        <v>1750</v>
      </c>
    </row>
    <row r="3573" spans="1:14" x14ac:dyDescent="0.35">
      <c r="A3573" t="s">
        <v>3572</v>
      </c>
      <c r="B3573" s="2" t="s">
        <v>9753</v>
      </c>
      <c r="C3573">
        <f t="shared" si="165"/>
        <v>2021</v>
      </c>
      <c r="D3573" t="str">
        <f t="shared" si="166"/>
        <v>Oct</v>
      </c>
      <c r="E3573" t="s">
        <v>10152</v>
      </c>
      <c r="F3573" t="s">
        <v>10140</v>
      </c>
      <c r="G3573" t="s">
        <v>10144</v>
      </c>
      <c r="H3573" t="s">
        <v>10113</v>
      </c>
      <c r="I3573" t="s">
        <v>10064</v>
      </c>
      <c r="J3573" t="s">
        <v>10135</v>
      </c>
      <c r="K3573" t="s">
        <v>10129</v>
      </c>
      <c r="L3573" s="1">
        <v>40</v>
      </c>
      <c r="M3573">
        <v>53</v>
      </c>
      <c r="N3573" s="1">
        <f t="shared" si="167"/>
        <v>2120</v>
      </c>
    </row>
    <row r="3574" spans="1:14" x14ac:dyDescent="0.35">
      <c r="A3574" t="s">
        <v>3573</v>
      </c>
      <c r="B3574" s="2" t="s">
        <v>9721</v>
      </c>
      <c r="C3574">
        <f t="shared" si="165"/>
        <v>2021</v>
      </c>
      <c r="D3574" t="str">
        <f t="shared" si="166"/>
        <v>Sept</v>
      </c>
      <c r="E3574" t="s">
        <v>10151</v>
      </c>
      <c r="F3574" t="s">
        <v>10140</v>
      </c>
      <c r="G3574" t="s">
        <v>10144</v>
      </c>
      <c r="H3574" t="s">
        <v>10113</v>
      </c>
      <c r="I3574" t="s">
        <v>10064</v>
      </c>
      <c r="J3574" t="s">
        <v>10135</v>
      </c>
      <c r="K3574" t="s">
        <v>10129</v>
      </c>
      <c r="L3574" s="1">
        <v>40</v>
      </c>
      <c r="M3574">
        <v>55</v>
      </c>
      <c r="N3574" s="1">
        <f t="shared" si="167"/>
        <v>2200</v>
      </c>
    </row>
    <row r="3575" spans="1:14" x14ac:dyDescent="0.35">
      <c r="A3575" t="s">
        <v>3574</v>
      </c>
      <c r="B3575" s="2" t="s">
        <v>9598</v>
      </c>
      <c r="C3575">
        <f t="shared" si="165"/>
        <v>2021</v>
      </c>
      <c r="D3575" t="str">
        <f t="shared" si="166"/>
        <v>May</v>
      </c>
      <c r="E3575" t="s">
        <v>10150</v>
      </c>
      <c r="F3575" t="s">
        <v>10140</v>
      </c>
      <c r="G3575" t="s">
        <v>10144</v>
      </c>
      <c r="H3575" t="s">
        <v>10113</v>
      </c>
      <c r="I3575" t="s">
        <v>10064</v>
      </c>
      <c r="J3575" t="s">
        <v>10135</v>
      </c>
      <c r="K3575" t="s">
        <v>10129</v>
      </c>
      <c r="L3575" s="1">
        <v>55</v>
      </c>
      <c r="M3575">
        <v>50</v>
      </c>
      <c r="N3575" s="1">
        <f t="shared" si="167"/>
        <v>2750</v>
      </c>
    </row>
    <row r="3576" spans="1:14" x14ac:dyDescent="0.35">
      <c r="A3576" t="s">
        <v>3575</v>
      </c>
      <c r="B3576" s="2" t="s">
        <v>9691</v>
      </c>
      <c r="C3576">
        <f t="shared" si="165"/>
        <v>2021</v>
      </c>
      <c r="D3576" t="str">
        <f t="shared" si="166"/>
        <v>Aug</v>
      </c>
      <c r="E3576" t="s">
        <v>10151</v>
      </c>
      <c r="F3576" t="s">
        <v>10140</v>
      </c>
      <c r="G3576" t="s">
        <v>10144</v>
      </c>
      <c r="H3576" t="s">
        <v>10113</v>
      </c>
      <c r="I3576" t="s">
        <v>10064</v>
      </c>
      <c r="J3576" t="s">
        <v>10135</v>
      </c>
      <c r="K3576" t="s">
        <v>10129</v>
      </c>
      <c r="L3576" s="1">
        <v>60</v>
      </c>
      <c r="M3576">
        <v>68</v>
      </c>
      <c r="N3576" s="1">
        <f t="shared" si="167"/>
        <v>4080</v>
      </c>
    </row>
    <row r="3577" spans="1:14" x14ac:dyDescent="0.35">
      <c r="A3577" t="s">
        <v>3576</v>
      </c>
      <c r="B3577" s="2" t="s">
        <v>9631</v>
      </c>
      <c r="C3577">
        <f t="shared" si="165"/>
        <v>2021</v>
      </c>
      <c r="D3577" t="str">
        <f t="shared" si="166"/>
        <v>Jun</v>
      </c>
      <c r="E3577" t="s">
        <v>10150</v>
      </c>
      <c r="F3577" t="s">
        <v>10140</v>
      </c>
      <c r="G3577" t="s">
        <v>10144</v>
      </c>
      <c r="H3577" t="s">
        <v>10113</v>
      </c>
      <c r="I3577" t="s">
        <v>10064</v>
      </c>
      <c r="J3577" t="s">
        <v>10135</v>
      </c>
      <c r="K3577" t="s">
        <v>10129</v>
      </c>
      <c r="L3577" s="1">
        <v>70</v>
      </c>
      <c r="M3577">
        <v>68</v>
      </c>
      <c r="N3577" s="1">
        <f t="shared" si="167"/>
        <v>4760</v>
      </c>
    </row>
    <row r="3578" spans="1:14" x14ac:dyDescent="0.35">
      <c r="A3578" t="s">
        <v>3577</v>
      </c>
      <c r="B3578" s="2" t="s">
        <v>9659</v>
      </c>
      <c r="C3578">
        <f t="shared" si="165"/>
        <v>2021</v>
      </c>
      <c r="D3578" t="str">
        <f t="shared" si="166"/>
        <v>Jul</v>
      </c>
      <c r="E3578" t="s">
        <v>10151</v>
      </c>
      <c r="F3578" t="s">
        <v>10140</v>
      </c>
      <c r="G3578" t="s">
        <v>10144</v>
      </c>
      <c r="H3578" t="s">
        <v>10113</v>
      </c>
      <c r="I3578" t="s">
        <v>10064</v>
      </c>
      <c r="J3578" t="s">
        <v>10135</v>
      </c>
      <c r="K3578" t="s">
        <v>10129</v>
      </c>
      <c r="L3578" s="1">
        <v>70</v>
      </c>
      <c r="M3578">
        <v>73</v>
      </c>
      <c r="N3578" s="1">
        <f t="shared" si="167"/>
        <v>5110</v>
      </c>
    </row>
    <row r="3579" spans="1:14" x14ac:dyDescent="0.35">
      <c r="A3579" t="s">
        <v>3578</v>
      </c>
      <c r="B3579" s="2" t="s">
        <v>9783</v>
      </c>
      <c r="C3579">
        <f t="shared" si="165"/>
        <v>2021</v>
      </c>
      <c r="D3579" t="str">
        <f t="shared" si="166"/>
        <v>Nov</v>
      </c>
      <c r="E3579" t="s">
        <v>10152</v>
      </c>
      <c r="F3579" t="s">
        <v>10140</v>
      </c>
      <c r="G3579" t="s">
        <v>10144</v>
      </c>
      <c r="H3579" t="s">
        <v>10113</v>
      </c>
      <c r="I3579" t="s">
        <v>10064</v>
      </c>
      <c r="J3579" t="s">
        <v>10135</v>
      </c>
      <c r="K3579" t="s">
        <v>10129</v>
      </c>
      <c r="L3579" s="1">
        <v>80</v>
      </c>
      <c r="M3579">
        <v>58</v>
      </c>
      <c r="N3579" s="1">
        <f t="shared" si="167"/>
        <v>4640</v>
      </c>
    </row>
    <row r="3580" spans="1:14" x14ac:dyDescent="0.35">
      <c r="A3580" t="s">
        <v>3579</v>
      </c>
      <c r="B3580" s="2" t="s">
        <v>9522</v>
      </c>
      <c r="C3580">
        <f t="shared" si="165"/>
        <v>2021</v>
      </c>
      <c r="D3580" t="str">
        <f t="shared" si="166"/>
        <v>Jan</v>
      </c>
      <c r="E3580" t="s">
        <v>10149</v>
      </c>
      <c r="F3580" t="s">
        <v>10140</v>
      </c>
      <c r="G3580" t="s">
        <v>10144</v>
      </c>
      <c r="H3580" t="s">
        <v>10113</v>
      </c>
      <c r="I3580" t="s">
        <v>10064</v>
      </c>
      <c r="J3580" t="s">
        <v>10135</v>
      </c>
      <c r="K3580" t="s">
        <v>10129</v>
      </c>
      <c r="L3580" s="1">
        <v>37</v>
      </c>
      <c r="M3580">
        <v>6</v>
      </c>
      <c r="N3580" s="1">
        <f t="shared" si="167"/>
        <v>222</v>
      </c>
    </row>
    <row r="3581" spans="1:14" x14ac:dyDescent="0.35">
      <c r="A3581" t="s">
        <v>3580</v>
      </c>
      <c r="B3581" s="2" t="s">
        <v>9550</v>
      </c>
      <c r="C3581">
        <f t="shared" si="165"/>
        <v>2021</v>
      </c>
      <c r="D3581" t="str">
        <f t="shared" si="166"/>
        <v>Mar</v>
      </c>
      <c r="E3581" t="s">
        <v>10149</v>
      </c>
      <c r="F3581" t="s">
        <v>10140</v>
      </c>
      <c r="G3581" t="s">
        <v>10144</v>
      </c>
      <c r="H3581" t="s">
        <v>10113</v>
      </c>
      <c r="I3581" t="s">
        <v>10064</v>
      </c>
      <c r="J3581" t="s">
        <v>10135</v>
      </c>
      <c r="K3581" t="s">
        <v>10129</v>
      </c>
      <c r="L3581" s="1">
        <v>28</v>
      </c>
      <c r="M3581">
        <v>13</v>
      </c>
      <c r="N3581" s="1">
        <f t="shared" si="167"/>
        <v>364</v>
      </c>
    </row>
    <row r="3582" spans="1:14" x14ac:dyDescent="0.35">
      <c r="A3582" t="s">
        <v>3581</v>
      </c>
      <c r="B3582" s="2" t="s">
        <v>9542</v>
      </c>
      <c r="C3582">
        <f t="shared" si="165"/>
        <v>2021</v>
      </c>
      <c r="D3582" t="str">
        <f t="shared" si="166"/>
        <v>Feb</v>
      </c>
      <c r="E3582" t="s">
        <v>10149</v>
      </c>
      <c r="F3582" t="s">
        <v>10140</v>
      </c>
      <c r="G3582" t="s">
        <v>10144</v>
      </c>
      <c r="H3582" t="s">
        <v>10113</v>
      </c>
      <c r="I3582" t="s">
        <v>10064</v>
      </c>
      <c r="J3582" t="s">
        <v>10135</v>
      </c>
      <c r="K3582" t="s">
        <v>10129</v>
      </c>
      <c r="L3582" s="1">
        <v>29</v>
      </c>
      <c r="M3582">
        <v>14</v>
      </c>
      <c r="N3582" s="1">
        <f t="shared" si="167"/>
        <v>406</v>
      </c>
    </row>
    <row r="3583" spans="1:14" x14ac:dyDescent="0.35">
      <c r="A3583" t="s">
        <v>3582</v>
      </c>
      <c r="B3583" s="2" t="s">
        <v>9691</v>
      </c>
      <c r="C3583">
        <f t="shared" si="165"/>
        <v>2021</v>
      </c>
      <c r="D3583" t="str">
        <f t="shared" si="166"/>
        <v>Aug</v>
      </c>
      <c r="E3583" t="s">
        <v>10151</v>
      </c>
      <c r="F3583" t="s">
        <v>10140</v>
      </c>
      <c r="G3583" t="s">
        <v>10144</v>
      </c>
      <c r="H3583" t="s">
        <v>10113</v>
      </c>
      <c r="I3583" t="s">
        <v>10064</v>
      </c>
      <c r="J3583" t="s">
        <v>10135</v>
      </c>
      <c r="K3583" t="s">
        <v>10129</v>
      </c>
      <c r="L3583" s="1">
        <v>54</v>
      </c>
      <c r="M3583">
        <v>17</v>
      </c>
      <c r="N3583" s="1">
        <f t="shared" si="167"/>
        <v>918</v>
      </c>
    </row>
    <row r="3584" spans="1:14" x14ac:dyDescent="0.35">
      <c r="A3584" t="s">
        <v>3583</v>
      </c>
      <c r="B3584" s="2" t="s">
        <v>9721</v>
      </c>
      <c r="C3584">
        <f t="shared" si="165"/>
        <v>2021</v>
      </c>
      <c r="D3584" t="str">
        <f t="shared" si="166"/>
        <v>Sept</v>
      </c>
      <c r="E3584" t="s">
        <v>10151</v>
      </c>
      <c r="F3584" t="s">
        <v>10140</v>
      </c>
      <c r="G3584" t="s">
        <v>10144</v>
      </c>
      <c r="H3584" t="s">
        <v>10113</v>
      </c>
      <c r="I3584" t="s">
        <v>10064</v>
      </c>
      <c r="J3584" t="s">
        <v>10135</v>
      </c>
      <c r="K3584" t="s">
        <v>10129</v>
      </c>
      <c r="L3584" s="1">
        <v>37</v>
      </c>
      <c r="M3584">
        <v>9</v>
      </c>
      <c r="N3584" s="1">
        <f t="shared" si="167"/>
        <v>333</v>
      </c>
    </row>
    <row r="3585" spans="1:14" x14ac:dyDescent="0.35">
      <c r="A3585" t="s">
        <v>3584</v>
      </c>
      <c r="B3585" s="2" t="s">
        <v>9631</v>
      </c>
      <c r="C3585">
        <f t="shared" ref="C3585:C3648" si="168">YEAR(B3585)</f>
        <v>2021</v>
      </c>
      <c r="D3585" t="str">
        <f t="shared" si="166"/>
        <v>Jun</v>
      </c>
      <c r="E3585" t="s">
        <v>10150</v>
      </c>
      <c r="F3585" t="s">
        <v>10140</v>
      </c>
      <c r="G3585" t="s">
        <v>10144</v>
      </c>
      <c r="H3585" t="s">
        <v>10113</v>
      </c>
      <c r="I3585" t="s">
        <v>10064</v>
      </c>
      <c r="J3585" t="s">
        <v>10135</v>
      </c>
      <c r="K3585" t="s">
        <v>10129</v>
      </c>
      <c r="L3585" s="1">
        <v>64</v>
      </c>
      <c r="M3585">
        <v>20</v>
      </c>
      <c r="N3585" s="1">
        <f t="shared" si="167"/>
        <v>1280</v>
      </c>
    </row>
    <row r="3586" spans="1:14" x14ac:dyDescent="0.35">
      <c r="A3586" t="s">
        <v>3585</v>
      </c>
      <c r="B3586" s="2" t="s">
        <v>9753</v>
      </c>
      <c r="C3586">
        <f t="shared" si="168"/>
        <v>2021</v>
      </c>
      <c r="D3586" t="str">
        <f t="shared" ref="D3586:D3649" si="169">TEXT(B3586, "mmm")</f>
        <v>Oct</v>
      </c>
      <c r="E3586" t="s">
        <v>10152</v>
      </c>
      <c r="F3586" t="s">
        <v>10140</v>
      </c>
      <c r="G3586" t="s">
        <v>10144</v>
      </c>
      <c r="H3586" t="s">
        <v>10113</v>
      </c>
      <c r="I3586" t="s">
        <v>10064</v>
      </c>
      <c r="J3586" t="s">
        <v>10135</v>
      </c>
      <c r="K3586" t="s">
        <v>10129</v>
      </c>
      <c r="L3586" s="1">
        <v>38</v>
      </c>
      <c r="M3586">
        <v>15</v>
      </c>
      <c r="N3586" s="1">
        <f t="shared" ref="N3586:N3649" si="170">L3586*M3586</f>
        <v>570</v>
      </c>
    </row>
    <row r="3587" spans="1:14" x14ac:dyDescent="0.35">
      <c r="A3587" t="s">
        <v>3586</v>
      </c>
      <c r="B3587" s="2" t="s">
        <v>9659</v>
      </c>
      <c r="C3587">
        <f t="shared" si="168"/>
        <v>2021</v>
      </c>
      <c r="D3587" t="str">
        <f t="shared" si="169"/>
        <v>Jul</v>
      </c>
      <c r="E3587" t="s">
        <v>10151</v>
      </c>
      <c r="F3587" t="s">
        <v>10140</v>
      </c>
      <c r="G3587" t="s">
        <v>10144</v>
      </c>
      <c r="H3587" t="s">
        <v>10113</v>
      </c>
      <c r="I3587" t="s">
        <v>10064</v>
      </c>
      <c r="J3587" t="s">
        <v>10135</v>
      </c>
      <c r="K3587" t="s">
        <v>10129</v>
      </c>
      <c r="L3587" s="1">
        <v>69</v>
      </c>
      <c r="M3587">
        <v>18</v>
      </c>
      <c r="N3587" s="1">
        <f t="shared" si="170"/>
        <v>1242</v>
      </c>
    </row>
    <row r="3588" spans="1:14" x14ac:dyDescent="0.35">
      <c r="A3588" t="s">
        <v>3587</v>
      </c>
      <c r="B3588" s="2" t="s">
        <v>9598</v>
      </c>
      <c r="C3588">
        <f t="shared" si="168"/>
        <v>2021</v>
      </c>
      <c r="D3588" t="str">
        <f t="shared" si="169"/>
        <v>May</v>
      </c>
      <c r="E3588" t="s">
        <v>10150</v>
      </c>
      <c r="F3588" t="s">
        <v>10140</v>
      </c>
      <c r="G3588" t="s">
        <v>10144</v>
      </c>
      <c r="H3588" t="s">
        <v>10113</v>
      </c>
      <c r="I3588" t="s">
        <v>10064</v>
      </c>
      <c r="J3588" t="s">
        <v>10135</v>
      </c>
      <c r="K3588" t="s">
        <v>10129</v>
      </c>
      <c r="L3588" s="1">
        <v>53</v>
      </c>
      <c r="M3588">
        <v>14</v>
      </c>
      <c r="N3588" s="1">
        <f t="shared" si="170"/>
        <v>742</v>
      </c>
    </row>
    <row r="3589" spans="1:14" x14ac:dyDescent="0.35">
      <c r="A3589" t="s">
        <v>3588</v>
      </c>
      <c r="B3589" s="2" t="s">
        <v>9783</v>
      </c>
      <c r="C3589">
        <f t="shared" si="168"/>
        <v>2021</v>
      </c>
      <c r="D3589" t="str">
        <f t="shared" si="169"/>
        <v>Nov</v>
      </c>
      <c r="E3589" t="s">
        <v>10152</v>
      </c>
      <c r="F3589" t="s">
        <v>10140</v>
      </c>
      <c r="G3589" t="s">
        <v>10144</v>
      </c>
      <c r="H3589" t="s">
        <v>10113</v>
      </c>
      <c r="I3589" t="s">
        <v>10064</v>
      </c>
      <c r="J3589" t="s">
        <v>10135</v>
      </c>
      <c r="K3589" t="s">
        <v>10129</v>
      </c>
      <c r="L3589" s="1">
        <v>74</v>
      </c>
      <c r="M3589">
        <v>17</v>
      </c>
      <c r="N3589" s="1">
        <f t="shared" si="170"/>
        <v>1258</v>
      </c>
    </row>
    <row r="3590" spans="1:14" x14ac:dyDescent="0.35">
      <c r="A3590" t="s">
        <v>3589</v>
      </c>
      <c r="B3590" s="2" t="s">
        <v>9569</v>
      </c>
      <c r="C3590">
        <f t="shared" si="168"/>
        <v>2021</v>
      </c>
      <c r="D3590" t="str">
        <f t="shared" si="169"/>
        <v>Apr</v>
      </c>
      <c r="E3590" t="s">
        <v>10150</v>
      </c>
      <c r="F3590" t="s">
        <v>10140</v>
      </c>
      <c r="G3590" t="s">
        <v>10144</v>
      </c>
      <c r="H3590" t="s">
        <v>10113</v>
      </c>
      <c r="I3590" t="s">
        <v>10064</v>
      </c>
      <c r="J3590" t="s">
        <v>10135</v>
      </c>
      <c r="K3590" t="s">
        <v>10129</v>
      </c>
      <c r="L3590" s="1">
        <v>34</v>
      </c>
      <c r="M3590">
        <v>12</v>
      </c>
      <c r="N3590" s="1">
        <f t="shared" si="170"/>
        <v>408</v>
      </c>
    </row>
    <row r="3591" spans="1:14" x14ac:dyDescent="0.35">
      <c r="A3591" t="s">
        <v>3590</v>
      </c>
      <c r="B3591" s="2" t="s">
        <v>9550</v>
      </c>
      <c r="C3591">
        <f t="shared" si="168"/>
        <v>2021</v>
      </c>
      <c r="D3591" t="str">
        <f t="shared" si="169"/>
        <v>Mar</v>
      </c>
      <c r="E3591" t="s">
        <v>10149</v>
      </c>
      <c r="F3591" t="s">
        <v>10140</v>
      </c>
      <c r="G3591" t="s">
        <v>10143</v>
      </c>
      <c r="H3591" t="s">
        <v>10113</v>
      </c>
      <c r="I3591" t="s">
        <v>10064</v>
      </c>
      <c r="J3591" t="s">
        <v>10135</v>
      </c>
      <c r="K3591" t="s">
        <v>10129</v>
      </c>
      <c r="L3591" s="1">
        <v>25</v>
      </c>
      <c r="M3591">
        <v>33</v>
      </c>
      <c r="N3591" s="1">
        <f t="shared" si="170"/>
        <v>825</v>
      </c>
    </row>
    <row r="3592" spans="1:14" x14ac:dyDescent="0.35">
      <c r="A3592" t="s">
        <v>3591</v>
      </c>
      <c r="B3592" s="2" t="s">
        <v>9569</v>
      </c>
      <c r="C3592">
        <f t="shared" si="168"/>
        <v>2021</v>
      </c>
      <c r="D3592" t="str">
        <f t="shared" si="169"/>
        <v>Apr</v>
      </c>
      <c r="E3592" t="s">
        <v>10150</v>
      </c>
      <c r="F3592" t="s">
        <v>10140</v>
      </c>
      <c r="G3592" t="s">
        <v>10143</v>
      </c>
      <c r="H3592" t="s">
        <v>10113</v>
      </c>
      <c r="I3592" t="s">
        <v>10064</v>
      </c>
      <c r="J3592" t="s">
        <v>10135</v>
      </c>
      <c r="K3592" t="s">
        <v>10129</v>
      </c>
      <c r="L3592" s="1">
        <v>25</v>
      </c>
      <c r="M3592">
        <v>35</v>
      </c>
      <c r="N3592" s="1">
        <f t="shared" si="170"/>
        <v>875</v>
      </c>
    </row>
    <row r="3593" spans="1:14" x14ac:dyDescent="0.35">
      <c r="A3593" t="s">
        <v>3592</v>
      </c>
      <c r="B3593" s="2" t="s">
        <v>9721</v>
      </c>
      <c r="C3593">
        <f t="shared" si="168"/>
        <v>2021</v>
      </c>
      <c r="D3593" t="str">
        <f t="shared" si="169"/>
        <v>Sept</v>
      </c>
      <c r="E3593" t="s">
        <v>10151</v>
      </c>
      <c r="F3593" t="s">
        <v>10140</v>
      </c>
      <c r="G3593" t="s">
        <v>10143</v>
      </c>
      <c r="H3593" t="s">
        <v>10113</v>
      </c>
      <c r="I3593" t="s">
        <v>10064</v>
      </c>
      <c r="J3593" t="s">
        <v>10135</v>
      </c>
      <c r="K3593" t="s">
        <v>10129</v>
      </c>
      <c r="L3593" s="1">
        <v>25</v>
      </c>
      <c r="M3593">
        <v>45</v>
      </c>
      <c r="N3593" s="1">
        <f t="shared" si="170"/>
        <v>1125</v>
      </c>
    </row>
    <row r="3594" spans="1:14" x14ac:dyDescent="0.35">
      <c r="A3594" t="s">
        <v>3593</v>
      </c>
      <c r="B3594" s="2" t="s">
        <v>9542</v>
      </c>
      <c r="C3594">
        <f t="shared" si="168"/>
        <v>2021</v>
      </c>
      <c r="D3594" t="str">
        <f t="shared" si="169"/>
        <v>Feb</v>
      </c>
      <c r="E3594" t="s">
        <v>10149</v>
      </c>
      <c r="F3594" t="s">
        <v>10140</v>
      </c>
      <c r="G3594" t="s">
        <v>10143</v>
      </c>
      <c r="H3594" t="s">
        <v>10113</v>
      </c>
      <c r="I3594" t="s">
        <v>10064</v>
      </c>
      <c r="J3594" t="s">
        <v>10135</v>
      </c>
      <c r="K3594" t="s">
        <v>10129</v>
      </c>
      <c r="L3594" s="1">
        <v>30</v>
      </c>
      <c r="M3594">
        <v>38</v>
      </c>
      <c r="N3594" s="1">
        <f t="shared" si="170"/>
        <v>1140</v>
      </c>
    </row>
    <row r="3595" spans="1:14" x14ac:dyDescent="0.35">
      <c r="A3595" t="s">
        <v>3594</v>
      </c>
      <c r="B3595" s="2" t="s">
        <v>9753</v>
      </c>
      <c r="C3595">
        <f t="shared" si="168"/>
        <v>2021</v>
      </c>
      <c r="D3595" t="str">
        <f t="shared" si="169"/>
        <v>Oct</v>
      </c>
      <c r="E3595" t="s">
        <v>10152</v>
      </c>
      <c r="F3595" t="s">
        <v>10140</v>
      </c>
      <c r="G3595" t="s">
        <v>10143</v>
      </c>
      <c r="H3595" t="s">
        <v>10113</v>
      </c>
      <c r="I3595" t="s">
        <v>10064</v>
      </c>
      <c r="J3595" t="s">
        <v>10135</v>
      </c>
      <c r="K3595" t="s">
        <v>10129</v>
      </c>
      <c r="L3595" s="1">
        <v>30</v>
      </c>
      <c r="M3595">
        <v>36</v>
      </c>
      <c r="N3595" s="1">
        <f t="shared" si="170"/>
        <v>1080</v>
      </c>
    </row>
    <row r="3596" spans="1:14" x14ac:dyDescent="0.35">
      <c r="A3596" t="s">
        <v>3595</v>
      </c>
      <c r="B3596" s="2" t="s">
        <v>9522</v>
      </c>
      <c r="C3596">
        <f t="shared" si="168"/>
        <v>2021</v>
      </c>
      <c r="D3596" t="str">
        <f t="shared" si="169"/>
        <v>Jan</v>
      </c>
      <c r="E3596" t="s">
        <v>10149</v>
      </c>
      <c r="F3596" t="s">
        <v>10140</v>
      </c>
      <c r="G3596" t="s">
        <v>10143</v>
      </c>
      <c r="H3596" t="s">
        <v>10113</v>
      </c>
      <c r="I3596" t="s">
        <v>10064</v>
      </c>
      <c r="J3596" t="s">
        <v>10135</v>
      </c>
      <c r="K3596" t="s">
        <v>10129</v>
      </c>
      <c r="L3596" s="1">
        <v>35</v>
      </c>
      <c r="M3596">
        <v>15</v>
      </c>
      <c r="N3596" s="1">
        <f t="shared" si="170"/>
        <v>525</v>
      </c>
    </row>
    <row r="3597" spans="1:14" x14ac:dyDescent="0.35">
      <c r="A3597" t="s">
        <v>3596</v>
      </c>
      <c r="B3597" s="2" t="s">
        <v>9598</v>
      </c>
      <c r="C3597">
        <f t="shared" si="168"/>
        <v>2021</v>
      </c>
      <c r="D3597" t="str">
        <f t="shared" si="169"/>
        <v>May</v>
      </c>
      <c r="E3597" t="s">
        <v>10150</v>
      </c>
      <c r="F3597" t="s">
        <v>10140</v>
      </c>
      <c r="G3597" t="s">
        <v>10143</v>
      </c>
      <c r="H3597" t="s">
        <v>10113</v>
      </c>
      <c r="I3597" t="s">
        <v>10064</v>
      </c>
      <c r="J3597" t="s">
        <v>10135</v>
      </c>
      <c r="K3597" t="s">
        <v>10129</v>
      </c>
      <c r="L3597" s="1">
        <v>40</v>
      </c>
      <c r="M3597">
        <v>44</v>
      </c>
      <c r="N3597" s="1">
        <f t="shared" si="170"/>
        <v>1760</v>
      </c>
    </row>
    <row r="3598" spans="1:14" x14ac:dyDescent="0.35">
      <c r="A3598" t="s">
        <v>3597</v>
      </c>
      <c r="B3598" s="2" t="s">
        <v>9691</v>
      </c>
      <c r="C3598">
        <f t="shared" si="168"/>
        <v>2021</v>
      </c>
      <c r="D3598" t="str">
        <f t="shared" si="169"/>
        <v>Aug</v>
      </c>
      <c r="E3598" t="s">
        <v>10151</v>
      </c>
      <c r="F3598" t="s">
        <v>10140</v>
      </c>
      <c r="G3598" t="s">
        <v>10143</v>
      </c>
      <c r="H3598" t="s">
        <v>10113</v>
      </c>
      <c r="I3598" t="s">
        <v>10064</v>
      </c>
      <c r="J3598" t="s">
        <v>10135</v>
      </c>
      <c r="K3598" t="s">
        <v>10129</v>
      </c>
      <c r="L3598" s="1">
        <v>45</v>
      </c>
      <c r="M3598">
        <v>53</v>
      </c>
      <c r="N3598" s="1">
        <f t="shared" si="170"/>
        <v>2385</v>
      </c>
    </row>
    <row r="3599" spans="1:14" x14ac:dyDescent="0.35">
      <c r="A3599" t="s">
        <v>3598</v>
      </c>
      <c r="B3599" s="2" t="s">
        <v>9631</v>
      </c>
      <c r="C3599">
        <f t="shared" si="168"/>
        <v>2021</v>
      </c>
      <c r="D3599" t="str">
        <f t="shared" si="169"/>
        <v>Jun</v>
      </c>
      <c r="E3599" t="s">
        <v>10150</v>
      </c>
      <c r="F3599" t="s">
        <v>10140</v>
      </c>
      <c r="G3599" t="s">
        <v>10143</v>
      </c>
      <c r="H3599" t="s">
        <v>10113</v>
      </c>
      <c r="I3599" t="s">
        <v>10064</v>
      </c>
      <c r="J3599" t="s">
        <v>10135</v>
      </c>
      <c r="K3599" t="s">
        <v>10129</v>
      </c>
      <c r="L3599" s="1">
        <v>50</v>
      </c>
      <c r="M3599">
        <v>50</v>
      </c>
      <c r="N3599" s="1">
        <f t="shared" si="170"/>
        <v>2500</v>
      </c>
    </row>
    <row r="3600" spans="1:14" x14ac:dyDescent="0.35">
      <c r="A3600" t="s">
        <v>3599</v>
      </c>
      <c r="B3600" s="2" t="s">
        <v>9659</v>
      </c>
      <c r="C3600">
        <f t="shared" si="168"/>
        <v>2021</v>
      </c>
      <c r="D3600" t="str">
        <f t="shared" si="169"/>
        <v>Jul</v>
      </c>
      <c r="E3600" t="s">
        <v>10151</v>
      </c>
      <c r="F3600" t="s">
        <v>10140</v>
      </c>
      <c r="G3600" t="s">
        <v>10143</v>
      </c>
      <c r="H3600" t="s">
        <v>10113</v>
      </c>
      <c r="I3600" t="s">
        <v>10064</v>
      </c>
      <c r="J3600" t="s">
        <v>10135</v>
      </c>
      <c r="K3600" t="s">
        <v>10129</v>
      </c>
      <c r="L3600" s="1">
        <v>55</v>
      </c>
      <c r="M3600">
        <v>53</v>
      </c>
      <c r="N3600" s="1">
        <f t="shared" si="170"/>
        <v>2915</v>
      </c>
    </row>
    <row r="3601" spans="1:14" x14ac:dyDescent="0.35">
      <c r="A3601" t="s">
        <v>3600</v>
      </c>
      <c r="B3601" s="2" t="s">
        <v>9783</v>
      </c>
      <c r="C3601">
        <f t="shared" si="168"/>
        <v>2021</v>
      </c>
      <c r="D3601" t="str">
        <f t="shared" si="169"/>
        <v>Nov</v>
      </c>
      <c r="E3601" t="s">
        <v>10152</v>
      </c>
      <c r="F3601" t="s">
        <v>10140</v>
      </c>
      <c r="G3601" t="s">
        <v>10143</v>
      </c>
      <c r="H3601" t="s">
        <v>10113</v>
      </c>
      <c r="I3601" t="s">
        <v>10064</v>
      </c>
      <c r="J3601" t="s">
        <v>10135</v>
      </c>
      <c r="K3601" t="s">
        <v>10129</v>
      </c>
      <c r="L3601" s="1">
        <v>65</v>
      </c>
      <c r="M3601">
        <v>49</v>
      </c>
      <c r="N3601" s="1">
        <f t="shared" si="170"/>
        <v>3185</v>
      </c>
    </row>
    <row r="3602" spans="1:14" x14ac:dyDescent="0.35">
      <c r="A3602" t="s">
        <v>3601</v>
      </c>
      <c r="B3602" s="2" t="s">
        <v>9569</v>
      </c>
      <c r="C3602">
        <f t="shared" si="168"/>
        <v>2021</v>
      </c>
      <c r="D3602" t="str">
        <f t="shared" si="169"/>
        <v>Apr</v>
      </c>
      <c r="E3602" t="s">
        <v>10150</v>
      </c>
      <c r="F3602" t="s">
        <v>10140</v>
      </c>
      <c r="G3602" t="s">
        <v>10143</v>
      </c>
      <c r="H3602" t="s">
        <v>10113</v>
      </c>
      <c r="I3602" t="s">
        <v>10064</v>
      </c>
      <c r="J3602" t="s">
        <v>10135</v>
      </c>
      <c r="K3602" t="s">
        <v>10129</v>
      </c>
      <c r="L3602" s="1">
        <v>24</v>
      </c>
      <c r="M3602">
        <v>10</v>
      </c>
      <c r="N3602" s="1">
        <f t="shared" si="170"/>
        <v>240</v>
      </c>
    </row>
    <row r="3603" spans="1:14" x14ac:dyDescent="0.35">
      <c r="A3603" t="s">
        <v>3602</v>
      </c>
      <c r="B3603" s="2" t="s">
        <v>9542</v>
      </c>
      <c r="C3603">
        <f t="shared" si="168"/>
        <v>2021</v>
      </c>
      <c r="D3603" t="str">
        <f t="shared" si="169"/>
        <v>Feb</v>
      </c>
      <c r="E3603" t="s">
        <v>10149</v>
      </c>
      <c r="F3603" t="s">
        <v>10140</v>
      </c>
      <c r="G3603" t="s">
        <v>10143</v>
      </c>
      <c r="H3603" t="s">
        <v>10113</v>
      </c>
      <c r="I3603" t="s">
        <v>10064</v>
      </c>
      <c r="J3603" t="s">
        <v>10135</v>
      </c>
      <c r="K3603" t="s">
        <v>10129</v>
      </c>
      <c r="L3603" s="1">
        <v>29</v>
      </c>
      <c r="M3603">
        <v>10</v>
      </c>
      <c r="N3603" s="1">
        <f t="shared" si="170"/>
        <v>290</v>
      </c>
    </row>
    <row r="3604" spans="1:14" x14ac:dyDescent="0.35">
      <c r="A3604" t="s">
        <v>3603</v>
      </c>
      <c r="B3604" s="2" t="s">
        <v>9522</v>
      </c>
      <c r="C3604">
        <f t="shared" si="168"/>
        <v>2021</v>
      </c>
      <c r="D3604" t="str">
        <f t="shared" si="169"/>
        <v>Jan</v>
      </c>
      <c r="E3604" t="s">
        <v>10149</v>
      </c>
      <c r="F3604" t="s">
        <v>10140</v>
      </c>
      <c r="G3604" t="s">
        <v>10143</v>
      </c>
      <c r="H3604" t="s">
        <v>10113</v>
      </c>
      <c r="I3604" t="s">
        <v>10064</v>
      </c>
      <c r="J3604" t="s">
        <v>10135</v>
      </c>
      <c r="K3604" t="s">
        <v>10129</v>
      </c>
      <c r="L3604" s="1">
        <v>34</v>
      </c>
      <c r="M3604">
        <v>4</v>
      </c>
      <c r="N3604" s="1">
        <f t="shared" si="170"/>
        <v>136</v>
      </c>
    </row>
    <row r="3605" spans="1:14" x14ac:dyDescent="0.35">
      <c r="A3605" t="s">
        <v>3604</v>
      </c>
      <c r="B3605" s="2" t="s">
        <v>9783</v>
      </c>
      <c r="C3605">
        <f t="shared" si="168"/>
        <v>2021</v>
      </c>
      <c r="D3605" t="str">
        <f t="shared" si="169"/>
        <v>Nov</v>
      </c>
      <c r="E3605" t="s">
        <v>10152</v>
      </c>
      <c r="F3605" t="s">
        <v>10140</v>
      </c>
      <c r="G3605" t="s">
        <v>10143</v>
      </c>
      <c r="H3605" t="s">
        <v>10113</v>
      </c>
      <c r="I3605" t="s">
        <v>10064</v>
      </c>
      <c r="J3605" t="s">
        <v>10135</v>
      </c>
      <c r="K3605" t="s">
        <v>10129</v>
      </c>
      <c r="L3605" s="1">
        <v>59</v>
      </c>
      <c r="M3605">
        <v>15</v>
      </c>
      <c r="N3605" s="1">
        <f t="shared" si="170"/>
        <v>885</v>
      </c>
    </row>
    <row r="3606" spans="1:14" x14ac:dyDescent="0.35">
      <c r="A3606" t="s">
        <v>3605</v>
      </c>
      <c r="B3606" s="2" t="s">
        <v>9721</v>
      </c>
      <c r="C3606">
        <f t="shared" si="168"/>
        <v>2021</v>
      </c>
      <c r="D3606" t="str">
        <f t="shared" si="169"/>
        <v>Sept</v>
      </c>
      <c r="E3606" t="s">
        <v>10151</v>
      </c>
      <c r="F3606" t="s">
        <v>10140</v>
      </c>
      <c r="G3606" t="s">
        <v>10143</v>
      </c>
      <c r="H3606" t="s">
        <v>10113</v>
      </c>
      <c r="I3606" t="s">
        <v>10064</v>
      </c>
      <c r="J3606" t="s">
        <v>10135</v>
      </c>
      <c r="K3606" t="s">
        <v>10129</v>
      </c>
      <c r="L3606" s="1">
        <v>24</v>
      </c>
      <c r="M3606">
        <v>11</v>
      </c>
      <c r="N3606" s="1">
        <f t="shared" si="170"/>
        <v>264</v>
      </c>
    </row>
    <row r="3607" spans="1:14" x14ac:dyDescent="0.35">
      <c r="A3607" t="s">
        <v>3606</v>
      </c>
      <c r="B3607" s="2" t="s">
        <v>9753</v>
      </c>
      <c r="C3607">
        <f t="shared" si="168"/>
        <v>2021</v>
      </c>
      <c r="D3607" t="str">
        <f t="shared" si="169"/>
        <v>Oct</v>
      </c>
      <c r="E3607" t="s">
        <v>10152</v>
      </c>
      <c r="F3607" t="s">
        <v>10140</v>
      </c>
      <c r="G3607" t="s">
        <v>10143</v>
      </c>
      <c r="H3607" t="s">
        <v>10113</v>
      </c>
      <c r="I3607" t="s">
        <v>10064</v>
      </c>
      <c r="J3607" t="s">
        <v>10135</v>
      </c>
      <c r="K3607" t="s">
        <v>10129</v>
      </c>
      <c r="L3607" s="1">
        <v>29</v>
      </c>
      <c r="M3607">
        <v>14</v>
      </c>
      <c r="N3607" s="1">
        <f t="shared" si="170"/>
        <v>406</v>
      </c>
    </row>
    <row r="3608" spans="1:14" x14ac:dyDescent="0.35">
      <c r="A3608" t="s">
        <v>3607</v>
      </c>
      <c r="B3608" s="2" t="s">
        <v>9691</v>
      </c>
      <c r="C3608">
        <f t="shared" si="168"/>
        <v>2021</v>
      </c>
      <c r="D3608" t="str">
        <f t="shared" si="169"/>
        <v>Aug</v>
      </c>
      <c r="E3608" t="s">
        <v>10151</v>
      </c>
      <c r="F3608" t="s">
        <v>10140</v>
      </c>
      <c r="G3608" t="s">
        <v>10143</v>
      </c>
      <c r="H3608" t="s">
        <v>10113</v>
      </c>
      <c r="I3608" t="s">
        <v>10064</v>
      </c>
      <c r="J3608" t="s">
        <v>10135</v>
      </c>
      <c r="K3608" t="s">
        <v>10129</v>
      </c>
      <c r="L3608" s="1">
        <v>41</v>
      </c>
      <c r="M3608">
        <v>16</v>
      </c>
      <c r="N3608" s="1">
        <f t="shared" si="170"/>
        <v>656</v>
      </c>
    </row>
    <row r="3609" spans="1:14" x14ac:dyDescent="0.35">
      <c r="A3609" t="s">
        <v>3608</v>
      </c>
      <c r="B3609" s="2" t="s">
        <v>9631</v>
      </c>
      <c r="C3609">
        <f t="shared" si="168"/>
        <v>2021</v>
      </c>
      <c r="D3609" t="str">
        <f t="shared" si="169"/>
        <v>Jun</v>
      </c>
      <c r="E3609" t="s">
        <v>10150</v>
      </c>
      <c r="F3609" t="s">
        <v>10140</v>
      </c>
      <c r="G3609" t="s">
        <v>10143</v>
      </c>
      <c r="H3609" t="s">
        <v>10113</v>
      </c>
      <c r="I3609" t="s">
        <v>10064</v>
      </c>
      <c r="J3609" t="s">
        <v>10135</v>
      </c>
      <c r="K3609" t="s">
        <v>10129</v>
      </c>
      <c r="L3609" s="1">
        <v>49</v>
      </c>
      <c r="M3609">
        <v>14</v>
      </c>
      <c r="N3609" s="1">
        <f t="shared" si="170"/>
        <v>686</v>
      </c>
    </row>
    <row r="3610" spans="1:14" x14ac:dyDescent="0.35">
      <c r="A3610" t="s">
        <v>3609</v>
      </c>
      <c r="B3610" s="2" t="s">
        <v>9550</v>
      </c>
      <c r="C3610">
        <f t="shared" si="168"/>
        <v>2021</v>
      </c>
      <c r="D3610" t="str">
        <f t="shared" si="169"/>
        <v>Mar</v>
      </c>
      <c r="E3610" t="s">
        <v>10149</v>
      </c>
      <c r="F3610" t="s">
        <v>10140</v>
      </c>
      <c r="G3610" t="s">
        <v>10143</v>
      </c>
      <c r="H3610" t="s">
        <v>10113</v>
      </c>
      <c r="I3610" t="s">
        <v>10064</v>
      </c>
      <c r="J3610" t="s">
        <v>10135</v>
      </c>
      <c r="K3610" t="s">
        <v>10129</v>
      </c>
      <c r="L3610" s="1">
        <v>24</v>
      </c>
      <c r="M3610">
        <v>10</v>
      </c>
      <c r="N3610" s="1">
        <f t="shared" si="170"/>
        <v>240</v>
      </c>
    </row>
    <row r="3611" spans="1:14" x14ac:dyDescent="0.35">
      <c r="A3611" t="s">
        <v>3610</v>
      </c>
      <c r="B3611" s="2" t="s">
        <v>9659</v>
      </c>
      <c r="C3611">
        <f t="shared" si="168"/>
        <v>2021</v>
      </c>
      <c r="D3611" t="str">
        <f t="shared" si="169"/>
        <v>Jul</v>
      </c>
      <c r="E3611" t="s">
        <v>10151</v>
      </c>
      <c r="F3611" t="s">
        <v>10140</v>
      </c>
      <c r="G3611" t="s">
        <v>10143</v>
      </c>
      <c r="H3611" t="s">
        <v>10113</v>
      </c>
      <c r="I3611" t="s">
        <v>10064</v>
      </c>
      <c r="J3611" t="s">
        <v>10135</v>
      </c>
      <c r="K3611" t="s">
        <v>10129</v>
      </c>
      <c r="L3611" s="1">
        <v>53</v>
      </c>
      <c r="M3611">
        <v>15</v>
      </c>
      <c r="N3611" s="1">
        <f t="shared" si="170"/>
        <v>795</v>
      </c>
    </row>
    <row r="3612" spans="1:14" x14ac:dyDescent="0.35">
      <c r="A3612" t="s">
        <v>3611</v>
      </c>
      <c r="B3612" s="2" t="s">
        <v>9598</v>
      </c>
      <c r="C3612">
        <f t="shared" si="168"/>
        <v>2021</v>
      </c>
      <c r="D3612" t="str">
        <f t="shared" si="169"/>
        <v>May</v>
      </c>
      <c r="E3612" t="s">
        <v>10150</v>
      </c>
      <c r="F3612" t="s">
        <v>10140</v>
      </c>
      <c r="G3612" t="s">
        <v>10143</v>
      </c>
      <c r="H3612" t="s">
        <v>10113</v>
      </c>
      <c r="I3612" t="s">
        <v>10064</v>
      </c>
      <c r="J3612" t="s">
        <v>10135</v>
      </c>
      <c r="K3612" t="s">
        <v>10129</v>
      </c>
      <c r="L3612" s="1">
        <v>38</v>
      </c>
      <c r="M3612">
        <v>12</v>
      </c>
      <c r="N3612" s="1">
        <f t="shared" si="170"/>
        <v>456</v>
      </c>
    </row>
    <row r="3613" spans="1:14" x14ac:dyDescent="0.35">
      <c r="A3613" t="s">
        <v>3612</v>
      </c>
      <c r="B3613" s="2" t="s">
        <v>9569</v>
      </c>
      <c r="C3613">
        <f t="shared" si="168"/>
        <v>2021</v>
      </c>
      <c r="D3613" t="str">
        <f t="shared" si="169"/>
        <v>Apr</v>
      </c>
      <c r="E3613" t="s">
        <v>10150</v>
      </c>
      <c r="F3613" t="s">
        <v>10140</v>
      </c>
      <c r="G3613" t="s">
        <v>10142</v>
      </c>
      <c r="H3613" t="s">
        <v>10113</v>
      </c>
      <c r="I3613" t="s">
        <v>10064</v>
      </c>
      <c r="J3613" t="s">
        <v>10135</v>
      </c>
      <c r="K3613" t="s">
        <v>10129</v>
      </c>
      <c r="L3613" s="1">
        <v>20</v>
      </c>
      <c r="M3613">
        <v>44</v>
      </c>
      <c r="N3613" s="1">
        <f t="shared" si="170"/>
        <v>880</v>
      </c>
    </row>
    <row r="3614" spans="1:14" x14ac:dyDescent="0.35">
      <c r="A3614" t="s">
        <v>3613</v>
      </c>
      <c r="B3614" s="2" t="s">
        <v>9550</v>
      </c>
      <c r="C3614">
        <f t="shared" si="168"/>
        <v>2021</v>
      </c>
      <c r="D3614" t="str">
        <f t="shared" si="169"/>
        <v>Mar</v>
      </c>
      <c r="E3614" t="s">
        <v>10149</v>
      </c>
      <c r="F3614" t="s">
        <v>10140</v>
      </c>
      <c r="G3614" t="s">
        <v>10142</v>
      </c>
      <c r="H3614" t="s">
        <v>10113</v>
      </c>
      <c r="I3614" t="s">
        <v>10064</v>
      </c>
      <c r="J3614" t="s">
        <v>10135</v>
      </c>
      <c r="K3614" t="s">
        <v>10129</v>
      </c>
      <c r="L3614" s="1">
        <v>20</v>
      </c>
      <c r="M3614">
        <v>48</v>
      </c>
      <c r="N3614" s="1">
        <f t="shared" si="170"/>
        <v>960</v>
      </c>
    </row>
    <row r="3615" spans="1:14" x14ac:dyDescent="0.35">
      <c r="A3615" t="s">
        <v>3614</v>
      </c>
      <c r="B3615" s="2" t="s">
        <v>9721</v>
      </c>
      <c r="C3615">
        <f t="shared" si="168"/>
        <v>2021</v>
      </c>
      <c r="D3615" t="str">
        <f t="shared" si="169"/>
        <v>Sept</v>
      </c>
      <c r="E3615" t="s">
        <v>10151</v>
      </c>
      <c r="F3615" t="s">
        <v>10140</v>
      </c>
      <c r="G3615" t="s">
        <v>10142</v>
      </c>
      <c r="H3615" t="s">
        <v>10113</v>
      </c>
      <c r="I3615" t="s">
        <v>10064</v>
      </c>
      <c r="J3615" t="s">
        <v>10135</v>
      </c>
      <c r="K3615" t="s">
        <v>10129</v>
      </c>
      <c r="L3615" s="1">
        <v>25</v>
      </c>
      <c r="M3615">
        <v>48</v>
      </c>
      <c r="N3615" s="1">
        <f t="shared" si="170"/>
        <v>1200</v>
      </c>
    </row>
    <row r="3616" spans="1:14" x14ac:dyDescent="0.35">
      <c r="A3616" t="s">
        <v>3615</v>
      </c>
      <c r="B3616" s="2" t="s">
        <v>10032</v>
      </c>
      <c r="C3616">
        <f t="shared" si="168"/>
        <v>2021</v>
      </c>
      <c r="D3616" t="str">
        <f t="shared" si="169"/>
        <v>Feb</v>
      </c>
      <c r="E3616" t="s">
        <v>10149</v>
      </c>
      <c r="F3616" t="s">
        <v>10140</v>
      </c>
      <c r="G3616" t="s">
        <v>10142</v>
      </c>
      <c r="H3616" t="s">
        <v>10113</v>
      </c>
      <c r="I3616" t="s">
        <v>10064</v>
      </c>
      <c r="J3616" t="s">
        <v>10135</v>
      </c>
      <c r="K3616" t="s">
        <v>10129</v>
      </c>
      <c r="L3616" s="1">
        <v>30</v>
      </c>
      <c r="M3616">
        <v>30</v>
      </c>
      <c r="N3616" s="1">
        <f t="shared" si="170"/>
        <v>900</v>
      </c>
    </row>
    <row r="3617" spans="1:14" x14ac:dyDescent="0.35">
      <c r="A3617" t="s">
        <v>3616</v>
      </c>
      <c r="B3617" s="2" t="s">
        <v>9522</v>
      </c>
      <c r="C3617">
        <f t="shared" si="168"/>
        <v>2021</v>
      </c>
      <c r="D3617" t="str">
        <f t="shared" si="169"/>
        <v>Jan</v>
      </c>
      <c r="E3617" t="s">
        <v>10149</v>
      </c>
      <c r="F3617" t="s">
        <v>10140</v>
      </c>
      <c r="G3617" t="s">
        <v>10142</v>
      </c>
      <c r="H3617" t="s">
        <v>10113</v>
      </c>
      <c r="I3617" t="s">
        <v>10064</v>
      </c>
      <c r="J3617" t="s">
        <v>10135</v>
      </c>
      <c r="K3617" t="s">
        <v>10129</v>
      </c>
      <c r="L3617" s="1">
        <v>30</v>
      </c>
      <c r="M3617">
        <v>30</v>
      </c>
      <c r="N3617" s="1">
        <f t="shared" si="170"/>
        <v>900</v>
      </c>
    </row>
    <row r="3618" spans="1:14" x14ac:dyDescent="0.35">
      <c r="A3618" t="s">
        <v>3617</v>
      </c>
      <c r="B3618" s="2" t="s">
        <v>9753</v>
      </c>
      <c r="C3618">
        <f t="shared" si="168"/>
        <v>2021</v>
      </c>
      <c r="D3618" t="str">
        <f t="shared" si="169"/>
        <v>Oct</v>
      </c>
      <c r="E3618" t="s">
        <v>10152</v>
      </c>
      <c r="F3618" t="s">
        <v>10140</v>
      </c>
      <c r="G3618" t="s">
        <v>10142</v>
      </c>
      <c r="H3618" t="s">
        <v>10113</v>
      </c>
      <c r="I3618" t="s">
        <v>10064</v>
      </c>
      <c r="J3618" t="s">
        <v>10135</v>
      </c>
      <c r="K3618" t="s">
        <v>10129</v>
      </c>
      <c r="L3618" s="1">
        <v>30</v>
      </c>
      <c r="M3618">
        <v>43</v>
      </c>
      <c r="N3618" s="1">
        <f t="shared" si="170"/>
        <v>1290</v>
      </c>
    </row>
    <row r="3619" spans="1:14" x14ac:dyDescent="0.35">
      <c r="A3619" t="s">
        <v>3618</v>
      </c>
      <c r="B3619" s="2" t="s">
        <v>9783</v>
      </c>
      <c r="C3619">
        <f t="shared" si="168"/>
        <v>2021</v>
      </c>
      <c r="D3619" t="str">
        <f t="shared" si="169"/>
        <v>Nov</v>
      </c>
      <c r="E3619" t="s">
        <v>10152</v>
      </c>
      <c r="F3619" t="s">
        <v>10140</v>
      </c>
      <c r="G3619" t="s">
        <v>10142</v>
      </c>
      <c r="H3619" t="s">
        <v>10113</v>
      </c>
      <c r="I3619" t="s">
        <v>10064</v>
      </c>
      <c r="J3619" t="s">
        <v>10135</v>
      </c>
      <c r="K3619" t="s">
        <v>10129</v>
      </c>
      <c r="L3619" s="1">
        <v>35</v>
      </c>
      <c r="M3619">
        <v>41</v>
      </c>
      <c r="N3619" s="1">
        <f t="shared" si="170"/>
        <v>1435</v>
      </c>
    </row>
    <row r="3620" spans="1:14" x14ac:dyDescent="0.35">
      <c r="A3620" t="s">
        <v>3619</v>
      </c>
      <c r="B3620" s="2" t="s">
        <v>9598</v>
      </c>
      <c r="C3620">
        <f t="shared" si="168"/>
        <v>2021</v>
      </c>
      <c r="D3620" t="str">
        <f t="shared" si="169"/>
        <v>May</v>
      </c>
      <c r="E3620" t="s">
        <v>10150</v>
      </c>
      <c r="F3620" t="s">
        <v>10140</v>
      </c>
      <c r="G3620" t="s">
        <v>10142</v>
      </c>
      <c r="H3620" t="s">
        <v>10113</v>
      </c>
      <c r="I3620" t="s">
        <v>10064</v>
      </c>
      <c r="J3620" t="s">
        <v>10135</v>
      </c>
      <c r="K3620" t="s">
        <v>10129</v>
      </c>
      <c r="L3620" s="1">
        <v>40</v>
      </c>
      <c r="M3620">
        <v>49</v>
      </c>
      <c r="N3620" s="1">
        <f t="shared" si="170"/>
        <v>1960</v>
      </c>
    </row>
    <row r="3621" spans="1:14" x14ac:dyDescent="0.35">
      <c r="A3621" t="s">
        <v>3620</v>
      </c>
      <c r="B3621" s="2" t="s">
        <v>9631</v>
      </c>
      <c r="C3621">
        <f t="shared" si="168"/>
        <v>2021</v>
      </c>
      <c r="D3621" t="str">
        <f t="shared" si="169"/>
        <v>Jun</v>
      </c>
      <c r="E3621" t="s">
        <v>10150</v>
      </c>
      <c r="F3621" t="s">
        <v>10140</v>
      </c>
      <c r="G3621" t="s">
        <v>10142</v>
      </c>
      <c r="H3621" t="s">
        <v>10113</v>
      </c>
      <c r="I3621" t="s">
        <v>10064</v>
      </c>
      <c r="J3621" t="s">
        <v>10135</v>
      </c>
      <c r="K3621" t="s">
        <v>10129</v>
      </c>
      <c r="L3621" s="1">
        <v>50</v>
      </c>
      <c r="M3621">
        <v>53</v>
      </c>
      <c r="N3621" s="1">
        <f t="shared" si="170"/>
        <v>2650</v>
      </c>
    </row>
    <row r="3622" spans="1:14" x14ac:dyDescent="0.35">
      <c r="A3622" t="s">
        <v>3621</v>
      </c>
      <c r="B3622" s="2" t="s">
        <v>9659</v>
      </c>
      <c r="C3622">
        <f t="shared" si="168"/>
        <v>2021</v>
      </c>
      <c r="D3622" t="str">
        <f t="shared" si="169"/>
        <v>Jul</v>
      </c>
      <c r="E3622" t="s">
        <v>10151</v>
      </c>
      <c r="F3622" t="s">
        <v>10140</v>
      </c>
      <c r="G3622" t="s">
        <v>10142</v>
      </c>
      <c r="H3622" t="s">
        <v>10113</v>
      </c>
      <c r="I3622" t="s">
        <v>10064</v>
      </c>
      <c r="J3622" t="s">
        <v>10135</v>
      </c>
      <c r="K3622" t="s">
        <v>10129</v>
      </c>
      <c r="L3622" s="1">
        <v>55</v>
      </c>
      <c r="M3622">
        <v>58</v>
      </c>
      <c r="N3622" s="1">
        <f t="shared" si="170"/>
        <v>3190</v>
      </c>
    </row>
    <row r="3623" spans="1:14" x14ac:dyDescent="0.35">
      <c r="A3623" t="s">
        <v>3622</v>
      </c>
      <c r="B3623" s="2" t="s">
        <v>9691</v>
      </c>
      <c r="C3623">
        <f t="shared" si="168"/>
        <v>2021</v>
      </c>
      <c r="D3623" t="str">
        <f t="shared" si="169"/>
        <v>Aug</v>
      </c>
      <c r="E3623" t="s">
        <v>10151</v>
      </c>
      <c r="F3623" t="s">
        <v>10140</v>
      </c>
      <c r="G3623" t="s">
        <v>10142</v>
      </c>
      <c r="H3623" t="s">
        <v>10113</v>
      </c>
      <c r="I3623" t="s">
        <v>10064</v>
      </c>
      <c r="J3623" t="s">
        <v>10135</v>
      </c>
      <c r="K3623" t="s">
        <v>10129</v>
      </c>
      <c r="L3623" s="1">
        <v>55</v>
      </c>
      <c r="M3623">
        <v>62</v>
      </c>
      <c r="N3623" s="1">
        <f t="shared" si="170"/>
        <v>3410</v>
      </c>
    </row>
    <row r="3624" spans="1:14" x14ac:dyDescent="0.35">
      <c r="A3624" t="s">
        <v>3623</v>
      </c>
      <c r="B3624" s="2" t="s">
        <v>9783</v>
      </c>
      <c r="C3624">
        <f t="shared" si="168"/>
        <v>2021</v>
      </c>
      <c r="D3624" t="str">
        <f t="shared" si="169"/>
        <v>Nov</v>
      </c>
      <c r="E3624" t="s">
        <v>10152</v>
      </c>
      <c r="F3624" t="s">
        <v>10140</v>
      </c>
      <c r="G3624" t="s">
        <v>10142</v>
      </c>
      <c r="H3624" t="s">
        <v>10113</v>
      </c>
      <c r="I3624" t="s">
        <v>10064</v>
      </c>
      <c r="J3624" t="s">
        <v>10135</v>
      </c>
      <c r="K3624" t="s">
        <v>10129</v>
      </c>
      <c r="L3624" s="1">
        <v>32</v>
      </c>
      <c r="M3624">
        <v>12</v>
      </c>
      <c r="N3624" s="1">
        <f t="shared" si="170"/>
        <v>384</v>
      </c>
    </row>
    <row r="3625" spans="1:14" x14ac:dyDescent="0.35">
      <c r="A3625" t="s">
        <v>3624</v>
      </c>
      <c r="B3625" s="2" t="s">
        <v>9598</v>
      </c>
      <c r="C3625">
        <f t="shared" si="168"/>
        <v>2021</v>
      </c>
      <c r="D3625" t="str">
        <f t="shared" si="169"/>
        <v>May</v>
      </c>
      <c r="E3625" t="s">
        <v>10150</v>
      </c>
      <c r="F3625" t="s">
        <v>10140</v>
      </c>
      <c r="G3625" t="s">
        <v>10142</v>
      </c>
      <c r="H3625" t="s">
        <v>10113</v>
      </c>
      <c r="I3625" t="s">
        <v>10064</v>
      </c>
      <c r="J3625" t="s">
        <v>10135</v>
      </c>
      <c r="K3625" t="s">
        <v>10129</v>
      </c>
      <c r="L3625" s="1">
        <v>39</v>
      </c>
      <c r="M3625">
        <v>14</v>
      </c>
      <c r="N3625" s="1">
        <f t="shared" si="170"/>
        <v>546</v>
      </c>
    </row>
    <row r="3626" spans="1:14" x14ac:dyDescent="0.35">
      <c r="A3626" t="s">
        <v>3625</v>
      </c>
      <c r="B3626" s="2" t="s">
        <v>9659</v>
      </c>
      <c r="C3626">
        <f t="shared" si="168"/>
        <v>2021</v>
      </c>
      <c r="D3626" t="str">
        <f t="shared" si="169"/>
        <v>Jul</v>
      </c>
      <c r="E3626" t="s">
        <v>10151</v>
      </c>
      <c r="F3626" t="s">
        <v>10140</v>
      </c>
      <c r="G3626" t="s">
        <v>10142</v>
      </c>
      <c r="H3626" t="s">
        <v>10113</v>
      </c>
      <c r="I3626" t="s">
        <v>10064</v>
      </c>
      <c r="J3626" t="s">
        <v>10135</v>
      </c>
      <c r="K3626" t="s">
        <v>10129</v>
      </c>
      <c r="L3626" s="1">
        <v>51</v>
      </c>
      <c r="M3626">
        <v>14</v>
      </c>
      <c r="N3626" s="1">
        <f t="shared" si="170"/>
        <v>714</v>
      </c>
    </row>
    <row r="3627" spans="1:14" x14ac:dyDescent="0.35">
      <c r="A3627" t="s">
        <v>3626</v>
      </c>
      <c r="B3627" s="2" t="s">
        <v>9691</v>
      </c>
      <c r="C3627">
        <f t="shared" si="168"/>
        <v>2021</v>
      </c>
      <c r="D3627" t="str">
        <f t="shared" si="169"/>
        <v>Aug</v>
      </c>
      <c r="E3627" t="s">
        <v>10151</v>
      </c>
      <c r="F3627" t="s">
        <v>10140</v>
      </c>
      <c r="G3627" t="s">
        <v>10142</v>
      </c>
      <c r="H3627" t="s">
        <v>10113</v>
      </c>
      <c r="I3627" t="s">
        <v>10064</v>
      </c>
      <c r="J3627" t="s">
        <v>10135</v>
      </c>
      <c r="K3627" t="s">
        <v>10129</v>
      </c>
      <c r="L3627" s="1">
        <v>53</v>
      </c>
      <c r="M3627">
        <v>15</v>
      </c>
      <c r="N3627" s="1">
        <f t="shared" si="170"/>
        <v>795</v>
      </c>
    </row>
    <row r="3628" spans="1:14" x14ac:dyDescent="0.35">
      <c r="A3628" t="s">
        <v>3627</v>
      </c>
      <c r="B3628" s="2" t="s">
        <v>9522</v>
      </c>
      <c r="C3628">
        <f t="shared" si="168"/>
        <v>2021</v>
      </c>
      <c r="D3628" t="str">
        <f t="shared" si="169"/>
        <v>Jan</v>
      </c>
      <c r="E3628" t="s">
        <v>10149</v>
      </c>
      <c r="F3628" t="s">
        <v>10140</v>
      </c>
      <c r="G3628" t="s">
        <v>10142</v>
      </c>
      <c r="H3628" t="s">
        <v>10113</v>
      </c>
      <c r="I3628" t="s">
        <v>10064</v>
      </c>
      <c r="J3628" t="s">
        <v>10135</v>
      </c>
      <c r="K3628" t="s">
        <v>10129</v>
      </c>
      <c r="L3628" s="1">
        <v>28</v>
      </c>
      <c r="M3628">
        <v>4</v>
      </c>
      <c r="N3628" s="1">
        <f t="shared" si="170"/>
        <v>112</v>
      </c>
    </row>
    <row r="3629" spans="1:14" x14ac:dyDescent="0.35">
      <c r="A3629" t="s">
        <v>3628</v>
      </c>
      <c r="B3629" s="2" t="s">
        <v>9569</v>
      </c>
      <c r="C3629">
        <f t="shared" si="168"/>
        <v>2021</v>
      </c>
      <c r="D3629" t="str">
        <f t="shared" si="169"/>
        <v>Apr</v>
      </c>
      <c r="E3629" t="s">
        <v>10150</v>
      </c>
      <c r="F3629" t="s">
        <v>10140</v>
      </c>
      <c r="G3629" t="s">
        <v>10142</v>
      </c>
      <c r="H3629" t="s">
        <v>10113</v>
      </c>
      <c r="I3629" t="s">
        <v>10064</v>
      </c>
      <c r="J3629" t="s">
        <v>10135</v>
      </c>
      <c r="K3629" t="s">
        <v>10129</v>
      </c>
      <c r="L3629" s="1">
        <v>19</v>
      </c>
      <c r="M3629">
        <v>16</v>
      </c>
      <c r="N3629" s="1">
        <f t="shared" si="170"/>
        <v>304</v>
      </c>
    </row>
    <row r="3630" spans="1:14" x14ac:dyDescent="0.35">
      <c r="A3630" t="s">
        <v>3629</v>
      </c>
      <c r="B3630" s="2" t="s">
        <v>9550</v>
      </c>
      <c r="C3630">
        <f t="shared" si="168"/>
        <v>2021</v>
      </c>
      <c r="D3630" t="str">
        <f t="shared" si="169"/>
        <v>Mar</v>
      </c>
      <c r="E3630" t="s">
        <v>10149</v>
      </c>
      <c r="F3630" t="s">
        <v>10140</v>
      </c>
      <c r="G3630" t="s">
        <v>10142</v>
      </c>
      <c r="H3630" t="s">
        <v>10113</v>
      </c>
      <c r="I3630" t="s">
        <v>10064</v>
      </c>
      <c r="J3630" t="s">
        <v>10135</v>
      </c>
      <c r="K3630" t="s">
        <v>10129</v>
      </c>
      <c r="L3630" s="1">
        <v>20</v>
      </c>
      <c r="M3630">
        <v>12</v>
      </c>
      <c r="N3630" s="1">
        <f t="shared" si="170"/>
        <v>240</v>
      </c>
    </row>
    <row r="3631" spans="1:14" x14ac:dyDescent="0.35">
      <c r="A3631" t="s">
        <v>3630</v>
      </c>
      <c r="B3631" s="2" t="s">
        <v>9753</v>
      </c>
      <c r="C3631">
        <f t="shared" si="168"/>
        <v>2021</v>
      </c>
      <c r="D3631" t="str">
        <f t="shared" si="169"/>
        <v>Oct</v>
      </c>
      <c r="E3631" t="s">
        <v>10152</v>
      </c>
      <c r="F3631" t="s">
        <v>10140</v>
      </c>
      <c r="G3631" t="s">
        <v>10142</v>
      </c>
      <c r="H3631" t="s">
        <v>10113</v>
      </c>
      <c r="I3631" t="s">
        <v>10064</v>
      </c>
      <c r="J3631" t="s">
        <v>10135</v>
      </c>
      <c r="K3631" t="s">
        <v>10129</v>
      </c>
      <c r="L3631" s="1">
        <v>27</v>
      </c>
      <c r="M3631">
        <v>14</v>
      </c>
      <c r="N3631" s="1">
        <f t="shared" si="170"/>
        <v>378</v>
      </c>
    </row>
    <row r="3632" spans="1:14" x14ac:dyDescent="0.35">
      <c r="A3632" t="s">
        <v>3631</v>
      </c>
      <c r="B3632" s="2" t="s">
        <v>10032</v>
      </c>
      <c r="C3632">
        <f t="shared" si="168"/>
        <v>2021</v>
      </c>
      <c r="D3632" t="str">
        <f t="shared" si="169"/>
        <v>Feb</v>
      </c>
      <c r="E3632" t="s">
        <v>10149</v>
      </c>
      <c r="F3632" t="s">
        <v>10140</v>
      </c>
      <c r="G3632" t="s">
        <v>10142</v>
      </c>
      <c r="H3632" t="s">
        <v>10113</v>
      </c>
      <c r="I3632" t="s">
        <v>10064</v>
      </c>
      <c r="J3632" t="s">
        <v>10135</v>
      </c>
      <c r="K3632" t="s">
        <v>10129</v>
      </c>
      <c r="L3632" s="1">
        <v>29</v>
      </c>
      <c r="M3632">
        <v>6</v>
      </c>
      <c r="N3632" s="1">
        <f t="shared" si="170"/>
        <v>174</v>
      </c>
    </row>
    <row r="3633" spans="1:14" x14ac:dyDescent="0.35">
      <c r="A3633" t="s">
        <v>3632</v>
      </c>
      <c r="B3633" s="2" t="s">
        <v>9631</v>
      </c>
      <c r="C3633">
        <f t="shared" si="168"/>
        <v>2021</v>
      </c>
      <c r="D3633" t="str">
        <f t="shared" si="169"/>
        <v>Jun</v>
      </c>
      <c r="E3633" t="s">
        <v>10150</v>
      </c>
      <c r="F3633" t="s">
        <v>10140</v>
      </c>
      <c r="G3633" t="s">
        <v>10142</v>
      </c>
      <c r="H3633" t="s">
        <v>10113</v>
      </c>
      <c r="I3633" t="s">
        <v>10064</v>
      </c>
      <c r="J3633" t="s">
        <v>10135</v>
      </c>
      <c r="K3633" t="s">
        <v>10129</v>
      </c>
      <c r="L3633" s="1">
        <v>49</v>
      </c>
      <c r="M3633">
        <v>13</v>
      </c>
      <c r="N3633" s="1">
        <f t="shared" si="170"/>
        <v>637</v>
      </c>
    </row>
    <row r="3634" spans="1:14" x14ac:dyDescent="0.35">
      <c r="A3634" t="s">
        <v>3633</v>
      </c>
      <c r="B3634" s="2" t="s">
        <v>9721</v>
      </c>
      <c r="C3634">
        <f t="shared" si="168"/>
        <v>2021</v>
      </c>
      <c r="D3634" t="str">
        <f t="shared" si="169"/>
        <v>Sept</v>
      </c>
      <c r="E3634" t="s">
        <v>10151</v>
      </c>
      <c r="F3634" t="s">
        <v>10140</v>
      </c>
      <c r="G3634" t="s">
        <v>10142</v>
      </c>
      <c r="H3634" t="s">
        <v>10113</v>
      </c>
      <c r="I3634" t="s">
        <v>10064</v>
      </c>
      <c r="J3634" t="s">
        <v>10135</v>
      </c>
      <c r="K3634" t="s">
        <v>10129</v>
      </c>
      <c r="L3634" s="1">
        <v>23</v>
      </c>
      <c r="M3634">
        <v>14</v>
      </c>
      <c r="N3634" s="1">
        <f t="shared" si="170"/>
        <v>322</v>
      </c>
    </row>
    <row r="3635" spans="1:14" x14ac:dyDescent="0.35">
      <c r="A3635" t="s">
        <v>3634</v>
      </c>
      <c r="B3635" s="2" t="s">
        <v>9690</v>
      </c>
      <c r="C3635">
        <f t="shared" si="168"/>
        <v>2021</v>
      </c>
      <c r="D3635" t="str">
        <f t="shared" si="169"/>
        <v>Aug</v>
      </c>
      <c r="E3635" t="s">
        <v>10151</v>
      </c>
      <c r="F3635" t="s">
        <v>10139</v>
      </c>
      <c r="G3635" t="s">
        <v>10144</v>
      </c>
      <c r="H3635" t="s">
        <v>10073</v>
      </c>
      <c r="I3635" t="s">
        <v>10064</v>
      </c>
      <c r="J3635" t="s">
        <v>10130</v>
      </c>
      <c r="K3635" t="s">
        <v>10129</v>
      </c>
      <c r="L3635" s="1">
        <v>59</v>
      </c>
      <c r="M3635">
        <v>6</v>
      </c>
      <c r="N3635" s="1">
        <f t="shared" si="170"/>
        <v>354</v>
      </c>
    </row>
    <row r="3636" spans="1:14" x14ac:dyDescent="0.35">
      <c r="A3636" t="s">
        <v>3635</v>
      </c>
      <c r="B3636" s="2" t="s">
        <v>9660</v>
      </c>
      <c r="C3636">
        <f t="shared" si="168"/>
        <v>2021</v>
      </c>
      <c r="D3636" t="str">
        <f t="shared" si="169"/>
        <v>Jul</v>
      </c>
      <c r="E3636" t="s">
        <v>10151</v>
      </c>
      <c r="F3636" t="s">
        <v>10139</v>
      </c>
      <c r="G3636" t="s">
        <v>10144</v>
      </c>
      <c r="H3636" t="s">
        <v>10073</v>
      </c>
      <c r="I3636" t="s">
        <v>10064</v>
      </c>
      <c r="J3636" t="s">
        <v>10130</v>
      </c>
      <c r="K3636" t="s">
        <v>10129</v>
      </c>
      <c r="L3636" s="1">
        <v>47</v>
      </c>
      <c r="M3636">
        <v>9</v>
      </c>
      <c r="N3636" s="1">
        <f t="shared" si="170"/>
        <v>423</v>
      </c>
    </row>
    <row r="3637" spans="1:14" x14ac:dyDescent="0.35">
      <c r="A3637" t="s">
        <v>3636</v>
      </c>
      <c r="B3637" s="2" t="s">
        <v>9672</v>
      </c>
      <c r="C3637">
        <f t="shared" si="168"/>
        <v>2021</v>
      </c>
      <c r="D3637" t="str">
        <f t="shared" si="169"/>
        <v>Jul</v>
      </c>
      <c r="E3637" t="s">
        <v>10151</v>
      </c>
      <c r="F3637" t="s">
        <v>10139</v>
      </c>
      <c r="G3637" t="s">
        <v>10144</v>
      </c>
      <c r="H3637" t="s">
        <v>10073</v>
      </c>
      <c r="I3637" t="s">
        <v>10064</v>
      </c>
      <c r="J3637" t="s">
        <v>10130</v>
      </c>
      <c r="K3637" t="s">
        <v>10129</v>
      </c>
      <c r="L3637" s="1">
        <v>49</v>
      </c>
      <c r="M3637">
        <v>5</v>
      </c>
      <c r="N3637" s="1">
        <f t="shared" si="170"/>
        <v>245</v>
      </c>
    </row>
    <row r="3638" spans="1:14" x14ac:dyDescent="0.35">
      <c r="A3638" t="s">
        <v>3637</v>
      </c>
      <c r="B3638" s="2" t="s">
        <v>9648</v>
      </c>
      <c r="C3638">
        <f t="shared" si="168"/>
        <v>2021</v>
      </c>
      <c r="D3638" t="str">
        <f t="shared" si="169"/>
        <v>Jun</v>
      </c>
      <c r="E3638" t="s">
        <v>10150</v>
      </c>
      <c r="F3638" t="s">
        <v>10139</v>
      </c>
      <c r="G3638" t="s">
        <v>10144</v>
      </c>
      <c r="H3638" t="s">
        <v>10073</v>
      </c>
      <c r="I3638" t="s">
        <v>10064</v>
      </c>
      <c r="J3638" t="s">
        <v>10130</v>
      </c>
      <c r="K3638" t="s">
        <v>10129</v>
      </c>
      <c r="L3638" s="1">
        <v>59</v>
      </c>
      <c r="M3638">
        <v>4</v>
      </c>
      <c r="N3638" s="1">
        <f t="shared" si="170"/>
        <v>236</v>
      </c>
    </row>
    <row r="3639" spans="1:14" x14ac:dyDescent="0.35">
      <c r="A3639" t="s">
        <v>3638</v>
      </c>
      <c r="B3639" s="2" t="s">
        <v>9630</v>
      </c>
      <c r="C3639">
        <f t="shared" si="168"/>
        <v>2021</v>
      </c>
      <c r="D3639" t="str">
        <f t="shared" si="169"/>
        <v>Jun</v>
      </c>
      <c r="E3639" t="s">
        <v>10150</v>
      </c>
      <c r="F3639" t="s">
        <v>10139</v>
      </c>
      <c r="G3639" t="s">
        <v>10144</v>
      </c>
      <c r="H3639" t="s">
        <v>10073</v>
      </c>
      <c r="I3639" t="s">
        <v>10064</v>
      </c>
      <c r="J3639" t="s">
        <v>10130</v>
      </c>
      <c r="K3639" t="s">
        <v>10129</v>
      </c>
      <c r="L3639" s="1">
        <v>50</v>
      </c>
      <c r="M3639">
        <v>4</v>
      </c>
      <c r="N3639" s="1">
        <f t="shared" si="170"/>
        <v>200</v>
      </c>
    </row>
    <row r="3640" spans="1:14" x14ac:dyDescent="0.35">
      <c r="A3640" t="s">
        <v>3639</v>
      </c>
      <c r="B3640" s="2" t="s">
        <v>9642</v>
      </c>
      <c r="C3640">
        <f t="shared" si="168"/>
        <v>2021</v>
      </c>
      <c r="D3640" t="str">
        <f t="shared" si="169"/>
        <v>Jun</v>
      </c>
      <c r="E3640" t="s">
        <v>10150</v>
      </c>
      <c r="F3640" t="s">
        <v>10139</v>
      </c>
      <c r="G3640" t="s">
        <v>10144</v>
      </c>
      <c r="H3640" t="s">
        <v>10073</v>
      </c>
      <c r="I3640" t="s">
        <v>10064</v>
      </c>
      <c r="J3640" t="s">
        <v>10130</v>
      </c>
      <c r="K3640" t="s">
        <v>10129</v>
      </c>
      <c r="L3640" s="1">
        <v>54</v>
      </c>
      <c r="M3640">
        <v>3</v>
      </c>
      <c r="N3640" s="1">
        <f t="shared" si="170"/>
        <v>162</v>
      </c>
    </row>
    <row r="3641" spans="1:14" x14ac:dyDescent="0.35">
      <c r="A3641" t="s">
        <v>3640</v>
      </c>
      <c r="B3641" s="2" t="s">
        <v>9678</v>
      </c>
      <c r="C3641">
        <f t="shared" si="168"/>
        <v>2021</v>
      </c>
      <c r="D3641" t="str">
        <f t="shared" si="169"/>
        <v>Jul</v>
      </c>
      <c r="E3641" t="s">
        <v>10151</v>
      </c>
      <c r="F3641" t="s">
        <v>10139</v>
      </c>
      <c r="G3641" t="s">
        <v>10144</v>
      </c>
      <c r="H3641" t="s">
        <v>10073</v>
      </c>
      <c r="I3641" t="s">
        <v>10064</v>
      </c>
      <c r="J3641" t="s">
        <v>10130</v>
      </c>
      <c r="K3641" t="s">
        <v>10129</v>
      </c>
      <c r="L3641" s="1">
        <v>56</v>
      </c>
      <c r="M3641">
        <v>3</v>
      </c>
      <c r="N3641" s="1">
        <f t="shared" si="170"/>
        <v>168</v>
      </c>
    </row>
    <row r="3642" spans="1:14" x14ac:dyDescent="0.35">
      <c r="A3642" t="s">
        <v>3641</v>
      </c>
      <c r="B3642" s="2" t="s">
        <v>9636</v>
      </c>
      <c r="C3642">
        <f t="shared" si="168"/>
        <v>2021</v>
      </c>
      <c r="D3642" t="str">
        <f t="shared" si="169"/>
        <v>Jun</v>
      </c>
      <c r="E3642" t="s">
        <v>10150</v>
      </c>
      <c r="F3642" t="s">
        <v>10139</v>
      </c>
      <c r="G3642" t="s">
        <v>10144</v>
      </c>
      <c r="H3642" t="s">
        <v>10073</v>
      </c>
      <c r="I3642" t="s">
        <v>10064</v>
      </c>
      <c r="J3642" t="s">
        <v>10130</v>
      </c>
      <c r="K3642" t="s">
        <v>10129</v>
      </c>
      <c r="L3642" s="1">
        <v>56</v>
      </c>
      <c r="M3642">
        <v>4</v>
      </c>
      <c r="N3642" s="1">
        <f t="shared" si="170"/>
        <v>224</v>
      </c>
    </row>
    <row r="3643" spans="1:14" x14ac:dyDescent="0.35">
      <c r="A3643" t="s">
        <v>3642</v>
      </c>
      <c r="B3643" s="2" t="s">
        <v>9624</v>
      </c>
      <c r="C3643">
        <f t="shared" si="168"/>
        <v>2021</v>
      </c>
      <c r="D3643" t="str">
        <f t="shared" si="169"/>
        <v>Jun</v>
      </c>
      <c r="E3643" t="s">
        <v>10150</v>
      </c>
      <c r="F3643" t="s">
        <v>10139</v>
      </c>
      <c r="G3643" t="s">
        <v>10144</v>
      </c>
      <c r="H3643" t="s">
        <v>10073</v>
      </c>
      <c r="I3643" t="s">
        <v>10064</v>
      </c>
      <c r="J3643" t="s">
        <v>10130</v>
      </c>
      <c r="K3643" t="s">
        <v>10129</v>
      </c>
      <c r="L3643" s="1">
        <v>53</v>
      </c>
      <c r="M3643">
        <v>4</v>
      </c>
      <c r="N3643" s="1">
        <f t="shared" si="170"/>
        <v>212</v>
      </c>
    </row>
    <row r="3644" spans="1:14" x14ac:dyDescent="0.35">
      <c r="A3644" t="s">
        <v>3643</v>
      </c>
      <c r="B3644" s="2" t="s">
        <v>9654</v>
      </c>
      <c r="C3644">
        <f t="shared" si="168"/>
        <v>2021</v>
      </c>
      <c r="D3644" t="str">
        <f t="shared" si="169"/>
        <v>Jul</v>
      </c>
      <c r="E3644" t="s">
        <v>10151</v>
      </c>
      <c r="F3644" t="s">
        <v>10139</v>
      </c>
      <c r="G3644" t="s">
        <v>10144</v>
      </c>
      <c r="H3644" t="s">
        <v>10073</v>
      </c>
      <c r="I3644" t="s">
        <v>10064</v>
      </c>
      <c r="J3644" t="s">
        <v>10130</v>
      </c>
      <c r="K3644" t="s">
        <v>10129</v>
      </c>
      <c r="L3644" s="1">
        <v>46</v>
      </c>
      <c r="M3644">
        <v>5</v>
      </c>
      <c r="N3644" s="1">
        <f t="shared" si="170"/>
        <v>230</v>
      </c>
    </row>
    <row r="3645" spans="1:14" x14ac:dyDescent="0.35">
      <c r="A3645" t="s">
        <v>3644</v>
      </c>
      <c r="B3645" s="2" t="s">
        <v>9666</v>
      </c>
      <c r="C3645">
        <f t="shared" si="168"/>
        <v>2021</v>
      </c>
      <c r="D3645" t="str">
        <f t="shared" si="169"/>
        <v>Jul</v>
      </c>
      <c r="E3645" t="s">
        <v>10151</v>
      </c>
      <c r="F3645" t="s">
        <v>10139</v>
      </c>
      <c r="G3645" t="s">
        <v>10144</v>
      </c>
      <c r="H3645" t="s">
        <v>10073</v>
      </c>
      <c r="I3645" t="s">
        <v>10064</v>
      </c>
      <c r="J3645" t="s">
        <v>10130</v>
      </c>
      <c r="K3645" t="s">
        <v>10129</v>
      </c>
      <c r="L3645" s="1">
        <v>49</v>
      </c>
      <c r="M3645">
        <v>5</v>
      </c>
      <c r="N3645" s="1">
        <f t="shared" si="170"/>
        <v>245</v>
      </c>
    </row>
    <row r="3646" spans="1:14" x14ac:dyDescent="0.35">
      <c r="A3646" t="s">
        <v>3645</v>
      </c>
      <c r="B3646" s="2" t="s">
        <v>9684</v>
      </c>
      <c r="C3646">
        <f t="shared" si="168"/>
        <v>2021</v>
      </c>
      <c r="D3646" t="str">
        <f t="shared" si="169"/>
        <v>Aug</v>
      </c>
      <c r="E3646" t="s">
        <v>10151</v>
      </c>
      <c r="F3646" t="s">
        <v>10139</v>
      </c>
      <c r="G3646" t="s">
        <v>10144</v>
      </c>
      <c r="H3646" t="s">
        <v>10073</v>
      </c>
      <c r="I3646" t="s">
        <v>10064</v>
      </c>
      <c r="J3646" t="s">
        <v>10130</v>
      </c>
      <c r="K3646" t="s">
        <v>10129</v>
      </c>
      <c r="L3646" s="1">
        <v>56</v>
      </c>
      <c r="M3646">
        <v>4</v>
      </c>
      <c r="N3646" s="1">
        <f t="shared" si="170"/>
        <v>224</v>
      </c>
    </row>
    <row r="3647" spans="1:14" x14ac:dyDescent="0.35">
      <c r="A3647" t="s">
        <v>3646</v>
      </c>
      <c r="B3647" s="2" t="s">
        <v>9655</v>
      </c>
      <c r="C3647">
        <f t="shared" si="168"/>
        <v>2021</v>
      </c>
      <c r="D3647" t="str">
        <f t="shared" si="169"/>
        <v>Jul</v>
      </c>
      <c r="E3647" t="s">
        <v>10151</v>
      </c>
      <c r="F3647" t="s">
        <v>10139</v>
      </c>
      <c r="G3647" t="s">
        <v>10144</v>
      </c>
      <c r="H3647" t="s">
        <v>10090</v>
      </c>
      <c r="I3647" t="s">
        <v>10064</v>
      </c>
      <c r="J3647" t="s">
        <v>10130</v>
      </c>
      <c r="K3647" t="s">
        <v>10129</v>
      </c>
      <c r="L3647" s="1">
        <v>46</v>
      </c>
      <c r="M3647">
        <v>6</v>
      </c>
      <c r="N3647" s="1">
        <f t="shared" si="170"/>
        <v>276</v>
      </c>
    </row>
    <row r="3648" spans="1:14" x14ac:dyDescent="0.35">
      <c r="A3648" t="s">
        <v>3647</v>
      </c>
      <c r="B3648" s="2" t="s">
        <v>9687</v>
      </c>
      <c r="C3648">
        <f t="shared" si="168"/>
        <v>2021</v>
      </c>
      <c r="D3648" t="str">
        <f t="shared" si="169"/>
        <v>Aug</v>
      </c>
      <c r="E3648" t="s">
        <v>10151</v>
      </c>
      <c r="F3648" t="s">
        <v>10139</v>
      </c>
      <c r="G3648" t="s">
        <v>10144</v>
      </c>
      <c r="H3648" t="s">
        <v>10090</v>
      </c>
      <c r="I3648" t="s">
        <v>10064</v>
      </c>
      <c r="J3648" t="s">
        <v>10130</v>
      </c>
      <c r="K3648" t="s">
        <v>10129</v>
      </c>
      <c r="L3648" s="1">
        <v>48</v>
      </c>
      <c r="M3648">
        <v>5</v>
      </c>
      <c r="N3648" s="1">
        <f t="shared" si="170"/>
        <v>240</v>
      </c>
    </row>
    <row r="3649" spans="1:14" x14ac:dyDescent="0.35">
      <c r="A3649" t="s">
        <v>3648</v>
      </c>
      <c r="B3649" s="2" t="s">
        <v>9719</v>
      </c>
      <c r="C3649">
        <f t="shared" ref="C3649:C3712" si="171">YEAR(B3649)</f>
        <v>2021</v>
      </c>
      <c r="D3649" t="str">
        <f t="shared" si="169"/>
        <v>Sept</v>
      </c>
      <c r="E3649" t="s">
        <v>10151</v>
      </c>
      <c r="F3649" t="s">
        <v>10139</v>
      </c>
      <c r="G3649" t="s">
        <v>10144</v>
      </c>
      <c r="H3649" t="s">
        <v>10090</v>
      </c>
      <c r="I3649" t="s">
        <v>10064</v>
      </c>
      <c r="J3649" t="s">
        <v>10130</v>
      </c>
      <c r="K3649" t="s">
        <v>10129</v>
      </c>
      <c r="L3649" s="1">
        <v>34</v>
      </c>
      <c r="M3649">
        <v>6</v>
      </c>
      <c r="N3649" s="1">
        <f t="shared" si="170"/>
        <v>204</v>
      </c>
    </row>
    <row r="3650" spans="1:14" x14ac:dyDescent="0.35">
      <c r="A3650" t="s">
        <v>3649</v>
      </c>
      <c r="B3650" s="2" t="s">
        <v>9565</v>
      </c>
      <c r="C3650">
        <f t="shared" si="171"/>
        <v>2021</v>
      </c>
      <c r="D3650" t="str">
        <f t="shared" ref="D3650:D3713" si="172">TEXT(B3650, "mmm")</f>
        <v>Apr</v>
      </c>
      <c r="E3650" t="s">
        <v>10150</v>
      </c>
      <c r="F3650" t="s">
        <v>10139</v>
      </c>
      <c r="G3650" t="s">
        <v>10144</v>
      </c>
      <c r="H3650" t="s">
        <v>10090</v>
      </c>
      <c r="I3650" t="s">
        <v>10064</v>
      </c>
      <c r="J3650" t="s">
        <v>10130</v>
      </c>
      <c r="K3650" t="s">
        <v>10129</v>
      </c>
      <c r="L3650" s="1">
        <v>55</v>
      </c>
      <c r="M3650">
        <v>3</v>
      </c>
      <c r="N3650" s="1">
        <f t="shared" ref="N3650:N3713" si="173">L3650*M3650</f>
        <v>165</v>
      </c>
    </row>
    <row r="3651" spans="1:14" x14ac:dyDescent="0.35">
      <c r="A3651" t="s">
        <v>3650</v>
      </c>
      <c r="B3651" s="2" t="s">
        <v>10043</v>
      </c>
      <c r="C3651">
        <f t="shared" si="171"/>
        <v>2021</v>
      </c>
      <c r="D3651" t="str">
        <f t="shared" si="172"/>
        <v>Mar</v>
      </c>
      <c r="E3651" t="s">
        <v>10149</v>
      </c>
      <c r="F3651" t="s">
        <v>10139</v>
      </c>
      <c r="G3651" t="s">
        <v>10144</v>
      </c>
      <c r="H3651" t="s">
        <v>10090</v>
      </c>
      <c r="I3651" t="s">
        <v>10064</v>
      </c>
      <c r="J3651" t="s">
        <v>10130</v>
      </c>
      <c r="K3651" t="s">
        <v>10129</v>
      </c>
      <c r="L3651" s="1">
        <v>28</v>
      </c>
      <c r="M3651">
        <v>4</v>
      </c>
      <c r="N3651" s="1">
        <f t="shared" si="173"/>
        <v>112</v>
      </c>
    </row>
    <row r="3652" spans="1:14" x14ac:dyDescent="0.35">
      <c r="A3652" t="s">
        <v>3651</v>
      </c>
      <c r="B3652" s="2" t="s">
        <v>9626</v>
      </c>
      <c r="C3652">
        <f t="shared" si="171"/>
        <v>2021</v>
      </c>
      <c r="D3652" t="str">
        <f t="shared" si="172"/>
        <v>Jun</v>
      </c>
      <c r="E3652" t="s">
        <v>10150</v>
      </c>
      <c r="F3652" t="s">
        <v>10139</v>
      </c>
      <c r="G3652" t="s">
        <v>10144</v>
      </c>
      <c r="H3652" t="s">
        <v>10090</v>
      </c>
      <c r="I3652" t="s">
        <v>10064</v>
      </c>
      <c r="J3652" t="s">
        <v>10130</v>
      </c>
      <c r="K3652" t="s">
        <v>10129</v>
      </c>
      <c r="L3652" s="1">
        <v>34</v>
      </c>
      <c r="M3652">
        <v>4</v>
      </c>
      <c r="N3652" s="1">
        <f t="shared" si="173"/>
        <v>136</v>
      </c>
    </row>
    <row r="3653" spans="1:14" x14ac:dyDescent="0.35">
      <c r="A3653" t="s">
        <v>3652</v>
      </c>
      <c r="B3653" s="2" t="s">
        <v>9748</v>
      </c>
      <c r="C3653">
        <f t="shared" si="171"/>
        <v>2021</v>
      </c>
      <c r="D3653" t="str">
        <f t="shared" si="172"/>
        <v>Oct</v>
      </c>
      <c r="E3653" t="s">
        <v>10152</v>
      </c>
      <c r="F3653" t="s">
        <v>10139</v>
      </c>
      <c r="G3653" t="s">
        <v>10144</v>
      </c>
      <c r="H3653" t="s">
        <v>10090</v>
      </c>
      <c r="I3653" t="s">
        <v>10064</v>
      </c>
      <c r="J3653" t="s">
        <v>10130</v>
      </c>
      <c r="K3653" t="s">
        <v>10129</v>
      </c>
      <c r="L3653" s="1">
        <v>42</v>
      </c>
      <c r="M3653">
        <v>6</v>
      </c>
      <c r="N3653" s="1">
        <f t="shared" si="173"/>
        <v>252</v>
      </c>
    </row>
    <row r="3654" spans="1:14" x14ac:dyDescent="0.35">
      <c r="A3654" t="s">
        <v>3653</v>
      </c>
      <c r="B3654" s="2" t="s">
        <v>9537</v>
      </c>
      <c r="C3654">
        <f t="shared" si="171"/>
        <v>2021</v>
      </c>
      <c r="D3654" t="str">
        <f t="shared" si="172"/>
        <v>Feb</v>
      </c>
      <c r="E3654" t="s">
        <v>10149</v>
      </c>
      <c r="F3654" t="s">
        <v>10139</v>
      </c>
      <c r="G3654" t="s">
        <v>10144</v>
      </c>
      <c r="H3654" t="s">
        <v>10090</v>
      </c>
      <c r="I3654" t="s">
        <v>10064</v>
      </c>
      <c r="J3654" t="s">
        <v>10130</v>
      </c>
      <c r="K3654" t="s">
        <v>10129</v>
      </c>
      <c r="L3654" s="1">
        <v>38</v>
      </c>
      <c r="M3654">
        <v>4</v>
      </c>
      <c r="N3654" s="1">
        <f t="shared" si="173"/>
        <v>152</v>
      </c>
    </row>
    <row r="3655" spans="1:14" x14ac:dyDescent="0.35">
      <c r="A3655" t="s">
        <v>3654</v>
      </c>
      <c r="B3655" s="2" t="s">
        <v>9596</v>
      </c>
      <c r="C3655">
        <f t="shared" si="171"/>
        <v>2021</v>
      </c>
      <c r="D3655" t="str">
        <f t="shared" si="172"/>
        <v>May</v>
      </c>
      <c r="E3655" t="s">
        <v>10150</v>
      </c>
      <c r="F3655" t="s">
        <v>10139</v>
      </c>
      <c r="G3655" t="s">
        <v>10144</v>
      </c>
      <c r="H3655" t="s">
        <v>10090</v>
      </c>
      <c r="I3655" t="s">
        <v>10064</v>
      </c>
      <c r="J3655" t="s">
        <v>10130</v>
      </c>
      <c r="K3655" t="s">
        <v>10129</v>
      </c>
      <c r="L3655" s="1">
        <v>43</v>
      </c>
      <c r="M3655">
        <v>4</v>
      </c>
      <c r="N3655" s="1">
        <f t="shared" si="173"/>
        <v>172</v>
      </c>
    </row>
    <row r="3656" spans="1:14" x14ac:dyDescent="0.35">
      <c r="A3656" t="s">
        <v>3655</v>
      </c>
      <c r="B3656" s="2" t="s">
        <v>9512</v>
      </c>
      <c r="C3656">
        <f t="shared" si="171"/>
        <v>2021</v>
      </c>
      <c r="D3656" t="str">
        <f t="shared" si="172"/>
        <v>Jan</v>
      </c>
      <c r="E3656" t="s">
        <v>10149</v>
      </c>
      <c r="F3656" t="s">
        <v>10139</v>
      </c>
      <c r="G3656" t="s">
        <v>10144</v>
      </c>
      <c r="H3656" t="s">
        <v>10115</v>
      </c>
      <c r="I3656" t="s">
        <v>10064</v>
      </c>
      <c r="J3656" t="s">
        <v>10130</v>
      </c>
      <c r="K3656" t="s">
        <v>10129</v>
      </c>
      <c r="L3656" s="1">
        <v>50</v>
      </c>
      <c r="M3656">
        <v>18</v>
      </c>
      <c r="N3656" s="1">
        <f t="shared" si="173"/>
        <v>900</v>
      </c>
    </row>
    <row r="3657" spans="1:14" x14ac:dyDescent="0.35">
      <c r="A3657" t="s">
        <v>3656</v>
      </c>
      <c r="B3657" s="2" t="s">
        <v>9512</v>
      </c>
      <c r="C3657">
        <f t="shared" si="171"/>
        <v>2021</v>
      </c>
      <c r="D3657" t="str">
        <f t="shared" si="172"/>
        <v>Jan</v>
      </c>
      <c r="E3657" t="s">
        <v>10149</v>
      </c>
      <c r="F3657" t="s">
        <v>10139</v>
      </c>
      <c r="G3657" t="s">
        <v>10144</v>
      </c>
      <c r="H3657" t="s">
        <v>10115</v>
      </c>
      <c r="I3657" t="s">
        <v>10064</v>
      </c>
      <c r="J3657" t="s">
        <v>10130</v>
      </c>
      <c r="K3657" t="s">
        <v>10129</v>
      </c>
      <c r="L3657" s="1">
        <v>48</v>
      </c>
      <c r="M3657">
        <v>4</v>
      </c>
      <c r="N3657" s="1">
        <f t="shared" si="173"/>
        <v>192</v>
      </c>
    </row>
    <row r="3658" spans="1:14" x14ac:dyDescent="0.35">
      <c r="A3658" t="s">
        <v>3657</v>
      </c>
      <c r="B3658" s="2" t="s">
        <v>9518</v>
      </c>
      <c r="C3658">
        <f t="shared" si="171"/>
        <v>2021</v>
      </c>
      <c r="D3658" t="str">
        <f t="shared" si="172"/>
        <v>Jan</v>
      </c>
      <c r="E3658" t="s">
        <v>10149</v>
      </c>
      <c r="F3658" t="s">
        <v>10139</v>
      </c>
      <c r="G3658" t="s">
        <v>10144</v>
      </c>
      <c r="H3658" t="s">
        <v>10091</v>
      </c>
      <c r="I3658" t="s">
        <v>10064</v>
      </c>
      <c r="J3658" t="s">
        <v>10130</v>
      </c>
      <c r="K3658" t="s">
        <v>10129</v>
      </c>
      <c r="L3658" s="1">
        <v>39</v>
      </c>
      <c r="M3658">
        <v>10</v>
      </c>
      <c r="N3658" s="1">
        <f t="shared" si="173"/>
        <v>390</v>
      </c>
    </row>
    <row r="3659" spans="1:14" x14ac:dyDescent="0.35">
      <c r="A3659" t="s">
        <v>3658</v>
      </c>
      <c r="B3659" s="2" t="s">
        <v>9818</v>
      </c>
      <c r="C3659">
        <f t="shared" si="171"/>
        <v>2021</v>
      </c>
      <c r="D3659" t="str">
        <f t="shared" si="172"/>
        <v>Dec</v>
      </c>
      <c r="E3659" t="s">
        <v>10152</v>
      </c>
      <c r="F3659" t="s">
        <v>10139</v>
      </c>
      <c r="G3659" t="s">
        <v>10144</v>
      </c>
      <c r="H3659" t="s">
        <v>10091</v>
      </c>
      <c r="I3659" t="s">
        <v>10064</v>
      </c>
      <c r="J3659" t="s">
        <v>10130</v>
      </c>
      <c r="K3659" t="s">
        <v>10129</v>
      </c>
      <c r="L3659" s="1">
        <v>55</v>
      </c>
      <c r="M3659">
        <v>14</v>
      </c>
      <c r="N3659" s="1">
        <f t="shared" si="173"/>
        <v>770</v>
      </c>
    </row>
    <row r="3660" spans="1:14" x14ac:dyDescent="0.35">
      <c r="A3660" t="s">
        <v>3659</v>
      </c>
      <c r="B3660" s="2" t="s">
        <v>9483</v>
      </c>
      <c r="C3660">
        <f t="shared" si="171"/>
        <v>2020</v>
      </c>
      <c r="D3660" t="str">
        <f t="shared" si="172"/>
        <v>Nov</v>
      </c>
      <c r="E3660" t="s">
        <v>10152</v>
      </c>
      <c r="F3660" t="s">
        <v>10139</v>
      </c>
      <c r="G3660" t="s">
        <v>10144</v>
      </c>
      <c r="H3660" t="s">
        <v>10080</v>
      </c>
      <c r="I3660" t="s">
        <v>10064</v>
      </c>
      <c r="J3660" t="s">
        <v>10130</v>
      </c>
      <c r="K3660" t="s">
        <v>10129</v>
      </c>
      <c r="L3660" s="1">
        <v>47</v>
      </c>
      <c r="M3660">
        <v>1</v>
      </c>
      <c r="N3660" s="1">
        <f t="shared" si="173"/>
        <v>47</v>
      </c>
    </row>
    <row r="3661" spans="1:14" x14ac:dyDescent="0.35">
      <c r="A3661" t="s">
        <v>3660</v>
      </c>
      <c r="B3661" s="2" t="s">
        <v>9471</v>
      </c>
      <c r="C3661">
        <f t="shared" si="171"/>
        <v>2020</v>
      </c>
      <c r="D3661" t="str">
        <f t="shared" si="172"/>
        <v>Oct</v>
      </c>
      <c r="E3661" t="s">
        <v>10152</v>
      </c>
      <c r="F3661" t="s">
        <v>10139</v>
      </c>
      <c r="G3661" t="s">
        <v>10144</v>
      </c>
      <c r="H3661" t="s">
        <v>10080</v>
      </c>
      <c r="I3661" t="s">
        <v>10064</v>
      </c>
      <c r="J3661" t="s">
        <v>10130</v>
      </c>
      <c r="K3661" t="s">
        <v>10129</v>
      </c>
      <c r="L3661" s="1">
        <v>41</v>
      </c>
      <c r="M3661">
        <v>4</v>
      </c>
      <c r="N3661" s="1">
        <f t="shared" si="173"/>
        <v>164</v>
      </c>
    </row>
    <row r="3662" spans="1:14" x14ac:dyDescent="0.35">
      <c r="A3662" t="s">
        <v>3661</v>
      </c>
      <c r="B3662" s="2" t="s">
        <v>10009</v>
      </c>
      <c r="C3662">
        <f t="shared" si="171"/>
        <v>2020</v>
      </c>
      <c r="D3662" t="str">
        <f t="shared" si="172"/>
        <v>Dec</v>
      </c>
      <c r="E3662" t="s">
        <v>10152</v>
      </c>
      <c r="F3662" t="s">
        <v>10139</v>
      </c>
      <c r="G3662" t="s">
        <v>10144</v>
      </c>
      <c r="H3662" t="s">
        <v>10080</v>
      </c>
      <c r="I3662" t="s">
        <v>10064</v>
      </c>
      <c r="J3662" t="s">
        <v>10130</v>
      </c>
      <c r="K3662" t="s">
        <v>10129</v>
      </c>
      <c r="L3662" s="1">
        <v>42</v>
      </c>
      <c r="M3662">
        <v>4</v>
      </c>
      <c r="N3662" s="1">
        <f t="shared" si="173"/>
        <v>168</v>
      </c>
    </row>
    <row r="3663" spans="1:14" x14ac:dyDescent="0.35">
      <c r="A3663" t="s">
        <v>3662</v>
      </c>
      <c r="B3663" s="2" t="s">
        <v>10003</v>
      </c>
      <c r="C3663">
        <f t="shared" si="171"/>
        <v>2020</v>
      </c>
      <c r="D3663" t="str">
        <f t="shared" si="172"/>
        <v>Nov</v>
      </c>
      <c r="E3663" t="s">
        <v>10152</v>
      </c>
      <c r="F3663" t="s">
        <v>10139</v>
      </c>
      <c r="G3663" t="s">
        <v>10144</v>
      </c>
      <c r="H3663" t="s">
        <v>10080</v>
      </c>
      <c r="I3663" t="s">
        <v>10064</v>
      </c>
      <c r="J3663" t="s">
        <v>10130</v>
      </c>
      <c r="K3663" t="s">
        <v>10129</v>
      </c>
      <c r="L3663" s="1">
        <v>49</v>
      </c>
      <c r="M3663">
        <v>6</v>
      </c>
      <c r="N3663" s="1">
        <f t="shared" si="173"/>
        <v>294</v>
      </c>
    </row>
    <row r="3664" spans="1:14" x14ac:dyDescent="0.35">
      <c r="A3664" t="s">
        <v>3663</v>
      </c>
      <c r="B3664" s="2" t="s">
        <v>9489</v>
      </c>
      <c r="C3664">
        <f t="shared" si="171"/>
        <v>2020</v>
      </c>
      <c r="D3664" t="str">
        <f t="shared" si="172"/>
        <v>Nov</v>
      </c>
      <c r="E3664" t="s">
        <v>10152</v>
      </c>
      <c r="F3664" t="s">
        <v>10139</v>
      </c>
      <c r="G3664" t="s">
        <v>10144</v>
      </c>
      <c r="H3664" t="s">
        <v>10080</v>
      </c>
      <c r="I3664" t="s">
        <v>10064</v>
      </c>
      <c r="J3664" t="s">
        <v>10130</v>
      </c>
      <c r="K3664" t="s">
        <v>10129</v>
      </c>
      <c r="L3664" s="1">
        <v>50</v>
      </c>
      <c r="M3664">
        <v>2</v>
      </c>
      <c r="N3664" s="1">
        <f t="shared" si="173"/>
        <v>100</v>
      </c>
    </row>
    <row r="3665" spans="1:14" x14ac:dyDescent="0.35">
      <c r="A3665" t="s">
        <v>3664</v>
      </c>
      <c r="B3665" s="2" t="s">
        <v>9495</v>
      </c>
      <c r="C3665">
        <f t="shared" si="171"/>
        <v>2020</v>
      </c>
      <c r="D3665" t="str">
        <f t="shared" si="172"/>
        <v>Dec</v>
      </c>
      <c r="E3665" t="s">
        <v>10152</v>
      </c>
      <c r="F3665" t="s">
        <v>10139</v>
      </c>
      <c r="G3665" t="s">
        <v>10144</v>
      </c>
      <c r="H3665" t="s">
        <v>10080</v>
      </c>
      <c r="I3665" t="s">
        <v>10064</v>
      </c>
      <c r="J3665" t="s">
        <v>10130</v>
      </c>
      <c r="K3665" t="s">
        <v>10129</v>
      </c>
      <c r="L3665" s="1">
        <v>54</v>
      </c>
      <c r="M3665">
        <v>4</v>
      </c>
      <c r="N3665" s="1">
        <f t="shared" si="173"/>
        <v>216</v>
      </c>
    </row>
    <row r="3666" spans="1:14" x14ac:dyDescent="0.35">
      <c r="A3666" t="s">
        <v>3665</v>
      </c>
      <c r="B3666" s="2" t="s">
        <v>10021</v>
      </c>
      <c r="C3666">
        <f t="shared" si="171"/>
        <v>2020</v>
      </c>
      <c r="D3666" t="str">
        <f t="shared" si="172"/>
        <v>Dec</v>
      </c>
      <c r="E3666" t="s">
        <v>10152</v>
      </c>
      <c r="F3666" t="s">
        <v>10139</v>
      </c>
      <c r="G3666" t="s">
        <v>10144</v>
      </c>
      <c r="H3666" t="s">
        <v>10080</v>
      </c>
      <c r="I3666" t="s">
        <v>10064</v>
      </c>
      <c r="J3666" t="s">
        <v>10130</v>
      </c>
      <c r="K3666" t="s">
        <v>10129</v>
      </c>
      <c r="L3666" s="1">
        <v>41</v>
      </c>
      <c r="M3666">
        <v>2</v>
      </c>
      <c r="N3666" s="1">
        <f t="shared" si="173"/>
        <v>82</v>
      </c>
    </row>
    <row r="3667" spans="1:14" x14ac:dyDescent="0.35">
      <c r="A3667" t="s">
        <v>3666</v>
      </c>
      <c r="B3667" s="2" t="s">
        <v>9477</v>
      </c>
      <c r="C3667">
        <f t="shared" si="171"/>
        <v>2020</v>
      </c>
      <c r="D3667" t="str">
        <f t="shared" si="172"/>
        <v>Nov</v>
      </c>
      <c r="E3667" t="s">
        <v>10152</v>
      </c>
      <c r="F3667" t="s">
        <v>10139</v>
      </c>
      <c r="G3667" t="s">
        <v>10144</v>
      </c>
      <c r="H3667" t="s">
        <v>10080</v>
      </c>
      <c r="I3667" t="s">
        <v>10064</v>
      </c>
      <c r="J3667" t="s">
        <v>10130</v>
      </c>
      <c r="K3667" t="s">
        <v>10129</v>
      </c>
      <c r="L3667" s="1">
        <v>47</v>
      </c>
      <c r="M3667">
        <v>6</v>
      </c>
      <c r="N3667" s="1">
        <f t="shared" si="173"/>
        <v>282</v>
      </c>
    </row>
    <row r="3668" spans="1:14" x14ac:dyDescent="0.35">
      <c r="A3668" t="s">
        <v>3667</v>
      </c>
      <c r="B3668" s="2" t="s">
        <v>9997</v>
      </c>
      <c r="C3668">
        <f t="shared" si="171"/>
        <v>2020</v>
      </c>
      <c r="D3668" t="str">
        <f t="shared" si="172"/>
        <v>Nov</v>
      </c>
      <c r="E3668" t="s">
        <v>10152</v>
      </c>
      <c r="F3668" t="s">
        <v>10139</v>
      </c>
      <c r="G3668" t="s">
        <v>10144</v>
      </c>
      <c r="H3668" t="s">
        <v>10080</v>
      </c>
      <c r="I3668" t="s">
        <v>10064</v>
      </c>
      <c r="J3668" t="s">
        <v>10130</v>
      </c>
      <c r="K3668" t="s">
        <v>10129</v>
      </c>
      <c r="L3668" s="1">
        <v>49</v>
      </c>
      <c r="M3668">
        <v>5</v>
      </c>
      <c r="N3668" s="1">
        <f t="shared" si="173"/>
        <v>245</v>
      </c>
    </row>
    <row r="3669" spans="1:14" x14ac:dyDescent="0.35">
      <c r="A3669" t="s">
        <v>3668</v>
      </c>
      <c r="B3669" s="2" t="s">
        <v>10027</v>
      </c>
      <c r="C3669">
        <f t="shared" si="171"/>
        <v>2020</v>
      </c>
      <c r="D3669" t="str">
        <f t="shared" si="172"/>
        <v>Dec</v>
      </c>
      <c r="E3669" t="s">
        <v>10152</v>
      </c>
      <c r="F3669" t="s">
        <v>10139</v>
      </c>
      <c r="G3669" t="s">
        <v>10144</v>
      </c>
      <c r="H3669" t="s">
        <v>10080</v>
      </c>
      <c r="I3669" t="s">
        <v>10064</v>
      </c>
      <c r="J3669" t="s">
        <v>10130</v>
      </c>
      <c r="K3669" t="s">
        <v>10129</v>
      </c>
      <c r="L3669" s="1">
        <v>52</v>
      </c>
      <c r="M3669">
        <v>3</v>
      </c>
      <c r="N3669" s="1">
        <f t="shared" si="173"/>
        <v>156</v>
      </c>
    </row>
    <row r="3670" spans="1:14" x14ac:dyDescent="0.35">
      <c r="A3670" t="s">
        <v>3669</v>
      </c>
      <c r="B3670" s="2" t="s">
        <v>10015</v>
      </c>
      <c r="C3670">
        <f t="shared" si="171"/>
        <v>2020</v>
      </c>
      <c r="D3670" t="str">
        <f t="shared" si="172"/>
        <v>Dec</v>
      </c>
      <c r="E3670" t="s">
        <v>10152</v>
      </c>
      <c r="F3670" t="s">
        <v>10139</v>
      </c>
      <c r="G3670" t="s">
        <v>10144</v>
      </c>
      <c r="H3670" t="s">
        <v>10080</v>
      </c>
      <c r="I3670" t="s">
        <v>10064</v>
      </c>
      <c r="J3670" t="s">
        <v>10130</v>
      </c>
      <c r="K3670" t="s">
        <v>10129</v>
      </c>
      <c r="L3670" s="1">
        <v>32</v>
      </c>
      <c r="M3670">
        <v>3</v>
      </c>
      <c r="N3670" s="1">
        <f t="shared" si="173"/>
        <v>96</v>
      </c>
    </row>
    <row r="3671" spans="1:14" x14ac:dyDescent="0.35">
      <c r="A3671" t="s">
        <v>3670</v>
      </c>
      <c r="B3671" s="2" t="s">
        <v>9465</v>
      </c>
      <c r="C3671">
        <f t="shared" si="171"/>
        <v>2020</v>
      </c>
      <c r="D3671" t="str">
        <f t="shared" si="172"/>
        <v>Oct</v>
      </c>
      <c r="E3671" t="s">
        <v>10152</v>
      </c>
      <c r="F3671" t="s">
        <v>10139</v>
      </c>
      <c r="G3671" t="s">
        <v>10144</v>
      </c>
      <c r="H3671" t="s">
        <v>10080</v>
      </c>
      <c r="I3671" t="s">
        <v>10064</v>
      </c>
      <c r="J3671" t="s">
        <v>10130</v>
      </c>
      <c r="K3671" t="s">
        <v>10129</v>
      </c>
      <c r="L3671" s="1">
        <v>43</v>
      </c>
      <c r="M3671">
        <v>3</v>
      </c>
      <c r="N3671" s="1">
        <f t="shared" si="173"/>
        <v>129</v>
      </c>
    </row>
    <row r="3672" spans="1:14" x14ac:dyDescent="0.35">
      <c r="A3672" t="s">
        <v>3671</v>
      </c>
      <c r="B3672" s="2" t="s">
        <v>9577</v>
      </c>
      <c r="C3672">
        <f t="shared" si="171"/>
        <v>2021</v>
      </c>
      <c r="D3672" t="str">
        <f t="shared" si="172"/>
        <v>Apr</v>
      </c>
      <c r="E3672" t="s">
        <v>10150</v>
      </c>
      <c r="F3672" t="s">
        <v>10139</v>
      </c>
      <c r="G3672" t="s">
        <v>10144</v>
      </c>
      <c r="H3672" t="s">
        <v>10092</v>
      </c>
      <c r="I3672" t="s">
        <v>10064</v>
      </c>
      <c r="J3672" t="s">
        <v>10130</v>
      </c>
      <c r="K3672" t="s">
        <v>10129</v>
      </c>
      <c r="L3672" s="1">
        <v>36</v>
      </c>
      <c r="M3672">
        <v>7</v>
      </c>
      <c r="N3672" s="1">
        <f t="shared" si="173"/>
        <v>252</v>
      </c>
    </row>
    <row r="3673" spans="1:14" x14ac:dyDescent="0.35">
      <c r="A3673" t="s">
        <v>3672</v>
      </c>
      <c r="B3673" s="2" t="s">
        <v>9549</v>
      </c>
      <c r="C3673">
        <f t="shared" si="171"/>
        <v>2021</v>
      </c>
      <c r="D3673" t="str">
        <f t="shared" si="172"/>
        <v>Feb</v>
      </c>
      <c r="E3673" t="s">
        <v>10149</v>
      </c>
      <c r="F3673" t="s">
        <v>10139</v>
      </c>
      <c r="G3673" t="s">
        <v>10144</v>
      </c>
      <c r="H3673" t="s">
        <v>10092</v>
      </c>
      <c r="I3673" t="s">
        <v>10064</v>
      </c>
      <c r="J3673" t="s">
        <v>10130</v>
      </c>
      <c r="K3673" t="s">
        <v>10129</v>
      </c>
      <c r="L3673" s="1">
        <v>38</v>
      </c>
      <c r="M3673">
        <v>9</v>
      </c>
      <c r="N3673" s="1">
        <f t="shared" si="173"/>
        <v>342</v>
      </c>
    </row>
    <row r="3674" spans="1:14" x14ac:dyDescent="0.35">
      <c r="A3674" t="s">
        <v>3673</v>
      </c>
      <c r="B3674" s="2" t="s">
        <v>9638</v>
      </c>
      <c r="C3674">
        <f t="shared" si="171"/>
        <v>2021</v>
      </c>
      <c r="D3674" t="str">
        <f t="shared" si="172"/>
        <v>Jun</v>
      </c>
      <c r="E3674" t="s">
        <v>10150</v>
      </c>
      <c r="F3674" t="s">
        <v>10139</v>
      </c>
      <c r="G3674" t="s">
        <v>10144</v>
      </c>
      <c r="H3674" t="s">
        <v>10092</v>
      </c>
      <c r="I3674" t="s">
        <v>10064</v>
      </c>
      <c r="J3674" t="s">
        <v>10130</v>
      </c>
      <c r="K3674" t="s">
        <v>10129</v>
      </c>
      <c r="L3674" s="1">
        <v>38</v>
      </c>
      <c r="M3674">
        <v>8</v>
      </c>
      <c r="N3674" s="1">
        <f t="shared" si="173"/>
        <v>304</v>
      </c>
    </row>
    <row r="3675" spans="1:14" x14ac:dyDescent="0.35">
      <c r="A3675" t="s">
        <v>3674</v>
      </c>
      <c r="B3675" s="2" t="s">
        <v>9731</v>
      </c>
      <c r="C3675">
        <f t="shared" si="171"/>
        <v>2021</v>
      </c>
      <c r="D3675" t="str">
        <f t="shared" si="172"/>
        <v>Sept</v>
      </c>
      <c r="E3675" t="s">
        <v>10151</v>
      </c>
      <c r="F3675" t="s">
        <v>10139</v>
      </c>
      <c r="G3675" t="s">
        <v>10144</v>
      </c>
      <c r="H3675" t="s">
        <v>10092</v>
      </c>
      <c r="I3675" t="s">
        <v>10064</v>
      </c>
      <c r="J3675" t="s">
        <v>10130</v>
      </c>
      <c r="K3675" t="s">
        <v>10129</v>
      </c>
      <c r="L3675" s="1">
        <v>23</v>
      </c>
      <c r="M3675">
        <v>8</v>
      </c>
      <c r="N3675" s="1">
        <f t="shared" si="173"/>
        <v>184</v>
      </c>
    </row>
    <row r="3676" spans="1:14" x14ac:dyDescent="0.35">
      <c r="A3676" t="s">
        <v>3675</v>
      </c>
      <c r="B3676" s="2" t="s">
        <v>9760</v>
      </c>
      <c r="C3676">
        <f t="shared" si="171"/>
        <v>2021</v>
      </c>
      <c r="D3676" t="str">
        <f t="shared" si="172"/>
        <v>Oct</v>
      </c>
      <c r="E3676" t="s">
        <v>10152</v>
      </c>
      <c r="F3676" t="s">
        <v>10139</v>
      </c>
      <c r="G3676" t="s">
        <v>10144</v>
      </c>
      <c r="H3676" t="s">
        <v>10092</v>
      </c>
      <c r="I3676" t="s">
        <v>10064</v>
      </c>
      <c r="J3676" t="s">
        <v>10130</v>
      </c>
      <c r="K3676" t="s">
        <v>10129</v>
      </c>
      <c r="L3676" s="1">
        <v>32</v>
      </c>
      <c r="M3676">
        <v>7</v>
      </c>
      <c r="N3676" s="1">
        <f t="shared" si="173"/>
        <v>224</v>
      </c>
    </row>
    <row r="3677" spans="1:14" x14ac:dyDescent="0.35">
      <c r="A3677" t="s">
        <v>3676</v>
      </c>
      <c r="B3677" s="2" t="s">
        <v>9699</v>
      </c>
      <c r="C3677">
        <f t="shared" si="171"/>
        <v>2021</v>
      </c>
      <c r="D3677" t="str">
        <f t="shared" si="172"/>
        <v>Aug</v>
      </c>
      <c r="E3677" t="s">
        <v>10151</v>
      </c>
      <c r="F3677" t="s">
        <v>10139</v>
      </c>
      <c r="G3677" t="s">
        <v>10144</v>
      </c>
      <c r="H3677" t="s">
        <v>10092</v>
      </c>
      <c r="I3677" t="s">
        <v>10064</v>
      </c>
      <c r="J3677" t="s">
        <v>10130</v>
      </c>
      <c r="K3677" t="s">
        <v>10129</v>
      </c>
      <c r="L3677" s="1">
        <v>34</v>
      </c>
      <c r="M3677">
        <v>6</v>
      </c>
      <c r="N3677" s="1">
        <f t="shared" si="173"/>
        <v>204</v>
      </c>
    </row>
    <row r="3678" spans="1:14" x14ac:dyDescent="0.35">
      <c r="A3678" t="s">
        <v>3677</v>
      </c>
      <c r="B3678" s="2" t="s">
        <v>9791</v>
      </c>
      <c r="C3678">
        <f t="shared" si="171"/>
        <v>2021</v>
      </c>
      <c r="D3678" t="str">
        <f t="shared" si="172"/>
        <v>Nov</v>
      </c>
      <c r="E3678" t="s">
        <v>10152</v>
      </c>
      <c r="F3678" t="s">
        <v>10139</v>
      </c>
      <c r="G3678" t="s">
        <v>10144</v>
      </c>
      <c r="H3678" t="s">
        <v>10092</v>
      </c>
      <c r="I3678" t="s">
        <v>10064</v>
      </c>
      <c r="J3678" t="s">
        <v>10130</v>
      </c>
      <c r="K3678" t="s">
        <v>10129</v>
      </c>
      <c r="L3678" s="1">
        <v>43</v>
      </c>
      <c r="M3678">
        <v>8</v>
      </c>
      <c r="N3678" s="1">
        <f t="shared" si="173"/>
        <v>344</v>
      </c>
    </row>
    <row r="3679" spans="1:14" x14ac:dyDescent="0.35">
      <c r="A3679" t="s">
        <v>3678</v>
      </c>
      <c r="B3679" s="2" t="s">
        <v>9608</v>
      </c>
      <c r="C3679">
        <f t="shared" si="171"/>
        <v>2021</v>
      </c>
      <c r="D3679" t="str">
        <f t="shared" si="172"/>
        <v>May</v>
      </c>
      <c r="E3679" t="s">
        <v>10150</v>
      </c>
      <c r="F3679" t="s">
        <v>10139</v>
      </c>
      <c r="G3679" t="s">
        <v>10144</v>
      </c>
      <c r="H3679" t="s">
        <v>10092</v>
      </c>
      <c r="I3679" t="s">
        <v>10064</v>
      </c>
      <c r="J3679" t="s">
        <v>10130</v>
      </c>
      <c r="K3679" t="s">
        <v>10129</v>
      </c>
      <c r="L3679" s="1">
        <v>44</v>
      </c>
      <c r="M3679">
        <v>7</v>
      </c>
      <c r="N3679" s="1">
        <f t="shared" si="173"/>
        <v>308</v>
      </c>
    </row>
    <row r="3680" spans="1:14" x14ac:dyDescent="0.35">
      <c r="A3680" t="s">
        <v>3679</v>
      </c>
      <c r="B3680" s="2" t="s">
        <v>9667</v>
      </c>
      <c r="C3680">
        <f t="shared" si="171"/>
        <v>2021</v>
      </c>
      <c r="D3680" t="str">
        <f t="shared" si="172"/>
        <v>Jul</v>
      </c>
      <c r="E3680" t="s">
        <v>10151</v>
      </c>
      <c r="F3680" t="s">
        <v>10139</v>
      </c>
      <c r="G3680" t="s">
        <v>10144</v>
      </c>
      <c r="H3680" t="s">
        <v>10092</v>
      </c>
      <c r="I3680" t="s">
        <v>10064</v>
      </c>
      <c r="J3680" t="s">
        <v>10130</v>
      </c>
      <c r="K3680" t="s">
        <v>10129</v>
      </c>
      <c r="L3680" s="1">
        <v>37</v>
      </c>
      <c r="M3680">
        <v>9</v>
      </c>
      <c r="N3680" s="1">
        <f t="shared" si="173"/>
        <v>333</v>
      </c>
    </row>
    <row r="3681" spans="1:14" x14ac:dyDescent="0.35">
      <c r="A3681" t="s">
        <v>3680</v>
      </c>
      <c r="B3681" s="2" t="s">
        <v>9558</v>
      </c>
      <c r="C3681">
        <f t="shared" si="171"/>
        <v>2021</v>
      </c>
      <c r="D3681" t="str">
        <f t="shared" si="172"/>
        <v>Mar</v>
      </c>
      <c r="E3681" t="s">
        <v>10149</v>
      </c>
      <c r="F3681" t="s">
        <v>10139</v>
      </c>
      <c r="G3681" t="s">
        <v>10144</v>
      </c>
      <c r="H3681" t="s">
        <v>10092</v>
      </c>
      <c r="I3681" t="s">
        <v>10064</v>
      </c>
      <c r="J3681" t="s">
        <v>10130</v>
      </c>
      <c r="K3681" t="s">
        <v>10129</v>
      </c>
      <c r="L3681" s="1">
        <v>41</v>
      </c>
      <c r="M3681">
        <v>8</v>
      </c>
      <c r="N3681" s="1">
        <f t="shared" si="173"/>
        <v>328</v>
      </c>
    </row>
    <row r="3682" spans="1:14" x14ac:dyDescent="0.35">
      <c r="A3682" t="s">
        <v>3681</v>
      </c>
      <c r="B3682" s="2" t="s">
        <v>9614</v>
      </c>
      <c r="C3682">
        <f t="shared" si="171"/>
        <v>2021</v>
      </c>
      <c r="D3682" t="str">
        <f t="shared" si="172"/>
        <v>May</v>
      </c>
      <c r="E3682" t="s">
        <v>10150</v>
      </c>
      <c r="F3682" t="s">
        <v>10139</v>
      </c>
      <c r="G3682" t="s">
        <v>10144</v>
      </c>
      <c r="H3682" t="s">
        <v>10116</v>
      </c>
      <c r="I3682" t="s">
        <v>10064</v>
      </c>
      <c r="J3682" t="s">
        <v>10130</v>
      </c>
      <c r="K3682" t="s">
        <v>10129</v>
      </c>
      <c r="L3682" s="1">
        <v>43</v>
      </c>
      <c r="M3682">
        <v>4</v>
      </c>
      <c r="N3682" s="1">
        <f t="shared" si="173"/>
        <v>172</v>
      </c>
    </row>
    <row r="3683" spans="1:14" x14ac:dyDescent="0.35">
      <c r="A3683" t="s">
        <v>3682</v>
      </c>
      <c r="B3683" s="2" t="s">
        <v>9674</v>
      </c>
      <c r="C3683">
        <f t="shared" si="171"/>
        <v>2021</v>
      </c>
      <c r="D3683" t="str">
        <f t="shared" si="172"/>
        <v>Jul</v>
      </c>
      <c r="E3683" t="s">
        <v>10151</v>
      </c>
      <c r="F3683" t="s">
        <v>10139</v>
      </c>
      <c r="G3683" t="s">
        <v>10144</v>
      </c>
      <c r="H3683" t="s">
        <v>10116</v>
      </c>
      <c r="I3683" t="s">
        <v>10064</v>
      </c>
      <c r="J3683" t="s">
        <v>10130</v>
      </c>
      <c r="K3683" t="s">
        <v>10129</v>
      </c>
      <c r="L3683" s="1">
        <v>48</v>
      </c>
      <c r="M3683">
        <v>3</v>
      </c>
      <c r="N3683" s="1">
        <f t="shared" si="173"/>
        <v>144</v>
      </c>
    </row>
    <row r="3684" spans="1:14" x14ac:dyDescent="0.35">
      <c r="A3684" t="s">
        <v>3683</v>
      </c>
      <c r="B3684" s="2" t="s">
        <v>9638</v>
      </c>
      <c r="C3684">
        <f t="shared" si="171"/>
        <v>2021</v>
      </c>
      <c r="D3684" t="str">
        <f t="shared" si="172"/>
        <v>Jun</v>
      </c>
      <c r="E3684" t="s">
        <v>10150</v>
      </c>
      <c r="F3684" t="s">
        <v>10139</v>
      </c>
      <c r="G3684" t="s">
        <v>10144</v>
      </c>
      <c r="H3684" t="s">
        <v>10116</v>
      </c>
      <c r="I3684" t="s">
        <v>10064</v>
      </c>
      <c r="J3684" t="s">
        <v>10130</v>
      </c>
      <c r="K3684" t="s">
        <v>10129</v>
      </c>
      <c r="L3684" s="1">
        <v>46</v>
      </c>
      <c r="M3684">
        <v>2</v>
      </c>
      <c r="N3684" s="1">
        <f t="shared" si="173"/>
        <v>92</v>
      </c>
    </row>
    <row r="3685" spans="1:14" x14ac:dyDescent="0.35">
      <c r="A3685" t="s">
        <v>3684</v>
      </c>
      <c r="B3685" s="2" t="s">
        <v>9626</v>
      </c>
      <c r="C3685">
        <f t="shared" si="171"/>
        <v>2021</v>
      </c>
      <c r="D3685" t="str">
        <f t="shared" si="172"/>
        <v>Jun</v>
      </c>
      <c r="E3685" t="s">
        <v>10150</v>
      </c>
      <c r="F3685" t="s">
        <v>10139</v>
      </c>
      <c r="G3685" t="s">
        <v>10144</v>
      </c>
      <c r="H3685" t="s">
        <v>10116</v>
      </c>
      <c r="I3685" t="s">
        <v>10064</v>
      </c>
      <c r="J3685" t="s">
        <v>10130</v>
      </c>
      <c r="K3685" t="s">
        <v>10129</v>
      </c>
      <c r="L3685" s="1">
        <v>45</v>
      </c>
      <c r="M3685">
        <v>1</v>
      </c>
      <c r="N3685" s="1">
        <f t="shared" si="173"/>
        <v>45</v>
      </c>
    </row>
    <row r="3686" spans="1:14" x14ac:dyDescent="0.35">
      <c r="A3686" t="s">
        <v>3685</v>
      </c>
      <c r="B3686" s="2" t="s">
        <v>9662</v>
      </c>
      <c r="C3686">
        <f t="shared" si="171"/>
        <v>2021</v>
      </c>
      <c r="D3686" t="str">
        <f t="shared" si="172"/>
        <v>Jul</v>
      </c>
      <c r="E3686" t="s">
        <v>10151</v>
      </c>
      <c r="F3686" t="s">
        <v>10139</v>
      </c>
      <c r="G3686" t="s">
        <v>10144</v>
      </c>
      <c r="H3686" t="s">
        <v>10116</v>
      </c>
      <c r="I3686" t="s">
        <v>10064</v>
      </c>
      <c r="J3686" t="s">
        <v>10130</v>
      </c>
      <c r="K3686" t="s">
        <v>10129</v>
      </c>
      <c r="L3686" s="1">
        <v>29</v>
      </c>
      <c r="M3686">
        <v>1</v>
      </c>
      <c r="N3686" s="1">
        <f t="shared" si="173"/>
        <v>29</v>
      </c>
    </row>
    <row r="3687" spans="1:14" x14ac:dyDescent="0.35">
      <c r="A3687" t="s">
        <v>3686</v>
      </c>
      <c r="B3687" s="2" t="s">
        <v>9668</v>
      </c>
      <c r="C3687">
        <f t="shared" si="171"/>
        <v>2021</v>
      </c>
      <c r="D3687" t="str">
        <f t="shared" si="172"/>
        <v>Jul</v>
      </c>
      <c r="E3687" t="s">
        <v>10151</v>
      </c>
      <c r="F3687" t="s">
        <v>10139</v>
      </c>
      <c r="G3687" t="s">
        <v>10144</v>
      </c>
      <c r="H3687" t="s">
        <v>10116</v>
      </c>
      <c r="I3687" t="s">
        <v>10064</v>
      </c>
      <c r="J3687" t="s">
        <v>10130</v>
      </c>
      <c r="K3687" t="s">
        <v>10129</v>
      </c>
      <c r="L3687" s="1">
        <v>37</v>
      </c>
      <c r="M3687">
        <v>2</v>
      </c>
      <c r="N3687" s="1">
        <f t="shared" si="173"/>
        <v>74</v>
      </c>
    </row>
    <row r="3688" spans="1:14" x14ac:dyDescent="0.35">
      <c r="A3688" t="s">
        <v>3687</v>
      </c>
      <c r="B3688" s="2" t="s">
        <v>9656</v>
      </c>
      <c r="C3688">
        <f t="shared" si="171"/>
        <v>2021</v>
      </c>
      <c r="D3688" t="str">
        <f t="shared" si="172"/>
        <v>Jul</v>
      </c>
      <c r="E3688" t="s">
        <v>10151</v>
      </c>
      <c r="F3688" t="s">
        <v>10139</v>
      </c>
      <c r="G3688" t="s">
        <v>10144</v>
      </c>
      <c r="H3688" t="s">
        <v>10116</v>
      </c>
      <c r="I3688" t="s">
        <v>10064</v>
      </c>
      <c r="J3688" t="s">
        <v>10130</v>
      </c>
      <c r="K3688" t="s">
        <v>10129</v>
      </c>
      <c r="L3688" s="1">
        <v>37</v>
      </c>
      <c r="M3688">
        <v>3</v>
      </c>
      <c r="N3688" s="1">
        <f t="shared" si="173"/>
        <v>111</v>
      </c>
    </row>
    <row r="3689" spans="1:14" x14ac:dyDescent="0.35">
      <c r="A3689" t="s">
        <v>3688</v>
      </c>
      <c r="B3689" s="2" t="s">
        <v>9632</v>
      </c>
      <c r="C3689">
        <f t="shared" si="171"/>
        <v>2021</v>
      </c>
      <c r="D3689" t="str">
        <f t="shared" si="172"/>
        <v>Jun</v>
      </c>
      <c r="E3689" t="s">
        <v>10150</v>
      </c>
      <c r="F3689" t="s">
        <v>10139</v>
      </c>
      <c r="G3689" t="s">
        <v>10144</v>
      </c>
      <c r="H3689" t="s">
        <v>10116</v>
      </c>
      <c r="I3689" t="s">
        <v>10064</v>
      </c>
      <c r="J3689" t="s">
        <v>10130</v>
      </c>
      <c r="K3689" t="s">
        <v>10129</v>
      </c>
      <c r="L3689" s="1">
        <v>42</v>
      </c>
      <c r="M3689">
        <v>2</v>
      </c>
      <c r="N3689" s="1">
        <f t="shared" si="173"/>
        <v>84</v>
      </c>
    </row>
    <row r="3690" spans="1:14" x14ac:dyDescent="0.35">
      <c r="A3690" t="s">
        <v>3689</v>
      </c>
      <c r="B3690" s="2" t="s">
        <v>9680</v>
      </c>
      <c r="C3690">
        <f t="shared" si="171"/>
        <v>2021</v>
      </c>
      <c r="D3690" t="str">
        <f t="shared" si="172"/>
        <v>Jul</v>
      </c>
      <c r="E3690" t="s">
        <v>10151</v>
      </c>
      <c r="F3690" t="s">
        <v>10139</v>
      </c>
      <c r="G3690" t="s">
        <v>10144</v>
      </c>
      <c r="H3690" t="s">
        <v>10116</v>
      </c>
      <c r="I3690" t="s">
        <v>10064</v>
      </c>
      <c r="J3690" t="s">
        <v>10130</v>
      </c>
      <c r="K3690" t="s">
        <v>10129</v>
      </c>
      <c r="L3690" s="1">
        <v>45</v>
      </c>
      <c r="M3690">
        <v>4</v>
      </c>
      <c r="N3690" s="1">
        <f t="shared" si="173"/>
        <v>180</v>
      </c>
    </row>
    <row r="3691" spans="1:14" x14ac:dyDescent="0.35">
      <c r="A3691" t="s">
        <v>3690</v>
      </c>
      <c r="B3691" s="2" t="s">
        <v>9620</v>
      </c>
      <c r="C3691">
        <f t="shared" si="171"/>
        <v>2021</v>
      </c>
      <c r="D3691" t="str">
        <f t="shared" si="172"/>
        <v>May</v>
      </c>
      <c r="E3691" t="s">
        <v>10150</v>
      </c>
      <c r="F3691" t="s">
        <v>10139</v>
      </c>
      <c r="G3691" t="s">
        <v>10144</v>
      </c>
      <c r="H3691" t="s">
        <v>10116</v>
      </c>
      <c r="I3691" t="s">
        <v>10064</v>
      </c>
      <c r="J3691" t="s">
        <v>10130</v>
      </c>
      <c r="K3691" t="s">
        <v>10129</v>
      </c>
      <c r="L3691" s="1">
        <v>41</v>
      </c>
      <c r="M3691">
        <v>3</v>
      </c>
      <c r="N3691" s="1">
        <f t="shared" si="173"/>
        <v>123</v>
      </c>
    </row>
    <row r="3692" spans="1:14" x14ac:dyDescent="0.35">
      <c r="A3692" t="s">
        <v>3691</v>
      </c>
      <c r="B3692" s="2" t="s">
        <v>9650</v>
      </c>
      <c r="C3692">
        <f t="shared" si="171"/>
        <v>2021</v>
      </c>
      <c r="D3692" t="str">
        <f t="shared" si="172"/>
        <v>Jun</v>
      </c>
      <c r="E3692" t="s">
        <v>10150</v>
      </c>
      <c r="F3692" t="s">
        <v>10139</v>
      </c>
      <c r="G3692" t="s">
        <v>10144</v>
      </c>
      <c r="H3692" t="s">
        <v>10116</v>
      </c>
      <c r="I3692" t="s">
        <v>10064</v>
      </c>
      <c r="J3692" t="s">
        <v>10130</v>
      </c>
      <c r="K3692" t="s">
        <v>10129</v>
      </c>
      <c r="L3692" s="1">
        <v>41</v>
      </c>
      <c r="M3692">
        <v>4</v>
      </c>
      <c r="N3692" s="1">
        <f t="shared" si="173"/>
        <v>164</v>
      </c>
    </row>
    <row r="3693" spans="1:14" x14ac:dyDescent="0.35">
      <c r="A3693" t="s">
        <v>3692</v>
      </c>
      <c r="B3693" s="2" t="s">
        <v>9644</v>
      </c>
      <c r="C3693">
        <f t="shared" si="171"/>
        <v>2021</v>
      </c>
      <c r="D3693" t="str">
        <f t="shared" si="172"/>
        <v>Jun</v>
      </c>
      <c r="E3693" t="s">
        <v>10150</v>
      </c>
      <c r="F3693" t="s">
        <v>10139</v>
      </c>
      <c r="G3693" t="s">
        <v>10144</v>
      </c>
      <c r="H3693" t="s">
        <v>10116</v>
      </c>
      <c r="I3693" t="s">
        <v>10064</v>
      </c>
      <c r="J3693" t="s">
        <v>10130</v>
      </c>
      <c r="K3693" t="s">
        <v>10129</v>
      </c>
      <c r="L3693" s="1">
        <v>42</v>
      </c>
      <c r="M3693">
        <v>4</v>
      </c>
      <c r="N3693" s="1">
        <f t="shared" si="173"/>
        <v>168</v>
      </c>
    </row>
    <row r="3694" spans="1:14" x14ac:dyDescent="0.35">
      <c r="A3694" t="s">
        <v>3693</v>
      </c>
      <c r="B3694" s="2" t="s">
        <v>9782</v>
      </c>
      <c r="C3694">
        <f t="shared" si="171"/>
        <v>2021</v>
      </c>
      <c r="D3694" t="str">
        <f t="shared" si="172"/>
        <v>Nov</v>
      </c>
      <c r="E3694" t="s">
        <v>10152</v>
      </c>
      <c r="F3694" t="s">
        <v>10139</v>
      </c>
      <c r="G3694" t="s">
        <v>10144</v>
      </c>
      <c r="H3694" t="s">
        <v>10093</v>
      </c>
      <c r="I3694" t="s">
        <v>10064</v>
      </c>
      <c r="J3694" t="s">
        <v>10130</v>
      </c>
      <c r="K3694" t="s">
        <v>10129</v>
      </c>
      <c r="L3694" s="1">
        <v>55</v>
      </c>
      <c r="M3694">
        <v>9</v>
      </c>
      <c r="N3694" s="1">
        <f t="shared" si="173"/>
        <v>495</v>
      </c>
    </row>
    <row r="3695" spans="1:14" x14ac:dyDescent="0.35">
      <c r="A3695" t="s">
        <v>3694</v>
      </c>
      <c r="B3695" s="2" t="s">
        <v>9811</v>
      </c>
      <c r="C3695">
        <f t="shared" si="171"/>
        <v>2021</v>
      </c>
      <c r="D3695" t="str">
        <f t="shared" si="172"/>
        <v>Dec</v>
      </c>
      <c r="E3695" t="s">
        <v>10152</v>
      </c>
      <c r="F3695" t="s">
        <v>10139</v>
      </c>
      <c r="G3695" t="s">
        <v>10144</v>
      </c>
      <c r="H3695" t="s">
        <v>10093</v>
      </c>
      <c r="I3695" t="s">
        <v>10064</v>
      </c>
      <c r="J3695" t="s">
        <v>10130</v>
      </c>
      <c r="K3695" t="s">
        <v>10129</v>
      </c>
      <c r="L3695" s="1">
        <v>58</v>
      </c>
      <c r="M3695">
        <v>5</v>
      </c>
      <c r="N3695" s="1">
        <f t="shared" si="173"/>
        <v>290</v>
      </c>
    </row>
    <row r="3696" spans="1:14" x14ac:dyDescent="0.35">
      <c r="A3696" t="s">
        <v>3695</v>
      </c>
      <c r="B3696" s="2" t="s">
        <v>9506</v>
      </c>
      <c r="C3696">
        <f t="shared" si="171"/>
        <v>2021</v>
      </c>
      <c r="D3696" t="str">
        <f t="shared" si="172"/>
        <v>Jan</v>
      </c>
      <c r="E3696" t="s">
        <v>10149</v>
      </c>
      <c r="F3696" t="s">
        <v>10139</v>
      </c>
      <c r="G3696" t="s">
        <v>10144</v>
      </c>
      <c r="H3696" t="s">
        <v>10093</v>
      </c>
      <c r="I3696" t="s">
        <v>10064</v>
      </c>
      <c r="J3696" t="s">
        <v>10130</v>
      </c>
      <c r="K3696" t="s">
        <v>10129</v>
      </c>
      <c r="L3696" s="1">
        <v>38</v>
      </c>
      <c r="M3696">
        <v>7</v>
      </c>
      <c r="N3696" s="1">
        <f t="shared" si="173"/>
        <v>266</v>
      </c>
    </row>
    <row r="3697" spans="1:14" x14ac:dyDescent="0.35">
      <c r="A3697" t="s">
        <v>3696</v>
      </c>
      <c r="B3697" s="2" t="s">
        <v>9725</v>
      </c>
      <c r="C3697">
        <f t="shared" si="171"/>
        <v>2021</v>
      </c>
      <c r="D3697" t="str">
        <f t="shared" si="172"/>
        <v>Sept</v>
      </c>
      <c r="E3697" t="s">
        <v>10151</v>
      </c>
      <c r="F3697" t="s">
        <v>10139</v>
      </c>
      <c r="G3697" t="s">
        <v>10144</v>
      </c>
      <c r="H3697" t="s">
        <v>10117</v>
      </c>
      <c r="I3697" t="s">
        <v>10064</v>
      </c>
      <c r="J3697" t="s">
        <v>10130</v>
      </c>
      <c r="K3697" t="s">
        <v>10129</v>
      </c>
      <c r="L3697" s="1">
        <v>45</v>
      </c>
      <c r="M3697">
        <v>15</v>
      </c>
      <c r="N3697" s="1">
        <f t="shared" si="173"/>
        <v>675</v>
      </c>
    </row>
    <row r="3698" spans="1:14" x14ac:dyDescent="0.35">
      <c r="A3698" t="s">
        <v>3697</v>
      </c>
      <c r="B3698" s="2" t="s">
        <v>9632</v>
      </c>
      <c r="C3698">
        <f t="shared" si="171"/>
        <v>2021</v>
      </c>
      <c r="D3698" t="str">
        <f t="shared" si="172"/>
        <v>Jun</v>
      </c>
      <c r="E3698" t="s">
        <v>10150</v>
      </c>
      <c r="F3698" t="s">
        <v>10139</v>
      </c>
      <c r="G3698" t="s">
        <v>10144</v>
      </c>
      <c r="H3698" t="s">
        <v>10117</v>
      </c>
      <c r="I3698" t="s">
        <v>10064</v>
      </c>
      <c r="J3698" t="s">
        <v>10130</v>
      </c>
      <c r="K3698" t="s">
        <v>10129</v>
      </c>
      <c r="L3698" s="1">
        <v>45</v>
      </c>
      <c r="M3698">
        <v>18</v>
      </c>
      <c r="N3698" s="1">
        <f t="shared" si="173"/>
        <v>810</v>
      </c>
    </row>
    <row r="3699" spans="1:14" x14ac:dyDescent="0.35">
      <c r="A3699" t="s">
        <v>3698</v>
      </c>
      <c r="B3699" s="2" t="s">
        <v>9543</v>
      </c>
      <c r="C3699">
        <f t="shared" si="171"/>
        <v>2021</v>
      </c>
      <c r="D3699" t="str">
        <f t="shared" si="172"/>
        <v>Feb</v>
      </c>
      <c r="E3699" t="s">
        <v>10149</v>
      </c>
      <c r="F3699" t="s">
        <v>10139</v>
      </c>
      <c r="G3699" t="s">
        <v>10144</v>
      </c>
      <c r="H3699" t="s">
        <v>10117</v>
      </c>
      <c r="I3699" t="s">
        <v>10064</v>
      </c>
      <c r="J3699" t="s">
        <v>10130</v>
      </c>
      <c r="K3699" t="s">
        <v>10129</v>
      </c>
      <c r="L3699" s="1">
        <v>50</v>
      </c>
      <c r="M3699">
        <v>18</v>
      </c>
      <c r="N3699" s="1">
        <f t="shared" si="173"/>
        <v>900</v>
      </c>
    </row>
    <row r="3700" spans="1:14" x14ac:dyDescent="0.35">
      <c r="A3700" t="s">
        <v>3699</v>
      </c>
      <c r="B3700" s="2" t="s">
        <v>9552</v>
      </c>
      <c r="C3700">
        <f t="shared" si="171"/>
        <v>2021</v>
      </c>
      <c r="D3700" t="str">
        <f t="shared" si="172"/>
        <v>Mar</v>
      </c>
      <c r="E3700" t="s">
        <v>10149</v>
      </c>
      <c r="F3700" t="s">
        <v>10139</v>
      </c>
      <c r="G3700" t="s">
        <v>10144</v>
      </c>
      <c r="H3700" t="s">
        <v>10117</v>
      </c>
      <c r="I3700" t="s">
        <v>10064</v>
      </c>
      <c r="J3700" t="s">
        <v>10130</v>
      </c>
      <c r="K3700" t="s">
        <v>10129</v>
      </c>
      <c r="L3700" s="1">
        <v>50</v>
      </c>
      <c r="M3700">
        <v>13</v>
      </c>
      <c r="N3700" s="1">
        <f t="shared" si="173"/>
        <v>650</v>
      </c>
    </row>
    <row r="3701" spans="1:14" x14ac:dyDescent="0.35">
      <c r="A3701" t="s">
        <v>3700</v>
      </c>
      <c r="B3701" s="2" t="s">
        <v>9693</v>
      </c>
      <c r="C3701">
        <f t="shared" si="171"/>
        <v>2021</v>
      </c>
      <c r="D3701" t="str">
        <f t="shared" si="172"/>
        <v>Aug</v>
      </c>
      <c r="E3701" t="s">
        <v>10151</v>
      </c>
      <c r="F3701" t="s">
        <v>10139</v>
      </c>
      <c r="G3701" t="s">
        <v>10144</v>
      </c>
      <c r="H3701" t="s">
        <v>10117</v>
      </c>
      <c r="I3701" t="s">
        <v>10064</v>
      </c>
      <c r="J3701" t="s">
        <v>10130</v>
      </c>
      <c r="K3701" t="s">
        <v>10129</v>
      </c>
      <c r="L3701" s="1">
        <v>50</v>
      </c>
      <c r="M3701">
        <v>18</v>
      </c>
      <c r="N3701" s="1">
        <f t="shared" si="173"/>
        <v>900</v>
      </c>
    </row>
    <row r="3702" spans="1:14" x14ac:dyDescent="0.35">
      <c r="A3702" t="s">
        <v>3701</v>
      </c>
      <c r="B3702" s="2" t="s">
        <v>9661</v>
      </c>
      <c r="C3702">
        <f t="shared" si="171"/>
        <v>2021</v>
      </c>
      <c r="D3702" t="str">
        <f t="shared" si="172"/>
        <v>Jul</v>
      </c>
      <c r="E3702" t="s">
        <v>10151</v>
      </c>
      <c r="F3702" t="s">
        <v>10139</v>
      </c>
      <c r="G3702" t="s">
        <v>10144</v>
      </c>
      <c r="H3702" t="s">
        <v>10117</v>
      </c>
      <c r="I3702" t="s">
        <v>10064</v>
      </c>
      <c r="J3702" t="s">
        <v>10130</v>
      </c>
      <c r="K3702" t="s">
        <v>10129</v>
      </c>
      <c r="L3702" s="1">
        <v>50</v>
      </c>
      <c r="M3702">
        <v>20</v>
      </c>
      <c r="N3702" s="1">
        <f t="shared" si="173"/>
        <v>1000</v>
      </c>
    </row>
    <row r="3703" spans="1:14" x14ac:dyDescent="0.35">
      <c r="A3703" t="s">
        <v>3702</v>
      </c>
      <c r="B3703" s="2" t="s">
        <v>9602</v>
      </c>
      <c r="C3703">
        <f t="shared" si="171"/>
        <v>2021</v>
      </c>
      <c r="D3703" t="str">
        <f t="shared" si="172"/>
        <v>May</v>
      </c>
      <c r="E3703" t="s">
        <v>10150</v>
      </c>
      <c r="F3703" t="s">
        <v>10139</v>
      </c>
      <c r="G3703" t="s">
        <v>10144</v>
      </c>
      <c r="H3703" t="s">
        <v>10117</v>
      </c>
      <c r="I3703" t="s">
        <v>10064</v>
      </c>
      <c r="J3703" t="s">
        <v>10130</v>
      </c>
      <c r="K3703" t="s">
        <v>10129</v>
      </c>
      <c r="L3703" s="1">
        <v>55</v>
      </c>
      <c r="M3703">
        <v>13</v>
      </c>
      <c r="N3703" s="1">
        <f t="shared" si="173"/>
        <v>715</v>
      </c>
    </row>
    <row r="3704" spans="1:14" x14ac:dyDescent="0.35">
      <c r="A3704" t="s">
        <v>3703</v>
      </c>
      <c r="B3704" s="2" t="s">
        <v>9754</v>
      </c>
      <c r="C3704">
        <f t="shared" si="171"/>
        <v>2021</v>
      </c>
      <c r="D3704" t="str">
        <f t="shared" si="172"/>
        <v>Oct</v>
      </c>
      <c r="E3704" t="s">
        <v>10152</v>
      </c>
      <c r="F3704" t="s">
        <v>10139</v>
      </c>
      <c r="G3704" t="s">
        <v>10144</v>
      </c>
      <c r="H3704" t="s">
        <v>10117</v>
      </c>
      <c r="I3704" t="s">
        <v>10064</v>
      </c>
      <c r="J3704" t="s">
        <v>10130</v>
      </c>
      <c r="K3704" t="s">
        <v>10129</v>
      </c>
      <c r="L3704" s="1">
        <v>55</v>
      </c>
      <c r="M3704">
        <v>13</v>
      </c>
      <c r="N3704" s="1">
        <f t="shared" si="173"/>
        <v>715</v>
      </c>
    </row>
    <row r="3705" spans="1:14" x14ac:dyDescent="0.35">
      <c r="A3705" t="s">
        <v>3704</v>
      </c>
      <c r="B3705" s="2" t="s">
        <v>9571</v>
      </c>
      <c r="C3705">
        <f t="shared" si="171"/>
        <v>2021</v>
      </c>
      <c r="D3705" t="str">
        <f t="shared" si="172"/>
        <v>Apr</v>
      </c>
      <c r="E3705" t="s">
        <v>10150</v>
      </c>
      <c r="F3705" t="s">
        <v>10139</v>
      </c>
      <c r="G3705" t="s">
        <v>10144</v>
      </c>
      <c r="H3705" t="s">
        <v>10117</v>
      </c>
      <c r="I3705" t="s">
        <v>10064</v>
      </c>
      <c r="J3705" t="s">
        <v>10130</v>
      </c>
      <c r="K3705" t="s">
        <v>10129</v>
      </c>
      <c r="L3705" s="1">
        <v>60</v>
      </c>
      <c r="M3705">
        <v>10</v>
      </c>
      <c r="N3705" s="1">
        <f t="shared" si="173"/>
        <v>600</v>
      </c>
    </row>
    <row r="3706" spans="1:14" x14ac:dyDescent="0.35">
      <c r="A3706" t="s">
        <v>3705</v>
      </c>
      <c r="B3706" s="2" t="s">
        <v>9632</v>
      </c>
      <c r="C3706">
        <f t="shared" si="171"/>
        <v>2021</v>
      </c>
      <c r="D3706" t="str">
        <f t="shared" si="172"/>
        <v>Jun</v>
      </c>
      <c r="E3706" t="s">
        <v>10150</v>
      </c>
      <c r="F3706" t="s">
        <v>10139</v>
      </c>
      <c r="G3706" t="s">
        <v>10144</v>
      </c>
      <c r="H3706" t="s">
        <v>10117</v>
      </c>
      <c r="I3706" t="s">
        <v>10064</v>
      </c>
      <c r="J3706" t="s">
        <v>10130</v>
      </c>
      <c r="K3706" t="s">
        <v>10129</v>
      </c>
      <c r="L3706" s="1">
        <v>41</v>
      </c>
      <c r="M3706">
        <v>10</v>
      </c>
      <c r="N3706" s="1">
        <f t="shared" si="173"/>
        <v>410</v>
      </c>
    </row>
    <row r="3707" spans="1:14" x14ac:dyDescent="0.35">
      <c r="A3707" t="s">
        <v>3706</v>
      </c>
      <c r="B3707" s="2" t="s">
        <v>9543</v>
      </c>
      <c r="C3707">
        <f t="shared" si="171"/>
        <v>2021</v>
      </c>
      <c r="D3707" t="str">
        <f t="shared" si="172"/>
        <v>Feb</v>
      </c>
      <c r="E3707" t="s">
        <v>10149</v>
      </c>
      <c r="F3707" t="s">
        <v>10139</v>
      </c>
      <c r="G3707" t="s">
        <v>10144</v>
      </c>
      <c r="H3707" t="s">
        <v>10117</v>
      </c>
      <c r="I3707" t="s">
        <v>10064</v>
      </c>
      <c r="J3707" t="s">
        <v>10130</v>
      </c>
      <c r="K3707" t="s">
        <v>10129</v>
      </c>
      <c r="L3707" s="1">
        <v>48</v>
      </c>
      <c r="M3707">
        <v>5</v>
      </c>
      <c r="N3707" s="1">
        <f t="shared" si="173"/>
        <v>240</v>
      </c>
    </row>
    <row r="3708" spans="1:14" x14ac:dyDescent="0.35">
      <c r="A3708" t="s">
        <v>3707</v>
      </c>
      <c r="B3708" s="2" t="s">
        <v>9693</v>
      </c>
      <c r="C3708">
        <f t="shared" si="171"/>
        <v>2021</v>
      </c>
      <c r="D3708" t="str">
        <f t="shared" si="172"/>
        <v>Aug</v>
      </c>
      <c r="E3708" t="s">
        <v>10151</v>
      </c>
      <c r="F3708" t="s">
        <v>10139</v>
      </c>
      <c r="G3708" t="s">
        <v>10144</v>
      </c>
      <c r="H3708" t="s">
        <v>10117</v>
      </c>
      <c r="I3708" t="s">
        <v>10064</v>
      </c>
      <c r="J3708" t="s">
        <v>10130</v>
      </c>
      <c r="K3708" t="s">
        <v>10129</v>
      </c>
      <c r="L3708" s="1">
        <v>47</v>
      </c>
      <c r="M3708">
        <v>5</v>
      </c>
      <c r="N3708" s="1">
        <f t="shared" si="173"/>
        <v>235</v>
      </c>
    </row>
    <row r="3709" spans="1:14" x14ac:dyDescent="0.35">
      <c r="A3709" t="s">
        <v>3708</v>
      </c>
      <c r="B3709" s="2" t="s">
        <v>9661</v>
      </c>
      <c r="C3709">
        <f t="shared" si="171"/>
        <v>2021</v>
      </c>
      <c r="D3709" t="str">
        <f t="shared" si="172"/>
        <v>Jul</v>
      </c>
      <c r="E3709" t="s">
        <v>10151</v>
      </c>
      <c r="F3709" t="s">
        <v>10139</v>
      </c>
      <c r="G3709" t="s">
        <v>10144</v>
      </c>
      <c r="H3709" t="s">
        <v>10117</v>
      </c>
      <c r="I3709" t="s">
        <v>10064</v>
      </c>
      <c r="J3709" t="s">
        <v>10130</v>
      </c>
      <c r="K3709" t="s">
        <v>10129</v>
      </c>
      <c r="L3709" s="1">
        <v>49</v>
      </c>
      <c r="M3709">
        <v>5</v>
      </c>
      <c r="N3709" s="1">
        <f t="shared" si="173"/>
        <v>245</v>
      </c>
    </row>
    <row r="3710" spans="1:14" x14ac:dyDescent="0.35">
      <c r="A3710" t="s">
        <v>3709</v>
      </c>
      <c r="B3710" s="2" t="s">
        <v>9571</v>
      </c>
      <c r="C3710">
        <f t="shared" si="171"/>
        <v>2021</v>
      </c>
      <c r="D3710" t="str">
        <f t="shared" si="172"/>
        <v>Apr</v>
      </c>
      <c r="E3710" t="s">
        <v>10150</v>
      </c>
      <c r="F3710" t="s">
        <v>10139</v>
      </c>
      <c r="G3710" t="s">
        <v>10144</v>
      </c>
      <c r="H3710" t="s">
        <v>10117</v>
      </c>
      <c r="I3710" t="s">
        <v>10064</v>
      </c>
      <c r="J3710" t="s">
        <v>10130</v>
      </c>
      <c r="K3710" t="s">
        <v>10129</v>
      </c>
      <c r="L3710" s="1">
        <v>56</v>
      </c>
      <c r="M3710">
        <v>3</v>
      </c>
      <c r="N3710" s="1">
        <f t="shared" si="173"/>
        <v>168</v>
      </c>
    </row>
    <row r="3711" spans="1:14" x14ac:dyDescent="0.35">
      <c r="A3711" t="s">
        <v>3710</v>
      </c>
      <c r="B3711" s="2" t="s">
        <v>9754</v>
      </c>
      <c r="C3711">
        <f t="shared" si="171"/>
        <v>2021</v>
      </c>
      <c r="D3711" t="str">
        <f t="shared" si="172"/>
        <v>Oct</v>
      </c>
      <c r="E3711" t="s">
        <v>10152</v>
      </c>
      <c r="F3711" t="s">
        <v>10139</v>
      </c>
      <c r="G3711" t="s">
        <v>10144</v>
      </c>
      <c r="H3711" t="s">
        <v>10117</v>
      </c>
      <c r="I3711" t="s">
        <v>10064</v>
      </c>
      <c r="J3711" t="s">
        <v>10130</v>
      </c>
      <c r="K3711" t="s">
        <v>10129</v>
      </c>
      <c r="L3711" s="1">
        <v>54</v>
      </c>
      <c r="M3711">
        <v>4</v>
      </c>
      <c r="N3711" s="1">
        <f t="shared" si="173"/>
        <v>216</v>
      </c>
    </row>
    <row r="3712" spans="1:14" x14ac:dyDescent="0.35">
      <c r="A3712" t="s">
        <v>3711</v>
      </c>
      <c r="B3712" s="2" t="s">
        <v>9725</v>
      </c>
      <c r="C3712">
        <f t="shared" si="171"/>
        <v>2021</v>
      </c>
      <c r="D3712" t="str">
        <f t="shared" si="172"/>
        <v>Sept</v>
      </c>
      <c r="E3712" t="s">
        <v>10151</v>
      </c>
      <c r="F3712" t="s">
        <v>10139</v>
      </c>
      <c r="G3712" t="s">
        <v>10144</v>
      </c>
      <c r="H3712" t="s">
        <v>10117</v>
      </c>
      <c r="I3712" t="s">
        <v>10064</v>
      </c>
      <c r="J3712" t="s">
        <v>10130</v>
      </c>
      <c r="K3712" t="s">
        <v>10129</v>
      </c>
      <c r="L3712" s="1">
        <v>41</v>
      </c>
      <c r="M3712">
        <v>4</v>
      </c>
      <c r="N3712" s="1">
        <f t="shared" si="173"/>
        <v>164</v>
      </c>
    </row>
    <row r="3713" spans="1:14" x14ac:dyDescent="0.35">
      <c r="A3713" t="s">
        <v>3712</v>
      </c>
      <c r="B3713" s="2" t="s">
        <v>9602</v>
      </c>
      <c r="C3713">
        <f t="shared" ref="C3713:C3774" si="174">YEAR(B3713)</f>
        <v>2021</v>
      </c>
      <c r="D3713" t="str">
        <f t="shared" si="172"/>
        <v>May</v>
      </c>
      <c r="E3713" t="s">
        <v>10150</v>
      </c>
      <c r="F3713" t="s">
        <v>10139</v>
      </c>
      <c r="G3713" t="s">
        <v>10144</v>
      </c>
      <c r="H3713" t="s">
        <v>10117</v>
      </c>
      <c r="I3713" t="s">
        <v>10064</v>
      </c>
      <c r="J3713" t="s">
        <v>10130</v>
      </c>
      <c r="K3713" t="s">
        <v>10129</v>
      </c>
      <c r="L3713" s="1">
        <v>51</v>
      </c>
      <c r="M3713">
        <v>4</v>
      </c>
      <c r="N3713" s="1">
        <f t="shared" si="173"/>
        <v>204</v>
      </c>
    </row>
    <row r="3714" spans="1:14" x14ac:dyDescent="0.35">
      <c r="A3714" t="s">
        <v>3713</v>
      </c>
      <c r="B3714" s="2" t="s">
        <v>9651</v>
      </c>
      <c r="C3714">
        <f t="shared" si="174"/>
        <v>2021</v>
      </c>
      <c r="D3714" t="str">
        <f t="shared" ref="D3714:D3777" si="175">TEXT(B3714, "mmm")</f>
        <v>Jul</v>
      </c>
      <c r="E3714" t="s">
        <v>10151</v>
      </c>
      <c r="F3714" t="s">
        <v>10139</v>
      </c>
      <c r="G3714" t="s">
        <v>10143</v>
      </c>
      <c r="H3714" t="s">
        <v>10073</v>
      </c>
      <c r="I3714" t="s">
        <v>10064</v>
      </c>
      <c r="J3714" t="s">
        <v>10130</v>
      </c>
      <c r="K3714" t="s">
        <v>10129</v>
      </c>
      <c r="L3714" s="1">
        <v>43</v>
      </c>
      <c r="M3714">
        <v>6</v>
      </c>
      <c r="N3714" s="1">
        <f t="shared" ref="N3714:N3777" si="176">L3714*M3714</f>
        <v>258</v>
      </c>
    </row>
    <row r="3715" spans="1:14" x14ac:dyDescent="0.35">
      <c r="A3715" t="s">
        <v>3714</v>
      </c>
      <c r="B3715" s="2" t="s">
        <v>9657</v>
      </c>
      <c r="C3715">
        <f t="shared" si="174"/>
        <v>2021</v>
      </c>
      <c r="D3715" t="str">
        <f t="shared" si="175"/>
        <v>Jul</v>
      </c>
      <c r="E3715" t="s">
        <v>10151</v>
      </c>
      <c r="F3715" t="s">
        <v>10139</v>
      </c>
      <c r="G3715" t="s">
        <v>10143</v>
      </c>
      <c r="H3715" t="s">
        <v>10073</v>
      </c>
      <c r="I3715" t="s">
        <v>10064</v>
      </c>
      <c r="J3715" t="s">
        <v>10130</v>
      </c>
      <c r="K3715" t="s">
        <v>10129</v>
      </c>
      <c r="L3715" s="1">
        <v>43</v>
      </c>
      <c r="M3715">
        <v>8</v>
      </c>
      <c r="N3715" s="1">
        <f t="shared" si="176"/>
        <v>344</v>
      </c>
    </row>
    <row r="3716" spans="1:14" x14ac:dyDescent="0.35">
      <c r="A3716" t="s">
        <v>3715</v>
      </c>
      <c r="B3716" s="2" t="s">
        <v>9645</v>
      </c>
      <c r="C3716">
        <f t="shared" si="174"/>
        <v>2021</v>
      </c>
      <c r="D3716" t="str">
        <f t="shared" si="175"/>
        <v>Jun</v>
      </c>
      <c r="E3716" t="s">
        <v>10150</v>
      </c>
      <c r="F3716" t="s">
        <v>10139</v>
      </c>
      <c r="G3716" t="s">
        <v>10143</v>
      </c>
      <c r="H3716" t="s">
        <v>10073</v>
      </c>
      <c r="I3716" t="s">
        <v>10064</v>
      </c>
      <c r="J3716" t="s">
        <v>10130</v>
      </c>
      <c r="K3716" t="s">
        <v>10129</v>
      </c>
      <c r="L3716" s="1">
        <v>53</v>
      </c>
      <c r="M3716">
        <v>5</v>
      </c>
      <c r="N3716" s="1">
        <f t="shared" si="176"/>
        <v>265</v>
      </c>
    </row>
    <row r="3717" spans="1:14" x14ac:dyDescent="0.35">
      <c r="A3717" t="s">
        <v>3716</v>
      </c>
      <c r="B3717" s="2" t="s">
        <v>9663</v>
      </c>
      <c r="C3717">
        <f t="shared" si="174"/>
        <v>2021</v>
      </c>
      <c r="D3717" t="str">
        <f t="shared" si="175"/>
        <v>Jul</v>
      </c>
      <c r="E3717" t="s">
        <v>10151</v>
      </c>
      <c r="F3717" t="s">
        <v>10139</v>
      </c>
      <c r="G3717" t="s">
        <v>10143</v>
      </c>
      <c r="H3717" t="s">
        <v>10073</v>
      </c>
      <c r="I3717" t="s">
        <v>10064</v>
      </c>
      <c r="J3717" t="s">
        <v>10130</v>
      </c>
      <c r="K3717" t="s">
        <v>10129</v>
      </c>
      <c r="L3717" s="1">
        <v>41</v>
      </c>
      <c r="M3717">
        <v>9</v>
      </c>
      <c r="N3717" s="1">
        <f t="shared" si="176"/>
        <v>369</v>
      </c>
    </row>
    <row r="3718" spans="1:14" x14ac:dyDescent="0.35">
      <c r="A3718" t="s">
        <v>3717</v>
      </c>
      <c r="B3718" s="2" t="s">
        <v>9627</v>
      </c>
      <c r="C3718">
        <f t="shared" si="174"/>
        <v>2021</v>
      </c>
      <c r="D3718" t="str">
        <f t="shared" si="175"/>
        <v>Jun</v>
      </c>
      <c r="E3718" t="s">
        <v>10150</v>
      </c>
      <c r="F3718" t="s">
        <v>10139</v>
      </c>
      <c r="G3718" t="s">
        <v>10143</v>
      </c>
      <c r="H3718" t="s">
        <v>10073</v>
      </c>
      <c r="I3718" t="s">
        <v>10064</v>
      </c>
      <c r="J3718" t="s">
        <v>10130</v>
      </c>
      <c r="K3718" t="s">
        <v>10129</v>
      </c>
      <c r="L3718" s="1">
        <v>43</v>
      </c>
      <c r="M3718">
        <v>5</v>
      </c>
      <c r="N3718" s="1">
        <f t="shared" si="176"/>
        <v>215</v>
      </c>
    </row>
    <row r="3719" spans="1:14" x14ac:dyDescent="0.35">
      <c r="A3719" t="s">
        <v>3718</v>
      </c>
      <c r="B3719" s="2" t="s">
        <v>9681</v>
      </c>
      <c r="C3719">
        <f t="shared" si="174"/>
        <v>2021</v>
      </c>
      <c r="D3719" t="str">
        <f t="shared" si="175"/>
        <v>Jul</v>
      </c>
      <c r="E3719" t="s">
        <v>10151</v>
      </c>
      <c r="F3719" t="s">
        <v>10139</v>
      </c>
      <c r="G3719" t="s">
        <v>10143</v>
      </c>
      <c r="H3719" t="s">
        <v>10073</v>
      </c>
      <c r="I3719" t="s">
        <v>10064</v>
      </c>
      <c r="J3719" t="s">
        <v>10130</v>
      </c>
      <c r="K3719" t="s">
        <v>10129</v>
      </c>
      <c r="L3719" s="1">
        <v>46</v>
      </c>
      <c r="M3719">
        <v>3</v>
      </c>
      <c r="N3719" s="1">
        <f t="shared" si="176"/>
        <v>138</v>
      </c>
    </row>
    <row r="3720" spans="1:14" x14ac:dyDescent="0.35">
      <c r="A3720" t="s">
        <v>3719</v>
      </c>
      <c r="B3720" s="2" t="s">
        <v>9633</v>
      </c>
      <c r="C3720">
        <f t="shared" si="174"/>
        <v>2021</v>
      </c>
      <c r="D3720" t="str">
        <f t="shared" si="175"/>
        <v>Jun</v>
      </c>
      <c r="E3720" t="s">
        <v>10150</v>
      </c>
      <c r="F3720" t="s">
        <v>10139</v>
      </c>
      <c r="G3720" t="s">
        <v>10143</v>
      </c>
      <c r="H3720" t="s">
        <v>10073</v>
      </c>
      <c r="I3720" t="s">
        <v>10064</v>
      </c>
      <c r="J3720" t="s">
        <v>10130</v>
      </c>
      <c r="K3720" t="s">
        <v>10129</v>
      </c>
      <c r="L3720" s="1">
        <v>46</v>
      </c>
      <c r="M3720">
        <v>6</v>
      </c>
      <c r="N3720" s="1">
        <f t="shared" si="176"/>
        <v>276</v>
      </c>
    </row>
    <row r="3721" spans="1:14" x14ac:dyDescent="0.35">
      <c r="A3721" t="s">
        <v>3720</v>
      </c>
      <c r="B3721" s="2" t="s">
        <v>9687</v>
      </c>
      <c r="C3721">
        <f t="shared" si="174"/>
        <v>2021</v>
      </c>
      <c r="D3721" t="str">
        <f t="shared" si="175"/>
        <v>Aug</v>
      </c>
      <c r="E3721" t="s">
        <v>10151</v>
      </c>
      <c r="F3721" t="s">
        <v>10139</v>
      </c>
      <c r="G3721" t="s">
        <v>10143</v>
      </c>
      <c r="H3721" t="s">
        <v>10073</v>
      </c>
      <c r="I3721" t="s">
        <v>10064</v>
      </c>
      <c r="J3721" t="s">
        <v>10130</v>
      </c>
      <c r="K3721" t="s">
        <v>10129</v>
      </c>
      <c r="L3721" s="1">
        <v>46</v>
      </c>
      <c r="M3721">
        <v>8</v>
      </c>
      <c r="N3721" s="1">
        <f t="shared" si="176"/>
        <v>368</v>
      </c>
    </row>
    <row r="3722" spans="1:14" x14ac:dyDescent="0.35">
      <c r="A3722" t="s">
        <v>3721</v>
      </c>
      <c r="B3722" s="2" t="s">
        <v>9669</v>
      </c>
      <c r="C3722">
        <f t="shared" si="174"/>
        <v>2021</v>
      </c>
      <c r="D3722" t="str">
        <f t="shared" si="175"/>
        <v>Jul</v>
      </c>
      <c r="E3722" t="s">
        <v>10151</v>
      </c>
      <c r="F3722" t="s">
        <v>10139</v>
      </c>
      <c r="G3722" t="s">
        <v>10143</v>
      </c>
      <c r="H3722" t="s">
        <v>10073</v>
      </c>
      <c r="I3722" t="s">
        <v>10064</v>
      </c>
      <c r="J3722" t="s">
        <v>10130</v>
      </c>
      <c r="K3722" t="s">
        <v>10129</v>
      </c>
      <c r="L3722" s="1">
        <v>41</v>
      </c>
      <c r="M3722">
        <v>6</v>
      </c>
      <c r="N3722" s="1">
        <f t="shared" si="176"/>
        <v>246</v>
      </c>
    </row>
    <row r="3723" spans="1:14" x14ac:dyDescent="0.35">
      <c r="A3723" t="s">
        <v>3722</v>
      </c>
      <c r="B3723" s="2" t="s">
        <v>9675</v>
      </c>
      <c r="C3723">
        <f t="shared" si="174"/>
        <v>2021</v>
      </c>
      <c r="D3723" t="str">
        <f t="shared" si="175"/>
        <v>Jul</v>
      </c>
      <c r="E3723" t="s">
        <v>10151</v>
      </c>
      <c r="F3723" t="s">
        <v>10139</v>
      </c>
      <c r="G3723" t="s">
        <v>10143</v>
      </c>
      <c r="H3723" t="s">
        <v>10073</v>
      </c>
      <c r="I3723" t="s">
        <v>10064</v>
      </c>
      <c r="J3723" t="s">
        <v>10130</v>
      </c>
      <c r="K3723" t="s">
        <v>10129</v>
      </c>
      <c r="L3723" s="1">
        <v>49</v>
      </c>
      <c r="M3723">
        <v>8</v>
      </c>
      <c r="N3723" s="1">
        <f t="shared" si="176"/>
        <v>392</v>
      </c>
    </row>
    <row r="3724" spans="1:14" x14ac:dyDescent="0.35">
      <c r="A3724" t="s">
        <v>3723</v>
      </c>
      <c r="B3724" s="2" t="s">
        <v>10043</v>
      </c>
      <c r="C3724">
        <f t="shared" si="174"/>
        <v>2021</v>
      </c>
      <c r="D3724" t="str">
        <f t="shared" si="175"/>
        <v>Mar</v>
      </c>
      <c r="E3724" t="s">
        <v>10149</v>
      </c>
      <c r="F3724" t="s">
        <v>10139</v>
      </c>
      <c r="G3724" t="s">
        <v>10143</v>
      </c>
      <c r="H3724" t="s">
        <v>10090</v>
      </c>
      <c r="I3724" t="s">
        <v>10064</v>
      </c>
      <c r="J3724" t="s">
        <v>10130</v>
      </c>
      <c r="K3724" t="s">
        <v>10129</v>
      </c>
      <c r="L3724" s="1">
        <v>19</v>
      </c>
      <c r="M3724">
        <v>5</v>
      </c>
      <c r="N3724" s="1">
        <f t="shared" si="176"/>
        <v>95</v>
      </c>
    </row>
    <row r="3725" spans="1:14" x14ac:dyDescent="0.35">
      <c r="A3725" t="s">
        <v>3724</v>
      </c>
      <c r="B3725" s="2" t="s">
        <v>9748</v>
      </c>
      <c r="C3725">
        <f t="shared" si="174"/>
        <v>2021</v>
      </c>
      <c r="D3725" t="str">
        <f t="shared" si="175"/>
        <v>Oct</v>
      </c>
      <c r="E3725" t="s">
        <v>10152</v>
      </c>
      <c r="F3725" t="s">
        <v>10139</v>
      </c>
      <c r="G3725" t="s">
        <v>10143</v>
      </c>
      <c r="H3725" t="s">
        <v>10090</v>
      </c>
      <c r="I3725" t="s">
        <v>10064</v>
      </c>
      <c r="J3725" t="s">
        <v>10130</v>
      </c>
      <c r="K3725" t="s">
        <v>10129</v>
      </c>
      <c r="L3725" s="1">
        <v>32</v>
      </c>
      <c r="M3725">
        <v>8</v>
      </c>
      <c r="N3725" s="1">
        <f t="shared" si="176"/>
        <v>256</v>
      </c>
    </row>
    <row r="3726" spans="1:14" x14ac:dyDescent="0.35">
      <c r="A3726" t="s">
        <v>3725</v>
      </c>
      <c r="B3726" s="2" t="s">
        <v>9596</v>
      </c>
      <c r="C3726">
        <f t="shared" si="174"/>
        <v>2021</v>
      </c>
      <c r="D3726" t="str">
        <f t="shared" si="175"/>
        <v>May</v>
      </c>
      <c r="E3726" t="s">
        <v>10150</v>
      </c>
      <c r="F3726" t="s">
        <v>10139</v>
      </c>
      <c r="G3726" t="s">
        <v>10143</v>
      </c>
      <c r="H3726" t="s">
        <v>10090</v>
      </c>
      <c r="I3726" t="s">
        <v>10064</v>
      </c>
      <c r="J3726" t="s">
        <v>10130</v>
      </c>
      <c r="K3726" t="s">
        <v>10129</v>
      </c>
      <c r="L3726" s="1">
        <v>37</v>
      </c>
      <c r="M3726">
        <v>8</v>
      </c>
      <c r="N3726" s="1">
        <f t="shared" si="176"/>
        <v>296</v>
      </c>
    </row>
    <row r="3727" spans="1:14" x14ac:dyDescent="0.35">
      <c r="A3727" t="s">
        <v>3726</v>
      </c>
      <c r="B3727" s="2" t="s">
        <v>9687</v>
      </c>
      <c r="C3727">
        <f t="shared" si="174"/>
        <v>2021</v>
      </c>
      <c r="D3727" t="str">
        <f t="shared" si="175"/>
        <v>Aug</v>
      </c>
      <c r="E3727" t="s">
        <v>10151</v>
      </c>
      <c r="F3727" t="s">
        <v>10139</v>
      </c>
      <c r="G3727" t="s">
        <v>10143</v>
      </c>
      <c r="H3727" t="s">
        <v>10090</v>
      </c>
      <c r="I3727" t="s">
        <v>10064</v>
      </c>
      <c r="J3727" t="s">
        <v>10130</v>
      </c>
      <c r="K3727" t="s">
        <v>10129</v>
      </c>
      <c r="L3727" s="1">
        <v>42</v>
      </c>
      <c r="M3727">
        <v>8</v>
      </c>
      <c r="N3727" s="1">
        <f t="shared" si="176"/>
        <v>336</v>
      </c>
    </row>
    <row r="3728" spans="1:14" x14ac:dyDescent="0.35">
      <c r="A3728" t="s">
        <v>3727</v>
      </c>
      <c r="B3728" s="2" t="s">
        <v>9719</v>
      </c>
      <c r="C3728">
        <f t="shared" si="174"/>
        <v>2021</v>
      </c>
      <c r="D3728" t="str">
        <f t="shared" si="175"/>
        <v>Sept</v>
      </c>
      <c r="E3728" t="s">
        <v>10151</v>
      </c>
      <c r="F3728" t="s">
        <v>10139</v>
      </c>
      <c r="G3728" t="s">
        <v>10143</v>
      </c>
      <c r="H3728" t="s">
        <v>10090</v>
      </c>
      <c r="I3728" t="s">
        <v>10064</v>
      </c>
      <c r="J3728" t="s">
        <v>10130</v>
      </c>
      <c r="K3728" t="s">
        <v>10129</v>
      </c>
      <c r="L3728" s="1">
        <v>27</v>
      </c>
      <c r="M3728">
        <v>8</v>
      </c>
      <c r="N3728" s="1">
        <f t="shared" si="176"/>
        <v>216</v>
      </c>
    </row>
    <row r="3729" spans="1:14" x14ac:dyDescent="0.35">
      <c r="A3729" t="s">
        <v>3728</v>
      </c>
      <c r="B3729" s="2" t="s">
        <v>9626</v>
      </c>
      <c r="C3729">
        <f t="shared" si="174"/>
        <v>2021</v>
      </c>
      <c r="D3729" t="str">
        <f t="shared" si="175"/>
        <v>Jun</v>
      </c>
      <c r="E3729" t="s">
        <v>10150</v>
      </c>
      <c r="F3729" t="s">
        <v>10139</v>
      </c>
      <c r="G3729" t="s">
        <v>10143</v>
      </c>
      <c r="H3729" t="s">
        <v>10090</v>
      </c>
      <c r="I3729" t="s">
        <v>10064</v>
      </c>
      <c r="J3729" t="s">
        <v>10130</v>
      </c>
      <c r="K3729" t="s">
        <v>10129</v>
      </c>
      <c r="L3729" s="1">
        <v>28</v>
      </c>
      <c r="M3729">
        <v>8</v>
      </c>
      <c r="N3729" s="1">
        <f t="shared" si="176"/>
        <v>224</v>
      </c>
    </row>
    <row r="3730" spans="1:14" x14ac:dyDescent="0.35">
      <c r="A3730" t="s">
        <v>3729</v>
      </c>
      <c r="B3730" s="2" t="s">
        <v>9565</v>
      </c>
      <c r="C3730">
        <f t="shared" si="174"/>
        <v>2021</v>
      </c>
      <c r="D3730" t="str">
        <f t="shared" si="175"/>
        <v>Apr</v>
      </c>
      <c r="E3730" t="s">
        <v>10150</v>
      </c>
      <c r="F3730" t="s">
        <v>10139</v>
      </c>
      <c r="G3730" t="s">
        <v>10143</v>
      </c>
      <c r="H3730" t="s">
        <v>10090</v>
      </c>
      <c r="I3730" t="s">
        <v>10064</v>
      </c>
      <c r="J3730" t="s">
        <v>10130</v>
      </c>
      <c r="K3730" t="s">
        <v>10129</v>
      </c>
      <c r="L3730" s="1">
        <v>18</v>
      </c>
      <c r="M3730">
        <v>5</v>
      </c>
      <c r="N3730" s="1">
        <f t="shared" si="176"/>
        <v>90</v>
      </c>
    </row>
    <row r="3731" spans="1:14" x14ac:dyDescent="0.35">
      <c r="A3731" t="s">
        <v>3730</v>
      </c>
      <c r="B3731" s="2" t="s">
        <v>9655</v>
      </c>
      <c r="C3731">
        <f t="shared" si="174"/>
        <v>2021</v>
      </c>
      <c r="D3731" t="str">
        <f t="shared" si="175"/>
        <v>Jul</v>
      </c>
      <c r="E3731" t="s">
        <v>10151</v>
      </c>
      <c r="F3731" t="s">
        <v>10139</v>
      </c>
      <c r="G3731" t="s">
        <v>10143</v>
      </c>
      <c r="H3731" t="s">
        <v>10090</v>
      </c>
      <c r="I3731" t="s">
        <v>10064</v>
      </c>
      <c r="J3731" t="s">
        <v>10130</v>
      </c>
      <c r="K3731" t="s">
        <v>10129</v>
      </c>
      <c r="L3731" s="1">
        <v>44</v>
      </c>
      <c r="M3731">
        <v>9</v>
      </c>
      <c r="N3731" s="1">
        <f t="shared" si="176"/>
        <v>396</v>
      </c>
    </row>
    <row r="3732" spans="1:14" x14ac:dyDescent="0.35">
      <c r="A3732" t="s">
        <v>3731</v>
      </c>
      <c r="B3732" s="2" t="s">
        <v>9543</v>
      </c>
      <c r="C3732">
        <f t="shared" si="174"/>
        <v>2021</v>
      </c>
      <c r="D3732" t="str">
        <f t="shared" si="175"/>
        <v>Feb</v>
      </c>
      <c r="E3732" t="s">
        <v>10149</v>
      </c>
      <c r="F3732" t="s">
        <v>10139</v>
      </c>
      <c r="G3732" t="s">
        <v>10143</v>
      </c>
      <c r="H3732" t="s">
        <v>10115</v>
      </c>
      <c r="I3732" t="s">
        <v>10064</v>
      </c>
      <c r="J3732" t="s">
        <v>10130</v>
      </c>
      <c r="K3732" t="s">
        <v>10129</v>
      </c>
      <c r="L3732" s="1">
        <v>40</v>
      </c>
      <c r="M3732">
        <v>18</v>
      </c>
      <c r="N3732" s="1">
        <f t="shared" si="176"/>
        <v>720</v>
      </c>
    </row>
    <row r="3733" spans="1:14" x14ac:dyDescent="0.35">
      <c r="A3733" t="s">
        <v>3732</v>
      </c>
      <c r="B3733" s="2" t="s">
        <v>9512</v>
      </c>
      <c r="C3733">
        <f t="shared" si="174"/>
        <v>2021</v>
      </c>
      <c r="D3733" t="str">
        <f t="shared" si="175"/>
        <v>Jan</v>
      </c>
      <c r="E3733" t="s">
        <v>10149</v>
      </c>
      <c r="F3733" t="s">
        <v>10139</v>
      </c>
      <c r="G3733" t="s">
        <v>10143</v>
      </c>
      <c r="H3733" t="s">
        <v>10115</v>
      </c>
      <c r="I3733" t="s">
        <v>10064</v>
      </c>
      <c r="J3733" t="s">
        <v>10130</v>
      </c>
      <c r="K3733" t="s">
        <v>10129</v>
      </c>
      <c r="L3733" s="1">
        <v>40</v>
      </c>
      <c r="M3733">
        <v>28</v>
      </c>
      <c r="N3733" s="1">
        <f t="shared" si="176"/>
        <v>1120</v>
      </c>
    </row>
    <row r="3734" spans="1:14" x14ac:dyDescent="0.35">
      <c r="A3734" t="s">
        <v>3733</v>
      </c>
      <c r="B3734" s="2" t="s">
        <v>9512</v>
      </c>
      <c r="C3734">
        <f t="shared" si="174"/>
        <v>2021</v>
      </c>
      <c r="D3734" t="str">
        <f t="shared" si="175"/>
        <v>Jan</v>
      </c>
      <c r="E3734" t="s">
        <v>10149</v>
      </c>
      <c r="F3734" t="s">
        <v>10139</v>
      </c>
      <c r="G3734" t="s">
        <v>10143</v>
      </c>
      <c r="H3734" t="s">
        <v>10115</v>
      </c>
      <c r="I3734" t="s">
        <v>10064</v>
      </c>
      <c r="J3734" t="s">
        <v>10130</v>
      </c>
      <c r="K3734" t="s">
        <v>10129</v>
      </c>
      <c r="L3734" s="1">
        <v>37</v>
      </c>
      <c r="M3734">
        <v>9</v>
      </c>
      <c r="N3734" s="1">
        <f t="shared" si="176"/>
        <v>333</v>
      </c>
    </row>
    <row r="3735" spans="1:14" x14ac:dyDescent="0.35">
      <c r="A3735" t="s">
        <v>3734</v>
      </c>
      <c r="B3735" s="2" t="s">
        <v>9543</v>
      </c>
      <c r="C3735">
        <f t="shared" si="174"/>
        <v>2021</v>
      </c>
      <c r="D3735" t="str">
        <f t="shared" si="175"/>
        <v>Feb</v>
      </c>
      <c r="E3735" t="s">
        <v>10149</v>
      </c>
      <c r="F3735" t="s">
        <v>10139</v>
      </c>
      <c r="G3735" t="s">
        <v>10143</v>
      </c>
      <c r="H3735" t="s">
        <v>10115</v>
      </c>
      <c r="I3735" t="s">
        <v>10064</v>
      </c>
      <c r="J3735" t="s">
        <v>10130</v>
      </c>
      <c r="K3735" t="s">
        <v>10129</v>
      </c>
      <c r="L3735" s="1">
        <v>39</v>
      </c>
      <c r="M3735">
        <v>5</v>
      </c>
      <c r="N3735" s="1">
        <f t="shared" si="176"/>
        <v>195</v>
      </c>
    </row>
    <row r="3736" spans="1:14" x14ac:dyDescent="0.35">
      <c r="A3736" t="s">
        <v>3735</v>
      </c>
      <c r="B3736" s="2" t="s">
        <v>9518</v>
      </c>
      <c r="C3736">
        <f t="shared" si="174"/>
        <v>2021</v>
      </c>
      <c r="D3736" t="str">
        <f t="shared" si="175"/>
        <v>Jan</v>
      </c>
      <c r="E3736" t="s">
        <v>10149</v>
      </c>
      <c r="F3736" t="s">
        <v>10139</v>
      </c>
      <c r="G3736" t="s">
        <v>10143</v>
      </c>
      <c r="H3736" t="s">
        <v>10091</v>
      </c>
      <c r="I3736" t="s">
        <v>10064</v>
      </c>
      <c r="J3736" t="s">
        <v>10130</v>
      </c>
      <c r="K3736" t="s">
        <v>10129</v>
      </c>
      <c r="L3736" s="1">
        <v>29</v>
      </c>
      <c r="M3736">
        <v>12</v>
      </c>
      <c r="N3736" s="1">
        <f t="shared" si="176"/>
        <v>348</v>
      </c>
    </row>
    <row r="3737" spans="1:14" x14ac:dyDescent="0.35">
      <c r="A3737" t="s">
        <v>3736</v>
      </c>
      <c r="B3737" s="2" t="s">
        <v>9549</v>
      </c>
      <c r="C3737">
        <f t="shared" si="174"/>
        <v>2021</v>
      </c>
      <c r="D3737" t="str">
        <f t="shared" si="175"/>
        <v>Feb</v>
      </c>
      <c r="E3737" t="s">
        <v>10149</v>
      </c>
      <c r="F3737" t="s">
        <v>10139</v>
      </c>
      <c r="G3737" t="s">
        <v>10143</v>
      </c>
      <c r="H3737" t="s">
        <v>10091</v>
      </c>
      <c r="I3737" t="s">
        <v>10064</v>
      </c>
      <c r="J3737" t="s">
        <v>10130</v>
      </c>
      <c r="K3737" t="s">
        <v>10129</v>
      </c>
      <c r="L3737" s="1">
        <v>28</v>
      </c>
      <c r="M3737">
        <v>9</v>
      </c>
      <c r="N3737" s="1">
        <f t="shared" si="176"/>
        <v>252</v>
      </c>
    </row>
    <row r="3738" spans="1:14" x14ac:dyDescent="0.35">
      <c r="A3738" t="s">
        <v>3737</v>
      </c>
      <c r="B3738" s="2" t="s">
        <v>9474</v>
      </c>
      <c r="C3738">
        <f t="shared" si="174"/>
        <v>2020</v>
      </c>
      <c r="D3738" t="str">
        <f t="shared" si="175"/>
        <v>Oct</v>
      </c>
      <c r="E3738" t="s">
        <v>10152</v>
      </c>
      <c r="F3738" t="s">
        <v>10139</v>
      </c>
      <c r="G3738" t="s">
        <v>10143</v>
      </c>
      <c r="H3738" t="s">
        <v>10080</v>
      </c>
      <c r="I3738" t="s">
        <v>10064</v>
      </c>
      <c r="J3738" t="s">
        <v>10130</v>
      </c>
      <c r="K3738" t="s">
        <v>10129</v>
      </c>
      <c r="L3738" s="1">
        <v>38</v>
      </c>
      <c r="M3738">
        <v>4</v>
      </c>
      <c r="N3738" s="1">
        <f t="shared" si="176"/>
        <v>152</v>
      </c>
    </row>
    <row r="3739" spans="1:14" x14ac:dyDescent="0.35">
      <c r="A3739" t="s">
        <v>3738</v>
      </c>
      <c r="B3739" s="2" t="s">
        <v>10024</v>
      </c>
      <c r="C3739">
        <f t="shared" si="174"/>
        <v>2020</v>
      </c>
      <c r="D3739" t="str">
        <f t="shared" si="175"/>
        <v>Dec</v>
      </c>
      <c r="E3739" t="s">
        <v>10152</v>
      </c>
      <c r="F3739" t="s">
        <v>10139</v>
      </c>
      <c r="G3739" t="s">
        <v>10143</v>
      </c>
      <c r="H3739" t="s">
        <v>10080</v>
      </c>
      <c r="I3739" t="s">
        <v>10064</v>
      </c>
      <c r="J3739" t="s">
        <v>10130</v>
      </c>
      <c r="K3739" t="s">
        <v>10129</v>
      </c>
      <c r="L3739" s="1">
        <v>38</v>
      </c>
      <c r="M3739">
        <v>5</v>
      </c>
      <c r="N3739" s="1">
        <f t="shared" si="176"/>
        <v>190</v>
      </c>
    </row>
    <row r="3740" spans="1:14" x14ac:dyDescent="0.35">
      <c r="A3740" t="s">
        <v>3739</v>
      </c>
      <c r="B3740" s="2" t="s">
        <v>9994</v>
      </c>
      <c r="C3740">
        <f t="shared" si="174"/>
        <v>2020</v>
      </c>
      <c r="D3740" t="str">
        <f t="shared" si="175"/>
        <v>Nov</v>
      </c>
      <c r="E3740" t="s">
        <v>10152</v>
      </c>
      <c r="F3740" t="s">
        <v>10139</v>
      </c>
      <c r="G3740" t="s">
        <v>10143</v>
      </c>
      <c r="H3740" t="s">
        <v>10080</v>
      </c>
      <c r="I3740" t="s">
        <v>10064</v>
      </c>
      <c r="J3740" t="s">
        <v>10130</v>
      </c>
      <c r="K3740" t="s">
        <v>10129</v>
      </c>
      <c r="L3740" s="1">
        <v>38</v>
      </c>
      <c r="M3740">
        <v>5</v>
      </c>
      <c r="N3740" s="1">
        <f t="shared" si="176"/>
        <v>190</v>
      </c>
    </row>
    <row r="3741" spans="1:14" x14ac:dyDescent="0.35">
      <c r="A3741" t="s">
        <v>3740</v>
      </c>
      <c r="B3741" s="2" t="s">
        <v>10006</v>
      </c>
      <c r="C3741">
        <f t="shared" si="174"/>
        <v>2020</v>
      </c>
      <c r="D3741" t="str">
        <f t="shared" si="175"/>
        <v>Nov</v>
      </c>
      <c r="E3741" t="s">
        <v>10152</v>
      </c>
      <c r="F3741" t="s">
        <v>10139</v>
      </c>
      <c r="G3741" t="s">
        <v>10143</v>
      </c>
      <c r="H3741" t="s">
        <v>10080</v>
      </c>
      <c r="I3741" t="s">
        <v>10064</v>
      </c>
      <c r="J3741" t="s">
        <v>10130</v>
      </c>
      <c r="K3741" t="s">
        <v>10129</v>
      </c>
      <c r="L3741" s="1">
        <v>43</v>
      </c>
      <c r="M3741">
        <v>9</v>
      </c>
      <c r="N3741" s="1">
        <f t="shared" si="176"/>
        <v>387</v>
      </c>
    </row>
    <row r="3742" spans="1:14" x14ac:dyDescent="0.35">
      <c r="A3742" t="s">
        <v>3741</v>
      </c>
      <c r="B3742" s="2" t="s">
        <v>9486</v>
      </c>
      <c r="C3742">
        <f t="shared" si="174"/>
        <v>2020</v>
      </c>
      <c r="D3742" t="str">
        <f t="shared" si="175"/>
        <v>Nov</v>
      </c>
      <c r="E3742" t="s">
        <v>10152</v>
      </c>
      <c r="F3742" t="s">
        <v>10139</v>
      </c>
      <c r="G3742" t="s">
        <v>10143</v>
      </c>
      <c r="H3742" t="s">
        <v>10080</v>
      </c>
      <c r="I3742" t="s">
        <v>10064</v>
      </c>
      <c r="J3742" t="s">
        <v>10130</v>
      </c>
      <c r="K3742" t="s">
        <v>10129</v>
      </c>
      <c r="L3742" s="1">
        <v>44</v>
      </c>
      <c r="M3742">
        <v>4</v>
      </c>
      <c r="N3742" s="1">
        <f t="shared" si="176"/>
        <v>176</v>
      </c>
    </row>
    <row r="3743" spans="1:14" x14ac:dyDescent="0.35">
      <c r="A3743" t="s">
        <v>3742</v>
      </c>
      <c r="B3743" s="2" t="s">
        <v>9480</v>
      </c>
      <c r="C3743">
        <f t="shared" si="174"/>
        <v>2020</v>
      </c>
      <c r="D3743" t="str">
        <f t="shared" si="175"/>
        <v>Nov</v>
      </c>
      <c r="E3743" t="s">
        <v>10152</v>
      </c>
      <c r="F3743" t="s">
        <v>10139</v>
      </c>
      <c r="G3743" t="s">
        <v>10143</v>
      </c>
      <c r="H3743" t="s">
        <v>10080</v>
      </c>
      <c r="I3743" t="s">
        <v>10064</v>
      </c>
      <c r="J3743" t="s">
        <v>10130</v>
      </c>
      <c r="K3743" t="s">
        <v>10129</v>
      </c>
      <c r="L3743" s="1">
        <v>38</v>
      </c>
      <c r="M3743">
        <v>3</v>
      </c>
      <c r="N3743" s="1">
        <f t="shared" si="176"/>
        <v>114</v>
      </c>
    </row>
    <row r="3744" spans="1:14" x14ac:dyDescent="0.35">
      <c r="A3744" t="s">
        <v>3743</v>
      </c>
      <c r="B3744" s="2" t="s">
        <v>10018</v>
      </c>
      <c r="C3744">
        <f t="shared" si="174"/>
        <v>2020</v>
      </c>
      <c r="D3744" t="str">
        <f t="shared" si="175"/>
        <v>Dec</v>
      </c>
      <c r="E3744" t="s">
        <v>10152</v>
      </c>
      <c r="F3744" t="s">
        <v>10139</v>
      </c>
      <c r="G3744" t="s">
        <v>10143</v>
      </c>
      <c r="H3744" t="s">
        <v>10080</v>
      </c>
      <c r="I3744" t="s">
        <v>10064</v>
      </c>
      <c r="J3744" t="s">
        <v>10130</v>
      </c>
      <c r="K3744" t="s">
        <v>10129</v>
      </c>
      <c r="L3744" s="1">
        <v>34</v>
      </c>
      <c r="M3744">
        <v>6</v>
      </c>
      <c r="N3744" s="1">
        <f t="shared" si="176"/>
        <v>204</v>
      </c>
    </row>
    <row r="3745" spans="1:14" x14ac:dyDescent="0.35">
      <c r="A3745" t="s">
        <v>3744</v>
      </c>
      <c r="B3745" s="2" t="s">
        <v>9468</v>
      </c>
      <c r="C3745">
        <f t="shared" si="174"/>
        <v>2020</v>
      </c>
      <c r="D3745" t="str">
        <f t="shared" si="175"/>
        <v>Oct</v>
      </c>
      <c r="E3745" t="s">
        <v>10152</v>
      </c>
      <c r="F3745" t="s">
        <v>10139</v>
      </c>
      <c r="G3745" t="s">
        <v>10143</v>
      </c>
      <c r="H3745" t="s">
        <v>10080</v>
      </c>
      <c r="I3745" t="s">
        <v>10064</v>
      </c>
      <c r="J3745" t="s">
        <v>10130</v>
      </c>
      <c r="K3745" t="s">
        <v>10129</v>
      </c>
      <c r="L3745" s="1">
        <v>34</v>
      </c>
      <c r="M3745">
        <v>4</v>
      </c>
      <c r="N3745" s="1">
        <f t="shared" si="176"/>
        <v>136</v>
      </c>
    </row>
    <row r="3746" spans="1:14" x14ac:dyDescent="0.35">
      <c r="A3746" t="s">
        <v>3745</v>
      </c>
      <c r="B3746" s="2" t="s">
        <v>10012</v>
      </c>
      <c r="C3746">
        <f t="shared" si="174"/>
        <v>2020</v>
      </c>
      <c r="D3746" t="str">
        <f t="shared" si="175"/>
        <v>Dec</v>
      </c>
      <c r="E3746" t="s">
        <v>10152</v>
      </c>
      <c r="F3746" t="s">
        <v>10139</v>
      </c>
      <c r="G3746" t="s">
        <v>10143</v>
      </c>
      <c r="H3746" t="s">
        <v>10080</v>
      </c>
      <c r="I3746" t="s">
        <v>10064</v>
      </c>
      <c r="J3746" t="s">
        <v>10130</v>
      </c>
      <c r="K3746" t="s">
        <v>10129</v>
      </c>
      <c r="L3746" s="1">
        <v>37</v>
      </c>
      <c r="M3746">
        <v>7</v>
      </c>
      <c r="N3746" s="1">
        <f t="shared" si="176"/>
        <v>259</v>
      </c>
    </row>
    <row r="3747" spans="1:14" x14ac:dyDescent="0.35">
      <c r="A3747" t="s">
        <v>3746</v>
      </c>
      <c r="B3747" s="2" t="s">
        <v>10000</v>
      </c>
      <c r="C3747">
        <f t="shared" si="174"/>
        <v>2020</v>
      </c>
      <c r="D3747" t="str">
        <f t="shared" si="175"/>
        <v>Nov</v>
      </c>
      <c r="E3747" t="s">
        <v>10152</v>
      </c>
      <c r="F3747" t="s">
        <v>10139</v>
      </c>
      <c r="G3747" t="s">
        <v>10143</v>
      </c>
      <c r="H3747" t="s">
        <v>10080</v>
      </c>
      <c r="I3747" t="s">
        <v>10064</v>
      </c>
      <c r="J3747" t="s">
        <v>10130</v>
      </c>
      <c r="K3747" t="s">
        <v>10129</v>
      </c>
      <c r="L3747" s="1">
        <v>42</v>
      </c>
      <c r="M3747">
        <v>8</v>
      </c>
      <c r="N3747" s="1">
        <f t="shared" si="176"/>
        <v>336</v>
      </c>
    </row>
    <row r="3748" spans="1:14" x14ac:dyDescent="0.35">
      <c r="A3748" t="s">
        <v>3747</v>
      </c>
      <c r="B3748" s="2" t="s">
        <v>9492</v>
      </c>
      <c r="C3748">
        <f t="shared" si="174"/>
        <v>2020</v>
      </c>
      <c r="D3748" t="str">
        <f t="shared" si="175"/>
        <v>Dec</v>
      </c>
      <c r="E3748" t="s">
        <v>10152</v>
      </c>
      <c r="F3748" t="s">
        <v>10139</v>
      </c>
      <c r="G3748" t="s">
        <v>10143</v>
      </c>
      <c r="H3748" t="s">
        <v>10080</v>
      </c>
      <c r="I3748" t="s">
        <v>10064</v>
      </c>
      <c r="J3748" t="s">
        <v>10130</v>
      </c>
      <c r="K3748" t="s">
        <v>10129</v>
      </c>
      <c r="L3748" s="1">
        <v>42</v>
      </c>
      <c r="M3748">
        <v>8</v>
      </c>
      <c r="N3748" s="1">
        <f t="shared" si="176"/>
        <v>336</v>
      </c>
    </row>
    <row r="3749" spans="1:14" x14ac:dyDescent="0.35">
      <c r="A3749" t="s">
        <v>3748</v>
      </c>
      <c r="B3749" s="2" t="s">
        <v>9791</v>
      </c>
      <c r="C3749">
        <f t="shared" si="174"/>
        <v>2021</v>
      </c>
      <c r="D3749" t="str">
        <f t="shared" si="175"/>
        <v>Nov</v>
      </c>
      <c r="E3749" t="s">
        <v>10152</v>
      </c>
      <c r="F3749" t="s">
        <v>10139</v>
      </c>
      <c r="G3749" t="s">
        <v>10143</v>
      </c>
      <c r="H3749" t="s">
        <v>10092</v>
      </c>
      <c r="I3749" t="s">
        <v>10064</v>
      </c>
      <c r="J3749" t="s">
        <v>10130</v>
      </c>
      <c r="K3749" t="s">
        <v>10129</v>
      </c>
      <c r="L3749" s="1">
        <v>23</v>
      </c>
      <c r="M3749">
        <v>9</v>
      </c>
      <c r="N3749" s="1">
        <f t="shared" si="176"/>
        <v>207</v>
      </c>
    </row>
    <row r="3750" spans="1:14" x14ac:dyDescent="0.35">
      <c r="A3750" t="s">
        <v>3749</v>
      </c>
      <c r="B3750" s="2" t="s">
        <v>9558</v>
      </c>
      <c r="C3750">
        <f t="shared" si="174"/>
        <v>2021</v>
      </c>
      <c r="D3750" t="str">
        <f t="shared" si="175"/>
        <v>Mar</v>
      </c>
      <c r="E3750" t="s">
        <v>10149</v>
      </c>
      <c r="F3750" t="s">
        <v>10139</v>
      </c>
      <c r="G3750" t="s">
        <v>10143</v>
      </c>
      <c r="H3750" t="s">
        <v>10092</v>
      </c>
      <c r="I3750" t="s">
        <v>10064</v>
      </c>
      <c r="J3750" t="s">
        <v>10130</v>
      </c>
      <c r="K3750" t="s">
        <v>10129</v>
      </c>
      <c r="L3750" s="1">
        <v>34</v>
      </c>
      <c r="M3750">
        <v>6</v>
      </c>
      <c r="N3750" s="1">
        <f t="shared" si="176"/>
        <v>204</v>
      </c>
    </row>
    <row r="3751" spans="1:14" x14ac:dyDescent="0.35">
      <c r="A3751" t="s">
        <v>3750</v>
      </c>
      <c r="B3751" s="2" t="s">
        <v>9638</v>
      </c>
      <c r="C3751">
        <f t="shared" si="174"/>
        <v>2021</v>
      </c>
      <c r="D3751" t="str">
        <f t="shared" si="175"/>
        <v>Jun</v>
      </c>
      <c r="E3751" t="s">
        <v>10150</v>
      </c>
      <c r="F3751" t="s">
        <v>10139</v>
      </c>
      <c r="G3751" t="s">
        <v>10143</v>
      </c>
      <c r="H3751" t="s">
        <v>10092</v>
      </c>
      <c r="I3751" t="s">
        <v>10064</v>
      </c>
      <c r="J3751" t="s">
        <v>10130</v>
      </c>
      <c r="K3751" t="s">
        <v>10129</v>
      </c>
      <c r="L3751" s="1">
        <v>27</v>
      </c>
      <c r="M3751">
        <v>14</v>
      </c>
      <c r="N3751" s="1">
        <f t="shared" si="176"/>
        <v>378</v>
      </c>
    </row>
    <row r="3752" spans="1:14" x14ac:dyDescent="0.35">
      <c r="A3752" t="s">
        <v>3751</v>
      </c>
      <c r="B3752" s="2" t="s">
        <v>9699</v>
      </c>
      <c r="C3752">
        <f t="shared" si="174"/>
        <v>2021</v>
      </c>
      <c r="D3752" t="str">
        <f t="shared" si="175"/>
        <v>Aug</v>
      </c>
      <c r="E3752" t="s">
        <v>10151</v>
      </c>
      <c r="F3752" t="s">
        <v>10139</v>
      </c>
      <c r="G3752" t="s">
        <v>10143</v>
      </c>
      <c r="H3752" t="s">
        <v>10092</v>
      </c>
      <c r="I3752" t="s">
        <v>10064</v>
      </c>
      <c r="J3752" t="s">
        <v>10130</v>
      </c>
      <c r="K3752" t="s">
        <v>10129</v>
      </c>
      <c r="L3752" s="1">
        <v>38</v>
      </c>
      <c r="M3752">
        <v>14</v>
      </c>
      <c r="N3752" s="1">
        <f t="shared" si="176"/>
        <v>532</v>
      </c>
    </row>
    <row r="3753" spans="1:14" x14ac:dyDescent="0.35">
      <c r="A3753" t="s">
        <v>3752</v>
      </c>
      <c r="B3753" s="2" t="s">
        <v>9731</v>
      </c>
      <c r="C3753">
        <f t="shared" si="174"/>
        <v>2021</v>
      </c>
      <c r="D3753" t="str">
        <f t="shared" si="175"/>
        <v>Sept</v>
      </c>
      <c r="E3753" t="s">
        <v>10151</v>
      </c>
      <c r="F3753" t="s">
        <v>10139</v>
      </c>
      <c r="G3753" t="s">
        <v>10143</v>
      </c>
      <c r="H3753" t="s">
        <v>10092</v>
      </c>
      <c r="I3753" t="s">
        <v>10064</v>
      </c>
      <c r="J3753" t="s">
        <v>10130</v>
      </c>
      <c r="K3753" t="s">
        <v>10129</v>
      </c>
      <c r="L3753" s="1">
        <v>28</v>
      </c>
      <c r="M3753">
        <v>10</v>
      </c>
      <c r="N3753" s="1">
        <f t="shared" si="176"/>
        <v>280</v>
      </c>
    </row>
    <row r="3754" spans="1:14" x14ac:dyDescent="0.35">
      <c r="A3754" t="s">
        <v>3753</v>
      </c>
      <c r="B3754" s="2" t="s">
        <v>9667</v>
      </c>
      <c r="C3754">
        <f t="shared" si="174"/>
        <v>2021</v>
      </c>
      <c r="D3754" t="str">
        <f t="shared" si="175"/>
        <v>Jul</v>
      </c>
      <c r="E3754" t="s">
        <v>10151</v>
      </c>
      <c r="F3754" t="s">
        <v>10139</v>
      </c>
      <c r="G3754" t="s">
        <v>10143</v>
      </c>
      <c r="H3754" t="s">
        <v>10092</v>
      </c>
      <c r="I3754" t="s">
        <v>10064</v>
      </c>
      <c r="J3754" t="s">
        <v>10130</v>
      </c>
      <c r="K3754" t="s">
        <v>10129</v>
      </c>
      <c r="L3754" s="1">
        <v>33</v>
      </c>
      <c r="M3754">
        <v>13</v>
      </c>
      <c r="N3754" s="1">
        <f t="shared" si="176"/>
        <v>429</v>
      </c>
    </row>
    <row r="3755" spans="1:14" x14ac:dyDescent="0.35">
      <c r="A3755" t="s">
        <v>3754</v>
      </c>
      <c r="B3755" s="2" t="s">
        <v>9608</v>
      </c>
      <c r="C3755">
        <f t="shared" si="174"/>
        <v>2021</v>
      </c>
      <c r="D3755" t="str">
        <f t="shared" si="175"/>
        <v>May</v>
      </c>
      <c r="E3755" t="s">
        <v>10150</v>
      </c>
      <c r="F3755" t="s">
        <v>10139</v>
      </c>
      <c r="G3755" t="s">
        <v>10143</v>
      </c>
      <c r="H3755" t="s">
        <v>10092</v>
      </c>
      <c r="I3755" t="s">
        <v>10064</v>
      </c>
      <c r="J3755" t="s">
        <v>10130</v>
      </c>
      <c r="K3755" t="s">
        <v>10129</v>
      </c>
      <c r="L3755" s="1">
        <v>34</v>
      </c>
      <c r="M3755">
        <v>9</v>
      </c>
      <c r="N3755" s="1">
        <f t="shared" si="176"/>
        <v>306</v>
      </c>
    </row>
    <row r="3756" spans="1:14" x14ac:dyDescent="0.35">
      <c r="A3756" t="s">
        <v>3755</v>
      </c>
      <c r="B3756" s="2" t="s">
        <v>9820</v>
      </c>
      <c r="C3756">
        <f t="shared" si="174"/>
        <v>2021</v>
      </c>
      <c r="D3756" t="str">
        <f t="shared" si="175"/>
        <v>Dec</v>
      </c>
      <c r="E3756" t="s">
        <v>10152</v>
      </c>
      <c r="F3756" t="s">
        <v>10139</v>
      </c>
      <c r="G3756" t="s">
        <v>10143</v>
      </c>
      <c r="H3756" t="s">
        <v>10092</v>
      </c>
      <c r="I3756" t="s">
        <v>10064</v>
      </c>
      <c r="J3756" t="s">
        <v>10130</v>
      </c>
      <c r="K3756" t="s">
        <v>10129</v>
      </c>
      <c r="L3756" s="1">
        <v>32</v>
      </c>
      <c r="M3756">
        <v>11</v>
      </c>
      <c r="N3756" s="1">
        <f t="shared" si="176"/>
        <v>352</v>
      </c>
    </row>
    <row r="3757" spans="1:14" x14ac:dyDescent="0.35">
      <c r="A3757" t="s">
        <v>3756</v>
      </c>
      <c r="B3757" s="2" t="s">
        <v>9577</v>
      </c>
      <c r="C3757">
        <f t="shared" si="174"/>
        <v>2021</v>
      </c>
      <c r="D3757" t="str">
        <f t="shared" si="175"/>
        <v>Apr</v>
      </c>
      <c r="E3757" t="s">
        <v>10150</v>
      </c>
      <c r="F3757" t="s">
        <v>10139</v>
      </c>
      <c r="G3757" t="s">
        <v>10143</v>
      </c>
      <c r="H3757" t="s">
        <v>10092</v>
      </c>
      <c r="I3757" t="s">
        <v>10064</v>
      </c>
      <c r="J3757" t="s">
        <v>10130</v>
      </c>
      <c r="K3757" t="s">
        <v>10129</v>
      </c>
      <c r="L3757" s="1">
        <v>27</v>
      </c>
      <c r="M3757">
        <v>9</v>
      </c>
      <c r="N3757" s="1">
        <f t="shared" si="176"/>
        <v>243</v>
      </c>
    </row>
    <row r="3758" spans="1:14" x14ac:dyDescent="0.35">
      <c r="A3758" t="s">
        <v>3757</v>
      </c>
      <c r="B3758" s="2" t="s">
        <v>9760</v>
      </c>
      <c r="C3758">
        <f t="shared" si="174"/>
        <v>2021</v>
      </c>
      <c r="D3758" t="str">
        <f t="shared" si="175"/>
        <v>Oct</v>
      </c>
      <c r="E3758" t="s">
        <v>10152</v>
      </c>
      <c r="F3758" t="s">
        <v>10139</v>
      </c>
      <c r="G3758" t="s">
        <v>10143</v>
      </c>
      <c r="H3758" t="s">
        <v>10092</v>
      </c>
      <c r="I3758" t="s">
        <v>10064</v>
      </c>
      <c r="J3758" t="s">
        <v>10130</v>
      </c>
      <c r="K3758" t="s">
        <v>10129</v>
      </c>
      <c r="L3758" s="1">
        <v>24</v>
      </c>
      <c r="M3758">
        <v>9</v>
      </c>
      <c r="N3758" s="1">
        <f t="shared" si="176"/>
        <v>216</v>
      </c>
    </row>
    <row r="3759" spans="1:14" x14ac:dyDescent="0.35">
      <c r="A3759" t="s">
        <v>3758</v>
      </c>
      <c r="B3759" s="2" t="s">
        <v>9629</v>
      </c>
      <c r="C3759">
        <f t="shared" si="174"/>
        <v>2021</v>
      </c>
      <c r="D3759" t="str">
        <f t="shared" si="175"/>
        <v>Jun</v>
      </c>
      <c r="E3759" t="s">
        <v>10150</v>
      </c>
      <c r="F3759" t="s">
        <v>10139</v>
      </c>
      <c r="G3759" t="s">
        <v>10143</v>
      </c>
      <c r="H3759" t="s">
        <v>10116</v>
      </c>
      <c r="I3759" t="s">
        <v>10064</v>
      </c>
      <c r="J3759" t="s">
        <v>10130</v>
      </c>
      <c r="K3759" t="s">
        <v>10129</v>
      </c>
      <c r="L3759" s="1">
        <v>32</v>
      </c>
      <c r="M3759">
        <v>1</v>
      </c>
      <c r="N3759" s="1">
        <f t="shared" si="176"/>
        <v>32</v>
      </c>
    </row>
    <row r="3760" spans="1:14" x14ac:dyDescent="0.35">
      <c r="A3760" t="s">
        <v>3759</v>
      </c>
      <c r="B3760" s="2" t="s">
        <v>9647</v>
      </c>
      <c r="C3760">
        <f t="shared" si="174"/>
        <v>2021</v>
      </c>
      <c r="D3760" t="str">
        <f t="shared" si="175"/>
        <v>Jun</v>
      </c>
      <c r="E3760" t="s">
        <v>10150</v>
      </c>
      <c r="F3760" t="s">
        <v>10139</v>
      </c>
      <c r="G3760" t="s">
        <v>10143</v>
      </c>
      <c r="H3760" t="s">
        <v>10116</v>
      </c>
      <c r="I3760" t="s">
        <v>10064</v>
      </c>
      <c r="J3760" t="s">
        <v>10130</v>
      </c>
      <c r="K3760" t="s">
        <v>10129</v>
      </c>
      <c r="L3760" s="1">
        <v>37</v>
      </c>
      <c r="M3760">
        <v>6</v>
      </c>
      <c r="N3760" s="1">
        <f t="shared" si="176"/>
        <v>222</v>
      </c>
    </row>
    <row r="3761" spans="1:14" x14ac:dyDescent="0.35">
      <c r="A3761" t="s">
        <v>3760</v>
      </c>
      <c r="B3761" s="2" t="s">
        <v>9665</v>
      </c>
      <c r="C3761">
        <f t="shared" si="174"/>
        <v>2021</v>
      </c>
      <c r="D3761" t="str">
        <f t="shared" si="175"/>
        <v>Jul</v>
      </c>
      <c r="E3761" t="s">
        <v>10151</v>
      </c>
      <c r="F3761" t="s">
        <v>10139</v>
      </c>
      <c r="G3761" t="s">
        <v>10143</v>
      </c>
      <c r="H3761" t="s">
        <v>10116</v>
      </c>
      <c r="I3761" t="s">
        <v>10064</v>
      </c>
      <c r="J3761" t="s">
        <v>10130</v>
      </c>
      <c r="K3761" t="s">
        <v>10129</v>
      </c>
      <c r="L3761" s="1">
        <v>29</v>
      </c>
      <c r="M3761">
        <v>3</v>
      </c>
      <c r="N3761" s="1">
        <f t="shared" si="176"/>
        <v>87</v>
      </c>
    </row>
    <row r="3762" spans="1:14" x14ac:dyDescent="0.35">
      <c r="A3762" t="s">
        <v>3761</v>
      </c>
      <c r="B3762" s="2" t="s">
        <v>9671</v>
      </c>
      <c r="C3762">
        <f t="shared" si="174"/>
        <v>2021</v>
      </c>
      <c r="D3762" t="str">
        <f t="shared" si="175"/>
        <v>Jul</v>
      </c>
      <c r="E3762" t="s">
        <v>10151</v>
      </c>
      <c r="F3762" t="s">
        <v>10139</v>
      </c>
      <c r="G3762" t="s">
        <v>10143</v>
      </c>
      <c r="H3762" t="s">
        <v>10116</v>
      </c>
      <c r="I3762" t="s">
        <v>10064</v>
      </c>
      <c r="J3762" t="s">
        <v>10130</v>
      </c>
      <c r="K3762" t="s">
        <v>10129</v>
      </c>
      <c r="L3762" s="1">
        <v>29</v>
      </c>
      <c r="M3762">
        <v>4</v>
      </c>
      <c r="N3762" s="1">
        <f t="shared" si="176"/>
        <v>116</v>
      </c>
    </row>
    <row r="3763" spans="1:14" x14ac:dyDescent="0.35">
      <c r="A3763" t="s">
        <v>3762</v>
      </c>
      <c r="B3763" s="2" t="s">
        <v>9659</v>
      </c>
      <c r="C3763">
        <f t="shared" si="174"/>
        <v>2021</v>
      </c>
      <c r="D3763" t="str">
        <f t="shared" si="175"/>
        <v>Jul</v>
      </c>
      <c r="E3763" t="s">
        <v>10151</v>
      </c>
      <c r="F3763" t="s">
        <v>10139</v>
      </c>
      <c r="G3763" t="s">
        <v>10143</v>
      </c>
      <c r="H3763" t="s">
        <v>10116</v>
      </c>
      <c r="I3763" t="s">
        <v>10064</v>
      </c>
      <c r="J3763" t="s">
        <v>10130</v>
      </c>
      <c r="K3763" t="s">
        <v>10129</v>
      </c>
      <c r="L3763" s="1">
        <v>33</v>
      </c>
      <c r="M3763">
        <v>3</v>
      </c>
      <c r="N3763" s="1">
        <f t="shared" si="176"/>
        <v>99</v>
      </c>
    </row>
    <row r="3764" spans="1:14" x14ac:dyDescent="0.35">
      <c r="A3764" t="s">
        <v>3763</v>
      </c>
      <c r="B3764" s="2" t="s">
        <v>9623</v>
      </c>
      <c r="C3764">
        <f t="shared" si="174"/>
        <v>2021</v>
      </c>
      <c r="D3764" t="str">
        <f t="shared" si="175"/>
        <v>Jun</v>
      </c>
      <c r="E3764" t="s">
        <v>10150</v>
      </c>
      <c r="F3764" t="s">
        <v>10139</v>
      </c>
      <c r="G3764" t="s">
        <v>10143</v>
      </c>
      <c r="H3764" t="s">
        <v>10116</v>
      </c>
      <c r="I3764" t="s">
        <v>10064</v>
      </c>
      <c r="J3764" t="s">
        <v>10130</v>
      </c>
      <c r="K3764" t="s">
        <v>10129</v>
      </c>
      <c r="L3764" s="1">
        <v>39</v>
      </c>
      <c r="M3764">
        <v>3</v>
      </c>
      <c r="N3764" s="1">
        <f t="shared" si="176"/>
        <v>117</v>
      </c>
    </row>
    <row r="3765" spans="1:14" x14ac:dyDescent="0.35">
      <c r="A3765" t="s">
        <v>3764</v>
      </c>
      <c r="B3765" s="2" t="s">
        <v>9653</v>
      </c>
      <c r="C3765">
        <f t="shared" si="174"/>
        <v>2021</v>
      </c>
      <c r="D3765" t="str">
        <f t="shared" si="175"/>
        <v>Jul</v>
      </c>
      <c r="E3765" t="s">
        <v>10151</v>
      </c>
      <c r="F3765" t="s">
        <v>10139</v>
      </c>
      <c r="G3765" t="s">
        <v>10143</v>
      </c>
      <c r="H3765" t="s">
        <v>10116</v>
      </c>
      <c r="I3765" t="s">
        <v>10064</v>
      </c>
      <c r="J3765" t="s">
        <v>10130</v>
      </c>
      <c r="K3765" t="s">
        <v>10129</v>
      </c>
      <c r="L3765" s="1">
        <v>42</v>
      </c>
      <c r="M3765">
        <v>8</v>
      </c>
      <c r="N3765" s="1">
        <f t="shared" si="176"/>
        <v>336</v>
      </c>
    </row>
    <row r="3766" spans="1:14" x14ac:dyDescent="0.35">
      <c r="A3766" t="s">
        <v>3765</v>
      </c>
      <c r="B3766" s="2" t="s">
        <v>9641</v>
      </c>
      <c r="C3766">
        <f t="shared" si="174"/>
        <v>2021</v>
      </c>
      <c r="D3766" t="str">
        <f t="shared" si="175"/>
        <v>Jun</v>
      </c>
      <c r="E3766" t="s">
        <v>10150</v>
      </c>
      <c r="F3766" t="s">
        <v>10139</v>
      </c>
      <c r="G3766" t="s">
        <v>10143</v>
      </c>
      <c r="H3766" t="s">
        <v>10116</v>
      </c>
      <c r="I3766" t="s">
        <v>10064</v>
      </c>
      <c r="J3766" t="s">
        <v>10130</v>
      </c>
      <c r="K3766" t="s">
        <v>10129</v>
      </c>
      <c r="L3766" s="1">
        <v>32</v>
      </c>
      <c r="M3766">
        <v>5</v>
      </c>
      <c r="N3766" s="1">
        <f t="shared" si="176"/>
        <v>160</v>
      </c>
    </row>
    <row r="3767" spans="1:14" x14ac:dyDescent="0.35">
      <c r="A3767" t="s">
        <v>3766</v>
      </c>
      <c r="B3767" s="2" t="s">
        <v>9617</v>
      </c>
      <c r="C3767">
        <f t="shared" si="174"/>
        <v>2021</v>
      </c>
      <c r="D3767" t="str">
        <f t="shared" si="175"/>
        <v>May</v>
      </c>
      <c r="E3767" t="s">
        <v>10150</v>
      </c>
      <c r="F3767" t="s">
        <v>10139</v>
      </c>
      <c r="G3767" t="s">
        <v>10143</v>
      </c>
      <c r="H3767" t="s">
        <v>10116</v>
      </c>
      <c r="I3767" t="s">
        <v>10064</v>
      </c>
      <c r="J3767" t="s">
        <v>10130</v>
      </c>
      <c r="K3767" t="s">
        <v>10129</v>
      </c>
      <c r="L3767" s="1">
        <v>33</v>
      </c>
      <c r="M3767">
        <v>4</v>
      </c>
      <c r="N3767" s="1">
        <f t="shared" si="176"/>
        <v>132</v>
      </c>
    </row>
    <row r="3768" spans="1:14" x14ac:dyDescent="0.35">
      <c r="A3768" t="s">
        <v>3767</v>
      </c>
      <c r="B3768" s="2" t="s">
        <v>9677</v>
      </c>
      <c r="C3768">
        <f t="shared" si="174"/>
        <v>2021</v>
      </c>
      <c r="D3768" t="str">
        <f t="shared" si="175"/>
        <v>Jul</v>
      </c>
      <c r="E3768" t="s">
        <v>10151</v>
      </c>
      <c r="F3768" t="s">
        <v>10139</v>
      </c>
      <c r="G3768" t="s">
        <v>10143</v>
      </c>
      <c r="H3768" t="s">
        <v>10116</v>
      </c>
      <c r="I3768" t="s">
        <v>10064</v>
      </c>
      <c r="J3768" t="s">
        <v>10130</v>
      </c>
      <c r="K3768" t="s">
        <v>10129</v>
      </c>
      <c r="L3768" s="1">
        <v>36</v>
      </c>
      <c r="M3768">
        <v>6</v>
      </c>
      <c r="N3768" s="1">
        <f t="shared" si="176"/>
        <v>216</v>
      </c>
    </row>
    <row r="3769" spans="1:14" x14ac:dyDescent="0.35">
      <c r="A3769" t="s">
        <v>3768</v>
      </c>
      <c r="B3769" s="2" t="s">
        <v>9635</v>
      </c>
      <c r="C3769">
        <f t="shared" si="174"/>
        <v>2021</v>
      </c>
      <c r="D3769" t="str">
        <f t="shared" si="175"/>
        <v>Jun</v>
      </c>
      <c r="E3769" t="s">
        <v>10150</v>
      </c>
      <c r="F3769" t="s">
        <v>10139</v>
      </c>
      <c r="G3769" t="s">
        <v>10143</v>
      </c>
      <c r="H3769" t="s">
        <v>10116</v>
      </c>
      <c r="I3769" t="s">
        <v>10064</v>
      </c>
      <c r="J3769" t="s">
        <v>10130</v>
      </c>
      <c r="K3769" t="s">
        <v>10129</v>
      </c>
      <c r="L3769" s="1">
        <v>38</v>
      </c>
      <c r="M3769">
        <v>3</v>
      </c>
      <c r="N3769" s="1">
        <f t="shared" si="176"/>
        <v>114</v>
      </c>
    </row>
    <row r="3770" spans="1:14" x14ac:dyDescent="0.35">
      <c r="A3770" t="s">
        <v>3769</v>
      </c>
      <c r="B3770" s="2" t="s">
        <v>9782</v>
      </c>
      <c r="C3770">
        <f t="shared" si="174"/>
        <v>2021</v>
      </c>
      <c r="D3770" t="str">
        <f t="shared" si="175"/>
        <v>Nov</v>
      </c>
      <c r="E3770" t="s">
        <v>10152</v>
      </c>
      <c r="F3770" t="s">
        <v>10139</v>
      </c>
      <c r="G3770" t="s">
        <v>10143</v>
      </c>
      <c r="H3770" t="s">
        <v>10093</v>
      </c>
      <c r="I3770" t="s">
        <v>10064</v>
      </c>
      <c r="J3770" t="s">
        <v>10130</v>
      </c>
      <c r="K3770" t="s">
        <v>10129</v>
      </c>
      <c r="L3770" s="1">
        <v>36</v>
      </c>
      <c r="M3770">
        <v>7</v>
      </c>
      <c r="N3770" s="1">
        <f t="shared" si="176"/>
        <v>252</v>
      </c>
    </row>
    <row r="3771" spans="1:14" x14ac:dyDescent="0.35">
      <c r="A3771" t="s">
        <v>3770</v>
      </c>
      <c r="B3771" s="2" t="s">
        <v>9811</v>
      </c>
      <c r="C3771">
        <f t="shared" si="174"/>
        <v>2021</v>
      </c>
      <c r="D3771" t="str">
        <f t="shared" si="175"/>
        <v>Dec</v>
      </c>
      <c r="E3771" t="s">
        <v>10152</v>
      </c>
      <c r="F3771" t="s">
        <v>10139</v>
      </c>
      <c r="G3771" t="s">
        <v>10143</v>
      </c>
      <c r="H3771" t="s">
        <v>10093</v>
      </c>
      <c r="I3771" t="s">
        <v>10064</v>
      </c>
      <c r="J3771" t="s">
        <v>10130</v>
      </c>
      <c r="K3771" t="s">
        <v>10129</v>
      </c>
      <c r="L3771" s="1">
        <v>46</v>
      </c>
      <c r="M3771">
        <v>8</v>
      </c>
      <c r="N3771" s="1">
        <f t="shared" si="176"/>
        <v>368</v>
      </c>
    </row>
    <row r="3772" spans="1:14" x14ac:dyDescent="0.35">
      <c r="A3772" t="s">
        <v>3771</v>
      </c>
      <c r="B3772" s="2" t="s">
        <v>9537</v>
      </c>
      <c r="C3772">
        <f t="shared" si="174"/>
        <v>2021</v>
      </c>
      <c r="D3772" t="str">
        <f t="shared" si="175"/>
        <v>Feb</v>
      </c>
      <c r="E3772" t="s">
        <v>10149</v>
      </c>
      <c r="F3772" t="s">
        <v>10139</v>
      </c>
      <c r="G3772" t="s">
        <v>10143</v>
      </c>
      <c r="H3772" t="s">
        <v>10093</v>
      </c>
      <c r="I3772" t="s">
        <v>10064</v>
      </c>
      <c r="J3772" t="s">
        <v>10130</v>
      </c>
      <c r="K3772" t="s">
        <v>10129</v>
      </c>
      <c r="L3772" s="1">
        <v>28</v>
      </c>
      <c r="M3772">
        <v>5</v>
      </c>
      <c r="N3772" s="1">
        <f t="shared" si="176"/>
        <v>140</v>
      </c>
    </row>
    <row r="3773" spans="1:14" x14ac:dyDescent="0.35">
      <c r="A3773" t="s">
        <v>3772</v>
      </c>
      <c r="B3773" s="2" t="s">
        <v>9506</v>
      </c>
      <c r="C3773">
        <f t="shared" si="174"/>
        <v>2021</v>
      </c>
      <c r="D3773" t="str">
        <f t="shared" si="175"/>
        <v>Jan</v>
      </c>
      <c r="E3773" t="s">
        <v>10149</v>
      </c>
      <c r="F3773" t="s">
        <v>10139</v>
      </c>
      <c r="G3773" t="s">
        <v>10143</v>
      </c>
      <c r="H3773" t="s">
        <v>10093</v>
      </c>
      <c r="I3773" t="s">
        <v>10064</v>
      </c>
      <c r="J3773" t="s">
        <v>10130</v>
      </c>
      <c r="K3773" t="s">
        <v>10129</v>
      </c>
      <c r="L3773" s="1">
        <v>29</v>
      </c>
      <c r="M3773">
        <v>11</v>
      </c>
      <c r="N3773" s="1">
        <f t="shared" si="176"/>
        <v>319</v>
      </c>
    </row>
    <row r="3774" spans="1:14" x14ac:dyDescent="0.35">
      <c r="A3774" t="s">
        <v>3773</v>
      </c>
      <c r="B3774" s="2" t="s">
        <v>9571</v>
      </c>
      <c r="C3774">
        <f t="shared" si="174"/>
        <v>2021</v>
      </c>
      <c r="D3774" t="str">
        <f t="shared" si="175"/>
        <v>Apr</v>
      </c>
      <c r="E3774" t="s">
        <v>10150</v>
      </c>
      <c r="F3774" t="s">
        <v>10139</v>
      </c>
      <c r="G3774" t="s">
        <v>10143</v>
      </c>
      <c r="H3774" t="s">
        <v>10117</v>
      </c>
      <c r="I3774" t="s">
        <v>10064</v>
      </c>
      <c r="J3774" t="s">
        <v>10130</v>
      </c>
      <c r="K3774" t="s">
        <v>10129</v>
      </c>
      <c r="L3774" s="1">
        <v>40</v>
      </c>
      <c r="M3774">
        <v>20</v>
      </c>
      <c r="N3774" s="1">
        <f t="shared" si="176"/>
        <v>800</v>
      </c>
    </row>
    <row r="3775" spans="1:14" x14ac:dyDescent="0.35">
      <c r="A3775" t="s">
        <v>3774</v>
      </c>
      <c r="B3775" s="2" t="s">
        <v>9552</v>
      </c>
      <c r="C3775">
        <f t="shared" ref="C3775:C3838" si="177">YEAR(B3775)</f>
        <v>2021</v>
      </c>
      <c r="D3775" t="str">
        <f t="shared" si="175"/>
        <v>Mar</v>
      </c>
      <c r="E3775" t="s">
        <v>10149</v>
      </c>
      <c r="F3775" t="s">
        <v>10139</v>
      </c>
      <c r="G3775" t="s">
        <v>10143</v>
      </c>
      <c r="H3775" t="s">
        <v>10117</v>
      </c>
      <c r="I3775" t="s">
        <v>10064</v>
      </c>
      <c r="J3775" t="s">
        <v>10130</v>
      </c>
      <c r="K3775" t="s">
        <v>10129</v>
      </c>
      <c r="L3775" s="1">
        <v>40</v>
      </c>
      <c r="M3775">
        <v>20</v>
      </c>
      <c r="N3775" s="1">
        <f t="shared" si="176"/>
        <v>800</v>
      </c>
    </row>
    <row r="3776" spans="1:14" x14ac:dyDescent="0.35">
      <c r="A3776" t="s">
        <v>3775</v>
      </c>
      <c r="B3776" s="2" t="s">
        <v>9632</v>
      </c>
      <c r="C3776">
        <f t="shared" si="177"/>
        <v>2021</v>
      </c>
      <c r="D3776" t="str">
        <f t="shared" si="175"/>
        <v>Jun</v>
      </c>
      <c r="E3776" t="s">
        <v>10150</v>
      </c>
      <c r="F3776" t="s">
        <v>10139</v>
      </c>
      <c r="G3776" t="s">
        <v>10143</v>
      </c>
      <c r="H3776" t="s">
        <v>10117</v>
      </c>
      <c r="I3776" t="s">
        <v>10064</v>
      </c>
      <c r="J3776" t="s">
        <v>10130</v>
      </c>
      <c r="K3776" t="s">
        <v>10129</v>
      </c>
      <c r="L3776" s="1">
        <v>40</v>
      </c>
      <c r="M3776">
        <v>25</v>
      </c>
      <c r="N3776" s="1">
        <f t="shared" si="176"/>
        <v>1000</v>
      </c>
    </row>
    <row r="3777" spans="1:14" x14ac:dyDescent="0.35">
      <c r="A3777" t="s">
        <v>3776</v>
      </c>
      <c r="B3777" s="2" t="s">
        <v>9725</v>
      </c>
      <c r="C3777">
        <f t="shared" si="177"/>
        <v>2021</v>
      </c>
      <c r="D3777" t="str">
        <f t="shared" si="175"/>
        <v>Sept</v>
      </c>
      <c r="E3777" t="s">
        <v>10151</v>
      </c>
      <c r="F3777" t="s">
        <v>10139</v>
      </c>
      <c r="G3777" t="s">
        <v>10143</v>
      </c>
      <c r="H3777" t="s">
        <v>10117</v>
      </c>
      <c r="I3777" t="s">
        <v>10064</v>
      </c>
      <c r="J3777" t="s">
        <v>10130</v>
      </c>
      <c r="K3777" t="s">
        <v>10129</v>
      </c>
      <c r="L3777" s="1">
        <v>40</v>
      </c>
      <c r="M3777">
        <v>28</v>
      </c>
      <c r="N3777" s="1">
        <f t="shared" si="176"/>
        <v>1120</v>
      </c>
    </row>
    <row r="3778" spans="1:14" x14ac:dyDescent="0.35">
      <c r="A3778" t="s">
        <v>3777</v>
      </c>
      <c r="B3778" s="2" t="s">
        <v>9754</v>
      </c>
      <c r="C3778">
        <f t="shared" si="177"/>
        <v>2021</v>
      </c>
      <c r="D3778" t="str">
        <f t="shared" ref="D3778:D3841" si="178">TEXT(B3778, "mmm")</f>
        <v>Oct</v>
      </c>
      <c r="E3778" t="s">
        <v>10152</v>
      </c>
      <c r="F3778" t="s">
        <v>10139</v>
      </c>
      <c r="G3778" t="s">
        <v>10143</v>
      </c>
      <c r="H3778" t="s">
        <v>10117</v>
      </c>
      <c r="I3778" t="s">
        <v>10064</v>
      </c>
      <c r="J3778" t="s">
        <v>10130</v>
      </c>
      <c r="K3778" t="s">
        <v>10129</v>
      </c>
      <c r="L3778" s="1">
        <v>45</v>
      </c>
      <c r="M3778">
        <v>25</v>
      </c>
      <c r="N3778" s="1">
        <f t="shared" ref="N3778:N3841" si="179">L3778*M3778</f>
        <v>1125</v>
      </c>
    </row>
    <row r="3779" spans="1:14" x14ac:dyDescent="0.35">
      <c r="A3779" t="s">
        <v>3778</v>
      </c>
      <c r="B3779" s="2" t="s">
        <v>9661</v>
      </c>
      <c r="C3779">
        <f t="shared" si="177"/>
        <v>2021</v>
      </c>
      <c r="D3779" t="str">
        <f t="shared" si="178"/>
        <v>Jul</v>
      </c>
      <c r="E3779" t="s">
        <v>10151</v>
      </c>
      <c r="F3779" t="s">
        <v>10139</v>
      </c>
      <c r="G3779" t="s">
        <v>10143</v>
      </c>
      <c r="H3779" t="s">
        <v>10117</v>
      </c>
      <c r="I3779" t="s">
        <v>10064</v>
      </c>
      <c r="J3779" t="s">
        <v>10130</v>
      </c>
      <c r="K3779" t="s">
        <v>10129</v>
      </c>
      <c r="L3779" s="1">
        <v>45</v>
      </c>
      <c r="M3779">
        <v>30</v>
      </c>
      <c r="N3779" s="1">
        <f t="shared" si="179"/>
        <v>1350</v>
      </c>
    </row>
    <row r="3780" spans="1:14" x14ac:dyDescent="0.35">
      <c r="A3780" t="s">
        <v>3779</v>
      </c>
      <c r="B3780" s="2" t="s">
        <v>9693</v>
      </c>
      <c r="C3780">
        <f t="shared" si="177"/>
        <v>2021</v>
      </c>
      <c r="D3780" t="str">
        <f t="shared" si="178"/>
        <v>Aug</v>
      </c>
      <c r="E3780" t="s">
        <v>10151</v>
      </c>
      <c r="F3780" t="s">
        <v>10139</v>
      </c>
      <c r="G3780" t="s">
        <v>10143</v>
      </c>
      <c r="H3780" t="s">
        <v>10117</v>
      </c>
      <c r="I3780" t="s">
        <v>10064</v>
      </c>
      <c r="J3780" t="s">
        <v>10130</v>
      </c>
      <c r="K3780" t="s">
        <v>10129</v>
      </c>
      <c r="L3780" s="1">
        <v>45</v>
      </c>
      <c r="M3780">
        <v>34</v>
      </c>
      <c r="N3780" s="1">
        <f t="shared" si="179"/>
        <v>1530</v>
      </c>
    </row>
    <row r="3781" spans="1:14" x14ac:dyDescent="0.35">
      <c r="A3781" t="s">
        <v>3780</v>
      </c>
      <c r="B3781" s="2" t="s">
        <v>9602</v>
      </c>
      <c r="C3781">
        <f t="shared" si="177"/>
        <v>2021</v>
      </c>
      <c r="D3781" t="str">
        <f t="shared" si="178"/>
        <v>May</v>
      </c>
      <c r="E3781" t="s">
        <v>10150</v>
      </c>
      <c r="F3781" t="s">
        <v>10139</v>
      </c>
      <c r="G3781" t="s">
        <v>10143</v>
      </c>
      <c r="H3781" t="s">
        <v>10117</v>
      </c>
      <c r="I3781" t="s">
        <v>10064</v>
      </c>
      <c r="J3781" t="s">
        <v>10130</v>
      </c>
      <c r="K3781" t="s">
        <v>10129</v>
      </c>
      <c r="L3781" s="1">
        <v>50</v>
      </c>
      <c r="M3781">
        <v>15</v>
      </c>
      <c r="N3781" s="1">
        <f t="shared" si="179"/>
        <v>750</v>
      </c>
    </row>
    <row r="3782" spans="1:14" x14ac:dyDescent="0.35">
      <c r="A3782" t="s">
        <v>3781</v>
      </c>
      <c r="B3782" s="2" t="s">
        <v>9632</v>
      </c>
      <c r="C3782">
        <f t="shared" si="177"/>
        <v>2021</v>
      </c>
      <c r="D3782" t="str">
        <f t="shared" si="178"/>
        <v>Jun</v>
      </c>
      <c r="E3782" t="s">
        <v>10150</v>
      </c>
      <c r="F3782" t="s">
        <v>10139</v>
      </c>
      <c r="G3782" t="s">
        <v>10143</v>
      </c>
      <c r="H3782" t="s">
        <v>10117</v>
      </c>
      <c r="I3782" t="s">
        <v>10064</v>
      </c>
      <c r="J3782" t="s">
        <v>10130</v>
      </c>
      <c r="K3782" t="s">
        <v>10129</v>
      </c>
      <c r="L3782" s="1">
        <v>39</v>
      </c>
      <c r="M3782">
        <v>7</v>
      </c>
      <c r="N3782" s="1">
        <f t="shared" si="179"/>
        <v>273</v>
      </c>
    </row>
    <row r="3783" spans="1:14" x14ac:dyDescent="0.35">
      <c r="A3783" t="s">
        <v>3782</v>
      </c>
      <c r="B3783" s="2" t="s">
        <v>9725</v>
      </c>
      <c r="C3783">
        <f t="shared" si="177"/>
        <v>2021</v>
      </c>
      <c r="D3783" t="str">
        <f t="shared" si="178"/>
        <v>Sept</v>
      </c>
      <c r="E3783" t="s">
        <v>10151</v>
      </c>
      <c r="F3783" t="s">
        <v>10139</v>
      </c>
      <c r="G3783" t="s">
        <v>10143</v>
      </c>
      <c r="H3783" t="s">
        <v>10117</v>
      </c>
      <c r="I3783" t="s">
        <v>10064</v>
      </c>
      <c r="J3783" t="s">
        <v>10130</v>
      </c>
      <c r="K3783" t="s">
        <v>10129</v>
      </c>
      <c r="L3783" s="1">
        <v>39</v>
      </c>
      <c r="M3783">
        <v>8</v>
      </c>
      <c r="N3783" s="1">
        <f t="shared" si="179"/>
        <v>312</v>
      </c>
    </row>
    <row r="3784" spans="1:14" x14ac:dyDescent="0.35">
      <c r="A3784" t="s">
        <v>3783</v>
      </c>
      <c r="B3784" s="2" t="s">
        <v>9571</v>
      </c>
      <c r="C3784">
        <f t="shared" si="177"/>
        <v>2021</v>
      </c>
      <c r="D3784" t="str">
        <f t="shared" si="178"/>
        <v>Apr</v>
      </c>
      <c r="E3784" t="s">
        <v>10150</v>
      </c>
      <c r="F3784" t="s">
        <v>10139</v>
      </c>
      <c r="G3784" t="s">
        <v>10143</v>
      </c>
      <c r="H3784" t="s">
        <v>10117</v>
      </c>
      <c r="I3784" t="s">
        <v>10064</v>
      </c>
      <c r="J3784" t="s">
        <v>10130</v>
      </c>
      <c r="K3784" t="s">
        <v>10129</v>
      </c>
      <c r="L3784" s="1">
        <v>39</v>
      </c>
      <c r="M3784">
        <v>4</v>
      </c>
      <c r="N3784" s="1">
        <f t="shared" si="179"/>
        <v>156</v>
      </c>
    </row>
    <row r="3785" spans="1:14" x14ac:dyDescent="0.35">
      <c r="A3785" t="s">
        <v>3784</v>
      </c>
      <c r="B3785" s="2" t="s">
        <v>9552</v>
      </c>
      <c r="C3785">
        <f t="shared" si="177"/>
        <v>2021</v>
      </c>
      <c r="D3785" t="str">
        <f t="shared" si="178"/>
        <v>Mar</v>
      </c>
      <c r="E3785" t="s">
        <v>10149</v>
      </c>
      <c r="F3785" t="s">
        <v>10139</v>
      </c>
      <c r="G3785" t="s">
        <v>10143</v>
      </c>
      <c r="H3785" t="s">
        <v>10117</v>
      </c>
      <c r="I3785" t="s">
        <v>10064</v>
      </c>
      <c r="J3785" t="s">
        <v>10130</v>
      </c>
      <c r="K3785" t="s">
        <v>10129</v>
      </c>
      <c r="L3785" s="1">
        <v>37</v>
      </c>
      <c r="M3785">
        <v>5</v>
      </c>
      <c r="N3785" s="1">
        <f t="shared" si="179"/>
        <v>185</v>
      </c>
    </row>
    <row r="3786" spans="1:14" x14ac:dyDescent="0.35">
      <c r="A3786" t="s">
        <v>3785</v>
      </c>
      <c r="B3786" s="2" t="s">
        <v>9754</v>
      </c>
      <c r="C3786">
        <f t="shared" si="177"/>
        <v>2021</v>
      </c>
      <c r="D3786" t="str">
        <f t="shared" si="178"/>
        <v>Oct</v>
      </c>
      <c r="E3786" t="s">
        <v>10152</v>
      </c>
      <c r="F3786" t="s">
        <v>10139</v>
      </c>
      <c r="G3786" t="s">
        <v>10143</v>
      </c>
      <c r="H3786" t="s">
        <v>10117</v>
      </c>
      <c r="I3786" t="s">
        <v>10064</v>
      </c>
      <c r="J3786" t="s">
        <v>10130</v>
      </c>
      <c r="K3786" t="s">
        <v>10129</v>
      </c>
      <c r="L3786" s="1">
        <v>41</v>
      </c>
      <c r="M3786">
        <v>7</v>
      </c>
      <c r="N3786" s="1">
        <f t="shared" si="179"/>
        <v>287</v>
      </c>
    </row>
    <row r="3787" spans="1:14" x14ac:dyDescent="0.35">
      <c r="A3787" t="s">
        <v>3786</v>
      </c>
      <c r="B3787" s="2" t="s">
        <v>9693</v>
      </c>
      <c r="C3787">
        <f t="shared" si="177"/>
        <v>2021</v>
      </c>
      <c r="D3787" t="str">
        <f t="shared" si="178"/>
        <v>Aug</v>
      </c>
      <c r="E3787" t="s">
        <v>10151</v>
      </c>
      <c r="F3787" t="s">
        <v>10139</v>
      </c>
      <c r="G3787" t="s">
        <v>10143</v>
      </c>
      <c r="H3787" t="s">
        <v>10117</v>
      </c>
      <c r="I3787" t="s">
        <v>10064</v>
      </c>
      <c r="J3787" t="s">
        <v>10130</v>
      </c>
      <c r="K3787" t="s">
        <v>10129</v>
      </c>
      <c r="L3787" s="1">
        <v>42</v>
      </c>
      <c r="M3787">
        <v>8</v>
      </c>
      <c r="N3787" s="1">
        <f t="shared" si="179"/>
        <v>336</v>
      </c>
    </row>
    <row r="3788" spans="1:14" x14ac:dyDescent="0.35">
      <c r="A3788" t="s">
        <v>3787</v>
      </c>
      <c r="B3788" s="2" t="s">
        <v>9661</v>
      </c>
      <c r="C3788">
        <f t="shared" si="177"/>
        <v>2021</v>
      </c>
      <c r="D3788" t="str">
        <f t="shared" si="178"/>
        <v>Jul</v>
      </c>
      <c r="E3788" t="s">
        <v>10151</v>
      </c>
      <c r="F3788" t="s">
        <v>10139</v>
      </c>
      <c r="G3788" t="s">
        <v>10143</v>
      </c>
      <c r="H3788" t="s">
        <v>10117</v>
      </c>
      <c r="I3788" t="s">
        <v>10064</v>
      </c>
      <c r="J3788" t="s">
        <v>10130</v>
      </c>
      <c r="K3788" t="s">
        <v>10129</v>
      </c>
      <c r="L3788" s="1">
        <v>44</v>
      </c>
      <c r="M3788">
        <v>8</v>
      </c>
      <c r="N3788" s="1">
        <f t="shared" si="179"/>
        <v>352</v>
      </c>
    </row>
    <row r="3789" spans="1:14" x14ac:dyDescent="0.35">
      <c r="A3789" t="s">
        <v>3788</v>
      </c>
      <c r="B3789" s="2" t="s">
        <v>9602</v>
      </c>
      <c r="C3789">
        <f t="shared" si="177"/>
        <v>2021</v>
      </c>
      <c r="D3789" t="str">
        <f t="shared" si="178"/>
        <v>May</v>
      </c>
      <c r="E3789" t="s">
        <v>10150</v>
      </c>
      <c r="F3789" t="s">
        <v>10139</v>
      </c>
      <c r="G3789" t="s">
        <v>10143</v>
      </c>
      <c r="H3789" t="s">
        <v>10117</v>
      </c>
      <c r="I3789" t="s">
        <v>10064</v>
      </c>
      <c r="J3789" t="s">
        <v>10130</v>
      </c>
      <c r="K3789" t="s">
        <v>10129</v>
      </c>
      <c r="L3789" s="1">
        <v>45</v>
      </c>
      <c r="M3789">
        <v>6</v>
      </c>
      <c r="N3789" s="1">
        <f t="shared" si="179"/>
        <v>270</v>
      </c>
    </row>
    <row r="3790" spans="1:14" x14ac:dyDescent="0.35">
      <c r="A3790" t="s">
        <v>3789</v>
      </c>
      <c r="B3790" s="2" t="s">
        <v>9668</v>
      </c>
      <c r="C3790">
        <f t="shared" si="177"/>
        <v>2021</v>
      </c>
      <c r="D3790" t="str">
        <f t="shared" si="178"/>
        <v>Jul</v>
      </c>
      <c r="E3790" t="s">
        <v>10151</v>
      </c>
      <c r="F3790" t="s">
        <v>10139</v>
      </c>
      <c r="G3790" t="s">
        <v>10142</v>
      </c>
      <c r="H3790" t="s">
        <v>10073</v>
      </c>
      <c r="I3790" t="s">
        <v>10064</v>
      </c>
      <c r="J3790" t="s">
        <v>10130</v>
      </c>
      <c r="K3790" t="s">
        <v>10129</v>
      </c>
      <c r="L3790" s="1">
        <v>47</v>
      </c>
      <c r="M3790">
        <v>16</v>
      </c>
      <c r="N3790" s="1">
        <f t="shared" si="179"/>
        <v>752</v>
      </c>
    </row>
    <row r="3791" spans="1:14" x14ac:dyDescent="0.35">
      <c r="A3791" t="s">
        <v>3790</v>
      </c>
      <c r="B3791" s="2" t="s">
        <v>9626</v>
      </c>
      <c r="C3791">
        <f t="shared" si="177"/>
        <v>2021</v>
      </c>
      <c r="D3791" t="str">
        <f t="shared" si="178"/>
        <v>Jun</v>
      </c>
      <c r="E3791" t="s">
        <v>10150</v>
      </c>
      <c r="F3791" t="s">
        <v>10139</v>
      </c>
      <c r="G3791" t="s">
        <v>10142</v>
      </c>
      <c r="H3791" t="s">
        <v>10073</v>
      </c>
      <c r="I3791" t="s">
        <v>10064</v>
      </c>
      <c r="J3791" t="s">
        <v>10130</v>
      </c>
      <c r="K3791" t="s">
        <v>10129</v>
      </c>
      <c r="L3791" s="1">
        <v>44</v>
      </c>
      <c r="M3791">
        <v>15</v>
      </c>
      <c r="N3791" s="1">
        <f t="shared" si="179"/>
        <v>660</v>
      </c>
    </row>
    <row r="3792" spans="1:14" x14ac:dyDescent="0.35">
      <c r="A3792" t="s">
        <v>3791</v>
      </c>
      <c r="B3792" s="2" t="s">
        <v>9662</v>
      </c>
      <c r="C3792">
        <f t="shared" si="177"/>
        <v>2021</v>
      </c>
      <c r="D3792" t="str">
        <f t="shared" si="178"/>
        <v>Jul</v>
      </c>
      <c r="E3792" t="s">
        <v>10151</v>
      </c>
      <c r="F3792" t="s">
        <v>10139</v>
      </c>
      <c r="G3792" t="s">
        <v>10142</v>
      </c>
      <c r="H3792" t="s">
        <v>10073</v>
      </c>
      <c r="I3792" t="s">
        <v>10064</v>
      </c>
      <c r="J3792" t="s">
        <v>10130</v>
      </c>
      <c r="K3792" t="s">
        <v>10129</v>
      </c>
      <c r="L3792" s="1">
        <v>49</v>
      </c>
      <c r="M3792">
        <v>15</v>
      </c>
      <c r="N3792" s="1">
        <f t="shared" si="179"/>
        <v>735</v>
      </c>
    </row>
    <row r="3793" spans="1:14" x14ac:dyDescent="0.35">
      <c r="A3793" t="s">
        <v>3792</v>
      </c>
      <c r="B3793" s="2" t="s">
        <v>9656</v>
      </c>
      <c r="C3793">
        <f t="shared" si="177"/>
        <v>2021</v>
      </c>
      <c r="D3793" t="str">
        <f t="shared" si="178"/>
        <v>Jul</v>
      </c>
      <c r="E3793" t="s">
        <v>10151</v>
      </c>
      <c r="F3793" t="s">
        <v>10139</v>
      </c>
      <c r="G3793" t="s">
        <v>10142</v>
      </c>
      <c r="H3793" t="s">
        <v>10073</v>
      </c>
      <c r="I3793" t="s">
        <v>10064</v>
      </c>
      <c r="J3793" t="s">
        <v>10130</v>
      </c>
      <c r="K3793" t="s">
        <v>10129</v>
      </c>
      <c r="L3793" s="1">
        <v>47</v>
      </c>
      <c r="M3793">
        <v>16</v>
      </c>
      <c r="N3793" s="1">
        <f t="shared" si="179"/>
        <v>752</v>
      </c>
    </row>
    <row r="3794" spans="1:14" x14ac:dyDescent="0.35">
      <c r="A3794" t="s">
        <v>3793</v>
      </c>
      <c r="B3794" s="2" t="s">
        <v>9638</v>
      </c>
      <c r="C3794">
        <f t="shared" si="177"/>
        <v>2021</v>
      </c>
      <c r="D3794" t="str">
        <f t="shared" si="178"/>
        <v>Jun</v>
      </c>
      <c r="E3794" t="s">
        <v>10150</v>
      </c>
      <c r="F3794" t="s">
        <v>10139</v>
      </c>
      <c r="G3794" t="s">
        <v>10142</v>
      </c>
      <c r="H3794" t="s">
        <v>10073</v>
      </c>
      <c r="I3794" t="s">
        <v>10064</v>
      </c>
      <c r="J3794" t="s">
        <v>10130</v>
      </c>
      <c r="K3794" t="s">
        <v>10129</v>
      </c>
      <c r="L3794" s="1">
        <v>48</v>
      </c>
      <c r="M3794">
        <v>12</v>
      </c>
      <c r="N3794" s="1">
        <f t="shared" si="179"/>
        <v>576</v>
      </c>
    </row>
    <row r="3795" spans="1:14" x14ac:dyDescent="0.35">
      <c r="A3795" t="s">
        <v>3794</v>
      </c>
      <c r="B3795" s="2" t="s">
        <v>9680</v>
      </c>
      <c r="C3795">
        <f t="shared" si="177"/>
        <v>2021</v>
      </c>
      <c r="D3795" t="str">
        <f t="shared" si="178"/>
        <v>Jul</v>
      </c>
      <c r="E3795" t="s">
        <v>10151</v>
      </c>
      <c r="F3795" t="s">
        <v>10139</v>
      </c>
      <c r="G3795" t="s">
        <v>10142</v>
      </c>
      <c r="H3795" t="s">
        <v>10073</v>
      </c>
      <c r="I3795" t="s">
        <v>10064</v>
      </c>
      <c r="J3795" t="s">
        <v>10130</v>
      </c>
      <c r="K3795" t="s">
        <v>10129</v>
      </c>
      <c r="L3795" s="1">
        <v>55</v>
      </c>
      <c r="M3795">
        <v>11</v>
      </c>
      <c r="N3795" s="1">
        <f t="shared" si="179"/>
        <v>605</v>
      </c>
    </row>
    <row r="3796" spans="1:14" x14ac:dyDescent="0.35">
      <c r="A3796" t="s">
        <v>3795</v>
      </c>
      <c r="B3796" s="2" t="s">
        <v>9644</v>
      </c>
      <c r="C3796">
        <f t="shared" si="177"/>
        <v>2021</v>
      </c>
      <c r="D3796" t="str">
        <f t="shared" si="178"/>
        <v>Jun</v>
      </c>
      <c r="E3796" t="s">
        <v>10150</v>
      </c>
      <c r="F3796" t="s">
        <v>10139</v>
      </c>
      <c r="G3796" t="s">
        <v>10142</v>
      </c>
      <c r="H3796" t="s">
        <v>10073</v>
      </c>
      <c r="I3796" t="s">
        <v>10064</v>
      </c>
      <c r="J3796" t="s">
        <v>10130</v>
      </c>
      <c r="K3796" t="s">
        <v>10129</v>
      </c>
      <c r="L3796" s="1">
        <v>58</v>
      </c>
      <c r="M3796">
        <v>13</v>
      </c>
      <c r="N3796" s="1">
        <f t="shared" si="179"/>
        <v>754</v>
      </c>
    </row>
    <row r="3797" spans="1:14" x14ac:dyDescent="0.35">
      <c r="A3797" t="s">
        <v>3796</v>
      </c>
      <c r="B3797" s="2" t="s">
        <v>9650</v>
      </c>
      <c r="C3797">
        <f t="shared" si="177"/>
        <v>2021</v>
      </c>
      <c r="D3797" t="str">
        <f t="shared" si="178"/>
        <v>Jun</v>
      </c>
      <c r="E3797" t="s">
        <v>10150</v>
      </c>
      <c r="F3797" t="s">
        <v>10139</v>
      </c>
      <c r="G3797" t="s">
        <v>10142</v>
      </c>
      <c r="H3797" t="s">
        <v>10073</v>
      </c>
      <c r="I3797" t="s">
        <v>10064</v>
      </c>
      <c r="J3797" t="s">
        <v>10130</v>
      </c>
      <c r="K3797" t="s">
        <v>10129</v>
      </c>
      <c r="L3797" s="1">
        <v>46</v>
      </c>
      <c r="M3797">
        <v>14</v>
      </c>
      <c r="N3797" s="1">
        <f t="shared" si="179"/>
        <v>644</v>
      </c>
    </row>
    <row r="3798" spans="1:14" x14ac:dyDescent="0.35">
      <c r="A3798" t="s">
        <v>3797</v>
      </c>
      <c r="B3798" s="2" t="s">
        <v>9632</v>
      </c>
      <c r="C3798">
        <f t="shared" si="177"/>
        <v>2021</v>
      </c>
      <c r="D3798" t="str">
        <f t="shared" si="178"/>
        <v>Jun</v>
      </c>
      <c r="E3798" t="s">
        <v>10150</v>
      </c>
      <c r="F3798" t="s">
        <v>10139</v>
      </c>
      <c r="G3798" t="s">
        <v>10142</v>
      </c>
      <c r="H3798" t="s">
        <v>10073</v>
      </c>
      <c r="I3798" t="s">
        <v>10064</v>
      </c>
      <c r="J3798" t="s">
        <v>10130</v>
      </c>
      <c r="K3798" t="s">
        <v>10129</v>
      </c>
      <c r="L3798" s="1">
        <v>47</v>
      </c>
      <c r="M3798">
        <v>14</v>
      </c>
      <c r="N3798" s="1">
        <f t="shared" si="179"/>
        <v>658</v>
      </c>
    </row>
    <row r="3799" spans="1:14" x14ac:dyDescent="0.35">
      <c r="A3799" t="s">
        <v>3798</v>
      </c>
      <c r="B3799" s="2" t="s">
        <v>9674</v>
      </c>
      <c r="C3799">
        <f t="shared" si="177"/>
        <v>2021</v>
      </c>
      <c r="D3799" t="str">
        <f t="shared" si="178"/>
        <v>Jul</v>
      </c>
      <c r="E3799" t="s">
        <v>10151</v>
      </c>
      <c r="F3799" t="s">
        <v>10139</v>
      </c>
      <c r="G3799" t="s">
        <v>10142</v>
      </c>
      <c r="H3799" t="s">
        <v>10073</v>
      </c>
      <c r="I3799" t="s">
        <v>10064</v>
      </c>
      <c r="J3799" t="s">
        <v>10130</v>
      </c>
      <c r="K3799" t="s">
        <v>10129</v>
      </c>
      <c r="L3799" s="1">
        <v>56</v>
      </c>
      <c r="M3799">
        <v>9</v>
      </c>
      <c r="N3799" s="1">
        <f t="shared" si="179"/>
        <v>504</v>
      </c>
    </row>
    <row r="3800" spans="1:14" x14ac:dyDescent="0.35">
      <c r="A3800" t="s">
        <v>3799</v>
      </c>
      <c r="B3800" s="2" t="s">
        <v>9686</v>
      </c>
      <c r="C3800">
        <f t="shared" si="177"/>
        <v>2021</v>
      </c>
      <c r="D3800" t="str">
        <f t="shared" si="178"/>
        <v>Aug</v>
      </c>
      <c r="E3800" t="s">
        <v>10151</v>
      </c>
      <c r="F3800" t="s">
        <v>10139</v>
      </c>
      <c r="G3800" t="s">
        <v>10142</v>
      </c>
      <c r="H3800" t="s">
        <v>10073</v>
      </c>
      <c r="I3800" t="s">
        <v>10064</v>
      </c>
      <c r="J3800" t="s">
        <v>10130</v>
      </c>
      <c r="K3800" t="s">
        <v>10129</v>
      </c>
      <c r="L3800" s="1">
        <v>57</v>
      </c>
      <c r="M3800">
        <v>15</v>
      </c>
      <c r="N3800" s="1">
        <f t="shared" si="179"/>
        <v>855</v>
      </c>
    </row>
    <row r="3801" spans="1:14" x14ac:dyDescent="0.35">
      <c r="A3801" t="s">
        <v>3800</v>
      </c>
      <c r="B3801" s="2" t="s">
        <v>10043</v>
      </c>
      <c r="C3801">
        <f t="shared" si="177"/>
        <v>2021</v>
      </c>
      <c r="D3801" t="str">
        <f t="shared" si="178"/>
        <v>Mar</v>
      </c>
      <c r="E3801" t="s">
        <v>10149</v>
      </c>
      <c r="F3801" t="s">
        <v>10139</v>
      </c>
      <c r="G3801" t="s">
        <v>10142</v>
      </c>
      <c r="H3801" t="s">
        <v>10090</v>
      </c>
      <c r="I3801" t="s">
        <v>10064</v>
      </c>
      <c r="J3801" t="s">
        <v>10130</v>
      </c>
      <c r="K3801" t="s">
        <v>10129</v>
      </c>
      <c r="L3801" s="1">
        <v>19</v>
      </c>
      <c r="M3801">
        <v>14</v>
      </c>
      <c r="N3801" s="1">
        <f t="shared" si="179"/>
        <v>266</v>
      </c>
    </row>
    <row r="3802" spans="1:14" x14ac:dyDescent="0.35">
      <c r="A3802" t="s">
        <v>3801</v>
      </c>
      <c r="B3802" s="2" t="s">
        <v>9719</v>
      </c>
      <c r="C3802">
        <f t="shared" si="177"/>
        <v>2021</v>
      </c>
      <c r="D3802" t="str">
        <f t="shared" si="178"/>
        <v>Sept</v>
      </c>
      <c r="E3802" t="s">
        <v>10151</v>
      </c>
      <c r="F3802" t="s">
        <v>10139</v>
      </c>
      <c r="G3802" t="s">
        <v>10142</v>
      </c>
      <c r="H3802" t="s">
        <v>10090</v>
      </c>
      <c r="I3802" t="s">
        <v>10064</v>
      </c>
      <c r="J3802" t="s">
        <v>10130</v>
      </c>
      <c r="K3802" t="s">
        <v>10129</v>
      </c>
      <c r="L3802" s="1">
        <v>34</v>
      </c>
      <c r="M3802">
        <v>13</v>
      </c>
      <c r="N3802" s="1">
        <f t="shared" si="179"/>
        <v>442</v>
      </c>
    </row>
    <row r="3803" spans="1:14" x14ac:dyDescent="0.35">
      <c r="A3803" t="s">
        <v>3802</v>
      </c>
      <c r="B3803" s="2" t="s">
        <v>9748</v>
      </c>
      <c r="C3803">
        <f t="shared" si="177"/>
        <v>2021</v>
      </c>
      <c r="D3803" t="str">
        <f t="shared" si="178"/>
        <v>Oct</v>
      </c>
      <c r="E3803" t="s">
        <v>10152</v>
      </c>
      <c r="F3803" t="s">
        <v>10139</v>
      </c>
      <c r="G3803" t="s">
        <v>10142</v>
      </c>
      <c r="H3803" t="s">
        <v>10090</v>
      </c>
      <c r="I3803" t="s">
        <v>10064</v>
      </c>
      <c r="J3803" t="s">
        <v>10130</v>
      </c>
      <c r="K3803" t="s">
        <v>10129</v>
      </c>
      <c r="L3803" s="1">
        <v>43</v>
      </c>
      <c r="M3803">
        <v>11</v>
      </c>
      <c r="N3803" s="1">
        <f t="shared" si="179"/>
        <v>473</v>
      </c>
    </row>
    <row r="3804" spans="1:14" x14ac:dyDescent="0.35">
      <c r="A3804" t="s">
        <v>3803</v>
      </c>
      <c r="B3804" s="2" t="s">
        <v>9626</v>
      </c>
      <c r="C3804">
        <f t="shared" si="177"/>
        <v>2021</v>
      </c>
      <c r="D3804" t="str">
        <f t="shared" si="178"/>
        <v>Jun</v>
      </c>
      <c r="E3804" t="s">
        <v>10150</v>
      </c>
      <c r="F3804" t="s">
        <v>10139</v>
      </c>
      <c r="G3804" t="s">
        <v>10142</v>
      </c>
      <c r="H3804" t="s">
        <v>10090</v>
      </c>
      <c r="I3804" t="s">
        <v>10064</v>
      </c>
      <c r="J3804" t="s">
        <v>10130</v>
      </c>
      <c r="K3804" t="s">
        <v>10129</v>
      </c>
      <c r="L3804" s="1">
        <v>32</v>
      </c>
      <c r="M3804">
        <v>14</v>
      </c>
      <c r="N3804" s="1">
        <f t="shared" si="179"/>
        <v>448</v>
      </c>
    </row>
    <row r="3805" spans="1:14" x14ac:dyDescent="0.35">
      <c r="A3805" t="s">
        <v>3804</v>
      </c>
      <c r="B3805" s="2" t="s">
        <v>9687</v>
      </c>
      <c r="C3805">
        <f t="shared" si="177"/>
        <v>2021</v>
      </c>
      <c r="D3805" t="str">
        <f t="shared" si="178"/>
        <v>Aug</v>
      </c>
      <c r="E3805" t="s">
        <v>10151</v>
      </c>
      <c r="F3805" t="s">
        <v>10139</v>
      </c>
      <c r="G3805" t="s">
        <v>10142</v>
      </c>
      <c r="H3805" t="s">
        <v>10090</v>
      </c>
      <c r="I3805" t="s">
        <v>10064</v>
      </c>
      <c r="J3805" t="s">
        <v>10130</v>
      </c>
      <c r="K3805" t="s">
        <v>10129</v>
      </c>
      <c r="L3805" s="1">
        <v>49</v>
      </c>
      <c r="M3805">
        <v>11</v>
      </c>
      <c r="N3805" s="1">
        <f t="shared" si="179"/>
        <v>539</v>
      </c>
    </row>
    <row r="3806" spans="1:14" x14ac:dyDescent="0.35">
      <c r="A3806" t="s">
        <v>3805</v>
      </c>
      <c r="B3806" s="2" t="s">
        <v>9596</v>
      </c>
      <c r="C3806">
        <f t="shared" si="177"/>
        <v>2021</v>
      </c>
      <c r="D3806" t="str">
        <f t="shared" si="178"/>
        <v>May</v>
      </c>
      <c r="E3806" t="s">
        <v>10150</v>
      </c>
      <c r="F3806" t="s">
        <v>10139</v>
      </c>
      <c r="G3806" t="s">
        <v>10142</v>
      </c>
      <c r="H3806" t="s">
        <v>10090</v>
      </c>
      <c r="I3806" t="s">
        <v>10064</v>
      </c>
      <c r="J3806" t="s">
        <v>10130</v>
      </c>
      <c r="K3806" t="s">
        <v>10129</v>
      </c>
      <c r="L3806" s="1">
        <v>57</v>
      </c>
      <c r="M3806">
        <v>11</v>
      </c>
      <c r="N3806" s="1">
        <f t="shared" si="179"/>
        <v>627</v>
      </c>
    </row>
    <row r="3807" spans="1:14" x14ac:dyDescent="0.35">
      <c r="A3807" t="s">
        <v>3806</v>
      </c>
      <c r="B3807" s="2" t="s">
        <v>9655</v>
      </c>
      <c r="C3807">
        <f t="shared" si="177"/>
        <v>2021</v>
      </c>
      <c r="D3807" t="str">
        <f t="shared" si="178"/>
        <v>Jul</v>
      </c>
      <c r="E3807" t="s">
        <v>10151</v>
      </c>
      <c r="F3807" t="s">
        <v>10139</v>
      </c>
      <c r="G3807" t="s">
        <v>10142</v>
      </c>
      <c r="H3807" t="s">
        <v>10090</v>
      </c>
      <c r="I3807" t="s">
        <v>10064</v>
      </c>
      <c r="J3807" t="s">
        <v>10130</v>
      </c>
      <c r="K3807" t="s">
        <v>10129</v>
      </c>
      <c r="L3807" s="1">
        <v>49</v>
      </c>
      <c r="M3807">
        <v>14</v>
      </c>
      <c r="N3807" s="1">
        <f t="shared" si="179"/>
        <v>686</v>
      </c>
    </row>
    <row r="3808" spans="1:14" x14ac:dyDescent="0.35">
      <c r="A3808" t="s">
        <v>3807</v>
      </c>
      <c r="B3808" s="2" t="s">
        <v>9565</v>
      </c>
      <c r="C3808">
        <f t="shared" si="177"/>
        <v>2021</v>
      </c>
      <c r="D3808" t="str">
        <f t="shared" si="178"/>
        <v>Apr</v>
      </c>
      <c r="E3808" t="s">
        <v>10150</v>
      </c>
      <c r="F3808" t="s">
        <v>10139</v>
      </c>
      <c r="G3808" t="s">
        <v>10142</v>
      </c>
      <c r="H3808" t="s">
        <v>10090</v>
      </c>
      <c r="I3808" t="s">
        <v>10064</v>
      </c>
      <c r="J3808" t="s">
        <v>10130</v>
      </c>
      <c r="K3808" t="s">
        <v>10129</v>
      </c>
      <c r="L3808" s="1">
        <v>20</v>
      </c>
      <c r="M3808">
        <v>12</v>
      </c>
      <c r="N3808" s="1">
        <f t="shared" si="179"/>
        <v>240</v>
      </c>
    </row>
    <row r="3809" spans="1:14" x14ac:dyDescent="0.35">
      <c r="A3809" t="s">
        <v>3808</v>
      </c>
      <c r="B3809" s="2" t="s">
        <v>9512</v>
      </c>
      <c r="C3809">
        <f t="shared" si="177"/>
        <v>2021</v>
      </c>
      <c r="D3809" t="str">
        <f t="shared" si="178"/>
        <v>Jan</v>
      </c>
      <c r="E3809" t="s">
        <v>10149</v>
      </c>
      <c r="F3809" t="s">
        <v>10139</v>
      </c>
      <c r="G3809" t="s">
        <v>10142</v>
      </c>
      <c r="H3809" t="s">
        <v>10115</v>
      </c>
      <c r="I3809" t="s">
        <v>10064</v>
      </c>
      <c r="J3809" t="s">
        <v>10130</v>
      </c>
      <c r="K3809" t="s">
        <v>10129</v>
      </c>
      <c r="L3809" s="1">
        <v>40</v>
      </c>
      <c r="M3809">
        <v>44</v>
      </c>
      <c r="N3809" s="1">
        <f t="shared" si="179"/>
        <v>1760</v>
      </c>
    </row>
    <row r="3810" spans="1:14" x14ac:dyDescent="0.35">
      <c r="A3810" t="s">
        <v>3809</v>
      </c>
      <c r="B3810" s="2" t="s">
        <v>9543</v>
      </c>
      <c r="C3810">
        <f t="shared" si="177"/>
        <v>2021</v>
      </c>
      <c r="D3810" t="str">
        <f t="shared" si="178"/>
        <v>Feb</v>
      </c>
      <c r="E3810" t="s">
        <v>10149</v>
      </c>
      <c r="F3810" t="s">
        <v>10139</v>
      </c>
      <c r="G3810" t="s">
        <v>10142</v>
      </c>
      <c r="H3810" t="s">
        <v>10115</v>
      </c>
      <c r="I3810" t="s">
        <v>10064</v>
      </c>
      <c r="J3810" t="s">
        <v>10130</v>
      </c>
      <c r="K3810" t="s">
        <v>10129</v>
      </c>
      <c r="L3810" s="1">
        <v>40</v>
      </c>
      <c r="M3810">
        <v>53</v>
      </c>
      <c r="N3810" s="1">
        <f t="shared" si="179"/>
        <v>2120</v>
      </c>
    </row>
    <row r="3811" spans="1:14" x14ac:dyDescent="0.35">
      <c r="A3811" t="s">
        <v>3810</v>
      </c>
      <c r="B3811" s="2" t="s">
        <v>9512</v>
      </c>
      <c r="C3811">
        <f t="shared" si="177"/>
        <v>2021</v>
      </c>
      <c r="D3811" t="str">
        <f t="shared" si="178"/>
        <v>Jan</v>
      </c>
      <c r="E3811" t="s">
        <v>10149</v>
      </c>
      <c r="F3811" t="s">
        <v>10139</v>
      </c>
      <c r="G3811" t="s">
        <v>10142</v>
      </c>
      <c r="H3811" t="s">
        <v>10115</v>
      </c>
      <c r="I3811" t="s">
        <v>10064</v>
      </c>
      <c r="J3811" t="s">
        <v>10130</v>
      </c>
      <c r="K3811" t="s">
        <v>10129</v>
      </c>
      <c r="L3811" s="1">
        <v>38</v>
      </c>
      <c r="M3811">
        <v>14</v>
      </c>
      <c r="N3811" s="1">
        <f t="shared" si="179"/>
        <v>532</v>
      </c>
    </row>
    <row r="3812" spans="1:14" x14ac:dyDescent="0.35">
      <c r="A3812" t="s">
        <v>3811</v>
      </c>
      <c r="B3812" s="2" t="s">
        <v>9543</v>
      </c>
      <c r="C3812">
        <f t="shared" si="177"/>
        <v>2021</v>
      </c>
      <c r="D3812" t="str">
        <f t="shared" si="178"/>
        <v>Feb</v>
      </c>
      <c r="E3812" t="s">
        <v>10149</v>
      </c>
      <c r="F3812" t="s">
        <v>10139</v>
      </c>
      <c r="G3812" t="s">
        <v>10142</v>
      </c>
      <c r="H3812" t="s">
        <v>10115</v>
      </c>
      <c r="I3812" t="s">
        <v>10064</v>
      </c>
      <c r="J3812" t="s">
        <v>10130</v>
      </c>
      <c r="K3812" t="s">
        <v>10129</v>
      </c>
      <c r="L3812" s="1">
        <v>37</v>
      </c>
      <c r="M3812">
        <v>16</v>
      </c>
      <c r="N3812" s="1">
        <f t="shared" si="179"/>
        <v>592</v>
      </c>
    </row>
    <row r="3813" spans="1:14" x14ac:dyDescent="0.35">
      <c r="A3813" t="s">
        <v>3812</v>
      </c>
      <c r="B3813" s="2" t="s">
        <v>9518</v>
      </c>
      <c r="C3813">
        <f t="shared" si="177"/>
        <v>2021</v>
      </c>
      <c r="D3813" t="str">
        <f t="shared" si="178"/>
        <v>Jan</v>
      </c>
      <c r="E3813" t="s">
        <v>10149</v>
      </c>
      <c r="F3813" t="s">
        <v>10139</v>
      </c>
      <c r="G3813" t="s">
        <v>10142</v>
      </c>
      <c r="H3813" t="s">
        <v>10091</v>
      </c>
      <c r="I3813" t="s">
        <v>10064</v>
      </c>
      <c r="J3813" t="s">
        <v>10130</v>
      </c>
      <c r="K3813" t="s">
        <v>10129</v>
      </c>
      <c r="L3813" s="1">
        <v>27</v>
      </c>
      <c r="M3813">
        <v>16</v>
      </c>
      <c r="N3813" s="1">
        <f t="shared" si="179"/>
        <v>432</v>
      </c>
    </row>
    <row r="3814" spans="1:14" x14ac:dyDescent="0.35">
      <c r="A3814" t="s">
        <v>3813</v>
      </c>
      <c r="B3814" s="2" t="s">
        <v>9549</v>
      </c>
      <c r="C3814">
        <f t="shared" si="177"/>
        <v>2021</v>
      </c>
      <c r="D3814" t="str">
        <f t="shared" si="178"/>
        <v>Feb</v>
      </c>
      <c r="E3814" t="s">
        <v>10149</v>
      </c>
      <c r="F3814" t="s">
        <v>10139</v>
      </c>
      <c r="G3814" t="s">
        <v>10142</v>
      </c>
      <c r="H3814" t="s">
        <v>10091</v>
      </c>
      <c r="I3814" t="s">
        <v>10064</v>
      </c>
      <c r="J3814" t="s">
        <v>10130</v>
      </c>
      <c r="K3814" t="s">
        <v>10129</v>
      </c>
      <c r="L3814" s="1">
        <v>29</v>
      </c>
      <c r="M3814">
        <v>15</v>
      </c>
      <c r="N3814" s="1">
        <f t="shared" si="179"/>
        <v>435</v>
      </c>
    </row>
    <row r="3815" spans="1:14" x14ac:dyDescent="0.35">
      <c r="A3815" t="s">
        <v>3814</v>
      </c>
      <c r="B3815" s="2" t="s">
        <v>9467</v>
      </c>
      <c r="C3815">
        <f t="shared" si="177"/>
        <v>2020</v>
      </c>
      <c r="D3815" t="str">
        <f t="shared" si="178"/>
        <v>Oct</v>
      </c>
      <c r="E3815" t="s">
        <v>10152</v>
      </c>
      <c r="F3815" t="s">
        <v>10139</v>
      </c>
      <c r="G3815" t="s">
        <v>10142</v>
      </c>
      <c r="H3815" t="s">
        <v>10080</v>
      </c>
      <c r="I3815" t="s">
        <v>10064</v>
      </c>
      <c r="J3815" t="s">
        <v>10130</v>
      </c>
      <c r="K3815" t="s">
        <v>10129</v>
      </c>
      <c r="L3815" s="1">
        <v>32</v>
      </c>
      <c r="M3815">
        <v>14</v>
      </c>
      <c r="N3815" s="1">
        <f t="shared" si="179"/>
        <v>448</v>
      </c>
    </row>
    <row r="3816" spans="1:14" x14ac:dyDescent="0.35">
      <c r="A3816" t="s">
        <v>3815</v>
      </c>
      <c r="B3816" s="2" t="s">
        <v>9479</v>
      </c>
      <c r="C3816">
        <f t="shared" si="177"/>
        <v>2020</v>
      </c>
      <c r="D3816" t="str">
        <f t="shared" si="178"/>
        <v>Nov</v>
      </c>
      <c r="E3816" t="s">
        <v>10152</v>
      </c>
      <c r="F3816" t="s">
        <v>10139</v>
      </c>
      <c r="G3816" t="s">
        <v>10142</v>
      </c>
      <c r="H3816" t="s">
        <v>10080</v>
      </c>
      <c r="I3816" t="s">
        <v>10064</v>
      </c>
      <c r="J3816" t="s">
        <v>10130</v>
      </c>
      <c r="K3816" t="s">
        <v>10129</v>
      </c>
      <c r="L3816" s="1">
        <v>36</v>
      </c>
      <c r="M3816">
        <v>12</v>
      </c>
      <c r="N3816" s="1">
        <f t="shared" si="179"/>
        <v>432</v>
      </c>
    </row>
    <row r="3817" spans="1:14" x14ac:dyDescent="0.35">
      <c r="A3817" t="s">
        <v>3816</v>
      </c>
      <c r="B3817" s="2" t="s">
        <v>10017</v>
      </c>
      <c r="C3817">
        <f t="shared" si="177"/>
        <v>2020</v>
      </c>
      <c r="D3817" t="str">
        <f t="shared" si="178"/>
        <v>Dec</v>
      </c>
      <c r="E3817" t="s">
        <v>10152</v>
      </c>
      <c r="F3817" t="s">
        <v>10139</v>
      </c>
      <c r="G3817" t="s">
        <v>10142</v>
      </c>
      <c r="H3817" t="s">
        <v>10080</v>
      </c>
      <c r="I3817" t="s">
        <v>10064</v>
      </c>
      <c r="J3817" t="s">
        <v>10130</v>
      </c>
      <c r="K3817" t="s">
        <v>10129</v>
      </c>
      <c r="L3817" s="1">
        <v>41</v>
      </c>
      <c r="M3817">
        <v>13</v>
      </c>
      <c r="N3817" s="1">
        <f t="shared" si="179"/>
        <v>533</v>
      </c>
    </row>
    <row r="3818" spans="1:14" x14ac:dyDescent="0.35">
      <c r="A3818" t="s">
        <v>3817</v>
      </c>
      <c r="B3818" s="2" t="s">
        <v>10023</v>
      </c>
      <c r="C3818">
        <f t="shared" si="177"/>
        <v>2020</v>
      </c>
      <c r="D3818" t="str">
        <f t="shared" si="178"/>
        <v>Dec</v>
      </c>
      <c r="E3818" t="s">
        <v>10152</v>
      </c>
      <c r="F3818" t="s">
        <v>10139</v>
      </c>
      <c r="G3818" t="s">
        <v>10142</v>
      </c>
      <c r="H3818" t="s">
        <v>10080</v>
      </c>
      <c r="I3818" t="s">
        <v>10064</v>
      </c>
      <c r="J3818" t="s">
        <v>10130</v>
      </c>
      <c r="K3818" t="s">
        <v>10129</v>
      </c>
      <c r="L3818" s="1">
        <v>46</v>
      </c>
      <c r="M3818">
        <v>9</v>
      </c>
      <c r="N3818" s="1">
        <f t="shared" si="179"/>
        <v>414</v>
      </c>
    </row>
    <row r="3819" spans="1:14" x14ac:dyDescent="0.35">
      <c r="A3819" t="s">
        <v>3818</v>
      </c>
      <c r="B3819" s="2" t="s">
        <v>10005</v>
      </c>
      <c r="C3819">
        <f t="shared" si="177"/>
        <v>2020</v>
      </c>
      <c r="D3819" t="str">
        <f t="shared" si="178"/>
        <v>Nov</v>
      </c>
      <c r="E3819" t="s">
        <v>10152</v>
      </c>
      <c r="F3819" t="s">
        <v>10139</v>
      </c>
      <c r="G3819" t="s">
        <v>10142</v>
      </c>
      <c r="H3819" t="s">
        <v>10080</v>
      </c>
      <c r="I3819" t="s">
        <v>10064</v>
      </c>
      <c r="J3819" t="s">
        <v>10130</v>
      </c>
      <c r="K3819" t="s">
        <v>10129</v>
      </c>
      <c r="L3819" s="1">
        <v>47</v>
      </c>
      <c r="M3819">
        <v>14</v>
      </c>
      <c r="N3819" s="1">
        <f t="shared" si="179"/>
        <v>658</v>
      </c>
    </row>
    <row r="3820" spans="1:14" x14ac:dyDescent="0.35">
      <c r="A3820" t="s">
        <v>3819</v>
      </c>
      <c r="B3820" s="2" t="s">
        <v>9485</v>
      </c>
      <c r="C3820">
        <f t="shared" si="177"/>
        <v>2020</v>
      </c>
      <c r="D3820" t="str">
        <f t="shared" si="178"/>
        <v>Nov</v>
      </c>
      <c r="E3820" t="s">
        <v>10152</v>
      </c>
      <c r="F3820" t="s">
        <v>10139</v>
      </c>
      <c r="G3820" t="s">
        <v>10142</v>
      </c>
      <c r="H3820" t="s">
        <v>10080</v>
      </c>
      <c r="I3820" t="s">
        <v>10064</v>
      </c>
      <c r="J3820" t="s">
        <v>10130</v>
      </c>
      <c r="K3820" t="s">
        <v>10129</v>
      </c>
      <c r="L3820" s="1">
        <v>48</v>
      </c>
      <c r="M3820">
        <v>14</v>
      </c>
      <c r="N3820" s="1">
        <f t="shared" si="179"/>
        <v>672</v>
      </c>
    </row>
    <row r="3821" spans="1:14" x14ac:dyDescent="0.35">
      <c r="A3821" t="s">
        <v>3820</v>
      </c>
      <c r="B3821" s="2" t="s">
        <v>9999</v>
      </c>
      <c r="C3821">
        <f t="shared" si="177"/>
        <v>2020</v>
      </c>
      <c r="D3821" t="str">
        <f t="shared" si="178"/>
        <v>Nov</v>
      </c>
      <c r="E3821" t="s">
        <v>10152</v>
      </c>
      <c r="F3821" t="s">
        <v>10139</v>
      </c>
      <c r="G3821" t="s">
        <v>10142</v>
      </c>
      <c r="H3821" t="s">
        <v>10080</v>
      </c>
      <c r="I3821" t="s">
        <v>10064</v>
      </c>
      <c r="J3821" t="s">
        <v>10130</v>
      </c>
      <c r="K3821" t="s">
        <v>10129</v>
      </c>
      <c r="L3821" s="1">
        <v>49</v>
      </c>
      <c r="M3821">
        <v>16</v>
      </c>
      <c r="N3821" s="1">
        <f t="shared" si="179"/>
        <v>784</v>
      </c>
    </row>
    <row r="3822" spans="1:14" x14ac:dyDescent="0.35">
      <c r="A3822" t="s">
        <v>3821</v>
      </c>
      <c r="B3822" s="2" t="s">
        <v>10011</v>
      </c>
      <c r="C3822">
        <f t="shared" si="177"/>
        <v>2020</v>
      </c>
      <c r="D3822" t="str">
        <f t="shared" si="178"/>
        <v>Dec</v>
      </c>
      <c r="E3822" t="s">
        <v>10152</v>
      </c>
      <c r="F3822" t="s">
        <v>10139</v>
      </c>
      <c r="G3822" t="s">
        <v>10142</v>
      </c>
      <c r="H3822" t="s">
        <v>10080</v>
      </c>
      <c r="I3822" t="s">
        <v>10064</v>
      </c>
      <c r="J3822" t="s">
        <v>10130</v>
      </c>
      <c r="K3822" t="s">
        <v>10129</v>
      </c>
      <c r="L3822" s="1">
        <v>43</v>
      </c>
      <c r="M3822">
        <v>11</v>
      </c>
      <c r="N3822" s="1">
        <f t="shared" si="179"/>
        <v>473</v>
      </c>
    </row>
    <row r="3823" spans="1:14" x14ac:dyDescent="0.35">
      <c r="A3823" t="s">
        <v>3822</v>
      </c>
      <c r="B3823" s="2" t="s">
        <v>9993</v>
      </c>
      <c r="C3823">
        <f t="shared" si="177"/>
        <v>2020</v>
      </c>
      <c r="D3823" t="str">
        <f t="shared" si="178"/>
        <v>Nov</v>
      </c>
      <c r="E3823" t="s">
        <v>10152</v>
      </c>
      <c r="F3823" t="s">
        <v>10139</v>
      </c>
      <c r="G3823" t="s">
        <v>10142</v>
      </c>
      <c r="H3823" t="s">
        <v>10080</v>
      </c>
      <c r="I3823" t="s">
        <v>10064</v>
      </c>
      <c r="J3823" t="s">
        <v>10130</v>
      </c>
      <c r="K3823" t="s">
        <v>10129</v>
      </c>
      <c r="L3823" s="1">
        <v>44</v>
      </c>
      <c r="M3823">
        <v>10</v>
      </c>
      <c r="N3823" s="1">
        <f t="shared" si="179"/>
        <v>440</v>
      </c>
    </row>
    <row r="3824" spans="1:14" x14ac:dyDescent="0.35">
      <c r="A3824" t="s">
        <v>3823</v>
      </c>
      <c r="B3824" s="2" t="s">
        <v>9473</v>
      </c>
      <c r="C3824">
        <f t="shared" si="177"/>
        <v>2020</v>
      </c>
      <c r="D3824" t="str">
        <f t="shared" si="178"/>
        <v>Oct</v>
      </c>
      <c r="E3824" t="s">
        <v>10152</v>
      </c>
      <c r="F3824" t="s">
        <v>10139</v>
      </c>
      <c r="G3824" t="s">
        <v>10142</v>
      </c>
      <c r="H3824" t="s">
        <v>10080</v>
      </c>
      <c r="I3824" t="s">
        <v>10064</v>
      </c>
      <c r="J3824" t="s">
        <v>10130</v>
      </c>
      <c r="K3824" t="s">
        <v>10129</v>
      </c>
      <c r="L3824" s="1">
        <v>39</v>
      </c>
      <c r="M3824">
        <v>12</v>
      </c>
      <c r="N3824" s="1">
        <f t="shared" si="179"/>
        <v>468</v>
      </c>
    </row>
    <row r="3825" spans="1:14" x14ac:dyDescent="0.35">
      <c r="A3825" t="s">
        <v>3824</v>
      </c>
      <c r="B3825" s="2" t="s">
        <v>9491</v>
      </c>
      <c r="C3825">
        <f t="shared" si="177"/>
        <v>2020</v>
      </c>
      <c r="D3825" t="str">
        <f t="shared" si="178"/>
        <v>Dec</v>
      </c>
      <c r="E3825" t="s">
        <v>10152</v>
      </c>
      <c r="F3825" t="s">
        <v>10139</v>
      </c>
      <c r="G3825" t="s">
        <v>10142</v>
      </c>
      <c r="H3825" t="s">
        <v>10080</v>
      </c>
      <c r="I3825" t="s">
        <v>10064</v>
      </c>
      <c r="J3825" t="s">
        <v>10130</v>
      </c>
      <c r="K3825" t="s">
        <v>10129</v>
      </c>
      <c r="L3825" s="1">
        <v>50</v>
      </c>
      <c r="M3825">
        <v>11</v>
      </c>
      <c r="N3825" s="1">
        <f t="shared" si="179"/>
        <v>550</v>
      </c>
    </row>
    <row r="3826" spans="1:14" x14ac:dyDescent="0.35">
      <c r="A3826" t="s">
        <v>3825</v>
      </c>
      <c r="B3826" s="2" t="s">
        <v>9731</v>
      </c>
      <c r="C3826">
        <f t="shared" si="177"/>
        <v>2021</v>
      </c>
      <c r="D3826" t="str">
        <f t="shared" si="178"/>
        <v>Sept</v>
      </c>
      <c r="E3826" t="s">
        <v>10151</v>
      </c>
      <c r="F3826" t="s">
        <v>10139</v>
      </c>
      <c r="G3826" t="s">
        <v>10142</v>
      </c>
      <c r="H3826" t="s">
        <v>10092</v>
      </c>
      <c r="I3826" t="s">
        <v>10064</v>
      </c>
      <c r="J3826" t="s">
        <v>10130</v>
      </c>
      <c r="K3826" t="s">
        <v>10129</v>
      </c>
      <c r="L3826" s="1">
        <v>32</v>
      </c>
      <c r="M3826">
        <v>17</v>
      </c>
      <c r="N3826" s="1">
        <f t="shared" si="179"/>
        <v>544</v>
      </c>
    </row>
    <row r="3827" spans="1:14" x14ac:dyDescent="0.35">
      <c r="A3827" t="s">
        <v>3826</v>
      </c>
      <c r="B3827" s="2" t="s">
        <v>9699</v>
      </c>
      <c r="C3827">
        <f t="shared" si="177"/>
        <v>2021</v>
      </c>
      <c r="D3827" t="str">
        <f t="shared" si="178"/>
        <v>Aug</v>
      </c>
      <c r="E3827" t="s">
        <v>10151</v>
      </c>
      <c r="F3827" t="s">
        <v>10139</v>
      </c>
      <c r="G3827" t="s">
        <v>10142</v>
      </c>
      <c r="H3827" t="s">
        <v>10092</v>
      </c>
      <c r="I3827" t="s">
        <v>10064</v>
      </c>
      <c r="J3827" t="s">
        <v>10130</v>
      </c>
      <c r="K3827" t="s">
        <v>10129</v>
      </c>
      <c r="L3827" s="1">
        <v>38</v>
      </c>
      <c r="M3827">
        <v>17</v>
      </c>
      <c r="N3827" s="1">
        <f t="shared" si="179"/>
        <v>646</v>
      </c>
    </row>
    <row r="3828" spans="1:14" x14ac:dyDescent="0.35">
      <c r="A3828" t="s">
        <v>3827</v>
      </c>
      <c r="B3828" s="2" t="s">
        <v>9760</v>
      </c>
      <c r="C3828">
        <f t="shared" si="177"/>
        <v>2021</v>
      </c>
      <c r="D3828" t="str">
        <f t="shared" si="178"/>
        <v>Oct</v>
      </c>
      <c r="E3828" t="s">
        <v>10152</v>
      </c>
      <c r="F3828" t="s">
        <v>10139</v>
      </c>
      <c r="G3828" t="s">
        <v>10142</v>
      </c>
      <c r="H3828" t="s">
        <v>10092</v>
      </c>
      <c r="I3828" t="s">
        <v>10064</v>
      </c>
      <c r="J3828" t="s">
        <v>10130</v>
      </c>
      <c r="K3828" t="s">
        <v>10129</v>
      </c>
      <c r="L3828" s="1">
        <v>34</v>
      </c>
      <c r="M3828">
        <v>13</v>
      </c>
      <c r="N3828" s="1">
        <f t="shared" si="179"/>
        <v>442</v>
      </c>
    </row>
    <row r="3829" spans="1:14" x14ac:dyDescent="0.35">
      <c r="A3829" t="s">
        <v>3828</v>
      </c>
      <c r="B3829" s="2" t="s">
        <v>9791</v>
      </c>
      <c r="C3829">
        <f t="shared" si="177"/>
        <v>2021</v>
      </c>
      <c r="D3829" t="str">
        <f t="shared" si="178"/>
        <v>Nov</v>
      </c>
      <c r="E3829" t="s">
        <v>10152</v>
      </c>
      <c r="F3829" t="s">
        <v>10139</v>
      </c>
      <c r="G3829" t="s">
        <v>10142</v>
      </c>
      <c r="H3829" t="s">
        <v>10092</v>
      </c>
      <c r="I3829" t="s">
        <v>10064</v>
      </c>
      <c r="J3829" t="s">
        <v>10130</v>
      </c>
      <c r="K3829" t="s">
        <v>10129</v>
      </c>
      <c r="L3829" s="1">
        <v>34</v>
      </c>
      <c r="M3829">
        <v>17</v>
      </c>
      <c r="N3829" s="1">
        <f t="shared" si="179"/>
        <v>578</v>
      </c>
    </row>
    <row r="3830" spans="1:14" x14ac:dyDescent="0.35">
      <c r="A3830" t="s">
        <v>3829</v>
      </c>
      <c r="B3830" s="2" t="s">
        <v>9558</v>
      </c>
      <c r="C3830">
        <f t="shared" si="177"/>
        <v>2021</v>
      </c>
      <c r="D3830" t="str">
        <f t="shared" si="178"/>
        <v>Mar</v>
      </c>
      <c r="E3830" t="s">
        <v>10149</v>
      </c>
      <c r="F3830" t="s">
        <v>10139</v>
      </c>
      <c r="G3830" t="s">
        <v>10142</v>
      </c>
      <c r="H3830" t="s">
        <v>10092</v>
      </c>
      <c r="I3830" t="s">
        <v>10064</v>
      </c>
      <c r="J3830" t="s">
        <v>10130</v>
      </c>
      <c r="K3830" t="s">
        <v>10129</v>
      </c>
      <c r="L3830" s="1">
        <v>34</v>
      </c>
      <c r="M3830">
        <v>19</v>
      </c>
      <c r="N3830" s="1">
        <f t="shared" si="179"/>
        <v>646</v>
      </c>
    </row>
    <row r="3831" spans="1:14" x14ac:dyDescent="0.35">
      <c r="A3831" t="s">
        <v>3830</v>
      </c>
      <c r="B3831" s="2" t="s">
        <v>9608</v>
      </c>
      <c r="C3831">
        <f t="shared" si="177"/>
        <v>2021</v>
      </c>
      <c r="D3831" t="str">
        <f t="shared" si="178"/>
        <v>May</v>
      </c>
      <c r="E3831" t="s">
        <v>10150</v>
      </c>
      <c r="F3831" t="s">
        <v>10139</v>
      </c>
      <c r="G3831" t="s">
        <v>10142</v>
      </c>
      <c r="H3831" t="s">
        <v>10092</v>
      </c>
      <c r="I3831" t="s">
        <v>10064</v>
      </c>
      <c r="J3831" t="s">
        <v>10130</v>
      </c>
      <c r="K3831" t="s">
        <v>10129</v>
      </c>
      <c r="L3831" s="1">
        <v>39</v>
      </c>
      <c r="M3831">
        <v>18</v>
      </c>
      <c r="N3831" s="1">
        <f t="shared" si="179"/>
        <v>702</v>
      </c>
    </row>
    <row r="3832" spans="1:14" x14ac:dyDescent="0.35">
      <c r="A3832" t="s">
        <v>3831</v>
      </c>
      <c r="B3832" s="2" t="s">
        <v>9577</v>
      </c>
      <c r="C3832">
        <f t="shared" si="177"/>
        <v>2021</v>
      </c>
      <c r="D3832" t="str">
        <f t="shared" si="178"/>
        <v>Apr</v>
      </c>
      <c r="E3832" t="s">
        <v>10150</v>
      </c>
      <c r="F3832" t="s">
        <v>10139</v>
      </c>
      <c r="G3832" t="s">
        <v>10142</v>
      </c>
      <c r="H3832" t="s">
        <v>10092</v>
      </c>
      <c r="I3832" t="s">
        <v>10064</v>
      </c>
      <c r="J3832" t="s">
        <v>10130</v>
      </c>
      <c r="K3832" t="s">
        <v>10129</v>
      </c>
      <c r="L3832" s="1">
        <v>33</v>
      </c>
      <c r="M3832">
        <v>14</v>
      </c>
      <c r="N3832" s="1">
        <f t="shared" si="179"/>
        <v>462</v>
      </c>
    </row>
    <row r="3833" spans="1:14" x14ac:dyDescent="0.35">
      <c r="A3833" t="s">
        <v>3832</v>
      </c>
      <c r="B3833" s="2" t="s">
        <v>9820</v>
      </c>
      <c r="C3833">
        <f t="shared" si="177"/>
        <v>2021</v>
      </c>
      <c r="D3833" t="str">
        <f t="shared" si="178"/>
        <v>Dec</v>
      </c>
      <c r="E3833" t="s">
        <v>10152</v>
      </c>
      <c r="F3833" t="s">
        <v>10139</v>
      </c>
      <c r="G3833" t="s">
        <v>10142</v>
      </c>
      <c r="H3833" t="s">
        <v>10092</v>
      </c>
      <c r="I3833" t="s">
        <v>10064</v>
      </c>
      <c r="J3833" t="s">
        <v>10130</v>
      </c>
      <c r="K3833" t="s">
        <v>10129</v>
      </c>
      <c r="L3833" s="1">
        <v>41</v>
      </c>
      <c r="M3833">
        <v>16</v>
      </c>
      <c r="N3833" s="1">
        <f t="shared" si="179"/>
        <v>656</v>
      </c>
    </row>
    <row r="3834" spans="1:14" x14ac:dyDescent="0.35">
      <c r="A3834" t="s">
        <v>3833</v>
      </c>
      <c r="B3834" s="2" t="s">
        <v>9638</v>
      </c>
      <c r="C3834">
        <f t="shared" si="177"/>
        <v>2021</v>
      </c>
      <c r="D3834" t="str">
        <f t="shared" si="178"/>
        <v>Jun</v>
      </c>
      <c r="E3834" t="s">
        <v>10150</v>
      </c>
      <c r="F3834" t="s">
        <v>10139</v>
      </c>
      <c r="G3834" t="s">
        <v>10142</v>
      </c>
      <c r="H3834" t="s">
        <v>10092</v>
      </c>
      <c r="I3834" t="s">
        <v>10064</v>
      </c>
      <c r="J3834" t="s">
        <v>10130</v>
      </c>
      <c r="K3834" t="s">
        <v>10129</v>
      </c>
      <c r="L3834" s="1">
        <v>32</v>
      </c>
      <c r="M3834">
        <v>22</v>
      </c>
      <c r="N3834" s="1">
        <f t="shared" si="179"/>
        <v>704</v>
      </c>
    </row>
    <row r="3835" spans="1:14" x14ac:dyDescent="0.35">
      <c r="A3835" t="s">
        <v>3834</v>
      </c>
      <c r="B3835" s="2" t="s">
        <v>9667</v>
      </c>
      <c r="C3835">
        <f t="shared" si="177"/>
        <v>2021</v>
      </c>
      <c r="D3835" t="str">
        <f t="shared" si="178"/>
        <v>Jul</v>
      </c>
      <c r="E3835" t="s">
        <v>10151</v>
      </c>
      <c r="F3835" t="s">
        <v>10139</v>
      </c>
      <c r="G3835" t="s">
        <v>10142</v>
      </c>
      <c r="H3835" t="s">
        <v>10092</v>
      </c>
      <c r="I3835" t="s">
        <v>10064</v>
      </c>
      <c r="J3835" t="s">
        <v>10130</v>
      </c>
      <c r="K3835" t="s">
        <v>10129</v>
      </c>
      <c r="L3835" s="1">
        <v>36</v>
      </c>
      <c r="M3835">
        <v>20</v>
      </c>
      <c r="N3835" s="1">
        <f t="shared" si="179"/>
        <v>720</v>
      </c>
    </row>
    <row r="3836" spans="1:14" x14ac:dyDescent="0.35">
      <c r="A3836" t="s">
        <v>3835</v>
      </c>
      <c r="B3836" s="2" t="s">
        <v>9676</v>
      </c>
      <c r="C3836">
        <f t="shared" si="177"/>
        <v>2021</v>
      </c>
      <c r="D3836" t="str">
        <f t="shared" si="178"/>
        <v>Jul</v>
      </c>
      <c r="E3836" t="s">
        <v>10151</v>
      </c>
      <c r="F3836" t="s">
        <v>10139</v>
      </c>
      <c r="G3836" t="s">
        <v>10142</v>
      </c>
      <c r="H3836" t="s">
        <v>10116</v>
      </c>
      <c r="I3836" t="s">
        <v>10064</v>
      </c>
      <c r="J3836" t="s">
        <v>10130</v>
      </c>
      <c r="K3836" t="s">
        <v>10129</v>
      </c>
      <c r="L3836" s="1">
        <v>49</v>
      </c>
      <c r="M3836">
        <v>12</v>
      </c>
      <c r="N3836" s="1">
        <f t="shared" si="179"/>
        <v>588</v>
      </c>
    </row>
    <row r="3837" spans="1:14" x14ac:dyDescent="0.35">
      <c r="A3837" t="s">
        <v>3836</v>
      </c>
      <c r="B3837" s="2" t="s">
        <v>9646</v>
      </c>
      <c r="C3837">
        <f t="shared" si="177"/>
        <v>2021</v>
      </c>
      <c r="D3837" t="str">
        <f t="shared" si="178"/>
        <v>Jun</v>
      </c>
      <c r="E3837" t="s">
        <v>10150</v>
      </c>
      <c r="F3837" t="s">
        <v>10139</v>
      </c>
      <c r="G3837" t="s">
        <v>10142</v>
      </c>
      <c r="H3837" t="s">
        <v>10116</v>
      </c>
      <c r="I3837" t="s">
        <v>10064</v>
      </c>
      <c r="J3837" t="s">
        <v>10130</v>
      </c>
      <c r="K3837" t="s">
        <v>10129</v>
      </c>
      <c r="L3837" s="1">
        <v>43</v>
      </c>
      <c r="M3837">
        <v>17</v>
      </c>
      <c r="N3837" s="1">
        <f t="shared" si="179"/>
        <v>731</v>
      </c>
    </row>
    <row r="3838" spans="1:14" x14ac:dyDescent="0.35">
      <c r="A3838" t="s">
        <v>3837</v>
      </c>
      <c r="B3838" s="2" t="s">
        <v>9640</v>
      </c>
      <c r="C3838">
        <f t="shared" si="177"/>
        <v>2021</v>
      </c>
      <c r="D3838" t="str">
        <f t="shared" si="178"/>
        <v>Jun</v>
      </c>
      <c r="E3838" t="s">
        <v>10150</v>
      </c>
      <c r="F3838" t="s">
        <v>10139</v>
      </c>
      <c r="G3838" t="s">
        <v>10142</v>
      </c>
      <c r="H3838" t="s">
        <v>10116</v>
      </c>
      <c r="I3838" t="s">
        <v>10064</v>
      </c>
      <c r="J3838" t="s">
        <v>10130</v>
      </c>
      <c r="K3838" t="s">
        <v>10129</v>
      </c>
      <c r="L3838" s="1">
        <v>36</v>
      </c>
      <c r="M3838">
        <v>12</v>
      </c>
      <c r="N3838" s="1">
        <f t="shared" si="179"/>
        <v>432</v>
      </c>
    </row>
    <row r="3839" spans="1:14" x14ac:dyDescent="0.35">
      <c r="A3839" t="s">
        <v>3838</v>
      </c>
      <c r="B3839" s="2" t="s">
        <v>9628</v>
      </c>
      <c r="C3839">
        <f t="shared" ref="C3839:C3902" si="180">YEAR(B3839)</f>
        <v>2021</v>
      </c>
      <c r="D3839" t="str">
        <f t="shared" si="178"/>
        <v>Jun</v>
      </c>
      <c r="E3839" t="s">
        <v>10150</v>
      </c>
      <c r="F3839" t="s">
        <v>10139</v>
      </c>
      <c r="G3839" t="s">
        <v>10142</v>
      </c>
      <c r="H3839" t="s">
        <v>10116</v>
      </c>
      <c r="I3839" t="s">
        <v>10064</v>
      </c>
      <c r="J3839" t="s">
        <v>10130</v>
      </c>
      <c r="K3839" t="s">
        <v>10129</v>
      </c>
      <c r="L3839" s="1">
        <v>38</v>
      </c>
      <c r="M3839">
        <v>11</v>
      </c>
      <c r="N3839" s="1">
        <f t="shared" si="179"/>
        <v>418</v>
      </c>
    </row>
    <row r="3840" spans="1:14" x14ac:dyDescent="0.35">
      <c r="A3840" t="s">
        <v>3839</v>
      </c>
      <c r="B3840" s="2" t="s">
        <v>9652</v>
      </c>
      <c r="C3840">
        <f t="shared" si="180"/>
        <v>2021</v>
      </c>
      <c r="D3840" t="str">
        <f t="shared" si="178"/>
        <v>Jul</v>
      </c>
      <c r="E3840" t="s">
        <v>10151</v>
      </c>
      <c r="F3840" t="s">
        <v>10139</v>
      </c>
      <c r="G3840" t="s">
        <v>10142</v>
      </c>
      <c r="H3840" t="s">
        <v>10116</v>
      </c>
      <c r="I3840" t="s">
        <v>10064</v>
      </c>
      <c r="J3840" t="s">
        <v>10130</v>
      </c>
      <c r="K3840" t="s">
        <v>10129</v>
      </c>
      <c r="L3840" s="1">
        <v>41</v>
      </c>
      <c r="M3840">
        <v>15</v>
      </c>
      <c r="N3840" s="1">
        <f t="shared" si="179"/>
        <v>615</v>
      </c>
    </row>
    <row r="3841" spans="1:14" x14ac:dyDescent="0.35">
      <c r="A3841" t="s">
        <v>3840</v>
      </c>
      <c r="B3841" s="2" t="s">
        <v>9616</v>
      </c>
      <c r="C3841">
        <f t="shared" si="180"/>
        <v>2021</v>
      </c>
      <c r="D3841" t="str">
        <f t="shared" si="178"/>
        <v>May</v>
      </c>
      <c r="E3841" t="s">
        <v>10150</v>
      </c>
      <c r="F3841" t="s">
        <v>10139</v>
      </c>
      <c r="G3841" t="s">
        <v>10142</v>
      </c>
      <c r="H3841" t="s">
        <v>10116</v>
      </c>
      <c r="I3841" t="s">
        <v>10064</v>
      </c>
      <c r="J3841" t="s">
        <v>10130</v>
      </c>
      <c r="K3841" t="s">
        <v>10129</v>
      </c>
      <c r="L3841" s="1">
        <v>32</v>
      </c>
      <c r="M3841">
        <v>12</v>
      </c>
      <c r="N3841" s="1">
        <f t="shared" si="179"/>
        <v>384</v>
      </c>
    </row>
    <row r="3842" spans="1:14" x14ac:dyDescent="0.35">
      <c r="A3842" t="s">
        <v>3841</v>
      </c>
      <c r="B3842" s="2" t="s">
        <v>9664</v>
      </c>
      <c r="C3842">
        <f t="shared" si="180"/>
        <v>2021</v>
      </c>
      <c r="D3842" t="str">
        <f t="shared" ref="D3842:D3905" si="181">TEXT(B3842, "mmm")</f>
        <v>Jul</v>
      </c>
      <c r="E3842" t="s">
        <v>10151</v>
      </c>
      <c r="F3842" t="s">
        <v>10139</v>
      </c>
      <c r="G3842" t="s">
        <v>10142</v>
      </c>
      <c r="H3842" t="s">
        <v>10116</v>
      </c>
      <c r="I3842" t="s">
        <v>10064</v>
      </c>
      <c r="J3842" t="s">
        <v>10130</v>
      </c>
      <c r="K3842" t="s">
        <v>10129</v>
      </c>
      <c r="L3842" s="1">
        <v>36</v>
      </c>
      <c r="M3842">
        <v>9</v>
      </c>
      <c r="N3842" s="1">
        <f t="shared" ref="N3842:N3905" si="182">L3842*M3842</f>
        <v>324</v>
      </c>
    </row>
    <row r="3843" spans="1:14" x14ac:dyDescent="0.35">
      <c r="A3843" t="s">
        <v>3842</v>
      </c>
      <c r="B3843" s="2" t="s">
        <v>9670</v>
      </c>
      <c r="C3843">
        <f t="shared" si="180"/>
        <v>2021</v>
      </c>
      <c r="D3843" t="str">
        <f t="shared" si="181"/>
        <v>Jul</v>
      </c>
      <c r="E3843" t="s">
        <v>10151</v>
      </c>
      <c r="F3843" t="s">
        <v>10139</v>
      </c>
      <c r="G3843" t="s">
        <v>10142</v>
      </c>
      <c r="H3843" t="s">
        <v>10116</v>
      </c>
      <c r="I3843" t="s">
        <v>10064</v>
      </c>
      <c r="J3843" t="s">
        <v>10130</v>
      </c>
      <c r="K3843" t="s">
        <v>10129</v>
      </c>
      <c r="L3843" s="1">
        <v>37</v>
      </c>
      <c r="M3843">
        <v>8</v>
      </c>
      <c r="N3843" s="1">
        <f t="shared" si="182"/>
        <v>296</v>
      </c>
    </row>
    <row r="3844" spans="1:14" x14ac:dyDescent="0.35">
      <c r="A3844" t="s">
        <v>3843</v>
      </c>
      <c r="B3844" s="2" t="s">
        <v>9658</v>
      </c>
      <c r="C3844">
        <f t="shared" si="180"/>
        <v>2021</v>
      </c>
      <c r="D3844" t="str">
        <f t="shared" si="181"/>
        <v>Jul</v>
      </c>
      <c r="E3844" t="s">
        <v>10151</v>
      </c>
      <c r="F3844" t="s">
        <v>10139</v>
      </c>
      <c r="G3844" t="s">
        <v>10142</v>
      </c>
      <c r="H3844" t="s">
        <v>10116</v>
      </c>
      <c r="I3844" t="s">
        <v>10064</v>
      </c>
      <c r="J3844" t="s">
        <v>10130</v>
      </c>
      <c r="K3844" t="s">
        <v>10129</v>
      </c>
      <c r="L3844" s="1">
        <v>38</v>
      </c>
      <c r="M3844">
        <v>11</v>
      </c>
      <c r="N3844" s="1">
        <f t="shared" si="182"/>
        <v>418</v>
      </c>
    </row>
    <row r="3845" spans="1:14" x14ac:dyDescent="0.35">
      <c r="A3845" t="s">
        <v>3844</v>
      </c>
      <c r="B3845" s="2" t="s">
        <v>9622</v>
      </c>
      <c r="C3845">
        <f t="shared" si="180"/>
        <v>2021</v>
      </c>
      <c r="D3845" t="str">
        <f t="shared" si="181"/>
        <v>Jun</v>
      </c>
      <c r="E3845" t="s">
        <v>10150</v>
      </c>
      <c r="F3845" t="s">
        <v>10139</v>
      </c>
      <c r="G3845" t="s">
        <v>10142</v>
      </c>
      <c r="H3845" t="s">
        <v>10116</v>
      </c>
      <c r="I3845" t="s">
        <v>10064</v>
      </c>
      <c r="J3845" t="s">
        <v>10130</v>
      </c>
      <c r="K3845" t="s">
        <v>10129</v>
      </c>
      <c r="L3845" s="1">
        <v>38</v>
      </c>
      <c r="M3845">
        <v>12</v>
      </c>
      <c r="N3845" s="1">
        <f t="shared" si="182"/>
        <v>456</v>
      </c>
    </row>
    <row r="3846" spans="1:14" x14ac:dyDescent="0.35">
      <c r="A3846" t="s">
        <v>3845</v>
      </c>
      <c r="B3846" s="2" t="s">
        <v>9634</v>
      </c>
      <c r="C3846">
        <f t="shared" si="180"/>
        <v>2021</v>
      </c>
      <c r="D3846" t="str">
        <f t="shared" si="181"/>
        <v>Jun</v>
      </c>
      <c r="E3846" t="s">
        <v>10150</v>
      </c>
      <c r="F3846" t="s">
        <v>10139</v>
      </c>
      <c r="G3846" t="s">
        <v>10142</v>
      </c>
      <c r="H3846" t="s">
        <v>10116</v>
      </c>
      <c r="I3846" t="s">
        <v>10064</v>
      </c>
      <c r="J3846" t="s">
        <v>10130</v>
      </c>
      <c r="K3846" t="s">
        <v>10129</v>
      </c>
      <c r="L3846" s="1">
        <v>44</v>
      </c>
      <c r="M3846">
        <v>15</v>
      </c>
      <c r="N3846" s="1">
        <f t="shared" si="182"/>
        <v>660</v>
      </c>
    </row>
    <row r="3847" spans="1:14" x14ac:dyDescent="0.35">
      <c r="A3847" t="s">
        <v>3846</v>
      </c>
      <c r="B3847" s="2" t="s">
        <v>9537</v>
      </c>
      <c r="C3847">
        <f t="shared" si="180"/>
        <v>2021</v>
      </c>
      <c r="D3847" t="str">
        <f t="shared" si="181"/>
        <v>Feb</v>
      </c>
      <c r="E3847" t="s">
        <v>10149</v>
      </c>
      <c r="F3847" t="s">
        <v>10139</v>
      </c>
      <c r="G3847" t="s">
        <v>10142</v>
      </c>
      <c r="H3847" t="s">
        <v>10093</v>
      </c>
      <c r="I3847" t="s">
        <v>10064</v>
      </c>
      <c r="J3847" t="s">
        <v>10130</v>
      </c>
      <c r="K3847" t="s">
        <v>10129</v>
      </c>
      <c r="L3847" s="1">
        <v>28</v>
      </c>
      <c r="M3847">
        <v>15</v>
      </c>
      <c r="N3847" s="1">
        <f t="shared" si="182"/>
        <v>420</v>
      </c>
    </row>
    <row r="3848" spans="1:14" x14ac:dyDescent="0.35">
      <c r="A3848" t="s">
        <v>3847</v>
      </c>
      <c r="B3848" s="2" t="s">
        <v>9506</v>
      </c>
      <c r="C3848">
        <f t="shared" si="180"/>
        <v>2021</v>
      </c>
      <c r="D3848" t="str">
        <f t="shared" si="181"/>
        <v>Jan</v>
      </c>
      <c r="E3848" t="s">
        <v>10149</v>
      </c>
      <c r="F3848" t="s">
        <v>10139</v>
      </c>
      <c r="G3848" t="s">
        <v>10142</v>
      </c>
      <c r="H3848" t="s">
        <v>10093</v>
      </c>
      <c r="I3848" t="s">
        <v>10064</v>
      </c>
      <c r="J3848" t="s">
        <v>10130</v>
      </c>
      <c r="K3848" t="s">
        <v>10129</v>
      </c>
      <c r="L3848" s="1">
        <v>27</v>
      </c>
      <c r="M3848">
        <v>11</v>
      </c>
      <c r="N3848" s="1">
        <f t="shared" si="182"/>
        <v>297</v>
      </c>
    </row>
    <row r="3849" spans="1:14" x14ac:dyDescent="0.35">
      <c r="A3849" t="s">
        <v>3848</v>
      </c>
      <c r="B3849" s="2" t="s">
        <v>9811</v>
      </c>
      <c r="C3849">
        <f t="shared" si="180"/>
        <v>2021</v>
      </c>
      <c r="D3849" t="str">
        <f t="shared" si="181"/>
        <v>Dec</v>
      </c>
      <c r="E3849" t="s">
        <v>10152</v>
      </c>
      <c r="F3849" t="s">
        <v>10139</v>
      </c>
      <c r="G3849" t="s">
        <v>10142</v>
      </c>
      <c r="H3849" t="s">
        <v>10093</v>
      </c>
      <c r="I3849" t="s">
        <v>10064</v>
      </c>
      <c r="J3849" t="s">
        <v>10130</v>
      </c>
      <c r="K3849" t="s">
        <v>10129</v>
      </c>
      <c r="L3849" s="1">
        <v>55</v>
      </c>
      <c r="M3849">
        <v>15</v>
      </c>
      <c r="N3849" s="1">
        <f t="shared" si="182"/>
        <v>825</v>
      </c>
    </row>
    <row r="3850" spans="1:14" x14ac:dyDescent="0.35">
      <c r="A3850" t="s">
        <v>3849</v>
      </c>
      <c r="B3850" s="2" t="s">
        <v>9782</v>
      </c>
      <c r="C3850">
        <f t="shared" si="180"/>
        <v>2021</v>
      </c>
      <c r="D3850" t="str">
        <f t="shared" si="181"/>
        <v>Nov</v>
      </c>
      <c r="E3850" t="s">
        <v>10152</v>
      </c>
      <c r="F3850" t="s">
        <v>10139</v>
      </c>
      <c r="G3850" t="s">
        <v>10142</v>
      </c>
      <c r="H3850" t="s">
        <v>10093</v>
      </c>
      <c r="I3850" t="s">
        <v>10064</v>
      </c>
      <c r="J3850" t="s">
        <v>10130</v>
      </c>
      <c r="K3850" t="s">
        <v>10129</v>
      </c>
      <c r="L3850" s="1">
        <v>49</v>
      </c>
      <c r="M3850">
        <v>14</v>
      </c>
      <c r="N3850" s="1">
        <f t="shared" si="182"/>
        <v>686</v>
      </c>
    </row>
    <row r="3851" spans="1:14" x14ac:dyDescent="0.35">
      <c r="A3851" t="s">
        <v>3850</v>
      </c>
      <c r="B3851" s="2" t="s">
        <v>9571</v>
      </c>
      <c r="C3851">
        <f t="shared" si="180"/>
        <v>2021</v>
      </c>
      <c r="D3851" t="str">
        <f t="shared" si="181"/>
        <v>Apr</v>
      </c>
      <c r="E3851" t="s">
        <v>10150</v>
      </c>
      <c r="F3851" t="s">
        <v>10139</v>
      </c>
      <c r="G3851" t="s">
        <v>10142</v>
      </c>
      <c r="H3851" t="s">
        <v>10117</v>
      </c>
      <c r="I3851" t="s">
        <v>10064</v>
      </c>
      <c r="J3851" t="s">
        <v>10130</v>
      </c>
      <c r="K3851" t="s">
        <v>10129</v>
      </c>
      <c r="L3851" s="1">
        <v>40</v>
      </c>
      <c r="M3851">
        <v>45</v>
      </c>
      <c r="N3851" s="1">
        <f t="shared" si="182"/>
        <v>1800</v>
      </c>
    </row>
    <row r="3852" spans="1:14" x14ac:dyDescent="0.35">
      <c r="A3852" t="s">
        <v>3851</v>
      </c>
      <c r="B3852" s="2" t="s">
        <v>9552</v>
      </c>
      <c r="C3852">
        <f t="shared" si="180"/>
        <v>2021</v>
      </c>
      <c r="D3852" t="str">
        <f t="shared" si="181"/>
        <v>Mar</v>
      </c>
      <c r="E3852" t="s">
        <v>10149</v>
      </c>
      <c r="F3852" t="s">
        <v>10139</v>
      </c>
      <c r="G3852" t="s">
        <v>10142</v>
      </c>
      <c r="H3852" t="s">
        <v>10117</v>
      </c>
      <c r="I3852" t="s">
        <v>10064</v>
      </c>
      <c r="J3852" t="s">
        <v>10130</v>
      </c>
      <c r="K3852" t="s">
        <v>10129</v>
      </c>
      <c r="L3852" s="1">
        <v>40</v>
      </c>
      <c r="M3852">
        <v>50</v>
      </c>
      <c r="N3852" s="1">
        <f t="shared" si="182"/>
        <v>2000</v>
      </c>
    </row>
    <row r="3853" spans="1:14" x14ac:dyDescent="0.35">
      <c r="A3853" t="s">
        <v>3852</v>
      </c>
      <c r="B3853" s="2" t="s">
        <v>9725</v>
      </c>
      <c r="C3853">
        <f t="shared" si="180"/>
        <v>2021</v>
      </c>
      <c r="D3853" t="str">
        <f t="shared" si="181"/>
        <v>Sept</v>
      </c>
      <c r="E3853" t="s">
        <v>10151</v>
      </c>
      <c r="F3853" t="s">
        <v>10139</v>
      </c>
      <c r="G3853" t="s">
        <v>10142</v>
      </c>
      <c r="H3853" t="s">
        <v>10117</v>
      </c>
      <c r="I3853" t="s">
        <v>10064</v>
      </c>
      <c r="J3853" t="s">
        <v>10130</v>
      </c>
      <c r="K3853" t="s">
        <v>10129</v>
      </c>
      <c r="L3853" s="1">
        <v>45</v>
      </c>
      <c r="M3853">
        <v>48</v>
      </c>
      <c r="N3853" s="1">
        <f t="shared" si="182"/>
        <v>2160</v>
      </c>
    </row>
    <row r="3854" spans="1:14" x14ac:dyDescent="0.35">
      <c r="A3854" t="s">
        <v>3853</v>
      </c>
      <c r="B3854" s="2" t="s">
        <v>9632</v>
      </c>
      <c r="C3854">
        <f t="shared" si="180"/>
        <v>2021</v>
      </c>
      <c r="D3854" t="str">
        <f t="shared" si="181"/>
        <v>Jun</v>
      </c>
      <c r="E3854" t="s">
        <v>10150</v>
      </c>
      <c r="F3854" t="s">
        <v>10139</v>
      </c>
      <c r="G3854" t="s">
        <v>10142</v>
      </c>
      <c r="H3854" t="s">
        <v>10117</v>
      </c>
      <c r="I3854" t="s">
        <v>10064</v>
      </c>
      <c r="J3854" t="s">
        <v>10130</v>
      </c>
      <c r="K3854" t="s">
        <v>10129</v>
      </c>
      <c r="L3854" s="1">
        <v>45</v>
      </c>
      <c r="M3854">
        <v>50</v>
      </c>
      <c r="N3854" s="1">
        <f t="shared" si="182"/>
        <v>2250</v>
      </c>
    </row>
    <row r="3855" spans="1:14" x14ac:dyDescent="0.35">
      <c r="A3855" t="s">
        <v>3854</v>
      </c>
      <c r="B3855" s="2" t="s">
        <v>9693</v>
      </c>
      <c r="C3855">
        <f t="shared" si="180"/>
        <v>2021</v>
      </c>
      <c r="D3855" t="str">
        <f t="shared" si="181"/>
        <v>Aug</v>
      </c>
      <c r="E3855" t="s">
        <v>10151</v>
      </c>
      <c r="F3855" t="s">
        <v>10139</v>
      </c>
      <c r="G3855" t="s">
        <v>10142</v>
      </c>
      <c r="H3855" t="s">
        <v>10117</v>
      </c>
      <c r="I3855" t="s">
        <v>10064</v>
      </c>
      <c r="J3855" t="s">
        <v>10130</v>
      </c>
      <c r="K3855" t="s">
        <v>10129</v>
      </c>
      <c r="L3855" s="1">
        <v>50</v>
      </c>
      <c r="M3855">
        <v>53</v>
      </c>
      <c r="N3855" s="1">
        <f t="shared" si="182"/>
        <v>2650</v>
      </c>
    </row>
    <row r="3856" spans="1:14" x14ac:dyDescent="0.35">
      <c r="A3856" t="s">
        <v>3855</v>
      </c>
      <c r="B3856" s="2" t="s">
        <v>9661</v>
      </c>
      <c r="C3856">
        <f t="shared" si="180"/>
        <v>2021</v>
      </c>
      <c r="D3856" t="str">
        <f t="shared" si="181"/>
        <v>Jul</v>
      </c>
      <c r="E3856" t="s">
        <v>10151</v>
      </c>
      <c r="F3856" t="s">
        <v>10139</v>
      </c>
      <c r="G3856" t="s">
        <v>10142</v>
      </c>
      <c r="H3856" t="s">
        <v>10117</v>
      </c>
      <c r="I3856" t="s">
        <v>10064</v>
      </c>
      <c r="J3856" t="s">
        <v>10130</v>
      </c>
      <c r="K3856" t="s">
        <v>10129</v>
      </c>
      <c r="L3856" s="1">
        <v>50</v>
      </c>
      <c r="M3856">
        <v>54</v>
      </c>
      <c r="N3856" s="1">
        <f t="shared" si="182"/>
        <v>2700</v>
      </c>
    </row>
    <row r="3857" spans="1:14" x14ac:dyDescent="0.35">
      <c r="A3857" t="s">
        <v>3856</v>
      </c>
      <c r="B3857" s="2" t="s">
        <v>9754</v>
      </c>
      <c r="C3857">
        <f t="shared" si="180"/>
        <v>2021</v>
      </c>
      <c r="D3857" t="str">
        <f t="shared" si="181"/>
        <v>Oct</v>
      </c>
      <c r="E3857" t="s">
        <v>10152</v>
      </c>
      <c r="F3857" t="s">
        <v>10139</v>
      </c>
      <c r="G3857" t="s">
        <v>10142</v>
      </c>
      <c r="H3857" t="s">
        <v>10117</v>
      </c>
      <c r="I3857" t="s">
        <v>10064</v>
      </c>
      <c r="J3857" t="s">
        <v>10130</v>
      </c>
      <c r="K3857" t="s">
        <v>10129</v>
      </c>
      <c r="L3857" s="1">
        <v>55</v>
      </c>
      <c r="M3857">
        <v>40</v>
      </c>
      <c r="N3857" s="1">
        <f t="shared" si="182"/>
        <v>2200</v>
      </c>
    </row>
    <row r="3858" spans="1:14" x14ac:dyDescent="0.35">
      <c r="A3858" t="s">
        <v>3857</v>
      </c>
      <c r="B3858" s="2" t="s">
        <v>9602</v>
      </c>
      <c r="C3858">
        <f t="shared" si="180"/>
        <v>2021</v>
      </c>
      <c r="D3858" t="str">
        <f t="shared" si="181"/>
        <v>May</v>
      </c>
      <c r="E3858" t="s">
        <v>10150</v>
      </c>
      <c r="F3858" t="s">
        <v>10139</v>
      </c>
      <c r="G3858" t="s">
        <v>10142</v>
      </c>
      <c r="H3858" t="s">
        <v>10117</v>
      </c>
      <c r="I3858" t="s">
        <v>10064</v>
      </c>
      <c r="J3858" t="s">
        <v>10130</v>
      </c>
      <c r="K3858" t="s">
        <v>10129</v>
      </c>
      <c r="L3858" s="1">
        <v>60</v>
      </c>
      <c r="M3858">
        <v>50</v>
      </c>
      <c r="N3858" s="1">
        <f t="shared" si="182"/>
        <v>3000</v>
      </c>
    </row>
    <row r="3859" spans="1:14" x14ac:dyDescent="0.35">
      <c r="A3859" t="s">
        <v>3858</v>
      </c>
      <c r="B3859" s="2" t="s">
        <v>9725</v>
      </c>
      <c r="C3859">
        <f t="shared" si="180"/>
        <v>2021</v>
      </c>
      <c r="D3859" t="str">
        <f t="shared" si="181"/>
        <v>Sept</v>
      </c>
      <c r="E3859" t="s">
        <v>10151</v>
      </c>
      <c r="F3859" t="s">
        <v>10139</v>
      </c>
      <c r="G3859" t="s">
        <v>10142</v>
      </c>
      <c r="H3859" t="s">
        <v>10117</v>
      </c>
      <c r="I3859" t="s">
        <v>10064</v>
      </c>
      <c r="J3859" t="s">
        <v>10130</v>
      </c>
      <c r="K3859" t="s">
        <v>10129</v>
      </c>
      <c r="L3859" s="1">
        <v>42</v>
      </c>
      <c r="M3859">
        <v>14</v>
      </c>
      <c r="N3859" s="1">
        <f t="shared" si="182"/>
        <v>588</v>
      </c>
    </row>
    <row r="3860" spans="1:14" x14ac:dyDescent="0.35">
      <c r="A3860" t="s">
        <v>3859</v>
      </c>
      <c r="B3860" s="2" t="s">
        <v>9571</v>
      </c>
      <c r="C3860">
        <f t="shared" si="180"/>
        <v>2021</v>
      </c>
      <c r="D3860" t="str">
        <f t="shared" si="181"/>
        <v>Apr</v>
      </c>
      <c r="E3860" t="s">
        <v>10150</v>
      </c>
      <c r="F3860" t="s">
        <v>10139</v>
      </c>
      <c r="G3860" t="s">
        <v>10142</v>
      </c>
      <c r="H3860" t="s">
        <v>10117</v>
      </c>
      <c r="I3860" t="s">
        <v>10064</v>
      </c>
      <c r="J3860" t="s">
        <v>10130</v>
      </c>
      <c r="K3860" t="s">
        <v>10129</v>
      </c>
      <c r="L3860" s="1">
        <v>38</v>
      </c>
      <c r="M3860">
        <v>11</v>
      </c>
      <c r="N3860" s="1">
        <f t="shared" si="182"/>
        <v>418</v>
      </c>
    </row>
    <row r="3861" spans="1:14" x14ac:dyDescent="0.35">
      <c r="A3861" t="s">
        <v>3860</v>
      </c>
      <c r="B3861" s="2" t="s">
        <v>9632</v>
      </c>
      <c r="C3861">
        <f t="shared" si="180"/>
        <v>2021</v>
      </c>
      <c r="D3861" t="str">
        <f t="shared" si="181"/>
        <v>Jun</v>
      </c>
      <c r="E3861" t="s">
        <v>10150</v>
      </c>
      <c r="F3861" t="s">
        <v>10139</v>
      </c>
      <c r="G3861" t="s">
        <v>10142</v>
      </c>
      <c r="H3861" t="s">
        <v>10117</v>
      </c>
      <c r="I3861" t="s">
        <v>10064</v>
      </c>
      <c r="J3861" t="s">
        <v>10130</v>
      </c>
      <c r="K3861" t="s">
        <v>10129</v>
      </c>
      <c r="L3861" s="1">
        <v>41</v>
      </c>
      <c r="M3861">
        <v>14</v>
      </c>
      <c r="N3861" s="1">
        <f t="shared" si="182"/>
        <v>574</v>
      </c>
    </row>
    <row r="3862" spans="1:14" x14ac:dyDescent="0.35">
      <c r="A3862" t="s">
        <v>3861</v>
      </c>
      <c r="B3862" s="2" t="s">
        <v>9661</v>
      </c>
      <c r="C3862">
        <f t="shared" si="180"/>
        <v>2021</v>
      </c>
      <c r="D3862" t="str">
        <f t="shared" si="181"/>
        <v>Jul</v>
      </c>
      <c r="E3862" t="s">
        <v>10151</v>
      </c>
      <c r="F3862" t="s">
        <v>10139</v>
      </c>
      <c r="G3862" t="s">
        <v>10142</v>
      </c>
      <c r="H3862" t="s">
        <v>10117</v>
      </c>
      <c r="I3862" t="s">
        <v>10064</v>
      </c>
      <c r="J3862" t="s">
        <v>10130</v>
      </c>
      <c r="K3862" t="s">
        <v>10129</v>
      </c>
      <c r="L3862" s="1">
        <v>47</v>
      </c>
      <c r="M3862">
        <v>15</v>
      </c>
      <c r="N3862" s="1">
        <f t="shared" si="182"/>
        <v>705</v>
      </c>
    </row>
    <row r="3863" spans="1:14" x14ac:dyDescent="0.35">
      <c r="A3863" t="s">
        <v>3862</v>
      </c>
      <c r="B3863" s="2" t="s">
        <v>9754</v>
      </c>
      <c r="C3863">
        <f t="shared" si="180"/>
        <v>2021</v>
      </c>
      <c r="D3863" t="str">
        <f t="shared" si="181"/>
        <v>Oct</v>
      </c>
      <c r="E3863" t="s">
        <v>10152</v>
      </c>
      <c r="F3863" t="s">
        <v>10139</v>
      </c>
      <c r="G3863" t="s">
        <v>10142</v>
      </c>
      <c r="H3863" t="s">
        <v>10117</v>
      </c>
      <c r="I3863" t="s">
        <v>10064</v>
      </c>
      <c r="J3863" t="s">
        <v>10130</v>
      </c>
      <c r="K3863" t="s">
        <v>10129</v>
      </c>
      <c r="L3863" s="1">
        <v>54</v>
      </c>
      <c r="M3863">
        <v>10</v>
      </c>
      <c r="N3863" s="1">
        <f t="shared" si="182"/>
        <v>540</v>
      </c>
    </row>
    <row r="3864" spans="1:14" x14ac:dyDescent="0.35">
      <c r="A3864" t="s">
        <v>3863</v>
      </c>
      <c r="B3864" s="2" t="s">
        <v>9602</v>
      </c>
      <c r="C3864">
        <f t="shared" si="180"/>
        <v>2021</v>
      </c>
      <c r="D3864" t="str">
        <f t="shared" si="181"/>
        <v>May</v>
      </c>
      <c r="E3864" t="s">
        <v>10150</v>
      </c>
      <c r="F3864" t="s">
        <v>10139</v>
      </c>
      <c r="G3864" t="s">
        <v>10142</v>
      </c>
      <c r="H3864" t="s">
        <v>10117</v>
      </c>
      <c r="I3864" t="s">
        <v>10064</v>
      </c>
      <c r="J3864" t="s">
        <v>10130</v>
      </c>
      <c r="K3864" t="s">
        <v>10129</v>
      </c>
      <c r="L3864" s="1">
        <v>58</v>
      </c>
      <c r="M3864">
        <v>15</v>
      </c>
      <c r="N3864" s="1">
        <f t="shared" si="182"/>
        <v>870</v>
      </c>
    </row>
    <row r="3865" spans="1:14" x14ac:dyDescent="0.35">
      <c r="A3865" t="s">
        <v>3864</v>
      </c>
      <c r="B3865" s="2" t="s">
        <v>9693</v>
      </c>
      <c r="C3865">
        <f t="shared" si="180"/>
        <v>2021</v>
      </c>
      <c r="D3865" t="str">
        <f t="shared" si="181"/>
        <v>Aug</v>
      </c>
      <c r="E3865" t="s">
        <v>10151</v>
      </c>
      <c r="F3865" t="s">
        <v>10139</v>
      </c>
      <c r="G3865" t="s">
        <v>10142</v>
      </c>
      <c r="H3865" t="s">
        <v>10117</v>
      </c>
      <c r="I3865" t="s">
        <v>10064</v>
      </c>
      <c r="J3865" t="s">
        <v>10130</v>
      </c>
      <c r="K3865" t="s">
        <v>10129</v>
      </c>
      <c r="L3865" s="1">
        <v>49</v>
      </c>
      <c r="M3865">
        <v>15</v>
      </c>
      <c r="N3865" s="1">
        <f t="shared" si="182"/>
        <v>735</v>
      </c>
    </row>
    <row r="3866" spans="1:14" x14ac:dyDescent="0.35">
      <c r="A3866" t="s">
        <v>3865</v>
      </c>
      <c r="B3866" s="2" t="s">
        <v>9552</v>
      </c>
      <c r="C3866">
        <f t="shared" si="180"/>
        <v>2021</v>
      </c>
      <c r="D3866" t="str">
        <f t="shared" si="181"/>
        <v>Mar</v>
      </c>
      <c r="E3866" t="s">
        <v>10149</v>
      </c>
      <c r="F3866" t="s">
        <v>10139</v>
      </c>
      <c r="G3866" t="s">
        <v>10142</v>
      </c>
      <c r="H3866" t="s">
        <v>10117</v>
      </c>
      <c r="I3866" t="s">
        <v>10064</v>
      </c>
      <c r="J3866" t="s">
        <v>10130</v>
      </c>
      <c r="K3866" t="s">
        <v>10129</v>
      </c>
      <c r="L3866" s="1">
        <v>39</v>
      </c>
      <c r="M3866">
        <v>12</v>
      </c>
      <c r="N3866" s="1">
        <f t="shared" si="182"/>
        <v>468</v>
      </c>
    </row>
    <row r="3867" spans="1:14" x14ac:dyDescent="0.35">
      <c r="A3867" t="s">
        <v>3866</v>
      </c>
      <c r="B3867" s="2" t="s">
        <v>9625</v>
      </c>
      <c r="C3867">
        <f t="shared" si="180"/>
        <v>2021</v>
      </c>
      <c r="D3867" t="str">
        <f t="shared" si="181"/>
        <v>Jun</v>
      </c>
      <c r="E3867" t="s">
        <v>10150</v>
      </c>
      <c r="F3867" t="s">
        <v>10140</v>
      </c>
      <c r="G3867" t="s">
        <v>10144</v>
      </c>
      <c r="H3867" t="s">
        <v>10073</v>
      </c>
      <c r="I3867" t="s">
        <v>10064</v>
      </c>
      <c r="J3867" t="s">
        <v>10130</v>
      </c>
      <c r="K3867" t="s">
        <v>10129</v>
      </c>
      <c r="L3867" s="1">
        <v>41</v>
      </c>
      <c r="M3867">
        <v>7</v>
      </c>
      <c r="N3867" s="1">
        <f t="shared" si="182"/>
        <v>287</v>
      </c>
    </row>
    <row r="3868" spans="1:14" x14ac:dyDescent="0.35">
      <c r="A3868" t="s">
        <v>3867</v>
      </c>
      <c r="B3868" s="2" t="s">
        <v>9643</v>
      </c>
      <c r="C3868">
        <f t="shared" si="180"/>
        <v>2021</v>
      </c>
      <c r="D3868" t="str">
        <f t="shared" si="181"/>
        <v>Jun</v>
      </c>
      <c r="E3868" t="s">
        <v>10150</v>
      </c>
      <c r="F3868" t="s">
        <v>10140</v>
      </c>
      <c r="G3868" t="s">
        <v>10144</v>
      </c>
      <c r="H3868" t="s">
        <v>10073</v>
      </c>
      <c r="I3868" t="s">
        <v>10064</v>
      </c>
      <c r="J3868" t="s">
        <v>10130</v>
      </c>
      <c r="K3868" t="s">
        <v>10129</v>
      </c>
      <c r="L3868" s="1">
        <v>49</v>
      </c>
      <c r="M3868">
        <v>7</v>
      </c>
      <c r="N3868" s="1">
        <f t="shared" si="182"/>
        <v>343</v>
      </c>
    </row>
    <row r="3869" spans="1:14" x14ac:dyDescent="0.35">
      <c r="A3869" t="s">
        <v>3868</v>
      </c>
      <c r="B3869" s="2" t="s">
        <v>9679</v>
      </c>
      <c r="C3869">
        <f t="shared" si="180"/>
        <v>2021</v>
      </c>
      <c r="D3869" t="str">
        <f t="shared" si="181"/>
        <v>Jul</v>
      </c>
      <c r="E3869" t="s">
        <v>10151</v>
      </c>
      <c r="F3869" t="s">
        <v>10140</v>
      </c>
      <c r="G3869" t="s">
        <v>10144</v>
      </c>
      <c r="H3869" t="s">
        <v>10073</v>
      </c>
      <c r="I3869" t="s">
        <v>10064</v>
      </c>
      <c r="J3869" t="s">
        <v>10130</v>
      </c>
      <c r="K3869" t="s">
        <v>10129</v>
      </c>
      <c r="L3869" s="1">
        <v>60</v>
      </c>
      <c r="M3869">
        <v>7</v>
      </c>
      <c r="N3869" s="1">
        <f t="shared" si="182"/>
        <v>420</v>
      </c>
    </row>
    <row r="3870" spans="1:14" x14ac:dyDescent="0.35">
      <c r="A3870" t="s">
        <v>3869</v>
      </c>
      <c r="B3870" s="2" t="s">
        <v>9685</v>
      </c>
      <c r="C3870">
        <f t="shared" si="180"/>
        <v>2021</v>
      </c>
      <c r="D3870" t="str">
        <f t="shared" si="181"/>
        <v>Aug</v>
      </c>
      <c r="E3870" t="s">
        <v>10151</v>
      </c>
      <c r="F3870" t="s">
        <v>10140</v>
      </c>
      <c r="G3870" t="s">
        <v>10144</v>
      </c>
      <c r="H3870" t="s">
        <v>10073</v>
      </c>
      <c r="I3870" t="s">
        <v>10064</v>
      </c>
      <c r="J3870" t="s">
        <v>10130</v>
      </c>
      <c r="K3870" t="s">
        <v>10129</v>
      </c>
      <c r="L3870" s="1">
        <v>61</v>
      </c>
      <c r="M3870">
        <v>7</v>
      </c>
      <c r="N3870" s="1">
        <f t="shared" si="182"/>
        <v>427</v>
      </c>
    </row>
    <row r="3871" spans="1:14" x14ac:dyDescent="0.35">
      <c r="A3871" t="s">
        <v>3870</v>
      </c>
      <c r="B3871" s="2" t="s">
        <v>9649</v>
      </c>
      <c r="C3871">
        <f t="shared" si="180"/>
        <v>2021</v>
      </c>
      <c r="D3871" t="str">
        <f t="shared" si="181"/>
        <v>Jun</v>
      </c>
      <c r="E3871" t="s">
        <v>10150</v>
      </c>
      <c r="F3871" t="s">
        <v>10140</v>
      </c>
      <c r="G3871" t="s">
        <v>10144</v>
      </c>
      <c r="H3871" t="s">
        <v>10073</v>
      </c>
      <c r="I3871" t="s">
        <v>10064</v>
      </c>
      <c r="J3871" t="s">
        <v>10130</v>
      </c>
      <c r="K3871" t="s">
        <v>10129</v>
      </c>
      <c r="L3871" s="1">
        <v>64</v>
      </c>
      <c r="M3871">
        <v>3</v>
      </c>
      <c r="N3871" s="1">
        <f t="shared" si="182"/>
        <v>192</v>
      </c>
    </row>
    <row r="3872" spans="1:14" x14ac:dyDescent="0.35">
      <c r="A3872" t="s">
        <v>3871</v>
      </c>
      <c r="B3872" s="2" t="s">
        <v>9661</v>
      </c>
      <c r="C3872">
        <f t="shared" si="180"/>
        <v>2021</v>
      </c>
      <c r="D3872" t="str">
        <f t="shared" si="181"/>
        <v>Jul</v>
      </c>
      <c r="E3872" t="s">
        <v>10151</v>
      </c>
      <c r="F3872" t="s">
        <v>10140</v>
      </c>
      <c r="G3872" t="s">
        <v>10144</v>
      </c>
      <c r="H3872" t="s">
        <v>10073</v>
      </c>
      <c r="I3872" t="s">
        <v>10064</v>
      </c>
      <c r="J3872" t="s">
        <v>10130</v>
      </c>
      <c r="K3872" t="s">
        <v>10129</v>
      </c>
      <c r="L3872" s="1">
        <v>54</v>
      </c>
      <c r="M3872">
        <v>12</v>
      </c>
      <c r="N3872" s="1">
        <f t="shared" si="182"/>
        <v>648</v>
      </c>
    </row>
    <row r="3873" spans="1:14" x14ac:dyDescent="0.35">
      <c r="A3873" t="s">
        <v>3872</v>
      </c>
      <c r="B3873" s="2" t="s">
        <v>9637</v>
      </c>
      <c r="C3873">
        <f t="shared" si="180"/>
        <v>2021</v>
      </c>
      <c r="D3873" t="str">
        <f t="shared" si="181"/>
        <v>Jun</v>
      </c>
      <c r="E3873" t="s">
        <v>10150</v>
      </c>
      <c r="F3873" t="s">
        <v>10140</v>
      </c>
      <c r="G3873" t="s">
        <v>10144</v>
      </c>
      <c r="H3873" t="s">
        <v>10073</v>
      </c>
      <c r="I3873" t="s">
        <v>10064</v>
      </c>
      <c r="J3873" t="s">
        <v>10130</v>
      </c>
      <c r="K3873" t="s">
        <v>10129</v>
      </c>
      <c r="L3873" s="1">
        <v>45</v>
      </c>
      <c r="M3873">
        <v>6</v>
      </c>
      <c r="N3873" s="1">
        <f t="shared" si="182"/>
        <v>270</v>
      </c>
    </row>
    <row r="3874" spans="1:14" x14ac:dyDescent="0.35">
      <c r="A3874" t="s">
        <v>3873</v>
      </c>
      <c r="B3874" s="2" t="s">
        <v>9655</v>
      </c>
      <c r="C3874">
        <f t="shared" si="180"/>
        <v>2021</v>
      </c>
      <c r="D3874" t="str">
        <f t="shared" si="181"/>
        <v>Jul</v>
      </c>
      <c r="E3874" t="s">
        <v>10151</v>
      </c>
      <c r="F3874" t="s">
        <v>10140</v>
      </c>
      <c r="G3874" t="s">
        <v>10144</v>
      </c>
      <c r="H3874" t="s">
        <v>10073</v>
      </c>
      <c r="I3874" t="s">
        <v>10064</v>
      </c>
      <c r="J3874" t="s">
        <v>10130</v>
      </c>
      <c r="K3874" t="s">
        <v>10129</v>
      </c>
      <c r="L3874" s="1">
        <v>51</v>
      </c>
      <c r="M3874">
        <v>11</v>
      </c>
      <c r="N3874" s="1">
        <f t="shared" si="182"/>
        <v>561</v>
      </c>
    </row>
    <row r="3875" spans="1:14" x14ac:dyDescent="0.35">
      <c r="A3875" t="s">
        <v>3874</v>
      </c>
      <c r="B3875" s="2" t="s">
        <v>9691</v>
      </c>
      <c r="C3875">
        <f t="shared" si="180"/>
        <v>2021</v>
      </c>
      <c r="D3875" t="str">
        <f t="shared" si="181"/>
        <v>Aug</v>
      </c>
      <c r="E3875" t="s">
        <v>10151</v>
      </c>
      <c r="F3875" t="s">
        <v>10140</v>
      </c>
      <c r="G3875" t="s">
        <v>10144</v>
      </c>
      <c r="H3875" t="s">
        <v>10073</v>
      </c>
      <c r="I3875" t="s">
        <v>10064</v>
      </c>
      <c r="J3875" t="s">
        <v>10130</v>
      </c>
      <c r="K3875" t="s">
        <v>10129</v>
      </c>
      <c r="L3875" s="1">
        <v>64</v>
      </c>
      <c r="M3875">
        <v>11</v>
      </c>
      <c r="N3875" s="1">
        <f t="shared" si="182"/>
        <v>704</v>
      </c>
    </row>
    <row r="3876" spans="1:14" x14ac:dyDescent="0.35">
      <c r="A3876" t="s">
        <v>3875</v>
      </c>
      <c r="B3876" s="2" t="s">
        <v>9673</v>
      </c>
      <c r="C3876">
        <f t="shared" si="180"/>
        <v>2021</v>
      </c>
      <c r="D3876" t="str">
        <f t="shared" si="181"/>
        <v>Jul</v>
      </c>
      <c r="E3876" t="s">
        <v>10151</v>
      </c>
      <c r="F3876" t="s">
        <v>10140</v>
      </c>
      <c r="G3876" t="s">
        <v>10144</v>
      </c>
      <c r="H3876" t="s">
        <v>10073</v>
      </c>
      <c r="I3876" t="s">
        <v>10064</v>
      </c>
      <c r="J3876" t="s">
        <v>10130</v>
      </c>
      <c r="K3876" t="s">
        <v>10129</v>
      </c>
      <c r="L3876" s="1">
        <v>53</v>
      </c>
      <c r="M3876">
        <v>10</v>
      </c>
      <c r="N3876" s="1">
        <f t="shared" si="182"/>
        <v>530</v>
      </c>
    </row>
    <row r="3877" spans="1:14" x14ac:dyDescent="0.35">
      <c r="A3877" t="s">
        <v>3876</v>
      </c>
      <c r="B3877" s="2" t="s">
        <v>9631</v>
      </c>
      <c r="C3877">
        <f t="shared" si="180"/>
        <v>2021</v>
      </c>
      <c r="D3877" t="str">
        <f t="shared" si="181"/>
        <v>Jun</v>
      </c>
      <c r="E3877" t="s">
        <v>10150</v>
      </c>
      <c r="F3877" t="s">
        <v>10140</v>
      </c>
      <c r="G3877" t="s">
        <v>10144</v>
      </c>
      <c r="H3877" t="s">
        <v>10073</v>
      </c>
      <c r="I3877" t="s">
        <v>10064</v>
      </c>
      <c r="J3877" t="s">
        <v>10130</v>
      </c>
      <c r="K3877" t="s">
        <v>10129</v>
      </c>
      <c r="L3877" s="1">
        <v>43</v>
      </c>
      <c r="M3877">
        <v>13</v>
      </c>
      <c r="N3877" s="1">
        <f t="shared" si="182"/>
        <v>559</v>
      </c>
    </row>
    <row r="3878" spans="1:14" x14ac:dyDescent="0.35">
      <c r="A3878" t="s">
        <v>3877</v>
      </c>
      <c r="B3878" s="2" t="s">
        <v>9667</v>
      </c>
      <c r="C3878">
        <f t="shared" si="180"/>
        <v>2021</v>
      </c>
      <c r="D3878" t="str">
        <f t="shared" si="181"/>
        <v>Jul</v>
      </c>
      <c r="E3878" t="s">
        <v>10151</v>
      </c>
      <c r="F3878" t="s">
        <v>10140</v>
      </c>
      <c r="G3878" t="s">
        <v>10144</v>
      </c>
      <c r="H3878" t="s">
        <v>10073</v>
      </c>
      <c r="I3878" t="s">
        <v>10064</v>
      </c>
      <c r="J3878" t="s">
        <v>10130</v>
      </c>
      <c r="K3878" t="s">
        <v>10129</v>
      </c>
      <c r="L3878" s="1">
        <v>50</v>
      </c>
      <c r="M3878">
        <v>9</v>
      </c>
      <c r="N3878" s="1">
        <f t="shared" si="182"/>
        <v>450</v>
      </c>
    </row>
    <row r="3879" spans="1:14" x14ac:dyDescent="0.35">
      <c r="A3879" t="s">
        <v>3878</v>
      </c>
      <c r="B3879" s="2" t="s">
        <v>9719</v>
      </c>
      <c r="C3879">
        <f t="shared" si="180"/>
        <v>2021</v>
      </c>
      <c r="D3879" t="str">
        <f t="shared" si="181"/>
        <v>Sept</v>
      </c>
      <c r="E3879" t="s">
        <v>10151</v>
      </c>
      <c r="F3879" t="s">
        <v>10140</v>
      </c>
      <c r="G3879" t="s">
        <v>10144</v>
      </c>
      <c r="H3879" t="s">
        <v>10090</v>
      </c>
      <c r="I3879" t="s">
        <v>10064</v>
      </c>
      <c r="J3879" t="s">
        <v>10130</v>
      </c>
      <c r="K3879" t="s">
        <v>10129</v>
      </c>
      <c r="L3879" s="1">
        <v>36</v>
      </c>
      <c r="M3879">
        <v>6</v>
      </c>
      <c r="N3879" s="1">
        <f t="shared" si="182"/>
        <v>216</v>
      </c>
    </row>
    <row r="3880" spans="1:14" x14ac:dyDescent="0.35">
      <c r="A3880" t="s">
        <v>3879</v>
      </c>
      <c r="B3880" s="2" t="s">
        <v>9655</v>
      </c>
      <c r="C3880">
        <f t="shared" si="180"/>
        <v>2021</v>
      </c>
      <c r="D3880" t="str">
        <f t="shared" si="181"/>
        <v>Jul</v>
      </c>
      <c r="E3880" t="s">
        <v>10151</v>
      </c>
      <c r="F3880" t="s">
        <v>10140</v>
      </c>
      <c r="G3880" t="s">
        <v>10144</v>
      </c>
      <c r="H3880" t="s">
        <v>10090</v>
      </c>
      <c r="I3880" t="s">
        <v>10064</v>
      </c>
      <c r="J3880" t="s">
        <v>10130</v>
      </c>
      <c r="K3880" t="s">
        <v>10129</v>
      </c>
      <c r="L3880" s="1">
        <v>51</v>
      </c>
      <c r="M3880">
        <v>10</v>
      </c>
      <c r="N3880" s="1">
        <f t="shared" si="182"/>
        <v>510</v>
      </c>
    </row>
    <row r="3881" spans="1:14" x14ac:dyDescent="0.35">
      <c r="A3881" t="s">
        <v>3880</v>
      </c>
      <c r="B3881" s="2" t="s">
        <v>9565</v>
      </c>
      <c r="C3881">
        <f t="shared" si="180"/>
        <v>2021</v>
      </c>
      <c r="D3881" t="str">
        <f t="shared" si="181"/>
        <v>Apr</v>
      </c>
      <c r="E3881" t="s">
        <v>10150</v>
      </c>
      <c r="F3881" t="s">
        <v>10140</v>
      </c>
      <c r="G3881" t="s">
        <v>10144</v>
      </c>
      <c r="H3881" t="s">
        <v>10090</v>
      </c>
      <c r="I3881" t="s">
        <v>10064</v>
      </c>
      <c r="J3881" t="s">
        <v>10130</v>
      </c>
      <c r="K3881" t="s">
        <v>10129</v>
      </c>
      <c r="L3881" s="1">
        <v>46</v>
      </c>
      <c r="M3881">
        <v>6</v>
      </c>
      <c r="N3881" s="1">
        <f t="shared" si="182"/>
        <v>276</v>
      </c>
    </row>
    <row r="3882" spans="1:14" x14ac:dyDescent="0.35">
      <c r="A3882" t="s">
        <v>3881</v>
      </c>
      <c r="B3882" s="2" t="s">
        <v>9596</v>
      </c>
      <c r="C3882">
        <f t="shared" si="180"/>
        <v>2021</v>
      </c>
      <c r="D3882" t="str">
        <f t="shared" si="181"/>
        <v>May</v>
      </c>
      <c r="E3882" t="s">
        <v>10150</v>
      </c>
      <c r="F3882" t="s">
        <v>10140</v>
      </c>
      <c r="G3882" t="s">
        <v>10144</v>
      </c>
      <c r="H3882" t="s">
        <v>10090</v>
      </c>
      <c r="I3882" t="s">
        <v>10064</v>
      </c>
      <c r="J3882" t="s">
        <v>10130</v>
      </c>
      <c r="K3882" t="s">
        <v>10129</v>
      </c>
      <c r="L3882" s="1">
        <v>46</v>
      </c>
      <c r="M3882">
        <v>6</v>
      </c>
      <c r="N3882" s="1">
        <f t="shared" si="182"/>
        <v>276</v>
      </c>
    </row>
    <row r="3883" spans="1:14" x14ac:dyDescent="0.35">
      <c r="A3883" t="s">
        <v>3882</v>
      </c>
      <c r="B3883" s="2" t="s">
        <v>10043</v>
      </c>
      <c r="C3883">
        <f t="shared" si="180"/>
        <v>2021</v>
      </c>
      <c r="D3883" t="str">
        <f t="shared" si="181"/>
        <v>Mar</v>
      </c>
      <c r="E3883" t="s">
        <v>10149</v>
      </c>
      <c r="F3883" t="s">
        <v>10140</v>
      </c>
      <c r="G3883" t="s">
        <v>10144</v>
      </c>
      <c r="H3883" t="s">
        <v>10090</v>
      </c>
      <c r="I3883" t="s">
        <v>10064</v>
      </c>
      <c r="J3883" t="s">
        <v>10130</v>
      </c>
      <c r="K3883" t="s">
        <v>10129</v>
      </c>
      <c r="L3883" s="1">
        <v>20</v>
      </c>
      <c r="M3883">
        <v>5</v>
      </c>
      <c r="N3883" s="1">
        <f t="shared" si="182"/>
        <v>100</v>
      </c>
    </row>
    <row r="3884" spans="1:14" x14ac:dyDescent="0.35">
      <c r="A3884" t="s">
        <v>3883</v>
      </c>
      <c r="B3884" s="2" t="s">
        <v>9626</v>
      </c>
      <c r="C3884">
        <f t="shared" si="180"/>
        <v>2021</v>
      </c>
      <c r="D3884" t="str">
        <f t="shared" si="181"/>
        <v>Jun</v>
      </c>
      <c r="E3884" t="s">
        <v>10150</v>
      </c>
      <c r="F3884" t="s">
        <v>10140</v>
      </c>
      <c r="G3884" t="s">
        <v>10144</v>
      </c>
      <c r="H3884" t="s">
        <v>10090</v>
      </c>
      <c r="I3884" t="s">
        <v>10064</v>
      </c>
      <c r="J3884" t="s">
        <v>10130</v>
      </c>
      <c r="K3884" t="s">
        <v>10129</v>
      </c>
      <c r="L3884" s="1">
        <v>51</v>
      </c>
      <c r="M3884">
        <v>9</v>
      </c>
      <c r="N3884" s="1">
        <f t="shared" si="182"/>
        <v>459</v>
      </c>
    </row>
    <row r="3885" spans="1:14" x14ac:dyDescent="0.35">
      <c r="A3885" t="s">
        <v>3884</v>
      </c>
      <c r="B3885" s="2" t="s">
        <v>9537</v>
      </c>
      <c r="C3885">
        <f t="shared" si="180"/>
        <v>2021</v>
      </c>
      <c r="D3885" t="str">
        <f t="shared" si="181"/>
        <v>Feb</v>
      </c>
      <c r="E3885" t="s">
        <v>10149</v>
      </c>
      <c r="F3885" t="s">
        <v>10140</v>
      </c>
      <c r="G3885" t="s">
        <v>10144</v>
      </c>
      <c r="H3885" t="s">
        <v>10090</v>
      </c>
      <c r="I3885" t="s">
        <v>10064</v>
      </c>
      <c r="J3885" t="s">
        <v>10130</v>
      </c>
      <c r="K3885" t="s">
        <v>10129</v>
      </c>
      <c r="L3885" s="1">
        <v>14</v>
      </c>
      <c r="M3885">
        <v>9</v>
      </c>
      <c r="N3885" s="1">
        <f t="shared" si="182"/>
        <v>126</v>
      </c>
    </row>
    <row r="3886" spans="1:14" x14ac:dyDescent="0.35">
      <c r="A3886" t="s">
        <v>3885</v>
      </c>
      <c r="B3886" s="2" t="s">
        <v>9687</v>
      </c>
      <c r="C3886">
        <f t="shared" si="180"/>
        <v>2021</v>
      </c>
      <c r="D3886" t="str">
        <f t="shared" si="181"/>
        <v>Aug</v>
      </c>
      <c r="E3886" t="s">
        <v>10151</v>
      </c>
      <c r="F3886" t="s">
        <v>10140</v>
      </c>
      <c r="G3886" t="s">
        <v>10144</v>
      </c>
      <c r="H3886" t="s">
        <v>10090</v>
      </c>
      <c r="I3886" t="s">
        <v>10064</v>
      </c>
      <c r="J3886" t="s">
        <v>10130</v>
      </c>
      <c r="K3886" t="s">
        <v>10129</v>
      </c>
      <c r="L3886" s="1">
        <v>53</v>
      </c>
      <c r="M3886">
        <v>5</v>
      </c>
      <c r="N3886" s="1">
        <f t="shared" si="182"/>
        <v>265</v>
      </c>
    </row>
    <row r="3887" spans="1:14" x14ac:dyDescent="0.35">
      <c r="A3887" t="s">
        <v>3886</v>
      </c>
      <c r="B3887" s="2" t="s">
        <v>9512</v>
      </c>
      <c r="C3887">
        <f t="shared" si="180"/>
        <v>2021</v>
      </c>
      <c r="D3887" t="str">
        <f t="shared" si="181"/>
        <v>Jan</v>
      </c>
      <c r="E3887" t="s">
        <v>10149</v>
      </c>
      <c r="F3887" t="s">
        <v>10140</v>
      </c>
      <c r="G3887" t="s">
        <v>10144</v>
      </c>
      <c r="H3887" t="s">
        <v>10115</v>
      </c>
      <c r="I3887" t="s">
        <v>10064</v>
      </c>
      <c r="J3887" t="s">
        <v>10130</v>
      </c>
      <c r="K3887" t="s">
        <v>10129</v>
      </c>
      <c r="L3887" s="1">
        <v>40</v>
      </c>
      <c r="M3887">
        <v>28</v>
      </c>
      <c r="N3887" s="1">
        <f t="shared" si="182"/>
        <v>1120</v>
      </c>
    </row>
    <row r="3888" spans="1:14" x14ac:dyDescent="0.35">
      <c r="A3888" t="s">
        <v>3887</v>
      </c>
      <c r="B3888" s="2" t="s">
        <v>9512</v>
      </c>
      <c r="C3888">
        <f t="shared" si="180"/>
        <v>2021</v>
      </c>
      <c r="D3888" t="str">
        <f t="shared" si="181"/>
        <v>Jan</v>
      </c>
      <c r="E3888" t="s">
        <v>10149</v>
      </c>
      <c r="F3888" t="s">
        <v>10140</v>
      </c>
      <c r="G3888" t="s">
        <v>10144</v>
      </c>
      <c r="H3888" t="s">
        <v>10115</v>
      </c>
      <c r="I3888" t="s">
        <v>10064</v>
      </c>
      <c r="J3888" t="s">
        <v>10130</v>
      </c>
      <c r="K3888" t="s">
        <v>10129</v>
      </c>
      <c r="L3888" s="1">
        <v>37</v>
      </c>
      <c r="M3888">
        <v>7</v>
      </c>
      <c r="N3888" s="1">
        <f t="shared" si="182"/>
        <v>259</v>
      </c>
    </row>
    <row r="3889" spans="1:14" x14ac:dyDescent="0.35">
      <c r="A3889" t="s">
        <v>3888</v>
      </c>
      <c r="B3889" s="2" t="s">
        <v>9518</v>
      </c>
      <c r="C3889">
        <f t="shared" si="180"/>
        <v>2021</v>
      </c>
      <c r="D3889" t="str">
        <f t="shared" si="181"/>
        <v>Jan</v>
      </c>
      <c r="E3889" t="s">
        <v>10149</v>
      </c>
      <c r="F3889" t="s">
        <v>10140</v>
      </c>
      <c r="G3889" t="s">
        <v>10144</v>
      </c>
      <c r="H3889" t="s">
        <v>10091</v>
      </c>
      <c r="I3889" t="s">
        <v>10064</v>
      </c>
      <c r="J3889" t="s">
        <v>10130</v>
      </c>
      <c r="K3889" t="s">
        <v>10129</v>
      </c>
      <c r="L3889" s="1">
        <v>29</v>
      </c>
      <c r="M3889">
        <v>12</v>
      </c>
      <c r="N3889" s="1">
        <f t="shared" si="182"/>
        <v>348</v>
      </c>
    </row>
    <row r="3890" spans="1:14" x14ac:dyDescent="0.35">
      <c r="A3890" t="s">
        <v>3889</v>
      </c>
      <c r="B3890" s="2" t="s">
        <v>9818</v>
      </c>
      <c r="C3890">
        <f t="shared" si="180"/>
        <v>2021</v>
      </c>
      <c r="D3890" t="str">
        <f t="shared" si="181"/>
        <v>Dec</v>
      </c>
      <c r="E3890" t="s">
        <v>10152</v>
      </c>
      <c r="F3890" t="s">
        <v>10140</v>
      </c>
      <c r="G3890" t="s">
        <v>10144</v>
      </c>
      <c r="H3890" t="s">
        <v>10091</v>
      </c>
      <c r="I3890" t="s">
        <v>10064</v>
      </c>
      <c r="J3890" t="s">
        <v>10130</v>
      </c>
      <c r="K3890" t="s">
        <v>10129</v>
      </c>
      <c r="L3890" s="1">
        <v>59</v>
      </c>
      <c r="M3890">
        <v>12</v>
      </c>
      <c r="N3890" s="1">
        <f t="shared" si="182"/>
        <v>708</v>
      </c>
    </row>
    <row r="3891" spans="1:14" x14ac:dyDescent="0.35">
      <c r="A3891" t="s">
        <v>3890</v>
      </c>
      <c r="B3891" s="2" t="s">
        <v>9472</v>
      </c>
      <c r="C3891">
        <f t="shared" si="180"/>
        <v>2020</v>
      </c>
      <c r="D3891" t="str">
        <f t="shared" si="181"/>
        <v>Oct</v>
      </c>
      <c r="E3891" t="s">
        <v>10152</v>
      </c>
      <c r="F3891" t="s">
        <v>10140</v>
      </c>
      <c r="G3891" t="s">
        <v>10144</v>
      </c>
      <c r="H3891" t="s">
        <v>10080</v>
      </c>
      <c r="I3891" t="s">
        <v>10064</v>
      </c>
      <c r="J3891" t="s">
        <v>10130</v>
      </c>
      <c r="K3891" t="s">
        <v>10129</v>
      </c>
      <c r="L3891" s="1">
        <v>34</v>
      </c>
      <c r="M3891">
        <v>7</v>
      </c>
      <c r="N3891" s="1">
        <f t="shared" si="182"/>
        <v>238</v>
      </c>
    </row>
    <row r="3892" spans="1:14" x14ac:dyDescent="0.35">
      <c r="A3892" t="s">
        <v>3891</v>
      </c>
      <c r="B3892" s="2" t="s">
        <v>9478</v>
      </c>
      <c r="C3892">
        <f t="shared" si="180"/>
        <v>2020</v>
      </c>
      <c r="D3892" t="str">
        <f t="shared" si="181"/>
        <v>Nov</v>
      </c>
      <c r="E3892" t="s">
        <v>10152</v>
      </c>
      <c r="F3892" t="s">
        <v>10140</v>
      </c>
      <c r="G3892" t="s">
        <v>10144</v>
      </c>
      <c r="H3892" t="s">
        <v>10080</v>
      </c>
      <c r="I3892" t="s">
        <v>10064</v>
      </c>
      <c r="J3892" t="s">
        <v>10130</v>
      </c>
      <c r="K3892" t="s">
        <v>10129</v>
      </c>
      <c r="L3892" s="1">
        <v>38</v>
      </c>
      <c r="M3892">
        <v>10</v>
      </c>
      <c r="N3892" s="1">
        <f t="shared" si="182"/>
        <v>380</v>
      </c>
    </row>
    <row r="3893" spans="1:14" x14ac:dyDescent="0.35">
      <c r="A3893" t="s">
        <v>3892</v>
      </c>
      <c r="B3893" s="2" t="s">
        <v>10004</v>
      </c>
      <c r="C3893">
        <f t="shared" si="180"/>
        <v>2020</v>
      </c>
      <c r="D3893" t="str">
        <f t="shared" si="181"/>
        <v>Nov</v>
      </c>
      <c r="E3893" t="s">
        <v>10152</v>
      </c>
      <c r="F3893" t="s">
        <v>10140</v>
      </c>
      <c r="G3893" t="s">
        <v>10144</v>
      </c>
      <c r="H3893" t="s">
        <v>10080</v>
      </c>
      <c r="I3893" t="s">
        <v>10064</v>
      </c>
      <c r="J3893" t="s">
        <v>10130</v>
      </c>
      <c r="K3893" t="s">
        <v>10129</v>
      </c>
      <c r="L3893" s="1">
        <v>54</v>
      </c>
      <c r="M3893">
        <v>14</v>
      </c>
      <c r="N3893" s="1">
        <f t="shared" si="182"/>
        <v>756</v>
      </c>
    </row>
    <row r="3894" spans="1:14" x14ac:dyDescent="0.35">
      <c r="A3894" t="s">
        <v>3893</v>
      </c>
      <c r="B3894" s="2" t="s">
        <v>9466</v>
      </c>
      <c r="C3894">
        <f t="shared" si="180"/>
        <v>2020</v>
      </c>
      <c r="D3894" t="str">
        <f t="shared" si="181"/>
        <v>Oct</v>
      </c>
      <c r="E3894" t="s">
        <v>10152</v>
      </c>
      <c r="F3894" t="s">
        <v>10140</v>
      </c>
      <c r="G3894" t="s">
        <v>10144</v>
      </c>
      <c r="H3894" t="s">
        <v>10080</v>
      </c>
      <c r="I3894" t="s">
        <v>10064</v>
      </c>
      <c r="J3894" t="s">
        <v>10130</v>
      </c>
      <c r="K3894" t="s">
        <v>10129</v>
      </c>
      <c r="L3894" s="1">
        <v>32</v>
      </c>
      <c r="M3894">
        <v>7</v>
      </c>
      <c r="N3894" s="1">
        <f t="shared" si="182"/>
        <v>224</v>
      </c>
    </row>
    <row r="3895" spans="1:14" x14ac:dyDescent="0.35">
      <c r="A3895" t="s">
        <v>3894</v>
      </c>
      <c r="B3895" s="2" t="s">
        <v>9998</v>
      </c>
      <c r="C3895">
        <f t="shared" si="180"/>
        <v>2020</v>
      </c>
      <c r="D3895" t="str">
        <f t="shared" si="181"/>
        <v>Nov</v>
      </c>
      <c r="E3895" t="s">
        <v>10152</v>
      </c>
      <c r="F3895" t="s">
        <v>10140</v>
      </c>
      <c r="G3895" t="s">
        <v>10144</v>
      </c>
      <c r="H3895" t="s">
        <v>10080</v>
      </c>
      <c r="I3895" t="s">
        <v>10064</v>
      </c>
      <c r="J3895" t="s">
        <v>10130</v>
      </c>
      <c r="K3895" t="s">
        <v>10129</v>
      </c>
      <c r="L3895" s="1">
        <v>53</v>
      </c>
      <c r="M3895">
        <v>8</v>
      </c>
      <c r="N3895" s="1">
        <f t="shared" si="182"/>
        <v>424</v>
      </c>
    </row>
    <row r="3896" spans="1:14" x14ac:dyDescent="0.35">
      <c r="A3896" t="s">
        <v>3895</v>
      </c>
      <c r="B3896" s="2" t="s">
        <v>10016</v>
      </c>
      <c r="C3896">
        <f t="shared" si="180"/>
        <v>2020</v>
      </c>
      <c r="D3896" t="str">
        <f t="shared" si="181"/>
        <v>Dec</v>
      </c>
      <c r="E3896" t="s">
        <v>10152</v>
      </c>
      <c r="F3896" t="s">
        <v>10140</v>
      </c>
      <c r="G3896" t="s">
        <v>10144</v>
      </c>
      <c r="H3896" t="s">
        <v>10080</v>
      </c>
      <c r="I3896" t="s">
        <v>10064</v>
      </c>
      <c r="J3896" t="s">
        <v>10130</v>
      </c>
      <c r="K3896" t="s">
        <v>10129</v>
      </c>
      <c r="L3896" s="1">
        <v>39</v>
      </c>
      <c r="M3896">
        <v>5</v>
      </c>
      <c r="N3896" s="1">
        <f t="shared" si="182"/>
        <v>195</v>
      </c>
    </row>
    <row r="3897" spans="1:14" x14ac:dyDescent="0.35">
      <c r="A3897" t="s">
        <v>3896</v>
      </c>
      <c r="B3897" s="2" t="s">
        <v>10010</v>
      </c>
      <c r="C3897">
        <f t="shared" si="180"/>
        <v>2020</v>
      </c>
      <c r="D3897" t="str">
        <f t="shared" si="181"/>
        <v>Dec</v>
      </c>
      <c r="E3897" t="s">
        <v>10152</v>
      </c>
      <c r="F3897" t="s">
        <v>10140</v>
      </c>
      <c r="G3897" t="s">
        <v>10144</v>
      </c>
      <c r="H3897" t="s">
        <v>10080</v>
      </c>
      <c r="I3897" t="s">
        <v>10064</v>
      </c>
      <c r="J3897" t="s">
        <v>10130</v>
      </c>
      <c r="K3897" t="s">
        <v>10129</v>
      </c>
      <c r="L3897" s="1">
        <v>46</v>
      </c>
      <c r="M3897">
        <v>9</v>
      </c>
      <c r="N3897" s="1">
        <f t="shared" si="182"/>
        <v>414</v>
      </c>
    </row>
    <row r="3898" spans="1:14" x14ac:dyDescent="0.35">
      <c r="A3898" t="s">
        <v>3897</v>
      </c>
      <c r="B3898" s="2" t="s">
        <v>9496</v>
      </c>
      <c r="C3898">
        <f t="shared" si="180"/>
        <v>2020</v>
      </c>
      <c r="D3898" t="str">
        <f t="shared" si="181"/>
        <v>Dec</v>
      </c>
      <c r="E3898" t="s">
        <v>10152</v>
      </c>
      <c r="F3898" t="s">
        <v>10140</v>
      </c>
      <c r="G3898" t="s">
        <v>10144</v>
      </c>
      <c r="H3898" t="s">
        <v>10080</v>
      </c>
      <c r="I3898" t="s">
        <v>10064</v>
      </c>
      <c r="J3898" t="s">
        <v>10130</v>
      </c>
      <c r="K3898" t="s">
        <v>10129</v>
      </c>
      <c r="L3898" s="1">
        <v>54</v>
      </c>
      <c r="M3898">
        <v>13</v>
      </c>
      <c r="N3898" s="1">
        <f t="shared" si="182"/>
        <v>702</v>
      </c>
    </row>
    <row r="3899" spans="1:14" x14ac:dyDescent="0.35">
      <c r="A3899" t="s">
        <v>3898</v>
      </c>
      <c r="B3899" s="2" t="s">
        <v>9490</v>
      </c>
      <c r="C3899">
        <f t="shared" si="180"/>
        <v>2020</v>
      </c>
      <c r="D3899" t="str">
        <f t="shared" si="181"/>
        <v>Nov</v>
      </c>
      <c r="E3899" t="s">
        <v>10152</v>
      </c>
      <c r="F3899" t="s">
        <v>10140</v>
      </c>
      <c r="G3899" t="s">
        <v>10144</v>
      </c>
      <c r="H3899" t="s">
        <v>10080</v>
      </c>
      <c r="I3899" t="s">
        <v>10064</v>
      </c>
      <c r="J3899" t="s">
        <v>10130</v>
      </c>
      <c r="K3899" t="s">
        <v>10129</v>
      </c>
      <c r="L3899" s="1">
        <v>58</v>
      </c>
      <c r="M3899">
        <v>7</v>
      </c>
      <c r="N3899" s="1">
        <f t="shared" si="182"/>
        <v>406</v>
      </c>
    </row>
    <row r="3900" spans="1:14" x14ac:dyDescent="0.35">
      <c r="A3900" t="s">
        <v>3899</v>
      </c>
      <c r="B3900" s="2" t="s">
        <v>9484</v>
      </c>
      <c r="C3900">
        <f t="shared" si="180"/>
        <v>2020</v>
      </c>
      <c r="D3900" t="str">
        <f t="shared" si="181"/>
        <v>Nov</v>
      </c>
      <c r="E3900" t="s">
        <v>10152</v>
      </c>
      <c r="F3900" t="s">
        <v>10140</v>
      </c>
      <c r="G3900" t="s">
        <v>10144</v>
      </c>
      <c r="H3900" t="s">
        <v>10080</v>
      </c>
      <c r="I3900" t="s">
        <v>10064</v>
      </c>
      <c r="J3900" t="s">
        <v>10130</v>
      </c>
      <c r="K3900" t="s">
        <v>10129</v>
      </c>
      <c r="L3900" s="1">
        <v>36</v>
      </c>
      <c r="M3900">
        <v>8</v>
      </c>
      <c r="N3900" s="1">
        <f t="shared" si="182"/>
        <v>288</v>
      </c>
    </row>
    <row r="3901" spans="1:14" x14ac:dyDescent="0.35">
      <c r="A3901" t="s">
        <v>3900</v>
      </c>
      <c r="B3901" s="2" t="s">
        <v>10022</v>
      </c>
      <c r="C3901">
        <f t="shared" si="180"/>
        <v>2020</v>
      </c>
      <c r="D3901" t="str">
        <f t="shared" si="181"/>
        <v>Dec</v>
      </c>
      <c r="E3901" t="s">
        <v>10152</v>
      </c>
      <c r="F3901" t="s">
        <v>10140</v>
      </c>
      <c r="G3901" t="s">
        <v>10144</v>
      </c>
      <c r="H3901" t="s">
        <v>10080</v>
      </c>
      <c r="I3901" t="s">
        <v>10064</v>
      </c>
      <c r="J3901" t="s">
        <v>10130</v>
      </c>
      <c r="K3901" t="s">
        <v>10129</v>
      </c>
      <c r="L3901" s="1">
        <v>49</v>
      </c>
      <c r="M3901">
        <v>7</v>
      </c>
      <c r="N3901" s="1">
        <f t="shared" si="182"/>
        <v>343</v>
      </c>
    </row>
    <row r="3902" spans="1:14" x14ac:dyDescent="0.35">
      <c r="A3902" t="s">
        <v>3901</v>
      </c>
      <c r="B3902" s="2" t="s">
        <v>10028</v>
      </c>
      <c r="C3902">
        <f t="shared" si="180"/>
        <v>2020</v>
      </c>
      <c r="D3902" t="str">
        <f t="shared" si="181"/>
        <v>Dec</v>
      </c>
      <c r="E3902" t="s">
        <v>10152</v>
      </c>
      <c r="F3902" t="s">
        <v>10140</v>
      </c>
      <c r="G3902" t="s">
        <v>10144</v>
      </c>
      <c r="H3902" t="s">
        <v>10080</v>
      </c>
      <c r="I3902" t="s">
        <v>10064</v>
      </c>
      <c r="J3902" t="s">
        <v>10130</v>
      </c>
      <c r="K3902" t="s">
        <v>10129</v>
      </c>
      <c r="L3902" s="1">
        <v>59</v>
      </c>
      <c r="M3902">
        <v>4</v>
      </c>
      <c r="N3902" s="1">
        <f t="shared" si="182"/>
        <v>236</v>
      </c>
    </row>
    <row r="3903" spans="1:14" x14ac:dyDescent="0.35">
      <c r="A3903" t="s">
        <v>3902</v>
      </c>
      <c r="B3903" s="2" t="s">
        <v>9608</v>
      </c>
      <c r="C3903">
        <f t="shared" ref="C3903:C3965" si="183">YEAR(B3903)</f>
        <v>2021</v>
      </c>
      <c r="D3903" t="str">
        <f t="shared" si="181"/>
        <v>May</v>
      </c>
      <c r="E3903" t="s">
        <v>10150</v>
      </c>
      <c r="F3903" t="s">
        <v>10140</v>
      </c>
      <c r="G3903" t="s">
        <v>10144</v>
      </c>
      <c r="H3903" t="s">
        <v>10092</v>
      </c>
      <c r="I3903" t="s">
        <v>10064</v>
      </c>
      <c r="J3903" t="s">
        <v>10130</v>
      </c>
      <c r="K3903" t="s">
        <v>10129</v>
      </c>
      <c r="L3903" s="1">
        <v>45</v>
      </c>
      <c r="M3903">
        <v>11</v>
      </c>
      <c r="N3903" s="1">
        <f t="shared" si="182"/>
        <v>495</v>
      </c>
    </row>
    <row r="3904" spans="1:14" x14ac:dyDescent="0.35">
      <c r="A3904" t="s">
        <v>3903</v>
      </c>
      <c r="B3904" s="2" t="s">
        <v>9577</v>
      </c>
      <c r="C3904">
        <f t="shared" si="183"/>
        <v>2021</v>
      </c>
      <c r="D3904" t="str">
        <f t="shared" si="181"/>
        <v>Apr</v>
      </c>
      <c r="E3904" t="s">
        <v>10150</v>
      </c>
      <c r="F3904" t="s">
        <v>10140</v>
      </c>
      <c r="G3904" t="s">
        <v>10144</v>
      </c>
      <c r="H3904" t="s">
        <v>10092</v>
      </c>
      <c r="I3904" t="s">
        <v>10064</v>
      </c>
      <c r="J3904" t="s">
        <v>10130</v>
      </c>
      <c r="K3904" t="s">
        <v>10129</v>
      </c>
      <c r="L3904" s="1">
        <v>28</v>
      </c>
      <c r="M3904">
        <v>11</v>
      </c>
      <c r="N3904" s="1">
        <f t="shared" si="182"/>
        <v>308</v>
      </c>
    </row>
    <row r="3905" spans="1:14" x14ac:dyDescent="0.35">
      <c r="A3905" t="s">
        <v>3904</v>
      </c>
      <c r="B3905" s="2" t="s">
        <v>9667</v>
      </c>
      <c r="C3905">
        <f t="shared" si="183"/>
        <v>2021</v>
      </c>
      <c r="D3905" t="str">
        <f t="shared" si="181"/>
        <v>Jul</v>
      </c>
      <c r="E3905" t="s">
        <v>10151</v>
      </c>
      <c r="F3905" t="s">
        <v>10140</v>
      </c>
      <c r="G3905" t="s">
        <v>10144</v>
      </c>
      <c r="H3905" t="s">
        <v>10092</v>
      </c>
      <c r="I3905" t="s">
        <v>10064</v>
      </c>
      <c r="J3905" t="s">
        <v>10130</v>
      </c>
      <c r="K3905" t="s">
        <v>10129</v>
      </c>
      <c r="L3905" s="1">
        <v>41</v>
      </c>
      <c r="M3905">
        <v>16</v>
      </c>
      <c r="N3905" s="1">
        <f t="shared" si="182"/>
        <v>656</v>
      </c>
    </row>
    <row r="3906" spans="1:14" x14ac:dyDescent="0.35">
      <c r="A3906" t="s">
        <v>3905</v>
      </c>
      <c r="B3906" s="2" t="s">
        <v>9549</v>
      </c>
      <c r="C3906">
        <f t="shared" si="183"/>
        <v>2021</v>
      </c>
      <c r="D3906" t="str">
        <f t="shared" ref="D3906:D3969" si="184">TEXT(B3906, "mmm")</f>
        <v>Feb</v>
      </c>
      <c r="E3906" t="s">
        <v>10149</v>
      </c>
      <c r="F3906" t="s">
        <v>10140</v>
      </c>
      <c r="G3906" t="s">
        <v>10144</v>
      </c>
      <c r="H3906" t="s">
        <v>10092</v>
      </c>
      <c r="I3906" t="s">
        <v>10064</v>
      </c>
      <c r="J3906" t="s">
        <v>10130</v>
      </c>
      <c r="K3906" t="s">
        <v>10129</v>
      </c>
      <c r="L3906" s="1">
        <v>28</v>
      </c>
      <c r="M3906">
        <v>12</v>
      </c>
      <c r="N3906" s="1">
        <f t="shared" ref="N3906:N3969" si="185">L3906*M3906</f>
        <v>336</v>
      </c>
    </row>
    <row r="3907" spans="1:14" x14ac:dyDescent="0.35">
      <c r="A3907" t="s">
        <v>3906</v>
      </c>
      <c r="B3907" s="2" t="s">
        <v>9791</v>
      </c>
      <c r="C3907">
        <f t="shared" si="183"/>
        <v>2021</v>
      </c>
      <c r="D3907" t="str">
        <f t="shared" si="184"/>
        <v>Nov</v>
      </c>
      <c r="E3907" t="s">
        <v>10152</v>
      </c>
      <c r="F3907" t="s">
        <v>10140</v>
      </c>
      <c r="G3907" t="s">
        <v>10144</v>
      </c>
      <c r="H3907" t="s">
        <v>10092</v>
      </c>
      <c r="I3907" t="s">
        <v>10064</v>
      </c>
      <c r="J3907" t="s">
        <v>10130</v>
      </c>
      <c r="K3907" t="s">
        <v>10129</v>
      </c>
      <c r="L3907" s="1">
        <v>48</v>
      </c>
      <c r="M3907">
        <v>12</v>
      </c>
      <c r="N3907" s="1">
        <f t="shared" si="185"/>
        <v>576</v>
      </c>
    </row>
    <row r="3908" spans="1:14" x14ac:dyDescent="0.35">
      <c r="A3908" t="s">
        <v>3907</v>
      </c>
      <c r="B3908" s="2" t="s">
        <v>9731</v>
      </c>
      <c r="C3908">
        <f t="shared" si="183"/>
        <v>2021</v>
      </c>
      <c r="D3908" t="str">
        <f t="shared" si="184"/>
        <v>Sept</v>
      </c>
      <c r="E3908" t="s">
        <v>10151</v>
      </c>
      <c r="F3908" t="s">
        <v>10140</v>
      </c>
      <c r="G3908" t="s">
        <v>10144</v>
      </c>
      <c r="H3908" t="s">
        <v>10092</v>
      </c>
      <c r="I3908" t="s">
        <v>10064</v>
      </c>
      <c r="J3908" t="s">
        <v>10130</v>
      </c>
      <c r="K3908" t="s">
        <v>10129</v>
      </c>
      <c r="L3908" s="1">
        <v>28</v>
      </c>
      <c r="M3908">
        <v>9</v>
      </c>
      <c r="N3908" s="1">
        <f t="shared" si="185"/>
        <v>252</v>
      </c>
    </row>
    <row r="3909" spans="1:14" x14ac:dyDescent="0.35">
      <c r="A3909" t="s">
        <v>3908</v>
      </c>
      <c r="B3909" s="2" t="s">
        <v>9760</v>
      </c>
      <c r="C3909">
        <f t="shared" si="183"/>
        <v>2021</v>
      </c>
      <c r="D3909" t="str">
        <f t="shared" si="184"/>
        <v>Oct</v>
      </c>
      <c r="E3909" t="s">
        <v>10152</v>
      </c>
      <c r="F3909" t="s">
        <v>10140</v>
      </c>
      <c r="G3909" t="s">
        <v>10144</v>
      </c>
      <c r="H3909" t="s">
        <v>10092</v>
      </c>
      <c r="I3909" t="s">
        <v>10064</v>
      </c>
      <c r="J3909" t="s">
        <v>10130</v>
      </c>
      <c r="K3909" t="s">
        <v>10129</v>
      </c>
      <c r="L3909" s="1">
        <v>38</v>
      </c>
      <c r="M3909">
        <v>9</v>
      </c>
      <c r="N3909" s="1">
        <f t="shared" si="185"/>
        <v>342</v>
      </c>
    </row>
    <row r="3910" spans="1:14" x14ac:dyDescent="0.35">
      <c r="A3910" t="s">
        <v>3909</v>
      </c>
      <c r="B3910" s="2" t="s">
        <v>9558</v>
      </c>
      <c r="C3910">
        <f t="shared" si="183"/>
        <v>2021</v>
      </c>
      <c r="D3910" t="str">
        <f t="shared" si="184"/>
        <v>Mar</v>
      </c>
      <c r="E3910" t="s">
        <v>10149</v>
      </c>
      <c r="F3910" t="s">
        <v>10140</v>
      </c>
      <c r="G3910" t="s">
        <v>10144</v>
      </c>
      <c r="H3910" t="s">
        <v>10092</v>
      </c>
      <c r="I3910" t="s">
        <v>10064</v>
      </c>
      <c r="J3910" t="s">
        <v>10130</v>
      </c>
      <c r="K3910" t="s">
        <v>10129</v>
      </c>
      <c r="L3910" s="1">
        <v>34</v>
      </c>
      <c r="M3910">
        <v>10</v>
      </c>
      <c r="N3910" s="1">
        <f t="shared" si="185"/>
        <v>340</v>
      </c>
    </row>
    <row r="3911" spans="1:14" x14ac:dyDescent="0.35">
      <c r="A3911" t="s">
        <v>3910</v>
      </c>
      <c r="B3911" s="2" t="s">
        <v>9699</v>
      </c>
      <c r="C3911">
        <f t="shared" si="183"/>
        <v>2021</v>
      </c>
      <c r="D3911" t="str">
        <f t="shared" si="184"/>
        <v>Aug</v>
      </c>
      <c r="E3911" t="s">
        <v>10151</v>
      </c>
      <c r="F3911" t="s">
        <v>10140</v>
      </c>
      <c r="G3911" t="s">
        <v>10144</v>
      </c>
      <c r="H3911" t="s">
        <v>10092</v>
      </c>
      <c r="I3911" t="s">
        <v>10064</v>
      </c>
      <c r="J3911" t="s">
        <v>10130</v>
      </c>
      <c r="K3911" t="s">
        <v>10129</v>
      </c>
      <c r="L3911" s="1">
        <v>36</v>
      </c>
      <c r="M3911">
        <v>13</v>
      </c>
      <c r="N3911" s="1">
        <f t="shared" si="185"/>
        <v>468</v>
      </c>
    </row>
    <row r="3912" spans="1:14" x14ac:dyDescent="0.35">
      <c r="A3912" t="s">
        <v>3911</v>
      </c>
      <c r="B3912" s="2" t="s">
        <v>9638</v>
      </c>
      <c r="C3912">
        <f t="shared" si="183"/>
        <v>2021</v>
      </c>
      <c r="D3912" t="str">
        <f t="shared" si="184"/>
        <v>Jun</v>
      </c>
      <c r="E3912" t="s">
        <v>10150</v>
      </c>
      <c r="F3912" t="s">
        <v>10140</v>
      </c>
      <c r="G3912" t="s">
        <v>10144</v>
      </c>
      <c r="H3912" t="s">
        <v>10092</v>
      </c>
      <c r="I3912" t="s">
        <v>10064</v>
      </c>
      <c r="J3912" t="s">
        <v>10130</v>
      </c>
      <c r="K3912" t="s">
        <v>10129</v>
      </c>
      <c r="L3912" s="1">
        <v>42</v>
      </c>
      <c r="M3912">
        <v>14</v>
      </c>
      <c r="N3912" s="1">
        <f t="shared" si="185"/>
        <v>588</v>
      </c>
    </row>
    <row r="3913" spans="1:14" x14ac:dyDescent="0.35">
      <c r="A3913" t="s">
        <v>3912</v>
      </c>
      <c r="B3913" s="2" t="s">
        <v>9657</v>
      </c>
      <c r="C3913">
        <f t="shared" si="183"/>
        <v>2021</v>
      </c>
      <c r="D3913" t="str">
        <f t="shared" si="184"/>
        <v>Jul</v>
      </c>
      <c r="E3913" t="s">
        <v>10151</v>
      </c>
      <c r="F3913" t="s">
        <v>10140</v>
      </c>
      <c r="G3913" t="s">
        <v>10144</v>
      </c>
      <c r="H3913" t="s">
        <v>10116</v>
      </c>
      <c r="I3913" t="s">
        <v>10064</v>
      </c>
      <c r="J3913" t="s">
        <v>10130</v>
      </c>
      <c r="K3913" t="s">
        <v>10129</v>
      </c>
      <c r="L3913" s="1">
        <v>44</v>
      </c>
      <c r="M3913">
        <v>7</v>
      </c>
      <c r="N3913" s="1">
        <f t="shared" si="185"/>
        <v>308</v>
      </c>
    </row>
    <row r="3914" spans="1:14" x14ac:dyDescent="0.35">
      <c r="A3914" t="s">
        <v>3913</v>
      </c>
      <c r="B3914" s="2" t="s">
        <v>9615</v>
      </c>
      <c r="C3914">
        <f t="shared" si="183"/>
        <v>2021</v>
      </c>
      <c r="D3914" t="str">
        <f t="shared" si="184"/>
        <v>May</v>
      </c>
      <c r="E3914" t="s">
        <v>10150</v>
      </c>
      <c r="F3914" t="s">
        <v>10140</v>
      </c>
      <c r="G3914" t="s">
        <v>10144</v>
      </c>
      <c r="H3914" t="s">
        <v>10116</v>
      </c>
      <c r="I3914" t="s">
        <v>10064</v>
      </c>
      <c r="J3914" t="s">
        <v>10130</v>
      </c>
      <c r="K3914" t="s">
        <v>10129</v>
      </c>
      <c r="L3914" s="1">
        <v>32</v>
      </c>
      <c r="M3914">
        <v>11</v>
      </c>
      <c r="N3914" s="1">
        <f t="shared" si="185"/>
        <v>352</v>
      </c>
    </row>
    <row r="3915" spans="1:14" x14ac:dyDescent="0.35">
      <c r="A3915" t="s">
        <v>3914</v>
      </c>
      <c r="B3915" s="2" t="s">
        <v>9621</v>
      </c>
      <c r="C3915">
        <f t="shared" si="183"/>
        <v>2021</v>
      </c>
      <c r="D3915" t="str">
        <f t="shared" si="184"/>
        <v>Jun</v>
      </c>
      <c r="E3915" t="s">
        <v>10150</v>
      </c>
      <c r="F3915" t="s">
        <v>10140</v>
      </c>
      <c r="G3915" t="s">
        <v>10144</v>
      </c>
      <c r="H3915" t="s">
        <v>10116</v>
      </c>
      <c r="I3915" t="s">
        <v>10064</v>
      </c>
      <c r="J3915" t="s">
        <v>10130</v>
      </c>
      <c r="K3915" t="s">
        <v>10129</v>
      </c>
      <c r="L3915" s="1">
        <v>32</v>
      </c>
      <c r="M3915">
        <v>9</v>
      </c>
      <c r="N3915" s="1">
        <f t="shared" si="185"/>
        <v>288</v>
      </c>
    </row>
    <row r="3916" spans="1:14" x14ac:dyDescent="0.35">
      <c r="A3916" t="s">
        <v>3915</v>
      </c>
      <c r="B3916" s="2" t="s">
        <v>9633</v>
      </c>
      <c r="C3916">
        <f t="shared" si="183"/>
        <v>2021</v>
      </c>
      <c r="D3916" t="str">
        <f t="shared" si="184"/>
        <v>Jun</v>
      </c>
      <c r="E3916" t="s">
        <v>10150</v>
      </c>
      <c r="F3916" t="s">
        <v>10140</v>
      </c>
      <c r="G3916" t="s">
        <v>10144</v>
      </c>
      <c r="H3916" t="s">
        <v>10116</v>
      </c>
      <c r="I3916" t="s">
        <v>10064</v>
      </c>
      <c r="J3916" t="s">
        <v>10130</v>
      </c>
      <c r="K3916" t="s">
        <v>10129</v>
      </c>
      <c r="L3916" s="1">
        <v>34</v>
      </c>
      <c r="M3916">
        <v>4</v>
      </c>
      <c r="N3916" s="1">
        <f t="shared" si="185"/>
        <v>136</v>
      </c>
    </row>
    <row r="3917" spans="1:14" x14ac:dyDescent="0.35">
      <c r="A3917" t="s">
        <v>3916</v>
      </c>
      <c r="B3917" s="2" t="s">
        <v>9663</v>
      </c>
      <c r="C3917">
        <f t="shared" si="183"/>
        <v>2021</v>
      </c>
      <c r="D3917" t="str">
        <f t="shared" si="184"/>
        <v>Jul</v>
      </c>
      <c r="E3917" t="s">
        <v>10151</v>
      </c>
      <c r="F3917" t="s">
        <v>10140</v>
      </c>
      <c r="G3917" t="s">
        <v>10144</v>
      </c>
      <c r="H3917" t="s">
        <v>10116</v>
      </c>
      <c r="I3917" t="s">
        <v>10064</v>
      </c>
      <c r="J3917" t="s">
        <v>10130</v>
      </c>
      <c r="K3917" t="s">
        <v>10129</v>
      </c>
      <c r="L3917" s="1">
        <v>34</v>
      </c>
      <c r="M3917">
        <v>4</v>
      </c>
      <c r="N3917" s="1">
        <f t="shared" si="185"/>
        <v>136</v>
      </c>
    </row>
    <row r="3918" spans="1:14" x14ac:dyDescent="0.35">
      <c r="A3918" t="s">
        <v>3917</v>
      </c>
      <c r="B3918" s="2" t="s">
        <v>9645</v>
      </c>
      <c r="C3918">
        <f t="shared" si="183"/>
        <v>2021</v>
      </c>
      <c r="D3918" t="str">
        <f t="shared" si="184"/>
        <v>Jun</v>
      </c>
      <c r="E3918" t="s">
        <v>10150</v>
      </c>
      <c r="F3918" t="s">
        <v>10140</v>
      </c>
      <c r="G3918" t="s">
        <v>10144</v>
      </c>
      <c r="H3918" t="s">
        <v>10116</v>
      </c>
      <c r="I3918" t="s">
        <v>10064</v>
      </c>
      <c r="J3918" t="s">
        <v>10130</v>
      </c>
      <c r="K3918" t="s">
        <v>10129</v>
      </c>
      <c r="L3918" s="1">
        <v>49</v>
      </c>
      <c r="M3918">
        <v>9</v>
      </c>
      <c r="N3918" s="1">
        <f t="shared" si="185"/>
        <v>441</v>
      </c>
    </row>
    <row r="3919" spans="1:14" x14ac:dyDescent="0.35">
      <c r="A3919" t="s">
        <v>3918</v>
      </c>
      <c r="B3919" s="2" t="s">
        <v>9639</v>
      </c>
      <c r="C3919">
        <f t="shared" si="183"/>
        <v>2021</v>
      </c>
      <c r="D3919" t="str">
        <f t="shared" si="184"/>
        <v>Jun</v>
      </c>
      <c r="E3919" t="s">
        <v>10150</v>
      </c>
      <c r="F3919" t="s">
        <v>10140</v>
      </c>
      <c r="G3919" t="s">
        <v>10144</v>
      </c>
      <c r="H3919" t="s">
        <v>10116</v>
      </c>
      <c r="I3919" t="s">
        <v>10064</v>
      </c>
      <c r="J3919" t="s">
        <v>10130</v>
      </c>
      <c r="K3919" t="s">
        <v>10129</v>
      </c>
      <c r="L3919" s="1">
        <v>51</v>
      </c>
      <c r="M3919">
        <v>9</v>
      </c>
      <c r="N3919" s="1">
        <f t="shared" si="185"/>
        <v>459</v>
      </c>
    </row>
    <row r="3920" spans="1:14" x14ac:dyDescent="0.35">
      <c r="A3920" t="s">
        <v>3919</v>
      </c>
      <c r="B3920" s="2" t="s">
        <v>9675</v>
      </c>
      <c r="C3920">
        <f t="shared" si="183"/>
        <v>2021</v>
      </c>
      <c r="D3920" t="str">
        <f t="shared" si="184"/>
        <v>Jul</v>
      </c>
      <c r="E3920" t="s">
        <v>10151</v>
      </c>
      <c r="F3920" t="s">
        <v>10140</v>
      </c>
      <c r="G3920" t="s">
        <v>10144</v>
      </c>
      <c r="H3920" t="s">
        <v>10116</v>
      </c>
      <c r="I3920" t="s">
        <v>10064</v>
      </c>
      <c r="J3920" t="s">
        <v>10130</v>
      </c>
      <c r="K3920" t="s">
        <v>10129</v>
      </c>
      <c r="L3920" s="1">
        <v>53</v>
      </c>
      <c r="M3920">
        <v>6</v>
      </c>
      <c r="N3920" s="1">
        <f t="shared" si="185"/>
        <v>318</v>
      </c>
    </row>
    <row r="3921" spans="1:14" x14ac:dyDescent="0.35">
      <c r="A3921" t="s">
        <v>3920</v>
      </c>
      <c r="B3921" s="2" t="s">
        <v>9681</v>
      </c>
      <c r="C3921">
        <f t="shared" si="183"/>
        <v>2021</v>
      </c>
      <c r="D3921" t="str">
        <f t="shared" si="184"/>
        <v>Jul</v>
      </c>
      <c r="E3921" t="s">
        <v>10151</v>
      </c>
      <c r="F3921" t="s">
        <v>10140</v>
      </c>
      <c r="G3921" t="s">
        <v>10144</v>
      </c>
      <c r="H3921" t="s">
        <v>10116</v>
      </c>
      <c r="I3921" t="s">
        <v>10064</v>
      </c>
      <c r="J3921" t="s">
        <v>10130</v>
      </c>
      <c r="K3921" t="s">
        <v>10129</v>
      </c>
      <c r="L3921" s="1">
        <v>54</v>
      </c>
      <c r="M3921">
        <v>7</v>
      </c>
      <c r="N3921" s="1">
        <f t="shared" si="185"/>
        <v>378</v>
      </c>
    </row>
    <row r="3922" spans="1:14" x14ac:dyDescent="0.35">
      <c r="A3922" t="s">
        <v>3921</v>
      </c>
      <c r="B3922" s="2" t="s">
        <v>9669</v>
      </c>
      <c r="C3922">
        <f t="shared" si="183"/>
        <v>2021</v>
      </c>
      <c r="D3922" t="str">
        <f t="shared" si="184"/>
        <v>Jul</v>
      </c>
      <c r="E3922" t="s">
        <v>10151</v>
      </c>
      <c r="F3922" t="s">
        <v>10140</v>
      </c>
      <c r="G3922" t="s">
        <v>10144</v>
      </c>
      <c r="H3922" t="s">
        <v>10116</v>
      </c>
      <c r="I3922" t="s">
        <v>10064</v>
      </c>
      <c r="J3922" t="s">
        <v>10130</v>
      </c>
      <c r="K3922" t="s">
        <v>10129</v>
      </c>
      <c r="L3922" s="1">
        <v>44</v>
      </c>
      <c r="M3922">
        <v>4</v>
      </c>
      <c r="N3922" s="1">
        <f t="shared" si="185"/>
        <v>176</v>
      </c>
    </row>
    <row r="3923" spans="1:14" x14ac:dyDescent="0.35">
      <c r="A3923" t="s">
        <v>3922</v>
      </c>
      <c r="B3923" s="2" t="s">
        <v>9651</v>
      </c>
      <c r="C3923">
        <f t="shared" si="183"/>
        <v>2021</v>
      </c>
      <c r="D3923" t="str">
        <f t="shared" si="184"/>
        <v>Jul</v>
      </c>
      <c r="E3923" t="s">
        <v>10151</v>
      </c>
      <c r="F3923" t="s">
        <v>10140</v>
      </c>
      <c r="G3923" t="s">
        <v>10144</v>
      </c>
      <c r="H3923" t="s">
        <v>10116</v>
      </c>
      <c r="I3923" t="s">
        <v>10064</v>
      </c>
      <c r="J3923" t="s">
        <v>10130</v>
      </c>
      <c r="K3923" t="s">
        <v>10129</v>
      </c>
      <c r="L3923" s="1">
        <v>49</v>
      </c>
      <c r="M3923">
        <v>9</v>
      </c>
      <c r="N3923" s="1">
        <f t="shared" si="185"/>
        <v>441</v>
      </c>
    </row>
    <row r="3924" spans="1:14" x14ac:dyDescent="0.35">
      <c r="A3924" t="s">
        <v>3923</v>
      </c>
      <c r="B3924" s="2" t="s">
        <v>9782</v>
      </c>
      <c r="C3924">
        <f t="shared" si="183"/>
        <v>2021</v>
      </c>
      <c r="D3924" t="str">
        <f t="shared" si="184"/>
        <v>Nov</v>
      </c>
      <c r="E3924" t="s">
        <v>10152</v>
      </c>
      <c r="F3924" t="s">
        <v>10140</v>
      </c>
      <c r="G3924" t="s">
        <v>10144</v>
      </c>
      <c r="H3924" t="s">
        <v>10093</v>
      </c>
      <c r="I3924" t="s">
        <v>10064</v>
      </c>
      <c r="J3924" t="s">
        <v>10130</v>
      </c>
      <c r="K3924" t="s">
        <v>10129</v>
      </c>
      <c r="L3924" s="1">
        <v>60</v>
      </c>
      <c r="M3924">
        <v>7</v>
      </c>
      <c r="N3924" s="1">
        <f t="shared" si="185"/>
        <v>420</v>
      </c>
    </row>
    <row r="3925" spans="1:14" x14ac:dyDescent="0.35">
      <c r="A3925" t="s">
        <v>3924</v>
      </c>
      <c r="B3925" s="2" t="s">
        <v>9506</v>
      </c>
      <c r="C3925">
        <f t="shared" si="183"/>
        <v>2021</v>
      </c>
      <c r="D3925" t="str">
        <f t="shared" si="184"/>
        <v>Jan</v>
      </c>
      <c r="E3925" t="s">
        <v>10149</v>
      </c>
      <c r="F3925" t="s">
        <v>10140</v>
      </c>
      <c r="G3925" t="s">
        <v>10144</v>
      </c>
      <c r="H3925" t="s">
        <v>10093</v>
      </c>
      <c r="I3925" t="s">
        <v>10064</v>
      </c>
      <c r="J3925" t="s">
        <v>10130</v>
      </c>
      <c r="K3925" t="s">
        <v>10129</v>
      </c>
      <c r="L3925" s="1">
        <v>28</v>
      </c>
      <c r="M3925">
        <v>8</v>
      </c>
      <c r="N3925" s="1">
        <f t="shared" si="185"/>
        <v>224</v>
      </c>
    </row>
    <row r="3926" spans="1:14" x14ac:dyDescent="0.35">
      <c r="A3926" t="s">
        <v>3925</v>
      </c>
      <c r="B3926" s="2" t="s">
        <v>9751</v>
      </c>
      <c r="C3926">
        <f t="shared" si="183"/>
        <v>2021</v>
      </c>
      <c r="D3926" t="str">
        <f t="shared" si="184"/>
        <v>Oct</v>
      </c>
      <c r="E3926" t="s">
        <v>10152</v>
      </c>
      <c r="F3926" t="s">
        <v>10140</v>
      </c>
      <c r="G3926" t="s">
        <v>10144</v>
      </c>
      <c r="H3926" t="s">
        <v>10093</v>
      </c>
      <c r="I3926" t="s">
        <v>10064</v>
      </c>
      <c r="J3926" t="s">
        <v>10130</v>
      </c>
      <c r="K3926" t="s">
        <v>10129</v>
      </c>
      <c r="L3926" s="1">
        <v>53</v>
      </c>
      <c r="M3926">
        <v>9</v>
      </c>
      <c r="N3926" s="1">
        <f t="shared" si="185"/>
        <v>477</v>
      </c>
    </row>
    <row r="3927" spans="1:14" x14ac:dyDescent="0.35">
      <c r="A3927" t="s">
        <v>3926</v>
      </c>
      <c r="B3927" s="2" t="s">
        <v>9811</v>
      </c>
      <c r="C3927">
        <f t="shared" si="183"/>
        <v>2021</v>
      </c>
      <c r="D3927" t="str">
        <f t="shared" si="184"/>
        <v>Dec</v>
      </c>
      <c r="E3927" t="s">
        <v>10152</v>
      </c>
      <c r="F3927" t="s">
        <v>10140</v>
      </c>
      <c r="G3927" t="s">
        <v>10144</v>
      </c>
      <c r="H3927" t="s">
        <v>10093</v>
      </c>
      <c r="I3927" t="s">
        <v>10064</v>
      </c>
      <c r="J3927" t="s">
        <v>10130</v>
      </c>
      <c r="K3927" t="s">
        <v>10129</v>
      </c>
      <c r="L3927" s="1">
        <v>63</v>
      </c>
      <c r="M3927">
        <v>11</v>
      </c>
      <c r="N3927" s="1">
        <f t="shared" si="185"/>
        <v>693</v>
      </c>
    </row>
    <row r="3928" spans="1:14" x14ac:dyDescent="0.35">
      <c r="A3928" t="s">
        <v>3927</v>
      </c>
      <c r="B3928" s="2" t="s">
        <v>9543</v>
      </c>
      <c r="C3928">
        <f t="shared" si="183"/>
        <v>2021</v>
      </c>
      <c r="D3928" t="str">
        <f t="shared" si="184"/>
        <v>Feb</v>
      </c>
      <c r="E3928" t="s">
        <v>10149</v>
      </c>
      <c r="F3928" t="s">
        <v>10140</v>
      </c>
      <c r="G3928" t="s">
        <v>10144</v>
      </c>
      <c r="H3928" t="s">
        <v>10117</v>
      </c>
      <c r="I3928" t="s">
        <v>10064</v>
      </c>
      <c r="J3928" t="s">
        <v>10130</v>
      </c>
      <c r="K3928" t="s">
        <v>10129</v>
      </c>
      <c r="L3928" s="1">
        <v>35</v>
      </c>
      <c r="M3928">
        <v>27</v>
      </c>
      <c r="N3928" s="1">
        <f t="shared" si="185"/>
        <v>945</v>
      </c>
    </row>
    <row r="3929" spans="1:14" x14ac:dyDescent="0.35">
      <c r="A3929" t="s">
        <v>3928</v>
      </c>
      <c r="B3929" s="2" t="s">
        <v>9552</v>
      </c>
      <c r="C3929">
        <f t="shared" si="183"/>
        <v>2021</v>
      </c>
      <c r="D3929" t="str">
        <f t="shared" si="184"/>
        <v>Mar</v>
      </c>
      <c r="E3929" t="s">
        <v>10149</v>
      </c>
      <c r="F3929" t="s">
        <v>10140</v>
      </c>
      <c r="G3929" t="s">
        <v>10144</v>
      </c>
      <c r="H3929" t="s">
        <v>10117</v>
      </c>
      <c r="I3929" t="s">
        <v>10064</v>
      </c>
      <c r="J3929" t="s">
        <v>10130</v>
      </c>
      <c r="K3929" t="s">
        <v>10129</v>
      </c>
      <c r="L3929" s="1">
        <v>40</v>
      </c>
      <c r="M3929">
        <v>23</v>
      </c>
      <c r="N3929" s="1">
        <f t="shared" si="185"/>
        <v>920</v>
      </c>
    </row>
    <row r="3930" spans="1:14" x14ac:dyDescent="0.35">
      <c r="A3930" t="s">
        <v>3929</v>
      </c>
      <c r="B3930" s="2" t="s">
        <v>9571</v>
      </c>
      <c r="C3930">
        <f t="shared" si="183"/>
        <v>2021</v>
      </c>
      <c r="D3930" t="str">
        <f t="shared" si="184"/>
        <v>Apr</v>
      </c>
      <c r="E3930" t="s">
        <v>10150</v>
      </c>
      <c r="F3930" t="s">
        <v>10140</v>
      </c>
      <c r="G3930" t="s">
        <v>10144</v>
      </c>
      <c r="H3930" t="s">
        <v>10117</v>
      </c>
      <c r="I3930" t="s">
        <v>10064</v>
      </c>
      <c r="J3930" t="s">
        <v>10130</v>
      </c>
      <c r="K3930" t="s">
        <v>10129</v>
      </c>
      <c r="L3930" s="1">
        <v>50</v>
      </c>
      <c r="M3930">
        <v>20</v>
      </c>
      <c r="N3930" s="1">
        <f t="shared" si="185"/>
        <v>1000</v>
      </c>
    </row>
    <row r="3931" spans="1:14" x14ac:dyDescent="0.35">
      <c r="A3931" t="s">
        <v>3930</v>
      </c>
      <c r="B3931" s="2" t="s">
        <v>9725</v>
      </c>
      <c r="C3931">
        <f t="shared" si="183"/>
        <v>2021</v>
      </c>
      <c r="D3931" t="str">
        <f t="shared" si="184"/>
        <v>Sept</v>
      </c>
      <c r="E3931" t="s">
        <v>10151</v>
      </c>
      <c r="F3931" t="s">
        <v>10140</v>
      </c>
      <c r="G3931" t="s">
        <v>10144</v>
      </c>
      <c r="H3931" t="s">
        <v>10117</v>
      </c>
      <c r="I3931" t="s">
        <v>10064</v>
      </c>
      <c r="J3931" t="s">
        <v>10130</v>
      </c>
      <c r="K3931" t="s">
        <v>10129</v>
      </c>
      <c r="L3931" s="1">
        <v>50</v>
      </c>
      <c r="M3931">
        <v>23</v>
      </c>
      <c r="N3931" s="1">
        <f t="shared" si="185"/>
        <v>1150</v>
      </c>
    </row>
    <row r="3932" spans="1:14" x14ac:dyDescent="0.35">
      <c r="A3932" t="s">
        <v>3931</v>
      </c>
      <c r="B3932" s="2" t="s">
        <v>9632</v>
      </c>
      <c r="C3932">
        <f t="shared" si="183"/>
        <v>2021</v>
      </c>
      <c r="D3932" t="str">
        <f t="shared" si="184"/>
        <v>Jun</v>
      </c>
      <c r="E3932" t="s">
        <v>10150</v>
      </c>
      <c r="F3932" t="s">
        <v>10140</v>
      </c>
      <c r="G3932" t="s">
        <v>10144</v>
      </c>
      <c r="H3932" t="s">
        <v>10117</v>
      </c>
      <c r="I3932" t="s">
        <v>10064</v>
      </c>
      <c r="J3932" t="s">
        <v>10130</v>
      </c>
      <c r="K3932" t="s">
        <v>10129</v>
      </c>
      <c r="L3932" s="1">
        <v>55</v>
      </c>
      <c r="M3932">
        <v>38</v>
      </c>
      <c r="N3932" s="1">
        <f t="shared" si="185"/>
        <v>2090</v>
      </c>
    </row>
    <row r="3933" spans="1:14" x14ac:dyDescent="0.35">
      <c r="A3933" t="s">
        <v>3932</v>
      </c>
      <c r="B3933" s="2" t="s">
        <v>9693</v>
      </c>
      <c r="C3933">
        <f t="shared" si="183"/>
        <v>2021</v>
      </c>
      <c r="D3933" t="str">
        <f t="shared" si="184"/>
        <v>Aug</v>
      </c>
      <c r="E3933" t="s">
        <v>10151</v>
      </c>
      <c r="F3933" t="s">
        <v>10140</v>
      </c>
      <c r="G3933" t="s">
        <v>10144</v>
      </c>
      <c r="H3933" t="s">
        <v>10117</v>
      </c>
      <c r="I3933" t="s">
        <v>10064</v>
      </c>
      <c r="J3933" t="s">
        <v>10130</v>
      </c>
      <c r="K3933" t="s">
        <v>10129</v>
      </c>
      <c r="L3933" s="1">
        <v>55</v>
      </c>
      <c r="M3933">
        <v>35</v>
      </c>
      <c r="N3933" s="1">
        <f t="shared" si="185"/>
        <v>1925</v>
      </c>
    </row>
    <row r="3934" spans="1:14" x14ac:dyDescent="0.35">
      <c r="A3934" t="s">
        <v>3933</v>
      </c>
      <c r="B3934" s="2" t="s">
        <v>9661</v>
      </c>
      <c r="C3934">
        <f t="shared" si="183"/>
        <v>2021</v>
      </c>
      <c r="D3934" t="str">
        <f t="shared" si="184"/>
        <v>Jul</v>
      </c>
      <c r="E3934" t="s">
        <v>10151</v>
      </c>
      <c r="F3934" t="s">
        <v>10140</v>
      </c>
      <c r="G3934" t="s">
        <v>10144</v>
      </c>
      <c r="H3934" t="s">
        <v>10117</v>
      </c>
      <c r="I3934" t="s">
        <v>10064</v>
      </c>
      <c r="J3934" t="s">
        <v>10130</v>
      </c>
      <c r="K3934" t="s">
        <v>10129</v>
      </c>
      <c r="L3934" s="1">
        <v>55</v>
      </c>
      <c r="M3934">
        <v>38</v>
      </c>
      <c r="N3934" s="1">
        <f t="shared" si="185"/>
        <v>2090</v>
      </c>
    </row>
    <row r="3935" spans="1:14" x14ac:dyDescent="0.35">
      <c r="A3935" t="s">
        <v>3934</v>
      </c>
      <c r="B3935" s="2" t="s">
        <v>9602</v>
      </c>
      <c r="C3935">
        <f t="shared" si="183"/>
        <v>2021</v>
      </c>
      <c r="D3935" t="str">
        <f t="shared" si="184"/>
        <v>May</v>
      </c>
      <c r="E3935" t="s">
        <v>10150</v>
      </c>
      <c r="F3935" t="s">
        <v>10140</v>
      </c>
      <c r="G3935" t="s">
        <v>10144</v>
      </c>
      <c r="H3935" t="s">
        <v>10117</v>
      </c>
      <c r="I3935" t="s">
        <v>10064</v>
      </c>
      <c r="J3935" t="s">
        <v>10130</v>
      </c>
      <c r="K3935" t="s">
        <v>10129</v>
      </c>
      <c r="L3935" s="1">
        <v>60</v>
      </c>
      <c r="M3935">
        <v>25</v>
      </c>
      <c r="N3935" s="1">
        <f t="shared" si="185"/>
        <v>1500</v>
      </c>
    </row>
    <row r="3936" spans="1:14" x14ac:dyDescent="0.35">
      <c r="A3936" t="s">
        <v>3935</v>
      </c>
      <c r="B3936" s="2" t="s">
        <v>9725</v>
      </c>
      <c r="C3936">
        <f t="shared" si="183"/>
        <v>2021</v>
      </c>
      <c r="D3936" t="str">
        <f t="shared" si="184"/>
        <v>Sept</v>
      </c>
      <c r="E3936" t="s">
        <v>10151</v>
      </c>
      <c r="F3936" t="s">
        <v>10140</v>
      </c>
      <c r="G3936" t="s">
        <v>10144</v>
      </c>
      <c r="H3936" t="s">
        <v>10117</v>
      </c>
      <c r="I3936" t="s">
        <v>10064</v>
      </c>
      <c r="J3936" t="s">
        <v>10130</v>
      </c>
      <c r="K3936" t="s">
        <v>10129</v>
      </c>
      <c r="L3936" s="1">
        <v>46</v>
      </c>
      <c r="M3936">
        <v>7</v>
      </c>
      <c r="N3936" s="1">
        <f t="shared" si="185"/>
        <v>322</v>
      </c>
    </row>
    <row r="3937" spans="1:14" x14ac:dyDescent="0.35">
      <c r="A3937" t="s">
        <v>3936</v>
      </c>
      <c r="B3937" s="2" t="s">
        <v>9693</v>
      </c>
      <c r="C3937">
        <f t="shared" si="183"/>
        <v>2021</v>
      </c>
      <c r="D3937" t="str">
        <f t="shared" si="184"/>
        <v>Aug</v>
      </c>
      <c r="E3937" t="s">
        <v>10151</v>
      </c>
      <c r="F3937" t="s">
        <v>10140</v>
      </c>
      <c r="G3937" t="s">
        <v>10144</v>
      </c>
      <c r="H3937" t="s">
        <v>10117</v>
      </c>
      <c r="I3937" t="s">
        <v>10064</v>
      </c>
      <c r="J3937" t="s">
        <v>10130</v>
      </c>
      <c r="K3937" t="s">
        <v>10129</v>
      </c>
      <c r="L3937" s="1">
        <v>53</v>
      </c>
      <c r="M3937">
        <v>7</v>
      </c>
      <c r="N3937" s="1">
        <f t="shared" si="185"/>
        <v>371</v>
      </c>
    </row>
    <row r="3938" spans="1:14" x14ac:dyDescent="0.35">
      <c r="A3938" t="s">
        <v>3937</v>
      </c>
      <c r="B3938" s="2" t="s">
        <v>9602</v>
      </c>
      <c r="C3938">
        <f t="shared" si="183"/>
        <v>2021</v>
      </c>
      <c r="D3938" t="str">
        <f t="shared" si="184"/>
        <v>May</v>
      </c>
      <c r="E3938" t="s">
        <v>10150</v>
      </c>
      <c r="F3938" t="s">
        <v>10140</v>
      </c>
      <c r="G3938" t="s">
        <v>10144</v>
      </c>
      <c r="H3938" t="s">
        <v>10117</v>
      </c>
      <c r="I3938" t="s">
        <v>10064</v>
      </c>
      <c r="J3938" t="s">
        <v>10130</v>
      </c>
      <c r="K3938" t="s">
        <v>10129</v>
      </c>
      <c r="L3938" s="1">
        <v>58</v>
      </c>
      <c r="M3938">
        <v>11</v>
      </c>
      <c r="N3938" s="1">
        <f t="shared" si="185"/>
        <v>638</v>
      </c>
    </row>
    <row r="3939" spans="1:14" x14ac:dyDescent="0.35">
      <c r="A3939" t="s">
        <v>3938</v>
      </c>
      <c r="B3939" s="2" t="s">
        <v>9552</v>
      </c>
      <c r="C3939">
        <f t="shared" si="183"/>
        <v>2021</v>
      </c>
      <c r="D3939" t="str">
        <f t="shared" si="184"/>
        <v>Mar</v>
      </c>
      <c r="E3939" t="s">
        <v>10149</v>
      </c>
      <c r="F3939" t="s">
        <v>10140</v>
      </c>
      <c r="G3939" t="s">
        <v>10144</v>
      </c>
      <c r="H3939" t="s">
        <v>10117</v>
      </c>
      <c r="I3939" t="s">
        <v>10064</v>
      </c>
      <c r="J3939" t="s">
        <v>10130</v>
      </c>
      <c r="K3939" t="s">
        <v>10129</v>
      </c>
      <c r="L3939" s="1">
        <v>37</v>
      </c>
      <c r="M3939">
        <v>6</v>
      </c>
      <c r="N3939" s="1">
        <f t="shared" si="185"/>
        <v>222</v>
      </c>
    </row>
    <row r="3940" spans="1:14" x14ac:dyDescent="0.35">
      <c r="A3940" t="s">
        <v>3939</v>
      </c>
      <c r="B3940" s="2" t="s">
        <v>9571</v>
      </c>
      <c r="C3940">
        <f t="shared" si="183"/>
        <v>2021</v>
      </c>
      <c r="D3940" t="str">
        <f t="shared" si="184"/>
        <v>Apr</v>
      </c>
      <c r="E3940" t="s">
        <v>10150</v>
      </c>
      <c r="F3940" t="s">
        <v>10140</v>
      </c>
      <c r="G3940" t="s">
        <v>10144</v>
      </c>
      <c r="H3940" t="s">
        <v>10117</v>
      </c>
      <c r="I3940" t="s">
        <v>10064</v>
      </c>
      <c r="J3940" t="s">
        <v>10130</v>
      </c>
      <c r="K3940" t="s">
        <v>10129</v>
      </c>
      <c r="L3940" s="1">
        <v>48</v>
      </c>
      <c r="M3940">
        <v>6</v>
      </c>
      <c r="N3940" s="1">
        <f t="shared" si="185"/>
        <v>288</v>
      </c>
    </row>
    <row r="3941" spans="1:14" x14ac:dyDescent="0.35">
      <c r="A3941" t="s">
        <v>3940</v>
      </c>
      <c r="B3941" s="2" t="s">
        <v>9632</v>
      </c>
      <c r="C3941">
        <f t="shared" si="183"/>
        <v>2021</v>
      </c>
      <c r="D3941" t="str">
        <f t="shared" si="184"/>
        <v>Jun</v>
      </c>
      <c r="E3941" t="s">
        <v>10150</v>
      </c>
      <c r="F3941" t="s">
        <v>10140</v>
      </c>
      <c r="G3941" t="s">
        <v>10144</v>
      </c>
      <c r="H3941" t="s">
        <v>10117</v>
      </c>
      <c r="I3941" t="s">
        <v>10064</v>
      </c>
      <c r="J3941" t="s">
        <v>10130</v>
      </c>
      <c r="K3941" t="s">
        <v>10129</v>
      </c>
      <c r="L3941" s="1">
        <v>50</v>
      </c>
      <c r="M3941">
        <v>13</v>
      </c>
      <c r="N3941" s="1">
        <f t="shared" si="185"/>
        <v>650</v>
      </c>
    </row>
    <row r="3942" spans="1:14" x14ac:dyDescent="0.35">
      <c r="A3942" t="s">
        <v>3941</v>
      </c>
      <c r="B3942" s="2" t="s">
        <v>9661</v>
      </c>
      <c r="C3942">
        <f t="shared" si="183"/>
        <v>2021</v>
      </c>
      <c r="D3942" t="str">
        <f t="shared" si="184"/>
        <v>Jul</v>
      </c>
      <c r="E3942" t="s">
        <v>10151</v>
      </c>
      <c r="F3942" t="s">
        <v>10140</v>
      </c>
      <c r="G3942" t="s">
        <v>10144</v>
      </c>
      <c r="H3942" t="s">
        <v>10117</v>
      </c>
      <c r="I3942" t="s">
        <v>10064</v>
      </c>
      <c r="J3942" t="s">
        <v>10130</v>
      </c>
      <c r="K3942" t="s">
        <v>10129</v>
      </c>
      <c r="L3942" s="1">
        <v>53</v>
      </c>
      <c r="M3942">
        <v>9</v>
      </c>
      <c r="N3942" s="1">
        <f t="shared" si="185"/>
        <v>477</v>
      </c>
    </row>
    <row r="3943" spans="1:14" x14ac:dyDescent="0.35">
      <c r="A3943" t="s">
        <v>3942</v>
      </c>
      <c r="B3943" s="2" t="s">
        <v>9543</v>
      </c>
      <c r="C3943">
        <f t="shared" si="183"/>
        <v>2021</v>
      </c>
      <c r="D3943" t="str">
        <f t="shared" si="184"/>
        <v>Feb</v>
      </c>
      <c r="E3943" t="s">
        <v>10149</v>
      </c>
      <c r="F3943" t="s">
        <v>10140</v>
      </c>
      <c r="G3943" t="s">
        <v>10144</v>
      </c>
      <c r="H3943" t="s">
        <v>10117</v>
      </c>
      <c r="I3943" t="s">
        <v>10064</v>
      </c>
      <c r="J3943" t="s">
        <v>10130</v>
      </c>
      <c r="K3943" t="s">
        <v>10129</v>
      </c>
      <c r="L3943" s="1">
        <v>32</v>
      </c>
      <c r="M3943">
        <v>8</v>
      </c>
      <c r="N3943" s="1">
        <f t="shared" si="185"/>
        <v>256</v>
      </c>
    </row>
    <row r="3944" spans="1:14" x14ac:dyDescent="0.35">
      <c r="A3944" t="s">
        <v>3943</v>
      </c>
      <c r="B3944" s="2" t="s">
        <v>9665</v>
      </c>
      <c r="C3944">
        <f t="shared" si="183"/>
        <v>2021</v>
      </c>
      <c r="D3944" t="str">
        <f t="shared" si="184"/>
        <v>Jul</v>
      </c>
      <c r="E3944" t="s">
        <v>10151</v>
      </c>
      <c r="F3944" t="s">
        <v>10140</v>
      </c>
      <c r="G3944" t="s">
        <v>10143</v>
      </c>
      <c r="H3944" t="s">
        <v>10073</v>
      </c>
      <c r="I3944" t="s">
        <v>10064</v>
      </c>
      <c r="J3944" t="s">
        <v>10130</v>
      </c>
      <c r="K3944" t="s">
        <v>10129</v>
      </c>
      <c r="L3944" s="1">
        <v>37</v>
      </c>
      <c r="M3944">
        <v>6</v>
      </c>
      <c r="N3944" s="1">
        <f t="shared" si="185"/>
        <v>222</v>
      </c>
    </row>
    <row r="3945" spans="1:14" x14ac:dyDescent="0.35">
      <c r="A3945" t="s">
        <v>3944</v>
      </c>
      <c r="B3945" s="2" t="s">
        <v>9641</v>
      </c>
      <c r="C3945">
        <f t="shared" si="183"/>
        <v>2021</v>
      </c>
      <c r="D3945" t="str">
        <f t="shared" si="184"/>
        <v>Jun</v>
      </c>
      <c r="E3945" t="s">
        <v>10150</v>
      </c>
      <c r="F3945" t="s">
        <v>10140</v>
      </c>
      <c r="G3945" t="s">
        <v>10143</v>
      </c>
      <c r="H3945" t="s">
        <v>10073</v>
      </c>
      <c r="I3945" t="s">
        <v>10064</v>
      </c>
      <c r="J3945" t="s">
        <v>10130</v>
      </c>
      <c r="K3945" t="s">
        <v>10129</v>
      </c>
      <c r="L3945" s="1">
        <v>44</v>
      </c>
      <c r="M3945">
        <v>2</v>
      </c>
      <c r="N3945" s="1">
        <f t="shared" si="185"/>
        <v>88</v>
      </c>
    </row>
    <row r="3946" spans="1:14" x14ac:dyDescent="0.35">
      <c r="A3946" t="s">
        <v>3945</v>
      </c>
      <c r="B3946" s="2" t="s">
        <v>9677</v>
      </c>
      <c r="C3946">
        <f t="shared" si="183"/>
        <v>2021</v>
      </c>
      <c r="D3946" t="str">
        <f t="shared" si="184"/>
        <v>Jul</v>
      </c>
      <c r="E3946" t="s">
        <v>10151</v>
      </c>
      <c r="F3946" t="s">
        <v>10140</v>
      </c>
      <c r="G3946" t="s">
        <v>10143</v>
      </c>
      <c r="H3946" t="s">
        <v>10073</v>
      </c>
      <c r="I3946" t="s">
        <v>10064</v>
      </c>
      <c r="J3946" t="s">
        <v>10130</v>
      </c>
      <c r="K3946" t="s">
        <v>10129</v>
      </c>
      <c r="L3946" s="1">
        <v>47</v>
      </c>
      <c r="M3946">
        <v>3</v>
      </c>
      <c r="N3946" s="1">
        <f t="shared" si="185"/>
        <v>141</v>
      </c>
    </row>
    <row r="3947" spans="1:14" x14ac:dyDescent="0.35">
      <c r="A3947" t="s">
        <v>3946</v>
      </c>
      <c r="B3947" s="2" t="s">
        <v>9671</v>
      </c>
      <c r="C3947">
        <f t="shared" si="183"/>
        <v>2021</v>
      </c>
      <c r="D3947" t="str">
        <f t="shared" si="184"/>
        <v>Jul</v>
      </c>
      <c r="E3947" t="s">
        <v>10151</v>
      </c>
      <c r="F3947" t="s">
        <v>10140</v>
      </c>
      <c r="G3947" t="s">
        <v>10143</v>
      </c>
      <c r="H3947" t="s">
        <v>10073</v>
      </c>
      <c r="I3947" t="s">
        <v>10064</v>
      </c>
      <c r="J3947" t="s">
        <v>10130</v>
      </c>
      <c r="K3947" t="s">
        <v>10129</v>
      </c>
      <c r="L3947" s="1">
        <v>36</v>
      </c>
      <c r="M3947">
        <v>4</v>
      </c>
      <c r="N3947" s="1">
        <f t="shared" si="185"/>
        <v>144</v>
      </c>
    </row>
    <row r="3948" spans="1:14" x14ac:dyDescent="0.35">
      <c r="A3948" t="s">
        <v>3947</v>
      </c>
      <c r="B3948" s="2" t="s">
        <v>9653</v>
      </c>
      <c r="C3948">
        <f t="shared" si="183"/>
        <v>2021</v>
      </c>
      <c r="D3948" t="str">
        <f t="shared" si="184"/>
        <v>Jul</v>
      </c>
      <c r="E3948" t="s">
        <v>10151</v>
      </c>
      <c r="F3948" t="s">
        <v>10140</v>
      </c>
      <c r="G3948" t="s">
        <v>10143</v>
      </c>
      <c r="H3948" t="s">
        <v>10073</v>
      </c>
      <c r="I3948" t="s">
        <v>10064</v>
      </c>
      <c r="J3948" t="s">
        <v>10130</v>
      </c>
      <c r="K3948" t="s">
        <v>10129</v>
      </c>
      <c r="L3948" s="1">
        <v>38</v>
      </c>
      <c r="M3948">
        <v>5</v>
      </c>
      <c r="N3948" s="1">
        <f t="shared" si="185"/>
        <v>190</v>
      </c>
    </row>
    <row r="3949" spans="1:14" x14ac:dyDescent="0.35">
      <c r="A3949" t="s">
        <v>3948</v>
      </c>
      <c r="B3949" s="2" t="s">
        <v>9629</v>
      </c>
      <c r="C3949">
        <f t="shared" si="183"/>
        <v>2021</v>
      </c>
      <c r="D3949" t="str">
        <f t="shared" si="184"/>
        <v>Jun</v>
      </c>
      <c r="E3949" t="s">
        <v>10150</v>
      </c>
      <c r="F3949" t="s">
        <v>10140</v>
      </c>
      <c r="G3949" t="s">
        <v>10143</v>
      </c>
      <c r="H3949" t="s">
        <v>10073</v>
      </c>
      <c r="I3949" t="s">
        <v>10064</v>
      </c>
      <c r="J3949" t="s">
        <v>10130</v>
      </c>
      <c r="K3949" t="s">
        <v>10129</v>
      </c>
      <c r="L3949" s="1">
        <v>39</v>
      </c>
      <c r="M3949">
        <v>2</v>
      </c>
      <c r="N3949" s="1">
        <f t="shared" si="185"/>
        <v>78</v>
      </c>
    </row>
    <row r="3950" spans="1:14" x14ac:dyDescent="0.35">
      <c r="A3950" t="s">
        <v>3949</v>
      </c>
      <c r="B3950" s="2" t="s">
        <v>9635</v>
      </c>
      <c r="C3950">
        <f t="shared" si="183"/>
        <v>2021</v>
      </c>
      <c r="D3950" t="str">
        <f t="shared" si="184"/>
        <v>Jun</v>
      </c>
      <c r="E3950" t="s">
        <v>10150</v>
      </c>
      <c r="F3950" t="s">
        <v>10140</v>
      </c>
      <c r="G3950" t="s">
        <v>10143</v>
      </c>
      <c r="H3950" t="s">
        <v>10073</v>
      </c>
      <c r="I3950" t="s">
        <v>10064</v>
      </c>
      <c r="J3950" t="s">
        <v>10130</v>
      </c>
      <c r="K3950" t="s">
        <v>10129</v>
      </c>
      <c r="L3950" s="1">
        <v>41</v>
      </c>
      <c r="M3950">
        <v>2</v>
      </c>
      <c r="N3950" s="1">
        <f t="shared" si="185"/>
        <v>82</v>
      </c>
    </row>
    <row r="3951" spans="1:14" x14ac:dyDescent="0.35">
      <c r="A3951" t="s">
        <v>3950</v>
      </c>
      <c r="B3951" s="2" t="s">
        <v>9683</v>
      </c>
      <c r="C3951">
        <f t="shared" si="183"/>
        <v>2021</v>
      </c>
      <c r="D3951" t="str">
        <f t="shared" si="184"/>
        <v>Aug</v>
      </c>
      <c r="E3951" t="s">
        <v>10151</v>
      </c>
      <c r="F3951" t="s">
        <v>10140</v>
      </c>
      <c r="G3951" t="s">
        <v>10143</v>
      </c>
      <c r="H3951" t="s">
        <v>10073</v>
      </c>
      <c r="I3951" t="s">
        <v>10064</v>
      </c>
      <c r="J3951" t="s">
        <v>10130</v>
      </c>
      <c r="K3951" t="s">
        <v>10129</v>
      </c>
      <c r="L3951" s="1">
        <v>46</v>
      </c>
      <c r="M3951">
        <v>1</v>
      </c>
      <c r="N3951" s="1">
        <f t="shared" si="185"/>
        <v>46</v>
      </c>
    </row>
    <row r="3952" spans="1:14" x14ac:dyDescent="0.35">
      <c r="A3952" t="s">
        <v>3951</v>
      </c>
      <c r="B3952" s="2" t="s">
        <v>9647</v>
      </c>
      <c r="C3952">
        <f t="shared" si="183"/>
        <v>2021</v>
      </c>
      <c r="D3952" t="str">
        <f t="shared" si="184"/>
        <v>Jun</v>
      </c>
      <c r="E3952" t="s">
        <v>10150</v>
      </c>
      <c r="F3952" t="s">
        <v>10140</v>
      </c>
      <c r="G3952" t="s">
        <v>10143</v>
      </c>
      <c r="H3952" t="s">
        <v>10073</v>
      </c>
      <c r="I3952" t="s">
        <v>10064</v>
      </c>
      <c r="J3952" t="s">
        <v>10130</v>
      </c>
      <c r="K3952" t="s">
        <v>10129</v>
      </c>
      <c r="L3952" s="1">
        <v>48</v>
      </c>
      <c r="M3952">
        <v>3</v>
      </c>
      <c r="N3952" s="1">
        <f t="shared" si="185"/>
        <v>144</v>
      </c>
    </row>
    <row r="3953" spans="1:14" x14ac:dyDescent="0.35">
      <c r="A3953" t="s">
        <v>3952</v>
      </c>
      <c r="B3953" s="2" t="s">
        <v>9689</v>
      </c>
      <c r="C3953">
        <f t="shared" si="183"/>
        <v>2021</v>
      </c>
      <c r="D3953" t="str">
        <f t="shared" si="184"/>
        <v>Aug</v>
      </c>
      <c r="E3953" t="s">
        <v>10151</v>
      </c>
      <c r="F3953" t="s">
        <v>10140</v>
      </c>
      <c r="G3953" t="s">
        <v>10143</v>
      </c>
      <c r="H3953" t="s">
        <v>10073</v>
      </c>
      <c r="I3953" t="s">
        <v>10064</v>
      </c>
      <c r="J3953" t="s">
        <v>10130</v>
      </c>
      <c r="K3953" t="s">
        <v>10129</v>
      </c>
      <c r="L3953" s="1">
        <v>49</v>
      </c>
      <c r="M3953">
        <v>5</v>
      </c>
      <c r="N3953" s="1">
        <f t="shared" si="185"/>
        <v>245</v>
      </c>
    </row>
    <row r="3954" spans="1:14" x14ac:dyDescent="0.35">
      <c r="A3954" t="s">
        <v>3953</v>
      </c>
      <c r="B3954" s="2" t="s">
        <v>9659</v>
      </c>
      <c r="C3954">
        <f t="shared" si="183"/>
        <v>2021</v>
      </c>
      <c r="D3954" t="str">
        <f t="shared" si="184"/>
        <v>Jul</v>
      </c>
      <c r="E3954" t="s">
        <v>10151</v>
      </c>
      <c r="F3954" t="s">
        <v>10140</v>
      </c>
      <c r="G3954" t="s">
        <v>10143</v>
      </c>
      <c r="H3954" t="s">
        <v>10073</v>
      </c>
      <c r="I3954" t="s">
        <v>10064</v>
      </c>
      <c r="J3954" t="s">
        <v>10130</v>
      </c>
      <c r="K3954" t="s">
        <v>10129</v>
      </c>
      <c r="L3954" s="1">
        <v>39</v>
      </c>
      <c r="M3954">
        <v>5</v>
      </c>
      <c r="N3954" s="1">
        <f t="shared" si="185"/>
        <v>195</v>
      </c>
    </row>
    <row r="3955" spans="1:14" x14ac:dyDescent="0.35">
      <c r="A3955" t="s">
        <v>3954</v>
      </c>
      <c r="B3955" s="2" t="s">
        <v>9655</v>
      </c>
      <c r="C3955">
        <f t="shared" si="183"/>
        <v>2021</v>
      </c>
      <c r="D3955" t="str">
        <f t="shared" si="184"/>
        <v>Jul</v>
      </c>
      <c r="E3955" t="s">
        <v>10151</v>
      </c>
      <c r="F3955" t="s">
        <v>10140</v>
      </c>
      <c r="G3955" t="s">
        <v>10143</v>
      </c>
      <c r="H3955" t="s">
        <v>10090</v>
      </c>
      <c r="I3955" t="s">
        <v>10064</v>
      </c>
      <c r="J3955" t="s">
        <v>10130</v>
      </c>
      <c r="K3955" t="s">
        <v>10129</v>
      </c>
      <c r="L3955" s="1">
        <v>37</v>
      </c>
      <c r="M3955">
        <v>5</v>
      </c>
      <c r="N3955" s="1">
        <f t="shared" si="185"/>
        <v>185</v>
      </c>
    </row>
    <row r="3956" spans="1:14" x14ac:dyDescent="0.35">
      <c r="A3956" t="s">
        <v>3955</v>
      </c>
      <c r="B3956" s="2" t="s">
        <v>9687</v>
      </c>
      <c r="C3956">
        <f t="shared" si="183"/>
        <v>2021</v>
      </c>
      <c r="D3956" t="str">
        <f t="shared" si="184"/>
        <v>Aug</v>
      </c>
      <c r="E3956" t="s">
        <v>10151</v>
      </c>
      <c r="F3956" t="s">
        <v>10140</v>
      </c>
      <c r="G3956" t="s">
        <v>10143</v>
      </c>
      <c r="H3956" t="s">
        <v>10090</v>
      </c>
      <c r="I3956" t="s">
        <v>10064</v>
      </c>
      <c r="J3956" t="s">
        <v>10130</v>
      </c>
      <c r="K3956" t="s">
        <v>10129</v>
      </c>
      <c r="L3956" s="1">
        <v>37</v>
      </c>
      <c r="M3956">
        <v>5</v>
      </c>
      <c r="N3956" s="1">
        <f t="shared" si="185"/>
        <v>185</v>
      </c>
    </row>
    <row r="3957" spans="1:14" x14ac:dyDescent="0.35">
      <c r="A3957" t="s">
        <v>3956</v>
      </c>
      <c r="B3957" s="2" t="s">
        <v>10043</v>
      </c>
      <c r="C3957">
        <f t="shared" si="183"/>
        <v>2021</v>
      </c>
      <c r="D3957" t="str">
        <f t="shared" si="184"/>
        <v>Mar</v>
      </c>
      <c r="E3957" t="s">
        <v>10149</v>
      </c>
      <c r="F3957" t="s">
        <v>10140</v>
      </c>
      <c r="G3957" t="s">
        <v>10143</v>
      </c>
      <c r="H3957" t="s">
        <v>10090</v>
      </c>
      <c r="I3957" t="s">
        <v>10064</v>
      </c>
      <c r="J3957" t="s">
        <v>10130</v>
      </c>
      <c r="K3957" t="s">
        <v>10129</v>
      </c>
      <c r="L3957" s="1">
        <v>14</v>
      </c>
      <c r="M3957">
        <v>3</v>
      </c>
      <c r="N3957" s="1">
        <f t="shared" si="185"/>
        <v>42</v>
      </c>
    </row>
    <row r="3958" spans="1:14" x14ac:dyDescent="0.35">
      <c r="A3958" t="s">
        <v>3957</v>
      </c>
      <c r="B3958" s="2" t="s">
        <v>9748</v>
      </c>
      <c r="C3958">
        <f t="shared" si="183"/>
        <v>2021</v>
      </c>
      <c r="D3958" t="str">
        <f t="shared" si="184"/>
        <v>Oct</v>
      </c>
      <c r="E3958" t="s">
        <v>10152</v>
      </c>
      <c r="F3958" t="s">
        <v>10140</v>
      </c>
      <c r="G3958" t="s">
        <v>10143</v>
      </c>
      <c r="H3958" t="s">
        <v>10090</v>
      </c>
      <c r="I3958" t="s">
        <v>10064</v>
      </c>
      <c r="J3958" t="s">
        <v>10130</v>
      </c>
      <c r="K3958" t="s">
        <v>10129</v>
      </c>
      <c r="L3958" s="1">
        <v>34</v>
      </c>
      <c r="M3958">
        <v>1</v>
      </c>
      <c r="N3958" s="1">
        <f t="shared" si="185"/>
        <v>34</v>
      </c>
    </row>
    <row r="3959" spans="1:14" x14ac:dyDescent="0.35">
      <c r="A3959" t="s">
        <v>3958</v>
      </c>
      <c r="B3959" s="2" t="s">
        <v>9626</v>
      </c>
      <c r="C3959">
        <f t="shared" si="183"/>
        <v>2021</v>
      </c>
      <c r="D3959" t="str">
        <f t="shared" si="184"/>
        <v>Jun</v>
      </c>
      <c r="E3959" t="s">
        <v>10150</v>
      </c>
      <c r="F3959" t="s">
        <v>10140</v>
      </c>
      <c r="G3959" t="s">
        <v>10143</v>
      </c>
      <c r="H3959" t="s">
        <v>10090</v>
      </c>
      <c r="I3959" t="s">
        <v>10064</v>
      </c>
      <c r="J3959" t="s">
        <v>10130</v>
      </c>
      <c r="K3959" t="s">
        <v>10129</v>
      </c>
      <c r="L3959" s="1">
        <v>24</v>
      </c>
      <c r="M3959">
        <v>4</v>
      </c>
      <c r="N3959" s="1">
        <f t="shared" si="185"/>
        <v>96</v>
      </c>
    </row>
    <row r="3960" spans="1:14" x14ac:dyDescent="0.35">
      <c r="A3960" t="s">
        <v>3959</v>
      </c>
      <c r="B3960" s="2" t="s">
        <v>9537</v>
      </c>
      <c r="C3960">
        <f t="shared" si="183"/>
        <v>2021</v>
      </c>
      <c r="D3960" t="str">
        <f t="shared" si="184"/>
        <v>Feb</v>
      </c>
      <c r="E3960" t="s">
        <v>10149</v>
      </c>
      <c r="F3960" t="s">
        <v>10140</v>
      </c>
      <c r="G3960" t="s">
        <v>10143</v>
      </c>
      <c r="H3960" t="s">
        <v>10090</v>
      </c>
      <c r="I3960" t="s">
        <v>10064</v>
      </c>
      <c r="J3960" t="s">
        <v>10130</v>
      </c>
      <c r="K3960" t="s">
        <v>10129</v>
      </c>
      <c r="L3960" s="1">
        <v>25</v>
      </c>
      <c r="M3960">
        <v>2</v>
      </c>
      <c r="N3960" s="1">
        <f t="shared" si="185"/>
        <v>50</v>
      </c>
    </row>
    <row r="3961" spans="1:14" x14ac:dyDescent="0.35">
      <c r="A3961" t="s">
        <v>3960</v>
      </c>
      <c r="B3961" s="2" t="s">
        <v>9596</v>
      </c>
      <c r="C3961">
        <f t="shared" si="183"/>
        <v>2021</v>
      </c>
      <c r="D3961" t="str">
        <f t="shared" si="184"/>
        <v>May</v>
      </c>
      <c r="E3961" t="s">
        <v>10150</v>
      </c>
      <c r="F3961" t="s">
        <v>10140</v>
      </c>
      <c r="G3961" t="s">
        <v>10143</v>
      </c>
      <c r="H3961" t="s">
        <v>10090</v>
      </c>
      <c r="I3961" t="s">
        <v>10064</v>
      </c>
      <c r="J3961" t="s">
        <v>10130</v>
      </c>
      <c r="K3961" t="s">
        <v>10129</v>
      </c>
      <c r="L3961" s="1">
        <v>33</v>
      </c>
      <c r="M3961">
        <v>3</v>
      </c>
      <c r="N3961" s="1">
        <f t="shared" si="185"/>
        <v>99</v>
      </c>
    </row>
    <row r="3962" spans="1:14" x14ac:dyDescent="0.35">
      <c r="A3962" t="s">
        <v>3961</v>
      </c>
      <c r="B3962" s="2" t="s">
        <v>9565</v>
      </c>
      <c r="C3962">
        <f t="shared" si="183"/>
        <v>2021</v>
      </c>
      <c r="D3962" t="str">
        <f t="shared" si="184"/>
        <v>Apr</v>
      </c>
      <c r="E3962" t="s">
        <v>10150</v>
      </c>
      <c r="F3962" t="s">
        <v>10140</v>
      </c>
      <c r="G3962" t="s">
        <v>10143</v>
      </c>
      <c r="H3962" t="s">
        <v>10090</v>
      </c>
      <c r="I3962" t="s">
        <v>10064</v>
      </c>
      <c r="J3962" t="s">
        <v>10130</v>
      </c>
      <c r="K3962" t="s">
        <v>10129</v>
      </c>
      <c r="L3962" s="1">
        <v>15</v>
      </c>
      <c r="M3962">
        <v>3</v>
      </c>
      <c r="N3962" s="1">
        <f t="shared" si="185"/>
        <v>45</v>
      </c>
    </row>
    <row r="3963" spans="1:14" x14ac:dyDescent="0.35">
      <c r="A3963" t="s">
        <v>3962</v>
      </c>
      <c r="B3963" s="2" t="s">
        <v>9719</v>
      </c>
      <c r="C3963">
        <f t="shared" si="183"/>
        <v>2021</v>
      </c>
      <c r="D3963" t="str">
        <f t="shared" si="184"/>
        <v>Sept</v>
      </c>
      <c r="E3963" t="s">
        <v>10151</v>
      </c>
      <c r="F3963" t="s">
        <v>10140</v>
      </c>
      <c r="G3963" t="s">
        <v>10143</v>
      </c>
      <c r="H3963" t="s">
        <v>10090</v>
      </c>
      <c r="I3963" t="s">
        <v>10064</v>
      </c>
      <c r="J3963" t="s">
        <v>10130</v>
      </c>
      <c r="K3963" t="s">
        <v>10129</v>
      </c>
      <c r="L3963" s="1">
        <v>23</v>
      </c>
      <c r="M3963">
        <v>7</v>
      </c>
      <c r="N3963" s="1">
        <f t="shared" si="185"/>
        <v>161</v>
      </c>
    </row>
    <row r="3964" spans="1:14" x14ac:dyDescent="0.35">
      <c r="A3964" t="s">
        <v>3963</v>
      </c>
      <c r="B3964" s="2" t="s">
        <v>9512</v>
      </c>
      <c r="C3964">
        <f t="shared" si="183"/>
        <v>2021</v>
      </c>
      <c r="D3964" t="str">
        <f t="shared" si="184"/>
        <v>Jan</v>
      </c>
      <c r="E3964" t="s">
        <v>10149</v>
      </c>
      <c r="F3964" t="s">
        <v>10140</v>
      </c>
      <c r="G3964" t="s">
        <v>10143</v>
      </c>
      <c r="H3964" t="s">
        <v>10115</v>
      </c>
      <c r="I3964" t="s">
        <v>10064</v>
      </c>
      <c r="J3964" t="s">
        <v>10130</v>
      </c>
      <c r="K3964" t="s">
        <v>10129</v>
      </c>
      <c r="L3964" s="1">
        <v>35</v>
      </c>
      <c r="M3964">
        <v>13</v>
      </c>
      <c r="N3964" s="1">
        <f t="shared" si="185"/>
        <v>455</v>
      </c>
    </row>
    <row r="3965" spans="1:14" x14ac:dyDescent="0.35">
      <c r="A3965" t="s">
        <v>3964</v>
      </c>
      <c r="B3965" s="2" t="s">
        <v>9512</v>
      </c>
      <c r="C3965">
        <f t="shared" si="183"/>
        <v>2021</v>
      </c>
      <c r="D3965" t="str">
        <f t="shared" si="184"/>
        <v>Jan</v>
      </c>
      <c r="E3965" t="s">
        <v>10149</v>
      </c>
      <c r="F3965" t="s">
        <v>10140</v>
      </c>
      <c r="G3965" t="s">
        <v>10143</v>
      </c>
      <c r="H3965" t="s">
        <v>10115</v>
      </c>
      <c r="I3965" t="s">
        <v>10064</v>
      </c>
      <c r="J3965" t="s">
        <v>10130</v>
      </c>
      <c r="K3965" t="s">
        <v>10129</v>
      </c>
      <c r="L3965" s="1">
        <v>34</v>
      </c>
      <c r="M3965">
        <v>7</v>
      </c>
      <c r="N3965" s="1">
        <f t="shared" si="185"/>
        <v>238</v>
      </c>
    </row>
    <row r="3966" spans="1:14" x14ac:dyDescent="0.35">
      <c r="A3966" t="s">
        <v>3965</v>
      </c>
      <c r="B3966" s="2" t="s">
        <v>9818</v>
      </c>
      <c r="C3966">
        <f t="shared" ref="C3966:C4026" si="186">YEAR(B3966)</f>
        <v>2021</v>
      </c>
      <c r="D3966" t="str">
        <f t="shared" si="184"/>
        <v>Dec</v>
      </c>
      <c r="E3966" t="s">
        <v>10152</v>
      </c>
      <c r="F3966" t="s">
        <v>10140</v>
      </c>
      <c r="G3966" t="s">
        <v>10143</v>
      </c>
      <c r="H3966" t="s">
        <v>10091</v>
      </c>
      <c r="I3966" t="s">
        <v>10064</v>
      </c>
      <c r="J3966" t="s">
        <v>10130</v>
      </c>
      <c r="K3966" t="s">
        <v>10129</v>
      </c>
      <c r="L3966" s="1">
        <v>48</v>
      </c>
      <c r="M3966">
        <v>15</v>
      </c>
      <c r="N3966" s="1">
        <f t="shared" si="185"/>
        <v>720</v>
      </c>
    </row>
    <row r="3967" spans="1:14" x14ac:dyDescent="0.35">
      <c r="A3967" t="s">
        <v>3966</v>
      </c>
      <c r="B3967" s="2" t="s">
        <v>9518</v>
      </c>
      <c r="C3967">
        <f t="shared" si="186"/>
        <v>2021</v>
      </c>
      <c r="D3967" t="str">
        <f t="shared" si="184"/>
        <v>Jan</v>
      </c>
      <c r="E3967" t="s">
        <v>10149</v>
      </c>
      <c r="F3967" t="s">
        <v>10140</v>
      </c>
      <c r="G3967" t="s">
        <v>10143</v>
      </c>
      <c r="H3967" t="s">
        <v>10091</v>
      </c>
      <c r="I3967" t="s">
        <v>10064</v>
      </c>
      <c r="J3967" t="s">
        <v>10130</v>
      </c>
      <c r="K3967" t="s">
        <v>10129</v>
      </c>
      <c r="L3967" s="1">
        <v>24</v>
      </c>
      <c r="M3967">
        <v>6</v>
      </c>
      <c r="N3967" s="1">
        <f t="shared" si="185"/>
        <v>144</v>
      </c>
    </row>
    <row r="3968" spans="1:14" x14ac:dyDescent="0.35">
      <c r="A3968" t="s">
        <v>3967</v>
      </c>
      <c r="B3968" s="2" t="s">
        <v>10014</v>
      </c>
      <c r="C3968">
        <f t="shared" si="186"/>
        <v>2020</v>
      </c>
      <c r="D3968" t="str">
        <f t="shared" si="184"/>
        <v>Dec</v>
      </c>
      <c r="E3968" t="s">
        <v>10152</v>
      </c>
      <c r="F3968" t="s">
        <v>10140</v>
      </c>
      <c r="G3968" t="s">
        <v>10143</v>
      </c>
      <c r="H3968" t="s">
        <v>10080</v>
      </c>
      <c r="I3968" t="s">
        <v>10064</v>
      </c>
      <c r="J3968" t="s">
        <v>10130</v>
      </c>
      <c r="K3968" t="s">
        <v>10129</v>
      </c>
      <c r="L3968" s="1">
        <v>24</v>
      </c>
      <c r="M3968">
        <v>3</v>
      </c>
      <c r="N3968" s="1">
        <f t="shared" si="185"/>
        <v>72</v>
      </c>
    </row>
    <row r="3969" spans="1:14" x14ac:dyDescent="0.35">
      <c r="A3969" t="s">
        <v>3968</v>
      </c>
      <c r="B3969" s="2" t="s">
        <v>10020</v>
      </c>
      <c r="C3969">
        <f t="shared" si="186"/>
        <v>2020</v>
      </c>
      <c r="D3969" t="str">
        <f t="shared" si="184"/>
        <v>Dec</v>
      </c>
      <c r="E3969" t="s">
        <v>10152</v>
      </c>
      <c r="F3969" t="s">
        <v>10140</v>
      </c>
      <c r="G3969" t="s">
        <v>10143</v>
      </c>
      <c r="H3969" t="s">
        <v>10080</v>
      </c>
      <c r="I3969" t="s">
        <v>10064</v>
      </c>
      <c r="J3969" t="s">
        <v>10130</v>
      </c>
      <c r="K3969" t="s">
        <v>10129</v>
      </c>
      <c r="L3969" s="1">
        <v>32</v>
      </c>
      <c r="M3969">
        <v>7</v>
      </c>
      <c r="N3969" s="1">
        <f t="shared" si="185"/>
        <v>224</v>
      </c>
    </row>
    <row r="3970" spans="1:14" x14ac:dyDescent="0.35">
      <c r="A3970" t="s">
        <v>3969</v>
      </c>
      <c r="B3970" s="2" t="s">
        <v>9470</v>
      </c>
      <c r="C3970">
        <f t="shared" si="186"/>
        <v>2020</v>
      </c>
      <c r="D3970" t="str">
        <f t="shared" ref="D3970:D4033" si="187">TEXT(B3970, "mmm")</f>
        <v>Oct</v>
      </c>
      <c r="E3970" t="s">
        <v>10152</v>
      </c>
      <c r="F3970" t="s">
        <v>10140</v>
      </c>
      <c r="G3970" t="s">
        <v>10143</v>
      </c>
      <c r="H3970" t="s">
        <v>10080</v>
      </c>
      <c r="I3970" t="s">
        <v>10064</v>
      </c>
      <c r="J3970" t="s">
        <v>10130</v>
      </c>
      <c r="K3970" t="s">
        <v>10129</v>
      </c>
      <c r="L3970" s="1">
        <v>27</v>
      </c>
      <c r="M3970">
        <v>2</v>
      </c>
      <c r="N3970" s="1">
        <f t="shared" ref="N3970:N4033" si="188">L3970*M3970</f>
        <v>54</v>
      </c>
    </row>
    <row r="3971" spans="1:14" x14ac:dyDescent="0.35">
      <c r="A3971" t="s">
        <v>3970</v>
      </c>
      <c r="B3971" s="2" t="s">
        <v>9996</v>
      </c>
      <c r="C3971">
        <f t="shared" si="186"/>
        <v>2020</v>
      </c>
      <c r="D3971" t="str">
        <f t="shared" si="187"/>
        <v>Nov</v>
      </c>
      <c r="E3971" t="s">
        <v>10152</v>
      </c>
      <c r="F3971" t="s">
        <v>10140</v>
      </c>
      <c r="G3971" t="s">
        <v>10143</v>
      </c>
      <c r="H3971" t="s">
        <v>10080</v>
      </c>
      <c r="I3971" t="s">
        <v>10064</v>
      </c>
      <c r="J3971" t="s">
        <v>10130</v>
      </c>
      <c r="K3971" t="s">
        <v>10129</v>
      </c>
      <c r="L3971" s="1">
        <v>32</v>
      </c>
      <c r="M3971">
        <v>5</v>
      </c>
      <c r="N3971" s="1">
        <f t="shared" si="188"/>
        <v>160</v>
      </c>
    </row>
    <row r="3972" spans="1:14" x14ac:dyDescent="0.35">
      <c r="A3972" t="s">
        <v>3971</v>
      </c>
      <c r="B3972" s="2" t="s">
        <v>10002</v>
      </c>
      <c r="C3972">
        <f t="shared" si="186"/>
        <v>2020</v>
      </c>
      <c r="D3972" t="str">
        <f t="shared" si="187"/>
        <v>Nov</v>
      </c>
      <c r="E3972" t="s">
        <v>10152</v>
      </c>
      <c r="F3972" t="s">
        <v>10140</v>
      </c>
      <c r="G3972" t="s">
        <v>10143</v>
      </c>
      <c r="H3972" t="s">
        <v>10080</v>
      </c>
      <c r="I3972" t="s">
        <v>10064</v>
      </c>
      <c r="J3972" t="s">
        <v>10130</v>
      </c>
      <c r="K3972" t="s">
        <v>10129</v>
      </c>
      <c r="L3972" s="1">
        <v>38</v>
      </c>
      <c r="M3972">
        <v>6</v>
      </c>
      <c r="N3972" s="1">
        <f t="shared" si="188"/>
        <v>228</v>
      </c>
    </row>
    <row r="3973" spans="1:14" x14ac:dyDescent="0.35">
      <c r="A3973" t="s">
        <v>3972</v>
      </c>
      <c r="B3973" s="2" t="s">
        <v>10008</v>
      </c>
      <c r="C3973">
        <f t="shared" si="186"/>
        <v>2020</v>
      </c>
      <c r="D3973" t="str">
        <f t="shared" si="187"/>
        <v>Dec</v>
      </c>
      <c r="E3973" t="s">
        <v>10152</v>
      </c>
      <c r="F3973" t="s">
        <v>10140</v>
      </c>
      <c r="G3973" t="s">
        <v>10143</v>
      </c>
      <c r="H3973" t="s">
        <v>10080</v>
      </c>
      <c r="I3973" t="s">
        <v>10064</v>
      </c>
      <c r="J3973" t="s">
        <v>10130</v>
      </c>
      <c r="K3973" t="s">
        <v>10129</v>
      </c>
      <c r="L3973" s="1">
        <v>33</v>
      </c>
      <c r="M3973">
        <v>7</v>
      </c>
      <c r="N3973" s="1">
        <f t="shared" si="188"/>
        <v>231</v>
      </c>
    </row>
    <row r="3974" spans="1:14" x14ac:dyDescent="0.35">
      <c r="A3974" t="s">
        <v>3973</v>
      </c>
      <c r="B3974" s="2" t="s">
        <v>9488</v>
      </c>
      <c r="C3974">
        <f t="shared" si="186"/>
        <v>2020</v>
      </c>
      <c r="D3974" t="str">
        <f t="shared" si="187"/>
        <v>Nov</v>
      </c>
      <c r="E3974" t="s">
        <v>10152</v>
      </c>
      <c r="F3974" t="s">
        <v>10140</v>
      </c>
      <c r="G3974" t="s">
        <v>10143</v>
      </c>
      <c r="H3974" t="s">
        <v>10080</v>
      </c>
      <c r="I3974" t="s">
        <v>10064</v>
      </c>
      <c r="J3974" t="s">
        <v>10130</v>
      </c>
      <c r="K3974" t="s">
        <v>10129</v>
      </c>
      <c r="L3974" s="1">
        <v>36</v>
      </c>
      <c r="M3974">
        <v>1</v>
      </c>
      <c r="N3974" s="1">
        <f t="shared" si="188"/>
        <v>36</v>
      </c>
    </row>
    <row r="3975" spans="1:14" x14ac:dyDescent="0.35">
      <c r="A3975" t="s">
        <v>3974</v>
      </c>
      <c r="B3975" s="2" t="s">
        <v>10026</v>
      </c>
      <c r="C3975">
        <f t="shared" si="186"/>
        <v>2020</v>
      </c>
      <c r="D3975" t="str">
        <f t="shared" si="187"/>
        <v>Dec</v>
      </c>
      <c r="E3975" t="s">
        <v>10152</v>
      </c>
      <c r="F3975" t="s">
        <v>10140</v>
      </c>
      <c r="G3975" t="s">
        <v>10143</v>
      </c>
      <c r="H3975" t="s">
        <v>10080</v>
      </c>
      <c r="I3975" t="s">
        <v>10064</v>
      </c>
      <c r="J3975" t="s">
        <v>10130</v>
      </c>
      <c r="K3975" t="s">
        <v>10129</v>
      </c>
      <c r="L3975" s="1">
        <v>38</v>
      </c>
      <c r="M3975">
        <v>5</v>
      </c>
      <c r="N3975" s="1">
        <f t="shared" si="188"/>
        <v>190</v>
      </c>
    </row>
    <row r="3976" spans="1:14" x14ac:dyDescent="0.35">
      <c r="A3976" t="s">
        <v>3975</v>
      </c>
      <c r="B3976" s="2" t="s">
        <v>9494</v>
      </c>
      <c r="C3976">
        <f t="shared" si="186"/>
        <v>2020</v>
      </c>
      <c r="D3976" t="str">
        <f t="shared" si="187"/>
        <v>Dec</v>
      </c>
      <c r="E3976" t="s">
        <v>10152</v>
      </c>
      <c r="F3976" t="s">
        <v>10140</v>
      </c>
      <c r="G3976" t="s">
        <v>10143</v>
      </c>
      <c r="H3976" t="s">
        <v>10080</v>
      </c>
      <c r="I3976" t="s">
        <v>10064</v>
      </c>
      <c r="J3976" t="s">
        <v>10130</v>
      </c>
      <c r="K3976" t="s">
        <v>10129</v>
      </c>
      <c r="L3976" s="1">
        <v>44</v>
      </c>
      <c r="M3976">
        <v>7</v>
      </c>
      <c r="N3976" s="1">
        <f t="shared" si="188"/>
        <v>308</v>
      </c>
    </row>
    <row r="3977" spans="1:14" x14ac:dyDescent="0.35">
      <c r="A3977" t="s">
        <v>3976</v>
      </c>
      <c r="B3977" s="2" t="s">
        <v>9476</v>
      </c>
      <c r="C3977">
        <f t="shared" si="186"/>
        <v>2020</v>
      </c>
      <c r="D3977" t="str">
        <f t="shared" si="187"/>
        <v>Nov</v>
      </c>
      <c r="E3977" t="s">
        <v>10152</v>
      </c>
      <c r="F3977" t="s">
        <v>10140</v>
      </c>
      <c r="G3977" t="s">
        <v>10143</v>
      </c>
      <c r="H3977" t="s">
        <v>10080</v>
      </c>
      <c r="I3977" t="s">
        <v>10064</v>
      </c>
      <c r="J3977" t="s">
        <v>10130</v>
      </c>
      <c r="K3977" t="s">
        <v>10129</v>
      </c>
      <c r="L3977" s="1">
        <v>32</v>
      </c>
      <c r="M3977">
        <v>4</v>
      </c>
      <c r="N3977" s="1">
        <f t="shared" si="188"/>
        <v>128</v>
      </c>
    </row>
    <row r="3978" spans="1:14" x14ac:dyDescent="0.35">
      <c r="A3978" t="s">
        <v>3977</v>
      </c>
      <c r="B3978" s="2" t="s">
        <v>9482</v>
      </c>
      <c r="C3978">
        <f t="shared" si="186"/>
        <v>2020</v>
      </c>
      <c r="D3978" t="str">
        <f t="shared" si="187"/>
        <v>Nov</v>
      </c>
      <c r="E3978" t="s">
        <v>10152</v>
      </c>
      <c r="F3978" t="s">
        <v>10140</v>
      </c>
      <c r="G3978" t="s">
        <v>10143</v>
      </c>
      <c r="H3978" t="s">
        <v>10080</v>
      </c>
      <c r="I3978" t="s">
        <v>10064</v>
      </c>
      <c r="J3978" t="s">
        <v>10130</v>
      </c>
      <c r="K3978" t="s">
        <v>10129</v>
      </c>
      <c r="L3978" s="1">
        <v>32</v>
      </c>
      <c r="M3978">
        <v>1</v>
      </c>
      <c r="N3978" s="1">
        <f t="shared" si="188"/>
        <v>32</v>
      </c>
    </row>
    <row r="3979" spans="1:14" x14ac:dyDescent="0.35">
      <c r="A3979" t="s">
        <v>3978</v>
      </c>
      <c r="B3979" s="2" t="s">
        <v>9760</v>
      </c>
      <c r="C3979">
        <f t="shared" si="186"/>
        <v>2021</v>
      </c>
      <c r="D3979" t="str">
        <f t="shared" si="187"/>
        <v>Oct</v>
      </c>
      <c r="E3979" t="s">
        <v>10152</v>
      </c>
      <c r="F3979" t="s">
        <v>10140</v>
      </c>
      <c r="G3979" t="s">
        <v>10143</v>
      </c>
      <c r="H3979" t="s">
        <v>10092</v>
      </c>
      <c r="I3979" t="s">
        <v>10064</v>
      </c>
      <c r="J3979" t="s">
        <v>10130</v>
      </c>
      <c r="K3979" t="s">
        <v>10129</v>
      </c>
      <c r="L3979" s="1">
        <v>23</v>
      </c>
      <c r="M3979">
        <v>6</v>
      </c>
      <c r="N3979" s="1">
        <f t="shared" si="188"/>
        <v>138</v>
      </c>
    </row>
    <row r="3980" spans="1:14" x14ac:dyDescent="0.35">
      <c r="A3980" t="s">
        <v>3979</v>
      </c>
      <c r="B3980" s="2" t="s">
        <v>9638</v>
      </c>
      <c r="C3980">
        <f t="shared" si="186"/>
        <v>2021</v>
      </c>
      <c r="D3980" t="str">
        <f t="shared" si="187"/>
        <v>Jun</v>
      </c>
      <c r="E3980" t="s">
        <v>10150</v>
      </c>
      <c r="F3980" t="s">
        <v>10140</v>
      </c>
      <c r="G3980" t="s">
        <v>10143</v>
      </c>
      <c r="H3980" t="s">
        <v>10092</v>
      </c>
      <c r="I3980" t="s">
        <v>10064</v>
      </c>
      <c r="J3980" t="s">
        <v>10130</v>
      </c>
      <c r="K3980" t="s">
        <v>10129</v>
      </c>
      <c r="L3980" s="1">
        <v>23</v>
      </c>
      <c r="M3980">
        <v>8</v>
      </c>
      <c r="N3980" s="1">
        <f t="shared" si="188"/>
        <v>184</v>
      </c>
    </row>
    <row r="3981" spans="1:14" x14ac:dyDescent="0.35">
      <c r="A3981" t="s">
        <v>3980</v>
      </c>
      <c r="B3981" s="2" t="s">
        <v>9558</v>
      </c>
      <c r="C3981">
        <f t="shared" si="186"/>
        <v>2021</v>
      </c>
      <c r="D3981" t="str">
        <f t="shared" si="187"/>
        <v>Mar</v>
      </c>
      <c r="E3981" t="s">
        <v>10149</v>
      </c>
      <c r="F3981" t="s">
        <v>10140</v>
      </c>
      <c r="G3981" t="s">
        <v>10143</v>
      </c>
      <c r="H3981" t="s">
        <v>10092</v>
      </c>
      <c r="I3981" t="s">
        <v>10064</v>
      </c>
      <c r="J3981" t="s">
        <v>10130</v>
      </c>
      <c r="K3981" t="s">
        <v>10129</v>
      </c>
      <c r="L3981" s="1">
        <v>28</v>
      </c>
      <c r="M3981">
        <v>5</v>
      </c>
      <c r="N3981" s="1">
        <f t="shared" si="188"/>
        <v>140</v>
      </c>
    </row>
    <row r="3982" spans="1:14" x14ac:dyDescent="0.35">
      <c r="A3982" t="s">
        <v>3981</v>
      </c>
      <c r="B3982" s="2" t="s">
        <v>9577</v>
      </c>
      <c r="C3982">
        <f t="shared" si="186"/>
        <v>2021</v>
      </c>
      <c r="D3982" t="str">
        <f t="shared" si="187"/>
        <v>Apr</v>
      </c>
      <c r="E3982" t="s">
        <v>10150</v>
      </c>
      <c r="F3982" t="s">
        <v>10140</v>
      </c>
      <c r="G3982" t="s">
        <v>10143</v>
      </c>
      <c r="H3982" t="s">
        <v>10092</v>
      </c>
      <c r="I3982" t="s">
        <v>10064</v>
      </c>
      <c r="J3982" t="s">
        <v>10130</v>
      </c>
      <c r="K3982" t="s">
        <v>10129</v>
      </c>
      <c r="L3982" s="1">
        <v>23</v>
      </c>
      <c r="M3982">
        <v>5</v>
      </c>
      <c r="N3982" s="1">
        <f t="shared" si="188"/>
        <v>115</v>
      </c>
    </row>
    <row r="3983" spans="1:14" x14ac:dyDescent="0.35">
      <c r="A3983" t="s">
        <v>3982</v>
      </c>
      <c r="B3983" s="2" t="s">
        <v>9791</v>
      </c>
      <c r="C3983">
        <f t="shared" si="186"/>
        <v>2021</v>
      </c>
      <c r="D3983" t="str">
        <f t="shared" si="187"/>
        <v>Nov</v>
      </c>
      <c r="E3983" t="s">
        <v>10152</v>
      </c>
      <c r="F3983" t="s">
        <v>10140</v>
      </c>
      <c r="G3983" t="s">
        <v>10143</v>
      </c>
      <c r="H3983" t="s">
        <v>10092</v>
      </c>
      <c r="I3983" t="s">
        <v>10064</v>
      </c>
      <c r="J3983" t="s">
        <v>10130</v>
      </c>
      <c r="K3983" t="s">
        <v>10129</v>
      </c>
      <c r="L3983" s="1">
        <v>23</v>
      </c>
      <c r="M3983">
        <v>9</v>
      </c>
      <c r="N3983" s="1">
        <f t="shared" si="188"/>
        <v>207</v>
      </c>
    </row>
    <row r="3984" spans="1:14" x14ac:dyDescent="0.35">
      <c r="A3984" t="s">
        <v>3983</v>
      </c>
      <c r="B3984" s="2" t="s">
        <v>9549</v>
      </c>
      <c r="C3984">
        <f t="shared" si="186"/>
        <v>2021</v>
      </c>
      <c r="D3984" t="str">
        <f t="shared" si="187"/>
        <v>Feb</v>
      </c>
      <c r="E3984" t="s">
        <v>10149</v>
      </c>
      <c r="F3984" t="s">
        <v>10140</v>
      </c>
      <c r="G3984" t="s">
        <v>10143</v>
      </c>
      <c r="H3984" t="s">
        <v>10092</v>
      </c>
      <c r="I3984" t="s">
        <v>10064</v>
      </c>
      <c r="J3984" t="s">
        <v>10130</v>
      </c>
      <c r="K3984" t="s">
        <v>10129</v>
      </c>
      <c r="L3984" s="1">
        <v>24</v>
      </c>
      <c r="M3984">
        <v>7</v>
      </c>
      <c r="N3984" s="1">
        <f t="shared" si="188"/>
        <v>168</v>
      </c>
    </row>
    <row r="3985" spans="1:14" x14ac:dyDescent="0.35">
      <c r="A3985" t="s">
        <v>3984</v>
      </c>
      <c r="B3985" s="2" t="s">
        <v>9731</v>
      </c>
      <c r="C3985">
        <f t="shared" si="186"/>
        <v>2021</v>
      </c>
      <c r="D3985" t="str">
        <f t="shared" si="187"/>
        <v>Sept</v>
      </c>
      <c r="E3985" t="s">
        <v>10151</v>
      </c>
      <c r="F3985" t="s">
        <v>10140</v>
      </c>
      <c r="G3985" t="s">
        <v>10143</v>
      </c>
      <c r="H3985" t="s">
        <v>10092</v>
      </c>
      <c r="I3985" t="s">
        <v>10064</v>
      </c>
      <c r="J3985" t="s">
        <v>10130</v>
      </c>
      <c r="K3985" t="s">
        <v>10129</v>
      </c>
      <c r="L3985" s="1">
        <v>14</v>
      </c>
      <c r="M3985">
        <v>5</v>
      </c>
      <c r="N3985" s="1">
        <f t="shared" si="188"/>
        <v>70</v>
      </c>
    </row>
    <row r="3986" spans="1:14" x14ac:dyDescent="0.35">
      <c r="A3986" t="s">
        <v>3985</v>
      </c>
      <c r="B3986" s="2" t="s">
        <v>9667</v>
      </c>
      <c r="C3986">
        <f t="shared" si="186"/>
        <v>2021</v>
      </c>
      <c r="D3986" t="str">
        <f t="shared" si="187"/>
        <v>Jul</v>
      </c>
      <c r="E3986" t="s">
        <v>10151</v>
      </c>
      <c r="F3986" t="s">
        <v>10140</v>
      </c>
      <c r="G3986" t="s">
        <v>10143</v>
      </c>
      <c r="H3986" t="s">
        <v>10092</v>
      </c>
      <c r="I3986" t="s">
        <v>10064</v>
      </c>
      <c r="J3986" t="s">
        <v>10130</v>
      </c>
      <c r="K3986" t="s">
        <v>10129</v>
      </c>
      <c r="L3986" s="1">
        <v>29</v>
      </c>
      <c r="M3986">
        <v>9</v>
      </c>
      <c r="N3986" s="1">
        <f t="shared" si="188"/>
        <v>261</v>
      </c>
    </row>
    <row r="3987" spans="1:14" x14ac:dyDescent="0.35">
      <c r="A3987" t="s">
        <v>3986</v>
      </c>
      <c r="B3987" s="2" t="s">
        <v>9699</v>
      </c>
      <c r="C3987">
        <f t="shared" si="186"/>
        <v>2021</v>
      </c>
      <c r="D3987" t="str">
        <f t="shared" si="187"/>
        <v>Aug</v>
      </c>
      <c r="E3987" t="s">
        <v>10151</v>
      </c>
      <c r="F3987" t="s">
        <v>10140</v>
      </c>
      <c r="G3987" t="s">
        <v>10143</v>
      </c>
      <c r="H3987" t="s">
        <v>10092</v>
      </c>
      <c r="I3987" t="s">
        <v>10064</v>
      </c>
      <c r="J3987" t="s">
        <v>10130</v>
      </c>
      <c r="K3987" t="s">
        <v>10129</v>
      </c>
      <c r="L3987" s="1">
        <v>24</v>
      </c>
      <c r="M3987">
        <v>9</v>
      </c>
      <c r="N3987" s="1">
        <f t="shared" si="188"/>
        <v>216</v>
      </c>
    </row>
    <row r="3988" spans="1:14" x14ac:dyDescent="0.35">
      <c r="A3988" t="s">
        <v>3987</v>
      </c>
      <c r="B3988" s="2" t="s">
        <v>9608</v>
      </c>
      <c r="C3988">
        <f t="shared" si="186"/>
        <v>2021</v>
      </c>
      <c r="D3988" t="str">
        <f t="shared" si="187"/>
        <v>May</v>
      </c>
      <c r="E3988" t="s">
        <v>10150</v>
      </c>
      <c r="F3988" t="s">
        <v>10140</v>
      </c>
      <c r="G3988" t="s">
        <v>10143</v>
      </c>
      <c r="H3988" t="s">
        <v>10092</v>
      </c>
      <c r="I3988" t="s">
        <v>10064</v>
      </c>
      <c r="J3988" t="s">
        <v>10130</v>
      </c>
      <c r="K3988" t="s">
        <v>10129</v>
      </c>
      <c r="L3988" s="1">
        <v>29</v>
      </c>
      <c r="M3988">
        <v>7</v>
      </c>
      <c r="N3988" s="1">
        <f t="shared" si="188"/>
        <v>203</v>
      </c>
    </row>
    <row r="3989" spans="1:14" x14ac:dyDescent="0.35">
      <c r="A3989" t="s">
        <v>3988</v>
      </c>
      <c r="B3989" s="2" t="s">
        <v>9619</v>
      </c>
      <c r="C3989">
        <f t="shared" si="186"/>
        <v>2021</v>
      </c>
      <c r="D3989" t="str">
        <f t="shared" si="187"/>
        <v>May</v>
      </c>
      <c r="E3989" t="s">
        <v>10150</v>
      </c>
      <c r="F3989" t="s">
        <v>10140</v>
      </c>
      <c r="G3989" t="s">
        <v>10143</v>
      </c>
      <c r="H3989" t="s">
        <v>10116</v>
      </c>
      <c r="I3989" t="s">
        <v>10064</v>
      </c>
      <c r="J3989" t="s">
        <v>10130</v>
      </c>
      <c r="K3989" t="s">
        <v>10129</v>
      </c>
      <c r="L3989" s="1">
        <v>29</v>
      </c>
      <c r="M3989">
        <v>1</v>
      </c>
      <c r="N3989" s="1">
        <f t="shared" si="188"/>
        <v>29</v>
      </c>
    </row>
    <row r="3990" spans="1:14" x14ac:dyDescent="0.35">
      <c r="A3990" t="s">
        <v>3989</v>
      </c>
      <c r="B3990" s="2" t="s">
        <v>9655</v>
      </c>
      <c r="C3990">
        <f t="shared" si="186"/>
        <v>2021</v>
      </c>
      <c r="D3990" t="str">
        <f t="shared" si="187"/>
        <v>Jul</v>
      </c>
      <c r="E3990" t="s">
        <v>10151</v>
      </c>
      <c r="F3990" t="s">
        <v>10140</v>
      </c>
      <c r="G3990" t="s">
        <v>10143</v>
      </c>
      <c r="H3990" t="s">
        <v>10116</v>
      </c>
      <c r="I3990" t="s">
        <v>10064</v>
      </c>
      <c r="J3990" t="s">
        <v>10130</v>
      </c>
      <c r="K3990" t="s">
        <v>10129</v>
      </c>
      <c r="L3990" s="1">
        <v>29</v>
      </c>
      <c r="M3990">
        <v>4</v>
      </c>
      <c r="N3990" s="1">
        <f t="shared" si="188"/>
        <v>116</v>
      </c>
    </row>
    <row r="3991" spans="1:14" x14ac:dyDescent="0.35">
      <c r="A3991" t="s">
        <v>3990</v>
      </c>
      <c r="B3991" s="2" t="s">
        <v>9661</v>
      </c>
      <c r="C3991">
        <f t="shared" si="186"/>
        <v>2021</v>
      </c>
      <c r="D3991" t="str">
        <f t="shared" si="187"/>
        <v>Jul</v>
      </c>
      <c r="E3991" t="s">
        <v>10151</v>
      </c>
      <c r="F3991" t="s">
        <v>10140</v>
      </c>
      <c r="G3991" t="s">
        <v>10143</v>
      </c>
      <c r="H3991" t="s">
        <v>10116</v>
      </c>
      <c r="I3991" t="s">
        <v>10064</v>
      </c>
      <c r="J3991" t="s">
        <v>10130</v>
      </c>
      <c r="K3991" t="s">
        <v>10129</v>
      </c>
      <c r="L3991" s="1">
        <v>19</v>
      </c>
      <c r="M3991">
        <v>2</v>
      </c>
      <c r="N3991" s="1">
        <f t="shared" si="188"/>
        <v>38</v>
      </c>
    </row>
    <row r="3992" spans="1:14" x14ac:dyDescent="0.35">
      <c r="A3992" t="s">
        <v>3991</v>
      </c>
      <c r="B3992" s="2" t="s">
        <v>9649</v>
      </c>
      <c r="C3992">
        <f t="shared" si="186"/>
        <v>2021</v>
      </c>
      <c r="D3992" t="str">
        <f t="shared" si="187"/>
        <v>Jun</v>
      </c>
      <c r="E3992" t="s">
        <v>10150</v>
      </c>
      <c r="F3992" t="s">
        <v>10140</v>
      </c>
      <c r="G3992" t="s">
        <v>10143</v>
      </c>
      <c r="H3992" t="s">
        <v>10116</v>
      </c>
      <c r="I3992" t="s">
        <v>10064</v>
      </c>
      <c r="J3992" t="s">
        <v>10130</v>
      </c>
      <c r="K3992" t="s">
        <v>10129</v>
      </c>
      <c r="L3992" s="1">
        <v>33</v>
      </c>
      <c r="M3992">
        <v>5</v>
      </c>
      <c r="N3992" s="1">
        <f t="shared" si="188"/>
        <v>165</v>
      </c>
    </row>
    <row r="3993" spans="1:14" x14ac:dyDescent="0.35">
      <c r="A3993" t="s">
        <v>3992</v>
      </c>
      <c r="B3993" s="2" t="s">
        <v>9667</v>
      </c>
      <c r="C3993">
        <f t="shared" si="186"/>
        <v>2021</v>
      </c>
      <c r="D3993" t="str">
        <f t="shared" si="187"/>
        <v>Jul</v>
      </c>
      <c r="E3993" t="s">
        <v>10151</v>
      </c>
      <c r="F3993" t="s">
        <v>10140</v>
      </c>
      <c r="G3993" t="s">
        <v>10143</v>
      </c>
      <c r="H3993" t="s">
        <v>10116</v>
      </c>
      <c r="I3993" t="s">
        <v>10064</v>
      </c>
      <c r="J3993" t="s">
        <v>10130</v>
      </c>
      <c r="K3993" t="s">
        <v>10129</v>
      </c>
      <c r="L3993" s="1">
        <v>29</v>
      </c>
      <c r="M3993">
        <v>6</v>
      </c>
      <c r="N3993" s="1">
        <f t="shared" si="188"/>
        <v>174</v>
      </c>
    </row>
    <row r="3994" spans="1:14" x14ac:dyDescent="0.35">
      <c r="A3994" t="s">
        <v>3993</v>
      </c>
      <c r="B3994" s="2" t="s">
        <v>9637</v>
      </c>
      <c r="C3994">
        <f t="shared" si="186"/>
        <v>2021</v>
      </c>
      <c r="D3994" t="str">
        <f t="shared" si="187"/>
        <v>Jun</v>
      </c>
      <c r="E3994" t="s">
        <v>10150</v>
      </c>
      <c r="F3994" t="s">
        <v>10140</v>
      </c>
      <c r="G3994" t="s">
        <v>10143</v>
      </c>
      <c r="H3994" t="s">
        <v>10116</v>
      </c>
      <c r="I3994" t="s">
        <v>10064</v>
      </c>
      <c r="J3994" t="s">
        <v>10130</v>
      </c>
      <c r="K3994" t="s">
        <v>10129</v>
      </c>
      <c r="L3994" s="1">
        <v>34</v>
      </c>
      <c r="M3994">
        <v>1</v>
      </c>
      <c r="N3994" s="1">
        <f t="shared" si="188"/>
        <v>34</v>
      </c>
    </row>
    <row r="3995" spans="1:14" x14ac:dyDescent="0.35">
      <c r="A3995" t="s">
        <v>3994</v>
      </c>
      <c r="B3995" s="2" t="s">
        <v>9643</v>
      </c>
      <c r="C3995">
        <f t="shared" si="186"/>
        <v>2021</v>
      </c>
      <c r="D3995" t="str">
        <f t="shared" si="187"/>
        <v>Jun</v>
      </c>
      <c r="E3995" t="s">
        <v>10150</v>
      </c>
      <c r="F3995" t="s">
        <v>10140</v>
      </c>
      <c r="G3995" t="s">
        <v>10143</v>
      </c>
      <c r="H3995" t="s">
        <v>10116</v>
      </c>
      <c r="I3995" t="s">
        <v>10064</v>
      </c>
      <c r="J3995" t="s">
        <v>10130</v>
      </c>
      <c r="K3995" t="s">
        <v>10129</v>
      </c>
      <c r="L3995" s="1">
        <v>27</v>
      </c>
      <c r="M3995">
        <v>4</v>
      </c>
      <c r="N3995" s="1">
        <f t="shared" si="188"/>
        <v>108</v>
      </c>
    </row>
    <row r="3996" spans="1:14" x14ac:dyDescent="0.35">
      <c r="A3996" t="s">
        <v>3995</v>
      </c>
      <c r="B3996" s="2" t="s">
        <v>9673</v>
      </c>
      <c r="C3996">
        <f t="shared" si="186"/>
        <v>2021</v>
      </c>
      <c r="D3996" t="str">
        <f t="shared" si="187"/>
        <v>Jul</v>
      </c>
      <c r="E3996" t="s">
        <v>10151</v>
      </c>
      <c r="F3996" t="s">
        <v>10140</v>
      </c>
      <c r="G3996" t="s">
        <v>10143</v>
      </c>
      <c r="H3996" t="s">
        <v>10116</v>
      </c>
      <c r="I3996" t="s">
        <v>10064</v>
      </c>
      <c r="J3996" t="s">
        <v>10130</v>
      </c>
      <c r="K3996" t="s">
        <v>10129</v>
      </c>
      <c r="L3996" s="1">
        <v>27</v>
      </c>
      <c r="M3996">
        <v>2</v>
      </c>
      <c r="N3996" s="1">
        <f t="shared" si="188"/>
        <v>54</v>
      </c>
    </row>
    <row r="3997" spans="1:14" x14ac:dyDescent="0.35">
      <c r="A3997" t="s">
        <v>3996</v>
      </c>
      <c r="B3997" s="2" t="s">
        <v>9811</v>
      </c>
      <c r="C3997">
        <f t="shared" si="186"/>
        <v>2021</v>
      </c>
      <c r="D3997" t="str">
        <f t="shared" si="187"/>
        <v>Dec</v>
      </c>
      <c r="E3997" t="s">
        <v>10152</v>
      </c>
      <c r="F3997" t="s">
        <v>10140</v>
      </c>
      <c r="G3997" t="s">
        <v>10143</v>
      </c>
      <c r="H3997" t="s">
        <v>10093</v>
      </c>
      <c r="I3997" t="s">
        <v>10064</v>
      </c>
      <c r="J3997" t="s">
        <v>10130</v>
      </c>
      <c r="K3997" t="s">
        <v>10129</v>
      </c>
      <c r="L3997" s="1">
        <v>47</v>
      </c>
      <c r="M3997">
        <v>5</v>
      </c>
      <c r="N3997" s="1">
        <f t="shared" si="188"/>
        <v>235</v>
      </c>
    </row>
    <row r="3998" spans="1:14" x14ac:dyDescent="0.35">
      <c r="A3998" t="s">
        <v>3997</v>
      </c>
      <c r="B3998" s="2" t="s">
        <v>9782</v>
      </c>
      <c r="C3998">
        <f t="shared" si="186"/>
        <v>2021</v>
      </c>
      <c r="D3998" t="str">
        <f t="shared" si="187"/>
        <v>Nov</v>
      </c>
      <c r="E3998" t="s">
        <v>10152</v>
      </c>
      <c r="F3998" t="s">
        <v>10140</v>
      </c>
      <c r="G3998" t="s">
        <v>10143</v>
      </c>
      <c r="H3998" t="s">
        <v>10093</v>
      </c>
      <c r="I3998" t="s">
        <v>10064</v>
      </c>
      <c r="J3998" t="s">
        <v>10130</v>
      </c>
      <c r="K3998" t="s">
        <v>10129</v>
      </c>
      <c r="L3998" s="1">
        <v>39</v>
      </c>
      <c r="M3998">
        <v>5</v>
      </c>
      <c r="N3998" s="1">
        <f t="shared" si="188"/>
        <v>195</v>
      </c>
    </row>
    <row r="3999" spans="1:14" x14ac:dyDescent="0.35">
      <c r="A3999" t="s">
        <v>3998</v>
      </c>
      <c r="B3999" s="2" t="s">
        <v>9506</v>
      </c>
      <c r="C3999">
        <f t="shared" si="186"/>
        <v>2021</v>
      </c>
      <c r="D3999" t="str">
        <f t="shared" si="187"/>
        <v>Jan</v>
      </c>
      <c r="E3999" t="s">
        <v>10149</v>
      </c>
      <c r="F3999" t="s">
        <v>10140</v>
      </c>
      <c r="G3999" t="s">
        <v>10143</v>
      </c>
      <c r="H3999" t="s">
        <v>10093</v>
      </c>
      <c r="I3999" t="s">
        <v>10064</v>
      </c>
      <c r="J3999" t="s">
        <v>10130</v>
      </c>
      <c r="K3999" t="s">
        <v>10129</v>
      </c>
      <c r="L3999" s="1">
        <v>24</v>
      </c>
      <c r="M3999">
        <v>3</v>
      </c>
      <c r="N3999" s="1">
        <f t="shared" si="188"/>
        <v>72</v>
      </c>
    </row>
    <row r="4000" spans="1:14" x14ac:dyDescent="0.35">
      <c r="A4000" t="s">
        <v>3999</v>
      </c>
      <c r="B4000" s="2" t="s">
        <v>9552</v>
      </c>
      <c r="C4000">
        <f t="shared" si="186"/>
        <v>2021</v>
      </c>
      <c r="D4000" t="str">
        <f t="shared" si="187"/>
        <v>Mar</v>
      </c>
      <c r="E4000" t="s">
        <v>10149</v>
      </c>
      <c r="F4000" t="s">
        <v>10140</v>
      </c>
      <c r="G4000" t="s">
        <v>10143</v>
      </c>
      <c r="H4000" t="s">
        <v>10117</v>
      </c>
      <c r="I4000" t="s">
        <v>10064</v>
      </c>
      <c r="J4000" t="s">
        <v>10130</v>
      </c>
      <c r="K4000" t="s">
        <v>10129</v>
      </c>
      <c r="L4000" s="1">
        <v>35</v>
      </c>
      <c r="M4000">
        <v>8</v>
      </c>
      <c r="N4000" s="1">
        <f t="shared" si="188"/>
        <v>280</v>
      </c>
    </row>
    <row r="4001" spans="1:14" x14ac:dyDescent="0.35">
      <c r="A4001" t="s">
        <v>4000</v>
      </c>
      <c r="B4001" s="2" t="s">
        <v>9571</v>
      </c>
      <c r="C4001">
        <f t="shared" si="186"/>
        <v>2021</v>
      </c>
      <c r="D4001" t="str">
        <f t="shared" si="187"/>
        <v>Apr</v>
      </c>
      <c r="E4001" t="s">
        <v>10150</v>
      </c>
      <c r="F4001" t="s">
        <v>10140</v>
      </c>
      <c r="G4001" t="s">
        <v>10143</v>
      </c>
      <c r="H4001" t="s">
        <v>10117</v>
      </c>
      <c r="I4001" t="s">
        <v>10064</v>
      </c>
      <c r="J4001" t="s">
        <v>10130</v>
      </c>
      <c r="K4001" t="s">
        <v>10129</v>
      </c>
      <c r="L4001" s="1">
        <v>35</v>
      </c>
      <c r="M4001">
        <v>8</v>
      </c>
      <c r="N4001" s="1">
        <f t="shared" si="188"/>
        <v>280</v>
      </c>
    </row>
    <row r="4002" spans="1:14" x14ac:dyDescent="0.35">
      <c r="A4002" t="s">
        <v>4001</v>
      </c>
      <c r="B4002" s="2" t="s">
        <v>9543</v>
      </c>
      <c r="C4002">
        <f t="shared" si="186"/>
        <v>2021</v>
      </c>
      <c r="D4002" t="str">
        <f t="shared" si="187"/>
        <v>Feb</v>
      </c>
      <c r="E4002" t="s">
        <v>10149</v>
      </c>
      <c r="F4002" t="s">
        <v>10140</v>
      </c>
      <c r="G4002" t="s">
        <v>10143</v>
      </c>
      <c r="H4002" t="s">
        <v>10117</v>
      </c>
      <c r="I4002" t="s">
        <v>10064</v>
      </c>
      <c r="J4002" t="s">
        <v>10130</v>
      </c>
      <c r="K4002" t="s">
        <v>10129</v>
      </c>
      <c r="L4002" s="1">
        <v>35</v>
      </c>
      <c r="M4002">
        <v>10</v>
      </c>
      <c r="N4002" s="1">
        <f t="shared" si="188"/>
        <v>350</v>
      </c>
    </row>
    <row r="4003" spans="1:14" x14ac:dyDescent="0.35">
      <c r="A4003" t="s">
        <v>4002</v>
      </c>
      <c r="B4003" s="2" t="s">
        <v>9725</v>
      </c>
      <c r="C4003">
        <f t="shared" si="186"/>
        <v>2021</v>
      </c>
      <c r="D4003" t="str">
        <f t="shared" si="187"/>
        <v>Sept</v>
      </c>
      <c r="E4003" t="s">
        <v>10151</v>
      </c>
      <c r="F4003" t="s">
        <v>10140</v>
      </c>
      <c r="G4003" t="s">
        <v>10143</v>
      </c>
      <c r="H4003" t="s">
        <v>10117</v>
      </c>
      <c r="I4003" t="s">
        <v>10064</v>
      </c>
      <c r="J4003" t="s">
        <v>10130</v>
      </c>
      <c r="K4003" t="s">
        <v>10129</v>
      </c>
      <c r="L4003" s="1">
        <v>35</v>
      </c>
      <c r="M4003">
        <v>15</v>
      </c>
      <c r="N4003" s="1">
        <f t="shared" si="188"/>
        <v>525</v>
      </c>
    </row>
    <row r="4004" spans="1:14" x14ac:dyDescent="0.35">
      <c r="A4004" t="s">
        <v>4003</v>
      </c>
      <c r="B4004" s="2" t="s">
        <v>9632</v>
      </c>
      <c r="C4004">
        <f t="shared" si="186"/>
        <v>2021</v>
      </c>
      <c r="D4004" t="str">
        <f t="shared" si="187"/>
        <v>Jun</v>
      </c>
      <c r="E4004" t="s">
        <v>10150</v>
      </c>
      <c r="F4004" t="s">
        <v>10140</v>
      </c>
      <c r="G4004" t="s">
        <v>10143</v>
      </c>
      <c r="H4004" t="s">
        <v>10117</v>
      </c>
      <c r="I4004" t="s">
        <v>10064</v>
      </c>
      <c r="J4004" t="s">
        <v>10130</v>
      </c>
      <c r="K4004" t="s">
        <v>10129</v>
      </c>
      <c r="L4004" s="1">
        <v>35</v>
      </c>
      <c r="M4004">
        <v>15</v>
      </c>
      <c r="N4004" s="1">
        <f t="shared" si="188"/>
        <v>525</v>
      </c>
    </row>
    <row r="4005" spans="1:14" x14ac:dyDescent="0.35">
      <c r="A4005" t="s">
        <v>4004</v>
      </c>
      <c r="B4005" s="2" t="s">
        <v>9661</v>
      </c>
      <c r="C4005">
        <f t="shared" si="186"/>
        <v>2021</v>
      </c>
      <c r="D4005" t="str">
        <f t="shared" si="187"/>
        <v>Jul</v>
      </c>
      <c r="E4005" t="s">
        <v>10151</v>
      </c>
      <c r="F4005" t="s">
        <v>10140</v>
      </c>
      <c r="G4005" t="s">
        <v>10143</v>
      </c>
      <c r="H4005" t="s">
        <v>10117</v>
      </c>
      <c r="I4005" t="s">
        <v>10064</v>
      </c>
      <c r="J4005" t="s">
        <v>10130</v>
      </c>
      <c r="K4005" t="s">
        <v>10129</v>
      </c>
      <c r="L4005" s="1">
        <v>40</v>
      </c>
      <c r="M4005">
        <v>18</v>
      </c>
      <c r="N4005" s="1">
        <f t="shared" si="188"/>
        <v>720</v>
      </c>
    </row>
    <row r="4006" spans="1:14" x14ac:dyDescent="0.35">
      <c r="A4006" t="s">
        <v>4005</v>
      </c>
      <c r="B4006" s="2" t="s">
        <v>9693</v>
      </c>
      <c r="C4006">
        <f t="shared" si="186"/>
        <v>2021</v>
      </c>
      <c r="D4006" t="str">
        <f t="shared" si="187"/>
        <v>Aug</v>
      </c>
      <c r="E4006" t="s">
        <v>10151</v>
      </c>
      <c r="F4006" t="s">
        <v>10140</v>
      </c>
      <c r="G4006" t="s">
        <v>10143</v>
      </c>
      <c r="H4006" t="s">
        <v>10117</v>
      </c>
      <c r="I4006" t="s">
        <v>10064</v>
      </c>
      <c r="J4006" t="s">
        <v>10130</v>
      </c>
      <c r="K4006" t="s">
        <v>10129</v>
      </c>
      <c r="L4006" s="1">
        <v>40</v>
      </c>
      <c r="M4006">
        <v>24</v>
      </c>
      <c r="N4006" s="1">
        <f t="shared" si="188"/>
        <v>960</v>
      </c>
    </row>
    <row r="4007" spans="1:14" x14ac:dyDescent="0.35">
      <c r="A4007" t="s">
        <v>4006</v>
      </c>
      <c r="B4007" s="2" t="s">
        <v>9602</v>
      </c>
      <c r="C4007">
        <f t="shared" si="186"/>
        <v>2021</v>
      </c>
      <c r="D4007" t="str">
        <f t="shared" si="187"/>
        <v>May</v>
      </c>
      <c r="E4007" t="s">
        <v>10150</v>
      </c>
      <c r="F4007" t="s">
        <v>10140</v>
      </c>
      <c r="G4007" t="s">
        <v>10143</v>
      </c>
      <c r="H4007" t="s">
        <v>10117</v>
      </c>
      <c r="I4007" t="s">
        <v>10064</v>
      </c>
      <c r="J4007" t="s">
        <v>10130</v>
      </c>
      <c r="K4007" t="s">
        <v>10129</v>
      </c>
      <c r="L4007" s="1">
        <v>45</v>
      </c>
      <c r="M4007">
        <v>10</v>
      </c>
      <c r="N4007" s="1">
        <f t="shared" si="188"/>
        <v>450</v>
      </c>
    </row>
    <row r="4008" spans="1:14" x14ac:dyDescent="0.35">
      <c r="A4008" t="s">
        <v>4007</v>
      </c>
      <c r="B4008" s="2" t="s">
        <v>9754</v>
      </c>
      <c r="C4008">
        <f t="shared" si="186"/>
        <v>2021</v>
      </c>
      <c r="D4008" t="str">
        <f t="shared" si="187"/>
        <v>Oct</v>
      </c>
      <c r="E4008" t="s">
        <v>10152</v>
      </c>
      <c r="F4008" t="s">
        <v>10140</v>
      </c>
      <c r="G4008" t="s">
        <v>10143</v>
      </c>
      <c r="H4008" t="s">
        <v>10117</v>
      </c>
      <c r="I4008" t="s">
        <v>10064</v>
      </c>
      <c r="J4008" t="s">
        <v>10130</v>
      </c>
      <c r="K4008" t="s">
        <v>10129</v>
      </c>
      <c r="L4008" s="1">
        <v>45</v>
      </c>
      <c r="M4008">
        <v>13</v>
      </c>
      <c r="N4008" s="1">
        <f t="shared" si="188"/>
        <v>585</v>
      </c>
    </row>
    <row r="4009" spans="1:14" x14ac:dyDescent="0.35">
      <c r="A4009" t="s">
        <v>4008</v>
      </c>
      <c r="B4009" s="2" t="s">
        <v>9725</v>
      </c>
      <c r="C4009">
        <f t="shared" si="186"/>
        <v>2021</v>
      </c>
      <c r="D4009" t="str">
        <f t="shared" si="187"/>
        <v>Sept</v>
      </c>
      <c r="E4009" t="s">
        <v>10151</v>
      </c>
      <c r="F4009" t="s">
        <v>10140</v>
      </c>
      <c r="G4009" t="s">
        <v>10143</v>
      </c>
      <c r="H4009" t="s">
        <v>10117</v>
      </c>
      <c r="I4009" t="s">
        <v>10064</v>
      </c>
      <c r="J4009" t="s">
        <v>10130</v>
      </c>
      <c r="K4009" t="s">
        <v>10129</v>
      </c>
      <c r="L4009" s="1">
        <v>34</v>
      </c>
      <c r="M4009">
        <v>9</v>
      </c>
      <c r="N4009" s="1">
        <f t="shared" si="188"/>
        <v>306</v>
      </c>
    </row>
    <row r="4010" spans="1:14" x14ac:dyDescent="0.35">
      <c r="A4010" t="s">
        <v>4009</v>
      </c>
      <c r="B4010" s="2" t="s">
        <v>9571</v>
      </c>
      <c r="C4010">
        <f t="shared" si="186"/>
        <v>2021</v>
      </c>
      <c r="D4010" t="str">
        <f t="shared" si="187"/>
        <v>Apr</v>
      </c>
      <c r="E4010" t="s">
        <v>10150</v>
      </c>
      <c r="F4010" t="s">
        <v>10140</v>
      </c>
      <c r="G4010" t="s">
        <v>10143</v>
      </c>
      <c r="H4010" t="s">
        <v>10117</v>
      </c>
      <c r="I4010" t="s">
        <v>10064</v>
      </c>
      <c r="J4010" t="s">
        <v>10130</v>
      </c>
      <c r="K4010" t="s">
        <v>10129</v>
      </c>
      <c r="L4010" s="1">
        <v>34</v>
      </c>
      <c r="M4010">
        <v>2</v>
      </c>
      <c r="N4010" s="1">
        <f t="shared" si="188"/>
        <v>68</v>
      </c>
    </row>
    <row r="4011" spans="1:14" x14ac:dyDescent="0.35">
      <c r="A4011" t="s">
        <v>4010</v>
      </c>
      <c r="B4011" s="2" t="s">
        <v>9661</v>
      </c>
      <c r="C4011">
        <f t="shared" si="186"/>
        <v>2021</v>
      </c>
      <c r="D4011" t="str">
        <f t="shared" si="187"/>
        <v>Jul</v>
      </c>
      <c r="E4011" t="s">
        <v>10151</v>
      </c>
      <c r="F4011" t="s">
        <v>10140</v>
      </c>
      <c r="G4011" t="s">
        <v>10143</v>
      </c>
      <c r="H4011" t="s">
        <v>10117</v>
      </c>
      <c r="I4011" t="s">
        <v>10064</v>
      </c>
      <c r="J4011" t="s">
        <v>10130</v>
      </c>
      <c r="K4011" t="s">
        <v>10129</v>
      </c>
      <c r="L4011" s="1">
        <v>38</v>
      </c>
      <c r="M4011">
        <v>4</v>
      </c>
      <c r="N4011" s="1">
        <f t="shared" si="188"/>
        <v>152</v>
      </c>
    </row>
    <row r="4012" spans="1:14" x14ac:dyDescent="0.35">
      <c r="A4012" t="s">
        <v>4011</v>
      </c>
      <c r="B4012" s="2" t="s">
        <v>9693</v>
      </c>
      <c r="C4012">
        <f t="shared" si="186"/>
        <v>2021</v>
      </c>
      <c r="D4012" t="str">
        <f t="shared" si="187"/>
        <v>Aug</v>
      </c>
      <c r="E4012" t="s">
        <v>10151</v>
      </c>
      <c r="F4012" t="s">
        <v>10140</v>
      </c>
      <c r="G4012" t="s">
        <v>10143</v>
      </c>
      <c r="H4012" t="s">
        <v>10117</v>
      </c>
      <c r="I4012" t="s">
        <v>10064</v>
      </c>
      <c r="J4012" t="s">
        <v>10130</v>
      </c>
      <c r="K4012" t="s">
        <v>10129</v>
      </c>
      <c r="L4012" s="1">
        <v>38</v>
      </c>
      <c r="M4012">
        <v>6</v>
      </c>
      <c r="N4012" s="1">
        <f t="shared" si="188"/>
        <v>228</v>
      </c>
    </row>
    <row r="4013" spans="1:14" x14ac:dyDescent="0.35">
      <c r="A4013" t="s">
        <v>4012</v>
      </c>
      <c r="B4013" s="2" t="s">
        <v>9552</v>
      </c>
      <c r="C4013">
        <f t="shared" si="186"/>
        <v>2021</v>
      </c>
      <c r="D4013" t="str">
        <f t="shared" si="187"/>
        <v>Mar</v>
      </c>
      <c r="E4013" t="s">
        <v>10149</v>
      </c>
      <c r="F4013" t="s">
        <v>10140</v>
      </c>
      <c r="G4013" t="s">
        <v>10143</v>
      </c>
      <c r="H4013" t="s">
        <v>10117</v>
      </c>
      <c r="I4013" t="s">
        <v>10064</v>
      </c>
      <c r="J4013" t="s">
        <v>10130</v>
      </c>
      <c r="K4013" t="s">
        <v>10129</v>
      </c>
      <c r="L4013" s="1">
        <v>33</v>
      </c>
      <c r="M4013">
        <v>2</v>
      </c>
      <c r="N4013" s="1">
        <f t="shared" si="188"/>
        <v>66</v>
      </c>
    </row>
    <row r="4014" spans="1:14" x14ac:dyDescent="0.35">
      <c r="A4014" t="s">
        <v>4013</v>
      </c>
      <c r="B4014" s="2" t="s">
        <v>9543</v>
      </c>
      <c r="C4014">
        <f t="shared" si="186"/>
        <v>2021</v>
      </c>
      <c r="D4014" t="str">
        <f t="shared" si="187"/>
        <v>Feb</v>
      </c>
      <c r="E4014" t="s">
        <v>10149</v>
      </c>
      <c r="F4014" t="s">
        <v>10140</v>
      </c>
      <c r="G4014" t="s">
        <v>10143</v>
      </c>
      <c r="H4014" t="s">
        <v>10117</v>
      </c>
      <c r="I4014" t="s">
        <v>10064</v>
      </c>
      <c r="J4014" t="s">
        <v>10130</v>
      </c>
      <c r="K4014" t="s">
        <v>10129</v>
      </c>
      <c r="L4014" s="1">
        <v>33</v>
      </c>
      <c r="M4014">
        <v>3</v>
      </c>
      <c r="N4014" s="1">
        <f t="shared" si="188"/>
        <v>99</v>
      </c>
    </row>
    <row r="4015" spans="1:14" x14ac:dyDescent="0.35">
      <c r="A4015" t="s">
        <v>4014</v>
      </c>
      <c r="B4015" s="2" t="s">
        <v>9632</v>
      </c>
      <c r="C4015">
        <f t="shared" si="186"/>
        <v>2021</v>
      </c>
      <c r="D4015" t="str">
        <f t="shared" si="187"/>
        <v>Jun</v>
      </c>
      <c r="E4015" t="s">
        <v>10150</v>
      </c>
      <c r="F4015" t="s">
        <v>10140</v>
      </c>
      <c r="G4015" t="s">
        <v>10143</v>
      </c>
      <c r="H4015" t="s">
        <v>10117</v>
      </c>
      <c r="I4015" t="s">
        <v>10064</v>
      </c>
      <c r="J4015" t="s">
        <v>10130</v>
      </c>
      <c r="K4015" t="s">
        <v>10129</v>
      </c>
      <c r="L4015" s="1">
        <v>32</v>
      </c>
      <c r="M4015">
        <v>10</v>
      </c>
      <c r="N4015" s="1">
        <f t="shared" si="188"/>
        <v>320</v>
      </c>
    </row>
    <row r="4016" spans="1:14" x14ac:dyDescent="0.35">
      <c r="A4016" t="s">
        <v>4015</v>
      </c>
      <c r="B4016" s="2" t="s">
        <v>9602</v>
      </c>
      <c r="C4016">
        <f t="shared" si="186"/>
        <v>2021</v>
      </c>
      <c r="D4016" t="str">
        <f t="shared" si="187"/>
        <v>May</v>
      </c>
      <c r="E4016" t="s">
        <v>10150</v>
      </c>
      <c r="F4016" t="s">
        <v>10140</v>
      </c>
      <c r="G4016" t="s">
        <v>10143</v>
      </c>
      <c r="H4016" t="s">
        <v>10117</v>
      </c>
      <c r="I4016" t="s">
        <v>10064</v>
      </c>
      <c r="J4016" t="s">
        <v>10130</v>
      </c>
      <c r="K4016" t="s">
        <v>10129</v>
      </c>
      <c r="L4016" s="1">
        <v>43</v>
      </c>
      <c r="M4016">
        <v>3</v>
      </c>
      <c r="N4016" s="1">
        <f t="shared" si="188"/>
        <v>129</v>
      </c>
    </row>
    <row r="4017" spans="1:14" x14ac:dyDescent="0.35">
      <c r="A4017" t="s">
        <v>4016</v>
      </c>
      <c r="B4017" s="2" t="s">
        <v>9754</v>
      </c>
      <c r="C4017">
        <f t="shared" si="186"/>
        <v>2021</v>
      </c>
      <c r="D4017" t="str">
        <f t="shared" si="187"/>
        <v>Oct</v>
      </c>
      <c r="E4017" t="s">
        <v>10152</v>
      </c>
      <c r="F4017" t="s">
        <v>10140</v>
      </c>
      <c r="G4017" t="s">
        <v>10143</v>
      </c>
      <c r="H4017" t="s">
        <v>10117</v>
      </c>
      <c r="I4017" t="s">
        <v>10064</v>
      </c>
      <c r="J4017" t="s">
        <v>10130</v>
      </c>
      <c r="K4017" t="s">
        <v>10129</v>
      </c>
      <c r="L4017" s="1">
        <v>43</v>
      </c>
      <c r="M4017">
        <v>4</v>
      </c>
      <c r="N4017" s="1">
        <f t="shared" si="188"/>
        <v>172</v>
      </c>
    </row>
    <row r="4018" spans="1:14" x14ac:dyDescent="0.35">
      <c r="A4018" t="s">
        <v>4017</v>
      </c>
      <c r="B4018" s="2" t="s">
        <v>9658</v>
      </c>
      <c r="C4018">
        <f t="shared" si="186"/>
        <v>2021</v>
      </c>
      <c r="D4018" t="str">
        <f t="shared" si="187"/>
        <v>Jul</v>
      </c>
      <c r="E4018" t="s">
        <v>10151</v>
      </c>
      <c r="F4018" t="s">
        <v>10140</v>
      </c>
      <c r="G4018" t="s">
        <v>10142</v>
      </c>
      <c r="H4018" t="s">
        <v>10073</v>
      </c>
      <c r="I4018" t="s">
        <v>10064</v>
      </c>
      <c r="J4018" t="s">
        <v>10130</v>
      </c>
      <c r="K4018" t="s">
        <v>10129</v>
      </c>
      <c r="L4018" s="1">
        <v>36</v>
      </c>
      <c r="M4018">
        <v>7</v>
      </c>
      <c r="N4018" s="1">
        <f t="shared" si="188"/>
        <v>252</v>
      </c>
    </row>
    <row r="4019" spans="1:14" x14ac:dyDescent="0.35">
      <c r="A4019" t="s">
        <v>4018</v>
      </c>
      <c r="B4019" s="2" t="s">
        <v>9634</v>
      </c>
      <c r="C4019">
        <f t="shared" si="186"/>
        <v>2021</v>
      </c>
      <c r="D4019" t="str">
        <f t="shared" si="187"/>
        <v>Jun</v>
      </c>
      <c r="E4019" t="s">
        <v>10150</v>
      </c>
      <c r="F4019" t="s">
        <v>10140</v>
      </c>
      <c r="G4019" t="s">
        <v>10142</v>
      </c>
      <c r="H4019" t="s">
        <v>10073</v>
      </c>
      <c r="I4019" t="s">
        <v>10064</v>
      </c>
      <c r="J4019" t="s">
        <v>10130</v>
      </c>
      <c r="K4019" t="s">
        <v>10129</v>
      </c>
      <c r="L4019" s="1">
        <v>37</v>
      </c>
      <c r="M4019">
        <v>7</v>
      </c>
      <c r="N4019" s="1">
        <f t="shared" si="188"/>
        <v>259</v>
      </c>
    </row>
    <row r="4020" spans="1:14" x14ac:dyDescent="0.35">
      <c r="A4020" t="s">
        <v>4019</v>
      </c>
      <c r="B4020" s="2" t="s">
        <v>9652</v>
      </c>
      <c r="C4020">
        <f t="shared" si="186"/>
        <v>2021</v>
      </c>
      <c r="D4020" t="str">
        <f t="shared" si="187"/>
        <v>Jul</v>
      </c>
      <c r="E4020" t="s">
        <v>10151</v>
      </c>
      <c r="F4020" t="s">
        <v>10140</v>
      </c>
      <c r="G4020" t="s">
        <v>10142</v>
      </c>
      <c r="H4020" t="s">
        <v>10073</v>
      </c>
      <c r="I4020" t="s">
        <v>10064</v>
      </c>
      <c r="J4020" t="s">
        <v>10130</v>
      </c>
      <c r="K4020" t="s">
        <v>10129</v>
      </c>
      <c r="L4020" s="1">
        <v>39</v>
      </c>
      <c r="M4020">
        <v>9</v>
      </c>
      <c r="N4020" s="1">
        <f t="shared" si="188"/>
        <v>351</v>
      </c>
    </row>
    <row r="4021" spans="1:14" x14ac:dyDescent="0.35">
      <c r="A4021" t="s">
        <v>4020</v>
      </c>
      <c r="B4021" s="2" t="s">
        <v>9676</v>
      </c>
      <c r="C4021">
        <f t="shared" si="186"/>
        <v>2021</v>
      </c>
      <c r="D4021" t="str">
        <f t="shared" si="187"/>
        <v>Jul</v>
      </c>
      <c r="E4021" t="s">
        <v>10151</v>
      </c>
      <c r="F4021" t="s">
        <v>10140</v>
      </c>
      <c r="G4021" t="s">
        <v>10142</v>
      </c>
      <c r="H4021" t="s">
        <v>10073</v>
      </c>
      <c r="I4021" t="s">
        <v>10064</v>
      </c>
      <c r="J4021" t="s">
        <v>10130</v>
      </c>
      <c r="K4021" t="s">
        <v>10129</v>
      </c>
      <c r="L4021" s="1">
        <v>48</v>
      </c>
      <c r="M4021">
        <v>4</v>
      </c>
      <c r="N4021" s="1">
        <f t="shared" si="188"/>
        <v>192</v>
      </c>
    </row>
    <row r="4022" spans="1:14" x14ac:dyDescent="0.35">
      <c r="A4022" t="s">
        <v>4021</v>
      </c>
      <c r="B4022" s="2" t="s">
        <v>9628</v>
      </c>
      <c r="C4022">
        <f t="shared" si="186"/>
        <v>2021</v>
      </c>
      <c r="D4022" t="str">
        <f t="shared" si="187"/>
        <v>Jun</v>
      </c>
      <c r="E4022" t="s">
        <v>10150</v>
      </c>
      <c r="F4022" t="s">
        <v>10140</v>
      </c>
      <c r="G4022" t="s">
        <v>10142</v>
      </c>
      <c r="H4022" t="s">
        <v>10073</v>
      </c>
      <c r="I4022" t="s">
        <v>10064</v>
      </c>
      <c r="J4022" t="s">
        <v>10130</v>
      </c>
      <c r="K4022" t="s">
        <v>10129</v>
      </c>
      <c r="L4022" s="1">
        <v>32</v>
      </c>
      <c r="M4022">
        <v>6</v>
      </c>
      <c r="N4022" s="1">
        <f t="shared" si="188"/>
        <v>192</v>
      </c>
    </row>
    <row r="4023" spans="1:14" x14ac:dyDescent="0.35">
      <c r="A4023" t="s">
        <v>4022</v>
      </c>
      <c r="B4023" s="2" t="s">
        <v>9646</v>
      </c>
      <c r="C4023">
        <f t="shared" si="186"/>
        <v>2021</v>
      </c>
      <c r="D4023" t="str">
        <f t="shared" si="187"/>
        <v>Jun</v>
      </c>
      <c r="E4023" t="s">
        <v>10150</v>
      </c>
      <c r="F4023" t="s">
        <v>10140</v>
      </c>
      <c r="G4023" t="s">
        <v>10142</v>
      </c>
      <c r="H4023" t="s">
        <v>10073</v>
      </c>
      <c r="I4023" t="s">
        <v>10064</v>
      </c>
      <c r="J4023" t="s">
        <v>10130</v>
      </c>
      <c r="K4023" t="s">
        <v>10129</v>
      </c>
      <c r="L4023" s="1">
        <v>49</v>
      </c>
      <c r="M4023">
        <v>4</v>
      </c>
      <c r="N4023" s="1">
        <f t="shared" si="188"/>
        <v>196</v>
      </c>
    </row>
    <row r="4024" spans="1:14" x14ac:dyDescent="0.35">
      <c r="A4024" t="s">
        <v>4023</v>
      </c>
      <c r="B4024" s="2" t="s">
        <v>9670</v>
      </c>
      <c r="C4024">
        <f t="shared" si="186"/>
        <v>2021</v>
      </c>
      <c r="D4024" t="str">
        <f t="shared" si="187"/>
        <v>Jul</v>
      </c>
      <c r="E4024" t="s">
        <v>10151</v>
      </c>
      <c r="F4024" t="s">
        <v>10140</v>
      </c>
      <c r="G4024" t="s">
        <v>10142</v>
      </c>
      <c r="H4024" t="s">
        <v>10073</v>
      </c>
      <c r="I4024" t="s">
        <v>10064</v>
      </c>
      <c r="J4024" t="s">
        <v>10130</v>
      </c>
      <c r="K4024" t="s">
        <v>10129</v>
      </c>
      <c r="L4024" s="1">
        <v>36</v>
      </c>
      <c r="M4024">
        <v>6</v>
      </c>
      <c r="N4024" s="1">
        <f t="shared" si="188"/>
        <v>216</v>
      </c>
    </row>
    <row r="4025" spans="1:14" x14ac:dyDescent="0.35">
      <c r="A4025" t="s">
        <v>4024</v>
      </c>
      <c r="B4025" s="2" t="s">
        <v>9682</v>
      </c>
      <c r="C4025">
        <f t="shared" si="186"/>
        <v>2021</v>
      </c>
      <c r="D4025" t="str">
        <f t="shared" si="187"/>
        <v>Aug</v>
      </c>
      <c r="E4025" t="s">
        <v>10151</v>
      </c>
      <c r="F4025" t="s">
        <v>10140</v>
      </c>
      <c r="G4025" t="s">
        <v>10142</v>
      </c>
      <c r="H4025" t="s">
        <v>10073</v>
      </c>
      <c r="I4025" t="s">
        <v>10064</v>
      </c>
      <c r="J4025" t="s">
        <v>10130</v>
      </c>
      <c r="K4025" t="s">
        <v>10129</v>
      </c>
      <c r="L4025" s="1">
        <v>48</v>
      </c>
      <c r="M4025">
        <v>5</v>
      </c>
      <c r="N4025" s="1">
        <f t="shared" si="188"/>
        <v>240</v>
      </c>
    </row>
    <row r="4026" spans="1:14" x14ac:dyDescent="0.35">
      <c r="A4026" t="s">
        <v>4025</v>
      </c>
      <c r="B4026" s="2" t="s">
        <v>9640</v>
      </c>
      <c r="C4026">
        <f t="shared" si="186"/>
        <v>2021</v>
      </c>
      <c r="D4026" t="str">
        <f t="shared" si="187"/>
        <v>Jun</v>
      </c>
      <c r="E4026" t="s">
        <v>10150</v>
      </c>
      <c r="F4026" t="s">
        <v>10140</v>
      </c>
      <c r="G4026" t="s">
        <v>10142</v>
      </c>
      <c r="H4026" t="s">
        <v>10073</v>
      </c>
      <c r="I4026" t="s">
        <v>10064</v>
      </c>
      <c r="J4026" t="s">
        <v>10130</v>
      </c>
      <c r="K4026" t="s">
        <v>10129</v>
      </c>
      <c r="L4026" s="1">
        <v>36</v>
      </c>
      <c r="M4026">
        <v>4</v>
      </c>
      <c r="N4026" s="1">
        <f t="shared" si="188"/>
        <v>144</v>
      </c>
    </row>
    <row r="4027" spans="1:14" x14ac:dyDescent="0.35">
      <c r="A4027" t="s">
        <v>4026</v>
      </c>
      <c r="B4027" s="2" t="s">
        <v>9664</v>
      </c>
      <c r="C4027">
        <f t="shared" ref="C4027:C4089" si="189">YEAR(B4027)</f>
        <v>2021</v>
      </c>
      <c r="D4027" t="str">
        <f t="shared" si="187"/>
        <v>Jul</v>
      </c>
      <c r="E4027" t="s">
        <v>10151</v>
      </c>
      <c r="F4027" t="s">
        <v>10140</v>
      </c>
      <c r="G4027" t="s">
        <v>10142</v>
      </c>
      <c r="H4027" t="s">
        <v>10073</v>
      </c>
      <c r="I4027" t="s">
        <v>10064</v>
      </c>
      <c r="J4027" t="s">
        <v>10130</v>
      </c>
      <c r="K4027" t="s">
        <v>10129</v>
      </c>
      <c r="L4027" s="1">
        <v>38</v>
      </c>
      <c r="M4027">
        <v>8</v>
      </c>
      <c r="N4027" s="1">
        <f t="shared" si="188"/>
        <v>304</v>
      </c>
    </row>
    <row r="4028" spans="1:14" x14ac:dyDescent="0.35">
      <c r="A4028" t="s">
        <v>4027</v>
      </c>
      <c r="B4028" s="2" t="s">
        <v>9688</v>
      </c>
      <c r="C4028">
        <f t="shared" si="189"/>
        <v>2021</v>
      </c>
      <c r="D4028" t="str">
        <f t="shared" si="187"/>
        <v>Aug</v>
      </c>
      <c r="E4028" t="s">
        <v>10151</v>
      </c>
      <c r="F4028" t="s">
        <v>10140</v>
      </c>
      <c r="G4028" t="s">
        <v>10142</v>
      </c>
      <c r="H4028" t="s">
        <v>10073</v>
      </c>
      <c r="I4028" t="s">
        <v>10064</v>
      </c>
      <c r="J4028" t="s">
        <v>10130</v>
      </c>
      <c r="K4028" t="s">
        <v>10129</v>
      </c>
      <c r="L4028" s="1">
        <v>46</v>
      </c>
      <c r="M4028">
        <v>8</v>
      </c>
      <c r="N4028" s="1">
        <f t="shared" si="188"/>
        <v>368</v>
      </c>
    </row>
    <row r="4029" spans="1:14" x14ac:dyDescent="0.35">
      <c r="A4029" t="s">
        <v>4028</v>
      </c>
      <c r="B4029" s="2" t="s">
        <v>10043</v>
      </c>
      <c r="C4029">
        <f t="shared" si="189"/>
        <v>2021</v>
      </c>
      <c r="D4029" t="str">
        <f t="shared" si="187"/>
        <v>Mar</v>
      </c>
      <c r="E4029" t="s">
        <v>10149</v>
      </c>
      <c r="F4029" t="s">
        <v>10140</v>
      </c>
      <c r="G4029" t="s">
        <v>10142</v>
      </c>
      <c r="H4029" t="s">
        <v>10090</v>
      </c>
      <c r="I4029" t="s">
        <v>10064</v>
      </c>
      <c r="J4029" t="s">
        <v>10130</v>
      </c>
      <c r="K4029" t="s">
        <v>10129</v>
      </c>
      <c r="L4029" s="1">
        <v>9</v>
      </c>
      <c r="M4029">
        <v>7</v>
      </c>
      <c r="N4029" s="1">
        <f t="shared" si="188"/>
        <v>63</v>
      </c>
    </row>
    <row r="4030" spans="1:14" x14ac:dyDescent="0.35">
      <c r="A4030" t="s">
        <v>4029</v>
      </c>
      <c r="B4030" s="2" t="s">
        <v>9719</v>
      </c>
      <c r="C4030">
        <f t="shared" si="189"/>
        <v>2021</v>
      </c>
      <c r="D4030" t="str">
        <f t="shared" si="187"/>
        <v>Sept</v>
      </c>
      <c r="E4030" t="s">
        <v>10151</v>
      </c>
      <c r="F4030" t="s">
        <v>10140</v>
      </c>
      <c r="G4030" t="s">
        <v>10142</v>
      </c>
      <c r="H4030" t="s">
        <v>10090</v>
      </c>
      <c r="I4030" t="s">
        <v>10064</v>
      </c>
      <c r="J4030" t="s">
        <v>10130</v>
      </c>
      <c r="K4030" t="s">
        <v>10129</v>
      </c>
      <c r="L4030" s="1">
        <v>24</v>
      </c>
      <c r="M4030">
        <v>10</v>
      </c>
      <c r="N4030" s="1">
        <f t="shared" si="188"/>
        <v>240</v>
      </c>
    </row>
    <row r="4031" spans="1:14" x14ac:dyDescent="0.35">
      <c r="A4031" t="s">
        <v>4030</v>
      </c>
      <c r="B4031" s="2" t="s">
        <v>9596</v>
      </c>
      <c r="C4031">
        <f t="shared" si="189"/>
        <v>2021</v>
      </c>
      <c r="D4031" t="str">
        <f t="shared" si="187"/>
        <v>May</v>
      </c>
      <c r="E4031" t="s">
        <v>10150</v>
      </c>
      <c r="F4031" t="s">
        <v>10140</v>
      </c>
      <c r="G4031" t="s">
        <v>10142</v>
      </c>
      <c r="H4031" t="s">
        <v>10090</v>
      </c>
      <c r="I4031" t="s">
        <v>10064</v>
      </c>
      <c r="J4031" t="s">
        <v>10130</v>
      </c>
      <c r="K4031" t="s">
        <v>10129</v>
      </c>
      <c r="L4031" s="1">
        <v>33</v>
      </c>
      <c r="M4031">
        <v>5</v>
      </c>
      <c r="N4031" s="1">
        <f t="shared" si="188"/>
        <v>165</v>
      </c>
    </row>
    <row r="4032" spans="1:14" x14ac:dyDescent="0.35">
      <c r="A4032" t="s">
        <v>4031</v>
      </c>
      <c r="B4032" s="2" t="s">
        <v>9748</v>
      </c>
      <c r="C4032">
        <f t="shared" si="189"/>
        <v>2021</v>
      </c>
      <c r="D4032" t="str">
        <f t="shared" si="187"/>
        <v>Oct</v>
      </c>
      <c r="E4032" t="s">
        <v>10152</v>
      </c>
      <c r="F4032" t="s">
        <v>10140</v>
      </c>
      <c r="G4032" t="s">
        <v>10142</v>
      </c>
      <c r="H4032" t="s">
        <v>10090</v>
      </c>
      <c r="I4032" t="s">
        <v>10064</v>
      </c>
      <c r="J4032" t="s">
        <v>10130</v>
      </c>
      <c r="K4032" t="s">
        <v>10129</v>
      </c>
      <c r="L4032" s="1">
        <v>34</v>
      </c>
      <c r="M4032">
        <v>3</v>
      </c>
      <c r="N4032" s="1">
        <f t="shared" si="188"/>
        <v>102</v>
      </c>
    </row>
    <row r="4033" spans="1:14" x14ac:dyDescent="0.35">
      <c r="A4033" t="s">
        <v>4032</v>
      </c>
      <c r="B4033" s="2" t="s">
        <v>9687</v>
      </c>
      <c r="C4033">
        <f t="shared" si="189"/>
        <v>2021</v>
      </c>
      <c r="D4033" t="str">
        <f t="shared" si="187"/>
        <v>Aug</v>
      </c>
      <c r="E4033" t="s">
        <v>10151</v>
      </c>
      <c r="F4033" t="s">
        <v>10140</v>
      </c>
      <c r="G4033" t="s">
        <v>10142</v>
      </c>
      <c r="H4033" t="s">
        <v>10090</v>
      </c>
      <c r="I4033" t="s">
        <v>10064</v>
      </c>
      <c r="J4033" t="s">
        <v>10130</v>
      </c>
      <c r="K4033" t="s">
        <v>10129</v>
      </c>
      <c r="L4033" s="1">
        <v>39</v>
      </c>
      <c r="M4033">
        <v>6</v>
      </c>
      <c r="N4033" s="1">
        <f t="shared" si="188"/>
        <v>234</v>
      </c>
    </row>
    <row r="4034" spans="1:14" x14ac:dyDescent="0.35">
      <c r="A4034" t="s">
        <v>4033</v>
      </c>
      <c r="B4034" s="2" t="s">
        <v>9565</v>
      </c>
      <c r="C4034">
        <f t="shared" si="189"/>
        <v>2021</v>
      </c>
      <c r="D4034" t="str">
        <f t="shared" ref="D4034:D4097" si="190">TEXT(B4034, "mmm")</f>
        <v>Apr</v>
      </c>
      <c r="E4034" t="s">
        <v>10150</v>
      </c>
      <c r="F4034" t="s">
        <v>10140</v>
      </c>
      <c r="G4034" t="s">
        <v>10142</v>
      </c>
      <c r="H4034" t="s">
        <v>10090</v>
      </c>
      <c r="I4034" t="s">
        <v>10064</v>
      </c>
      <c r="J4034" t="s">
        <v>10130</v>
      </c>
      <c r="K4034" t="s">
        <v>10129</v>
      </c>
      <c r="L4034" s="1">
        <v>10</v>
      </c>
      <c r="M4034">
        <v>5</v>
      </c>
      <c r="N4034" s="1">
        <f t="shared" ref="N4034:N4097" si="191">L4034*M4034</f>
        <v>50</v>
      </c>
    </row>
    <row r="4035" spans="1:14" x14ac:dyDescent="0.35">
      <c r="A4035" t="s">
        <v>4034</v>
      </c>
      <c r="B4035" s="2" t="s">
        <v>9655</v>
      </c>
      <c r="C4035">
        <f t="shared" si="189"/>
        <v>2021</v>
      </c>
      <c r="D4035" t="str">
        <f t="shared" si="190"/>
        <v>Jul</v>
      </c>
      <c r="E4035" t="s">
        <v>10151</v>
      </c>
      <c r="F4035" t="s">
        <v>10140</v>
      </c>
      <c r="G4035" t="s">
        <v>10142</v>
      </c>
      <c r="H4035" t="s">
        <v>10090</v>
      </c>
      <c r="I4035" t="s">
        <v>10064</v>
      </c>
      <c r="J4035" t="s">
        <v>10130</v>
      </c>
      <c r="K4035" t="s">
        <v>10129</v>
      </c>
      <c r="L4035" s="1">
        <v>36</v>
      </c>
      <c r="M4035">
        <v>7</v>
      </c>
      <c r="N4035" s="1">
        <f t="shared" si="191"/>
        <v>252</v>
      </c>
    </row>
    <row r="4036" spans="1:14" x14ac:dyDescent="0.35">
      <c r="A4036" t="s">
        <v>4035</v>
      </c>
      <c r="B4036" s="2" t="s">
        <v>9626</v>
      </c>
      <c r="C4036">
        <f t="shared" si="189"/>
        <v>2021</v>
      </c>
      <c r="D4036" t="str">
        <f t="shared" si="190"/>
        <v>Jun</v>
      </c>
      <c r="E4036" t="s">
        <v>10150</v>
      </c>
      <c r="F4036" t="s">
        <v>10140</v>
      </c>
      <c r="G4036" t="s">
        <v>10142</v>
      </c>
      <c r="H4036" t="s">
        <v>10090</v>
      </c>
      <c r="I4036" t="s">
        <v>10064</v>
      </c>
      <c r="J4036" t="s">
        <v>10130</v>
      </c>
      <c r="K4036" t="s">
        <v>10129</v>
      </c>
      <c r="L4036" s="1">
        <v>23</v>
      </c>
      <c r="M4036">
        <v>2</v>
      </c>
      <c r="N4036" s="1">
        <f t="shared" si="191"/>
        <v>46</v>
      </c>
    </row>
    <row r="4037" spans="1:14" x14ac:dyDescent="0.35">
      <c r="A4037" t="s">
        <v>4036</v>
      </c>
      <c r="B4037" s="2" t="s">
        <v>9543</v>
      </c>
      <c r="C4037">
        <f t="shared" si="189"/>
        <v>2021</v>
      </c>
      <c r="D4037" t="str">
        <f t="shared" si="190"/>
        <v>Feb</v>
      </c>
      <c r="E4037" t="s">
        <v>10149</v>
      </c>
      <c r="F4037" t="s">
        <v>10140</v>
      </c>
      <c r="G4037" t="s">
        <v>10142</v>
      </c>
      <c r="H4037" t="s">
        <v>10115</v>
      </c>
      <c r="I4037" t="s">
        <v>10064</v>
      </c>
      <c r="J4037" t="s">
        <v>10130</v>
      </c>
      <c r="K4037" t="s">
        <v>10129</v>
      </c>
      <c r="L4037" s="1">
        <v>30</v>
      </c>
      <c r="M4037">
        <v>23</v>
      </c>
      <c r="N4037" s="1">
        <f t="shared" si="191"/>
        <v>690</v>
      </c>
    </row>
    <row r="4038" spans="1:14" x14ac:dyDescent="0.35">
      <c r="A4038" t="s">
        <v>4037</v>
      </c>
      <c r="B4038" s="2" t="s">
        <v>9512</v>
      </c>
      <c r="C4038">
        <f t="shared" si="189"/>
        <v>2021</v>
      </c>
      <c r="D4038" t="str">
        <f t="shared" si="190"/>
        <v>Jan</v>
      </c>
      <c r="E4038" t="s">
        <v>10149</v>
      </c>
      <c r="F4038" t="s">
        <v>10140</v>
      </c>
      <c r="G4038" t="s">
        <v>10142</v>
      </c>
      <c r="H4038" t="s">
        <v>10115</v>
      </c>
      <c r="I4038" t="s">
        <v>10064</v>
      </c>
      <c r="J4038" t="s">
        <v>10130</v>
      </c>
      <c r="K4038" t="s">
        <v>10129</v>
      </c>
      <c r="L4038" s="1">
        <v>30</v>
      </c>
      <c r="M4038">
        <v>33</v>
      </c>
      <c r="N4038" s="1">
        <f t="shared" si="191"/>
        <v>990</v>
      </c>
    </row>
    <row r="4039" spans="1:14" x14ac:dyDescent="0.35">
      <c r="A4039" t="s">
        <v>4038</v>
      </c>
      <c r="B4039" s="2" t="s">
        <v>9543</v>
      </c>
      <c r="C4039">
        <f t="shared" si="189"/>
        <v>2021</v>
      </c>
      <c r="D4039" t="str">
        <f t="shared" si="190"/>
        <v>Feb</v>
      </c>
      <c r="E4039" t="s">
        <v>10149</v>
      </c>
      <c r="F4039" t="s">
        <v>10140</v>
      </c>
      <c r="G4039" t="s">
        <v>10142</v>
      </c>
      <c r="H4039" t="s">
        <v>10115</v>
      </c>
      <c r="I4039" t="s">
        <v>10064</v>
      </c>
      <c r="J4039" t="s">
        <v>10130</v>
      </c>
      <c r="K4039" t="s">
        <v>10129</v>
      </c>
      <c r="L4039" s="1">
        <v>29</v>
      </c>
      <c r="M4039">
        <v>7</v>
      </c>
      <c r="N4039" s="1">
        <f t="shared" si="191"/>
        <v>203</v>
      </c>
    </row>
    <row r="4040" spans="1:14" x14ac:dyDescent="0.35">
      <c r="A4040" t="s">
        <v>4039</v>
      </c>
      <c r="B4040" s="2" t="s">
        <v>9512</v>
      </c>
      <c r="C4040">
        <f t="shared" si="189"/>
        <v>2021</v>
      </c>
      <c r="D4040" t="str">
        <f t="shared" si="190"/>
        <v>Jan</v>
      </c>
      <c r="E4040" t="s">
        <v>10149</v>
      </c>
      <c r="F4040" t="s">
        <v>10140</v>
      </c>
      <c r="G4040" t="s">
        <v>10142</v>
      </c>
      <c r="H4040" t="s">
        <v>10115</v>
      </c>
      <c r="I4040" t="s">
        <v>10064</v>
      </c>
      <c r="J4040" t="s">
        <v>10130</v>
      </c>
      <c r="K4040" t="s">
        <v>10129</v>
      </c>
      <c r="L4040" s="1">
        <v>27</v>
      </c>
      <c r="M4040">
        <v>8</v>
      </c>
      <c r="N4040" s="1">
        <f t="shared" si="191"/>
        <v>216</v>
      </c>
    </row>
    <row r="4041" spans="1:14" x14ac:dyDescent="0.35">
      <c r="A4041" t="s">
        <v>4040</v>
      </c>
      <c r="B4041" s="2" t="s">
        <v>9549</v>
      </c>
      <c r="C4041">
        <f t="shared" si="189"/>
        <v>2021</v>
      </c>
      <c r="D4041" t="str">
        <f t="shared" si="190"/>
        <v>Feb</v>
      </c>
      <c r="E4041" t="s">
        <v>10149</v>
      </c>
      <c r="F4041" t="s">
        <v>10140</v>
      </c>
      <c r="G4041" t="s">
        <v>10142</v>
      </c>
      <c r="H4041" t="s">
        <v>10091</v>
      </c>
      <c r="I4041" t="s">
        <v>10064</v>
      </c>
      <c r="J4041" t="s">
        <v>10130</v>
      </c>
      <c r="K4041" t="s">
        <v>10129</v>
      </c>
      <c r="L4041" s="1">
        <v>19</v>
      </c>
      <c r="M4041">
        <v>9</v>
      </c>
      <c r="N4041" s="1">
        <f t="shared" si="191"/>
        <v>171</v>
      </c>
    </row>
    <row r="4042" spans="1:14" x14ac:dyDescent="0.35">
      <c r="A4042" t="s">
        <v>4041</v>
      </c>
      <c r="B4042" s="2" t="s">
        <v>9518</v>
      </c>
      <c r="C4042">
        <f t="shared" si="189"/>
        <v>2021</v>
      </c>
      <c r="D4042" t="str">
        <f t="shared" si="190"/>
        <v>Jan</v>
      </c>
      <c r="E4042" t="s">
        <v>10149</v>
      </c>
      <c r="F4042" t="s">
        <v>10140</v>
      </c>
      <c r="G4042" t="s">
        <v>10142</v>
      </c>
      <c r="H4042" t="s">
        <v>10091</v>
      </c>
      <c r="I4042" t="s">
        <v>10064</v>
      </c>
      <c r="J4042" t="s">
        <v>10130</v>
      </c>
      <c r="K4042" t="s">
        <v>10129</v>
      </c>
      <c r="L4042" s="1">
        <v>19</v>
      </c>
      <c r="M4042">
        <v>16</v>
      </c>
      <c r="N4042" s="1">
        <f t="shared" si="191"/>
        <v>304</v>
      </c>
    </row>
    <row r="4043" spans="1:14" x14ac:dyDescent="0.35">
      <c r="A4043" t="s">
        <v>4042</v>
      </c>
      <c r="B4043" s="2" t="s">
        <v>9818</v>
      </c>
      <c r="C4043">
        <f t="shared" si="189"/>
        <v>2021</v>
      </c>
      <c r="D4043" t="str">
        <f t="shared" si="190"/>
        <v>Dec</v>
      </c>
      <c r="E4043" t="s">
        <v>10152</v>
      </c>
      <c r="F4043" t="s">
        <v>10140</v>
      </c>
      <c r="G4043" t="s">
        <v>10142</v>
      </c>
      <c r="H4043" t="s">
        <v>10091</v>
      </c>
      <c r="I4043" t="s">
        <v>10064</v>
      </c>
      <c r="J4043" t="s">
        <v>10130</v>
      </c>
      <c r="K4043" t="s">
        <v>10129</v>
      </c>
      <c r="L4043" s="1">
        <v>48</v>
      </c>
      <c r="M4043">
        <v>17</v>
      </c>
      <c r="N4043" s="1">
        <f t="shared" si="191"/>
        <v>816</v>
      </c>
    </row>
    <row r="4044" spans="1:14" x14ac:dyDescent="0.35">
      <c r="A4044" t="s">
        <v>4043</v>
      </c>
      <c r="B4044" s="2" t="s">
        <v>10013</v>
      </c>
      <c r="C4044">
        <f t="shared" si="189"/>
        <v>2020</v>
      </c>
      <c r="D4044" t="str">
        <f t="shared" si="190"/>
        <v>Dec</v>
      </c>
      <c r="E4044" t="s">
        <v>10152</v>
      </c>
      <c r="F4044" t="s">
        <v>10140</v>
      </c>
      <c r="G4044" t="s">
        <v>10142</v>
      </c>
      <c r="H4044" t="s">
        <v>10080</v>
      </c>
      <c r="I4044" t="s">
        <v>10064</v>
      </c>
      <c r="J4044" t="s">
        <v>10130</v>
      </c>
      <c r="K4044" t="s">
        <v>10129</v>
      </c>
      <c r="L4044" s="1">
        <v>24</v>
      </c>
      <c r="M4044">
        <v>4</v>
      </c>
      <c r="N4044" s="1">
        <f t="shared" si="191"/>
        <v>96</v>
      </c>
    </row>
    <row r="4045" spans="1:14" x14ac:dyDescent="0.35">
      <c r="A4045" t="s">
        <v>4044</v>
      </c>
      <c r="B4045" s="2" t="s">
        <v>10007</v>
      </c>
      <c r="C4045">
        <f t="shared" si="189"/>
        <v>2020</v>
      </c>
      <c r="D4045" t="str">
        <f t="shared" si="190"/>
        <v>Nov</v>
      </c>
      <c r="E4045" t="s">
        <v>10152</v>
      </c>
      <c r="F4045" t="s">
        <v>10140</v>
      </c>
      <c r="G4045" t="s">
        <v>10142</v>
      </c>
      <c r="H4045" t="s">
        <v>10080</v>
      </c>
      <c r="I4045" t="s">
        <v>10064</v>
      </c>
      <c r="J4045" t="s">
        <v>10130</v>
      </c>
      <c r="K4045" t="s">
        <v>10129</v>
      </c>
      <c r="L4045" s="1">
        <v>37</v>
      </c>
      <c r="M4045">
        <v>8</v>
      </c>
      <c r="N4045" s="1">
        <f t="shared" si="191"/>
        <v>296</v>
      </c>
    </row>
    <row r="4046" spans="1:14" x14ac:dyDescent="0.35">
      <c r="A4046" t="s">
        <v>4045</v>
      </c>
      <c r="B4046" s="2" t="s">
        <v>9493</v>
      </c>
      <c r="C4046">
        <f t="shared" si="189"/>
        <v>2020</v>
      </c>
      <c r="D4046" t="str">
        <f t="shared" si="190"/>
        <v>Dec</v>
      </c>
      <c r="E4046" t="s">
        <v>10152</v>
      </c>
      <c r="F4046" t="s">
        <v>10140</v>
      </c>
      <c r="G4046" t="s">
        <v>10142</v>
      </c>
      <c r="H4046" t="s">
        <v>10080</v>
      </c>
      <c r="I4046" t="s">
        <v>10064</v>
      </c>
      <c r="J4046" t="s">
        <v>10130</v>
      </c>
      <c r="K4046" t="s">
        <v>10129</v>
      </c>
      <c r="L4046" s="1">
        <v>44</v>
      </c>
      <c r="M4046">
        <v>3</v>
      </c>
      <c r="N4046" s="1">
        <f t="shared" si="191"/>
        <v>132</v>
      </c>
    </row>
    <row r="4047" spans="1:14" x14ac:dyDescent="0.35">
      <c r="A4047" t="s">
        <v>4046</v>
      </c>
      <c r="B4047" s="2" t="s">
        <v>9469</v>
      </c>
      <c r="C4047">
        <f t="shared" si="189"/>
        <v>2020</v>
      </c>
      <c r="D4047" t="str">
        <f t="shared" si="190"/>
        <v>Oct</v>
      </c>
      <c r="E4047" t="s">
        <v>10152</v>
      </c>
      <c r="F4047" t="s">
        <v>10140</v>
      </c>
      <c r="G4047" t="s">
        <v>10142</v>
      </c>
      <c r="H4047" t="s">
        <v>10080</v>
      </c>
      <c r="I4047" t="s">
        <v>10064</v>
      </c>
      <c r="J4047" t="s">
        <v>10130</v>
      </c>
      <c r="K4047" t="s">
        <v>10129</v>
      </c>
      <c r="L4047" s="1">
        <v>25</v>
      </c>
      <c r="M4047">
        <v>8</v>
      </c>
      <c r="N4047" s="1">
        <f t="shared" si="191"/>
        <v>200</v>
      </c>
    </row>
    <row r="4048" spans="1:14" x14ac:dyDescent="0.35">
      <c r="A4048" t="s">
        <v>4047</v>
      </c>
      <c r="B4048" s="2" t="s">
        <v>10019</v>
      </c>
      <c r="C4048">
        <f t="shared" si="189"/>
        <v>2020</v>
      </c>
      <c r="D4048" t="str">
        <f t="shared" si="190"/>
        <v>Dec</v>
      </c>
      <c r="E4048" t="s">
        <v>10152</v>
      </c>
      <c r="F4048" t="s">
        <v>10140</v>
      </c>
      <c r="G4048" t="s">
        <v>10142</v>
      </c>
      <c r="H4048" t="s">
        <v>10080</v>
      </c>
      <c r="I4048" t="s">
        <v>10064</v>
      </c>
      <c r="J4048" t="s">
        <v>10130</v>
      </c>
      <c r="K4048" t="s">
        <v>10129</v>
      </c>
      <c r="L4048" s="1">
        <v>32</v>
      </c>
      <c r="M4048">
        <v>3</v>
      </c>
      <c r="N4048" s="1">
        <f t="shared" si="191"/>
        <v>96</v>
      </c>
    </row>
    <row r="4049" spans="1:14" x14ac:dyDescent="0.35">
      <c r="A4049" t="s">
        <v>4048</v>
      </c>
      <c r="B4049" s="2" t="s">
        <v>10001</v>
      </c>
      <c r="C4049">
        <f t="shared" si="189"/>
        <v>2020</v>
      </c>
      <c r="D4049" t="str">
        <f t="shared" si="190"/>
        <v>Nov</v>
      </c>
      <c r="E4049" t="s">
        <v>10152</v>
      </c>
      <c r="F4049" t="s">
        <v>10140</v>
      </c>
      <c r="G4049" t="s">
        <v>10142</v>
      </c>
      <c r="H4049" t="s">
        <v>10080</v>
      </c>
      <c r="I4049" t="s">
        <v>10064</v>
      </c>
      <c r="J4049" t="s">
        <v>10130</v>
      </c>
      <c r="K4049" t="s">
        <v>10129</v>
      </c>
      <c r="L4049" s="1">
        <v>36</v>
      </c>
      <c r="M4049">
        <v>6</v>
      </c>
      <c r="N4049" s="1">
        <f t="shared" si="191"/>
        <v>216</v>
      </c>
    </row>
    <row r="4050" spans="1:14" x14ac:dyDescent="0.35">
      <c r="A4050" t="s">
        <v>4049</v>
      </c>
      <c r="B4050" s="2" t="s">
        <v>9481</v>
      </c>
      <c r="C4050">
        <f t="shared" si="189"/>
        <v>2020</v>
      </c>
      <c r="D4050" t="str">
        <f t="shared" si="190"/>
        <v>Nov</v>
      </c>
      <c r="E4050" t="s">
        <v>10152</v>
      </c>
      <c r="F4050" t="s">
        <v>10140</v>
      </c>
      <c r="G4050" t="s">
        <v>10142</v>
      </c>
      <c r="H4050" t="s">
        <v>10080</v>
      </c>
      <c r="I4050" t="s">
        <v>10064</v>
      </c>
      <c r="J4050" t="s">
        <v>10130</v>
      </c>
      <c r="K4050" t="s">
        <v>10129</v>
      </c>
      <c r="L4050" s="1">
        <v>29</v>
      </c>
      <c r="M4050">
        <v>7</v>
      </c>
      <c r="N4050" s="1">
        <f t="shared" si="191"/>
        <v>203</v>
      </c>
    </row>
    <row r="4051" spans="1:14" x14ac:dyDescent="0.35">
      <c r="A4051" t="s">
        <v>4050</v>
      </c>
      <c r="B4051" s="2" t="s">
        <v>9487</v>
      </c>
      <c r="C4051">
        <f t="shared" si="189"/>
        <v>2020</v>
      </c>
      <c r="D4051" t="str">
        <f t="shared" si="190"/>
        <v>Nov</v>
      </c>
      <c r="E4051" t="s">
        <v>10152</v>
      </c>
      <c r="F4051" t="s">
        <v>10140</v>
      </c>
      <c r="G4051" t="s">
        <v>10142</v>
      </c>
      <c r="H4051" t="s">
        <v>10080</v>
      </c>
      <c r="I4051" t="s">
        <v>10064</v>
      </c>
      <c r="J4051" t="s">
        <v>10130</v>
      </c>
      <c r="K4051" t="s">
        <v>10129</v>
      </c>
      <c r="L4051" s="1">
        <v>37</v>
      </c>
      <c r="M4051">
        <v>1</v>
      </c>
      <c r="N4051" s="1">
        <f t="shared" si="191"/>
        <v>37</v>
      </c>
    </row>
    <row r="4052" spans="1:14" x14ac:dyDescent="0.35">
      <c r="A4052" t="s">
        <v>4051</v>
      </c>
      <c r="B4052" s="2" t="s">
        <v>9475</v>
      </c>
      <c r="C4052">
        <f t="shared" si="189"/>
        <v>2020</v>
      </c>
      <c r="D4052" t="str">
        <f t="shared" si="190"/>
        <v>Oct</v>
      </c>
      <c r="E4052" t="s">
        <v>10152</v>
      </c>
      <c r="F4052" t="s">
        <v>10140</v>
      </c>
      <c r="G4052" t="s">
        <v>10142</v>
      </c>
      <c r="H4052" t="s">
        <v>10080</v>
      </c>
      <c r="I4052" t="s">
        <v>10064</v>
      </c>
      <c r="J4052" t="s">
        <v>10130</v>
      </c>
      <c r="K4052" t="s">
        <v>10129</v>
      </c>
      <c r="L4052" s="1">
        <v>29</v>
      </c>
      <c r="M4052">
        <v>5</v>
      </c>
      <c r="N4052" s="1">
        <f t="shared" si="191"/>
        <v>145</v>
      </c>
    </row>
    <row r="4053" spans="1:14" x14ac:dyDescent="0.35">
      <c r="A4053" t="s">
        <v>4052</v>
      </c>
      <c r="B4053" s="2" t="s">
        <v>9995</v>
      </c>
      <c r="C4053">
        <f t="shared" si="189"/>
        <v>2020</v>
      </c>
      <c r="D4053" t="str">
        <f t="shared" si="190"/>
        <v>Nov</v>
      </c>
      <c r="E4053" t="s">
        <v>10152</v>
      </c>
      <c r="F4053" t="s">
        <v>10140</v>
      </c>
      <c r="G4053" t="s">
        <v>10142</v>
      </c>
      <c r="H4053" t="s">
        <v>10080</v>
      </c>
      <c r="I4053" t="s">
        <v>10064</v>
      </c>
      <c r="J4053" t="s">
        <v>10130</v>
      </c>
      <c r="K4053" t="s">
        <v>10129</v>
      </c>
      <c r="L4053" s="1">
        <v>33</v>
      </c>
      <c r="M4053">
        <v>5</v>
      </c>
      <c r="N4053" s="1">
        <f t="shared" si="191"/>
        <v>165</v>
      </c>
    </row>
    <row r="4054" spans="1:14" x14ac:dyDescent="0.35">
      <c r="A4054" t="s">
        <v>4053</v>
      </c>
      <c r="B4054" s="2" t="s">
        <v>9558</v>
      </c>
      <c r="C4054">
        <f t="shared" si="189"/>
        <v>2021</v>
      </c>
      <c r="D4054" t="str">
        <f t="shared" si="190"/>
        <v>Mar</v>
      </c>
      <c r="E4054" t="s">
        <v>10149</v>
      </c>
      <c r="F4054" t="s">
        <v>10140</v>
      </c>
      <c r="G4054" t="s">
        <v>10142</v>
      </c>
      <c r="H4054" t="s">
        <v>10092</v>
      </c>
      <c r="I4054" t="s">
        <v>10064</v>
      </c>
      <c r="J4054" t="s">
        <v>10130</v>
      </c>
      <c r="K4054" t="s">
        <v>10129</v>
      </c>
      <c r="L4054" s="1">
        <v>23</v>
      </c>
      <c r="M4054">
        <v>10</v>
      </c>
      <c r="N4054" s="1">
        <f t="shared" si="191"/>
        <v>230</v>
      </c>
    </row>
    <row r="4055" spans="1:14" x14ac:dyDescent="0.35">
      <c r="A4055" t="s">
        <v>4054</v>
      </c>
      <c r="B4055" s="2" t="s">
        <v>9608</v>
      </c>
      <c r="C4055">
        <f t="shared" si="189"/>
        <v>2021</v>
      </c>
      <c r="D4055" t="str">
        <f t="shared" si="190"/>
        <v>May</v>
      </c>
      <c r="E4055" t="s">
        <v>10150</v>
      </c>
      <c r="F4055" t="s">
        <v>10140</v>
      </c>
      <c r="G4055" t="s">
        <v>10142</v>
      </c>
      <c r="H4055" t="s">
        <v>10092</v>
      </c>
      <c r="I4055" t="s">
        <v>10064</v>
      </c>
      <c r="J4055" t="s">
        <v>10130</v>
      </c>
      <c r="K4055" t="s">
        <v>10129</v>
      </c>
      <c r="L4055" s="1">
        <v>29</v>
      </c>
      <c r="M4055">
        <v>9</v>
      </c>
      <c r="N4055" s="1">
        <f t="shared" si="191"/>
        <v>261</v>
      </c>
    </row>
    <row r="4056" spans="1:14" x14ac:dyDescent="0.35">
      <c r="A4056" t="s">
        <v>4055</v>
      </c>
      <c r="B4056" s="2" t="s">
        <v>9667</v>
      </c>
      <c r="C4056">
        <f t="shared" si="189"/>
        <v>2021</v>
      </c>
      <c r="D4056" t="str">
        <f t="shared" si="190"/>
        <v>Jul</v>
      </c>
      <c r="E4056" t="s">
        <v>10151</v>
      </c>
      <c r="F4056" t="s">
        <v>10140</v>
      </c>
      <c r="G4056" t="s">
        <v>10142</v>
      </c>
      <c r="H4056" t="s">
        <v>10092</v>
      </c>
      <c r="I4056" t="s">
        <v>10064</v>
      </c>
      <c r="J4056" t="s">
        <v>10130</v>
      </c>
      <c r="K4056" t="s">
        <v>10129</v>
      </c>
      <c r="L4056" s="1">
        <v>29</v>
      </c>
      <c r="M4056">
        <v>10</v>
      </c>
      <c r="N4056" s="1">
        <f t="shared" si="191"/>
        <v>290</v>
      </c>
    </row>
    <row r="4057" spans="1:14" x14ac:dyDescent="0.35">
      <c r="A4057" t="s">
        <v>4056</v>
      </c>
      <c r="B4057" s="2" t="s">
        <v>9699</v>
      </c>
      <c r="C4057">
        <f t="shared" si="189"/>
        <v>2021</v>
      </c>
      <c r="D4057" t="str">
        <f t="shared" si="190"/>
        <v>Aug</v>
      </c>
      <c r="E4057" t="s">
        <v>10151</v>
      </c>
      <c r="F4057" t="s">
        <v>10140</v>
      </c>
      <c r="G4057" t="s">
        <v>10142</v>
      </c>
      <c r="H4057" t="s">
        <v>10092</v>
      </c>
      <c r="I4057" t="s">
        <v>10064</v>
      </c>
      <c r="J4057" t="s">
        <v>10130</v>
      </c>
      <c r="K4057" t="s">
        <v>10129</v>
      </c>
      <c r="L4057" s="1">
        <v>32</v>
      </c>
      <c r="M4057">
        <v>10</v>
      </c>
      <c r="N4057" s="1">
        <f t="shared" si="191"/>
        <v>320</v>
      </c>
    </row>
    <row r="4058" spans="1:14" x14ac:dyDescent="0.35">
      <c r="A4058" t="s">
        <v>4057</v>
      </c>
      <c r="B4058" s="2" t="s">
        <v>9760</v>
      </c>
      <c r="C4058">
        <f t="shared" si="189"/>
        <v>2021</v>
      </c>
      <c r="D4058" t="str">
        <f t="shared" si="190"/>
        <v>Oct</v>
      </c>
      <c r="E4058" t="s">
        <v>10152</v>
      </c>
      <c r="F4058" t="s">
        <v>10140</v>
      </c>
      <c r="G4058" t="s">
        <v>10142</v>
      </c>
      <c r="H4058" t="s">
        <v>10092</v>
      </c>
      <c r="I4058" t="s">
        <v>10064</v>
      </c>
      <c r="J4058" t="s">
        <v>10130</v>
      </c>
      <c r="K4058" t="s">
        <v>10129</v>
      </c>
      <c r="L4058" s="1">
        <v>23</v>
      </c>
      <c r="M4058">
        <v>7</v>
      </c>
      <c r="N4058" s="1">
        <f t="shared" si="191"/>
        <v>161</v>
      </c>
    </row>
    <row r="4059" spans="1:14" x14ac:dyDescent="0.35">
      <c r="A4059" t="s">
        <v>4058</v>
      </c>
      <c r="B4059" s="2" t="s">
        <v>9731</v>
      </c>
      <c r="C4059">
        <f t="shared" si="189"/>
        <v>2021</v>
      </c>
      <c r="D4059" t="str">
        <f t="shared" si="190"/>
        <v>Sept</v>
      </c>
      <c r="E4059" t="s">
        <v>10151</v>
      </c>
      <c r="F4059" t="s">
        <v>10140</v>
      </c>
      <c r="G4059" t="s">
        <v>10142</v>
      </c>
      <c r="H4059" t="s">
        <v>10092</v>
      </c>
      <c r="I4059" t="s">
        <v>10064</v>
      </c>
      <c r="J4059" t="s">
        <v>10130</v>
      </c>
      <c r="K4059" t="s">
        <v>10129</v>
      </c>
      <c r="L4059" s="1">
        <v>14</v>
      </c>
      <c r="M4059">
        <v>8</v>
      </c>
      <c r="N4059" s="1">
        <f t="shared" si="191"/>
        <v>112</v>
      </c>
    </row>
    <row r="4060" spans="1:14" x14ac:dyDescent="0.35">
      <c r="A4060" t="s">
        <v>4059</v>
      </c>
      <c r="B4060" s="2" t="s">
        <v>9577</v>
      </c>
      <c r="C4060">
        <f t="shared" si="189"/>
        <v>2021</v>
      </c>
      <c r="D4060" t="str">
        <f t="shared" si="190"/>
        <v>Apr</v>
      </c>
      <c r="E4060" t="s">
        <v>10150</v>
      </c>
      <c r="F4060" t="s">
        <v>10140</v>
      </c>
      <c r="G4060" t="s">
        <v>10142</v>
      </c>
      <c r="H4060" t="s">
        <v>10092</v>
      </c>
      <c r="I4060" t="s">
        <v>10064</v>
      </c>
      <c r="J4060" t="s">
        <v>10130</v>
      </c>
      <c r="K4060" t="s">
        <v>10129</v>
      </c>
      <c r="L4060" s="1">
        <v>18</v>
      </c>
      <c r="M4060">
        <v>8</v>
      </c>
      <c r="N4060" s="1">
        <f t="shared" si="191"/>
        <v>144</v>
      </c>
    </row>
    <row r="4061" spans="1:14" x14ac:dyDescent="0.35">
      <c r="A4061" t="s">
        <v>4060</v>
      </c>
      <c r="B4061" s="2" t="s">
        <v>9791</v>
      </c>
      <c r="C4061">
        <f t="shared" si="189"/>
        <v>2021</v>
      </c>
      <c r="D4061" t="str">
        <f t="shared" si="190"/>
        <v>Nov</v>
      </c>
      <c r="E4061" t="s">
        <v>10152</v>
      </c>
      <c r="F4061" t="s">
        <v>10140</v>
      </c>
      <c r="G4061" t="s">
        <v>10142</v>
      </c>
      <c r="H4061" t="s">
        <v>10092</v>
      </c>
      <c r="I4061" t="s">
        <v>10064</v>
      </c>
      <c r="J4061" t="s">
        <v>10130</v>
      </c>
      <c r="K4061" t="s">
        <v>10129</v>
      </c>
      <c r="L4061" s="1">
        <v>23</v>
      </c>
      <c r="M4061">
        <v>8</v>
      </c>
      <c r="N4061" s="1">
        <f t="shared" si="191"/>
        <v>184</v>
      </c>
    </row>
    <row r="4062" spans="1:14" x14ac:dyDescent="0.35">
      <c r="A4062" t="s">
        <v>4061</v>
      </c>
      <c r="B4062" s="2" t="s">
        <v>9638</v>
      </c>
      <c r="C4062">
        <f t="shared" si="189"/>
        <v>2021</v>
      </c>
      <c r="D4062" t="str">
        <f t="shared" si="190"/>
        <v>Jun</v>
      </c>
      <c r="E4062" t="s">
        <v>10150</v>
      </c>
      <c r="F4062" t="s">
        <v>10140</v>
      </c>
      <c r="G4062" t="s">
        <v>10142</v>
      </c>
      <c r="H4062" t="s">
        <v>10092</v>
      </c>
      <c r="I4062" t="s">
        <v>10064</v>
      </c>
      <c r="J4062" t="s">
        <v>10130</v>
      </c>
      <c r="K4062" t="s">
        <v>10129</v>
      </c>
      <c r="L4062" s="1">
        <v>23</v>
      </c>
      <c r="M4062">
        <v>11</v>
      </c>
      <c r="N4062" s="1">
        <f t="shared" si="191"/>
        <v>253</v>
      </c>
    </row>
    <row r="4063" spans="1:14" x14ac:dyDescent="0.35">
      <c r="A4063" t="s">
        <v>4062</v>
      </c>
      <c r="B4063" s="2" t="s">
        <v>9630</v>
      </c>
      <c r="C4063">
        <f t="shared" si="189"/>
        <v>2021</v>
      </c>
      <c r="D4063" t="str">
        <f t="shared" si="190"/>
        <v>Jun</v>
      </c>
      <c r="E4063" t="s">
        <v>10150</v>
      </c>
      <c r="F4063" t="s">
        <v>10140</v>
      </c>
      <c r="G4063" t="s">
        <v>10142</v>
      </c>
      <c r="H4063" t="s">
        <v>10116</v>
      </c>
      <c r="I4063" t="s">
        <v>10064</v>
      </c>
      <c r="J4063" t="s">
        <v>10130</v>
      </c>
      <c r="K4063" t="s">
        <v>10129</v>
      </c>
      <c r="L4063" s="1">
        <v>23</v>
      </c>
      <c r="M4063">
        <v>2</v>
      </c>
      <c r="N4063" s="1">
        <f t="shared" si="191"/>
        <v>46</v>
      </c>
    </row>
    <row r="4064" spans="1:14" x14ac:dyDescent="0.35">
      <c r="A4064" t="s">
        <v>4063</v>
      </c>
      <c r="B4064" s="2" t="s">
        <v>9642</v>
      </c>
      <c r="C4064">
        <f t="shared" si="189"/>
        <v>2021</v>
      </c>
      <c r="D4064" t="str">
        <f t="shared" si="190"/>
        <v>Jun</v>
      </c>
      <c r="E4064" t="s">
        <v>10150</v>
      </c>
      <c r="F4064" t="s">
        <v>10140</v>
      </c>
      <c r="G4064" t="s">
        <v>10142</v>
      </c>
      <c r="H4064" t="s">
        <v>10116</v>
      </c>
      <c r="I4064" t="s">
        <v>10064</v>
      </c>
      <c r="J4064" t="s">
        <v>10130</v>
      </c>
      <c r="K4064" t="s">
        <v>10129</v>
      </c>
      <c r="L4064" s="1">
        <v>27</v>
      </c>
      <c r="M4064">
        <v>5</v>
      </c>
      <c r="N4064" s="1">
        <f t="shared" si="191"/>
        <v>135</v>
      </c>
    </row>
    <row r="4065" spans="1:14" x14ac:dyDescent="0.35">
      <c r="A4065" t="s">
        <v>4064</v>
      </c>
      <c r="B4065" s="2" t="s">
        <v>9648</v>
      </c>
      <c r="C4065">
        <f t="shared" si="189"/>
        <v>2021</v>
      </c>
      <c r="D4065" t="str">
        <f t="shared" si="190"/>
        <v>Jun</v>
      </c>
      <c r="E4065" t="s">
        <v>10150</v>
      </c>
      <c r="F4065" t="s">
        <v>10140</v>
      </c>
      <c r="G4065" t="s">
        <v>10142</v>
      </c>
      <c r="H4065" t="s">
        <v>10116</v>
      </c>
      <c r="I4065" t="s">
        <v>10064</v>
      </c>
      <c r="J4065" t="s">
        <v>10130</v>
      </c>
      <c r="K4065" t="s">
        <v>10129</v>
      </c>
      <c r="L4065" s="1">
        <v>34</v>
      </c>
      <c r="M4065">
        <v>2</v>
      </c>
      <c r="N4065" s="1">
        <f t="shared" si="191"/>
        <v>68</v>
      </c>
    </row>
    <row r="4066" spans="1:14" x14ac:dyDescent="0.35">
      <c r="A4066" t="s">
        <v>4065</v>
      </c>
      <c r="B4066" s="2" t="s">
        <v>9672</v>
      </c>
      <c r="C4066">
        <f t="shared" si="189"/>
        <v>2021</v>
      </c>
      <c r="D4066" t="str">
        <f t="shared" si="190"/>
        <v>Jul</v>
      </c>
      <c r="E4066" t="s">
        <v>10151</v>
      </c>
      <c r="F4066" t="s">
        <v>10140</v>
      </c>
      <c r="G4066" t="s">
        <v>10142</v>
      </c>
      <c r="H4066" t="s">
        <v>10116</v>
      </c>
      <c r="I4066" t="s">
        <v>10064</v>
      </c>
      <c r="J4066" t="s">
        <v>10130</v>
      </c>
      <c r="K4066" t="s">
        <v>10129</v>
      </c>
      <c r="L4066" s="1">
        <v>29</v>
      </c>
      <c r="M4066">
        <v>3</v>
      </c>
      <c r="N4066" s="1">
        <f t="shared" si="191"/>
        <v>87</v>
      </c>
    </row>
    <row r="4067" spans="1:14" x14ac:dyDescent="0.35">
      <c r="A4067" t="s">
        <v>4066</v>
      </c>
      <c r="B4067" s="2" t="s">
        <v>9660</v>
      </c>
      <c r="C4067">
        <f t="shared" si="189"/>
        <v>2021</v>
      </c>
      <c r="D4067" t="str">
        <f t="shared" si="190"/>
        <v>Jul</v>
      </c>
      <c r="E4067" t="s">
        <v>10151</v>
      </c>
      <c r="F4067" t="s">
        <v>10140</v>
      </c>
      <c r="G4067" t="s">
        <v>10142</v>
      </c>
      <c r="H4067" t="s">
        <v>10116</v>
      </c>
      <c r="I4067" t="s">
        <v>10064</v>
      </c>
      <c r="J4067" t="s">
        <v>10130</v>
      </c>
      <c r="K4067" t="s">
        <v>10129</v>
      </c>
      <c r="L4067" s="1">
        <v>18</v>
      </c>
      <c r="M4067">
        <v>3</v>
      </c>
      <c r="N4067" s="1">
        <f t="shared" si="191"/>
        <v>54</v>
      </c>
    </row>
    <row r="4068" spans="1:14" x14ac:dyDescent="0.35">
      <c r="A4068" t="s">
        <v>4067</v>
      </c>
      <c r="B4068" s="2" t="s">
        <v>9636</v>
      </c>
      <c r="C4068">
        <f t="shared" si="189"/>
        <v>2021</v>
      </c>
      <c r="D4068" t="str">
        <f t="shared" si="190"/>
        <v>Jun</v>
      </c>
      <c r="E4068" t="s">
        <v>10150</v>
      </c>
      <c r="F4068" t="s">
        <v>10140</v>
      </c>
      <c r="G4068" t="s">
        <v>10142</v>
      </c>
      <c r="H4068" t="s">
        <v>10116</v>
      </c>
      <c r="I4068" t="s">
        <v>10064</v>
      </c>
      <c r="J4068" t="s">
        <v>10130</v>
      </c>
      <c r="K4068" t="s">
        <v>10129</v>
      </c>
      <c r="L4068" s="1">
        <v>32</v>
      </c>
      <c r="M4068">
        <v>3</v>
      </c>
      <c r="N4068" s="1">
        <f t="shared" si="191"/>
        <v>96</v>
      </c>
    </row>
    <row r="4069" spans="1:14" x14ac:dyDescent="0.35">
      <c r="A4069" t="s">
        <v>4068</v>
      </c>
      <c r="B4069" s="2" t="s">
        <v>9654</v>
      </c>
      <c r="C4069">
        <f t="shared" si="189"/>
        <v>2021</v>
      </c>
      <c r="D4069" t="str">
        <f t="shared" si="190"/>
        <v>Jul</v>
      </c>
      <c r="E4069" t="s">
        <v>10151</v>
      </c>
      <c r="F4069" t="s">
        <v>10140</v>
      </c>
      <c r="G4069" t="s">
        <v>10142</v>
      </c>
      <c r="H4069" t="s">
        <v>10116</v>
      </c>
      <c r="I4069" t="s">
        <v>10064</v>
      </c>
      <c r="J4069" t="s">
        <v>10130</v>
      </c>
      <c r="K4069" t="s">
        <v>10129</v>
      </c>
      <c r="L4069" s="1">
        <v>36</v>
      </c>
      <c r="M4069">
        <v>10</v>
      </c>
      <c r="N4069" s="1">
        <f t="shared" si="191"/>
        <v>360</v>
      </c>
    </row>
    <row r="4070" spans="1:14" x14ac:dyDescent="0.35">
      <c r="A4070" t="s">
        <v>4069</v>
      </c>
      <c r="B4070" s="2" t="s">
        <v>9678</v>
      </c>
      <c r="C4070">
        <f t="shared" si="189"/>
        <v>2021</v>
      </c>
      <c r="D4070" t="str">
        <f t="shared" si="190"/>
        <v>Jul</v>
      </c>
      <c r="E4070" t="s">
        <v>10151</v>
      </c>
      <c r="F4070" t="s">
        <v>10140</v>
      </c>
      <c r="G4070" t="s">
        <v>10142</v>
      </c>
      <c r="H4070" t="s">
        <v>10116</v>
      </c>
      <c r="I4070" t="s">
        <v>10064</v>
      </c>
      <c r="J4070" t="s">
        <v>10130</v>
      </c>
      <c r="K4070" t="s">
        <v>10129</v>
      </c>
      <c r="L4070" s="1">
        <v>39</v>
      </c>
      <c r="M4070">
        <v>6</v>
      </c>
      <c r="N4070" s="1">
        <f t="shared" si="191"/>
        <v>234</v>
      </c>
    </row>
    <row r="4071" spans="1:14" x14ac:dyDescent="0.35">
      <c r="A4071" t="s">
        <v>4070</v>
      </c>
      <c r="B4071" s="2" t="s">
        <v>9618</v>
      </c>
      <c r="C4071">
        <f t="shared" si="189"/>
        <v>2021</v>
      </c>
      <c r="D4071" t="str">
        <f t="shared" si="190"/>
        <v>May</v>
      </c>
      <c r="E4071" t="s">
        <v>10150</v>
      </c>
      <c r="F4071" t="s">
        <v>10140</v>
      </c>
      <c r="G4071" t="s">
        <v>10142</v>
      </c>
      <c r="H4071" t="s">
        <v>10116</v>
      </c>
      <c r="I4071" t="s">
        <v>10064</v>
      </c>
      <c r="J4071" t="s">
        <v>10130</v>
      </c>
      <c r="K4071" t="s">
        <v>10129</v>
      </c>
      <c r="L4071" s="1">
        <v>23</v>
      </c>
      <c r="M4071">
        <v>5</v>
      </c>
      <c r="N4071" s="1">
        <f t="shared" si="191"/>
        <v>115</v>
      </c>
    </row>
    <row r="4072" spans="1:14" x14ac:dyDescent="0.35">
      <c r="A4072" t="s">
        <v>4071</v>
      </c>
      <c r="B4072" s="2" t="s">
        <v>9666</v>
      </c>
      <c r="C4072">
        <f t="shared" si="189"/>
        <v>2021</v>
      </c>
      <c r="D4072" t="str">
        <f t="shared" si="190"/>
        <v>Jul</v>
      </c>
      <c r="E4072" t="s">
        <v>10151</v>
      </c>
      <c r="F4072" t="s">
        <v>10140</v>
      </c>
      <c r="G4072" t="s">
        <v>10142</v>
      </c>
      <c r="H4072" t="s">
        <v>10116</v>
      </c>
      <c r="I4072" t="s">
        <v>10064</v>
      </c>
      <c r="J4072" t="s">
        <v>10130</v>
      </c>
      <c r="K4072" t="s">
        <v>10129</v>
      </c>
      <c r="L4072" s="1">
        <v>29</v>
      </c>
      <c r="M4072">
        <v>3</v>
      </c>
      <c r="N4072" s="1">
        <f t="shared" si="191"/>
        <v>87</v>
      </c>
    </row>
    <row r="4073" spans="1:14" x14ac:dyDescent="0.35">
      <c r="A4073" t="s">
        <v>4072</v>
      </c>
      <c r="B4073" s="2" t="s">
        <v>9624</v>
      </c>
      <c r="C4073">
        <f t="shared" si="189"/>
        <v>2021</v>
      </c>
      <c r="D4073" t="str">
        <f t="shared" si="190"/>
        <v>Jun</v>
      </c>
      <c r="E4073" t="s">
        <v>10150</v>
      </c>
      <c r="F4073" t="s">
        <v>10140</v>
      </c>
      <c r="G4073" t="s">
        <v>10142</v>
      </c>
      <c r="H4073" t="s">
        <v>10116</v>
      </c>
      <c r="I4073" t="s">
        <v>10064</v>
      </c>
      <c r="J4073" t="s">
        <v>10130</v>
      </c>
      <c r="K4073" t="s">
        <v>10129</v>
      </c>
      <c r="L4073" s="1">
        <v>29</v>
      </c>
      <c r="M4073">
        <v>4</v>
      </c>
      <c r="N4073" s="1">
        <f t="shared" si="191"/>
        <v>116</v>
      </c>
    </row>
    <row r="4074" spans="1:14" x14ac:dyDescent="0.35">
      <c r="A4074" t="s">
        <v>4073</v>
      </c>
      <c r="B4074" s="2" t="s">
        <v>9537</v>
      </c>
      <c r="C4074">
        <f t="shared" si="189"/>
        <v>2021</v>
      </c>
      <c r="D4074" t="str">
        <f t="shared" si="190"/>
        <v>Feb</v>
      </c>
      <c r="E4074" t="s">
        <v>10149</v>
      </c>
      <c r="F4074" t="s">
        <v>10140</v>
      </c>
      <c r="G4074" t="s">
        <v>10142</v>
      </c>
      <c r="H4074" t="s">
        <v>10093</v>
      </c>
      <c r="I4074" t="s">
        <v>10064</v>
      </c>
      <c r="J4074" t="s">
        <v>10130</v>
      </c>
      <c r="K4074" t="s">
        <v>10129</v>
      </c>
      <c r="L4074" s="1">
        <v>19</v>
      </c>
      <c r="M4074">
        <v>6</v>
      </c>
      <c r="N4074" s="1">
        <f t="shared" si="191"/>
        <v>114</v>
      </c>
    </row>
    <row r="4075" spans="1:14" x14ac:dyDescent="0.35">
      <c r="A4075" t="s">
        <v>4074</v>
      </c>
      <c r="B4075" s="2" t="s">
        <v>9782</v>
      </c>
      <c r="C4075">
        <f t="shared" si="189"/>
        <v>2021</v>
      </c>
      <c r="D4075" t="str">
        <f t="shared" si="190"/>
        <v>Nov</v>
      </c>
      <c r="E4075" t="s">
        <v>10152</v>
      </c>
      <c r="F4075" t="s">
        <v>10140</v>
      </c>
      <c r="G4075" t="s">
        <v>10142</v>
      </c>
      <c r="H4075" t="s">
        <v>10093</v>
      </c>
      <c r="I4075" t="s">
        <v>10064</v>
      </c>
      <c r="J4075" t="s">
        <v>10130</v>
      </c>
      <c r="K4075" t="s">
        <v>10129</v>
      </c>
      <c r="L4075" s="1">
        <v>39</v>
      </c>
      <c r="M4075">
        <v>5</v>
      </c>
      <c r="N4075" s="1">
        <f t="shared" si="191"/>
        <v>195</v>
      </c>
    </row>
    <row r="4076" spans="1:14" x14ac:dyDescent="0.35">
      <c r="A4076" t="s">
        <v>4075</v>
      </c>
      <c r="B4076" s="2" t="s">
        <v>9506</v>
      </c>
      <c r="C4076">
        <f t="shared" si="189"/>
        <v>2021</v>
      </c>
      <c r="D4076" t="str">
        <f t="shared" si="190"/>
        <v>Jan</v>
      </c>
      <c r="E4076" t="s">
        <v>10149</v>
      </c>
      <c r="F4076" t="s">
        <v>10140</v>
      </c>
      <c r="G4076" t="s">
        <v>10142</v>
      </c>
      <c r="H4076" t="s">
        <v>10093</v>
      </c>
      <c r="I4076" t="s">
        <v>10064</v>
      </c>
      <c r="J4076" t="s">
        <v>10130</v>
      </c>
      <c r="K4076" t="s">
        <v>10129</v>
      </c>
      <c r="L4076" s="1">
        <v>19</v>
      </c>
      <c r="M4076">
        <v>7</v>
      </c>
      <c r="N4076" s="1">
        <f t="shared" si="191"/>
        <v>133</v>
      </c>
    </row>
    <row r="4077" spans="1:14" x14ac:dyDescent="0.35">
      <c r="A4077" t="s">
        <v>4076</v>
      </c>
      <c r="B4077" s="2" t="s">
        <v>9811</v>
      </c>
      <c r="C4077">
        <f t="shared" si="189"/>
        <v>2021</v>
      </c>
      <c r="D4077" t="str">
        <f t="shared" si="190"/>
        <v>Dec</v>
      </c>
      <c r="E4077" t="s">
        <v>10152</v>
      </c>
      <c r="F4077" t="s">
        <v>10140</v>
      </c>
      <c r="G4077" t="s">
        <v>10142</v>
      </c>
      <c r="H4077" t="s">
        <v>10093</v>
      </c>
      <c r="I4077" t="s">
        <v>10064</v>
      </c>
      <c r="J4077" t="s">
        <v>10130</v>
      </c>
      <c r="K4077" t="s">
        <v>10129</v>
      </c>
      <c r="L4077" s="1">
        <v>48</v>
      </c>
      <c r="M4077">
        <v>7</v>
      </c>
      <c r="N4077" s="1">
        <f t="shared" si="191"/>
        <v>336</v>
      </c>
    </row>
    <row r="4078" spans="1:14" x14ac:dyDescent="0.35">
      <c r="A4078" t="s">
        <v>4077</v>
      </c>
      <c r="B4078" s="2" t="s">
        <v>9571</v>
      </c>
      <c r="C4078">
        <f t="shared" si="189"/>
        <v>2021</v>
      </c>
      <c r="D4078" t="str">
        <f t="shared" si="190"/>
        <v>Apr</v>
      </c>
      <c r="E4078" t="s">
        <v>10150</v>
      </c>
      <c r="F4078" t="s">
        <v>10140</v>
      </c>
      <c r="G4078" t="s">
        <v>10142</v>
      </c>
      <c r="H4078" t="s">
        <v>10117</v>
      </c>
      <c r="I4078" t="s">
        <v>10064</v>
      </c>
      <c r="J4078" t="s">
        <v>10130</v>
      </c>
      <c r="K4078" t="s">
        <v>10129</v>
      </c>
      <c r="L4078" s="1">
        <v>30</v>
      </c>
      <c r="M4078">
        <v>15</v>
      </c>
      <c r="N4078" s="1">
        <f t="shared" si="191"/>
        <v>450</v>
      </c>
    </row>
    <row r="4079" spans="1:14" x14ac:dyDescent="0.35">
      <c r="A4079" t="s">
        <v>4078</v>
      </c>
      <c r="B4079" s="2" t="s">
        <v>9552</v>
      </c>
      <c r="C4079">
        <f t="shared" si="189"/>
        <v>2021</v>
      </c>
      <c r="D4079" t="str">
        <f t="shared" si="190"/>
        <v>Mar</v>
      </c>
      <c r="E4079" t="s">
        <v>10149</v>
      </c>
      <c r="F4079" t="s">
        <v>10140</v>
      </c>
      <c r="G4079" t="s">
        <v>10142</v>
      </c>
      <c r="H4079" t="s">
        <v>10117</v>
      </c>
      <c r="I4079" t="s">
        <v>10064</v>
      </c>
      <c r="J4079" t="s">
        <v>10130</v>
      </c>
      <c r="K4079" t="s">
        <v>10129</v>
      </c>
      <c r="L4079" s="1">
        <v>30</v>
      </c>
      <c r="M4079">
        <v>23</v>
      </c>
      <c r="N4079" s="1">
        <f t="shared" si="191"/>
        <v>690</v>
      </c>
    </row>
    <row r="4080" spans="1:14" x14ac:dyDescent="0.35">
      <c r="A4080" t="s">
        <v>4079</v>
      </c>
      <c r="B4080" s="2" t="s">
        <v>9725</v>
      </c>
      <c r="C4080">
        <f t="shared" si="189"/>
        <v>2021</v>
      </c>
      <c r="D4080" t="str">
        <f t="shared" si="190"/>
        <v>Sept</v>
      </c>
      <c r="E4080" t="s">
        <v>10151</v>
      </c>
      <c r="F4080" t="s">
        <v>10140</v>
      </c>
      <c r="G4080" t="s">
        <v>10142</v>
      </c>
      <c r="H4080" t="s">
        <v>10117</v>
      </c>
      <c r="I4080" t="s">
        <v>10064</v>
      </c>
      <c r="J4080" t="s">
        <v>10130</v>
      </c>
      <c r="K4080" t="s">
        <v>10129</v>
      </c>
      <c r="L4080" s="1">
        <v>35</v>
      </c>
      <c r="M4080">
        <v>18</v>
      </c>
      <c r="N4080" s="1">
        <f t="shared" si="191"/>
        <v>630</v>
      </c>
    </row>
    <row r="4081" spans="1:14" x14ac:dyDescent="0.35">
      <c r="A4081" t="s">
        <v>4080</v>
      </c>
      <c r="B4081" s="2" t="s">
        <v>9632</v>
      </c>
      <c r="C4081">
        <f t="shared" si="189"/>
        <v>2021</v>
      </c>
      <c r="D4081" t="str">
        <f t="shared" si="190"/>
        <v>Jun</v>
      </c>
      <c r="E4081" t="s">
        <v>10150</v>
      </c>
      <c r="F4081" t="s">
        <v>10140</v>
      </c>
      <c r="G4081" t="s">
        <v>10142</v>
      </c>
      <c r="H4081" t="s">
        <v>10117</v>
      </c>
      <c r="I4081" t="s">
        <v>10064</v>
      </c>
      <c r="J4081" t="s">
        <v>10130</v>
      </c>
      <c r="K4081" t="s">
        <v>10129</v>
      </c>
      <c r="L4081" s="1">
        <v>35</v>
      </c>
      <c r="M4081">
        <v>20</v>
      </c>
      <c r="N4081" s="1">
        <f t="shared" si="191"/>
        <v>700</v>
      </c>
    </row>
    <row r="4082" spans="1:14" x14ac:dyDescent="0.35">
      <c r="A4082" t="s">
        <v>4081</v>
      </c>
      <c r="B4082" s="2" t="s">
        <v>9661</v>
      </c>
      <c r="C4082">
        <f t="shared" si="189"/>
        <v>2021</v>
      </c>
      <c r="D4082" t="str">
        <f t="shared" si="190"/>
        <v>Jul</v>
      </c>
      <c r="E4082" t="s">
        <v>10151</v>
      </c>
      <c r="F4082" t="s">
        <v>10140</v>
      </c>
      <c r="G4082" t="s">
        <v>10142</v>
      </c>
      <c r="H4082" t="s">
        <v>10117</v>
      </c>
      <c r="I4082" t="s">
        <v>10064</v>
      </c>
      <c r="J4082" t="s">
        <v>10130</v>
      </c>
      <c r="K4082" t="s">
        <v>10129</v>
      </c>
      <c r="L4082" s="1">
        <v>40</v>
      </c>
      <c r="M4082">
        <v>23</v>
      </c>
      <c r="N4082" s="1">
        <f t="shared" si="191"/>
        <v>920</v>
      </c>
    </row>
    <row r="4083" spans="1:14" x14ac:dyDescent="0.35">
      <c r="A4083" t="s">
        <v>4082</v>
      </c>
      <c r="B4083" s="2" t="s">
        <v>9693</v>
      </c>
      <c r="C4083">
        <f t="shared" si="189"/>
        <v>2021</v>
      </c>
      <c r="D4083" t="str">
        <f t="shared" si="190"/>
        <v>Aug</v>
      </c>
      <c r="E4083" t="s">
        <v>10151</v>
      </c>
      <c r="F4083" t="s">
        <v>10140</v>
      </c>
      <c r="G4083" t="s">
        <v>10142</v>
      </c>
      <c r="H4083" t="s">
        <v>10117</v>
      </c>
      <c r="I4083" t="s">
        <v>10064</v>
      </c>
      <c r="J4083" t="s">
        <v>10130</v>
      </c>
      <c r="K4083" t="s">
        <v>10129</v>
      </c>
      <c r="L4083" s="1">
        <v>40</v>
      </c>
      <c r="M4083">
        <v>23</v>
      </c>
      <c r="N4083" s="1">
        <f t="shared" si="191"/>
        <v>920</v>
      </c>
    </row>
    <row r="4084" spans="1:14" x14ac:dyDescent="0.35">
      <c r="A4084" t="s">
        <v>4083</v>
      </c>
      <c r="B4084" s="2" t="s">
        <v>9754</v>
      </c>
      <c r="C4084">
        <f t="shared" si="189"/>
        <v>2021</v>
      </c>
      <c r="D4084" t="str">
        <f t="shared" si="190"/>
        <v>Oct</v>
      </c>
      <c r="E4084" t="s">
        <v>10152</v>
      </c>
      <c r="F4084" t="s">
        <v>10140</v>
      </c>
      <c r="G4084" t="s">
        <v>10142</v>
      </c>
      <c r="H4084" t="s">
        <v>10117</v>
      </c>
      <c r="I4084" t="s">
        <v>10064</v>
      </c>
      <c r="J4084" t="s">
        <v>10130</v>
      </c>
      <c r="K4084" t="s">
        <v>10129</v>
      </c>
      <c r="L4084" s="1">
        <v>45</v>
      </c>
      <c r="M4084">
        <v>14</v>
      </c>
      <c r="N4084" s="1">
        <f t="shared" si="191"/>
        <v>630</v>
      </c>
    </row>
    <row r="4085" spans="1:14" x14ac:dyDescent="0.35">
      <c r="A4085" t="s">
        <v>4084</v>
      </c>
      <c r="B4085" s="2" t="s">
        <v>9602</v>
      </c>
      <c r="C4085">
        <f t="shared" si="189"/>
        <v>2021</v>
      </c>
      <c r="D4085" t="str">
        <f t="shared" si="190"/>
        <v>May</v>
      </c>
      <c r="E4085" t="s">
        <v>10150</v>
      </c>
      <c r="F4085" t="s">
        <v>10140</v>
      </c>
      <c r="G4085" t="s">
        <v>10142</v>
      </c>
      <c r="H4085" t="s">
        <v>10117</v>
      </c>
      <c r="I4085" t="s">
        <v>10064</v>
      </c>
      <c r="J4085" t="s">
        <v>10130</v>
      </c>
      <c r="K4085" t="s">
        <v>10129</v>
      </c>
      <c r="L4085" s="1">
        <v>45</v>
      </c>
      <c r="M4085">
        <v>18</v>
      </c>
      <c r="N4085" s="1">
        <f t="shared" si="191"/>
        <v>810</v>
      </c>
    </row>
    <row r="4086" spans="1:14" x14ac:dyDescent="0.35">
      <c r="A4086" t="s">
        <v>4085</v>
      </c>
      <c r="B4086" s="2" t="s">
        <v>9571</v>
      </c>
      <c r="C4086">
        <f t="shared" si="189"/>
        <v>2021</v>
      </c>
      <c r="D4086" t="str">
        <f t="shared" si="190"/>
        <v>Apr</v>
      </c>
      <c r="E4086" t="s">
        <v>10150</v>
      </c>
      <c r="F4086" t="s">
        <v>10140</v>
      </c>
      <c r="G4086" t="s">
        <v>10142</v>
      </c>
      <c r="H4086" t="s">
        <v>10117</v>
      </c>
      <c r="I4086" t="s">
        <v>10064</v>
      </c>
      <c r="J4086" t="s">
        <v>10130</v>
      </c>
      <c r="K4086" t="s">
        <v>10129</v>
      </c>
      <c r="L4086" s="1">
        <v>29</v>
      </c>
      <c r="M4086">
        <v>5</v>
      </c>
      <c r="N4086" s="1">
        <f t="shared" si="191"/>
        <v>145</v>
      </c>
    </row>
    <row r="4087" spans="1:14" x14ac:dyDescent="0.35">
      <c r="A4087" t="s">
        <v>4086</v>
      </c>
      <c r="B4087" s="2" t="s">
        <v>9725</v>
      </c>
      <c r="C4087">
        <f t="shared" si="189"/>
        <v>2021</v>
      </c>
      <c r="D4087" t="str">
        <f t="shared" si="190"/>
        <v>Sept</v>
      </c>
      <c r="E4087" t="s">
        <v>10151</v>
      </c>
      <c r="F4087" t="s">
        <v>10140</v>
      </c>
      <c r="G4087" t="s">
        <v>10142</v>
      </c>
      <c r="H4087" t="s">
        <v>10117</v>
      </c>
      <c r="I4087" t="s">
        <v>10064</v>
      </c>
      <c r="J4087" t="s">
        <v>10130</v>
      </c>
      <c r="K4087" t="s">
        <v>10129</v>
      </c>
      <c r="L4087" s="1">
        <v>32</v>
      </c>
      <c r="M4087">
        <v>10</v>
      </c>
      <c r="N4087" s="1">
        <f t="shared" si="191"/>
        <v>320</v>
      </c>
    </row>
    <row r="4088" spans="1:14" x14ac:dyDescent="0.35">
      <c r="A4088" t="s">
        <v>4087</v>
      </c>
      <c r="B4088" s="2" t="s">
        <v>9693</v>
      </c>
      <c r="C4088">
        <f t="shared" si="189"/>
        <v>2021</v>
      </c>
      <c r="D4088" t="str">
        <f t="shared" si="190"/>
        <v>Aug</v>
      </c>
      <c r="E4088" t="s">
        <v>10151</v>
      </c>
      <c r="F4088" t="s">
        <v>10140</v>
      </c>
      <c r="G4088" t="s">
        <v>10142</v>
      </c>
      <c r="H4088" t="s">
        <v>10117</v>
      </c>
      <c r="I4088" t="s">
        <v>10064</v>
      </c>
      <c r="J4088" t="s">
        <v>10130</v>
      </c>
      <c r="K4088" t="s">
        <v>10129</v>
      </c>
      <c r="L4088" s="1">
        <v>36</v>
      </c>
      <c r="M4088">
        <v>7</v>
      </c>
      <c r="N4088" s="1">
        <f t="shared" si="191"/>
        <v>252</v>
      </c>
    </row>
    <row r="4089" spans="1:14" x14ac:dyDescent="0.35">
      <c r="A4089" t="s">
        <v>4088</v>
      </c>
      <c r="B4089" s="2" t="s">
        <v>9754</v>
      </c>
      <c r="C4089">
        <f t="shared" si="189"/>
        <v>2021</v>
      </c>
      <c r="D4089" t="str">
        <f t="shared" si="190"/>
        <v>Oct</v>
      </c>
      <c r="E4089" t="s">
        <v>10152</v>
      </c>
      <c r="F4089" t="s">
        <v>10140</v>
      </c>
      <c r="G4089" t="s">
        <v>10142</v>
      </c>
      <c r="H4089" t="s">
        <v>10117</v>
      </c>
      <c r="I4089" t="s">
        <v>10064</v>
      </c>
      <c r="J4089" t="s">
        <v>10130</v>
      </c>
      <c r="K4089" t="s">
        <v>10129</v>
      </c>
      <c r="L4089" s="1">
        <v>43</v>
      </c>
      <c r="M4089">
        <v>4</v>
      </c>
      <c r="N4089" s="1">
        <f t="shared" si="191"/>
        <v>172</v>
      </c>
    </row>
    <row r="4090" spans="1:14" x14ac:dyDescent="0.35">
      <c r="A4090" t="s">
        <v>4089</v>
      </c>
      <c r="B4090" s="2" t="s">
        <v>9552</v>
      </c>
      <c r="C4090">
        <f t="shared" ref="C4090:C4153" si="192">YEAR(B4090)</f>
        <v>2021</v>
      </c>
      <c r="D4090" t="str">
        <f t="shared" si="190"/>
        <v>Mar</v>
      </c>
      <c r="E4090" t="s">
        <v>10149</v>
      </c>
      <c r="F4090" t="s">
        <v>10140</v>
      </c>
      <c r="G4090" t="s">
        <v>10142</v>
      </c>
      <c r="H4090" t="s">
        <v>10117</v>
      </c>
      <c r="I4090" t="s">
        <v>10064</v>
      </c>
      <c r="J4090" t="s">
        <v>10130</v>
      </c>
      <c r="K4090" t="s">
        <v>10129</v>
      </c>
      <c r="L4090" s="1">
        <v>27</v>
      </c>
      <c r="M4090">
        <v>6</v>
      </c>
      <c r="N4090" s="1">
        <f t="shared" si="191"/>
        <v>162</v>
      </c>
    </row>
    <row r="4091" spans="1:14" x14ac:dyDescent="0.35">
      <c r="A4091" t="s">
        <v>4090</v>
      </c>
      <c r="B4091" s="2" t="s">
        <v>9661</v>
      </c>
      <c r="C4091">
        <f t="shared" si="192"/>
        <v>2021</v>
      </c>
      <c r="D4091" t="str">
        <f t="shared" si="190"/>
        <v>Jul</v>
      </c>
      <c r="E4091" t="s">
        <v>10151</v>
      </c>
      <c r="F4091" t="s">
        <v>10140</v>
      </c>
      <c r="G4091" t="s">
        <v>10142</v>
      </c>
      <c r="H4091" t="s">
        <v>10117</v>
      </c>
      <c r="I4091" t="s">
        <v>10064</v>
      </c>
      <c r="J4091" t="s">
        <v>10130</v>
      </c>
      <c r="K4091" t="s">
        <v>10129</v>
      </c>
      <c r="L4091" s="1">
        <v>37</v>
      </c>
      <c r="M4091">
        <v>6</v>
      </c>
      <c r="N4091" s="1">
        <f t="shared" si="191"/>
        <v>222</v>
      </c>
    </row>
    <row r="4092" spans="1:14" x14ac:dyDescent="0.35">
      <c r="A4092" t="s">
        <v>4091</v>
      </c>
      <c r="B4092" s="2" t="s">
        <v>9602</v>
      </c>
      <c r="C4092">
        <f t="shared" si="192"/>
        <v>2021</v>
      </c>
      <c r="D4092" t="str">
        <f t="shared" si="190"/>
        <v>May</v>
      </c>
      <c r="E4092" t="s">
        <v>10150</v>
      </c>
      <c r="F4092" t="s">
        <v>10140</v>
      </c>
      <c r="G4092" t="s">
        <v>10142</v>
      </c>
      <c r="H4092" t="s">
        <v>10117</v>
      </c>
      <c r="I4092" t="s">
        <v>10064</v>
      </c>
      <c r="J4092" t="s">
        <v>10130</v>
      </c>
      <c r="K4092" t="s">
        <v>10129</v>
      </c>
      <c r="L4092" s="1">
        <v>43</v>
      </c>
      <c r="M4092">
        <v>5</v>
      </c>
      <c r="N4092" s="1">
        <f t="shared" si="191"/>
        <v>215</v>
      </c>
    </row>
    <row r="4093" spans="1:14" x14ac:dyDescent="0.35">
      <c r="A4093" t="s">
        <v>4092</v>
      </c>
      <c r="B4093" s="2" t="s">
        <v>9632</v>
      </c>
      <c r="C4093">
        <f t="shared" si="192"/>
        <v>2021</v>
      </c>
      <c r="D4093" t="str">
        <f t="shared" si="190"/>
        <v>Jun</v>
      </c>
      <c r="E4093" t="s">
        <v>10150</v>
      </c>
      <c r="F4093" t="s">
        <v>10140</v>
      </c>
      <c r="G4093" t="s">
        <v>10142</v>
      </c>
      <c r="H4093" t="s">
        <v>10117</v>
      </c>
      <c r="I4093" t="s">
        <v>10064</v>
      </c>
      <c r="J4093" t="s">
        <v>10130</v>
      </c>
      <c r="K4093" t="s">
        <v>10129</v>
      </c>
      <c r="L4093" s="1">
        <v>32</v>
      </c>
      <c r="M4093">
        <v>8</v>
      </c>
      <c r="N4093" s="1">
        <f t="shared" si="191"/>
        <v>256</v>
      </c>
    </row>
    <row r="4094" spans="1:14" x14ac:dyDescent="0.35">
      <c r="A4094" t="s">
        <v>4093</v>
      </c>
      <c r="B4094" s="2" t="s">
        <v>9727</v>
      </c>
      <c r="C4094">
        <f t="shared" si="192"/>
        <v>2021</v>
      </c>
      <c r="D4094" t="str">
        <f t="shared" si="190"/>
        <v>Sept</v>
      </c>
      <c r="E4094" t="s">
        <v>10151</v>
      </c>
      <c r="F4094" t="s">
        <v>10139</v>
      </c>
      <c r="G4094" t="s">
        <v>10144</v>
      </c>
      <c r="H4094" t="s">
        <v>10091</v>
      </c>
      <c r="I4094" t="s">
        <v>10064</v>
      </c>
      <c r="J4094" t="s">
        <v>10132</v>
      </c>
      <c r="K4094" t="s">
        <v>10129</v>
      </c>
      <c r="L4094" s="1">
        <v>41</v>
      </c>
      <c r="M4094">
        <v>13</v>
      </c>
      <c r="N4094" s="1">
        <f t="shared" si="191"/>
        <v>533</v>
      </c>
    </row>
    <row r="4095" spans="1:14" x14ac:dyDescent="0.35">
      <c r="A4095" t="s">
        <v>4094</v>
      </c>
      <c r="B4095" s="2" t="s">
        <v>9575</v>
      </c>
      <c r="C4095">
        <f t="shared" si="192"/>
        <v>2021</v>
      </c>
      <c r="D4095" t="str">
        <f t="shared" si="190"/>
        <v>Apr</v>
      </c>
      <c r="E4095" t="s">
        <v>10150</v>
      </c>
      <c r="F4095" t="s">
        <v>10139</v>
      </c>
      <c r="G4095" t="s">
        <v>10144</v>
      </c>
      <c r="H4095" t="s">
        <v>10091</v>
      </c>
      <c r="I4095" t="s">
        <v>10064</v>
      </c>
      <c r="J4095" t="s">
        <v>10132</v>
      </c>
      <c r="K4095" t="s">
        <v>10129</v>
      </c>
      <c r="L4095" s="1">
        <v>45</v>
      </c>
      <c r="M4095">
        <v>12</v>
      </c>
      <c r="N4095" s="1">
        <f t="shared" si="191"/>
        <v>540</v>
      </c>
    </row>
    <row r="4096" spans="1:14" x14ac:dyDescent="0.35">
      <c r="A4096" t="s">
        <v>4095</v>
      </c>
      <c r="B4096" s="2" t="s">
        <v>9665</v>
      </c>
      <c r="C4096">
        <f t="shared" si="192"/>
        <v>2021</v>
      </c>
      <c r="D4096" t="str">
        <f t="shared" si="190"/>
        <v>Jul</v>
      </c>
      <c r="E4096" t="s">
        <v>10151</v>
      </c>
      <c r="F4096" t="s">
        <v>10139</v>
      </c>
      <c r="G4096" t="s">
        <v>10144</v>
      </c>
      <c r="H4096" t="s">
        <v>10091</v>
      </c>
      <c r="I4096" t="s">
        <v>10064</v>
      </c>
      <c r="J4096" t="s">
        <v>10132</v>
      </c>
      <c r="K4096" t="s">
        <v>10129</v>
      </c>
      <c r="L4096" s="1">
        <v>54</v>
      </c>
      <c r="M4096">
        <v>14</v>
      </c>
      <c r="N4096" s="1">
        <f t="shared" si="191"/>
        <v>756</v>
      </c>
    </row>
    <row r="4097" spans="1:14" x14ac:dyDescent="0.35">
      <c r="A4097" t="s">
        <v>4096</v>
      </c>
      <c r="B4097" s="2" t="s">
        <v>9556</v>
      </c>
      <c r="C4097">
        <f t="shared" si="192"/>
        <v>2021</v>
      </c>
      <c r="D4097" t="str">
        <f t="shared" si="190"/>
        <v>Mar</v>
      </c>
      <c r="E4097" t="s">
        <v>10149</v>
      </c>
      <c r="F4097" t="s">
        <v>10139</v>
      </c>
      <c r="G4097" t="s">
        <v>10144</v>
      </c>
      <c r="H4097" t="s">
        <v>10091</v>
      </c>
      <c r="I4097" t="s">
        <v>10064</v>
      </c>
      <c r="J4097" t="s">
        <v>10132</v>
      </c>
      <c r="K4097" t="s">
        <v>10129</v>
      </c>
      <c r="L4097" s="1">
        <v>43</v>
      </c>
      <c r="M4097">
        <v>9</v>
      </c>
      <c r="N4097" s="1">
        <f t="shared" si="191"/>
        <v>387</v>
      </c>
    </row>
    <row r="4098" spans="1:14" x14ac:dyDescent="0.35">
      <c r="A4098" t="s">
        <v>4097</v>
      </c>
      <c r="B4098" s="2" t="s">
        <v>9697</v>
      </c>
      <c r="C4098">
        <f t="shared" si="192"/>
        <v>2021</v>
      </c>
      <c r="D4098" t="str">
        <f t="shared" ref="D4098:D4161" si="193">TEXT(B4098, "mmm")</f>
        <v>Aug</v>
      </c>
      <c r="E4098" t="s">
        <v>10151</v>
      </c>
      <c r="F4098" t="s">
        <v>10139</v>
      </c>
      <c r="G4098" t="s">
        <v>10144</v>
      </c>
      <c r="H4098" t="s">
        <v>10091</v>
      </c>
      <c r="I4098" t="s">
        <v>10064</v>
      </c>
      <c r="J4098" t="s">
        <v>10132</v>
      </c>
      <c r="K4098" t="s">
        <v>10129</v>
      </c>
      <c r="L4098" s="1">
        <v>42</v>
      </c>
      <c r="M4098">
        <v>14</v>
      </c>
      <c r="N4098" s="1">
        <f t="shared" ref="N4098:N4161" si="194">L4098*M4098</f>
        <v>588</v>
      </c>
    </row>
    <row r="4099" spans="1:14" x14ac:dyDescent="0.35">
      <c r="A4099" t="s">
        <v>4098</v>
      </c>
      <c r="B4099" s="2" t="s">
        <v>9604</v>
      </c>
      <c r="C4099">
        <f t="shared" si="192"/>
        <v>2021</v>
      </c>
      <c r="D4099" t="str">
        <f t="shared" si="193"/>
        <v>May</v>
      </c>
      <c r="E4099" t="s">
        <v>10150</v>
      </c>
      <c r="F4099" t="s">
        <v>10139</v>
      </c>
      <c r="G4099" t="s">
        <v>10144</v>
      </c>
      <c r="H4099" t="s">
        <v>10091</v>
      </c>
      <c r="I4099" t="s">
        <v>10064</v>
      </c>
      <c r="J4099" t="s">
        <v>10132</v>
      </c>
      <c r="K4099" t="s">
        <v>10129</v>
      </c>
      <c r="L4099" s="1">
        <v>52</v>
      </c>
      <c r="M4099">
        <v>12</v>
      </c>
      <c r="N4099" s="1">
        <f t="shared" si="194"/>
        <v>624</v>
      </c>
    </row>
    <row r="4100" spans="1:14" x14ac:dyDescent="0.35">
      <c r="A4100" t="s">
        <v>4099</v>
      </c>
      <c r="B4100" s="2" t="s">
        <v>9548</v>
      </c>
      <c r="C4100">
        <f t="shared" si="192"/>
        <v>2021</v>
      </c>
      <c r="D4100" t="str">
        <f t="shared" si="193"/>
        <v>Feb</v>
      </c>
      <c r="E4100" t="s">
        <v>10149</v>
      </c>
      <c r="F4100" t="s">
        <v>10139</v>
      </c>
      <c r="G4100" t="s">
        <v>10144</v>
      </c>
      <c r="H4100" t="s">
        <v>10091</v>
      </c>
      <c r="I4100" t="s">
        <v>10064</v>
      </c>
      <c r="J4100" t="s">
        <v>10132</v>
      </c>
      <c r="K4100" t="s">
        <v>10129</v>
      </c>
      <c r="L4100" s="1">
        <v>41</v>
      </c>
      <c r="M4100">
        <v>13</v>
      </c>
      <c r="N4100" s="1">
        <f t="shared" si="194"/>
        <v>533</v>
      </c>
    </row>
    <row r="4101" spans="1:14" x14ac:dyDescent="0.35">
      <c r="A4101" t="s">
        <v>4100</v>
      </c>
      <c r="B4101" s="2" t="s">
        <v>9759</v>
      </c>
      <c r="C4101">
        <f t="shared" si="192"/>
        <v>2021</v>
      </c>
      <c r="D4101" t="str">
        <f t="shared" si="193"/>
        <v>Oct</v>
      </c>
      <c r="E4101" t="s">
        <v>10152</v>
      </c>
      <c r="F4101" t="s">
        <v>10139</v>
      </c>
      <c r="G4101" t="s">
        <v>10144</v>
      </c>
      <c r="H4101" t="s">
        <v>10091</v>
      </c>
      <c r="I4101" t="s">
        <v>10064</v>
      </c>
      <c r="J4101" t="s">
        <v>10132</v>
      </c>
      <c r="K4101" t="s">
        <v>10129</v>
      </c>
      <c r="L4101" s="1">
        <v>48</v>
      </c>
      <c r="M4101">
        <v>7</v>
      </c>
      <c r="N4101" s="1">
        <f t="shared" si="194"/>
        <v>336</v>
      </c>
    </row>
    <row r="4102" spans="1:14" x14ac:dyDescent="0.35">
      <c r="A4102" t="s">
        <v>4101</v>
      </c>
      <c r="B4102" s="2" t="s">
        <v>9637</v>
      </c>
      <c r="C4102">
        <f t="shared" si="192"/>
        <v>2021</v>
      </c>
      <c r="D4102" t="str">
        <f t="shared" si="193"/>
        <v>Jun</v>
      </c>
      <c r="E4102" t="s">
        <v>10150</v>
      </c>
      <c r="F4102" t="s">
        <v>10139</v>
      </c>
      <c r="G4102" t="s">
        <v>10144</v>
      </c>
      <c r="H4102" t="s">
        <v>10091</v>
      </c>
      <c r="I4102" t="s">
        <v>10064</v>
      </c>
      <c r="J4102" t="s">
        <v>10132</v>
      </c>
      <c r="K4102" t="s">
        <v>10129</v>
      </c>
      <c r="L4102" s="1">
        <v>57</v>
      </c>
      <c r="M4102">
        <v>15</v>
      </c>
      <c r="N4102" s="1">
        <f t="shared" si="194"/>
        <v>855</v>
      </c>
    </row>
    <row r="4103" spans="1:14" x14ac:dyDescent="0.35">
      <c r="A4103" t="s">
        <v>4102</v>
      </c>
      <c r="B4103" s="2" t="s">
        <v>9789</v>
      </c>
      <c r="C4103">
        <f t="shared" si="192"/>
        <v>2021</v>
      </c>
      <c r="D4103" t="str">
        <f t="shared" si="193"/>
        <v>Nov</v>
      </c>
      <c r="E4103" t="s">
        <v>10152</v>
      </c>
      <c r="F4103" t="s">
        <v>10139</v>
      </c>
      <c r="G4103" t="s">
        <v>10144</v>
      </c>
      <c r="H4103" t="s">
        <v>10091</v>
      </c>
      <c r="I4103" t="s">
        <v>10064</v>
      </c>
      <c r="J4103" t="s">
        <v>10132</v>
      </c>
      <c r="K4103" t="s">
        <v>10129</v>
      </c>
      <c r="L4103" s="1">
        <v>59</v>
      </c>
      <c r="M4103">
        <v>14</v>
      </c>
      <c r="N4103" s="1">
        <f t="shared" si="194"/>
        <v>826</v>
      </c>
    </row>
    <row r="4104" spans="1:14" x14ac:dyDescent="0.35">
      <c r="A4104" t="s">
        <v>4103</v>
      </c>
      <c r="B4104" s="2" t="s">
        <v>10046</v>
      </c>
      <c r="C4104">
        <f t="shared" si="192"/>
        <v>2021</v>
      </c>
      <c r="D4104" t="str">
        <f t="shared" si="193"/>
        <v>Mar</v>
      </c>
      <c r="E4104" t="s">
        <v>10149</v>
      </c>
      <c r="F4104" t="s">
        <v>10139</v>
      </c>
      <c r="G4104" t="s">
        <v>10144</v>
      </c>
      <c r="H4104" t="s">
        <v>10093</v>
      </c>
      <c r="I4104" t="s">
        <v>10064</v>
      </c>
      <c r="J4104" t="s">
        <v>10132</v>
      </c>
      <c r="K4104" t="s">
        <v>10129</v>
      </c>
      <c r="L4104" s="1">
        <v>40</v>
      </c>
      <c r="M4104">
        <v>13</v>
      </c>
      <c r="N4104" s="1">
        <f t="shared" si="194"/>
        <v>520</v>
      </c>
    </row>
    <row r="4105" spans="1:14" x14ac:dyDescent="0.35">
      <c r="A4105" t="s">
        <v>4104</v>
      </c>
      <c r="B4105" s="2" t="s">
        <v>9540</v>
      </c>
      <c r="C4105">
        <f t="shared" si="192"/>
        <v>2021</v>
      </c>
      <c r="D4105" t="str">
        <f t="shared" si="193"/>
        <v>Feb</v>
      </c>
      <c r="E4105" t="s">
        <v>10149</v>
      </c>
      <c r="F4105" t="s">
        <v>10139</v>
      </c>
      <c r="G4105" t="s">
        <v>10144</v>
      </c>
      <c r="H4105" t="s">
        <v>10093</v>
      </c>
      <c r="I4105" t="s">
        <v>10064</v>
      </c>
      <c r="J4105" t="s">
        <v>10132</v>
      </c>
      <c r="K4105" t="s">
        <v>10129</v>
      </c>
      <c r="L4105" s="1">
        <v>45</v>
      </c>
      <c r="M4105">
        <v>18</v>
      </c>
      <c r="N4105" s="1">
        <f t="shared" si="194"/>
        <v>810</v>
      </c>
    </row>
    <row r="4106" spans="1:14" x14ac:dyDescent="0.35">
      <c r="A4106" t="s">
        <v>4105</v>
      </c>
      <c r="B4106" s="2" t="s">
        <v>9629</v>
      </c>
      <c r="C4106">
        <f t="shared" si="192"/>
        <v>2021</v>
      </c>
      <c r="D4106" t="str">
        <f t="shared" si="193"/>
        <v>Jun</v>
      </c>
      <c r="E4106" t="s">
        <v>10150</v>
      </c>
      <c r="F4106" t="s">
        <v>10139</v>
      </c>
      <c r="G4106" t="s">
        <v>10144</v>
      </c>
      <c r="H4106" t="s">
        <v>10093</v>
      </c>
      <c r="I4106" t="s">
        <v>10064</v>
      </c>
      <c r="J4106" t="s">
        <v>10132</v>
      </c>
      <c r="K4106" t="s">
        <v>10129</v>
      </c>
      <c r="L4106" s="1">
        <v>38</v>
      </c>
      <c r="M4106">
        <v>5</v>
      </c>
      <c r="N4106" s="1">
        <f t="shared" si="194"/>
        <v>190</v>
      </c>
    </row>
    <row r="4107" spans="1:14" x14ac:dyDescent="0.35">
      <c r="A4107" t="s">
        <v>4106</v>
      </c>
      <c r="B4107" s="2" t="s">
        <v>9690</v>
      </c>
      <c r="C4107">
        <f t="shared" si="192"/>
        <v>2021</v>
      </c>
      <c r="D4107" t="str">
        <f t="shared" si="193"/>
        <v>Aug</v>
      </c>
      <c r="E4107" t="s">
        <v>10151</v>
      </c>
      <c r="F4107" t="s">
        <v>10139</v>
      </c>
      <c r="G4107" t="s">
        <v>10144</v>
      </c>
      <c r="H4107" t="s">
        <v>10093</v>
      </c>
      <c r="I4107" t="s">
        <v>10064</v>
      </c>
      <c r="J4107" t="s">
        <v>10132</v>
      </c>
      <c r="K4107" t="s">
        <v>10129</v>
      </c>
      <c r="L4107" s="1">
        <v>46</v>
      </c>
      <c r="M4107">
        <v>4</v>
      </c>
      <c r="N4107" s="1">
        <f t="shared" si="194"/>
        <v>184</v>
      </c>
    </row>
    <row r="4108" spans="1:14" x14ac:dyDescent="0.35">
      <c r="A4108" t="s">
        <v>4107</v>
      </c>
      <c r="B4108" s="2" t="s">
        <v>9658</v>
      </c>
      <c r="C4108">
        <f t="shared" si="192"/>
        <v>2021</v>
      </c>
      <c r="D4108" t="str">
        <f t="shared" si="193"/>
        <v>Jul</v>
      </c>
      <c r="E4108" t="s">
        <v>10151</v>
      </c>
      <c r="F4108" t="s">
        <v>10139</v>
      </c>
      <c r="G4108" t="s">
        <v>10144</v>
      </c>
      <c r="H4108" t="s">
        <v>10093</v>
      </c>
      <c r="I4108" t="s">
        <v>10064</v>
      </c>
      <c r="J4108" t="s">
        <v>10132</v>
      </c>
      <c r="K4108" t="s">
        <v>10129</v>
      </c>
      <c r="L4108" s="1">
        <v>49</v>
      </c>
      <c r="M4108">
        <v>6</v>
      </c>
      <c r="N4108" s="1">
        <f t="shared" si="194"/>
        <v>294</v>
      </c>
    </row>
    <row r="4109" spans="1:14" x14ac:dyDescent="0.35">
      <c r="A4109" t="s">
        <v>4108</v>
      </c>
      <c r="B4109" s="2" t="s">
        <v>9751</v>
      </c>
      <c r="C4109">
        <f t="shared" si="192"/>
        <v>2021</v>
      </c>
      <c r="D4109" t="str">
        <f t="shared" si="193"/>
        <v>Oct</v>
      </c>
      <c r="E4109" t="s">
        <v>10152</v>
      </c>
      <c r="F4109" t="s">
        <v>10139</v>
      </c>
      <c r="G4109" t="s">
        <v>10144</v>
      </c>
      <c r="H4109" t="s">
        <v>10093</v>
      </c>
      <c r="I4109" t="s">
        <v>10064</v>
      </c>
      <c r="J4109" t="s">
        <v>10132</v>
      </c>
      <c r="K4109" t="s">
        <v>10129</v>
      </c>
      <c r="L4109" s="1">
        <v>45</v>
      </c>
      <c r="M4109">
        <v>3</v>
      </c>
      <c r="N4109" s="1">
        <f t="shared" si="194"/>
        <v>135</v>
      </c>
    </row>
    <row r="4110" spans="1:14" x14ac:dyDescent="0.35">
      <c r="A4110" t="s">
        <v>4109</v>
      </c>
      <c r="B4110" s="2" t="s">
        <v>9599</v>
      </c>
      <c r="C4110">
        <f t="shared" si="192"/>
        <v>2021</v>
      </c>
      <c r="D4110" t="str">
        <f t="shared" si="193"/>
        <v>May</v>
      </c>
      <c r="E4110" t="s">
        <v>10150</v>
      </c>
      <c r="F4110" t="s">
        <v>10139</v>
      </c>
      <c r="G4110" t="s">
        <v>10144</v>
      </c>
      <c r="H4110" t="s">
        <v>10093</v>
      </c>
      <c r="I4110" t="s">
        <v>10064</v>
      </c>
      <c r="J4110" t="s">
        <v>10132</v>
      </c>
      <c r="K4110" t="s">
        <v>10129</v>
      </c>
      <c r="L4110" s="1">
        <v>46</v>
      </c>
      <c r="M4110">
        <v>3</v>
      </c>
      <c r="N4110" s="1">
        <f t="shared" si="194"/>
        <v>138</v>
      </c>
    </row>
    <row r="4111" spans="1:14" x14ac:dyDescent="0.35">
      <c r="A4111" t="s">
        <v>4110</v>
      </c>
      <c r="B4111" s="2" t="s">
        <v>9568</v>
      </c>
      <c r="C4111">
        <f t="shared" si="192"/>
        <v>2021</v>
      </c>
      <c r="D4111" t="str">
        <f t="shared" si="193"/>
        <v>Apr</v>
      </c>
      <c r="E4111" t="s">
        <v>10150</v>
      </c>
      <c r="F4111" t="s">
        <v>10139</v>
      </c>
      <c r="G4111" t="s">
        <v>10144</v>
      </c>
      <c r="H4111" t="s">
        <v>10093</v>
      </c>
      <c r="I4111" t="s">
        <v>10064</v>
      </c>
      <c r="J4111" t="s">
        <v>10132</v>
      </c>
      <c r="K4111" t="s">
        <v>10129</v>
      </c>
      <c r="L4111" s="1">
        <v>58</v>
      </c>
      <c r="M4111">
        <v>3</v>
      </c>
      <c r="N4111" s="1">
        <f t="shared" si="194"/>
        <v>174</v>
      </c>
    </row>
    <row r="4112" spans="1:14" x14ac:dyDescent="0.35">
      <c r="A4112" t="s">
        <v>4111</v>
      </c>
      <c r="B4112" s="2" t="s">
        <v>9722</v>
      </c>
      <c r="C4112">
        <f t="shared" si="192"/>
        <v>2021</v>
      </c>
      <c r="D4112" t="str">
        <f t="shared" si="193"/>
        <v>Sept</v>
      </c>
      <c r="E4112" t="s">
        <v>10151</v>
      </c>
      <c r="F4112" t="s">
        <v>10139</v>
      </c>
      <c r="G4112" t="s">
        <v>10144</v>
      </c>
      <c r="H4112" t="s">
        <v>10093</v>
      </c>
      <c r="I4112" t="s">
        <v>10064</v>
      </c>
      <c r="J4112" t="s">
        <v>10132</v>
      </c>
      <c r="K4112" t="s">
        <v>10129</v>
      </c>
      <c r="L4112" s="1">
        <v>36</v>
      </c>
      <c r="M4112">
        <v>4</v>
      </c>
      <c r="N4112" s="1">
        <f t="shared" si="194"/>
        <v>144</v>
      </c>
    </row>
    <row r="4113" spans="1:14" x14ac:dyDescent="0.35">
      <c r="A4113" t="s">
        <v>4112</v>
      </c>
      <c r="B4113" s="2" t="s">
        <v>9540</v>
      </c>
      <c r="C4113">
        <f t="shared" si="192"/>
        <v>2021</v>
      </c>
      <c r="D4113" t="str">
        <f t="shared" si="193"/>
        <v>Feb</v>
      </c>
      <c r="E4113" t="s">
        <v>10149</v>
      </c>
      <c r="F4113" t="s">
        <v>10139</v>
      </c>
      <c r="G4113" t="s">
        <v>10144</v>
      </c>
      <c r="H4113" t="s">
        <v>10093</v>
      </c>
      <c r="I4113" t="s">
        <v>10064</v>
      </c>
      <c r="J4113" t="s">
        <v>10132</v>
      </c>
      <c r="K4113" t="s">
        <v>10129</v>
      </c>
      <c r="L4113" s="1">
        <v>42</v>
      </c>
      <c r="M4113">
        <v>5</v>
      </c>
      <c r="N4113" s="1">
        <f t="shared" si="194"/>
        <v>210</v>
      </c>
    </row>
    <row r="4114" spans="1:14" x14ac:dyDescent="0.35">
      <c r="A4114" t="s">
        <v>4113</v>
      </c>
      <c r="B4114" s="2" t="s">
        <v>10046</v>
      </c>
      <c r="C4114">
        <f t="shared" si="192"/>
        <v>2021</v>
      </c>
      <c r="D4114" t="str">
        <f t="shared" si="193"/>
        <v>Mar</v>
      </c>
      <c r="E4114" t="s">
        <v>10149</v>
      </c>
      <c r="F4114" t="s">
        <v>10139</v>
      </c>
      <c r="G4114" t="s">
        <v>10144</v>
      </c>
      <c r="H4114" t="s">
        <v>10093</v>
      </c>
      <c r="I4114" t="s">
        <v>10064</v>
      </c>
      <c r="J4114" t="s">
        <v>10132</v>
      </c>
      <c r="K4114" t="s">
        <v>10129</v>
      </c>
      <c r="L4114" s="1">
        <v>36</v>
      </c>
      <c r="M4114">
        <v>4</v>
      </c>
      <c r="N4114" s="1">
        <f t="shared" si="194"/>
        <v>144</v>
      </c>
    </row>
    <row r="4115" spans="1:14" x14ac:dyDescent="0.35">
      <c r="A4115" t="s">
        <v>4114</v>
      </c>
      <c r="B4115" s="2" t="s">
        <v>9509</v>
      </c>
      <c r="C4115">
        <f t="shared" si="192"/>
        <v>2021</v>
      </c>
      <c r="D4115" t="str">
        <f t="shared" si="193"/>
        <v>Jan</v>
      </c>
      <c r="E4115" t="s">
        <v>10149</v>
      </c>
      <c r="F4115" t="s">
        <v>10139</v>
      </c>
      <c r="G4115" t="s">
        <v>10144</v>
      </c>
      <c r="H4115" t="s">
        <v>10117</v>
      </c>
      <c r="I4115" t="s">
        <v>10064</v>
      </c>
      <c r="J4115" t="s">
        <v>10132</v>
      </c>
      <c r="K4115" t="s">
        <v>10129</v>
      </c>
      <c r="L4115" s="1">
        <v>45</v>
      </c>
      <c r="M4115">
        <v>18</v>
      </c>
      <c r="N4115" s="1">
        <f t="shared" si="194"/>
        <v>810</v>
      </c>
    </row>
    <row r="4116" spans="1:14" x14ac:dyDescent="0.35">
      <c r="A4116" t="s">
        <v>4115</v>
      </c>
      <c r="B4116" s="2" t="s">
        <v>9785</v>
      </c>
      <c r="C4116">
        <f t="shared" si="192"/>
        <v>2021</v>
      </c>
      <c r="D4116" t="str">
        <f t="shared" si="193"/>
        <v>Nov</v>
      </c>
      <c r="E4116" t="s">
        <v>10152</v>
      </c>
      <c r="F4116" t="s">
        <v>10139</v>
      </c>
      <c r="G4116" t="s">
        <v>10144</v>
      </c>
      <c r="H4116" t="s">
        <v>10117</v>
      </c>
      <c r="I4116" t="s">
        <v>10064</v>
      </c>
      <c r="J4116" t="s">
        <v>10132</v>
      </c>
      <c r="K4116" t="s">
        <v>10129</v>
      </c>
      <c r="L4116" s="1">
        <v>60</v>
      </c>
      <c r="M4116">
        <v>15</v>
      </c>
      <c r="N4116" s="1">
        <f t="shared" si="194"/>
        <v>900</v>
      </c>
    </row>
    <row r="4117" spans="1:14" x14ac:dyDescent="0.35">
      <c r="A4117" t="s">
        <v>4116</v>
      </c>
      <c r="B4117" s="2" t="s">
        <v>9814</v>
      </c>
      <c r="C4117">
        <f t="shared" si="192"/>
        <v>2021</v>
      </c>
      <c r="D4117" t="str">
        <f t="shared" si="193"/>
        <v>Dec</v>
      </c>
      <c r="E4117" t="s">
        <v>10152</v>
      </c>
      <c r="F4117" t="s">
        <v>10139</v>
      </c>
      <c r="G4117" t="s">
        <v>10144</v>
      </c>
      <c r="H4117" t="s">
        <v>10117</v>
      </c>
      <c r="I4117" t="s">
        <v>10064</v>
      </c>
      <c r="J4117" t="s">
        <v>10132</v>
      </c>
      <c r="K4117" t="s">
        <v>10129</v>
      </c>
      <c r="L4117" s="1">
        <v>60</v>
      </c>
      <c r="M4117">
        <v>22</v>
      </c>
      <c r="N4117" s="1">
        <f t="shared" si="194"/>
        <v>1320</v>
      </c>
    </row>
    <row r="4118" spans="1:14" x14ac:dyDescent="0.35">
      <c r="A4118" t="s">
        <v>4117</v>
      </c>
      <c r="B4118" s="2" t="s">
        <v>9814</v>
      </c>
      <c r="C4118">
        <f t="shared" si="192"/>
        <v>2021</v>
      </c>
      <c r="D4118" t="str">
        <f t="shared" si="193"/>
        <v>Dec</v>
      </c>
      <c r="E4118" t="s">
        <v>10152</v>
      </c>
      <c r="F4118" t="s">
        <v>10139</v>
      </c>
      <c r="G4118" t="s">
        <v>10144</v>
      </c>
      <c r="H4118" t="s">
        <v>10117</v>
      </c>
      <c r="I4118" t="s">
        <v>10064</v>
      </c>
      <c r="J4118" t="s">
        <v>10132</v>
      </c>
      <c r="K4118" t="s">
        <v>10129</v>
      </c>
      <c r="L4118" s="1">
        <v>56</v>
      </c>
      <c r="M4118">
        <v>9</v>
      </c>
      <c r="N4118" s="1">
        <f t="shared" si="194"/>
        <v>504</v>
      </c>
    </row>
    <row r="4119" spans="1:14" x14ac:dyDescent="0.35">
      <c r="A4119" t="s">
        <v>4118</v>
      </c>
      <c r="B4119" s="2" t="s">
        <v>9785</v>
      </c>
      <c r="C4119">
        <f t="shared" si="192"/>
        <v>2021</v>
      </c>
      <c r="D4119" t="str">
        <f t="shared" si="193"/>
        <v>Nov</v>
      </c>
      <c r="E4119" t="s">
        <v>10152</v>
      </c>
      <c r="F4119" t="s">
        <v>10139</v>
      </c>
      <c r="G4119" t="s">
        <v>10144</v>
      </c>
      <c r="H4119" t="s">
        <v>10117</v>
      </c>
      <c r="I4119" t="s">
        <v>10064</v>
      </c>
      <c r="J4119" t="s">
        <v>10132</v>
      </c>
      <c r="K4119" t="s">
        <v>10129</v>
      </c>
      <c r="L4119" s="1">
        <v>59</v>
      </c>
      <c r="M4119">
        <v>5</v>
      </c>
      <c r="N4119" s="1">
        <f t="shared" si="194"/>
        <v>295</v>
      </c>
    </row>
    <row r="4120" spans="1:14" x14ac:dyDescent="0.35">
      <c r="A4120" t="s">
        <v>4119</v>
      </c>
      <c r="B4120" s="2" t="s">
        <v>9509</v>
      </c>
      <c r="C4120">
        <f t="shared" si="192"/>
        <v>2021</v>
      </c>
      <c r="D4120" t="str">
        <f t="shared" si="193"/>
        <v>Jan</v>
      </c>
      <c r="E4120" t="s">
        <v>10149</v>
      </c>
      <c r="F4120" t="s">
        <v>10139</v>
      </c>
      <c r="G4120" t="s">
        <v>10144</v>
      </c>
      <c r="H4120" t="s">
        <v>10117</v>
      </c>
      <c r="I4120" t="s">
        <v>10064</v>
      </c>
      <c r="J4120" t="s">
        <v>10132</v>
      </c>
      <c r="K4120" t="s">
        <v>10129</v>
      </c>
      <c r="L4120" s="1">
        <v>43</v>
      </c>
      <c r="M4120">
        <v>5</v>
      </c>
      <c r="N4120" s="1">
        <f t="shared" si="194"/>
        <v>215</v>
      </c>
    </row>
    <row r="4121" spans="1:14" x14ac:dyDescent="0.35">
      <c r="A4121" t="s">
        <v>4120</v>
      </c>
      <c r="B4121" s="2" t="s">
        <v>9697</v>
      </c>
      <c r="C4121">
        <f t="shared" si="192"/>
        <v>2021</v>
      </c>
      <c r="D4121" t="str">
        <f t="shared" si="193"/>
        <v>Aug</v>
      </c>
      <c r="E4121" t="s">
        <v>10151</v>
      </c>
      <c r="F4121" t="s">
        <v>10139</v>
      </c>
      <c r="G4121" t="s">
        <v>10143</v>
      </c>
      <c r="H4121" t="s">
        <v>10091</v>
      </c>
      <c r="I4121" t="s">
        <v>10064</v>
      </c>
      <c r="J4121" t="s">
        <v>10132</v>
      </c>
      <c r="K4121" t="s">
        <v>10129</v>
      </c>
      <c r="L4121" s="1">
        <v>50</v>
      </c>
      <c r="M4121">
        <v>20</v>
      </c>
      <c r="N4121" s="1">
        <f t="shared" si="194"/>
        <v>1000</v>
      </c>
    </row>
    <row r="4122" spans="1:14" x14ac:dyDescent="0.35">
      <c r="A4122" t="s">
        <v>4121</v>
      </c>
      <c r="B4122" s="2" t="s">
        <v>9759</v>
      </c>
      <c r="C4122">
        <f t="shared" si="192"/>
        <v>2021</v>
      </c>
      <c r="D4122" t="str">
        <f t="shared" si="193"/>
        <v>Oct</v>
      </c>
      <c r="E4122" t="s">
        <v>10152</v>
      </c>
      <c r="F4122" t="s">
        <v>10139</v>
      </c>
      <c r="G4122" t="s">
        <v>10143</v>
      </c>
      <c r="H4122" t="s">
        <v>10091</v>
      </c>
      <c r="I4122" t="s">
        <v>10064</v>
      </c>
      <c r="J4122" t="s">
        <v>10132</v>
      </c>
      <c r="K4122" t="s">
        <v>10129</v>
      </c>
      <c r="L4122" s="1">
        <v>37</v>
      </c>
      <c r="M4122">
        <v>17</v>
      </c>
      <c r="N4122" s="1">
        <f t="shared" si="194"/>
        <v>629</v>
      </c>
    </row>
    <row r="4123" spans="1:14" x14ac:dyDescent="0.35">
      <c r="A4123" t="s">
        <v>4122</v>
      </c>
      <c r="B4123" s="2" t="s">
        <v>9727</v>
      </c>
      <c r="C4123">
        <f t="shared" si="192"/>
        <v>2021</v>
      </c>
      <c r="D4123" t="str">
        <f t="shared" si="193"/>
        <v>Sept</v>
      </c>
      <c r="E4123" t="s">
        <v>10151</v>
      </c>
      <c r="F4123" t="s">
        <v>10139</v>
      </c>
      <c r="G4123" t="s">
        <v>10143</v>
      </c>
      <c r="H4123" t="s">
        <v>10091</v>
      </c>
      <c r="I4123" t="s">
        <v>10064</v>
      </c>
      <c r="J4123" t="s">
        <v>10132</v>
      </c>
      <c r="K4123" t="s">
        <v>10129</v>
      </c>
      <c r="L4123" s="1">
        <v>37</v>
      </c>
      <c r="M4123">
        <v>17</v>
      </c>
      <c r="N4123" s="1">
        <f t="shared" si="194"/>
        <v>629</v>
      </c>
    </row>
    <row r="4124" spans="1:14" x14ac:dyDescent="0.35">
      <c r="A4124" t="s">
        <v>4123</v>
      </c>
      <c r="B4124" s="2" t="s">
        <v>9665</v>
      </c>
      <c r="C4124">
        <f t="shared" si="192"/>
        <v>2021</v>
      </c>
      <c r="D4124" t="str">
        <f t="shared" si="193"/>
        <v>Jul</v>
      </c>
      <c r="E4124" t="s">
        <v>10151</v>
      </c>
      <c r="F4124" t="s">
        <v>10139</v>
      </c>
      <c r="G4124" t="s">
        <v>10143</v>
      </c>
      <c r="H4124" t="s">
        <v>10091</v>
      </c>
      <c r="I4124" t="s">
        <v>10064</v>
      </c>
      <c r="J4124" t="s">
        <v>10132</v>
      </c>
      <c r="K4124" t="s">
        <v>10129</v>
      </c>
      <c r="L4124" s="1">
        <v>53</v>
      </c>
      <c r="M4124">
        <v>19</v>
      </c>
      <c r="N4124" s="1">
        <f t="shared" si="194"/>
        <v>1007</v>
      </c>
    </row>
    <row r="4125" spans="1:14" x14ac:dyDescent="0.35">
      <c r="A4125" t="s">
        <v>4124</v>
      </c>
      <c r="B4125" s="2" t="s">
        <v>9575</v>
      </c>
      <c r="C4125">
        <f t="shared" si="192"/>
        <v>2021</v>
      </c>
      <c r="D4125" t="str">
        <f t="shared" si="193"/>
        <v>Apr</v>
      </c>
      <c r="E4125" t="s">
        <v>10150</v>
      </c>
      <c r="F4125" t="s">
        <v>10139</v>
      </c>
      <c r="G4125" t="s">
        <v>10143</v>
      </c>
      <c r="H4125" t="s">
        <v>10091</v>
      </c>
      <c r="I4125" t="s">
        <v>10064</v>
      </c>
      <c r="J4125" t="s">
        <v>10132</v>
      </c>
      <c r="K4125" t="s">
        <v>10129</v>
      </c>
      <c r="L4125" s="1">
        <v>38</v>
      </c>
      <c r="M4125">
        <v>11</v>
      </c>
      <c r="N4125" s="1">
        <f t="shared" si="194"/>
        <v>418</v>
      </c>
    </row>
    <row r="4126" spans="1:14" x14ac:dyDescent="0.35">
      <c r="A4126" t="s">
        <v>4125</v>
      </c>
      <c r="B4126" s="2" t="s">
        <v>9818</v>
      </c>
      <c r="C4126">
        <f t="shared" si="192"/>
        <v>2021</v>
      </c>
      <c r="D4126" t="str">
        <f t="shared" si="193"/>
        <v>Dec</v>
      </c>
      <c r="E4126" t="s">
        <v>10152</v>
      </c>
      <c r="F4126" t="s">
        <v>10139</v>
      </c>
      <c r="G4126" t="s">
        <v>10143</v>
      </c>
      <c r="H4126" t="s">
        <v>10091</v>
      </c>
      <c r="I4126" t="s">
        <v>10064</v>
      </c>
      <c r="J4126" t="s">
        <v>10132</v>
      </c>
      <c r="K4126" t="s">
        <v>10129</v>
      </c>
      <c r="L4126" s="1">
        <v>46</v>
      </c>
      <c r="M4126">
        <v>18</v>
      </c>
      <c r="N4126" s="1">
        <f t="shared" si="194"/>
        <v>828</v>
      </c>
    </row>
    <row r="4127" spans="1:14" x14ac:dyDescent="0.35">
      <c r="A4127" t="s">
        <v>4126</v>
      </c>
      <c r="B4127" s="2" t="s">
        <v>9556</v>
      </c>
      <c r="C4127">
        <f t="shared" si="192"/>
        <v>2021</v>
      </c>
      <c r="D4127" t="str">
        <f t="shared" si="193"/>
        <v>Mar</v>
      </c>
      <c r="E4127" t="s">
        <v>10149</v>
      </c>
      <c r="F4127" t="s">
        <v>10139</v>
      </c>
      <c r="G4127" t="s">
        <v>10143</v>
      </c>
      <c r="H4127" t="s">
        <v>10091</v>
      </c>
      <c r="I4127" t="s">
        <v>10064</v>
      </c>
      <c r="J4127" t="s">
        <v>10132</v>
      </c>
      <c r="K4127" t="s">
        <v>10129</v>
      </c>
      <c r="L4127" s="1">
        <v>32</v>
      </c>
      <c r="M4127">
        <v>13</v>
      </c>
      <c r="N4127" s="1">
        <f t="shared" si="194"/>
        <v>416</v>
      </c>
    </row>
    <row r="4128" spans="1:14" x14ac:dyDescent="0.35">
      <c r="A4128" t="s">
        <v>4127</v>
      </c>
      <c r="B4128" s="2" t="s">
        <v>9637</v>
      </c>
      <c r="C4128">
        <f t="shared" si="192"/>
        <v>2021</v>
      </c>
      <c r="D4128" t="str">
        <f t="shared" si="193"/>
        <v>Jun</v>
      </c>
      <c r="E4128" t="s">
        <v>10150</v>
      </c>
      <c r="F4128" t="s">
        <v>10139</v>
      </c>
      <c r="G4128" t="s">
        <v>10143</v>
      </c>
      <c r="H4128" t="s">
        <v>10091</v>
      </c>
      <c r="I4128" t="s">
        <v>10064</v>
      </c>
      <c r="J4128" t="s">
        <v>10132</v>
      </c>
      <c r="K4128" t="s">
        <v>10129</v>
      </c>
      <c r="L4128" s="1">
        <v>46</v>
      </c>
      <c r="M4128">
        <v>17</v>
      </c>
      <c r="N4128" s="1">
        <f t="shared" si="194"/>
        <v>782</v>
      </c>
    </row>
    <row r="4129" spans="1:14" x14ac:dyDescent="0.35">
      <c r="A4129" t="s">
        <v>4128</v>
      </c>
      <c r="B4129" s="2" t="s">
        <v>9789</v>
      </c>
      <c r="C4129">
        <f t="shared" si="192"/>
        <v>2021</v>
      </c>
      <c r="D4129" t="str">
        <f t="shared" si="193"/>
        <v>Nov</v>
      </c>
      <c r="E4129" t="s">
        <v>10152</v>
      </c>
      <c r="F4129" t="s">
        <v>10139</v>
      </c>
      <c r="G4129" t="s">
        <v>10143</v>
      </c>
      <c r="H4129" t="s">
        <v>10091</v>
      </c>
      <c r="I4129" t="s">
        <v>10064</v>
      </c>
      <c r="J4129" t="s">
        <v>10132</v>
      </c>
      <c r="K4129" t="s">
        <v>10129</v>
      </c>
      <c r="L4129" s="1">
        <v>42</v>
      </c>
      <c r="M4129">
        <v>15</v>
      </c>
      <c r="N4129" s="1">
        <f t="shared" si="194"/>
        <v>630</v>
      </c>
    </row>
    <row r="4130" spans="1:14" x14ac:dyDescent="0.35">
      <c r="A4130" t="s">
        <v>4129</v>
      </c>
      <c r="B4130" s="2" t="s">
        <v>9604</v>
      </c>
      <c r="C4130">
        <f t="shared" si="192"/>
        <v>2021</v>
      </c>
      <c r="D4130" t="str">
        <f t="shared" si="193"/>
        <v>May</v>
      </c>
      <c r="E4130" t="s">
        <v>10150</v>
      </c>
      <c r="F4130" t="s">
        <v>10139</v>
      </c>
      <c r="G4130" t="s">
        <v>10143</v>
      </c>
      <c r="H4130" t="s">
        <v>10091</v>
      </c>
      <c r="I4130" t="s">
        <v>10064</v>
      </c>
      <c r="J4130" t="s">
        <v>10132</v>
      </c>
      <c r="K4130" t="s">
        <v>10129</v>
      </c>
      <c r="L4130" s="1">
        <v>47</v>
      </c>
      <c r="M4130">
        <v>15</v>
      </c>
      <c r="N4130" s="1">
        <f t="shared" si="194"/>
        <v>705</v>
      </c>
    </row>
    <row r="4131" spans="1:14" x14ac:dyDescent="0.35">
      <c r="A4131" t="s">
        <v>4130</v>
      </c>
      <c r="B4131" s="2" t="s">
        <v>9568</v>
      </c>
      <c r="C4131">
        <f t="shared" si="192"/>
        <v>2021</v>
      </c>
      <c r="D4131" t="str">
        <f t="shared" si="193"/>
        <v>Apr</v>
      </c>
      <c r="E4131" t="s">
        <v>10150</v>
      </c>
      <c r="F4131" t="s">
        <v>10139</v>
      </c>
      <c r="G4131" t="s">
        <v>10143</v>
      </c>
      <c r="H4131" t="s">
        <v>10093</v>
      </c>
      <c r="I4131" t="s">
        <v>10064</v>
      </c>
      <c r="J4131" t="s">
        <v>10132</v>
      </c>
      <c r="K4131" t="s">
        <v>10129</v>
      </c>
      <c r="L4131" s="1">
        <v>30</v>
      </c>
      <c r="M4131">
        <v>15</v>
      </c>
      <c r="N4131" s="1">
        <f t="shared" si="194"/>
        <v>450</v>
      </c>
    </row>
    <row r="4132" spans="1:14" x14ac:dyDescent="0.35">
      <c r="A4132" t="s">
        <v>4131</v>
      </c>
      <c r="B4132" s="2" t="s">
        <v>10046</v>
      </c>
      <c r="C4132">
        <f t="shared" si="192"/>
        <v>2021</v>
      </c>
      <c r="D4132" t="str">
        <f t="shared" si="193"/>
        <v>Mar</v>
      </c>
      <c r="E4132" t="s">
        <v>10149</v>
      </c>
      <c r="F4132" t="s">
        <v>10139</v>
      </c>
      <c r="G4132" t="s">
        <v>10143</v>
      </c>
      <c r="H4132" t="s">
        <v>10093</v>
      </c>
      <c r="I4132" t="s">
        <v>10064</v>
      </c>
      <c r="J4132" t="s">
        <v>10132</v>
      </c>
      <c r="K4132" t="s">
        <v>10129</v>
      </c>
      <c r="L4132" s="1">
        <v>30</v>
      </c>
      <c r="M4132">
        <v>25</v>
      </c>
      <c r="N4132" s="1">
        <f t="shared" si="194"/>
        <v>750</v>
      </c>
    </row>
    <row r="4133" spans="1:14" x14ac:dyDescent="0.35">
      <c r="A4133" t="s">
        <v>4132</v>
      </c>
      <c r="B4133" s="2" t="s">
        <v>9690</v>
      </c>
      <c r="C4133">
        <f t="shared" si="192"/>
        <v>2021</v>
      </c>
      <c r="D4133" t="str">
        <f t="shared" si="193"/>
        <v>Aug</v>
      </c>
      <c r="E4133" t="s">
        <v>10151</v>
      </c>
      <c r="F4133" t="s">
        <v>10139</v>
      </c>
      <c r="G4133" t="s">
        <v>10143</v>
      </c>
      <c r="H4133" t="s">
        <v>10093</v>
      </c>
      <c r="I4133" t="s">
        <v>10064</v>
      </c>
      <c r="J4133" t="s">
        <v>10132</v>
      </c>
      <c r="K4133" t="s">
        <v>10129</v>
      </c>
      <c r="L4133" s="1">
        <v>42</v>
      </c>
      <c r="M4133">
        <v>9</v>
      </c>
      <c r="N4133" s="1">
        <f t="shared" si="194"/>
        <v>378</v>
      </c>
    </row>
    <row r="4134" spans="1:14" x14ac:dyDescent="0.35">
      <c r="A4134" t="s">
        <v>4133</v>
      </c>
      <c r="B4134" s="2" t="s">
        <v>9751</v>
      </c>
      <c r="C4134">
        <f t="shared" si="192"/>
        <v>2021</v>
      </c>
      <c r="D4134" t="str">
        <f t="shared" si="193"/>
        <v>Oct</v>
      </c>
      <c r="E4134" t="s">
        <v>10152</v>
      </c>
      <c r="F4134" t="s">
        <v>10139</v>
      </c>
      <c r="G4134" t="s">
        <v>10143</v>
      </c>
      <c r="H4134" t="s">
        <v>10093</v>
      </c>
      <c r="I4134" t="s">
        <v>10064</v>
      </c>
      <c r="J4134" t="s">
        <v>10132</v>
      </c>
      <c r="K4134" t="s">
        <v>10129</v>
      </c>
      <c r="L4134" s="1">
        <v>36</v>
      </c>
      <c r="M4134">
        <v>7</v>
      </c>
      <c r="N4134" s="1">
        <f t="shared" si="194"/>
        <v>252</v>
      </c>
    </row>
    <row r="4135" spans="1:14" x14ac:dyDescent="0.35">
      <c r="A4135" t="s">
        <v>4134</v>
      </c>
      <c r="B4135" s="2" t="s">
        <v>10046</v>
      </c>
      <c r="C4135">
        <f t="shared" si="192"/>
        <v>2021</v>
      </c>
      <c r="D4135" t="str">
        <f t="shared" si="193"/>
        <v>Mar</v>
      </c>
      <c r="E4135" t="s">
        <v>10149</v>
      </c>
      <c r="F4135" t="s">
        <v>10139</v>
      </c>
      <c r="G4135" t="s">
        <v>10143</v>
      </c>
      <c r="H4135" t="s">
        <v>10093</v>
      </c>
      <c r="I4135" t="s">
        <v>10064</v>
      </c>
      <c r="J4135" t="s">
        <v>10132</v>
      </c>
      <c r="K4135" t="s">
        <v>10129</v>
      </c>
      <c r="L4135" s="1">
        <v>27</v>
      </c>
      <c r="M4135">
        <v>6</v>
      </c>
      <c r="N4135" s="1">
        <f t="shared" si="194"/>
        <v>162</v>
      </c>
    </row>
    <row r="4136" spans="1:14" x14ac:dyDescent="0.35">
      <c r="A4136" t="s">
        <v>4135</v>
      </c>
      <c r="B4136" s="2" t="s">
        <v>9568</v>
      </c>
      <c r="C4136">
        <f t="shared" si="192"/>
        <v>2021</v>
      </c>
      <c r="D4136" t="str">
        <f t="shared" si="193"/>
        <v>Apr</v>
      </c>
      <c r="E4136" t="s">
        <v>10150</v>
      </c>
      <c r="F4136" t="s">
        <v>10139</v>
      </c>
      <c r="G4136" t="s">
        <v>10143</v>
      </c>
      <c r="H4136" t="s">
        <v>10093</v>
      </c>
      <c r="I4136" t="s">
        <v>10064</v>
      </c>
      <c r="J4136" t="s">
        <v>10132</v>
      </c>
      <c r="K4136" t="s">
        <v>10129</v>
      </c>
      <c r="L4136" s="1">
        <v>28</v>
      </c>
      <c r="M4136">
        <v>9</v>
      </c>
      <c r="N4136" s="1">
        <f t="shared" si="194"/>
        <v>252</v>
      </c>
    </row>
    <row r="4137" spans="1:14" x14ac:dyDescent="0.35">
      <c r="A4137" t="s">
        <v>4136</v>
      </c>
      <c r="B4137" s="2" t="s">
        <v>9629</v>
      </c>
      <c r="C4137">
        <f t="shared" si="192"/>
        <v>2021</v>
      </c>
      <c r="D4137" t="str">
        <f t="shared" si="193"/>
        <v>Jun</v>
      </c>
      <c r="E4137" t="s">
        <v>10150</v>
      </c>
      <c r="F4137" t="s">
        <v>10139</v>
      </c>
      <c r="G4137" t="s">
        <v>10143</v>
      </c>
      <c r="H4137" t="s">
        <v>10093</v>
      </c>
      <c r="I4137" t="s">
        <v>10064</v>
      </c>
      <c r="J4137" t="s">
        <v>10132</v>
      </c>
      <c r="K4137" t="s">
        <v>10129</v>
      </c>
      <c r="L4137" s="1">
        <v>32</v>
      </c>
      <c r="M4137">
        <v>7</v>
      </c>
      <c r="N4137" s="1">
        <f t="shared" si="194"/>
        <v>224</v>
      </c>
    </row>
    <row r="4138" spans="1:14" x14ac:dyDescent="0.35">
      <c r="A4138" t="s">
        <v>4137</v>
      </c>
      <c r="B4138" s="2" t="s">
        <v>9722</v>
      </c>
      <c r="C4138">
        <f t="shared" si="192"/>
        <v>2021</v>
      </c>
      <c r="D4138" t="str">
        <f t="shared" si="193"/>
        <v>Sept</v>
      </c>
      <c r="E4138" t="s">
        <v>10151</v>
      </c>
      <c r="F4138" t="s">
        <v>10139</v>
      </c>
      <c r="G4138" t="s">
        <v>10143</v>
      </c>
      <c r="H4138" t="s">
        <v>10093</v>
      </c>
      <c r="I4138" t="s">
        <v>10064</v>
      </c>
      <c r="J4138" t="s">
        <v>10132</v>
      </c>
      <c r="K4138" t="s">
        <v>10129</v>
      </c>
      <c r="L4138" s="1">
        <v>34</v>
      </c>
      <c r="M4138">
        <v>7</v>
      </c>
      <c r="N4138" s="1">
        <f t="shared" si="194"/>
        <v>238</v>
      </c>
    </row>
    <row r="4139" spans="1:14" x14ac:dyDescent="0.35">
      <c r="A4139" t="s">
        <v>4138</v>
      </c>
      <c r="B4139" s="2" t="s">
        <v>9658</v>
      </c>
      <c r="C4139">
        <f t="shared" si="192"/>
        <v>2021</v>
      </c>
      <c r="D4139" t="str">
        <f t="shared" si="193"/>
        <v>Jul</v>
      </c>
      <c r="E4139" t="s">
        <v>10151</v>
      </c>
      <c r="F4139" t="s">
        <v>10139</v>
      </c>
      <c r="G4139" t="s">
        <v>10143</v>
      </c>
      <c r="H4139" t="s">
        <v>10093</v>
      </c>
      <c r="I4139" t="s">
        <v>10064</v>
      </c>
      <c r="J4139" t="s">
        <v>10132</v>
      </c>
      <c r="K4139" t="s">
        <v>10129</v>
      </c>
      <c r="L4139" s="1">
        <v>44</v>
      </c>
      <c r="M4139">
        <v>8</v>
      </c>
      <c r="N4139" s="1">
        <f t="shared" si="194"/>
        <v>352</v>
      </c>
    </row>
    <row r="4140" spans="1:14" x14ac:dyDescent="0.35">
      <c r="A4140" t="s">
        <v>4139</v>
      </c>
      <c r="B4140" s="2" t="s">
        <v>9599</v>
      </c>
      <c r="C4140">
        <f t="shared" si="192"/>
        <v>2021</v>
      </c>
      <c r="D4140" t="str">
        <f t="shared" si="193"/>
        <v>May</v>
      </c>
      <c r="E4140" t="s">
        <v>10150</v>
      </c>
      <c r="F4140" t="s">
        <v>10139</v>
      </c>
      <c r="G4140" t="s">
        <v>10143</v>
      </c>
      <c r="H4140" t="s">
        <v>10093</v>
      </c>
      <c r="I4140" t="s">
        <v>10064</v>
      </c>
      <c r="J4140" t="s">
        <v>10132</v>
      </c>
      <c r="K4140" t="s">
        <v>10129</v>
      </c>
      <c r="L4140" s="1">
        <v>41</v>
      </c>
      <c r="M4140">
        <v>10</v>
      </c>
      <c r="N4140" s="1">
        <f t="shared" si="194"/>
        <v>410</v>
      </c>
    </row>
    <row r="4141" spans="1:14" x14ac:dyDescent="0.35">
      <c r="A4141" t="s">
        <v>4140</v>
      </c>
      <c r="B4141" s="2" t="s">
        <v>9540</v>
      </c>
      <c r="C4141">
        <f t="shared" si="192"/>
        <v>2021</v>
      </c>
      <c r="D4141" t="str">
        <f t="shared" si="193"/>
        <v>Feb</v>
      </c>
      <c r="E4141" t="s">
        <v>10149</v>
      </c>
      <c r="F4141" t="s">
        <v>10139</v>
      </c>
      <c r="G4141" t="s">
        <v>10143</v>
      </c>
      <c r="H4141" t="s">
        <v>10117</v>
      </c>
      <c r="I4141" t="s">
        <v>10064</v>
      </c>
      <c r="J4141" t="s">
        <v>10132</v>
      </c>
      <c r="K4141" t="s">
        <v>10129</v>
      </c>
      <c r="L4141" s="1">
        <v>35</v>
      </c>
      <c r="M4141">
        <v>22</v>
      </c>
      <c r="N4141" s="1">
        <f t="shared" si="194"/>
        <v>770</v>
      </c>
    </row>
    <row r="4142" spans="1:14" x14ac:dyDescent="0.35">
      <c r="A4142" t="s">
        <v>4141</v>
      </c>
      <c r="B4142" s="2" t="s">
        <v>9509</v>
      </c>
      <c r="C4142">
        <f t="shared" si="192"/>
        <v>2021</v>
      </c>
      <c r="D4142" t="str">
        <f t="shared" si="193"/>
        <v>Jan</v>
      </c>
      <c r="E4142" t="s">
        <v>10149</v>
      </c>
      <c r="F4142" t="s">
        <v>10139</v>
      </c>
      <c r="G4142" t="s">
        <v>10143</v>
      </c>
      <c r="H4142" t="s">
        <v>10117</v>
      </c>
      <c r="I4142" t="s">
        <v>10064</v>
      </c>
      <c r="J4142" t="s">
        <v>10132</v>
      </c>
      <c r="K4142" t="s">
        <v>10129</v>
      </c>
      <c r="L4142" s="1">
        <v>35</v>
      </c>
      <c r="M4142">
        <v>28</v>
      </c>
      <c r="N4142" s="1">
        <f t="shared" si="194"/>
        <v>980</v>
      </c>
    </row>
    <row r="4143" spans="1:14" x14ac:dyDescent="0.35">
      <c r="A4143" t="s">
        <v>4142</v>
      </c>
      <c r="B4143" s="2" t="s">
        <v>9785</v>
      </c>
      <c r="C4143">
        <f t="shared" si="192"/>
        <v>2021</v>
      </c>
      <c r="D4143" t="str">
        <f t="shared" si="193"/>
        <v>Nov</v>
      </c>
      <c r="E4143" t="s">
        <v>10152</v>
      </c>
      <c r="F4143" t="s">
        <v>10139</v>
      </c>
      <c r="G4143" t="s">
        <v>10143</v>
      </c>
      <c r="H4143" t="s">
        <v>10117</v>
      </c>
      <c r="I4143" t="s">
        <v>10064</v>
      </c>
      <c r="J4143" t="s">
        <v>10132</v>
      </c>
      <c r="K4143" t="s">
        <v>10129</v>
      </c>
      <c r="L4143" s="1">
        <v>45</v>
      </c>
      <c r="M4143">
        <v>20</v>
      </c>
      <c r="N4143" s="1">
        <f t="shared" si="194"/>
        <v>900</v>
      </c>
    </row>
    <row r="4144" spans="1:14" x14ac:dyDescent="0.35">
      <c r="A4144" t="s">
        <v>4143</v>
      </c>
      <c r="B4144" s="2" t="s">
        <v>9814</v>
      </c>
      <c r="C4144">
        <f t="shared" si="192"/>
        <v>2021</v>
      </c>
      <c r="D4144" t="str">
        <f t="shared" si="193"/>
        <v>Dec</v>
      </c>
      <c r="E4144" t="s">
        <v>10152</v>
      </c>
      <c r="F4144" t="s">
        <v>10139</v>
      </c>
      <c r="G4144" t="s">
        <v>10143</v>
      </c>
      <c r="H4144" t="s">
        <v>10117</v>
      </c>
      <c r="I4144" t="s">
        <v>10064</v>
      </c>
      <c r="J4144" t="s">
        <v>10132</v>
      </c>
      <c r="K4144" t="s">
        <v>10129</v>
      </c>
      <c r="L4144" s="1">
        <v>50</v>
      </c>
      <c r="M4144">
        <v>27</v>
      </c>
      <c r="N4144" s="1">
        <f t="shared" si="194"/>
        <v>1350</v>
      </c>
    </row>
    <row r="4145" spans="1:14" x14ac:dyDescent="0.35">
      <c r="A4145" t="s">
        <v>4144</v>
      </c>
      <c r="B4145" s="2" t="s">
        <v>9785</v>
      </c>
      <c r="C4145">
        <f t="shared" si="192"/>
        <v>2021</v>
      </c>
      <c r="D4145" t="str">
        <f t="shared" si="193"/>
        <v>Nov</v>
      </c>
      <c r="E4145" t="s">
        <v>10152</v>
      </c>
      <c r="F4145" t="s">
        <v>10139</v>
      </c>
      <c r="G4145" t="s">
        <v>10143</v>
      </c>
      <c r="H4145" t="s">
        <v>10117</v>
      </c>
      <c r="I4145" t="s">
        <v>10064</v>
      </c>
      <c r="J4145" t="s">
        <v>10132</v>
      </c>
      <c r="K4145" t="s">
        <v>10129</v>
      </c>
      <c r="L4145" s="1">
        <v>41</v>
      </c>
      <c r="M4145">
        <v>9</v>
      </c>
      <c r="N4145" s="1">
        <f t="shared" si="194"/>
        <v>369</v>
      </c>
    </row>
    <row r="4146" spans="1:14" x14ac:dyDescent="0.35">
      <c r="A4146" t="s">
        <v>4145</v>
      </c>
      <c r="B4146" s="2" t="s">
        <v>9540</v>
      </c>
      <c r="C4146">
        <f t="shared" si="192"/>
        <v>2021</v>
      </c>
      <c r="D4146" t="str">
        <f t="shared" si="193"/>
        <v>Feb</v>
      </c>
      <c r="E4146" t="s">
        <v>10149</v>
      </c>
      <c r="F4146" t="s">
        <v>10139</v>
      </c>
      <c r="G4146" t="s">
        <v>10143</v>
      </c>
      <c r="H4146" t="s">
        <v>10117</v>
      </c>
      <c r="I4146" t="s">
        <v>10064</v>
      </c>
      <c r="J4146" t="s">
        <v>10132</v>
      </c>
      <c r="K4146" t="s">
        <v>10129</v>
      </c>
      <c r="L4146" s="1">
        <v>34</v>
      </c>
      <c r="M4146">
        <v>5</v>
      </c>
      <c r="N4146" s="1">
        <f t="shared" si="194"/>
        <v>170</v>
      </c>
    </row>
    <row r="4147" spans="1:14" x14ac:dyDescent="0.35">
      <c r="A4147" t="s">
        <v>4146</v>
      </c>
      <c r="B4147" s="2" t="s">
        <v>9814</v>
      </c>
      <c r="C4147">
        <f t="shared" si="192"/>
        <v>2021</v>
      </c>
      <c r="D4147" t="str">
        <f t="shared" si="193"/>
        <v>Dec</v>
      </c>
      <c r="E4147" t="s">
        <v>10152</v>
      </c>
      <c r="F4147" t="s">
        <v>10139</v>
      </c>
      <c r="G4147" t="s">
        <v>10143</v>
      </c>
      <c r="H4147" t="s">
        <v>10117</v>
      </c>
      <c r="I4147" t="s">
        <v>10064</v>
      </c>
      <c r="J4147" t="s">
        <v>10132</v>
      </c>
      <c r="K4147" t="s">
        <v>10129</v>
      </c>
      <c r="L4147" s="1">
        <v>45</v>
      </c>
      <c r="M4147">
        <v>8</v>
      </c>
      <c r="N4147" s="1">
        <f t="shared" si="194"/>
        <v>360</v>
      </c>
    </row>
    <row r="4148" spans="1:14" x14ac:dyDescent="0.35">
      <c r="A4148" t="s">
        <v>4147</v>
      </c>
      <c r="B4148" s="2" t="s">
        <v>9509</v>
      </c>
      <c r="C4148">
        <f t="shared" si="192"/>
        <v>2021</v>
      </c>
      <c r="D4148" t="str">
        <f t="shared" si="193"/>
        <v>Jan</v>
      </c>
      <c r="E4148" t="s">
        <v>10149</v>
      </c>
      <c r="F4148" t="s">
        <v>10139</v>
      </c>
      <c r="G4148" t="s">
        <v>10143</v>
      </c>
      <c r="H4148" t="s">
        <v>10117</v>
      </c>
      <c r="I4148" t="s">
        <v>10064</v>
      </c>
      <c r="J4148" t="s">
        <v>10132</v>
      </c>
      <c r="K4148" t="s">
        <v>10129</v>
      </c>
      <c r="L4148" s="1">
        <v>32</v>
      </c>
      <c r="M4148">
        <v>7</v>
      </c>
      <c r="N4148" s="1">
        <f t="shared" si="194"/>
        <v>224</v>
      </c>
    </row>
    <row r="4149" spans="1:14" x14ac:dyDescent="0.35">
      <c r="A4149" t="s">
        <v>4148</v>
      </c>
      <c r="B4149" s="2" t="s">
        <v>9575</v>
      </c>
      <c r="C4149">
        <f t="shared" si="192"/>
        <v>2021</v>
      </c>
      <c r="D4149" t="str">
        <f t="shared" si="193"/>
        <v>Apr</v>
      </c>
      <c r="E4149" t="s">
        <v>10150</v>
      </c>
      <c r="F4149" t="s">
        <v>10139</v>
      </c>
      <c r="G4149" t="s">
        <v>10142</v>
      </c>
      <c r="H4149" t="s">
        <v>10091</v>
      </c>
      <c r="I4149" t="s">
        <v>10064</v>
      </c>
      <c r="J4149" t="s">
        <v>10132</v>
      </c>
      <c r="K4149" t="s">
        <v>10129</v>
      </c>
      <c r="L4149" s="1">
        <v>32</v>
      </c>
      <c r="M4149">
        <v>18</v>
      </c>
      <c r="N4149" s="1">
        <f t="shared" si="194"/>
        <v>576</v>
      </c>
    </row>
    <row r="4150" spans="1:14" x14ac:dyDescent="0.35">
      <c r="A4150" t="s">
        <v>4149</v>
      </c>
      <c r="B4150" s="2" t="s">
        <v>9665</v>
      </c>
      <c r="C4150">
        <f t="shared" si="192"/>
        <v>2021</v>
      </c>
      <c r="D4150" t="str">
        <f t="shared" si="193"/>
        <v>Jul</v>
      </c>
      <c r="E4150" t="s">
        <v>10151</v>
      </c>
      <c r="F4150" t="s">
        <v>10139</v>
      </c>
      <c r="G4150" t="s">
        <v>10142</v>
      </c>
      <c r="H4150" t="s">
        <v>10091</v>
      </c>
      <c r="I4150" t="s">
        <v>10064</v>
      </c>
      <c r="J4150" t="s">
        <v>10132</v>
      </c>
      <c r="K4150" t="s">
        <v>10129</v>
      </c>
      <c r="L4150" s="1">
        <v>57</v>
      </c>
      <c r="M4150">
        <v>23</v>
      </c>
      <c r="N4150" s="1">
        <f t="shared" si="194"/>
        <v>1311</v>
      </c>
    </row>
    <row r="4151" spans="1:14" x14ac:dyDescent="0.35">
      <c r="A4151" t="s">
        <v>4150</v>
      </c>
      <c r="B4151" s="2" t="s">
        <v>9556</v>
      </c>
      <c r="C4151">
        <f t="shared" si="192"/>
        <v>2021</v>
      </c>
      <c r="D4151" t="str">
        <f t="shared" si="193"/>
        <v>Mar</v>
      </c>
      <c r="E4151" t="s">
        <v>10149</v>
      </c>
      <c r="F4151" t="s">
        <v>10139</v>
      </c>
      <c r="G4151" t="s">
        <v>10142</v>
      </c>
      <c r="H4151" t="s">
        <v>10091</v>
      </c>
      <c r="I4151" t="s">
        <v>10064</v>
      </c>
      <c r="J4151" t="s">
        <v>10132</v>
      </c>
      <c r="K4151" t="s">
        <v>10129</v>
      </c>
      <c r="L4151" s="1">
        <v>34</v>
      </c>
      <c r="M4151">
        <v>22</v>
      </c>
      <c r="N4151" s="1">
        <f t="shared" si="194"/>
        <v>748</v>
      </c>
    </row>
    <row r="4152" spans="1:14" x14ac:dyDescent="0.35">
      <c r="A4152" t="s">
        <v>4151</v>
      </c>
      <c r="B4152" s="2" t="s">
        <v>9604</v>
      </c>
      <c r="C4152">
        <f t="shared" si="192"/>
        <v>2021</v>
      </c>
      <c r="D4152" t="str">
        <f t="shared" si="193"/>
        <v>May</v>
      </c>
      <c r="E4152" t="s">
        <v>10150</v>
      </c>
      <c r="F4152" t="s">
        <v>10139</v>
      </c>
      <c r="G4152" t="s">
        <v>10142</v>
      </c>
      <c r="H4152" t="s">
        <v>10091</v>
      </c>
      <c r="I4152" t="s">
        <v>10064</v>
      </c>
      <c r="J4152" t="s">
        <v>10132</v>
      </c>
      <c r="K4152" t="s">
        <v>10129</v>
      </c>
      <c r="L4152" s="1">
        <v>48</v>
      </c>
      <c r="M4152">
        <v>21</v>
      </c>
      <c r="N4152" s="1">
        <f t="shared" si="194"/>
        <v>1008</v>
      </c>
    </row>
    <row r="4153" spans="1:14" x14ac:dyDescent="0.35">
      <c r="A4153" t="s">
        <v>4152</v>
      </c>
      <c r="B4153" s="2" t="s">
        <v>9759</v>
      </c>
      <c r="C4153">
        <f t="shared" si="192"/>
        <v>2021</v>
      </c>
      <c r="D4153" t="str">
        <f t="shared" si="193"/>
        <v>Oct</v>
      </c>
      <c r="E4153" t="s">
        <v>10152</v>
      </c>
      <c r="F4153" t="s">
        <v>10139</v>
      </c>
      <c r="G4153" t="s">
        <v>10142</v>
      </c>
      <c r="H4153" t="s">
        <v>10091</v>
      </c>
      <c r="I4153" t="s">
        <v>10064</v>
      </c>
      <c r="J4153" t="s">
        <v>10132</v>
      </c>
      <c r="K4153" t="s">
        <v>10129</v>
      </c>
      <c r="L4153" s="1">
        <v>49</v>
      </c>
      <c r="M4153">
        <v>22</v>
      </c>
      <c r="N4153" s="1">
        <f t="shared" si="194"/>
        <v>1078</v>
      </c>
    </row>
    <row r="4154" spans="1:14" x14ac:dyDescent="0.35">
      <c r="A4154" t="s">
        <v>4153</v>
      </c>
      <c r="B4154" s="2" t="s">
        <v>9818</v>
      </c>
      <c r="C4154">
        <f t="shared" ref="C4154:C4217" si="195">YEAR(B4154)</f>
        <v>2021</v>
      </c>
      <c r="D4154" t="str">
        <f t="shared" si="193"/>
        <v>Dec</v>
      </c>
      <c r="E4154" t="s">
        <v>10152</v>
      </c>
      <c r="F4154" t="s">
        <v>10139</v>
      </c>
      <c r="G4154" t="s">
        <v>10142</v>
      </c>
      <c r="H4154" t="s">
        <v>10091</v>
      </c>
      <c r="I4154" t="s">
        <v>10064</v>
      </c>
      <c r="J4154" t="s">
        <v>10132</v>
      </c>
      <c r="K4154" t="s">
        <v>10129</v>
      </c>
      <c r="L4154" s="1">
        <v>55</v>
      </c>
      <c r="M4154">
        <v>24</v>
      </c>
      <c r="N4154" s="1">
        <f t="shared" si="194"/>
        <v>1320</v>
      </c>
    </row>
    <row r="4155" spans="1:14" x14ac:dyDescent="0.35">
      <c r="A4155" t="s">
        <v>4154</v>
      </c>
      <c r="B4155" s="2" t="s">
        <v>9637</v>
      </c>
      <c r="C4155">
        <f t="shared" si="195"/>
        <v>2021</v>
      </c>
      <c r="D4155" t="str">
        <f t="shared" si="193"/>
        <v>Jun</v>
      </c>
      <c r="E4155" t="s">
        <v>10150</v>
      </c>
      <c r="F4155" t="s">
        <v>10139</v>
      </c>
      <c r="G4155" t="s">
        <v>10142</v>
      </c>
      <c r="H4155" t="s">
        <v>10091</v>
      </c>
      <c r="I4155" t="s">
        <v>10064</v>
      </c>
      <c r="J4155" t="s">
        <v>10132</v>
      </c>
      <c r="K4155" t="s">
        <v>10129</v>
      </c>
      <c r="L4155" s="1">
        <v>52</v>
      </c>
      <c r="M4155">
        <v>21</v>
      </c>
      <c r="N4155" s="1">
        <f t="shared" si="194"/>
        <v>1092</v>
      </c>
    </row>
    <row r="4156" spans="1:14" x14ac:dyDescent="0.35">
      <c r="A4156" t="s">
        <v>4155</v>
      </c>
      <c r="B4156" s="2" t="s">
        <v>9727</v>
      </c>
      <c r="C4156">
        <f t="shared" si="195"/>
        <v>2021</v>
      </c>
      <c r="D4156" t="str">
        <f t="shared" si="193"/>
        <v>Sept</v>
      </c>
      <c r="E4156" t="s">
        <v>10151</v>
      </c>
      <c r="F4156" t="s">
        <v>10139</v>
      </c>
      <c r="G4156" t="s">
        <v>10142</v>
      </c>
      <c r="H4156" t="s">
        <v>10091</v>
      </c>
      <c r="I4156" t="s">
        <v>10064</v>
      </c>
      <c r="J4156" t="s">
        <v>10132</v>
      </c>
      <c r="K4156" t="s">
        <v>10129</v>
      </c>
      <c r="L4156" s="1">
        <v>42</v>
      </c>
      <c r="M4156">
        <v>23</v>
      </c>
      <c r="N4156" s="1">
        <f t="shared" si="194"/>
        <v>966</v>
      </c>
    </row>
    <row r="4157" spans="1:14" x14ac:dyDescent="0.35">
      <c r="A4157" t="s">
        <v>4156</v>
      </c>
      <c r="B4157" s="2" t="s">
        <v>9789</v>
      </c>
      <c r="C4157">
        <f t="shared" si="195"/>
        <v>2021</v>
      </c>
      <c r="D4157" t="str">
        <f t="shared" si="193"/>
        <v>Nov</v>
      </c>
      <c r="E4157" t="s">
        <v>10152</v>
      </c>
      <c r="F4157" t="s">
        <v>10139</v>
      </c>
      <c r="G4157" t="s">
        <v>10142</v>
      </c>
      <c r="H4157" t="s">
        <v>10091</v>
      </c>
      <c r="I4157" t="s">
        <v>10064</v>
      </c>
      <c r="J4157" t="s">
        <v>10132</v>
      </c>
      <c r="K4157" t="s">
        <v>10129</v>
      </c>
      <c r="L4157" s="1">
        <v>49</v>
      </c>
      <c r="M4157">
        <v>20</v>
      </c>
      <c r="N4157" s="1">
        <f t="shared" si="194"/>
        <v>980</v>
      </c>
    </row>
    <row r="4158" spans="1:14" x14ac:dyDescent="0.35">
      <c r="A4158" t="s">
        <v>4157</v>
      </c>
      <c r="B4158" s="2" t="s">
        <v>9697</v>
      </c>
      <c r="C4158">
        <f t="shared" si="195"/>
        <v>2021</v>
      </c>
      <c r="D4158" t="str">
        <f t="shared" si="193"/>
        <v>Aug</v>
      </c>
      <c r="E4158" t="s">
        <v>10151</v>
      </c>
      <c r="F4158" t="s">
        <v>10139</v>
      </c>
      <c r="G4158" t="s">
        <v>10142</v>
      </c>
      <c r="H4158" t="s">
        <v>10091</v>
      </c>
      <c r="I4158" t="s">
        <v>10064</v>
      </c>
      <c r="J4158" t="s">
        <v>10132</v>
      </c>
      <c r="K4158" t="s">
        <v>10129</v>
      </c>
      <c r="L4158" s="1">
        <v>55</v>
      </c>
      <c r="M4158">
        <v>26</v>
      </c>
      <c r="N4158" s="1">
        <f t="shared" si="194"/>
        <v>1430</v>
      </c>
    </row>
    <row r="4159" spans="1:14" x14ac:dyDescent="0.35">
      <c r="A4159" t="s">
        <v>4158</v>
      </c>
      <c r="B4159" s="2" t="s">
        <v>9568</v>
      </c>
      <c r="C4159">
        <f t="shared" si="195"/>
        <v>2021</v>
      </c>
      <c r="D4159" t="str">
        <f t="shared" si="193"/>
        <v>Apr</v>
      </c>
      <c r="E4159" t="s">
        <v>10150</v>
      </c>
      <c r="F4159" t="s">
        <v>10139</v>
      </c>
      <c r="G4159" t="s">
        <v>10142</v>
      </c>
      <c r="H4159" t="s">
        <v>10093</v>
      </c>
      <c r="I4159" t="s">
        <v>10064</v>
      </c>
      <c r="J4159" t="s">
        <v>10132</v>
      </c>
      <c r="K4159" t="s">
        <v>10129</v>
      </c>
      <c r="L4159" s="1">
        <v>30</v>
      </c>
      <c r="M4159">
        <v>45</v>
      </c>
      <c r="N4159" s="1">
        <f t="shared" si="194"/>
        <v>1350</v>
      </c>
    </row>
    <row r="4160" spans="1:14" x14ac:dyDescent="0.35">
      <c r="A4160" t="s">
        <v>4159</v>
      </c>
      <c r="B4160" s="2" t="s">
        <v>10046</v>
      </c>
      <c r="C4160">
        <f t="shared" si="195"/>
        <v>2021</v>
      </c>
      <c r="D4160" t="str">
        <f t="shared" si="193"/>
        <v>Mar</v>
      </c>
      <c r="E4160" t="s">
        <v>10149</v>
      </c>
      <c r="F4160" t="s">
        <v>10139</v>
      </c>
      <c r="G4160" t="s">
        <v>10142</v>
      </c>
      <c r="H4160" t="s">
        <v>10093</v>
      </c>
      <c r="I4160" t="s">
        <v>10064</v>
      </c>
      <c r="J4160" t="s">
        <v>10132</v>
      </c>
      <c r="K4160" t="s">
        <v>10129</v>
      </c>
      <c r="L4160" s="1">
        <v>30</v>
      </c>
      <c r="M4160">
        <v>50</v>
      </c>
      <c r="N4160" s="1">
        <f t="shared" si="194"/>
        <v>1500</v>
      </c>
    </row>
    <row r="4161" spans="1:14" x14ac:dyDescent="0.35">
      <c r="A4161" t="s">
        <v>4160</v>
      </c>
      <c r="B4161" s="2" t="s">
        <v>9629</v>
      </c>
      <c r="C4161">
        <f t="shared" si="195"/>
        <v>2021</v>
      </c>
      <c r="D4161" t="str">
        <f t="shared" si="193"/>
        <v>Jun</v>
      </c>
      <c r="E4161" t="s">
        <v>10150</v>
      </c>
      <c r="F4161" t="s">
        <v>10139</v>
      </c>
      <c r="G4161" t="s">
        <v>10142</v>
      </c>
      <c r="H4161" t="s">
        <v>10093</v>
      </c>
      <c r="I4161" t="s">
        <v>10064</v>
      </c>
      <c r="J4161" t="s">
        <v>10132</v>
      </c>
      <c r="K4161" t="s">
        <v>10129</v>
      </c>
      <c r="L4161" s="1">
        <v>36</v>
      </c>
      <c r="M4161">
        <v>13</v>
      </c>
      <c r="N4161" s="1">
        <f t="shared" si="194"/>
        <v>468</v>
      </c>
    </row>
    <row r="4162" spans="1:14" x14ac:dyDescent="0.35">
      <c r="A4162" t="s">
        <v>4161</v>
      </c>
      <c r="B4162" s="2" t="s">
        <v>10046</v>
      </c>
      <c r="C4162">
        <f t="shared" si="195"/>
        <v>2021</v>
      </c>
      <c r="D4162" t="str">
        <f t="shared" ref="D4162:D4225" si="196">TEXT(B4162, "mmm")</f>
        <v>Mar</v>
      </c>
      <c r="E4162" t="s">
        <v>10149</v>
      </c>
      <c r="F4162" t="s">
        <v>10139</v>
      </c>
      <c r="G4162" t="s">
        <v>10142</v>
      </c>
      <c r="H4162" t="s">
        <v>10093</v>
      </c>
      <c r="I4162" t="s">
        <v>10064</v>
      </c>
      <c r="J4162" t="s">
        <v>10132</v>
      </c>
      <c r="K4162" t="s">
        <v>10129</v>
      </c>
      <c r="L4162" s="1">
        <v>29</v>
      </c>
      <c r="M4162">
        <v>13</v>
      </c>
      <c r="N4162" s="1">
        <f t="shared" ref="N4162:N4225" si="197">L4162*M4162</f>
        <v>377</v>
      </c>
    </row>
    <row r="4163" spans="1:14" x14ac:dyDescent="0.35">
      <c r="A4163" t="s">
        <v>4162</v>
      </c>
      <c r="B4163" s="2" t="s">
        <v>9751</v>
      </c>
      <c r="C4163">
        <f t="shared" si="195"/>
        <v>2021</v>
      </c>
      <c r="D4163" t="str">
        <f t="shared" si="196"/>
        <v>Oct</v>
      </c>
      <c r="E4163" t="s">
        <v>10152</v>
      </c>
      <c r="F4163" t="s">
        <v>10139</v>
      </c>
      <c r="G4163" t="s">
        <v>10142</v>
      </c>
      <c r="H4163" t="s">
        <v>10093</v>
      </c>
      <c r="I4163" t="s">
        <v>10064</v>
      </c>
      <c r="J4163" t="s">
        <v>10132</v>
      </c>
      <c r="K4163" t="s">
        <v>10129</v>
      </c>
      <c r="L4163" s="1">
        <v>49</v>
      </c>
      <c r="M4163">
        <v>12</v>
      </c>
      <c r="N4163" s="1">
        <f t="shared" si="197"/>
        <v>588</v>
      </c>
    </row>
    <row r="4164" spans="1:14" x14ac:dyDescent="0.35">
      <c r="A4164" t="s">
        <v>4163</v>
      </c>
      <c r="B4164" s="2" t="s">
        <v>9599</v>
      </c>
      <c r="C4164">
        <f t="shared" si="195"/>
        <v>2021</v>
      </c>
      <c r="D4164" t="str">
        <f t="shared" si="196"/>
        <v>May</v>
      </c>
      <c r="E4164" t="s">
        <v>10150</v>
      </c>
      <c r="F4164" t="s">
        <v>10139</v>
      </c>
      <c r="G4164" t="s">
        <v>10142</v>
      </c>
      <c r="H4164" t="s">
        <v>10093</v>
      </c>
      <c r="I4164" t="s">
        <v>10064</v>
      </c>
      <c r="J4164" t="s">
        <v>10132</v>
      </c>
      <c r="K4164" t="s">
        <v>10129</v>
      </c>
      <c r="L4164" s="1">
        <v>55</v>
      </c>
      <c r="M4164">
        <v>14</v>
      </c>
      <c r="N4164" s="1">
        <f t="shared" si="197"/>
        <v>770</v>
      </c>
    </row>
    <row r="4165" spans="1:14" x14ac:dyDescent="0.35">
      <c r="A4165" t="s">
        <v>4164</v>
      </c>
      <c r="B4165" s="2" t="s">
        <v>9568</v>
      </c>
      <c r="C4165">
        <f t="shared" si="195"/>
        <v>2021</v>
      </c>
      <c r="D4165" t="str">
        <f t="shared" si="196"/>
        <v>Apr</v>
      </c>
      <c r="E4165" t="s">
        <v>10150</v>
      </c>
      <c r="F4165" t="s">
        <v>10139</v>
      </c>
      <c r="G4165" t="s">
        <v>10142</v>
      </c>
      <c r="H4165" t="s">
        <v>10093</v>
      </c>
      <c r="I4165" t="s">
        <v>10064</v>
      </c>
      <c r="J4165" t="s">
        <v>10132</v>
      </c>
      <c r="K4165" t="s">
        <v>10129</v>
      </c>
      <c r="L4165" s="1">
        <v>28</v>
      </c>
      <c r="M4165">
        <v>11</v>
      </c>
      <c r="N4165" s="1">
        <f t="shared" si="197"/>
        <v>308</v>
      </c>
    </row>
    <row r="4166" spans="1:14" x14ac:dyDescent="0.35">
      <c r="A4166" t="s">
        <v>4165</v>
      </c>
      <c r="B4166" s="2" t="s">
        <v>9690</v>
      </c>
      <c r="C4166">
        <f t="shared" si="195"/>
        <v>2021</v>
      </c>
      <c r="D4166" t="str">
        <f t="shared" si="196"/>
        <v>Aug</v>
      </c>
      <c r="E4166" t="s">
        <v>10151</v>
      </c>
      <c r="F4166" t="s">
        <v>10139</v>
      </c>
      <c r="G4166" t="s">
        <v>10142</v>
      </c>
      <c r="H4166" t="s">
        <v>10093</v>
      </c>
      <c r="I4166" t="s">
        <v>10064</v>
      </c>
      <c r="J4166" t="s">
        <v>10132</v>
      </c>
      <c r="K4166" t="s">
        <v>10129</v>
      </c>
      <c r="L4166" s="1">
        <v>46</v>
      </c>
      <c r="M4166">
        <v>15</v>
      </c>
      <c r="N4166" s="1">
        <f t="shared" si="197"/>
        <v>690</v>
      </c>
    </row>
    <row r="4167" spans="1:14" x14ac:dyDescent="0.35">
      <c r="A4167" t="s">
        <v>4166</v>
      </c>
      <c r="B4167" s="2" t="s">
        <v>9658</v>
      </c>
      <c r="C4167">
        <f t="shared" si="195"/>
        <v>2021</v>
      </c>
      <c r="D4167" t="str">
        <f t="shared" si="196"/>
        <v>Jul</v>
      </c>
      <c r="E4167" t="s">
        <v>10151</v>
      </c>
      <c r="F4167" t="s">
        <v>10139</v>
      </c>
      <c r="G4167" t="s">
        <v>10142</v>
      </c>
      <c r="H4167" t="s">
        <v>10093</v>
      </c>
      <c r="I4167" t="s">
        <v>10064</v>
      </c>
      <c r="J4167" t="s">
        <v>10132</v>
      </c>
      <c r="K4167" t="s">
        <v>10129</v>
      </c>
      <c r="L4167" s="1">
        <v>48</v>
      </c>
      <c r="M4167">
        <v>15</v>
      </c>
      <c r="N4167" s="1">
        <f t="shared" si="197"/>
        <v>720</v>
      </c>
    </row>
    <row r="4168" spans="1:14" x14ac:dyDescent="0.35">
      <c r="A4168" t="s">
        <v>4167</v>
      </c>
      <c r="B4168" s="2" t="s">
        <v>9722</v>
      </c>
      <c r="C4168">
        <f t="shared" si="195"/>
        <v>2021</v>
      </c>
      <c r="D4168" t="str">
        <f t="shared" si="196"/>
        <v>Sept</v>
      </c>
      <c r="E4168" t="s">
        <v>10151</v>
      </c>
      <c r="F4168" t="s">
        <v>10139</v>
      </c>
      <c r="G4168" t="s">
        <v>10142</v>
      </c>
      <c r="H4168" t="s">
        <v>10093</v>
      </c>
      <c r="I4168" t="s">
        <v>10064</v>
      </c>
      <c r="J4168" t="s">
        <v>10132</v>
      </c>
      <c r="K4168" t="s">
        <v>10129</v>
      </c>
      <c r="L4168" s="1">
        <v>36</v>
      </c>
      <c r="M4168">
        <v>13</v>
      </c>
      <c r="N4168" s="1">
        <f t="shared" si="197"/>
        <v>468</v>
      </c>
    </row>
    <row r="4169" spans="1:14" x14ac:dyDescent="0.35">
      <c r="A4169" t="s">
        <v>4168</v>
      </c>
      <c r="B4169" s="2" t="s">
        <v>9509</v>
      </c>
      <c r="C4169">
        <f t="shared" si="195"/>
        <v>2021</v>
      </c>
      <c r="D4169" t="str">
        <f t="shared" si="196"/>
        <v>Jan</v>
      </c>
      <c r="E4169" t="s">
        <v>10149</v>
      </c>
      <c r="F4169" t="s">
        <v>10139</v>
      </c>
      <c r="G4169" t="s">
        <v>10142</v>
      </c>
      <c r="H4169" t="s">
        <v>10117</v>
      </c>
      <c r="I4169" t="s">
        <v>10064</v>
      </c>
      <c r="J4169" t="s">
        <v>10132</v>
      </c>
      <c r="K4169" t="s">
        <v>10129</v>
      </c>
      <c r="L4169" s="1">
        <v>35</v>
      </c>
      <c r="M4169">
        <v>48</v>
      </c>
      <c r="N4169" s="1">
        <f t="shared" si="197"/>
        <v>1680</v>
      </c>
    </row>
    <row r="4170" spans="1:14" x14ac:dyDescent="0.35">
      <c r="A4170" t="s">
        <v>4169</v>
      </c>
      <c r="B4170" s="2" t="s">
        <v>9540</v>
      </c>
      <c r="C4170">
        <f t="shared" si="195"/>
        <v>2021</v>
      </c>
      <c r="D4170" t="str">
        <f t="shared" si="196"/>
        <v>Feb</v>
      </c>
      <c r="E4170" t="s">
        <v>10149</v>
      </c>
      <c r="F4170" t="s">
        <v>10139</v>
      </c>
      <c r="G4170" t="s">
        <v>10142</v>
      </c>
      <c r="H4170" t="s">
        <v>10117</v>
      </c>
      <c r="I4170" t="s">
        <v>10064</v>
      </c>
      <c r="J4170" t="s">
        <v>10132</v>
      </c>
      <c r="K4170" t="s">
        <v>10129</v>
      </c>
      <c r="L4170" s="1">
        <v>35</v>
      </c>
      <c r="M4170">
        <v>53</v>
      </c>
      <c r="N4170" s="1">
        <f t="shared" si="197"/>
        <v>1855</v>
      </c>
    </row>
    <row r="4171" spans="1:14" x14ac:dyDescent="0.35">
      <c r="A4171" t="s">
        <v>4170</v>
      </c>
      <c r="B4171" s="2" t="s">
        <v>9785</v>
      </c>
      <c r="C4171">
        <f t="shared" si="195"/>
        <v>2021</v>
      </c>
      <c r="D4171" t="str">
        <f t="shared" si="196"/>
        <v>Nov</v>
      </c>
      <c r="E4171" t="s">
        <v>10152</v>
      </c>
      <c r="F4171" t="s">
        <v>10139</v>
      </c>
      <c r="G4171" t="s">
        <v>10142</v>
      </c>
      <c r="H4171" t="s">
        <v>10117</v>
      </c>
      <c r="I4171" t="s">
        <v>10064</v>
      </c>
      <c r="J4171" t="s">
        <v>10132</v>
      </c>
      <c r="K4171" t="s">
        <v>10129</v>
      </c>
      <c r="L4171" s="1">
        <v>55</v>
      </c>
      <c r="M4171">
        <v>40</v>
      </c>
      <c r="N4171" s="1">
        <f t="shared" si="197"/>
        <v>2200</v>
      </c>
    </row>
    <row r="4172" spans="1:14" x14ac:dyDescent="0.35">
      <c r="A4172" t="s">
        <v>4171</v>
      </c>
      <c r="B4172" s="2" t="s">
        <v>9814</v>
      </c>
      <c r="C4172">
        <f t="shared" si="195"/>
        <v>2021</v>
      </c>
      <c r="D4172" t="str">
        <f t="shared" si="196"/>
        <v>Dec</v>
      </c>
      <c r="E4172" t="s">
        <v>10152</v>
      </c>
      <c r="F4172" t="s">
        <v>10139</v>
      </c>
      <c r="G4172" t="s">
        <v>10142</v>
      </c>
      <c r="H4172" t="s">
        <v>10117</v>
      </c>
      <c r="I4172" t="s">
        <v>10064</v>
      </c>
      <c r="J4172" t="s">
        <v>10132</v>
      </c>
      <c r="K4172" t="s">
        <v>10129</v>
      </c>
      <c r="L4172" s="1">
        <v>60</v>
      </c>
      <c r="M4172">
        <v>45</v>
      </c>
      <c r="N4172" s="1">
        <f t="shared" si="197"/>
        <v>2700</v>
      </c>
    </row>
    <row r="4173" spans="1:14" x14ac:dyDescent="0.35">
      <c r="A4173" t="s">
        <v>4172</v>
      </c>
      <c r="B4173" s="2" t="s">
        <v>9509</v>
      </c>
      <c r="C4173">
        <f t="shared" si="195"/>
        <v>2021</v>
      </c>
      <c r="D4173" t="str">
        <f t="shared" si="196"/>
        <v>Jan</v>
      </c>
      <c r="E4173" t="s">
        <v>10149</v>
      </c>
      <c r="F4173" t="s">
        <v>10139</v>
      </c>
      <c r="G4173" t="s">
        <v>10142</v>
      </c>
      <c r="H4173" t="s">
        <v>10117</v>
      </c>
      <c r="I4173" t="s">
        <v>10064</v>
      </c>
      <c r="J4173" t="s">
        <v>10132</v>
      </c>
      <c r="K4173" t="s">
        <v>10129</v>
      </c>
      <c r="L4173" s="1">
        <v>33</v>
      </c>
      <c r="M4173">
        <v>13</v>
      </c>
      <c r="N4173" s="1">
        <f t="shared" si="197"/>
        <v>429</v>
      </c>
    </row>
    <row r="4174" spans="1:14" x14ac:dyDescent="0.35">
      <c r="A4174" t="s">
        <v>4173</v>
      </c>
      <c r="B4174" s="2" t="s">
        <v>9540</v>
      </c>
      <c r="C4174">
        <f t="shared" si="195"/>
        <v>2021</v>
      </c>
      <c r="D4174" t="str">
        <f t="shared" si="196"/>
        <v>Feb</v>
      </c>
      <c r="E4174" t="s">
        <v>10149</v>
      </c>
      <c r="F4174" t="s">
        <v>10139</v>
      </c>
      <c r="G4174" t="s">
        <v>10142</v>
      </c>
      <c r="H4174" t="s">
        <v>10117</v>
      </c>
      <c r="I4174" t="s">
        <v>10064</v>
      </c>
      <c r="J4174" t="s">
        <v>10132</v>
      </c>
      <c r="K4174" t="s">
        <v>10129</v>
      </c>
      <c r="L4174" s="1">
        <v>34</v>
      </c>
      <c r="M4174">
        <v>15</v>
      </c>
      <c r="N4174" s="1">
        <f t="shared" si="197"/>
        <v>510</v>
      </c>
    </row>
    <row r="4175" spans="1:14" x14ac:dyDescent="0.35">
      <c r="A4175" t="s">
        <v>4174</v>
      </c>
      <c r="B4175" s="2" t="s">
        <v>9814</v>
      </c>
      <c r="C4175">
        <f t="shared" si="195"/>
        <v>2021</v>
      </c>
      <c r="D4175" t="str">
        <f t="shared" si="196"/>
        <v>Dec</v>
      </c>
      <c r="E4175" t="s">
        <v>10152</v>
      </c>
      <c r="F4175" t="s">
        <v>10139</v>
      </c>
      <c r="G4175" t="s">
        <v>10142</v>
      </c>
      <c r="H4175" t="s">
        <v>10117</v>
      </c>
      <c r="I4175" t="s">
        <v>10064</v>
      </c>
      <c r="J4175" t="s">
        <v>10132</v>
      </c>
      <c r="K4175" t="s">
        <v>10129</v>
      </c>
      <c r="L4175" s="1">
        <v>58</v>
      </c>
      <c r="M4175">
        <v>16</v>
      </c>
      <c r="N4175" s="1">
        <f t="shared" si="197"/>
        <v>928</v>
      </c>
    </row>
    <row r="4176" spans="1:14" x14ac:dyDescent="0.35">
      <c r="A4176" t="s">
        <v>4175</v>
      </c>
      <c r="B4176" s="2" t="s">
        <v>9785</v>
      </c>
      <c r="C4176">
        <f t="shared" si="195"/>
        <v>2021</v>
      </c>
      <c r="D4176" t="str">
        <f t="shared" si="196"/>
        <v>Nov</v>
      </c>
      <c r="E4176" t="s">
        <v>10152</v>
      </c>
      <c r="F4176" t="s">
        <v>10139</v>
      </c>
      <c r="G4176" t="s">
        <v>10142</v>
      </c>
      <c r="H4176" t="s">
        <v>10117</v>
      </c>
      <c r="I4176" t="s">
        <v>10064</v>
      </c>
      <c r="J4176" t="s">
        <v>10132</v>
      </c>
      <c r="K4176" t="s">
        <v>10129</v>
      </c>
      <c r="L4176" s="1">
        <v>53</v>
      </c>
      <c r="M4176">
        <v>10</v>
      </c>
      <c r="N4176" s="1">
        <f t="shared" si="197"/>
        <v>530</v>
      </c>
    </row>
    <row r="4177" spans="1:14" x14ac:dyDescent="0.35">
      <c r="A4177" t="s">
        <v>4176</v>
      </c>
      <c r="B4177" s="2" t="s">
        <v>9727</v>
      </c>
      <c r="C4177">
        <f t="shared" si="195"/>
        <v>2021</v>
      </c>
      <c r="D4177" t="str">
        <f t="shared" si="196"/>
        <v>Sept</v>
      </c>
      <c r="E4177" t="s">
        <v>10151</v>
      </c>
      <c r="F4177" t="s">
        <v>10140</v>
      </c>
      <c r="G4177" t="s">
        <v>10144</v>
      </c>
      <c r="H4177" t="s">
        <v>10091</v>
      </c>
      <c r="I4177" t="s">
        <v>10064</v>
      </c>
      <c r="J4177" t="s">
        <v>10132</v>
      </c>
      <c r="K4177" t="s">
        <v>10129</v>
      </c>
      <c r="L4177" s="1">
        <v>48</v>
      </c>
      <c r="M4177">
        <v>12</v>
      </c>
      <c r="N4177" s="1">
        <f t="shared" si="197"/>
        <v>576</v>
      </c>
    </row>
    <row r="4178" spans="1:14" x14ac:dyDescent="0.35">
      <c r="A4178" t="s">
        <v>4177</v>
      </c>
      <c r="B4178" s="2" t="s">
        <v>9637</v>
      </c>
      <c r="C4178">
        <f t="shared" si="195"/>
        <v>2021</v>
      </c>
      <c r="D4178" t="str">
        <f t="shared" si="196"/>
        <v>Jun</v>
      </c>
      <c r="E4178" t="s">
        <v>10150</v>
      </c>
      <c r="F4178" t="s">
        <v>10140</v>
      </c>
      <c r="G4178" t="s">
        <v>10144</v>
      </c>
      <c r="H4178" t="s">
        <v>10091</v>
      </c>
      <c r="I4178" t="s">
        <v>10064</v>
      </c>
      <c r="J4178" t="s">
        <v>10132</v>
      </c>
      <c r="K4178" t="s">
        <v>10129</v>
      </c>
      <c r="L4178" s="1">
        <v>60</v>
      </c>
      <c r="M4178">
        <v>17</v>
      </c>
      <c r="N4178" s="1">
        <f t="shared" si="197"/>
        <v>1020</v>
      </c>
    </row>
    <row r="4179" spans="1:14" x14ac:dyDescent="0.35">
      <c r="A4179" t="s">
        <v>4178</v>
      </c>
      <c r="B4179" s="2" t="s">
        <v>9548</v>
      </c>
      <c r="C4179">
        <f t="shared" si="195"/>
        <v>2021</v>
      </c>
      <c r="D4179" t="str">
        <f t="shared" si="196"/>
        <v>Feb</v>
      </c>
      <c r="E4179" t="s">
        <v>10149</v>
      </c>
      <c r="F4179" t="s">
        <v>10140</v>
      </c>
      <c r="G4179" t="s">
        <v>10144</v>
      </c>
      <c r="H4179" t="s">
        <v>10091</v>
      </c>
      <c r="I4179" t="s">
        <v>10064</v>
      </c>
      <c r="J4179" t="s">
        <v>10132</v>
      </c>
      <c r="K4179" t="s">
        <v>10129</v>
      </c>
      <c r="L4179" s="1">
        <v>33</v>
      </c>
      <c r="M4179">
        <v>13</v>
      </c>
      <c r="N4179" s="1">
        <f t="shared" si="197"/>
        <v>429</v>
      </c>
    </row>
    <row r="4180" spans="1:14" x14ac:dyDescent="0.35">
      <c r="A4180" t="s">
        <v>4179</v>
      </c>
      <c r="B4180" s="2" t="s">
        <v>9697</v>
      </c>
      <c r="C4180">
        <f t="shared" si="195"/>
        <v>2021</v>
      </c>
      <c r="D4180" t="str">
        <f t="shared" si="196"/>
        <v>Aug</v>
      </c>
      <c r="E4180" t="s">
        <v>10151</v>
      </c>
      <c r="F4180" t="s">
        <v>10140</v>
      </c>
      <c r="G4180" t="s">
        <v>10144</v>
      </c>
      <c r="H4180" t="s">
        <v>10091</v>
      </c>
      <c r="I4180" t="s">
        <v>10064</v>
      </c>
      <c r="J4180" t="s">
        <v>10132</v>
      </c>
      <c r="K4180" t="s">
        <v>10129</v>
      </c>
      <c r="L4180" s="1">
        <v>45</v>
      </c>
      <c r="M4180">
        <v>18</v>
      </c>
      <c r="N4180" s="1">
        <f t="shared" si="197"/>
        <v>810</v>
      </c>
    </row>
    <row r="4181" spans="1:14" x14ac:dyDescent="0.35">
      <c r="A4181" t="s">
        <v>4180</v>
      </c>
      <c r="B4181" s="2" t="s">
        <v>9556</v>
      </c>
      <c r="C4181">
        <f t="shared" si="195"/>
        <v>2021</v>
      </c>
      <c r="D4181" t="str">
        <f t="shared" si="196"/>
        <v>Mar</v>
      </c>
      <c r="E4181" t="s">
        <v>10149</v>
      </c>
      <c r="F4181" t="s">
        <v>10140</v>
      </c>
      <c r="G4181" t="s">
        <v>10144</v>
      </c>
      <c r="H4181" t="s">
        <v>10091</v>
      </c>
      <c r="I4181" t="s">
        <v>10064</v>
      </c>
      <c r="J4181" t="s">
        <v>10132</v>
      </c>
      <c r="K4181" t="s">
        <v>10129</v>
      </c>
      <c r="L4181" s="1">
        <v>33</v>
      </c>
      <c r="M4181">
        <v>14</v>
      </c>
      <c r="N4181" s="1">
        <f t="shared" si="197"/>
        <v>462</v>
      </c>
    </row>
    <row r="4182" spans="1:14" x14ac:dyDescent="0.35">
      <c r="A4182" t="s">
        <v>4181</v>
      </c>
      <c r="B4182" s="2" t="s">
        <v>9575</v>
      </c>
      <c r="C4182">
        <f t="shared" si="195"/>
        <v>2021</v>
      </c>
      <c r="D4182" t="str">
        <f t="shared" si="196"/>
        <v>Apr</v>
      </c>
      <c r="E4182" t="s">
        <v>10150</v>
      </c>
      <c r="F4182" t="s">
        <v>10140</v>
      </c>
      <c r="G4182" t="s">
        <v>10144</v>
      </c>
      <c r="H4182" t="s">
        <v>10091</v>
      </c>
      <c r="I4182" t="s">
        <v>10064</v>
      </c>
      <c r="J4182" t="s">
        <v>10132</v>
      </c>
      <c r="K4182" t="s">
        <v>10129</v>
      </c>
      <c r="L4182" s="1">
        <v>37</v>
      </c>
      <c r="M4182">
        <v>15</v>
      </c>
      <c r="N4182" s="1">
        <f t="shared" si="197"/>
        <v>555</v>
      </c>
    </row>
    <row r="4183" spans="1:14" x14ac:dyDescent="0.35">
      <c r="A4183" t="s">
        <v>4182</v>
      </c>
      <c r="B4183" s="2" t="s">
        <v>9789</v>
      </c>
      <c r="C4183">
        <f t="shared" si="195"/>
        <v>2021</v>
      </c>
      <c r="D4183" t="str">
        <f t="shared" si="196"/>
        <v>Nov</v>
      </c>
      <c r="E4183" t="s">
        <v>10152</v>
      </c>
      <c r="F4183" t="s">
        <v>10140</v>
      </c>
      <c r="G4183" t="s">
        <v>10144</v>
      </c>
      <c r="H4183" t="s">
        <v>10091</v>
      </c>
      <c r="I4183" t="s">
        <v>10064</v>
      </c>
      <c r="J4183" t="s">
        <v>10132</v>
      </c>
      <c r="K4183" t="s">
        <v>10129</v>
      </c>
      <c r="L4183" s="1">
        <v>59</v>
      </c>
      <c r="M4183">
        <v>17</v>
      </c>
      <c r="N4183" s="1">
        <f t="shared" si="197"/>
        <v>1003</v>
      </c>
    </row>
    <row r="4184" spans="1:14" x14ac:dyDescent="0.35">
      <c r="A4184" t="s">
        <v>4183</v>
      </c>
      <c r="B4184" s="2" t="s">
        <v>9665</v>
      </c>
      <c r="C4184">
        <f t="shared" si="195"/>
        <v>2021</v>
      </c>
      <c r="D4184" t="str">
        <f t="shared" si="196"/>
        <v>Jul</v>
      </c>
      <c r="E4184" t="s">
        <v>10151</v>
      </c>
      <c r="F4184" t="s">
        <v>10140</v>
      </c>
      <c r="G4184" t="s">
        <v>10144</v>
      </c>
      <c r="H4184" t="s">
        <v>10091</v>
      </c>
      <c r="I4184" t="s">
        <v>10064</v>
      </c>
      <c r="J4184" t="s">
        <v>10132</v>
      </c>
      <c r="K4184" t="s">
        <v>10129</v>
      </c>
      <c r="L4184" s="1">
        <v>62</v>
      </c>
      <c r="M4184">
        <v>21</v>
      </c>
      <c r="N4184" s="1">
        <f t="shared" si="197"/>
        <v>1302</v>
      </c>
    </row>
    <row r="4185" spans="1:14" x14ac:dyDescent="0.35">
      <c r="A4185" t="s">
        <v>4184</v>
      </c>
      <c r="B4185" s="2" t="s">
        <v>9759</v>
      </c>
      <c r="C4185">
        <f t="shared" si="195"/>
        <v>2021</v>
      </c>
      <c r="D4185" t="str">
        <f t="shared" si="196"/>
        <v>Oct</v>
      </c>
      <c r="E4185" t="s">
        <v>10152</v>
      </c>
      <c r="F4185" t="s">
        <v>10140</v>
      </c>
      <c r="G4185" t="s">
        <v>10144</v>
      </c>
      <c r="H4185" t="s">
        <v>10091</v>
      </c>
      <c r="I4185" t="s">
        <v>10064</v>
      </c>
      <c r="J4185" t="s">
        <v>10132</v>
      </c>
      <c r="K4185" t="s">
        <v>10129</v>
      </c>
      <c r="L4185" s="1">
        <v>52</v>
      </c>
      <c r="M4185">
        <v>15</v>
      </c>
      <c r="N4185" s="1">
        <f t="shared" si="197"/>
        <v>780</v>
      </c>
    </row>
    <row r="4186" spans="1:14" x14ac:dyDescent="0.35">
      <c r="A4186" t="s">
        <v>4185</v>
      </c>
      <c r="B4186" s="2" t="s">
        <v>9604</v>
      </c>
      <c r="C4186">
        <f t="shared" si="195"/>
        <v>2021</v>
      </c>
      <c r="D4186" t="str">
        <f t="shared" si="196"/>
        <v>May</v>
      </c>
      <c r="E4186" t="s">
        <v>10150</v>
      </c>
      <c r="F4186" t="s">
        <v>10140</v>
      </c>
      <c r="G4186" t="s">
        <v>10144</v>
      </c>
      <c r="H4186" t="s">
        <v>10091</v>
      </c>
      <c r="I4186" t="s">
        <v>10064</v>
      </c>
      <c r="J4186" t="s">
        <v>10132</v>
      </c>
      <c r="K4186" t="s">
        <v>10129</v>
      </c>
      <c r="L4186" s="1">
        <v>55</v>
      </c>
      <c r="M4186">
        <v>11</v>
      </c>
      <c r="N4186" s="1">
        <f t="shared" si="197"/>
        <v>605</v>
      </c>
    </row>
    <row r="4187" spans="1:14" x14ac:dyDescent="0.35">
      <c r="A4187" t="s">
        <v>4186</v>
      </c>
      <c r="B4187" s="2" t="s">
        <v>9540</v>
      </c>
      <c r="C4187">
        <f t="shared" si="195"/>
        <v>2021</v>
      </c>
      <c r="D4187" t="str">
        <f t="shared" si="196"/>
        <v>Feb</v>
      </c>
      <c r="E4187" t="s">
        <v>10149</v>
      </c>
      <c r="F4187" t="s">
        <v>10140</v>
      </c>
      <c r="G4187" t="s">
        <v>10144</v>
      </c>
      <c r="H4187" t="s">
        <v>10093</v>
      </c>
      <c r="I4187" t="s">
        <v>10064</v>
      </c>
      <c r="J4187" t="s">
        <v>10132</v>
      </c>
      <c r="K4187" t="s">
        <v>10129</v>
      </c>
      <c r="L4187" s="1">
        <v>25</v>
      </c>
      <c r="M4187">
        <v>28</v>
      </c>
      <c r="N4187" s="1">
        <f t="shared" si="197"/>
        <v>700</v>
      </c>
    </row>
    <row r="4188" spans="1:14" x14ac:dyDescent="0.35">
      <c r="A4188" t="s">
        <v>4187</v>
      </c>
      <c r="B4188" s="2" t="s">
        <v>10046</v>
      </c>
      <c r="C4188">
        <f t="shared" si="195"/>
        <v>2021</v>
      </c>
      <c r="D4188" t="str">
        <f t="shared" si="196"/>
        <v>Mar</v>
      </c>
      <c r="E4188" t="s">
        <v>10149</v>
      </c>
      <c r="F4188" t="s">
        <v>10140</v>
      </c>
      <c r="G4188" t="s">
        <v>10144</v>
      </c>
      <c r="H4188" t="s">
        <v>10093</v>
      </c>
      <c r="I4188" t="s">
        <v>10064</v>
      </c>
      <c r="J4188" t="s">
        <v>10132</v>
      </c>
      <c r="K4188" t="s">
        <v>10129</v>
      </c>
      <c r="L4188" s="1">
        <v>30</v>
      </c>
      <c r="M4188">
        <v>28</v>
      </c>
      <c r="N4188" s="1">
        <f t="shared" si="197"/>
        <v>840</v>
      </c>
    </row>
    <row r="4189" spans="1:14" x14ac:dyDescent="0.35">
      <c r="A4189" t="s">
        <v>4188</v>
      </c>
      <c r="B4189" s="2" t="s">
        <v>9540</v>
      </c>
      <c r="C4189">
        <f t="shared" si="195"/>
        <v>2021</v>
      </c>
      <c r="D4189" t="str">
        <f t="shared" si="196"/>
        <v>Feb</v>
      </c>
      <c r="E4189" t="s">
        <v>10149</v>
      </c>
      <c r="F4189" t="s">
        <v>10140</v>
      </c>
      <c r="G4189" t="s">
        <v>10144</v>
      </c>
      <c r="H4189" t="s">
        <v>10093</v>
      </c>
      <c r="I4189" t="s">
        <v>10064</v>
      </c>
      <c r="J4189" t="s">
        <v>10132</v>
      </c>
      <c r="K4189" t="s">
        <v>10129</v>
      </c>
      <c r="L4189" s="1">
        <v>23</v>
      </c>
      <c r="M4189">
        <v>7</v>
      </c>
      <c r="N4189" s="1">
        <f t="shared" si="197"/>
        <v>161</v>
      </c>
    </row>
    <row r="4190" spans="1:14" x14ac:dyDescent="0.35">
      <c r="A4190" t="s">
        <v>4189</v>
      </c>
      <c r="B4190" s="2" t="s">
        <v>9599</v>
      </c>
      <c r="C4190">
        <f t="shared" si="195"/>
        <v>2021</v>
      </c>
      <c r="D4190" t="str">
        <f t="shared" si="196"/>
        <v>May</v>
      </c>
      <c r="E4190" t="s">
        <v>10150</v>
      </c>
      <c r="F4190" t="s">
        <v>10140</v>
      </c>
      <c r="G4190" t="s">
        <v>10144</v>
      </c>
      <c r="H4190" t="s">
        <v>10093</v>
      </c>
      <c r="I4190" t="s">
        <v>10064</v>
      </c>
      <c r="J4190" t="s">
        <v>10132</v>
      </c>
      <c r="K4190" t="s">
        <v>10129</v>
      </c>
      <c r="L4190" s="1">
        <v>52</v>
      </c>
      <c r="M4190">
        <v>8</v>
      </c>
      <c r="N4190" s="1">
        <f t="shared" si="197"/>
        <v>416</v>
      </c>
    </row>
    <row r="4191" spans="1:14" x14ac:dyDescent="0.35">
      <c r="A4191" t="s">
        <v>4190</v>
      </c>
      <c r="B4191" s="2" t="s">
        <v>10046</v>
      </c>
      <c r="C4191">
        <f t="shared" si="195"/>
        <v>2021</v>
      </c>
      <c r="D4191" t="str">
        <f t="shared" si="196"/>
        <v>Mar</v>
      </c>
      <c r="E4191" t="s">
        <v>10149</v>
      </c>
      <c r="F4191" t="s">
        <v>10140</v>
      </c>
      <c r="G4191" t="s">
        <v>10144</v>
      </c>
      <c r="H4191" t="s">
        <v>10093</v>
      </c>
      <c r="I4191" t="s">
        <v>10064</v>
      </c>
      <c r="J4191" t="s">
        <v>10132</v>
      </c>
      <c r="K4191" t="s">
        <v>10129</v>
      </c>
      <c r="L4191" s="1">
        <v>28</v>
      </c>
      <c r="M4191">
        <v>11</v>
      </c>
      <c r="N4191" s="1">
        <f t="shared" si="197"/>
        <v>308</v>
      </c>
    </row>
    <row r="4192" spans="1:14" x14ac:dyDescent="0.35">
      <c r="A4192" t="s">
        <v>4191</v>
      </c>
      <c r="B4192" s="2" t="s">
        <v>9568</v>
      </c>
      <c r="C4192">
        <f t="shared" si="195"/>
        <v>2021</v>
      </c>
      <c r="D4192" t="str">
        <f t="shared" si="196"/>
        <v>Apr</v>
      </c>
      <c r="E4192" t="s">
        <v>10150</v>
      </c>
      <c r="F4192" t="s">
        <v>10140</v>
      </c>
      <c r="G4192" t="s">
        <v>10144</v>
      </c>
      <c r="H4192" t="s">
        <v>10093</v>
      </c>
      <c r="I4192" t="s">
        <v>10064</v>
      </c>
      <c r="J4192" t="s">
        <v>10132</v>
      </c>
      <c r="K4192" t="s">
        <v>10129</v>
      </c>
      <c r="L4192" s="1">
        <v>49</v>
      </c>
      <c r="M4192">
        <v>7</v>
      </c>
      <c r="N4192" s="1">
        <f t="shared" si="197"/>
        <v>343</v>
      </c>
    </row>
    <row r="4193" spans="1:14" x14ac:dyDescent="0.35">
      <c r="A4193" t="s">
        <v>4192</v>
      </c>
      <c r="B4193" s="2" t="s">
        <v>9690</v>
      </c>
      <c r="C4193">
        <f t="shared" si="195"/>
        <v>2021</v>
      </c>
      <c r="D4193" t="str">
        <f t="shared" si="196"/>
        <v>Aug</v>
      </c>
      <c r="E4193" t="s">
        <v>10151</v>
      </c>
      <c r="F4193" t="s">
        <v>10140</v>
      </c>
      <c r="G4193" t="s">
        <v>10144</v>
      </c>
      <c r="H4193" t="s">
        <v>10093</v>
      </c>
      <c r="I4193" t="s">
        <v>10064</v>
      </c>
      <c r="J4193" t="s">
        <v>10132</v>
      </c>
      <c r="K4193" t="s">
        <v>10129</v>
      </c>
      <c r="L4193" s="1">
        <v>54</v>
      </c>
      <c r="M4193">
        <v>10</v>
      </c>
      <c r="N4193" s="1">
        <f t="shared" si="197"/>
        <v>540</v>
      </c>
    </row>
    <row r="4194" spans="1:14" x14ac:dyDescent="0.35">
      <c r="A4194" t="s">
        <v>4193</v>
      </c>
      <c r="B4194" s="2" t="s">
        <v>9629</v>
      </c>
      <c r="C4194">
        <f t="shared" si="195"/>
        <v>2021</v>
      </c>
      <c r="D4194" t="str">
        <f t="shared" si="196"/>
        <v>Jun</v>
      </c>
      <c r="E4194" t="s">
        <v>10150</v>
      </c>
      <c r="F4194" t="s">
        <v>10140</v>
      </c>
      <c r="G4194" t="s">
        <v>10144</v>
      </c>
      <c r="H4194" t="s">
        <v>10093</v>
      </c>
      <c r="I4194" t="s">
        <v>10064</v>
      </c>
      <c r="J4194" t="s">
        <v>10132</v>
      </c>
      <c r="K4194" t="s">
        <v>10129</v>
      </c>
      <c r="L4194" s="1">
        <v>51</v>
      </c>
      <c r="M4194">
        <v>9</v>
      </c>
      <c r="N4194" s="1">
        <f t="shared" si="197"/>
        <v>459</v>
      </c>
    </row>
    <row r="4195" spans="1:14" x14ac:dyDescent="0.35">
      <c r="A4195" t="s">
        <v>4194</v>
      </c>
      <c r="B4195" s="2" t="s">
        <v>9658</v>
      </c>
      <c r="C4195">
        <f t="shared" si="195"/>
        <v>2021</v>
      </c>
      <c r="D4195" t="str">
        <f t="shared" si="196"/>
        <v>Jul</v>
      </c>
      <c r="E4195" t="s">
        <v>10151</v>
      </c>
      <c r="F4195" t="s">
        <v>10140</v>
      </c>
      <c r="G4195" t="s">
        <v>10144</v>
      </c>
      <c r="H4195" t="s">
        <v>10093</v>
      </c>
      <c r="I4195" t="s">
        <v>10064</v>
      </c>
      <c r="J4195" t="s">
        <v>10132</v>
      </c>
      <c r="K4195" t="s">
        <v>10129</v>
      </c>
      <c r="L4195" s="1">
        <v>54</v>
      </c>
      <c r="M4195">
        <v>10</v>
      </c>
      <c r="N4195" s="1">
        <f t="shared" si="197"/>
        <v>540</v>
      </c>
    </row>
    <row r="4196" spans="1:14" x14ac:dyDescent="0.35">
      <c r="A4196" t="s">
        <v>4195</v>
      </c>
      <c r="B4196" s="2" t="s">
        <v>9722</v>
      </c>
      <c r="C4196">
        <f t="shared" si="195"/>
        <v>2021</v>
      </c>
      <c r="D4196" t="str">
        <f t="shared" si="196"/>
        <v>Sept</v>
      </c>
      <c r="E4196" t="s">
        <v>10151</v>
      </c>
      <c r="F4196" t="s">
        <v>10140</v>
      </c>
      <c r="G4196" t="s">
        <v>10144</v>
      </c>
      <c r="H4196" t="s">
        <v>10093</v>
      </c>
      <c r="I4196" t="s">
        <v>10064</v>
      </c>
      <c r="J4196" t="s">
        <v>10132</v>
      </c>
      <c r="K4196" t="s">
        <v>10129</v>
      </c>
      <c r="L4196" s="1">
        <v>44</v>
      </c>
      <c r="M4196">
        <v>5</v>
      </c>
      <c r="N4196" s="1">
        <f t="shared" si="197"/>
        <v>220</v>
      </c>
    </row>
    <row r="4197" spans="1:14" x14ac:dyDescent="0.35">
      <c r="A4197" t="s">
        <v>4196</v>
      </c>
      <c r="B4197" s="2" t="s">
        <v>9509</v>
      </c>
      <c r="C4197">
        <f t="shared" si="195"/>
        <v>2021</v>
      </c>
      <c r="D4197" t="str">
        <f t="shared" si="196"/>
        <v>Jan</v>
      </c>
      <c r="E4197" t="s">
        <v>10149</v>
      </c>
      <c r="F4197" t="s">
        <v>10140</v>
      </c>
      <c r="G4197" t="s">
        <v>10144</v>
      </c>
      <c r="H4197" t="s">
        <v>10117</v>
      </c>
      <c r="I4197" t="s">
        <v>10064</v>
      </c>
      <c r="J4197" t="s">
        <v>10132</v>
      </c>
      <c r="K4197" t="s">
        <v>10129</v>
      </c>
      <c r="L4197" s="1">
        <v>35</v>
      </c>
      <c r="M4197">
        <v>28</v>
      </c>
      <c r="N4197" s="1">
        <f t="shared" si="197"/>
        <v>980</v>
      </c>
    </row>
    <row r="4198" spans="1:14" x14ac:dyDescent="0.35">
      <c r="A4198" t="s">
        <v>4197</v>
      </c>
      <c r="B4198" s="2" t="s">
        <v>9754</v>
      </c>
      <c r="C4198">
        <f t="shared" si="195"/>
        <v>2021</v>
      </c>
      <c r="D4198" t="str">
        <f t="shared" si="196"/>
        <v>Oct</v>
      </c>
      <c r="E4198" t="s">
        <v>10152</v>
      </c>
      <c r="F4198" t="s">
        <v>10140</v>
      </c>
      <c r="G4198" t="s">
        <v>10144</v>
      </c>
      <c r="H4198" t="s">
        <v>10117</v>
      </c>
      <c r="I4198" t="s">
        <v>10064</v>
      </c>
      <c r="J4198" t="s">
        <v>10132</v>
      </c>
      <c r="K4198" t="s">
        <v>10129</v>
      </c>
      <c r="L4198" s="1">
        <v>60</v>
      </c>
      <c r="M4198">
        <v>25</v>
      </c>
      <c r="N4198" s="1">
        <f t="shared" si="197"/>
        <v>1500</v>
      </c>
    </row>
    <row r="4199" spans="1:14" x14ac:dyDescent="0.35">
      <c r="A4199" t="s">
        <v>4198</v>
      </c>
      <c r="B4199" s="2" t="s">
        <v>9785</v>
      </c>
      <c r="C4199">
        <f t="shared" si="195"/>
        <v>2021</v>
      </c>
      <c r="D4199" t="str">
        <f t="shared" si="196"/>
        <v>Nov</v>
      </c>
      <c r="E4199" t="s">
        <v>10152</v>
      </c>
      <c r="F4199" t="s">
        <v>10140</v>
      </c>
      <c r="G4199" t="s">
        <v>10144</v>
      </c>
      <c r="H4199" t="s">
        <v>10117</v>
      </c>
      <c r="I4199" t="s">
        <v>10064</v>
      </c>
      <c r="J4199" t="s">
        <v>10132</v>
      </c>
      <c r="K4199" t="s">
        <v>10129</v>
      </c>
      <c r="L4199" s="1">
        <v>65</v>
      </c>
      <c r="M4199">
        <v>30</v>
      </c>
      <c r="N4199" s="1">
        <f t="shared" si="197"/>
        <v>1950</v>
      </c>
    </row>
    <row r="4200" spans="1:14" x14ac:dyDescent="0.35">
      <c r="A4200" t="s">
        <v>4199</v>
      </c>
      <c r="B4200" s="2" t="s">
        <v>9814</v>
      </c>
      <c r="C4200">
        <f t="shared" si="195"/>
        <v>2021</v>
      </c>
      <c r="D4200" t="str">
        <f t="shared" si="196"/>
        <v>Dec</v>
      </c>
      <c r="E4200" t="s">
        <v>10152</v>
      </c>
      <c r="F4200" t="s">
        <v>10140</v>
      </c>
      <c r="G4200" t="s">
        <v>10144</v>
      </c>
      <c r="H4200" t="s">
        <v>10117</v>
      </c>
      <c r="I4200" t="s">
        <v>10064</v>
      </c>
      <c r="J4200" t="s">
        <v>10132</v>
      </c>
      <c r="K4200" t="s">
        <v>10129</v>
      </c>
      <c r="L4200" s="1">
        <v>65</v>
      </c>
      <c r="M4200">
        <v>30</v>
      </c>
      <c r="N4200" s="1">
        <f t="shared" si="197"/>
        <v>1950</v>
      </c>
    </row>
    <row r="4201" spans="1:14" x14ac:dyDescent="0.35">
      <c r="A4201" t="s">
        <v>4200</v>
      </c>
      <c r="B4201" s="2" t="s">
        <v>9785</v>
      </c>
      <c r="C4201">
        <f t="shared" si="195"/>
        <v>2021</v>
      </c>
      <c r="D4201" t="str">
        <f t="shared" si="196"/>
        <v>Nov</v>
      </c>
      <c r="E4201" t="s">
        <v>10152</v>
      </c>
      <c r="F4201" t="s">
        <v>10140</v>
      </c>
      <c r="G4201" t="s">
        <v>10144</v>
      </c>
      <c r="H4201" t="s">
        <v>10117</v>
      </c>
      <c r="I4201" t="s">
        <v>10064</v>
      </c>
      <c r="J4201" t="s">
        <v>10132</v>
      </c>
      <c r="K4201" t="s">
        <v>10129</v>
      </c>
      <c r="L4201" s="1">
        <v>61</v>
      </c>
      <c r="M4201">
        <v>7</v>
      </c>
      <c r="N4201" s="1">
        <f t="shared" si="197"/>
        <v>427</v>
      </c>
    </row>
    <row r="4202" spans="1:14" x14ac:dyDescent="0.35">
      <c r="A4202" t="s">
        <v>4201</v>
      </c>
      <c r="B4202" s="2" t="s">
        <v>9509</v>
      </c>
      <c r="C4202">
        <f t="shared" si="195"/>
        <v>2021</v>
      </c>
      <c r="D4202" t="str">
        <f t="shared" si="196"/>
        <v>Jan</v>
      </c>
      <c r="E4202" t="s">
        <v>10149</v>
      </c>
      <c r="F4202" t="s">
        <v>10140</v>
      </c>
      <c r="G4202" t="s">
        <v>10144</v>
      </c>
      <c r="H4202" t="s">
        <v>10117</v>
      </c>
      <c r="I4202" t="s">
        <v>10064</v>
      </c>
      <c r="J4202" t="s">
        <v>10132</v>
      </c>
      <c r="K4202" t="s">
        <v>10129</v>
      </c>
      <c r="L4202" s="1">
        <v>33</v>
      </c>
      <c r="M4202">
        <v>7</v>
      </c>
      <c r="N4202" s="1">
        <f t="shared" si="197"/>
        <v>231</v>
      </c>
    </row>
    <row r="4203" spans="1:14" x14ac:dyDescent="0.35">
      <c r="A4203" t="s">
        <v>4202</v>
      </c>
      <c r="B4203" s="2" t="s">
        <v>9814</v>
      </c>
      <c r="C4203">
        <f t="shared" si="195"/>
        <v>2021</v>
      </c>
      <c r="D4203" t="str">
        <f t="shared" si="196"/>
        <v>Dec</v>
      </c>
      <c r="E4203" t="s">
        <v>10152</v>
      </c>
      <c r="F4203" t="s">
        <v>10140</v>
      </c>
      <c r="G4203" t="s">
        <v>10144</v>
      </c>
      <c r="H4203" t="s">
        <v>10117</v>
      </c>
      <c r="I4203" t="s">
        <v>10064</v>
      </c>
      <c r="J4203" t="s">
        <v>10132</v>
      </c>
      <c r="K4203" t="s">
        <v>10129</v>
      </c>
      <c r="L4203" s="1">
        <v>64</v>
      </c>
      <c r="M4203">
        <v>7</v>
      </c>
      <c r="N4203" s="1">
        <f t="shared" si="197"/>
        <v>448</v>
      </c>
    </row>
    <row r="4204" spans="1:14" x14ac:dyDescent="0.35">
      <c r="A4204" t="s">
        <v>4203</v>
      </c>
      <c r="B4204" s="2" t="s">
        <v>9754</v>
      </c>
      <c r="C4204">
        <f t="shared" si="195"/>
        <v>2021</v>
      </c>
      <c r="D4204" t="str">
        <f t="shared" si="196"/>
        <v>Oct</v>
      </c>
      <c r="E4204" t="s">
        <v>10152</v>
      </c>
      <c r="F4204" t="s">
        <v>10140</v>
      </c>
      <c r="G4204" t="s">
        <v>10144</v>
      </c>
      <c r="H4204" t="s">
        <v>10117</v>
      </c>
      <c r="I4204" t="s">
        <v>10064</v>
      </c>
      <c r="J4204" t="s">
        <v>10132</v>
      </c>
      <c r="K4204" t="s">
        <v>10129</v>
      </c>
      <c r="L4204" s="1">
        <v>55</v>
      </c>
      <c r="M4204">
        <v>7</v>
      </c>
      <c r="N4204" s="1">
        <f t="shared" si="197"/>
        <v>385</v>
      </c>
    </row>
    <row r="4205" spans="1:14" x14ac:dyDescent="0.35">
      <c r="A4205" t="s">
        <v>4204</v>
      </c>
      <c r="B4205" s="2" t="s">
        <v>9727</v>
      </c>
      <c r="C4205">
        <f t="shared" si="195"/>
        <v>2021</v>
      </c>
      <c r="D4205" t="str">
        <f t="shared" si="196"/>
        <v>Sept</v>
      </c>
      <c r="E4205" t="s">
        <v>10151</v>
      </c>
      <c r="F4205" t="s">
        <v>10140</v>
      </c>
      <c r="G4205" t="s">
        <v>10143</v>
      </c>
      <c r="H4205" t="s">
        <v>10091</v>
      </c>
      <c r="I4205" t="s">
        <v>10064</v>
      </c>
      <c r="J4205" t="s">
        <v>10132</v>
      </c>
      <c r="K4205" t="s">
        <v>10129</v>
      </c>
      <c r="L4205" s="1">
        <v>34</v>
      </c>
      <c r="M4205">
        <v>11</v>
      </c>
      <c r="N4205" s="1">
        <f t="shared" si="197"/>
        <v>374</v>
      </c>
    </row>
    <row r="4206" spans="1:14" x14ac:dyDescent="0.35">
      <c r="A4206" t="s">
        <v>4205</v>
      </c>
      <c r="B4206" s="2" t="s">
        <v>9697</v>
      </c>
      <c r="C4206">
        <f t="shared" si="195"/>
        <v>2021</v>
      </c>
      <c r="D4206" t="str">
        <f t="shared" si="196"/>
        <v>Aug</v>
      </c>
      <c r="E4206" t="s">
        <v>10151</v>
      </c>
      <c r="F4206" t="s">
        <v>10140</v>
      </c>
      <c r="G4206" t="s">
        <v>10143</v>
      </c>
      <c r="H4206" t="s">
        <v>10091</v>
      </c>
      <c r="I4206" t="s">
        <v>10064</v>
      </c>
      <c r="J4206" t="s">
        <v>10132</v>
      </c>
      <c r="K4206" t="s">
        <v>10129</v>
      </c>
      <c r="L4206" s="1">
        <v>34</v>
      </c>
      <c r="M4206">
        <v>14</v>
      </c>
      <c r="N4206" s="1">
        <f t="shared" si="197"/>
        <v>476</v>
      </c>
    </row>
    <row r="4207" spans="1:14" x14ac:dyDescent="0.35">
      <c r="A4207" t="s">
        <v>4206</v>
      </c>
      <c r="B4207" s="2" t="s">
        <v>9665</v>
      </c>
      <c r="C4207">
        <f t="shared" si="195"/>
        <v>2021</v>
      </c>
      <c r="D4207" t="str">
        <f t="shared" si="196"/>
        <v>Jul</v>
      </c>
      <c r="E4207" t="s">
        <v>10151</v>
      </c>
      <c r="F4207" t="s">
        <v>10140</v>
      </c>
      <c r="G4207" t="s">
        <v>10143</v>
      </c>
      <c r="H4207" t="s">
        <v>10091</v>
      </c>
      <c r="I4207" t="s">
        <v>10064</v>
      </c>
      <c r="J4207" t="s">
        <v>10132</v>
      </c>
      <c r="K4207" t="s">
        <v>10129</v>
      </c>
      <c r="L4207" s="1">
        <v>47</v>
      </c>
      <c r="M4207">
        <v>16</v>
      </c>
      <c r="N4207" s="1">
        <f t="shared" si="197"/>
        <v>752</v>
      </c>
    </row>
    <row r="4208" spans="1:14" x14ac:dyDescent="0.35">
      <c r="A4208" t="s">
        <v>4207</v>
      </c>
      <c r="B4208" s="2" t="s">
        <v>9575</v>
      </c>
      <c r="C4208">
        <f t="shared" si="195"/>
        <v>2021</v>
      </c>
      <c r="D4208" t="str">
        <f t="shared" si="196"/>
        <v>Apr</v>
      </c>
      <c r="E4208" t="s">
        <v>10150</v>
      </c>
      <c r="F4208" t="s">
        <v>10140</v>
      </c>
      <c r="G4208" t="s">
        <v>10143</v>
      </c>
      <c r="H4208" t="s">
        <v>10091</v>
      </c>
      <c r="I4208" t="s">
        <v>10064</v>
      </c>
      <c r="J4208" t="s">
        <v>10132</v>
      </c>
      <c r="K4208" t="s">
        <v>10129</v>
      </c>
      <c r="L4208" s="1">
        <v>32</v>
      </c>
      <c r="M4208">
        <v>11</v>
      </c>
      <c r="N4208" s="1">
        <f t="shared" si="197"/>
        <v>352</v>
      </c>
    </row>
    <row r="4209" spans="1:14" x14ac:dyDescent="0.35">
      <c r="A4209" t="s">
        <v>4208</v>
      </c>
      <c r="B4209" s="2" t="s">
        <v>9556</v>
      </c>
      <c r="C4209">
        <f t="shared" si="195"/>
        <v>2021</v>
      </c>
      <c r="D4209" t="str">
        <f t="shared" si="196"/>
        <v>Mar</v>
      </c>
      <c r="E4209" t="s">
        <v>10149</v>
      </c>
      <c r="F4209" t="s">
        <v>10140</v>
      </c>
      <c r="G4209" t="s">
        <v>10143</v>
      </c>
      <c r="H4209" t="s">
        <v>10091</v>
      </c>
      <c r="I4209" t="s">
        <v>10064</v>
      </c>
      <c r="J4209" t="s">
        <v>10132</v>
      </c>
      <c r="K4209" t="s">
        <v>10129</v>
      </c>
      <c r="L4209" s="1">
        <v>29</v>
      </c>
      <c r="M4209">
        <v>12</v>
      </c>
      <c r="N4209" s="1">
        <f t="shared" si="197"/>
        <v>348</v>
      </c>
    </row>
    <row r="4210" spans="1:14" x14ac:dyDescent="0.35">
      <c r="A4210" t="s">
        <v>4209</v>
      </c>
      <c r="B4210" s="2" t="s">
        <v>9637</v>
      </c>
      <c r="C4210">
        <f t="shared" si="195"/>
        <v>2021</v>
      </c>
      <c r="D4210" t="str">
        <f t="shared" si="196"/>
        <v>Jun</v>
      </c>
      <c r="E4210" t="s">
        <v>10150</v>
      </c>
      <c r="F4210" t="s">
        <v>10140</v>
      </c>
      <c r="G4210" t="s">
        <v>10143</v>
      </c>
      <c r="H4210" t="s">
        <v>10091</v>
      </c>
      <c r="I4210" t="s">
        <v>10064</v>
      </c>
      <c r="J4210" t="s">
        <v>10132</v>
      </c>
      <c r="K4210" t="s">
        <v>10129</v>
      </c>
      <c r="L4210" s="1">
        <v>43</v>
      </c>
      <c r="M4210">
        <v>16</v>
      </c>
      <c r="N4210" s="1">
        <f t="shared" si="197"/>
        <v>688</v>
      </c>
    </row>
    <row r="4211" spans="1:14" x14ac:dyDescent="0.35">
      <c r="A4211" t="s">
        <v>4210</v>
      </c>
      <c r="B4211" s="2" t="s">
        <v>9548</v>
      </c>
      <c r="C4211">
        <f t="shared" si="195"/>
        <v>2021</v>
      </c>
      <c r="D4211" t="str">
        <f t="shared" si="196"/>
        <v>Feb</v>
      </c>
      <c r="E4211" t="s">
        <v>10149</v>
      </c>
      <c r="F4211" t="s">
        <v>10140</v>
      </c>
      <c r="G4211" t="s">
        <v>10143</v>
      </c>
      <c r="H4211" t="s">
        <v>10091</v>
      </c>
      <c r="I4211" t="s">
        <v>10064</v>
      </c>
      <c r="J4211" t="s">
        <v>10132</v>
      </c>
      <c r="K4211" t="s">
        <v>10129</v>
      </c>
      <c r="L4211" s="1">
        <v>28</v>
      </c>
      <c r="M4211">
        <v>11</v>
      </c>
      <c r="N4211" s="1">
        <f t="shared" si="197"/>
        <v>308</v>
      </c>
    </row>
    <row r="4212" spans="1:14" x14ac:dyDescent="0.35">
      <c r="A4212" t="s">
        <v>4211</v>
      </c>
      <c r="B4212" s="2" t="s">
        <v>9789</v>
      </c>
      <c r="C4212">
        <f t="shared" si="195"/>
        <v>2021</v>
      </c>
      <c r="D4212" t="str">
        <f t="shared" si="196"/>
        <v>Nov</v>
      </c>
      <c r="E4212" t="s">
        <v>10152</v>
      </c>
      <c r="F4212" t="s">
        <v>10140</v>
      </c>
      <c r="G4212" t="s">
        <v>10143</v>
      </c>
      <c r="H4212" t="s">
        <v>10091</v>
      </c>
      <c r="I4212" t="s">
        <v>10064</v>
      </c>
      <c r="J4212" t="s">
        <v>10132</v>
      </c>
      <c r="K4212" t="s">
        <v>10129</v>
      </c>
      <c r="L4212" s="1">
        <v>41</v>
      </c>
      <c r="M4212">
        <v>14</v>
      </c>
      <c r="N4212" s="1">
        <f t="shared" si="197"/>
        <v>574</v>
      </c>
    </row>
    <row r="4213" spans="1:14" x14ac:dyDescent="0.35">
      <c r="A4213" t="s">
        <v>4212</v>
      </c>
      <c r="B4213" s="2" t="s">
        <v>9759</v>
      </c>
      <c r="C4213">
        <f t="shared" si="195"/>
        <v>2021</v>
      </c>
      <c r="D4213" t="str">
        <f t="shared" si="196"/>
        <v>Oct</v>
      </c>
      <c r="E4213" t="s">
        <v>10152</v>
      </c>
      <c r="F4213" t="s">
        <v>10140</v>
      </c>
      <c r="G4213" t="s">
        <v>10143</v>
      </c>
      <c r="H4213" t="s">
        <v>10091</v>
      </c>
      <c r="I4213" t="s">
        <v>10064</v>
      </c>
      <c r="J4213" t="s">
        <v>10132</v>
      </c>
      <c r="K4213" t="s">
        <v>10129</v>
      </c>
      <c r="L4213" s="1">
        <v>38</v>
      </c>
      <c r="M4213">
        <v>12</v>
      </c>
      <c r="N4213" s="1">
        <f t="shared" si="197"/>
        <v>456</v>
      </c>
    </row>
    <row r="4214" spans="1:14" x14ac:dyDescent="0.35">
      <c r="A4214" t="s">
        <v>4213</v>
      </c>
      <c r="B4214" s="2" t="s">
        <v>9604</v>
      </c>
      <c r="C4214">
        <f t="shared" si="195"/>
        <v>2021</v>
      </c>
      <c r="D4214" t="str">
        <f t="shared" si="196"/>
        <v>May</v>
      </c>
      <c r="E4214" t="s">
        <v>10150</v>
      </c>
      <c r="F4214" t="s">
        <v>10140</v>
      </c>
      <c r="G4214" t="s">
        <v>10143</v>
      </c>
      <c r="H4214" t="s">
        <v>10091</v>
      </c>
      <c r="I4214" t="s">
        <v>10064</v>
      </c>
      <c r="J4214" t="s">
        <v>10132</v>
      </c>
      <c r="K4214" t="s">
        <v>10129</v>
      </c>
      <c r="L4214" s="1">
        <v>42</v>
      </c>
      <c r="M4214">
        <v>13</v>
      </c>
      <c r="N4214" s="1">
        <f t="shared" si="197"/>
        <v>546</v>
      </c>
    </row>
    <row r="4215" spans="1:14" x14ac:dyDescent="0.35">
      <c r="A4215" t="s">
        <v>4214</v>
      </c>
      <c r="B4215" s="2" t="s">
        <v>10046</v>
      </c>
      <c r="C4215">
        <f t="shared" si="195"/>
        <v>2021</v>
      </c>
      <c r="D4215" t="str">
        <f t="shared" si="196"/>
        <v>Mar</v>
      </c>
      <c r="E4215" t="s">
        <v>10149</v>
      </c>
      <c r="F4215" t="s">
        <v>10140</v>
      </c>
      <c r="G4215" t="s">
        <v>10143</v>
      </c>
      <c r="H4215" t="s">
        <v>10093</v>
      </c>
      <c r="I4215" t="s">
        <v>10064</v>
      </c>
      <c r="J4215" t="s">
        <v>10132</v>
      </c>
      <c r="K4215" t="s">
        <v>10129</v>
      </c>
      <c r="L4215" s="1">
        <v>25</v>
      </c>
      <c r="M4215">
        <v>8</v>
      </c>
      <c r="N4215" s="1">
        <f t="shared" si="197"/>
        <v>200</v>
      </c>
    </row>
    <row r="4216" spans="1:14" x14ac:dyDescent="0.35">
      <c r="A4216" t="s">
        <v>4215</v>
      </c>
      <c r="B4216" s="2" t="s">
        <v>9568</v>
      </c>
      <c r="C4216">
        <f t="shared" si="195"/>
        <v>2021</v>
      </c>
      <c r="D4216" t="str">
        <f t="shared" si="196"/>
        <v>Apr</v>
      </c>
      <c r="E4216" t="s">
        <v>10150</v>
      </c>
      <c r="F4216" t="s">
        <v>10140</v>
      </c>
      <c r="G4216" t="s">
        <v>10143</v>
      </c>
      <c r="H4216" t="s">
        <v>10093</v>
      </c>
      <c r="I4216" t="s">
        <v>10064</v>
      </c>
      <c r="J4216" t="s">
        <v>10132</v>
      </c>
      <c r="K4216" t="s">
        <v>10129</v>
      </c>
      <c r="L4216" s="1">
        <v>25</v>
      </c>
      <c r="M4216">
        <v>8</v>
      </c>
      <c r="N4216" s="1">
        <f t="shared" si="197"/>
        <v>200</v>
      </c>
    </row>
    <row r="4217" spans="1:14" x14ac:dyDescent="0.35">
      <c r="A4217" t="s">
        <v>4216</v>
      </c>
      <c r="B4217" s="2" t="s">
        <v>9540</v>
      </c>
      <c r="C4217">
        <f t="shared" si="195"/>
        <v>2021</v>
      </c>
      <c r="D4217" t="str">
        <f t="shared" si="196"/>
        <v>Feb</v>
      </c>
      <c r="E4217" t="s">
        <v>10149</v>
      </c>
      <c r="F4217" t="s">
        <v>10140</v>
      </c>
      <c r="G4217" t="s">
        <v>10143</v>
      </c>
      <c r="H4217" t="s">
        <v>10093</v>
      </c>
      <c r="I4217" t="s">
        <v>10064</v>
      </c>
      <c r="J4217" t="s">
        <v>10132</v>
      </c>
      <c r="K4217" t="s">
        <v>10129</v>
      </c>
      <c r="L4217" s="1">
        <v>30</v>
      </c>
      <c r="M4217">
        <v>10</v>
      </c>
      <c r="N4217" s="1">
        <f t="shared" si="197"/>
        <v>300</v>
      </c>
    </row>
    <row r="4218" spans="1:14" x14ac:dyDescent="0.35">
      <c r="A4218" t="s">
        <v>4217</v>
      </c>
      <c r="B4218" s="2" t="s">
        <v>9751</v>
      </c>
      <c r="C4218">
        <f t="shared" ref="C4218:C4280" si="198">YEAR(B4218)</f>
        <v>2021</v>
      </c>
      <c r="D4218" t="str">
        <f t="shared" si="196"/>
        <v>Oct</v>
      </c>
      <c r="E4218" t="s">
        <v>10152</v>
      </c>
      <c r="F4218" t="s">
        <v>10140</v>
      </c>
      <c r="G4218" t="s">
        <v>10143</v>
      </c>
      <c r="H4218" t="s">
        <v>10093</v>
      </c>
      <c r="I4218" t="s">
        <v>10064</v>
      </c>
      <c r="J4218" t="s">
        <v>10132</v>
      </c>
      <c r="K4218" t="s">
        <v>10129</v>
      </c>
      <c r="L4218" s="1">
        <v>38</v>
      </c>
      <c r="M4218">
        <v>3</v>
      </c>
      <c r="N4218" s="1">
        <f t="shared" si="197"/>
        <v>114</v>
      </c>
    </row>
    <row r="4219" spans="1:14" x14ac:dyDescent="0.35">
      <c r="A4219" t="s">
        <v>4218</v>
      </c>
      <c r="B4219" s="2" t="s">
        <v>9722</v>
      </c>
      <c r="C4219">
        <f t="shared" si="198"/>
        <v>2021</v>
      </c>
      <c r="D4219" t="str">
        <f t="shared" si="196"/>
        <v>Sept</v>
      </c>
      <c r="E4219" t="s">
        <v>10151</v>
      </c>
      <c r="F4219" t="s">
        <v>10140</v>
      </c>
      <c r="G4219" t="s">
        <v>10143</v>
      </c>
      <c r="H4219" t="s">
        <v>10093</v>
      </c>
      <c r="I4219" t="s">
        <v>10064</v>
      </c>
      <c r="J4219" t="s">
        <v>10132</v>
      </c>
      <c r="K4219" t="s">
        <v>10129</v>
      </c>
      <c r="L4219" s="1">
        <v>28</v>
      </c>
      <c r="M4219">
        <v>4</v>
      </c>
      <c r="N4219" s="1">
        <f t="shared" si="197"/>
        <v>112</v>
      </c>
    </row>
    <row r="4220" spans="1:14" x14ac:dyDescent="0.35">
      <c r="A4220" t="s">
        <v>4219</v>
      </c>
      <c r="B4220" s="2" t="s">
        <v>9690</v>
      </c>
      <c r="C4220">
        <f t="shared" si="198"/>
        <v>2021</v>
      </c>
      <c r="D4220" t="str">
        <f t="shared" si="196"/>
        <v>Aug</v>
      </c>
      <c r="E4220" t="s">
        <v>10151</v>
      </c>
      <c r="F4220" t="s">
        <v>10140</v>
      </c>
      <c r="G4220" t="s">
        <v>10143</v>
      </c>
      <c r="H4220" t="s">
        <v>10093</v>
      </c>
      <c r="I4220" t="s">
        <v>10064</v>
      </c>
      <c r="J4220" t="s">
        <v>10132</v>
      </c>
      <c r="K4220" t="s">
        <v>10129</v>
      </c>
      <c r="L4220" s="1">
        <v>38</v>
      </c>
      <c r="M4220">
        <v>3</v>
      </c>
      <c r="N4220" s="1">
        <f t="shared" si="197"/>
        <v>114</v>
      </c>
    </row>
    <row r="4221" spans="1:14" x14ac:dyDescent="0.35">
      <c r="A4221" t="s">
        <v>4220</v>
      </c>
      <c r="B4221" s="2" t="s">
        <v>9629</v>
      </c>
      <c r="C4221">
        <f t="shared" si="198"/>
        <v>2021</v>
      </c>
      <c r="D4221" t="str">
        <f t="shared" si="196"/>
        <v>Jun</v>
      </c>
      <c r="E4221" t="s">
        <v>10150</v>
      </c>
      <c r="F4221" t="s">
        <v>10140</v>
      </c>
      <c r="G4221" t="s">
        <v>10143</v>
      </c>
      <c r="H4221" t="s">
        <v>10093</v>
      </c>
      <c r="I4221" t="s">
        <v>10064</v>
      </c>
      <c r="J4221" t="s">
        <v>10132</v>
      </c>
      <c r="K4221" t="s">
        <v>10129</v>
      </c>
      <c r="L4221" s="1">
        <v>29</v>
      </c>
      <c r="M4221">
        <v>5</v>
      </c>
      <c r="N4221" s="1">
        <f t="shared" si="197"/>
        <v>145</v>
      </c>
    </row>
    <row r="4222" spans="1:14" x14ac:dyDescent="0.35">
      <c r="A4222" t="s">
        <v>4221</v>
      </c>
      <c r="B4222" s="2" t="s">
        <v>9568</v>
      </c>
      <c r="C4222">
        <f t="shared" si="198"/>
        <v>2021</v>
      </c>
      <c r="D4222" t="str">
        <f t="shared" si="196"/>
        <v>Apr</v>
      </c>
      <c r="E4222" t="s">
        <v>10150</v>
      </c>
      <c r="F4222" t="s">
        <v>10140</v>
      </c>
      <c r="G4222" t="s">
        <v>10143</v>
      </c>
      <c r="H4222" t="s">
        <v>10093</v>
      </c>
      <c r="I4222" t="s">
        <v>10064</v>
      </c>
      <c r="J4222" t="s">
        <v>10132</v>
      </c>
      <c r="K4222" t="s">
        <v>10129</v>
      </c>
      <c r="L4222" s="1">
        <v>24</v>
      </c>
      <c r="M4222">
        <v>2</v>
      </c>
      <c r="N4222" s="1">
        <f t="shared" si="197"/>
        <v>48</v>
      </c>
    </row>
    <row r="4223" spans="1:14" x14ac:dyDescent="0.35">
      <c r="A4223" t="s">
        <v>4222</v>
      </c>
      <c r="B4223" s="2" t="s">
        <v>9658</v>
      </c>
      <c r="C4223">
        <f t="shared" si="198"/>
        <v>2021</v>
      </c>
      <c r="D4223" t="str">
        <f t="shared" si="196"/>
        <v>Jul</v>
      </c>
      <c r="E4223" t="s">
        <v>10151</v>
      </c>
      <c r="F4223" t="s">
        <v>10140</v>
      </c>
      <c r="G4223" t="s">
        <v>10143</v>
      </c>
      <c r="H4223" t="s">
        <v>10093</v>
      </c>
      <c r="I4223" t="s">
        <v>10064</v>
      </c>
      <c r="J4223" t="s">
        <v>10132</v>
      </c>
      <c r="K4223" t="s">
        <v>10129</v>
      </c>
      <c r="L4223" s="1">
        <v>38</v>
      </c>
      <c r="M4223">
        <v>5</v>
      </c>
      <c r="N4223" s="1">
        <f t="shared" si="197"/>
        <v>190</v>
      </c>
    </row>
    <row r="4224" spans="1:14" x14ac:dyDescent="0.35">
      <c r="A4224" t="s">
        <v>4223</v>
      </c>
      <c r="B4224" s="2" t="s">
        <v>9599</v>
      </c>
      <c r="C4224">
        <f t="shared" si="198"/>
        <v>2021</v>
      </c>
      <c r="D4224" t="str">
        <f t="shared" si="196"/>
        <v>May</v>
      </c>
      <c r="E4224" t="s">
        <v>10150</v>
      </c>
      <c r="F4224" t="s">
        <v>10140</v>
      </c>
      <c r="G4224" t="s">
        <v>10143</v>
      </c>
      <c r="H4224" t="s">
        <v>10093</v>
      </c>
      <c r="I4224" t="s">
        <v>10064</v>
      </c>
      <c r="J4224" t="s">
        <v>10132</v>
      </c>
      <c r="K4224" t="s">
        <v>10129</v>
      </c>
      <c r="L4224" s="1">
        <v>36</v>
      </c>
      <c r="M4224">
        <v>2</v>
      </c>
      <c r="N4224" s="1">
        <f t="shared" si="197"/>
        <v>72</v>
      </c>
    </row>
    <row r="4225" spans="1:14" x14ac:dyDescent="0.35">
      <c r="A4225" t="s">
        <v>4224</v>
      </c>
      <c r="B4225" s="2" t="s">
        <v>9540</v>
      </c>
      <c r="C4225">
        <f t="shared" si="198"/>
        <v>2021</v>
      </c>
      <c r="D4225" t="str">
        <f t="shared" si="196"/>
        <v>Feb</v>
      </c>
      <c r="E4225" t="s">
        <v>10149</v>
      </c>
      <c r="F4225" t="s">
        <v>10140</v>
      </c>
      <c r="G4225" t="s">
        <v>10143</v>
      </c>
      <c r="H4225" t="s">
        <v>10093</v>
      </c>
      <c r="I4225" t="s">
        <v>10064</v>
      </c>
      <c r="J4225" t="s">
        <v>10132</v>
      </c>
      <c r="K4225" t="s">
        <v>10129</v>
      </c>
      <c r="L4225" s="1">
        <v>29</v>
      </c>
      <c r="M4225">
        <v>3</v>
      </c>
      <c r="N4225" s="1">
        <f t="shared" si="197"/>
        <v>87</v>
      </c>
    </row>
    <row r="4226" spans="1:14" x14ac:dyDescent="0.35">
      <c r="A4226" t="s">
        <v>4225</v>
      </c>
      <c r="B4226" s="2" t="s">
        <v>9509</v>
      </c>
      <c r="C4226">
        <f t="shared" si="198"/>
        <v>2021</v>
      </c>
      <c r="D4226" t="str">
        <f t="shared" ref="D4226:D4289" si="199">TEXT(B4226, "mmm")</f>
        <v>Jan</v>
      </c>
      <c r="E4226" t="s">
        <v>10149</v>
      </c>
      <c r="F4226" t="s">
        <v>10140</v>
      </c>
      <c r="G4226" t="s">
        <v>10143</v>
      </c>
      <c r="H4226" t="s">
        <v>10117</v>
      </c>
      <c r="I4226" t="s">
        <v>10064</v>
      </c>
      <c r="J4226" t="s">
        <v>10132</v>
      </c>
      <c r="K4226" t="s">
        <v>10129</v>
      </c>
      <c r="L4226" s="1">
        <v>30</v>
      </c>
      <c r="M4226">
        <v>13</v>
      </c>
      <c r="N4226" s="1">
        <f t="shared" ref="N4226:N4289" si="200">L4226*M4226</f>
        <v>390</v>
      </c>
    </row>
    <row r="4227" spans="1:14" x14ac:dyDescent="0.35">
      <c r="A4227" t="s">
        <v>4226</v>
      </c>
      <c r="B4227" s="2" t="s">
        <v>9785</v>
      </c>
      <c r="C4227">
        <f t="shared" si="198"/>
        <v>2021</v>
      </c>
      <c r="D4227" t="str">
        <f t="shared" si="199"/>
        <v>Nov</v>
      </c>
      <c r="E4227" t="s">
        <v>10152</v>
      </c>
      <c r="F4227" t="s">
        <v>10140</v>
      </c>
      <c r="G4227" t="s">
        <v>10143</v>
      </c>
      <c r="H4227" t="s">
        <v>10117</v>
      </c>
      <c r="I4227" t="s">
        <v>10064</v>
      </c>
      <c r="J4227" t="s">
        <v>10132</v>
      </c>
      <c r="K4227" t="s">
        <v>10129</v>
      </c>
      <c r="L4227" s="1">
        <v>45</v>
      </c>
      <c r="M4227">
        <v>15</v>
      </c>
      <c r="N4227" s="1">
        <f t="shared" si="200"/>
        <v>675</v>
      </c>
    </row>
    <row r="4228" spans="1:14" x14ac:dyDescent="0.35">
      <c r="A4228" t="s">
        <v>4227</v>
      </c>
      <c r="B4228" s="2" t="s">
        <v>9814</v>
      </c>
      <c r="C4228">
        <f t="shared" si="198"/>
        <v>2021</v>
      </c>
      <c r="D4228" t="str">
        <f t="shared" si="199"/>
        <v>Dec</v>
      </c>
      <c r="E4228" t="s">
        <v>10152</v>
      </c>
      <c r="F4228" t="s">
        <v>10140</v>
      </c>
      <c r="G4228" t="s">
        <v>10143</v>
      </c>
      <c r="H4228" t="s">
        <v>10117</v>
      </c>
      <c r="I4228" t="s">
        <v>10064</v>
      </c>
      <c r="J4228" t="s">
        <v>10132</v>
      </c>
      <c r="K4228" t="s">
        <v>10129</v>
      </c>
      <c r="L4228" s="1">
        <v>50</v>
      </c>
      <c r="M4228">
        <v>17</v>
      </c>
      <c r="N4228" s="1">
        <f t="shared" si="200"/>
        <v>850</v>
      </c>
    </row>
    <row r="4229" spans="1:14" x14ac:dyDescent="0.35">
      <c r="A4229" t="s">
        <v>4228</v>
      </c>
      <c r="B4229" s="2" t="s">
        <v>9785</v>
      </c>
      <c r="C4229">
        <f t="shared" si="198"/>
        <v>2021</v>
      </c>
      <c r="D4229" t="str">
        <f t="shared" si="199"/>
        <v>Nov</v>
      </c>
      <c r="E4229" t="s">
        <v>10152</v>
      </c>
      <c r="F4229" t="s">
        <v>10140</v>
      </c>
      <c r="G4229" t="s">
        <v>10143</v>
      </c>
      <c r="H4229" t="s">
        <v>10117</v>
      </c>
      <c r="I4229" t="s">
        <v>10064</v>
      </c>
      <c r="J4229" t="s">
        <v>10132</v>
      </c>
      <c r="K4229" t="s">
        <v>10129</v>
      </c>
      <c r="L4229" s="1">
        <v>43</v>
      </c>
      <c r="M4229">
        <v>4</v>
      </c>
      <c r="N4229" s="1">
        <f t="shared" si="200"/>
        <v>172</v>
      </c>
    </row>
    <row r="4230" spans="1:14" x14ac:dyDescent="0.35">
      <c r="A4230" t="s">
        <v>4229</v>
      </c>
      <c r="B4230" s="2" t="s">
        <v>9509</v>
      </c>
      <c r="C4230">
        <f t="shared" si="198"/>
        <v>2021</v>
      </c>
      <c r="D4230" t="str">
        <f t="shared" si="199"/>
        <v>Jan</v>
      </c>
      <c r="E4230" t="s">
        <v>10149</v>
      </c>
      <c r="F4230" t="s">
        <v>10140</v>
      </c>
      <c r="G4230" t="s">
        <v>10143</v>
      </c>
      <c r="H4230" t="s">
        <v>10117</v>
      </c>
      <c r="I4230" t="s">
        <v>10064</v>
      </c>
      <c r="J4230" t="s">
        <v>10132</v>
      </c>
      <c r="K4230" t="s">
        <v>10129</v>
      </c>
      <c r="L4230" s="1">
        <v>28</v>
      </c>
      <c r="M4230">
        <v>3</v>
      </c>
      <c r="N4230" s="1">
        <f t="shared" si="200"/>
        <v>84</v>
      </c>
    </row>
    <row r="4231" spans="1:14" x14ac:dyDescent="0.35">
      <c r="A4231" t="s">
        <v>4230</v>
      </c>
      <c r="B4231" s="2" t="s">
        <v>9814</v>
      </c>
      <c r="C4231">
        <f t="shared" si="198"/>
        <v>2021</v>
      </c>
      <c r="D4231" t="str">
        <f t="shared" si="199"/>
        <v>Dec</v>
      </c>
      <c r="E4231" t="s">
        <v>10152</v>
      </c>
      <c r="F4231" t="s">
        <v>10140</v>
      </c>
      <c r="G4231" t="s">
        <v>10143</v>
      </c>
      <c r="H4231" t="s">
        <v>10117</v>
      </c>
      <c r="I4231" t="s">
        <v>10064</v>
      </c>
      <c r="J4231" t="s">
        <v>10132</v>
      </c>
      <c r="K4231" t="s">
        <v>10129</v>
      </c>
      <c r="L4231" s="1">
        <v>45</v>
      </c>
      <c r="M4231">
        <v>5</v>
      </c>
      <c r="N4231" s="1">
        <f t="shared" si="200"/>
        <v>225</v>
      </c>
    </row>
    <row r="4232" spans="1:14" x14ac:dyDescent="0.35">
      <c r="A4232" t="s">
        <v>4231</v>
      </c>
      <c r="B4232" s="2" t="s">
        <v>9556</v>
      </c>
      <c r="C4232">
        <f t="shared" si="198"/>
        <v>2021</v>
      </c>
      <c r="D4232" t="str">
        <f t="shared" si="199"/>
        <v>Mar</v>
      </c>
      <c r="E4232" t="s">
        <v>10149</v>
      </c>
      <c r="F4232" t="s">
        <v>10140</v>
      </c>
      <c r="G4232" t="s">
        <v>10142</v>
      </c>
      <c r="H4232" t="s">
        <v>10091</v>
      </c>
      <c r="I4232" t="s">
        <v>10064</v>
      </c>
      <c r="J4232" t="s">
        <v>10132</v>
      </c>
      <c r="K4232" t="s">
        <v>10129</v>
      </c>
      <c r="L4232" s="1">
        <v>25</v>
      </c>
      <c r="M4232">
        <v>12</v>
      </c>
      <c r="N4232" s="1">
        <f t="shared" si="200"/>
        <v>300</v>
      </c>
    </row>
    <row r="4233" spans="1:14" x14ac:dyDescent="0.35">
      <c r="A4233" t="s">
        <v>4232</v>
      </c>
      <c r="B4233" s="2" t="s">
        <v>9604</v>
      </c>
      <c r="C4233">
        <f t="shared" si="198"/>
        <v>2021</v>
      </c>
      <c r="D4233" t="str">
        <f t="shared" si="199"/>
        <v>May</v>
      </c>
      <c r="E4233" t="s">
        <v>10150</v>
      </c>
      <c r="F4233" t="s">
        <v>10140</v>
      </c>
      <c r="G4233" t="s">
        <v>10142</v>
      </c>
      <c r="H4233" t="s">
        <v>10091</v>
      </c>
      <c r="I4233" t="s">
        <v>10064</v>
      </c>
      <c r="J4233" t="s">
        <v>10132</v>
      </c>
      <c r="K4233" t="s">
        <v>10129</v>
      </c>
      <c r="L4233" s="1">
        <v>44</v>
      </c>
      <c r="M4233">
        <v>13</v>
      </c>
      <c r="N4233" s="1">
        <f t="shared" si="200"/>
        <v>572</v>
      </c>
    </row>
    <row r="4234" spans="1:14" x14ac:dyDescent="0.35">
      <c r="A4234" t="s">
        <v>4233</v>
      </c>
      <c r="B4234" s="2" t="s">
        <v>9575</v>
      </c>
      <c r="C4234">
        <f t="shared" si="198"/>
        <v>2021</v>
      </c>
      <c r="D4234" t="str">
        <f t="shared" si="199"/>
        <v>Apr</v>
      </c>
      <c r="E4234" t="s">
        <v>10150</v>
      </c>
      <c r="F4234" t="s">
        <v>10140</v>
      </c>
      <c r="G4234" t="s">
        <v>10142</v>
      </c>
      <c r="H4234" t="s">
        <v>10091</v>
      </c>
      <c r="I4234" t="s">
        <v>10064</v>
      </c>
      <c r="J4234" t="s">
        <v>10132</v>
      </c>
      <c r="K4234" t="s">
        <v>10129</v>
      </c>
      <c r="L4234" s="1">
        <v>27</v>
      </c>
      <c r="M4234">
        <v>19</v>
      </c>
      <c r="N4234" s="1">
        <f t="shared" si="200"/>
        <v>513</v>
      </c>
    </row>
    <row r="4235" spans="1:14" x14ac:dyDescent="0.35">
      <c r="A4235" t="s">
        <v>4234</v>
      </c>
      <c r="B4235" s="2" t="s">
        <v>9727</v>
      </c>
      <c r="C4235">
        <f t="shared" si="198"/>
        <v>2021</v>
      </c>
      <c r="D4235" t="str">
        <f t="shared" si="199"/>
        <v>Sept</v>
      </c>
      <c r="E4235" t="s">
        <v>10151</v>
      </c>
      <c r="F4235" t="s">
        <v>10140</v>
      </c>
      <c r="G4235" t="s">
        <v>10142</v>
      </c>
      <c r="H4235" t="s">
        <v>10091</v>
      </c>
      <c r="I4235" t="s">
        <v>10064</v>
      </c>
      <c r="J4235" t="s">
        <v>10132</v>
      </c>
      <c r="K4235" t="s">
        <v>10129</v>
      </c>
      <c r="L4235" s="1">
        <v>34</v>
      </c>
      <c r="M4235">
        <v>13</v>
      </c>
      <c r="N4235" s="1">
        <f t="shared" si="200"/>
        <v>442</v>
      </c>
    </row>
    <row r="4236" spans="1:14" x14ac:dyDescent="0.35">
      <c r="A4236" t="s">
        <v>4235</v>
      </c>
      <c r="B4236" s="2" t="s">
        <v>9697</v>
      </c>
      <c r="C4236">
        <f t="shared" si="198"/>
        <v>2021</v>
      </c>
      <c r="D4236" t="str">
        <f t="shared" si="199"/>
        <v>Aug</v>
      </c>
      <c r="E4236" t="s">
        <v>10151</v>
      </c>
      <c r="F4236" t="s">
        <v>10140</v>
      </c>
      <c r="G4236" t="s">
        <v>10142</v>
      </c>
      <c r="H4236" t="s">
        <v>10091</v>
      </c>
      <c r="I4236" t="s">
        <v>10064</v>
      </c>
      <c r="J4236" t="s">
        <v>10132</v>
      </c>
      <c r="K4236" t="s">
        <v>10129</v>
      </c>
      <c r="L4236" s="1">
        <v>42</v>
      </c>
      <c r="M4236">
        <v>14</v>
      </c>
      <c r="N4236" s="1">
        <f t="shared" si="200"/>
        <v>588</v>
      </c>
    </row>
    <row r="4237" spans="1:14" x14ac:dyDescent="0.35">
      <c r="A4237" t="s">
        <v>4236</v>
      </c>
      <c r="B4237" s="2" t="s">
        <v>9637</v>
      </c>
      <c r="C4237">
        <f t="shared" si="198"/>
        <v>2021</v>
      </c>
      <c r="D4237" t="str">
        <f t="shared" si="199"/>
        <v>Jun</v>
      </c>
      <c r="E4237" t="s">
        <v>10150</v>
      </c>
      <c r="F4237" t="s">
        <v>10140</v>
      </c>
      <c r="G4237" t="s">
        <v>10142</v>
      </c>
      <c r="H4237" t="s">
        <v>10091</v>
      </c>
      <c r="I4237" t="s">
        <v>10064</v>
      </c>
      <c r="J4237" t="s">
        <v>10132</v>
      </c>
      <c r="K4237" t="s">
        <v>10129</v>
      </c>
      <c r="L4237" s="1">
        <v>41</v>
      </c>
      <c r="M4237">
        <v>14</v>
      </c>
      <c r="N4237" s="1">
        <f t="shared" si="200"/>
        <v>574</v>
      </c>
    </row>
    <row r="4238" spans="1:14" x14ac:dyDescent="0.35">
      <c r="A4238" t="s">
        <v>4237</v>
      </c>
      <c r="B4238" s="2" t="s">
        <v>9759</v>
      </c>
      <c r="C4238">
        <f t="shared" si="198"/>
        <v>2021</v>
      </c>
      <c r="D4238" t="str">
        <f t="shared" si="199"/>
        <v>Oct</v>
      </c>
      <c r="E4238" t="s">
        <v>10152</v>
      </c>
      <c r="F4238" t="s">
        <v>10140</v>
      </c>
      <c r="G4238" t="s">
        <v>10142</v>
      </c>
      <c r="H4238" t="s">
        <v>10091</v>
      </c>
      <c r="I4238" t="s">
        <v>10064</v>
      </c>
      <c r="J4238" t="s">
        <v>10132</v>
      </c>
      <c r="K4238" t="s">
        <v>10129</v>
      </c>
      <c r="L4238" s="1">
        <v>37</v>
      </c>
      <c r="M4238">
        <v>11</v>
      </c>
      <c r="N4238" s="1">
        <f t="shared" si="200"/>
        <v>407</v>
      </c>
    </row>
    <row r="4239" spans="1:14" x14ac:dyDescent="0.35">
      <c r="A4239" t="s">
        <v>4238</v>
      </c>
      <c r="B4239" s="2" t="s">
        <v>9789</v>
      </c>
      <c r="C4239">
        <f t="shared" si="198"/>
        <v>2021</v>
      </c>
      <c r="D4239" t="str">
        <f t="shared" si="199"/>
        <v>Nov</v>
      </c>
      <c r="E4239" t="s">
        <v>10152</v>
      </c>
      <c r="F4239" t="s">
        <v>10140</v>
      </c>
      <c r="G4239" t="s">
        <v>10142</v>
      </c>
      <c r="H4239" t="s">
        <v>10091</v>
      </c>
      <c r="I4239" t="s">
        <v>10064</v>
      </c>
      <c r="J4239" t="s">
        <v>10132</v>
      </c>
      <c r="K4239" t="s">
        <v>10129</v>
      </c>
      <c r="L4239" s="1">
        <v>43</v>
      </c>
      <c r="M4239">
        <v>13</v>
      </c>
      <c r="N4239" s="1">
        <f t="shared" si="200"/>
        <v>559</v>
      </c>
    </row>
    <row r="4240" spans="1:14" x14ac:dyDescent="0.35">
      <c r="A4240" t="s">
        <v>4239</v>
      </c>
      <c r="B4240" s="2" t="s">
        <v>9665</v>
      </c>
      <c r="C4240">
        <f t="shared" si="198"/>
        <v>2021</v>
      </c>
      <c r="D4240" t="str">
        <f t="shared" si="199"/>
        <v>Jul</v>
      </c>
      <c r="E4240" t="s">
        <v>10151</v>
      </c>
      <c r="F4240" t="s">
        <v>10140</v>
      </c>
      <c r="G4240" t="s">
        <v>10142</v>
      </c>
      <c r="H4240" t="s">
        <v>10091</v>
      </c>
      <c r="I4240" t="s">
        <v>10064</v>
      </c>
      <c r="J4240" t="s">
        <v>10132</v>
      </c>
      <c r="K4240" t="s">
        <v>10129</v>
      </c>
      <c r="L4240" s="1">
        <v>46</v>
      </c>
      <c r="M4240">
        <v>20</v>
      </c>
      <c r="N4240" s="1">
        <f t="shared" si="200"/>
        <v>920</v>
      </c>
    </row>
    <row r="4241" spans="1:14" x14ac:dyDescent="0.35">
      <c r="A4241" t="s">
        <v>4240</v>
      </c>
      <c r="B4241" s="2" t="s">
        <v>9568</v>
      </c>
      <c r="C4241">
        <f t="shared" si="198"/>
        <v>2021</v>
      </c>
      <c r="D4241" t="str">
        <f t="shared" si="199"/>
        <v>Apr</v>
      </c>
      <c r="E4241" t="s">
        <v>10150</v>
      </c>
      <c r="F4241" t="s">
        <v>10140</v>
      </c>
      <c r="G4241" t="s">
        <v>10142</v>
      </c>
      <c r="H4241" t="s">
        <v>10093</v>
      </c>
      <c r="I4241" t="s">
        <v>10064</v>
      </c>
      <c r="J4241" t="s">
        <v>10132</v>
      </c>
      <c r="K4241" t="s">
        <v>10129</v>
      </c>
      <c r="L4241" s="1">
        <v>20</v>
      </c>
      <c r="M4241">
        <v>12</v>
      </c>
      <c r="N4241" s="1">
        <f t="shared" si="200"/>
        <v>240</v>
      </c>
    </row>
    <row r="4242" spans="1:14" x14ac:dyDescent="0.35">
      <c r="A4242" t="s">
        <v>4241</v>
      </c>
      <c r="B4242" s="2" t="s">
        <v>10046</v>
      </c>
      <c r="C4242">
        <f t="shared" si="198"/>
        <v>2021</v>
      </c>
      <c r="D4242" t="str">
        <f t="shared" si="199"/>
        <v>Mar</v>
      </c>
      <c r="E4242" t="s">
        <v>10149</v>
      </c>
      <c r="F4242" t="s">
        <v>10140</v>
      </c>
      <c r="G4242" t="s">
        <v>10142</v>
      </c>
      <c r="H4242" t="s">
        <v>10093</v>
      </c>
      <c r="I4242" t="s">
        <v>10064</v>
      </c>
      <c r="J4242" t="s">
        <v>10132</v>
      </c>
      <c r="K4242" t="s">
        <v>10129</v>
      </c>
      <c r="L4242" s="1">
        <v>20</v>
      </c>
      <c r="M4242">
        <v>28</v>
      </c>
      <c r="N4242" s="1">
        <f t="shared" si="200"/>
        <v>560</v>
      </c>
    </row>
    <row r="4243" spans="1:14" x14ac:dyDescent="0.35">
      <c r="A4243" t="s">
        <v>4242</v>
      </c>
      <c r="B4243" s="2" t="s">
        <v>9629</v>
      </c>
      <c r="C4243">
        <f t="shared" si="198"/>
        <v>2021</v>
      </c>
      <c r="D4243" t="str">
        <f t="shared" si="199"/>
        <v>Jun</v>
      </c>
      <c r="E4243" t="s">
        <v>10150</v>
      </c>
      <c r="F4243" t="s">
        <v>10140</v>
      </c>
      <c r="G4243" t="s">
        <v>10142</v>
      </c>
      <c r="H4243" t="s">
        <v>10093</v>
      </c>
      <c r="I4243" t="s">
        <v>10064</v>
      </c>
      <c r="J4243" t="s">
        <v>10132</v>
      </c>
      <c r="K4243" t="s">
        <v>10129</v>
      </c>
      <c r="L4243" s="1">
        <v>27</v>
      </c>
      <c r="M4243">
        <v>2</v>
      </c>
      <c r="N4243" s="1">
        <f t="shared" si="200"/>
        <v>54</v>
      </c>
    </row>
    <row r="4244" spans="1:14" x14ac:dyDescent="0.35">
      <c r="A4244" t="s">
        <v>4243</v>
      </c>
      <c r="B4244" s="2" t="s">
        <v>9658</v>
      </c>
      <c r="C4244">
        <f t="shared" si="198"/>
        <v>2021</v>
      </c>
      <c r="D4244" t="str">
        <f t="shared" si="199"/>
        <v>Jul</v>
      </c>
      <c r="E4244" t="s">
        <v>10151</v>
      </c>
      <c r="F4244" t="s">
        <v>10140</v>
      </c>
      <c r="G4244" t="s">
        <v>10142</v>
      </c>
      <c r="H4244" t="s">
        <v>10093</v>
      </c>
      <c r="I4244" t="s">
        <v>10064</v>
      </c>
      <c r="J4244" t="s">
        <v>10132</v>
      </c>
      <c r="K4244" t="s">
        <v>10129</v>
      </c>
      <c r="L4244" s="1">
        <v>37</v>
      </c>
      <c r="M4244">
        <v>6</v>
      </c>
      <c r="N4244" s="1">
        <f t="shared" si="200"/>
        <v>222</v>
      </c>
    </row>
    <row r="4245" spans="1:14" x14ac:dyDescent="0.35">
      <c r="A4245" t="s">
        <v>4244</v>
      </c>
      <c r="B4245" s="2" t="s">
        <v>9690</v>
      </c>
      <c r="C4245">
        <f t="shared" si="198"/>
        <v>2021</v>
      </c>
      <c r="D4245" t="str">
        <f t="shared" si="199"/>
        <v>Aug</v>
      </c>
      <c r="E4245" t="s">
        <v>10151</v>
      </c>
      <c r="F4245" t="s">
        <v>10140</v>
      </c>
      <c r="G4245" t="s">
        <v>10142</v>
      </c>
      <c r="H4245" t="s">
        <v>10093</v>
      </c>
      <c r="I4245" t="s">
        <v>10064</v>
      </c>
      <c r="J4245" t="s">
        <v>10132</v>
      </c>
      <c r="K4245" t="s">
        <v>10129</v>
      </c>
      <c r="L4245" s="1">
        <v>37</v>
      </c>
      <c r="M4245">
        <v>6</v>
      </c>
      <c r="N4245" s="1">
        <f t="shared" si="200"/>
        <v>222</v>
      </c>
    </row>
    <row r="4246" spans="1:14" x14ac:dyDescent="0.35">
      <c r="A4246" t="s">
        <v>4245</v>
      </c>
      <c r="B4246" s="2" t="s">
        <v>9568</v>
      </c>
      <c r="C4246">
        <f t="shared" si="198"/>
        <v>2021</v>
      </c>
      <c r="D4246" t="str">
        <f t="shared" si="199"/>
        <v>Apr</v>
      </c>
      <c r="E4246" t="s">
        <v>10150</v>
      </c>
      <c r="F4246" t="s">
        <v>10140</v>
      </c>
      <c r="G4246" t="s">
        <v>10142</v>
      </c>
      <c r="H4246" t="s">
        <v>10093</v>
      </c>
      <c r="I4246" t="s">
        <v>10064</v>
      </c>
      <c r="J4246" t="s">
        <v>10132</v>
      </c>
      <c r="K4246" t="s">
        <v>10129</v>
      </c>
      <c r="L4246" s="1">
        <v>19</v>
      </c>
      <c r="M4246">
        <v>4</v>
      </c>
      <c r="N4246" s="1">
        <f t="shared" si="200"/>
        <v>76</v>
      </c>
    </row>
    <row r="4247" spans="1:14" x14ac:dyDescent="0.35">
      <c r="A4247" t="s">
        <v>4246</v>
      </c>
      <c r="B4247" s="2" t="s">
        <v>10046</v>
      </c>
      <c r="C4247">
        <f t="shared" si="198"/>
        <v>2021</v>
      </c>
      <c r="D4247" t="str">
        <f t="shared" si="199"/>
        <v>Mar</v>
      </c>
      <c r="E4247" t="s">
        <v>10149</v>
      </c>
      <c r="F4247" t="s">
        <v>10140</v>
      </c>
      <c r="G4247" t="s">
        <v>10142</v>
      </c>
      <c r="H4247" t="s">
        <v>10093</v>
      </c>
      <c r="I4247" t="s">
        <v>10064</v>
      </c>
      <c r="J4247" t="s">
        <v>10132</v>
      </c>
      <c r="K4247" t="s">
        <v>10129</v>
      </c>
      <c r="L4247" s="1">
        <v>19</v>
      </c>
      <c r="M4247">
        <v>6</v>
      </c>
      <c r="N4247" s="1">
        <f t="shared" si="200"/>
        <v>114</v>
      </c>
    </row>
    <row r="4248" spans="1:14" x14ac:dyDescent="0.35">
      <c r="A4248" t="s">
        <v>4247</v>
      </c>
      <c r="B4248" s="2" t="s">
        <v>9599</v>
      </c>
      <c r="C4248">
        <f t="shared" si="198"/>
        <v>2021</v>
      </c>
      <c r="D4248" t="str">
        <f t="shared" si="199"/>
        <v>May</v>
      </c>
      <c r="E4248" t="s">
        <v>10150</v>
      </c>
      <c r="F4248" t="s">
        <v>10140</v>
      </c>
      <c r="G4248" t="s">
        <v>10142</v>
      </c>
      <c r="H4248" t="s">
        <v>10093</v>
      </c>
      <c r="I4248" t="s">
        <v>10064</v>
      </c>
      <c r="J4248" t="s">
        <v>10132</v>
      </c>
      <c r="K4248" t="s">
        <v>10129</v>
      </c>
      <c r="L4248" s="1">
        <v>37</v>
      </c>
      <c r="M4248">
        <v>5</v>
      </c>
      <c r="N4248" s="1">
        <f t="shared" si="200"/>
        <v>185</v>
      </c>
    </row>
    <row r="4249" spans="1:14" x14ac:dyDescent="0.35">
      <c r="A4249" t="s">
        <v>4248</v>
      </c>
      <c r="B4249" s="2" t="s">
        <v>9722</v>
      </c>
      <c r="C4249">
        <f t="shared" si="198"/>
        <v>2021</v>
      </c>
      <c r="D4249" t="str">
        <f t="shared" si="199"/>
        <v>Sept</v>
      </c>
      <c r="E4249" t="s">
        <v>10151</v>
      </c>
      <c r="F4249" t="s">
        <v>10140</v>
      </c>
      <c r="G4249" t="s">
        <v>10142</v>
      </c>
      <c r="H4249" t="s">
        <v>10093</v>
      </c>
      <c r="I4249" t="s">
        <v>10064</v>
      </c>
      <c r="J4249" t="s">
        <v>10132</v>
      </c>
      <c r="K4249" t="s">
        <v>10129</v>
      </c>
      <c r="L4249" s="1">
        <v>27</v>
      </c>
      <c r="M4249">
        <v>5</v>
      </c>
      <c r="N4249" s="1">
        <f t="shared" si="200"/>
        <v>135</v>
      </c>
    </row>
    <row r="4250" spans="1:14" x14ac:dyDescent="0.35">
      <c r="A4250" t="s">
        <v>4249</v>
      </c>
      <c r="B4250" s="2" t="s">
        <v>9751</v>
      </c>
      <c r="C4250">
        <f t="shared" si="198"/>
        <v>2021</v>
      </c>
      <c r="D4250" t="str">
        <f t="shared" si="199"/>
        <v>Oct</v>
      </c>
      <c r="E4250" t="s">
        <v>10152</v>
      </c>
      <c r="F4250" t="s">
        <v>10140</v>
      </c>
      <c r="G4250" t="s">
        <v>10142</v>
      </c>
      <c r="H4250" t="s">
        <v>10093</v>
      </c>
      <c r="I4250" t="s">
        <v>10064</v>
      </c>
      <c r="J4250" t="s">
        <v>10132</v>
      </c>
      <c r="K4250" t="s">
        <v>10129</v>
      </c>
      <c r="L4250" s="1">
        <v>39</v>
      </c>
      <c r="M4250">
        <v>4</v>
      </c>
      <c r="N4250" s="1">
        <f t="shared" si="200"/>
        <v>156</v>
      </c>
    </row>
    <row r="4251" spans="1:14" x14ac:dyDescent="0.35">
      <c r="A4251" t="s">
        <v>4250</v>
      </c>
      <c r="B4251" s="2" t="s">
        <v>9540</v>
      </c>
      <c r="C4251">
        <f t="shared" si="198"/>
        <v>2021</v>
      </c>
      <c r="D4251" t="str">
        <f t="shared" si="199"/>
        <v>Feb</v>
      </c>
      <c r="E4251" t="s">
        <v>10149</v>
      </c>
      <c r="F4251" t="s">
        <v>10140</v>
      </c>
      <c r="G4251" t="s">
        <v>10142</v>
      </c>
      <c r="H4251" t="s">
        <v>10117</v>
      </c>
      <c r="I4251" t="s">
        <v>10064</v>
      </c>
      <c r="J4251" t="s">
        <v>10132</v>
      </c>
      <c r="K4251" t="s">
        <v>10129</v>
      </c>
      <c r="L4251" s="1">
        <v>25</v>
      </c>
      <c r="M4251">
        <v>23</v>
      </c>
      <c r="N4251" s="1">
        <f t="shared" si="200"/>
        <v>575</v>
      </c>
    </row>
    <row r="4252" spans="1:14" x14ac:dyDescent="0.35">
      <c r="A4252" t="s">
        <v>4251</v>
      </c>
      <c r="B4252" s="2" t="s">
        <v>9509</v>
      </c>
      <c r="C4252">
        <f t="shared" si="198"/>
        <v>2021</v>
      </c>
      <c r="D4252" t="str">
        <f t="shared" si="199"/>
        <v>Jan</v>
      </c>
      <c r="E4252" t="s">
        <v>10149</v>
      </c>
      <c r="F4252" t="s">
        <v>10140</v>
      </c>
      <c r="G4252" t="s">
        <v>10142</v>
      </c>
      <c r="H4252" t="s">
        <v>10117</v>
      </c>
      <c r="I4252" t="s">
        <v>10064</v>
      </c>
      <c r="J4252" t="s">
        <v>10132</v>
      </c>
      <c r="K4252" t="s">
        <v>10129</v>
      </c>
      <c r="L4252" s="1">
        <v>25</v>
      </c>
      <c r="M4252">
        <v>28</v>
      </c>
      <c r="N4252" s="1">
        <f t="shared" si="200"/>
        <v>700</v>
      </c>
    </row>
    <row r="4253" spans="1:14" x14ac:dyDescent="0.35">
      <c r="A4253" t="s">
        <v>4252</v>
      </c>
      <c r="B4253" s="2" t="s">
        <v>9785</v>
      </c>
      <c r="C4253">
        <f t="shared" si="198"/>
        <v>2021</v>
      </c>
      <c r="D4253" t="str">
        <f t="shared" si="199"/>
        <v>Nov</v>
      </c>
      <c r="E4253" t="s">
        <v>10152</v>
      </c>
      <c r="F4253" t="s">
        <v>10140</v>
      </c>
      <c r="G4253" t="s">
        <v>10142</v>
      </c>
      <c r="H4253" t="s">
        <v>10117</v>
      </c>
      <c r="I4253" t="s">
        <v>10064</v>
      </c>
      <c r="J4253" t="s">
        <v>10132</v>
      </c>
      <c r="K4253" t="s">
        <v>10129</v>
      </c>
      <c r="L4253" s="1">
        <v>45</v>
      </c>
      <c r="M4253">
        <v>15</v>
      </c>
      <c r="N4253" s="1">
        <f t="shared" si="200"/>
        <v>675</v>
      </c>
    </row>
    <row r="4254" spans="1:14" x14ac:dyDescent="0.35">
      <c r="A4254" t="s">
        <v>4253</v>
      </c>
      <c r="B4254" s="2" t="s">
        <v>9814</v>
      </c>
      <c r="C4254">
        <f t="shared" si="198"/>
        <v>2021</v>
      </c>
      <c r="D4254" t="str">
        <f t="shared" si="199"/>
        <v>Dec</v>
      </c>
      <c r="E4254" t="s">
        <v>10152</v>
      </c>
      <c r="F4254" t="s">
        <v>10140</v>
      </c>
      <c r="G4254" t="s">
        <v>10142</v>
      </c>
      <c r="H4254" t="s">
        <v>10117</v>
      </c>
      <c r="I4254" t="s">
        <v>10064</v>
      </c>
      <c r="J4254" t="s">
        <v>10132</v>
      </c>
      <c r="K4254" t="s">
        <v>10129</v>
      </c>
      <c r="L4254" s="1">
        <v>50</v>
      </c>
      <c r="M4254">
        <v>25</v>
      </c>
      <c r="N4254" s="1">
        <f t="shared" si="200"/>
        <v>1250</v>
      </c>
    </row>
    <row r="4255" spans="1:14" x14ac:dyDescent="0.35">
      <c r="A4255" t="s">
        <v>4254</v>
      </c>
      <c r="B4255" s="2" t="s">
        <v>9509</v>
      </c>
      <c r="C4255">
        <f t="shared" si="198"/>
        <v>2021</v>
      </c>
      <c r="D4255" t="str">
        <f t="shared" si="199"/>
        <v>Jan</v>
      </c>
      <c r="E4255" t="s">
        <v>10149</v>
      </c>
      <c r="F4255" t="s">
        <v>10140</v>
      </c>
      <c r="G4255" t="s">
        <v>10142</v>
      </c>
      <c r="H4255" t="s">
        <v>10117</v>
      </c>
      <c r="I4255" t="s">
        <v>10064</v>
      </c>
      <c r="J4255" t="s">
        <v>10132</v>
      </c>
      <c r="K4255" t="s">
        <v>10129</v>
      </c>
      <c r="L4255" s="1">
        <v>25</v>
      </c>
      <c r="M4255">
        <v>7</v>
      </c>
      <c r="N4255" s="1">
        <f t="shared" si="200"/>
        <v>175</v>
      </c>
    </row>
    <row r="4256" spans="1:14" x14ac:dyDescent="0.35">
      <c r="A4256" t="s">
        <v>4255</v>
      </c>
      <c r="B4256" s="2" t="s">
        <v>9540</v>
      </c>
      <c r="C4256">
        <f t="shared" si="198"/>
        <v>2021</v>
      </c>
      <c r="D4256" t="str">
        <f t="shared" si="199"/>
        <v>Feb</v>
      </c>
      <c r="E4256" t="s">
        <v>10149</v>
      </c>
      <c r="F4256" t="s">
        <v>10140</v>
      </c>
      <c r="G4256" t="s">
        <v>10142</v>
      </c>
      <c r="H4256" t="s">
        <v>10117</v>
      </c>
      <c r="I4256" t="s">
        <v>10064</v>
      </c>
      <c r="J4256" t="s">
        <v>10132</v>
      </c>
      <c r="K4256" t="s">
        <v>10129</v>
      </c>
      <c r="L4256" s="1">
        <v>24</v>
      </c>
      <c r="M4256">
        <v>7</v>
      </c>
      <c r="N4256" s="1">
        <f t="shared" si="200"/>
        <v>168</v>
      </c>
    </row>
    <row r="4257" spans="1:14" x14ac:dyDescent="0.35">
      <c r="A4257" t="s">
        <v>4256</v>
      </c>
      <c r="B4257" s="2" t="s">
        <v>9814</v>
      </c>
      <c r="C4257">
        <f t="shared" si="198"/>
        <v>2021</v>
      </c>
      <c r="D4257" t="str">
        <f t="shared" si="199"/>
        <v>Dec</v>
      </c>
      <c r="E4257" t="s">
        <v>10152</v>
      </c>
      <c r="F4257" t="s">
        <v>10140</v>
      </c>
      <c r="G4257" t="s">
        <v>10142</v>
      </c>
      <c r="H4257" t="s">
        <v>10117</v>
      </c>
      <c r="I4257" t="s">
        <v>10064</v>
      </c>
      <c r="J4257" t="s">
        <v>10132</v>
      </c>
      <c r="K4257" t="s">
        <v>10129</v>
      </c>
      <c r="L4257" s="1">
        <v>45</v>
      </c>
      <c r="M4257">
        <v>7</v>
      </c>
      <c r="N4257" s="1">
        <f t="shared" si="200"/>
        <v>315</v>
      </c>
    </row>
    <row r="4258" spans="1:14" x14ac:dyDescent="0.35">
      <c r="A4258" t="s">
        <v>4257</v>
      </c>
      <c r="B4258" s="2" t="s">
        <v>9785</v>
      </c>
      <c r="C4258">
        <f t="shared" si="198"/>
        <v>2021</v>
      </c>
      <c r="D4258" t="str">
        <f t="shared" si="199"/>
        <v>Nov</v>
      </c>
      <c r="E4258" t="s">
        <v>10152</v>
      </c>
      <c r="F4258" t="s">
        <v>10140</v>
      </c>
      <c r="G4258" t="s">
        <v>10142</v>
      </c>
      <c r="H4258" t="s">
        <v>10117</v>
      </c>
      <c r="I4258" t="s">
        <v>10064</v>
      </c>
      <c r="J4258" t="s">
        <v>10132</v>
      </c>
      <c r="K4258" t="s">
        <v>10129</v>
      </c>
      <c r="L4258" s="1">
        <v>43</v>
      </c>
      <c r="M4258">
        <v>6</v>
      </c>
      <c r="N4258" s="1">
        <f t="shared" si="200"/>
        <v>258</v>
      </c>
    </row>
    <row r="4259" spans="1:14" x14ac:dyDescent="0.35">
      <c r="A4259" t="s">
        <v>4258</v>
      </c>
      <c r="B4259" s="2" t="s">
        <v>9723</v>
      </c>
      <c r="C4259">
        <f t="shared" si="198"/>
        <v>2021</v>
      </c>
      <c r="D4259" t="str">
        <f t="shared" si="199"/>
        <v>Sept</v>
      </c>
      <c r="E4259" t="s">
        <v>10151</v>
      </c>
      <c r="F4259" t="s">
        <v>10139</v>
      </c>
      <c r="G4259" t="s">
        <v>10144</v>
      </c>
      <c r="H4259" t="s">
        <v>10094</v>
      </c>
      <c r="I4259" t="s">
        <v>10064</v>
      </c>
      <c r="J4259" t="s">
        <v>10133</v>
      </c>
      <c r="K4259" t="s">
        <v>10129</v>
      </c>
      <c r="L4259" s="1">
        <v>33</v>
      </c>
      <c r="M4259">
        <v>4</v>
      </c>
      <c r="N4259" s="1">
        <f t="shared" si="200"/>
        <v>132</v>
      </c>
    </row>
    <row r="4260" spans="1:14" x14ac:dyDescent="0.35">
      <c r="A4260" t="s">
        <v>4259</v>
      </c>
      <c r="B4260" s="2" t="s">
        <v>9783</v>
      </c>
      <c r="C4260">
        <f t="shared" si="198"/>
        <v>2021</v>
      </c>
      <c r="D4260" t="str">
        <f t="shared" si="199"/>
        <v>Nov</v>
      </c>
      <c r="E4260" t="s">
        <v>10152</v>
      </c>
      <c r="F4260" t="s">
        <v>10139</v>
      </c>
      <c r="G4260" t="s">
        <v>10144</v>
      </c>
      <c r="H4260" t="s">
        <v>10094</v>
      </c>
      <c r="I4260" t="s">
        <v>10064</v>
      </c>
      <c r="J4260" t="s">
        <v>10133</v>
      </c>
      <c r="K4260" t="s">
        <v>10129</v>
      </c>
      <c r="L4260" s="1">
        <v>55</v>
      </c>
      <c r="M4260">
        <v>8</v>
      </c>
      <c r="N4260" s="1">
        <f t="shared" si="200"/>
        <v>440</v>
      </c>
    </row>
    <row r="4261" spans="1:14" x14ac:dyDescent="0.35">
      <c r="A4261" t="s">
        <v>4260</v>
      </c>
      <c r="B4261" s="2" t="s">
        <v>9659</v>
      </c>
      <c r="C4261">
        <f t="shared" si="198"/>
        <v>2021</v>
      </c>
      <c r="D4261" t="str">
        <f t="shared" si="199"/>
        <v>Jul</v>
      </c>
      <c r="E4261" t="s">
        <v>10151</v>
      </c>
      <c r="F4261" t="s">
        <v>10139</v>
      </c>
      <c r="G4261" t="s">
        <v>10144</v>
      </c>
      <c r="H4261" t="s">
        <v>10094</v>
      </c>
      <c r="I4261" t="s">
        <v>10064</v>
      </c>
      <c r="J4261" t="s">
        <v>10133</v>
      </c>
      <c r="K4261" t="s">
        <v>10129</v>
      </c>
      <c r="L4261" s="1">
        <v>51</v>
      </c>
      <c r="M4261">
        <v>5</v>
      </c>
      <c r="N4261" s="1">
        <f t="shared" si="200"/>
        <v>255</v>
      </c>
    </row>
    <row r="4262" spans="1:14" x14ac:dyDescent="0.35">
      <c r="A4262" t="s">
        <v>4261</v>
      </c>
      <c r="B4262" s="2" t="s">
        <v>9550</v>
      </c>
      <c r="C4262">
        <f t="shared" si="198"/>
        <v>2021</v>
      </c>
      <c r="D4262" t="str">
        <f t="shared" si="199"/>
        <v>Mar</v>
      </c>
      <c r="E4262" t="s">
        <v>10149</v>
      </c>
      <c r="F4262" t="s">
        <v>10139</v>
      </c>
      <c r="G4262" t="s">
        <v>10144</v>
      </c>
      <c r="H4262" t="s">
        <v>10094</v>
      </c>
      <c r="I4262" t="s">
        <v>10064</v>
      </c>
      <c r="J4262" t="s">
        <v>10133</v>
      </c>
      <c r="K4262" t="s">
        <v>10129</v>
      </c>
      <c r="L4262" s="1">
        <v>32</v>
      </c>
      <c r="M4262">
        <v>4</v>
      </c>
      <c r="N4262" s="1">
        <f t="shared" si="200"/>
        <v>128</v>
      </c>
    </row>
    <row r="4263" spans="1:14" x14ac:dyDescent="0.35">
      <c r="A4263" t="s">
        <v>4262</v>
      </c>
      <c r="B4263" s="2" t="s">
        <v>9812</v>
      </c>
      <c r="C4263">
        <f t="shared" si="198"/>
        <v>2021</v>
      </c>
      <c r="D4263" t="str">
        <f t="shared" si="199"/>
        <v>Dec</v>
      </c>
      <c r="E4263" t="s">
        <v>10152</v>
      </c>
      <c r="F4263" t="s">
        <v>10139</v>
      </c>
      <c r="G4263" t="s">
        <v>10144</v>
      </c>
      <c r="H4263" t="s">
        <v>10094</v>
      </c>
      <c r="I4263" t="s">
        <v>10064</v>
      </c>
      <c r="J4263" t="s">
        <v>10133</v>
      </c>
      <c r="K4263" t="s">
        <v>10129</v>
      </c>
      <c r="L4263" s="1">
        <v>54</v>
      </c>
      <c r="M4263">
        <v>8</v>
      </c>
      <c r="N4263" s="1">
        <f t="shared" si="200"/>
        <v>432</v>
      </c>
    </row>
    <row r="4264" spans="1:14" x14ac:dyDescent="0.35">
      <c r="A4264" t="s">
        <v>4263</v>
      </c>
      <c r="B4264" s="2" t="s">
        <v>9752</v>
      </c>
      <c r="C4264">
        <f t="shared" si="198"/>
        <v>2021</v>
      </c>
      <c r="D4264" t="str">
        <f t="shared" si="199"/>
        <v>Oct</v>
      </c>
      <c r="E4264" t="s">
        <v>10152</v>
      </c>
      <c r="F4264" t="s">
        <v>10139</v>
      </c>
      <c r="G4264" t="s">
        <v>10144</v>
      </c>
      <c r="H4264" t="s">
        <v>10094</v>
      </c>
      <c r="I4264" t="s">
        <v>10064</v>
      </c>
      <c r="J4264" t="s">
        <v>10133</v>
      </c>
      <c r="K4264" t="s">
        <v>10129</v>
      </c>
      <c r="L4264" s="1">
        <v>41</v>
      </c>
      <c r="M4264">
        <v>4</v>
      </c>
      <c r="N4264" s="1">
        <f t="shared" si="200"/>
        <v>164</v>
      </c>
    </row>
    <row r="4265" spans="1:14" x14ac:dyDescent="0.35">
      <c r="A4265" t="s">
        <v>4264</v>
      </c>
      <c r="B4265" s="2" t="s">
        <v>9541</v>
      </c>
      <c r="C4265">
        <f t="shared" si="198"/>
        <v>2021</v>
      </c>
      <c r="D4265" t="str">
        <f t="shared" si="199"/>
        <v>Feb</v>
      </c>
      <c r="E4265" t="s">
        <v>10149</v>
      </c>
      <c r="F4265" t="s">
        <v>10139</v>
      </c>
      <c r="G4265" t="s">
        <v>10144</v>
      </c>
      <c r="H4265" t="s">
        <v>10094</v>
      </c>
      <c r="I4265" t="s">
        <v>10064</v>
      </c>
      <c r="J4265" t="s">
        <v>10133</v>
      </c>
      <c r="K4265" t="s">
        <v>10129</v>
      </c>
      <c r="L4265" s="1">
        <v>41</v>
      </c>
      <c r="M4265">
        <v>3</v>
      </c>
      <c r="N4265" s="1">
        <f t="shared" si="200"/>
        <v>123</v>
      </c>
    </row>
    <row r="4266" spans="1:14" x14ac:dyDescent="0.35">
      <c r="A4266" t="s">
        <v>4265</v>
      </c>
      <c r="B4266" s="2" t="s">
        <v>9569</v>
      </c>
      <c r="C4266">
        <f t="shared" si="198"/>
        <v>2021</v>
      </c>
      <c r="D4266" t="str">
        <f t="shared" si="199"/>
        <v>Apr</v>
      </c>
      <c r="E4266" t="s">
        <v>10150</v>
      </c>
      <c r="F4266" t="s">
        <v>10139</v>
      </c>
      <c r="G4266" t="s">
        <v>10144</v>
      </c>
      <c r="H4266" t="s">
        <v>10094</v>
      </c>
      <c r="I4266" t="s">
        <v>10064</v>
      </c>
      <c r="J4266" t="s">
        <v>10133</v>
      </c>
      <c r="K4266" t="s">
        <v>10129</v>
      </c>
      <c r="L4266" s="1">
        <v>61</v>
      </c>
      <c r="M4266">
        <v>9</v>
      </c>
      <c r="N4266" s="1">
        <f t="shared" si="200"/>
        <v>549</v>
      </c>
    </row>
    <row r="4267" spans="1:14" x14ac:dyDescent="0.35">
      <c r="A4267" t="s">
        <v>4266</v>
      </c>
      <c r="B4267" s="2" t="s">
        <v>9630</v>
      </c>
      <c r="C4267">
        <f t="shared" si="198"/>
        <v>2021</v>
      </c>
      <c r="D4267" t="str">
        <f t="shared" si="199"/>
        <v>Jun</v>
      </c>
      <c r="E4267" t="s">
        <v>10150</v>
      </c>
      <c r="F4267" t="s">
        <v>10139</v>
      </c>
      <c r="G4267" t="s">
        <v>10144</v>
      </c>
      <c r="H4267" t="s">
        <v>10094</v>
      </c>
      <c r="I4267" t="s">
        <v>10064</v>
      </c>
      <c r="J4267" t="s">
        <v>10133</v>
      </c>
      <c r="K4267" t="s">
        <v>10129</v>
      </c>
      <c r="L4267" s="1">
        <v>36</v>
      </c>
      <c r="M4267">
        <v>5</v>
      </c>
      <c r="N4267" s="1">
        <f t="shared" si="200"/>
        <v>180</v>
      </c>
    </row>
    <row r="4268" spans="1:14" x14ac:dyDescent="0.35">
      <c r="A4268" t="s">
        <v>4267</v>
      </c>
      <c r="B4268" s="2" t="s">
        <v>9600</v>
      </c>
      <c r="C4268">
        <f t="shared" si="198"/>
        <v>2021</v>
      </c>
      <c r="D4268" t="str">
        <f t="shared" si="199"/>
        <v>May</v>
      </c>
      <c r="E4268" t="s">
        <v>10150</v>
      </c>
      <c r="F4268" t="s">
        <v>10139</v>
      </c>
      <c r="G4268" t="s">
        <v>10144</v>
      </c>
      <c r="H4268" t="s">
        <v>10094</v>
      </c>
      <c r="I4268" t="s">
        <v>10064</v>
      </c>
      <c r="J4268" t="s">
        <v>10133</v>
      </c>
      <c r="K4268" t="s">
        <v>10129</v>
      </c>
      <c r="L4268" s="1">
        <v>44</v>
      </c>
      <c r="M4268">
        <v>6</v>
      </c>
      <c r="N4268" s="1">
        <f t="shared" si="200"/>
        <v>264</v>
      </c>
    </row>
    <row r="4269" spans="1:14" x14ac:dyDescent="0.35">
      <c r="A4269" t="s">
        <v>4268</v>
      </c>
      <c r="B4269" s="2" t="s">
        <v>9691</v>
      </c>
      <c r="C4269">
        <f t="shared" si="198"/>
        <v>2021</v>
      </c>
      <c r="D4269" t="str">
        <f t="shared" si="199"/>
        <v>Aug</v>
      </c>
      <c r="E4269" t="s">
        <v>10151</v>
      </c>
      <c r="F4269" t="s">
        <v>10139</v>
      </c>
      <c r="G4269" t="s">
        <v>10144</v>
      </c>
      <c r="H4269" t="s">
        <v>10094</v>
      </c>
      <c r="I4269" t="s">
        <v>10064</v>
      </c>
      <c r="J4269" t="s">
        <v>10133</v>
      </c>
      <c r="K4269" t="s">
        <v>10129</v>
      </c>
      <c r="L4269" s="1">
        <v>47</v>
      </c>
      <c r="M4269">
        <v>5</v>
      </c>
      <c r="N4269" s="1">
        <f t="shared" si="200"/>
        <v>235</v>
      </c>
    </row>
    <row r="4270" spans="1:14" x14ac:dyDescent="0.35">
      <c r="A4270" t="s">
        <v>4269</v>
      </c>
      <c r="B4270" s="2" t="s">
        <v>9517</v>
      </c>
      <c r="C4270">
        <f t="shared" si="198"/>
        <v>2021</v>
      </c>
      <c r="D4270" t="str">
        <f t="shared" si="199"/>
        <v>Jan</v>
      </c>
      <c r="E4270" t="s">
        <v>10149</v>
      </c>
      <c r="F4270" t="s">
        <v>10139</v>
      </c>
      <c r="G4270" t="s">
        <v>10144</v>
      </c>
      <c r="H4270" t="s">
        <v>10094</v>
      </c>
      <c r="I4270" t="s">
        <v>10064</v>
      </c>
      <c r="J4270" t="s">
        <v>10133</v>
      </c>
      <c r="K4270" t="s">
        <v>10129</v>
      </c>
      <c r="L4270" s="1">
        <v>41</v>
      </c>
      <c r="M4270">
        <v>5</v>
      </c>
      <c r="N4270" s="1">
        <f t="shared" si="200"/>
        <v>205</v>
      </c>
    </row>
    <row r="4271" spans="1:14" x14ac:dyDescent="0.35">
      <c r="A4271" t="s">
        <v>4270</v>
      </c>
      <c r="B4271" s="2" t="s">
        <v>9779</v>
      </c>
      <c r="C4271">
        <f t="shared" si="198"/>
        <v>2021</v>
      </c>
      <c r="D4271" t="str">
        <f t="shared" si="199"/>
        <v>Nov</v>
      </c>
      <c r="E4271" t="s">
        <v>10152</v>
      </c>
      <c r="F4271" t="s">
        <v>10139</v>
      </c>
      <c r="G4271" t="s">
        <v>10144</v>
      </c>
      <c r="H4271" t="s">
        <v>10090</v>
      </c>
      <c r="I4271" t="s">
        <v>10064</v>
      </c>
      <c r="J4271" t="s">
        <v>10133</v>
      </c>
      <c r="K4271" t="s">
        <v>10129</v>
      </c>
      <c r="L4271" s="1">
        <v>55</v>
      </c>
      <c r="M4271">
        <v>5</v>
      </c>
      <c r="N4271" s="1">
        <f t="shared" si="200"/>
        <v>275</v>
      </c>
    </row>
    <row r="4272" spans="1:14" x14ac:dyDescent="0.35">
      <c r="A4272" t="s">
        <v>4271</v>
      </c>
      <c r="B4272" s="2" t="s">
        <v>9808</v>
      </c>
      <c r="C4272">
        <f t="shared" si="198"/>
        <v>2021</v>
      </c>
      <c r="D4272" t="str">
        <f t="shared" si="199"/>
        <v>Dec</v>
      </c>
      <c r="E4272" t="s">
        <v>10152</v>
      </c>
      <c r="F4272" t="s">
        <v>10139</v>
      </c>
      <c r="G4272" t="s">
        <v>10144</v>
      </c>
      <c r="H4272" t="s">
        <v>10090</v>
      </c>
      <c r="I4272" t="s">
        <v>10064</v>
      </c>
      <c r="J4272" t="s">
        <v>10133</v>
      </c>
      <c r="K4272" t="s">
        <v>10129</v>
      </c>
      <c r="L4272" s="1">
        <v>59</v>
      </c>
      <c r="M4272">
        <v>6</v>
      </c>
      <c r="N4272" s="1">
        <f t="shared" si="200"/>
        <v>354</v>
      </c>
    </row>
    <row r="4273" spans="1:14" x14ac:dyDescent="0.35">
      <c r="A4273" t="s">
        <v>4272</v>
      </c>
      <c r="B4273" s="2" t="s">
        <v>9503</v>
      </c>
      <c r="C4273">
        <f t="shared" si="198"/>
        <v>2021</v>
      </c>
      <c r="D4273" t="str">
        <f t="shared" si="199"/>
        <v>Jan</v>
      </c>
      <c r="E4273" t="s">
        <v>10149</v>
      </c>
      <c r="F4273" t="s">
        <v>10139</v>
      </c>
      <c r="G4273" t="s">
        <v>10144</v>
      </c>
      <c r="H4273" t="s">
        <v>10090</v>
      </c>
      <c r="I4273" t="s">
        <v>10064</v>
      </c>
      <c r="J4273" t="s">
        <v>10133</v>
      </c>
      <c r="K4273" t="s">
        <v>10129</v>
      </c>
      <c r="L4273" s="1">
        <v>38</v>
      </c>
      <c r="M4273">
        <v>5</v>
      </c>
      <c r="N4273" s="1">
        <f t="shared" si="200"/>
        <v>190</v>
      </c>
    </row>
    <row r="4274" spans="1:14" x14ac:dyDescent="0.35">
      <c r="A4274" t="s">
        <v>4273</v>
      </c>
      <c r="B4274" s="2" t="s">
        <v>9511</v>
      </c>
      <c r="C4274">
        <f t="shared" si="198"/>
        <v>2021</v>
      </c>
      <c r="D4274" t="str">
        <f t="shared" si="199"/>
        <v>Jan</v>
      </c>
      <c r="E4274" t="s">
        <v>10149</v>
      </c>
      <c r="F4274" t="s">
        <v>10139</v>
      </c>
      <c r="G4274" t="s">
        <v>10144</v>
      </c>
      <c r="H4274" t="s">
        <v>10092</v>
      </c>
      <c r="I4274" t="s">
        <v>10064</v>
      </c>
      <c r="J4274" t="s">
        <v>10133</v>
      </c>
      <c r="K4274" t="s">
        <v>10129</v>
      </c>
      <c r="L4274" s="1">
        <v>33</v>
      </c>
      <c r="M4274">
        <v>10</v>
      </c>
      <c r="N4274" s="1">
        <f t="shared" si="200"/>
        <v>330</v>
      </c>
    </row>
    <row r="4275" spans="1:14" x14ac:dyDescent="0.35">
      <c r="A4275" t="s">
        <v>4274</v>
      </c>
      <c r="B4275" s="2" t="s">
        <v>9820</v>
      </c>
      <c r="C4275">
        <f t="shared" si="198"/>
        <v>2021</v>
      </c>
      <c r="D4275" t="str">
        <f t="shared" si="199"/>
        <v>Dec</v>
      </c>
      <c r="E4275" t="s">
        <v>10152</v>
      </c>
      <c r="F4275" t="s">
        <v>10139</v>
      </c>
      <c r="G4275" t="s">
        <v>10144</v>
      </c>
      <c r="H4275" t="s">
        <v>10092</v>
      </c>
      <c r="I4275" t="s">
        <v>10064</v>
      </c>
      <c r="J4275" t="s">
        <v>10133</v>
      </c>
      <c r="K4275" t="s">
        <v>10129</v>
      </c>
      <c r="L4275" s="1">
        <v>42</v>
      </c>
      <c r="M4275">
        <v>9</v>
      </c>
      <c r="N4275" s="1">
        <f t="shared" si="200"/>
        <v>378</v>
      </c>
    </row>
    <row r="4276" spans="1:14" x14ac:dyDescent="0.35">
      <c r="A4276" t="s">
        <v>4275</v>
      </c>
      <c r="B4276" s="2" t="s">
        <v>9812</v>
      </c>
      <c r="C4276">
        <f t="shared" si="198"/>
        <v>2021</v>
      </c>
      <c r="D4276" t="str">
        <f t="shared" si="199"/>
        <v>Dec</v>
      </c>
      <c r="E4276" t="s">
        <v>10152</v>
      </c>
      <c r="F4276" t="s">
        <v>10139</v>
      </c>
      <c r="G4276" t="s">
        <v>10144</v>
      </c>
      <c r="H4276" t="s">
        <v>10113</v>
      </c>
      <c r="I4276" t="s">
        <v>10064</v>
      </c>
      <c r="J4276" t="s">
        <v>10133</v>
      </c>
      <c r="K4276" t="s">
        <v>10129</v>
      </c>
      <c r="L4276" s="1">
        <v>75</v>
      </c>
      <c r="M4276">
        <v>53</v>
      </c>
      <c r="N4276" s="1">
        <f t="shared" si="200"/>
        <v>3975</v>
      </c>
    </row>
    <row r="4277" spans="1:14" x14ac:dyDescent="0.35">
      <c r="A4277" t="s">
        <v>4276</v>
      </c>
      <c r="B4277" s="2" t="s">
        <v>9812</v>
      </c>
      <c r="C4277">
        <f t="shared" si="198"/>
        <v>2021</v>
      </c>
      <c r="D4277" t="str">
        <f t="shared" si="199"/>
        <v>Dec</v>
      </c>
      <c r="E4277" t="s">
        <v>10152</v>
      </c>
      <c r="F4277" t="s">
        <v>10139</v>
      </c>
      <c r="G4277" t="s">
        <v>10144</v>
      </c>
      <c r="H4277" t="s">
        <v>10113</v>
      </c>
      <c r="I4277" t="s">
        <v>10064</v>
      </c>
      <c r="J4277" t="s">
        <v>10133</v>
      </c>
      <c r="K4277" t="s">
        <v>10129</v>
      </c>
      <c r="L4277" s="1">
        <v>68</v>
      </c>
      <c r="M4277">
        <v>14</v>
      </c>
      <c r="N4277" s="1">
        <f t="shared" si="200"/>
        <v>952</v>
      </c>
    </row>
    <row r="4278" spans="1:14" x14ac:dyDescent="0.35">
      <c r="A4278" t="s">
        <v>4277</v>
      </c>
      <c r="B4278" s="2" t="s">
        <v>9510</v>
      </c>
      <c r="C4278">
        <f t="shared" si="198"/>
        <v>2021</v>
      </c>
      <c r="D4278" t="str">
        <f t="shared" si="199"/>
        <v>Jan</v>
      </c>
      <c r="E4278" t="s">
        <v>10149</v>
      </c>
      <c r="F4278" t="s">
        <v>10139</v>
      </c>
      <c r="G4278" t="s">
        <v>10144</v>
      </c>
      <c r="H4278" t="s">
        <v>10095</v>
      </c>
      <c r="I4278" t="s">
        <v>10064</v>
      </c>
      <c r="J4278" t="s">
        <v>10133</v>
      </c>
      <c r="K4278" t="s">
        <v>10129</v>
      </c>
      <c r="L4278" s="1">
        <v>41</v>
      </c>
      <c r="M4278">
        <v>7</v>
      </c>
      <c r="N4278" s="1">
        <f t="shared" si="200"/>
        <v>287</v>
      </c>
    </row>
    <row r="4279" spans="1:14" x14ac:dyDescent="0.35">
      <c r="A4279" t="s">
        <v>4278</v>
      </c>
      <c r="B4279" s="2" t="s">
        <v>9623</v>
      </c>
      <c r="C4279">
        <f t="shared" si="198"/>
        <v>2021</v>
      </c>
      <c r="D4279" t="str">
        <f t="shared" si="199"/>
        <v>Jun</v>
      </c>
      <c r="E4279" t="s">
        <v>10150</v>
      </c>
      <c r="F4279" t="s">
        <v>10139</v>
      </c>
      <c r="G4279" t="s">
        <v>10144</v>
      </c>
      <c r="H4279" t="s">
        <v>10095</v>
      </c>
      <c r="I4279" t="s">
        <v>10064</v>
      </c>
      <c r="J4279" t="s">
        <v>10133</v>
      </c>
      <c r="K4279" t="s">
        <v>10129</v>
      </c>
      <c r="L4279" s="1">
        <v>34</v>
      </c>
      <c r="M4279">
        <v>8</v>
      </c>
      <c r="N4279" s="1">
        <f t="shared" si="200"/>
        <v>272</v>
      </c>
    </row>
    <row r="4280" spans="1:14" x14ac:dyDescent="0.35">
      <c r="A4280" t="s">
        <v>4279</v>
      </c>
      <c r="B4280" s="2" t="s">
        <v>9805</v>
      </c>
      <c r="C4280">
        <f t="shared" si="198"/>
        <v>2021</v>
      </c>
      <c r="D4280" t="str">
        <f t="shared" si="199"/>
        <v>Dec</v>
      </c>
      <c r="E4280" t="s">
        <v>10152</v>
      </c>
      <c r="F4280" t="s">
        <v>10139</v>
      </c>
      <c r="G4280" t="s">
        <v>10144</v>
      </c>
      <c r="H4280" t="s">
        <v>10095</v>
      </c>
      <c r="I4280" t="s">
        <v>10064</v>
      </c>
      <c r="J4280" t="s">
        <v>10133</v>
      </c>
      <c r="K4280" t="s">
        <v>10129</v>
      </c>
      <c r="L4280" s="1">
        <v>57</v>
      </c>
      <c r="M4280">
        <v>7</v>
      </c>
      <c r="N4280" s="1">
        <f t="shared" si="200"/>
        <v>399</v>
      </c>
    </row>
    <row r="4281" spans="1:14" x14ac:dyDescent="0.35">
      <c r="A4281" t="s">
        <v>4280</v>
      </c>
      <c r="B4281" s="2" t="s">
        <v>10040</v>
      </c>
      <c r="C4281">
        <f t="shared" ref="C4281:C4344" si="201">YEAR(B4281)</f>
        <v>2021</v>
      </c>
      <c r="D4281" t="str">
        <f t="shared" si="199"/>
        <v>Mar</v>
      </c>
      <c r="E4281" t="s">
        <v>10149</v>
      </c>
      <c r="F4281" t="s">
        <v>10139</v>
      </c>
      <c r="G4281" t="s">
        <v>10144</v>
      </c>
      <c r="H4281" t="s">
        <v>10095</v>
      </c>
      <c r="I4281" t="s">
        <v>10064</v>
      </c>
      <c r="J4281" t="s">
        <v>10133</v>
      </c>
      <c r="K4281" t="s">
        <v>10129</v>
      </c>
      <c r="L4281" s="1">
        <v>29</v>
      </c>
      <c r="M4281">
        <v>3</v>
      </c>
      <c r="N4281" s="1">
        <f t="shared" si="200"/>
        <v>87</v>
      </c>
    </row>
    <row r="4282" spans="1:14" x14ac:dyDescent="0.35">
      <c r="A4282" t="s">
        <v>4281</v>
      </c>
      <c r="B4282" s="2" t="s">
        <v>9534</v>
      </c>
      <c r="C4282">
        <f t="shared" si="201"/>
        <v>2021</v>
      </c>
      <c r="D4282" t="str">
        <f t="shared" si="199"/>
        <v>Feb</v>
      </c>
      <c r="E4282" t="s">
        <v>10149</v>
      </c>
      <c r="F4282" t="s">
        <v>10139</v>
      </c>
      <c r="G4282" t="s">
        <v>10144</v>
      </c>
      <c r="H4282" t="s">
        <v>10095</v>
      </c>
      <c r="I4282" t="s">
        <v>10064</v>
      </c>
      <c r="J4282" t="s">
        <v>10133</v>
      </c>
      <c r="K4282" t="s">
        <v>10129</v>
      </c>
      <c r="L4282" s="1">
        <v>38</v>
      </c>
      <c r="M4282">
        <v>4</v>
      </c>
      <c r="N4282" s="1">
        <f t="shared" si="200"/>
        <v>152</v>
      </c>
    </row>
    <row r="4283" spans="1:14" x14ac:dyDescent="0.35">
      <c r="A4283" t="s">
        <v>4282</v>
      </c>
      <c r="B4283" s="2" t="s">
        <v>9593</v>
      </c>
      <c r="C4283">
        <f t="shared" si="201"/>
        <v>2021</v>
      </c>
      <c r="D4283" t="str">
        <f t="shared" si="199"/>
        <v>May</v>
      </c>
      <c r="E4283" t="s">
        <v>10150</v>
      </c>
      <c r="F4283" t="s">
        <v>10139</v>
      </c>
      <c r="G4283" t="s">
        <v>10144</v>
      </c>
      <c r="H4283" t="s">
        <v>10095</v>
      </c>
      <c r="I4283" t="s">
        <v>10064</v>
      </c>
      <c r="J4283" t="s">
        <v>10133</v>
      </c>
      <c r="K4283" t="s">
        <v>10129</v>
      </c>
      <c r="L4283" s="1">
        <v>44</v>
      </c>
      <c r="M4283">
        <v>5</v>
      </c>
      <c r="N4283" s="1">
        <f t="shared" si="200"/>
        <v>220</v>
      </c>
    </row>
    <row r="4284" spans="1:14" x14ac:dyDescent="0.35">
      <c r="A4284" t="s">
        <v>4283</v>
      </c>
      <c r="B4284" s="2" t="s">
        <v>9652</v>
      </c>
      <c r="C4284">
        <f t="shared" si="201"/>
        <v>2021</v>
      </c>
      <c r="D4284" t="str">
        <f t="shared" si="199"/>
        <v>Jul</v>
      </c>
      <c r="E4284" t="s">
        <v>10151</v>
      </c>
      <c r="F4284" t="s">
        <v>10139</v>
      </c>
      <c r="G4284" t="s">
        <v>10144</v>
      </c>
      <c r="H4284" t="s">
        <v>10095</v>
      </c>
      <c r="I4284" t="s">
        <v>10064</v>
      </c>
      <c r="J4284" t="s">
        <v>10133</v>
      </c>
      <c r="K4284" t="s">
        <v>10129</v>
      </c>
      <c r="L4284" s="1">
        <v>48</v>
      </c>
      <c r="M4284">
        <v>5</v>
      </c>
      <c r="N4284" s="1">
        <f t="shared" si="200"/>
        <v>240</v>
      </c>
    </row>
    <row r="4285" spans="1:14" x14ac:dyDescent="0.35">
      <c r="A4285" t="s">
        <v>4284</v>
      </c>
      <c r="B4285" s="2" t="s">
        <v>10057</v>
      </c>
      <c r="C4285">
        <f t="shared" si="201"/>
        <v>2021</v>
      </c>
      <c r="D4285" t="str">
        <f t="shared" si="199"/>
        <v>Apr</v>
      </c>
      <c r="E4285" t="s">
        <v>10150</v>
      </c>
      <c r="F4285" t="s">
        <v>10139</v>
      </c>
      <c r="G4285" t="s">
        <v>10144</v>
      </c>
      <c r="H4285" t="s">
        <v>10095</v>
      </c>
      <c r="I4285" t="s">
        <v>10064</v>
      </c>
      <c r="J4285" t="s">
        <v>10133</v>
      </c>
      <c r="K4285" t="s">
        <v>10129</v>
      </c>
      <c r="L4285" s="1">
        <v>55</v>
      </c>
      <c r="M4285">
        <v>3</v>
      </c>
      <c r="N4285" s="1">
        <f t="shared" si="200"/>
        <v>165</v>
      </c>
    </row>
    <row r="4286" spans="1:14" x14ac:dyDescent="0.35">
      <c r="A4286" t="s">
        <v>4285</v>
      </c>
      <c r="B4286" s="2" t="s">
        <v>9776</v>
      </c>
      <c r="C4286">
        <f t="shared" si="201"/>
        <v>2021</v>
      </c>
      <c r="D4286" t="str">
        <f t="shared" si="199"/>
        <v>Nov</v>
      </c>
      <c r="E4286" t="s">
        <v>10152</v>
      </c>
      <c r="F4286" t="s">
        <v>10139</v>
      </c>
      <c r="G4286" t="s">
        <v>10144</v>
      </c>
      <c r="H4286" t="s">
        <v>10095</v>
      </c>
      <c r="I4286" t="s">
        <v>10064</v>
      </c>
      <c r="J4286" t="s">
        <v>10133</v>
      </c>
      <c r="K4286" t="s">
        <v>10129</v>
      </c>
      <c r="L4286" s="1">
        <v>58</v>
      </c>
      <c r="M4286">
        <v>6</v>
      </c>
      <c r="N4286" s="1">
        <f t="shared" si="200"/>
        <v>348</v>
      </c>
    </row>
    <row r="4287" spans="1:14" x14ac:dyDescent="0.35">
      <c r="A4287" t="s">
        <v>4286</v>
      </c>
      <c r="B4287" s="2" t="s">
        <v>9745</v>
      </c>
      <c r="C4287">
        <f t="shared" si="201"/>
        <v>2021</v>
      </c>
      <c r="D4287" t="str">
        <f t="shared" si="199"/>
        <v>Oct</v>
      </c>
      <c r="E4287" t="s">
        <v>10152</v>
      </c>
      <c r="F4287" t="s">
        <v>10139</v>
      </c>
      <c r="G4287" t="s">
        <v>10144</v>
      </c>
      <c r="H4287" t="s">
        <v>10095</v>
      </c>
      <c r="I4287" t="s">
        <v>10064</v>
      </c>
      <c r="J4287" t="s">
        <v>10133</v>
      </c>
      <c r="K4287" t="s">
        <v>10129</v>
      </c>
      <c r="L4287" s="1">
        <v>44</v>
      </c>
      <c r="M4287">
        <v>3</v>
      </c>
      <c r="N4287" s="1">
        <f t="shared" si="200"/>
        <v>132</v>
      </c>
    </row>
    <row r="4288" spans="1:14" x14ac:dyDescent="0.35">
      <c r="A4288" t="s">
        <v>4287</v>
      </c>
      <c r="B4288" s="2" t="s">
        <v>9716</v>
      </c>
      <c r="C4288">
        <f t="shared" si="201"/>
        <v>2021</v>
      </c>
      <c r="D4288" t="str">
        <f t="shared" si="199"/>
        <v>Sept</v>
      </c>
      <c r="E4288" t="s">
        <v>10151</v>
      </c>
      <c r="F4288" t="s">
        <v>10139</v>
      </c>
      <c r="G4288" t="s">
        <v>10144</v>
      </c>
      <c r="H4288" t="s">
        <v>10095</v>
      </c>
      <c r="I4288" t="s">
        <v>10064</v>
      </c>
      <c r="J4288" t="s">
        <v>10133</v>
      </c>
      <c r="K4288" t="s">
        <v>10129</v>
      </c>
      <c r="L4288" s="1">
        <v>33</v>
      </c>
      <c r="M4288">
        <v>3</v>
      </c>
      <c r="N4288" s="1">
        <f t="shared" si="200"/>
        <v>99</v>
      </c>
    </row>
    <row r="4289" spans="1:14" x14ac:dyDescent="0.35">
      <c r="A4289" t="s">
        <v>4288</v>
      </c>
      <c r="B4289" s="2" t="s">
        <v>9684</v>
      </c>
      <c r="C4289">
        <f t="shared" si="201"/>
        <v>2021</v>
      </c>
      <c r="D4289" t="str">
        <f t="shared" si="199"/>
        <v>Aug</v>
      </c>
      <c r="E4289" t="s">
        <v>10151</v>
      </c>
      <c r="F4289" t="s">
        <v>10139</v>
      </c>
      <c r="G4289" t="s">
        <v>10144</v>
      </c>
      <c r="H4289" t="s">
        <v>10095</v>
      </c>
      <c r="I4289" t="s">
        <v>10064</v>
      </c>
      <c r="J4289" t="s">
        <v>10133</v>
      </c>
      <c r="K4289" t="s">
        <v>10129</v>
      </c>
      <c r="L4289" s="1">
        <v>48</v>
      </c>
      <c r="M4289">
        <v>5</v>
      </c>
      <c r="N4289" s="1">
        <f t="shared" si="200"/>
        <v>240</v>
      </c>
    </row>
    <row r="4290" spans="1:14" x14ac:dyDescent="0.35">
      <c r="A4290" t="s">
        <v>4289</v>
      </c>
      <c r="B4290" s="2" t="s">
        <v>9723</v>
      </c>
      <c r="C4290">
        <f t="shared" si="201"/>
        <v>2021</v>
      </c>
      <c r="D4290" t="str">
        <f t="shared" ref="D4290:D4353" si="202">TEXT(B4290, "mmm")</f>
        <v>Sept</v>
      </c>
      <c r="E4290" t="s">
        <v>10151</v>
      </c>
      <c r="F4290" t="s">
        <v>10139</v>
      </c>
      <c r="G4290" t="s">
        <v>10143</v>
      </c>
      <c r="H4290" t="s">
        <v>10094</v>
      </c>
      <c r="I4290" t="s">
        <v>10064</v>
      </c>
      <c r="J4290" t="s">
        <v>10133</v>
      </c>
      <c r="K4290" t="s">
        <v>10129</v>
      </c>
      <c r="L4290" s="1">
        <v>29</v>
      </c>
      <c r="M4290">
        <v>2</v>
      </c>
      <c r="N4290" s="1">
        <f t="shared" ref="N4290:N4353" si="203">L4290*M4290</f>
        <v>58</v>
      </c>
    </row>
    <row r="4291" spans="1:14" x14ac:dyDescent="0.35">
      <c r="A4291" t="s">
        <v>4290</v>
      </c>
      <c r="B4291" s="2" t="s">
        <v>9659</v>
      </c>
      <c r="C4291">
        <f t="shared" si="201"/>
        <v>2021</v>
      </c>
      <c r="D4291" t="str">
        <f t="shared" si="202"/>
        <v>Jul</v>
      </c>
      <c r="E4291" t="s">
        <v>10151</v>
      </c>
      <c r="F4291" t="s">
        <v>10139</v>
      </c>
      <c r="G4291" t="s">
        <v>10143</v>
      </c>
      <c r="H4291" t="s">
        <v>10094</v>
      </c>
      <c r="I4291" t="s">
        <v>10064</v>
      </c>
      <c r="J4291" t="s">
        <v>10133</v>
      </c>
      <c r="K4291" t="s">
        <v>10129</v>
      </c>
      <c r="L4291" s="1">
        <v>49</v>
      </c>
      <c r="M4291">
        <v>6</v>
      </c>
      <c r="N4291" s="1">
        <f t="shared" si="203"/>
        <v>294</v>
      </c>
    </row>
    <row r="4292" spans="1:14" x14ac:dyDescent="0.35">
      <c r="A4292" t="s">
        <v>4291</v>
      </c>
      <c r="B4292" s="2" t="s">
        <v>9569</v>
      </c>
      <c r="C4292">
        <f t="shared" si="201"/>
        <v>2021</v>
      </c>
      <c r="D4292" t="str">
        <f t="shared" si="202"/>
        <v>Apr</v>
      </c>
      <c r="E4292" t="s">
        <v>10150</v>
      </c>
      <c r="F4292" t="s">
        <v>10139</v>
      </c>
      <c r="G4292" t="s">
        <v>10143</v>
      </c>
      <c r="H4292" t="s">
        <v>10094</v>
      </c>
      <c r="I4292" t="s">
        <v>10064</v>
      </c>
      <c r="J4292" t="s">
        <v>10133</v>
      </c>
      <c r="K4292" t="s">
        <v>10129</v>
      </c>
      <c r="L4292" s="1">
        <v>23</v>
      </c>
      <c r="M4292">
        <v>9</v>
      </c>
      <c r="N4292" s="1">
        <f t="shared" si="203"/>
        <v>207</v>
      </c>
    </row>
    <row r="4293" spans="1:14" x14ac:dyDescent="0.35">
      <c r="A4293" t="s">
        <v>4292</v>
      </c>
      <c r="B4293" s="2" t="s">
        <v>9630</v>
      </c>
      <c r="C4293">
        <f t="shared" si="201"/>
        <v>2021</v>
      </c>
      <c r="D4293" t="str">
        <f t="shared" si="202"/>
        <v>Jun</v>
      </c>
      <c r="E4293" t="s">
        <v>10150</v>
      </c>
      <c r="F4293" t="s">
        <v>10139</v>
      </c>
      <c r="G4293" t="s">
        <v>10143</v>
      </c>
      <c r="H4293" t="s">
        <v>10094</v>
      </c>
      <c r="I4293" t="s">
        <v>10064</v>
      </c>
      <c r="J4293" t="s">
        <v>10133</v>
      </c>
      <c r="K4293" t="s">
        <v>10129</v>
      </c>
      <c r="L4293" s="1">
        <v>32</v>
      </c>
      <c r="M4293">
        <v>9</v>
      </c>
      <c r="N4293" s="1">
        <f t="shared" si="203"/>
        <v>288</v>
      </c>
    </row>
    <row r="4294" spans="1:14" x14ac:dyDescent="0.35">
      <c r="A4294" t="s">
        <v>4293</v>
      </c>
      <c r="B4294" s="2" t="s">
        <v>9691</v>
      </c>
      <c r="C4294">
        <f t="shared" si="201"/>
        <v>2021</v>
      </c>
      <c r="D4294" t="str">
        <f t="shared" si="202"/>
        <v>Aug</v>
      </c>
      <c r="E4294" t="s">
        <v>10151</v>
      </c>
      <c r="F4294" t="s">
        <v>10139</v>
      </c>
      <c r="G4294" t="s">
        <v>10143</v>
      </c>
      <c r="H4294" t="s">
        <v>10094</v>
      </c>
      <c r="I4294" t="s">
        <v>10064</v>
      </c>
      <c r="J4294" t="s">
        <v>10133</v>
      </c>
      <c r="K4294" t="s">
        <v>10129</v>
      </c>
      <c r="L4294" s="1">
        <v>41</v>
      </c>
      <c r="M4294">
        <v>9</v>
      </c>
      <c r="N4294" s="1">
        <f t="shared" si="203"/>
        <v>369</v>
      </c>
    </row>
    <row r="4295" spans="1:14" x14ac:dyDescent="0.35">
      <c r="A4295" t="s">
        <v>4294</v>
      </c>
      <c r="B4295" s="2" t="s">
        <v>9550</v>
      </c>
      <c r="C4295">
        <f t="shared" si="201"/>
        <v>2021</v>
      </c>
      <c r="D4295" t="str">
        <f t="shared" si="202"/>
        <v>Mar</v>
      </c>
      <c r="E4295" t="s">
        <v>10149</v>
      </c>
      <c r="F4295" t="s">
        <v>10139</v>
      </c>
      <c r="G4295" t="s">
        <v>10143</v>
      </c>
      <c r="H4295" t="s">
        <v>10094</v>
      </c>
      <c r="I4295" t="s">
        <v>10064</v>
      </c>
      <c r="J4295" t="s">
        <v>10133</v>
      </c>
      <c r="K4295" t="s">
        <v>10129</v>
      </c>
      <c r="L4295" s="1">
        <v>23</v>
      </c>
      <c r="M4295">
        <v>6</v>
      </c>
      <c r="N4295" s="1">
        <f t="shared" si="203"/>
        <v>138</v>
      </c>
    </row>
    <row r="4296" spans="1:14" x14ac:dyDescent="0.35">
      <c r="A4296" t="s">
        <v>4295</v>
      </c>
      <c r="B4296" s="2" t="s">
        <v>9752</v>
      </c>
      <c r="C4296">
        <f t="shared" si="201"/>
        <v>2021</v>
      </c>
      <c r="D4296" t="str">
        <f t="shared" si="202"/>
        <v>Oct</v>
      </c>
      <c r="E4296" t="s">
        <v>10152</v>
      </c>
      <c r="F4296" t="s">
        <v>10139</v>
      </c>
      <c r="G4296" t="s">
        <v>10143</v>
      </c>
      <c r="H4296" t="s">
        <v>10094</v>
      </c>
      <c r="I4296" t="s">
        <v>10064</v>
      </c>
      <c r="J4296" t="s">
        <v>10133</v>
      </c>
      <c r="K4296" t="s">
        <v>10129</v>
      </c>
      <c r="L4296" s="1">
        <v>32</v>
      </c>
      <c r="M4296">
        <v>7</v>
      </c>
      <c r="N4296" s="1">
        <f t="shared" si="203"/>
        <v>224</v>
      </c>
    </row>
    <row r="4297" spans="1:14" x14ac:dyDescent="0.35">
      <c r="A4297" t="s">
        <v>4296</v>
      </c>
      <c r="B4297" s="2" t="s">
        <v>9517</v>
      </c>
      <c r="C4297">
        <f t="shared" si="201"/>
        <v>2021</v>
      </c>
      <c r="D4297" t="str">
        <f t="shared" si="202"/>
        <v>Jan</v>
      </c>
      <c r="E4297" t="s">
        <v>10149</v>
      </c>
      <c r="F4297" t="s">
        <v>10139</v>
      </c>
      <c r="G4297" t="s">
        <v>10143</v>
      </c>
      <c r="H4297" t="s">
        <v>10094</v>
      </c>
      <c r="I4297" t="s">
        <v>10064</v>
      </c>
      <c r="J4297" t="s">
        <v>10133</v>
      </c>
      <c r="K4297" t="s">
        <v>10129</v>
      </c>
      <c r="L4297" s="1">
        <v>32</v>
      </c>
      <c r="M4297">
        <v>3</v>
      </c>
      <c r="N4297" s="1">
        <f t="shared" si="203"/>
        <v>96</v>
      </c>
    </row>
    <row r="4298" spans="1:14" x14ac:dyDescent="0.35">
      <c r="A4298" t="s">
        <v>4297</v>
      </c>
      <c r="B4298" s="2" t="s">
        <v>9783</v>
      </c>
      <c r="C4298">
        <f t="shared" si="201"/>
        <v>2021</v>
      </c>
      <c r="D4298" t="str">
        <f t="shared" si="202"/>
        <v>Nov</v>
      </c>
      <c r="E4298" t="s">
        <v>10152</v>
      </c>
      <c r="F4298" t="s">
        <v>10139</v>
      </c>
      <c r="G4298" t="s">
        <v>10143</v>
      </c>
      <c r="H4298" t="s">
        <v>10094</v>
      </c>
      <c r="I4298" t="s">
        <v>10064</v>
      </c>
      <c r="J4298" t="s">
        <v>10133</v>
      </c>
      <c r="K4298" t="s">
        <v>10129</v>
      </c>
      <c r="L4298" s="1">
        <v>33</v>
      </c>
      <c r="M4298">
        <v>10</v>
      </c>
      <c r="N4298" s="1">
        <f t="shared" si="203"/>
        <v>330</v>
      </c>
    </row>
    <row r="4299" spans="1:14" x14ac:dyDescent="0.35">
      <c r="A4299" t="s">
        <v>4298</v>
      </c>
      <c r="B4299" s="2" t="s">
        <v>9600</v>
      </c>
      <c r="C4299">
        <f t="shared" si="201"/>
        <v>2021</v>
      </c>
      <c r="D4299" t="str">
        <f t="shared" si="202"/>
        <v>May</v>
      </c>
      <c r="E4299" t="s">
        <v>10150</v>
      </c>
      <c r="F4299" t="s">
        <v>10139</v>
      </c>
      <c r="G4299" t="s">
        <v>10143</v>
      </c>
      <c r="H4299" t="s">
        <v>10094</v>
      </c>
      <c r="I4299" t="s">
        <v>10064</v>
      </c>
      <c r="J4299" t="s">
        <v>10133</v>
      </c>
      <c r="K4299" t="s">
        <v>10129</v>
      </c>
      <c r="L4299" s="1">
        <v>37</v>
      </c>
      <c r="M4299">
        <v>7</v>
      </c>
      <c r="N4299" s="1">
        <f t="shared" si="203"/>
        <v>259</v>
      </c>
    </row>
    <row r="4300" spans="1:14" x14ac:dyDescent="0.35">
      <c r="A4300" t="s">
        <v>4299</v>
      </c>
      <c r="B4300" s="2" t="s">
        <v>9548</v>
      </c>
      <c r="C4300">
        <f t="shared" si="201"/>
        <v>2021</v>
      </c>
      <c r="D4300" t="str">
        <f t="shared" si="202"/>
        <v>Feb</v>
      </c>
      <c r="E4300" t="s">
        <v>10149</v>
      </c>
      <c r="F4300" t="s">
        <v>10139</v>
      </c>
      <c r="G4300" t="s">
        <v>10143</v>
      </c>
      <c r="H4300" t="s">
        <v>10094</v>
      </c>
      <c r="I4300" t="s">
        <v>10064</v>
      </c>
      <c r="J4300" t="s">
        <v>10133</v>
      </c>
      <c r="K4300" t="s">
        <v>10129</v>
      </c>
      <c r="L4300" s="1">
        <v>38</v>
      </c>
      <c r="M4300">
        <v>5</v>
      </c>
      <c r="N4300" s="1">
        <f t="shared" si="203"/>
        <v>190</v>
      </c>
    </row>
    <row r="4301" spans="1:14" x14ac:dyDescent="0.35">
      <c r="A4301" t="s">
        <v>4300</v>
      </c>
      <c r="B4301" s="2" t="s">
        <v>9812</v>
      </c>
      <c r="C4301">
        <f t="shared" si="201"/>
        <v>2021</v>
      </c>
      <c r="D4301" t="str">
        <f t="shared" si="202"/>
        <v>Dec</v>
      </c>
      <c r="E4301" t="s">
        <v>10152</v>
      </c>
      <c r="F4301" t="s">
        <v>10139</v>
      </c>
      <c r="G4301" t="s">
        <v>10143</v>
      </c>
      <c r="H4301" t="s">
        <v>10094</v>
      </c>
      <c r="I4301" t="s">
        <v>10064</v>
      </c>
      <c r="J4301" t="s">
        <v>10133</v>
      </c>
      <c r="K4301" t="s">
        <v>10129</v>
      </c>
      <c r="L4301" s="1">
        <v>49</v>
      </c>
      <c r="M4301">
        <v>11</v>
      </c>
      <c r="N4301" s="1">
        <f t="shared" si="203"/>
        <v>539</v>
      </c>
    </row>
    <row r="4302" spans="1:14" x14ac:dyDescent="0.35">
      <c r="A4302" t="s">
        <v>4301</v>
      </c>
      <c r="B4302" s="2" t="s">
        <v>9503</v>
      </c>
      <c r="C4302">
        <f t="shared" si="201"/>
        <v>2021</v>
      </c>
      <c r="D4302" t="str">
        <f t="shared" si="202"/>
        <v>Jan</v>
      </c>
      <c r="E4302" t="s">
        <v>10149</v>
      </c>
      <c r="F4302" t="s">
        <v>10139</v>
      </c>
      <c r="G4302" t="s">
        <v>10143</v>
      </c>
      <c r="H4302" t="s">
        <v>10090</v>
      </c>
      <c r="I4302" t="s">
        <v>10064</v>
      </c>
      <c r="J4302" t="s">
        <v>10133</v>
      </c>
      <c r="K4302" t="s">
        <v>10129</v>
      </c>
      <c r="L4302" s="1">
        <v>29</v>
      </c>
      <c r="M4302">
        <v>7</v>
      </c>
      <c r="N4302" s="1">
        <f t="shared" si="203"/>
        <v>203</v>
      </c>
    </row>
    <row r="4303" spans="1:14" x14ac:dyDescent="0.35">
      <c r="A4303" t="s">
        <v>4302</v>
      </c>
      <c r="B4303" s="2" t="s">
        <v>9808</v>
      </c>
      <c r="C4303">
        <f t="shared" si="201"/>
        <v>2021</v>
      </c>
      <c r="D4303" t="str">
        <f t="shared" si="202"/>
        <v>Dec</v>
      </c>
      <c r="E4303" t="s">
        <v>10152</v>
      </c>
      <c r="F4303" t="s">
        <v>10139</v>
      </c>
      <c r="G4303" t="s">
        <v>10143</v>
      </c>
      <c r="H4303" t="s">
        <v>10090</v>
      </c>
      <c r="I4303" t="s">
        <v>10064</v>
      </c>
      <c r="J4303" t="s">
        <v>10133</v>
      </c>
      <c r="K4303" t="s">
        <v>10129</v>
      </c>
      <c r="L4303" s="1">
        <v>47</v>
      </c>
      <c r="M4303">
        <v>12</v>
      </c>
      <c r="N4303" s="1">
        <f t="shared" si="203"/>
        <v>564</v>
      </c>
    </row>
    <row r="4304" spans="1:14" x14ac:dyDescent="0.35">
      <c r="A4304" t="s">
        <v>4303</v>
      </c>
      <c r="B4304" s="2" t="s">
        <v>9534</v>
      </c>
      <c r="C4304">
        <f t="shared" si="201"/>
        <v>2021</v>
      </c>
      <c r="D4304" t="str">
        <f t="shared" si="202"/>
        <v>Feb</v>
      </c>
      <c r="E4304" t="s">
        <v>10149</v>
      </c>
      <c r="F4304" t="s">
        <v>10139</v>
      </c>
      <c r="G4304" t="s">
        <v>10143</v>
      </c>
      <c r="H4304" t="s">
        <v>10090</v>
      </c>
      <c r="I4304" t="s">
        <v>10064</v>
      </c>
      <c r="J4304" t="s">
        <v>10133</v>
      </c>
      <c r="K4304" t="s">
        <v>10129</v>
      </c>
      <c r="L4304" s="1">
        <v>29</v>
      </c>
      <c r="M4304">
        <v>4</v>
      </c>
      <c r="N4304" s="1">
        <f t="shared" si="203"/>
        <v>116</v>
      </c>
    </row>
    <row r="4305" spans="1:14" x14ac:dyDescent="0.35">
      <c r="A4305" t="s">
        <v>4304</v>
      </c>
      <c r="B4305" s="2" t="s">
        <v>9779</v>
      </c>
      <c r="C4305">
        <f t="shared" si="201"/>
        <v>2021</v>
      </c>
      <c r="D4305" t="str">
        <f t="shared" si="202"/>
        <v>Nov</v>
      </c>
      <c r="E4305" t="s">
        <v>10152</v>
      </c>
      <c r="F4305" t="s">
        <v>10139</v>
      </c>
      <c r="G4305" t="s">
        <v>10143</v>
      </c>
      <c r="H4305" t="s">
        <v>10090</v>
      </c>
      <c r="I4305" t="s">
        <v>10064</v>
      </c>
      <c r="J4305" t="s">
        <v>10133</v>
      </c>
      <c r="K4305" t="s">
        <v>10129</v>
      </c>
      <c r="L4305" s="1">
        <v>32</v>
      </c>
      <c r="M4305">
        <v>7</v>
      </c>
      <c r="N4305" s="1">
        <f t="shared" si="203"/>
        <v>224</v>
      </c>
    </row>
    <row r="4306" spans="1:14" x14ac:dyDescent="0.35">
      <c r="A4306" t="s">
        <v>4305</v>
      </c>
      <c r="B4306" s="2" t="s">
        <v>9511</v>
      </c>
      <c r="C4306">
        <f t="shared" si="201"/>
        <v>2021</v>
      </c>
      <c r="D4306" t="str">
        <f t="shared" si="202"/>
        <v>Jan</v>
      </c>
      <c r="E4306" t="s">
        <v>10149</v>
      </c>
      <c r="F4306" t="s">
        <v>10139</v>
      </c>
      <c r="G4306" t="s">
        <v>10143</v>
      </c>
      <c r="H4306" t="s">
        <v>10092</v>
      </c>
      <c r="I4306" t="s">
        <v>10064</v>
      </c>
      <c r="J4306" t="s">
        <v>10133</v>
      </c>
      <c r="K4306" t="s">
        <v>10129</v>
      </c>
      <c r="L4306" s="1">
        <v>23</v>
      </c>
      <c r="M4306">
        <v>13</v>
      </c>
      <c r="N4306" s="1">
        <f t="shared" si="203"/>
        <v>299</v>
      </c>
    </row>
    <row r="4307" spans="1:14" x14ac:dyDescent="0.35">
      <c r="A4307" t="s">
        <v>4306</v>
      </c>
      <c r="B4307" s="2" t="s">
        <v>9542</v>
      </c>
      <c r="C4307">
        <f t="shared" si="201"/>
        <v>2021</v>
      </c>
      <c r="D4307" t="str">
        <f t="shared" si="202"/>
        <v>Feb</v>
      </c>
      <c r="E4307" t="s">
        <v>10149</v>
      </c>
      <c r="F4307" t="s">
        <v>10139</v>
      </c>
      <c r="G4307" t="s">
        <v>10143</v>
      </c>
      <c r="H4307" t="s">
        <v>10092</v>
      </c>
      <c r="I4307" t="s">
        <v>10064</v>
      </c>
      <c r="J4307" t="s">
        <v>10133</v>
      </c>
      <c r="K4307" t="s">
        <v>10129</v>
      </c>
      <c r="L4307" s="1">
        <v>24</v>
      </c>
      <c r="M4307">
        <v>12</v>
      </c>
      <c r="N4307" s="1">
        <f t="shared" si="203"/>
        <v>288</v>
      </c>
    </row>
    <row r="4308" spans="1:14" x14ac:dyDescent="0.35">
      <c r="A4308" t="s">
        <v>4307</v>
      </c>
      <c r="B4308" s="2" t="s">
        <v>9716</v>
      </c>
      <c r="C4308">
        <f t="shared" si="201"/>
        <v>2021</v>
      </c>
      <c r="D4308" t="str">
        <f t="shared" si="202"/>
        <v>Sept</v>
      </c>
      <c r="E4308" t="s">
        <v>10151</v>
      </c>
      <c r="F4308" t="s">
        <v>10139</v>
      </c>
      <c r="G4308" t="s">
        <v>10143</v>
      </c>
      <c r="H4308" t="s">
        <v>10095</v>
      </c>
      <c r="I4308" t="s">
        <v>10064</v>
      </c>
      <c r="J4308" t="s">
        <v>10133</v>
      </c>
      <c r="K4308" t="s">
        <v>10129</v>
      </c>
      <c r="L4308" s="1">
        <v>29</v>
      </c>
      <c r="M4308">
        <v>7</v>
      </c>
      <c r="N4308" s="1">
        <f t="shared" si="203"/>
        <v>203</v>
      </c>
    </row>
    <row r="4309" spans="1:14" x14ac:dyDescent="0.35">
      <c r="A4309" t="s">
        <v>4308</v>
      </c>
      <c r="B4309" s="2" t="s">
        <v>10057</v>
      </c>
      <c r="C4309">
        <f t="shared" si="201"/>
        <v>2021</v>
      </c>
      <c r="D4309" t="str">
        <f t="shared" si="202"/>
        <v>Apr</v>
      </c>
      <c r="E4309" t="s">
        <v>10150</v>
      </c>
      <c r="F4309" t="s">
        <v>10139</v>
      </c>
      <c r="G4309" t="s">
        <v>10143</v>
      </c>
      <c r="H4309" t="s">
        <v>10095</v>
      </c>
      <c r="I4309" t="s">
        <v>10064</v>
      </c>
      <c r="J4309" t="s">
        <v>10133</v>
      </c>
      <c r="K4309" t="s">
        <v>10129</v>
      </c>
      <c r="L4309" s="1">
        <v>20</v>
      </c>
      <c r="M4309">
        <v>4</v>
      </c>
      <c r="N4309" s="1">
        <f t="shared" si="203"/>
        <v>80</v>
      </c>
    </row>
    <row r="4310" spans="1:14" x14ac:dyDescent="0.35">
      <c r="A4310" t="s">
        <v>4309</v>
      </c>
      <c r="B4310" s="2" t="s">
        <v>9776</v>
      </c>
      <c r="C4310">
        <f t="shared" si="201"/>
        <v>2021</v>
      </c>
      <c r="D4310" t="str">
        <f t="shared" si="202"/>
        <v>Nov</v>
      </c>
      <c r="E4310" t="s">
        <v>10152</v>
      </c>
      <c r="F4310" t="s">
        <v>10139</v>
      </c>
      <c r="G4310" t="s">
        <v>10143</v>
      </c>
      <c r="H4310" t="s">
        <v>10095</v>
      </c>
      <c r="I4310" t="s">
        <v>10064</v>
      </c>
      <c r="J4310" t="s">
        <v>10133</v>
      </c>
      <c r="K4310" t="s">
        <v>10129</v>
      </c>
      <c r="L4310" s="1">
        <v>32</v>
      </c>
      <c r="M4310">
        <v>8</v>
      </c>
      <c r="N4310" s="1">
        <f t="shared" si="203"/>
        <v>256</v>
      </c>
    </row>
    <row r="4311" spans="1:14" x14ac:dyDescent="0.35">
      <c r="A4311" t="s">
        <v>4310</v>
      </c>
      <c r="B4311" s="2" t="s">
        <v>9684</v>
      </c>
      <c r="C4311">
        <f t="shared" si="201"/>
        <v>2021</v>
      </c>
      <c r="D4311" t="str">
        <f t="shared" si="202"/>
        <v>Aug</v>
      </c>
      <c r="E4311" t="s">
        <v>10151</v>
      </c>
      <c r="F4311" t="s">
        <v>10139</v>
      </c>
      <c r="G4311" t="s">
        <v>10143</v>
      </c>
      <c r="H4311" t="s">
        <v>10095</v>
      </c>
      <c r="I4311" t="s">
        <v>10064</v>
      </c>
      <c r="J4311" t="s">
        <v>10133</v>
      </c>
      <c r="K4311" t="s">
        <v>10129</v>
      </c>
      <c r="L4311" s="1">
        <v>43</v>
      </c>
      <c r="M4311">
        <v>8</v>
      </c>
      <c r="N4311" s="1">
        <f t="shared" si="203"/>
        <v>344</v>
      </c>
    </row>
    <row r="4312" spans="1:14" x14ac:dyDescent="0.35">
      <c r="A4312" t="s">
        <v>4311</v>
      </c>
      <c r="B4312" s="2" t="s">
        <v>9805</v>
      </c>
      <c r="C4312">
        <f t="shared" si="201"/>
        <v>2021</v>
      </c>
      <c r="D4312" t="str">
        <f t="shared" si="202"/>
        <v>Dec</v>
      </c>
      <c r="E4312" t="s">
        <v>10152</v>
      </c>
      <c r="F4312" t="s">
        <v>10139</v>
      </c>
      <c r="G4312" t="s">
        <v>10143</v>
      </c>
      <c r="H4312" t="s">
        <v>10095</v>
      </c>
      <c r="I4312" t="s">
        <v>10064</v>
      </c>
      <c r="J4312" t="s">
        <v>10133</v>
      </c>
      <c r="K4312" t="s">
        <v>10129</v>
      </c>
      <c r="L4312" s="1">
        <v>49</v>
      </c>
      <c r="M4312">
        <v>10</v>
      </c>
      <c r="N4312" s="1">
        <f t="shared" si="203"/>
        <v>490</v>
      </c>
    </row>
    <row r="4313" spans="1:14" x14ac:dyDescent="0.35">
      <c r="A4313" t="s">
        <v>4312</v>
      </c>
      <c r="B4313" s="2" t="s">
        <v>9745</v>
      </c>
      <c r="C4313">
        <f t="shared" si="201"/>
        <v>2021</v>
      </c>
      <c r="D4313" t="str">
        <f t="shared" si="202"/>
        <v>Oct</v>
      </c>
      <c r="E4313" t="s">
        <v>10152</v>
      </c>
      <c r="F4313" t="s">
        <v>10139</v>
      </c>
      <c r="G4313" t="s">
        <v>10143</v>
      </c>
      <c r="H4313" t="s">
        <v>10095</v>
      </c>
      <c r="I4313" t="s">
        <v>10064</v>
      </c>
      <c r="J4313" t="s">
        <v>10133</v>
      </c>
      <c r="K4313" t="s">
        <v>10129</v>
      </c>
      <c r="L4313" s="1">
        <v>33</v>
      </c>
      <c r="M4313">
        <v>8</v>
      </c>
      <c r="N4313" s="1">
        <f t="shared" si="203"/>
        <v>264</v>
      </c>
    </row>
    <row r="4314" spans="1:14" x14ac:dyDescent="0.35">
      <c r="A4314" t="s">
        <v>4313</v>
      </c>
      <c r="B4314" s="2" t="s">
        <v>9623</v>
      </c>
      <c r="C4314">
        <f t="shared" si="201"/>
        <v>2021</v>
      </c>
      <c r="D4314" t="str">
        <f t="shared" si="202"/>
        <v>Jun</v>
      </c>
      <c r="E4314" t="s">
        <v>10150</v>
      </c>
      <c r="F4314" t="s">
        <v>10139</v>
      </c>
      <c r="G4314" t="s">
        <v>10143</v>
      </c>
      <c r="H4314" t="s">
        <v>10095</v>
      </c>
      <c r="I4314" t="s">
        <v>10064</v>
      </c>
      <c r="J4314" t="s">
        <v>10133</v>
      </c>
      <c r="K4314" t="s">
        <v>10129</v>
      </c>
      <c r="L4314" s="1">
        <v>27</v>
      </c>
      <c r="M4314">
        <v>9</v>
      </c>
      <c r="N4314" s="1">
        <f t="shared" si="203"/>
        <v>243</v>
      </c>
    </row>
    <row r="4315" spans="1:14" x14ac:dyDescent="0.35">
      <c r="A4315" t="s">
        <v>4314</v>
      </c>
      <c r="B4315" s="2" t="s">
        <v>9593</v>
      </c>
      <c r="C4315">
        <f t="shared" si="201"/>
        <v>2021</v>
      </c>
      <c r="D4315" t="str">
        <f t="shared" si="202"/>
        <v>May</v>
      </c>
      <c r="E4315" t="s">
        <v>10150</v>
      </c>
      <c r="F4315" t="s">
        <v>10139</v>
      </c>
      <c r="G4315" t="s">
        <v>10143</v>
      </c>
      <c r="H4315" t="s">
        <v>10095</v>
      </c>
      <c r="I4315" t="s">
        <v>10064</v>
      </c>
      <c r="J4315" t="s">
        <v>10133</v>
      </c>
      <c r="K4315" t="s">
        <v>10129</v>
      </c>
      <c r="L4315" s="1">
        <v>39</v>
      </c>
      <c r="M4315">
        <v>7</v>
      </c>
      <c r="N4315" s="1">
        <f t="shared" si="203"/>
        <v>273</v>
      </c>
    </row>
    <row r="4316" spans="1:14" x14ac:dyDescent="0.35">
      <c r="A4316" t="s">
        <v>4315</v>
      </c>
      <c r="B4316" s="2" t="s">
        <v>9652</v>
      </c>
      <c r="C4316">
        <f t="shared" si="201"/>
        <v>2021</v>
      </c>
      <c r="D4316" t="str">
        <f t="shared" si="202"/>
        <v>Jul</v>
      </c>
      <c r="E4316" t="s">
        <v>10151</v>
      </c>
      <c r="F4316" t="s">
        <v>10139</v>
      </c>
      <c r="G4316" t="s">
        <v>10143</v>
      </c>
      <c r="H4316" t="s">
        <v>10095</v>
      </c>
      <c r="I4316" t="s">
        <v>10064</v>
      </c>
      <c r="J4316" t="s">
        <v>10133</v>
      </c>
      <c r="K4316" t="s">
        <v>10129</v>
      </c>
      <c r="L4316" s="1">
        <v>42</v>
      </c>
      <c r="M4316">
        <v>9</v>
      </c>
      <c r="N4316" s="1">
        <f t="shared" si="203"/>
        <v>378</v>
      </c>
    </row>
    <row r="4317" spans="1:14" x14ac:dyDescent="0.35">
      <c r="A4317" t="s">
        <v>4316</v>
      </c>
      <c r="B4317" s="2" t="s">
        <v>10040</v>
      </c>
      <c r="C4317">
        <f t="shared" si="201"/>
        <v>2021</v>
      </c>
      <c r="D4317" t="str">
        <f t="shared" si="202"/>
        <v>Mar</v>
      </c>
      <c r="E4317" t="s">
        <v>10149</v>
      </c>
      <c r="F4317" t="s">
        <v>10139</v>
      </c>
      <c r="G4317" t="s">
        <v>10143</v>
      </c>
      <c r="H4317" t="s">
        <v>10095</v>
      </c>
      <c r="I4317" t="s">
        <v>10064</v>
      </c>
      <c r="J4317" t="s">
        <v>10133</v>
      </c>
      <c r="K4317" t="s">
        <v>10129</v>
      </c>
      <c r="L4317" s="1">
        <v>19</v>
      </c>
      <c r="M4317">
        <v>6</v>
      </c>
      <c r="N4317" s="1">
        <f t="shared" si="203"/>
        <v>114</v>
      </c>
    </row>
    <row r="4318" spans="1:14" x14ac:dyDescent="0.35">
      <c r="A4318" t="s">
        <v>4317</v>
      </c>
      <c r="B4318" s="2" t="s">
        <v>9510</v>
      </c>
      <c r="C4318">
        <f t="shared" si="201"/>
        <v>2021</v>
      </c>
      <c r="D4318" t="str">
        <f t="shared" si="202"/>
        <v>Jan</v>
      </c>
      <c r="E4318" t="s">
        <v>10149</v>
      </c>
      <c r="F4318" t="s">
        <v>10139</v>
      </c>
      <c r="G4318" t="s">
        <v>10143</v>
      </c>
      <c r="H4318" t="s">
        <v>10095</v>
      </c>
      <c r="I4318" t="s">
        <v>10064</v>
      </c>
      <c r="J4318" t="s">
        <v>10133</v>
      </c>
      <c r="K4318" t="s">
        <v>10129</v>
      </c>
      <c r="L4318" s="1">
        <v>32</v>
      </c>
      <c r="M4318">
        <v>13</v>
      </c>
      <c r="N4318" s="1">
        <f t="shared" si="203"/>
        <v>416</v>
      </c>
    </row>
    <row r="4319" spans="1:14" x14ac:dyDescent="0.35">
      <c r="A4319" t="s">
        <v>4318</v>
      </c>
      <c r="B4319" s="2" t="s">
        <v>9541</v>
      </c>
      <c r="C4319">
        <f t="shared" si="201"/>
        <v>2021</v>
      </c>
      <c r="D4319" t="str">
        <f t="shared" si="202"/>
        <v>Feb</v>
      </c>
      <c r="E4319" t="s">
        <v>10149</v>
      </c>
      <c r="F4319" t="s">
        <v>10139</v>
      </c>
      <c r="G4319" t="s">
        <v>10143</v>
      </c>
      <c r="H4319" t="s">
        <v>10095</v>
      </c>
      <c r="I4319" t="s">
        <v>10064</v>
      </c>
      <c r="J4319" t="s">
        <v>10133</v>
      </c>
      <c r="K4319" t="s">
        <v>10129</v>
      </c>
      <c r="L4319" s="1">
        <v>34</v>
      </c>
      <c r="M4319">
        <v>5</v>
      </c>
      <c r="N4319" s="1">
        <f t="shared" si="203"/>
        <v>170</v>
      </c>
    </row>
    <row r="4320" spans="1:14" x14ac:dyDescent="0.35">
      <c r="A4320" t="s">
        <v>4319</v>
      </c>
      <c r="B4320" s="2" t="s">
        <v>9600</v>
      </c>
      <c r="C4320">
        <f t="shared" si="201"/>
        <v>2021</v>
      </c>
      <c r="D4320" t="str">
        <f t="shared" si="202"/>
        <v>May</v>
      </c>
      <c r="E4320" t="s">
        <v>10150</v>
      </c>
      <c r="F4320" t="s">
        <v>10139</v>
      </c>
      <c r="G4320" t="s">
        <v>10142</v>
      </c>
      <c r="H4320" t="s">
        <v>10094</v>
      </c>
      <c r="I4320" t="s">
        <v>10064</v>
      </c>
      <c r="J4320" t="s">
        <v>10133</v>
      </c>
      <c r="K4320" t="s">
        <v>10129</v>
      </c>
      <c r="L4320" s="1">
        <v>54</v>
      </c>
      <c r="M4320">
        <v>13</v>
      </c>
      <c r="N4320" s="1">
        <f t="shared" si="203"/>
        <v>702</v>
      </c>
    </row>
    <row r="4321" spans="1:14" x14ac:dyDescent="0.35">
      <c r="A4321" t="s">
        <v>4320</v>
      </c>
      <c r="B4321" s="2" t="s">
        <v>9550</v>
      </c>
      <c r="C4321">
        <f t="shared" si="201"/>
        <v>2021</v>
      </c>
      <c r="D4321" t="str">
        <f t="shared" si="202"/>
        <v>Mar</v>
      </c>
      <c r="E4321" t="s">
        <v>10149</v>
      </c>
      <c r="F4321" t="s">
        <v>10139</v>
      </c>
      <c r="G4321" t="s">
        <v>10142</v>
      </c>
      <c r="H4321" t="s">
        <v>10094</v>
      </c>
      <c r="I4321" t="s">
        <v>10064</v>
      </c>
      <c r="J4321" t="s">
        <v>10133</v>
      </c>
      <c r="K4321" t="s">
        <v>10129</v>
      </c>
      <c r="L4321" s="1">
        <v>23</v>
      </c>
      <c r="M4321">
        <v>15</v>
      </c>
      <c r="N4321" s="1">
        <f t="shared" si="203"/>
        <v>345</v>
      </c>
    </row>
    <row r="4322" spans="1:14" x14ac:dyDescent="0.35">
      <c r="A4322" t="s">
        <v>4321</v>
      </c>
      <c r="B4322" s="2" t="s">
        <v>9783</v>
      </c>
      <c r="C4322">
        <f t="shared" si="201"/>
        <v>2021</v>
      </c>
      <c r="D4322" t="str">
        <f t="shared" si="202"/>
        <v>Nov</v>
      </c>
      <c r="E4322" t="s">
        <v>10152</v>
      </c>
      <c r="F4322" t="s">
        <v>10139</v>
      </c>
      <c r="G4322" t="s">
        <v>10142</v>
      </c>
      <c r="H4322" t="s">
        <v>10094</v>
      </c>
      <c r="I4322" t="s">
        <v>10064</v>
      </c>
      <c r="J4322" t="s">
        <v>10133</v>
      </c>
      <c r="K4322" t="s">
        <v>10129</v>
      </c>
      <c r="L4322" s="1">
        <v>41</v>
      </c>
      <c r="M4322">
        <v>12</v>
      </c>
      <c r="N4322" s="1">
        <f t="shared" si="203"/>
        <v>492</v>
      </c>
    </row>
    <row r="4323" spans="1:14" x14ac:dyDescent="0.35">
      <c r="A4323" t="s">
        <v>4322</v>
      </c>
      <c r="B4323" s="2" t="s">
        <v>9812</v>
      </c>
      <c r="C4323">
        <f t="shared" si="201"/>
        <v>2021</v>
      </c>
      <c r="D4323" t="str">
        <f t="shared" si="202"/>
        <v>Dec</v>
      </c>
      <c r="E4323" t="s">
        <v>10152</v>
      </c>
      <c r="F4323" t="s">
        <v>10139</v>
      </c>
      <c r="G4323" t="s">
        <v>10142</v>
      </c>
      <c r="H4323" t="s">
        <v>10094</v>
      </c>
      <c r="I4323" t="s">
        <v>10064</v>
      </c>
      <c r="J4323" t="s">
        <v>10133</v>
      </c>
      <c r="K4323" t="s">
        <v>10129</v>
      </c>
      <c r="L4323" s="1">
        <v>58</v>
      </c>
      <c r="M4323">
        <v>15</v>
      </c>
      <c r="N4323" s="1">
        <f t="shared" si="203"/>
        <v>870</v>
      </c>
    </row>
    <row r="4324" spans="1:14" x14ac:dyDescent="0.35">
      <c r="A4324" t="s">
        <v>4323</v>
      </c>
      <c r="B4324" s="2" t="s">
        <v>9517</v>
      </c>
      <c r="C4324">
        <f t="shared" si="201"/>
        <v>2021</v>
      </c>
      <c r="D4324" t="str">
        <f t="shared" si="202"/>
        <v>Jan</v>
      </c>
      <c r="E4324" t="s">
        <v>10149</v>
      </c>
      <c r="F4324" t="s">
        <v>10139</v>
      </c>
      <c r="G4324" t="s">
        <v>10142</v>
      </c>
      <c r="H4324" t="s">
        <v>10094</v>
      </c>
      <c r="I4324" t="s">
        <v>10064</v>
      </c>
      <c r="J4324" t="s">
        <v>10133</v>
      </c>
      <c r="K4324" t="s">
        <v>10129</v>
      </c>
      <c r="L4324" s="1">
        <v>32</v>
      </c>
      <c r="M4324">
        <v>13</v>
      </c>
      <c r="N4324" s="1">
        <f t="shared" si="203"/>
        <v>416</v>
      </c>
    </row>
    <row r="4325" spans="1:14" x14ac:dyDescent="0.35">
      <c r="A4325" t="s">
        <v>4324</v>
      </c>
      <c r="B4325" s="2" t="s">
        <v>9752</v>
      </c>
      <c r="C4325">
        <f t="shared" si="201"/>
        <v>2021</v>
      </c>
      <c r="D4325" t="str">
        <f t="shared" si="202"/>
        <v>Oct</v>
      </c>
      <c r="E4325" t="s">
        <v>10152</v>
      </c>
      <c r="F4325" t="s">
        <v>10139</v>
      </c>
      <c r="G4325" t="s">
        <v>10142</v>
      </c>
      <c r="H4325" t="s">
        <v>10094</v>
      </c>
      <c r="I4325" t="s">
        <v>10064</v>
      </c>
      <c r="J4325" t="s">
        <v>10133</v>
      </c>
      <c r="K4325" t="s">
        <v>10129</v>
      </c>
      <c r="L4325" s="1">
        <v>41</v>
      </c>
      <c r="M4325">
        <v>7</v>
      </c>
      <c r="N4325" s="1">
        <f t="shared" si="203"/>
        <v>287</v>
      </c>
    </row>
    <row r="4326" spans="1:14" x14ac:dyDescent="0.35">
      <c r="A4326" t="s">
        <v>4325</v>
      </c>
      <c r="B4326" s="2" t="s">
        <v>9659</v>
      </c>
      <c r="C4326">
        <f t="shared" si="201"/>
        <v>2021</v>
      </c>
      <c r="D4326" t="str">
        <f t="shared" si="202"/>
        <v>Jul</v>
      </c>
      <c r="E4326" t="s">
        <v>10151</v>
      </c>
      <c r="F4326" t="s">
        <v>10139</v>
      </c>
      <c r="G4326" t="s">
        <v>10142</v>
      </c>
      <c r="H4326" t="s">
        <v>10094</v>
      </c>
      <c r="I4326" t="s">
        <v>10064</v>
      </c>
      <c r="J4326" t="s">
        <v>10133</v>
      </c>
      <c r="K4326" t="s">
        <v>10129</v>
      </c>
      <c r="L4326" s="1">
        <v>51</v>
      </c>
      <c r="M4326">
        <v>15</v>
      </c>
      <c r="N4326" s="1">
        <f t="shared" si="203"/>
        <v>765</v>
      </c>
    </row>
    <row r="4327" spans="1:14" x14ac:dyDescent="0.35">
      <c r="A4327" t="s">
        <v>4326</v>
      </c>
      <c r="B4327" s="2" t="s">
        <v>9723</v>
      </c>
      <c r="C4327">
        <f t="shared" si="201"/>
        <v>2021</v>
      </c>
      <c r="D4327" t="str">
        <f t="shared" si="202"/>
        <v>Sept</v>
      </c>
      <c r="E4327" t="s">
        <v>10151</v>
      </c>
      <c r="F4327" t="s">
        <v>10139</v>
      </c>
      <c r="G4327" t="s">
        <v>10142</v>
      </c>
      <c r="H4327" t="s">
        <v>10094</v>
      </c>
      <c r="I4327" t="s">
        <v>10064</v>
      </c>
      <c r="J4327" t="s">
        <v>10133</v>
      </c>
      <c r="K4327" t="s">
        <v>10129</v>
      </c>
      <c r="L4327" s="1">
        <v>33</v>
      </c>
      <c r="M4327">
        <v>11</v>
      </c>
      <c r="N4327" s="1">
        <f t="shared" si="203"/>
        <v>363</v>
      </c>
    </row>
    <row r="4328" spans="1:14" x14ac:dyDescent="0.35">
      <c r="A4328" t="s">
        <v>4327</v>
      </c>
      <c r="B4328" s="2" t="s">
        <v>9548</v>
      </c>
      <c r="C4328">
        <f t="shared" si="201"/>
        <v>2021</v>
      </c>
      <c r="D4328" t="str">
        <f t="shared" si="202"/>
        <v>Feb</v>
      </c>
      <c r="E4328" t="s">
        <v>10149</v>
      </c>
      <c r="F4328" t="s">
        <v>10139</v>
      </c>
      <c r="G4328" t="s">
        <v>10142</v>
      </c>
      <c r="H4328" t="s">
        <v>10094</v>
      </c>
      <c r="I4328" t="s">
        <v>10064</v>
      </c>
      <c r="J4328" t="s">
        <v>10133</v>
      </c>
      <c r="K4328" t="s">
        <v>10129</v>
      </c>
      <c r="L4328" s="1">
        <v>33</v>
      </c>
      <c r="M4328">
        <v>11</v>
      </c>
      <c r="N4328" s="1">
        <f t="shared" si="203"/>
        <v>363</v>
      </c>
    </row>
    <row r="4329" spans="1:14" x14ac:dyDescent="0.35">
      <c r="A4329" t="s">
        <v>4328</v>
      </c>
      <c r="B4329" s="2" t="s">
        <v>9569</v>
      </c>
      <c r="C4329">
        <f t="shared" si="201"/>
        <v>2021</v>
      </c>
      <c r="D4329" t="str">
        <f t="shared" si="202"/>
        <v>Apr</v>
      </c>
      <c r="E4329" t="s">
        <v>10150</v>
      </c>
      <c r="F4329" t="s">
        <v>10139</v>
      </c>
      <c r="G4329" t="s">
        <v>10142</v>
      </c>
      <c r="H4329" t="s">
        <v>10094</v>
      </c>
      <c r="I4329" t="s">
        <v>10064</v>
      </c>
      <c r="J4329" t="s">
        <v>10133</v>
      </c>
      <c r="K4329" t="s">
        <v>10129</v>
      </c>
      <c r="L4329" s="1">
        <v>23</v>
      </c>
      <c r="M4329">
        <v>13</v>
      </c>
      <c r="N4329" s="1">
        <f t="shared" si="203"/>
        <v>299</v>
      </c>
    </row>
    <row r="4330" spans="1:14" x14ac:dyDescent="0.35">
      <c r="A4330" t="s">
        <v>4329</v>
      </c>
      <c r="B4330" s="2" t="s">
        <v>9630</v>
      </c>
      <c r="C4330">
        <f t="shared" si="201"/>
        <v>2021</v>
      </c>
      <c r="D4330" t="str">
        <f t="shared" si="202"/>
        <v>Jun</v>
      </c>
      <c r="E4330" t="s">
        <v>10150</v>
      </c>
      <c r="F4330" t="s">
        <v>10139</v>
      </c>
      <c r="G4330" t="s">
        <v>10142</v>
      </c>
      <c r="H4330" t="s">
        <v>10094</v>
      </c>
      <c r="I4330" t="s">
        <v>10064</v>
      </c>
      <c r="J4330" t="s">
        <v>10133</v>
      </c>
      <c r="K4330" t="s">
        <v>10129</v>
      </c>
      <c r="L4330" s="1">
        <v>36</v>
      </c>
      <c r="M4330">
        <v>16</v>
      </c>
      <c r="N4330" s="1">
        <f t="shared" si="203"/>
        <v>576</v>
      </c>
    </row>
    <row r="4331" spans="1:14" x14ac:dyDescent="0.35">
      <c r="A4331" t="s">
        <v>4330</v>
      </c>
      <c r="B4331" s="2" t="s">
        <v>9691</v>
      </c>
      <c r="C4331">
        <f t="shared" si="201"/>
        <v>2021</v>
      </c>
      <c r="D4331" t="str">
        <f t="shared" si="202"/>
        <v>Aug</v>
      </c>
      <c r="E4331" t="s">
        <v>10151</v>
      </c>
      <c r="F4331" t="s">
        <v>10139</v>
      </c>
      <c r="G4331" t="s">
        <v>10142</v>
      </c>
      <c r="H4331" t="s">
        <v>10094</v>
      </c>
      <c r="I4331" t="s">
        <v>10064</v>
      </c>
      <c r="J4331" t="s">
        <v>10133</v>
      </c>
      <c r="K4331" t="s">
        <v>10129</v>
      </c>
      <c r="L4331" s="1">
        <v>47</v>
      </c>
      <c r="M4331">
        <v>15</v>
      </c>
      <c r="N4331" s="1">
        <f t="shared" si="203"/>
        <v>705</v>
      </c>
    </row>
    <row r="4332" spans="1:14" x14ac:dyDescent="0.35">
      <c r="A4332" t="s">
        <v>4331</v>
      </c>
      <c r="B4332" s="2" t="s">
        <v>9534</v>
      </c>
      <c r="C4332">
        <f t="shared" si="201"/>
        <v>2021</v>
      </c>
      <c r="D4332" t="str">
        <f t="shared" si="202"/>
        <v>Feb</v>
      </c>
      <c r="E4332" t="s">
        <v>10149</v>
      </c>
      <c r="F4332" t="s">
        <v>10139</v>
      </c>
      <c r="G4332" t="s">
        <v>10142</v>
      </c>
      <c r="H4332" t="s">
        <v>10090</v>
      </c>
      <c r="I4332" t="s">
        <v>10064</v>
      </c>
      <c r="J4332" t="s">
        <v>10133</v>
      </c>
      <c r="K4332" t="s">
        <v>10129</v>
      </c>
      <c r="L4332" s="1">
        <v>29</v>
      </c>
      <c r="M4332">
        <v>14</v>
      </c>
      <c r="N4332" s="1">
        <f t="shared" si="203"/>
        <v>406</v>
      </c>
    </row>
    <row r="4333" spans="1:14" x14ac:dyDescent="0.35">
      <c r="A4333" t="s">
        <v>4332</v>
      </c>
      <c r="B4333" s="2" t="s">
        <v>9808</v>
      </c>
      <c r="C4333">
        <f t="shared" si="201"/>
        <v>2021</v>
      </c>
      <c r="D4333" t="str">
        <f t="shared" si="202"/>
        <v>Dec</v>
      </c>
      <c r="E4333" t="s">
        <v>10152</v>
      </c>
      <c r="F4333" t="s">
        <v>10139</v>
      </c>
      <c r="G4333" t="s">
        <v>10142</v>
      </c>
      <c r="H4333" t="s">
        <v>10090</v>
      </c>
      <c r="I4333" t="s">
        <v>10064</v>
      </c>
      <c r="J4333" t="s">
        <v>10133</v>
      </c>
      <c r="K4333" t="s">
        <v>10129</v>
      </c>
      <c r="L4333" s="1">
        <v>54</v>
      </c>
      <c r="M4333">
        <v>15</v>
      </c>
      <c r="N4333" s="1">
        <f t="shared" si="203"/>
        <v>810</v>
      </c>
    </row>
    <row r="4334" spans="1:14" x14ac:dyDescent="0.35">
      <c r="A4334" t="s">
        <v>4333</v>
      </c>
      <c r="B4334" s="2" t="s">
        <v>9779</v>
      </c>
      <c r="C4334">
        <f t="shared" si="201"/>
        <v>2021</v>
      </c>
      <c r="D4334" t="str">
        <f t="shared" si="202"/>
        <v>Nov</v>
      </c>
      <c r="E4334" t="s">
        <v>10152</v>
      </c>
      <c r="F4334" t="s">
        <v>10139</v>
      </c>
      <c r="G4334" t="s">
        <v>10142</v>
      </c>
      <c r="H4334" t="s">
        <v>10090</v>
      </c>
      <c r="I4334" t="s">
        <v>10064</v>
      </c>
      <c r="J4334" t="s">
        <v>10133</v>
      </c>
      <c r="K4334" t="s">
        <v>10129</v>
      </c>
      <c r="L4334" s="1">
        <v>41</v>
      </c>
      <c r="M4334">
        <v>7</v>
      </c>
      <c r="N4334" s="1">
        <f t="shared" si="203"/>
        <v>287</v>
      </c>
    </row>
    <row r="4335" spans="1:14" x14ac:dyDescent="0.35">
      <c r="A4335" t="s">
        <v>4334</v>
      </c>
      <c r="B4335" s="2" t="s">
        <v>9503</v>
      </c>
      <c r="C4335">
        <f t="shared" si="201"/>
        <v>2021</v>
      </c>
      <c r="D4335" t="str">
        <f t="shared" si="202"/>
        <v>Jan</v>
      </c>
      <c r="E4335" t="s">
        <v>10149</v>
      </c>
      <c r="F4335" t="s">
        <v>10139</v>
      </c>
      <c r="G4335" t="s">
        <v>10142</v>
      </c>
      <c r="H4335" t="s">
        <v>10090</v>
      </c>
      <c r="I4335" t="s">
        <v>10064</v>
      </c>
      <c r="J4335" t="s">
        <v>10133</v>
      </c>
      <c r="K4335" t="s">
        <v>10129</v>
      </c>
      <c r="L4335" s="1">
        <v>28</v>
      </c>
      <c r="M4335">
        <v>13</v>
      </c>
      <c r="N4335" s="1">
        <f t="shared" si="203"/>
        <v>364</v>
      </c>
    </row>
    <row r="4336" spans="1:14" x14ac:dyDescent="0.35">
      <c r="A4336" t="s">
        <v>4335</v>
      </c>
      <c r="B4336" s="2" t="s">
        <v>9542</v>
      </c>
      <c r="C4336">
        <f t="shared" si="201"/>
        <v>2021</v>
      </c>
      <c r="D4336" t="str">
        <f t="shared" si="202"/>
        <v>Feb</v>
      </c>
      <c r="E4336" t="s">
        <v>10149</v>
      </c>
      <c r="F4336" t="s">
        <v>10139</v>
      </c>
      <c r="G4336" t="s">
        <v>10142</v>
      </c>
      <c r="H4336" t="s">
        <v>10092</v>
      </c>
      <c r="I4336" t="s">
        <v>10064</v>
      </c>
      <c r="J4336" t="s">
        <v>10133</v>
      </c>
      <c r="K4336" t="s">
        <v>10129</v>
      </c>
      <c r="L4336" s="1">
        <v>25</v>
      </c>
      <c r="M4336">
        <v>22</v>
      </c>
      <c r="N4336" s="1">
        <f t="shared" si="203"/>
        <v>550</v>
      </c>
    </row>
    <row r="4337" spans="1:14" x14ac:dyDescent="0.35">
      <c r="A4337" t="s">
        <v>4336</v>
      </c>
      <c r="B4337" s="2" t="s">
        <v>9511</v>
      </c>
      <c r="C4337">
        <f t="shared" si="201"/>
        <v>2021</v>
      </c>
      <c r="D4337" t="str">
        <f t="shared" si="202"/>
        <v>Jan</v>
      </c>
      <c r="E4337" t="s">
        <v>10149</v>
      </c>
      <c r="F4337" t="s">
        <v>10139</v>
      </c>
      <c r="G4337" t="s">
        <v>10142</v>
      </c>
      <c r="H4337" t="s">
        <v>10092</v>
      </c>
      <c r="I4337" t="s">
        <v>10064</v>
      </c>
      <c r="J4337" t="s">
        <v>10133</v>
      </c>
      <c r="K4337" t="s">
        <v>10129</v>
      </c>
      <c r="L4337" s="1">
        <v>23</v>
      </c>
      <c r="M4337">
        <v>20</v>
      </c>
      <c r="N4337" s="1">
        <f t="shared" si="203"/>
        <v>460</v>
      </c>
    </row>
    <row r="4338" spans="1:14" x14ac:dyDescent="0.35">
      <c r="A4338" t="s">
        <v>4337</v>
      </c>
      <c r="B4338" s="2" t="s">
        <v>10057</v>
      </c>
      <c r="C4338">
        <f t="shared" si="201"/>
        <v>2021</v>
      </c>
      <c r="D4338" t="str">
        <f t="shared" si="202"/>
        <v>Apr</v>
      </c>
      <c r="E4338" t="s">
        <v>10150</v>
      </c>
      <c r="F4338" t="s">
        <v>10139</v>
      </c>
      <c r="G4338" t="s">
        <v>10142</v>
      </c>
      <c r="H4338" t="s">
        <v>10095</v>
      </c>
      <c r="I4338" t="s">
        <v>10064</v>
      </c>
      <c r="J4338" t="s">
        <v>10133</v>
      </c>
      <c r="K4338" t="s">
        <v>10129</v>
      </c>
      <c r="L4338" s="1">
        <v>18</v>
      </c>
      <c r="M4338">
        <v>15</v>
      </c>
      <c r="N4338" s="1">
        <f t="shared" si="203"/>
        <v>270</v>
      </c>
    </row>
    <row r="4339" spans="1:14" x14ac:dyDescent="0.35">
      <c r="A4339" t="s">
        <v>4338</v>
      </c>
      <c r="B4339" s="2" t="s">
        <v>10040</v>
      </c>
      <c r="C4339">
        <f t="shared" si="201"/>
        <v>2021</v>
      </c>
      <c r="D4339" t="str">
        <f t="shared" si="202"/>
        <v>Mar</v>
      </c>
      <c r="E4339" t="s">
        <v>10149</v>
      </c>
      <c r="F4339" t="s">
        <v>10139</v>
      </c>
      <c r="G4339" t="s">
        <v>10142</v>
      </c>
      <c r="H4339" t="s">
        <v>10095</v>
      </c>
      <c r="I4339" t="s">
        <v>10064</v>
      </c>
      <c r="J4339" t="s">
        <v>10133</v>
      </c>
      <c r="K4339" t="s">
        <v>10129</v>
      </c>
      <c r="L4339" s="1">
        <v>19</v>
      </c>
      <c r="M4339">
        <v>14</v>
      </c>
      <c r="N4339" s="1">
        <f t="shared" si="203"/>
        <v>266</v>
      </c>
    </row>
    <row r="4340" spans="1:14" x14ac:dyDescent="0.35">
      <c r="A4340" t="s">
        <v>4339</v>
      </c>
      <c r="B4340" s="2" t="s">
        <v>9716</v>
      </c>
      <c r="C4340">
        <f t="shared" si="201"/>
        <v>2021</v>
      </c>
      <c r="D4340" t="str">
        <f t="shared" si="202"/>
        <v>Sept</v>
      </c>
      <c r="E4340" t="s">
        <v>10151</v>
      </c>
      <c r="F4340" t="s">
        <v>10139</v>
      </c>
      <c r="G4340" t="s">
        <v>10142</v>
      </c>
      <c r="H4340" t="s">
        <v>10095</v>
      </c>
      <c r="I4340" t="s">
        <v>10064</v>
      </c>
      <c r="J4340" t="s">
        <v>10133</v>
      </c>
      <c r="K4340" t="s">
        <v>10129</v>
      </c>
      <c r="L4340" s="1">
        <v>33</v>
      </c>
      <c r="M4340">
        <v>13</v>
      </c>
      <c r="N4340" s="1">
        <f t="shared" si="203"/>
        <v>429</v>
      </c>
    </row>
    <row r="4341" spans="1:14" x14ac:dyDescent="0.35">
      <c r="A4341" t="s">
        <v>4340</v>
      </c>
      <c r="B4341" s="2" t="s">
        <v>9593</v>
      </c>
      <c r="C4341">
        <f t="shared" si="201"/>
        <v>2021</v>
      </c>
      <c r="D4341" t="str">
        <f t="shared" si="202"/>
        <v>May</v>
      </c>
      <c r="E4341" t="s">
        <v>10150</v>
      </c>
      <c r="F4341" t="s">
        <v>10139</v>
      </c>
      <c r="G4341" t="s">
        <v>10142</v>
      </c>
      <c r="H4341" t="s">
        <v>10095</v>
      </c>
      <c r="I4341" t="s">
        <v>10064</v>
      </c>
      <c r="J4341" t="s">
        <v>10133</v>
      </c>
      <c r="K4341" t="s">
        <v>10129</v>
      </c>
      <c r="L4341" s="1">
        <v>58</v>
      </c>
      <c r="M4341">
        <v>13</v>
      </c>
      <c r="N4341" s="1">
        <f t="shared" si="203"/>
        <v>754</v>
      </c>
    </row>
    <row r="4342" spans="1:14" x14ac:dyDescent="0.35">
      <c r="A4342" t="s">
        <v>4341</v>
      </c>
      <c r="B4342" s="2" t="s">
        <v>9805</v>
      </c>
      <c r="C4342">
        <f t="shared" si="201"/>
        <v>2021</v>
      </c>
      <c r="D4342" t="str">
        <f t="shared" si="202"/>
        <v>Dec</v>
      </c>
      <c r="E4342" t="s">
        <v>10152</v>
      </c>
      <c r="F4342" t="s">
        <v>10139</v>
      </c>
      <c r="G4342" t="s">
        <v>10142</v>
      </c>
      <c r="H4342" t="s">
        <v>10095</v>
      </c>
      <c r="I4342" t="s">
        <v>10064</v>
      </c>
      <c r="J4342" t="s">
        <v>10133</v>
      </c>
      <c r="K4342" t="s">
        <v>10129</v>
      </c>
      <c r="L4342" s="1">
        <v>58</v>
      </c>
      <c r="M4342">
        <v>19</v>
      </c>
      <c r="N4342" s="1">
        <f t="shared" si="203"/>
        <v>1102</v>
      </c>
    </row>
    <row r="4343" spans="1:14" x14ac:dyDescent="0.35">
      <c r="A4343" t="s">
        <v>4342</v>
      </c>
      <c r="B4343" s="2" t="s">
        <v>9745</v>
      </c>
      <c r="C4343">
        <f t="shared" si="201"/>
        <v>2021</v>
      </c>
      <c r="D4343" t="str">
        <f t="shared" si="202"/>
        <v>Oct</v>
      </c>
      <c r="E4343" t="s">
        <v>10152</v>
      </c>
      <c r="F4343" t="s">
        <v>10139</v>
      </c>
      <c r="G4343" t="s">
        <v>10142</v>
      </c>
      <c r="H4343" t="s">
        <v>10095</v>
      </c>
      <c r="I4343" t="s">
        <v>10064</v>
      </c>
      <c r="J4343" t="s">
        <v>10133</v>
      </c>
      <c r="K4343" t="s">
        <v>10129</v>
      </c>
      <c r="L4343" s="1">
        <v>43</v>
      </c>
      <c r="M4343">
        <v>11</v>
      </c>
      <c r="N4343" s="1">
        <f t="shared" si="203"/>
        <v>473</v>
      </c>
    </row>
    <row r="4344" spans="1:14" x14ac:dyDescent="0.35">
      <c r="A4344" t="s">
        <v>4343</v>
      </c>
      <c r="B4344" s="2" t="s">
        <v>9652</v>
      </c>
      <c r="C4344">
        <f t="shared" si="201"/>
        <v>2021</v>
      </c>
      <c r="D4344" t="str">
        <f t="shared" si="202"/>
        <v>Jul</v>
      </c>
      <c r="E4344" t="s">
        <v>10151</v>
      </c>
      <c r="F4344" t="s">
        <v>10139</v>
      </c>
      <c r="G4344" t="s">
        <v>10142</v>
      </c>
      <c r="H4344" t="s">
        <v>10095</v>
      </c>
      <c r="I4344" t="s">
        <v>10064</v>
      </c>
      <c r="J4344" t="s">
        <v>10133</v>
      </c>
      <c r="K4344" t="s">
        <v>10129</v>
      </c>
      <c r="L4344" s="1">
        <v>45</v>
      </c>
      <c r="M4344">
        <v>15</v>
      </c>
      <c r="N4344" s="1">
        <f t="shared" si="203"/>
        <v>675</v>
      </c>
    </row>
    <row r="4345" spans="1:14" x14ac:dyDescent="0.35">
      <c r="A4345" t="s">
        <v>4344</v>
      </c>
      <c r="B4345" s="2" t="s">
        <v>9684</v>
      </c>
      <c r="C4345">
        <f t="shared" ref="C4345:C4407" si="204">YEAR(B4345)</f>
        <v>2021</v>
      </c>
      <c r="D4345" t="str">
        <f t="shared" si="202"/>
        <v>Aug</v>
      </c>
      <c r="E4345" t="s">
        <v>10151</v>
      </c>
      <c r="F4345" t="s">
        <v>10139</v>
      </c>
      <c r="G4345" t="s">
        <v>10142</v>
      </c>
      <c r="H4345" t="s">
        <v>10095</v>
      </c>
      <c r="I4345" t="s">
        <v>10064</v>
      </c>
      <c r="J4345" t="s">
        <v>10133</v>
      </c>
      <c r="K4345" t="s">
        <v>10129</v>
      </c>
      <c r="L4345" s="1">
        <v>46</v>
      </c>
      <c r="M4345">
        <v>16</v>
      </c>
      <c r="N4345" s="1">
        <f t="shared" si="203"/>
        <v>736</v>
      </c>
    </row>
    <row r="4346" spans="1:14" x14ac:dyDescent="0.35">
      <c r="A4346" t="s">
        <v>4345</v>
      </c>
      <c r="B4346" s="2" t="s">
        <v>9776</v>
      </c>
      <c r="C4346">
        <f t="shared" si="204"/>
        <v>2021</v>
      </c>
      <c r="D4346" t="str">
        <f t="shared" si="202"/>
        <v>Nov</v>
      </c>
      <c r="E4346" t="s">
        <v>10152</v>
      </c>
      <c r="F4346" t="s">
        <v>10139</v>
      </c>
      <c r="G4346" t="s">
        <v>10142</v>
      </c>
      <c r="H4346" t="s">
        <v>10095</v>
      </c>
      <c r="I4346" t="s">
        <v>10064</v>
      </c>
      <c r="J4346" t="s">
        <v>10133</v>
      </c>
      <c r="K4346" t="s">
        <v>10129</v>
      </c>
      <c r="L4346" s="1">
        <v>41</v>
      </c>
      <c r="M4346">
        <v>10</v>
      </c>
      <c r="N4346" s="1">
        <f t="shared" si="203"/>
        <v>410</v>
      </c>
    </row>
    <row r="4347" spans="1:14" x14ac:dyDescent="0.35">
      <c r="A4347" t="s">
        <v>4346</v>
      </c>
      <c r="B4347" s="2" t="s">
        <v>9623</v>
      </c>
      <c r="C4347">
        <f t="shared" si="204"/>
        <v>2021</v>
      </c>
      <c r="D4347" t="str">
        <f t="shared" si="202"/>
        <v>Jun</v>
      </c>
      <c r="E4347" t="s">
        <v>10150</v>
      </c>
      <c r="F4347" t="s">
        <v>10139</v>
      </c>
      <c r="G4347" t="s">
        <v>10142</v>
      </c>
      <c r="H4347" t="s">
        <v>10095</v>
      </c>
      <c r="I4347" t="s">
        <v>10064</v>
      </c>
      <c r="J4347" t="s">
        <v>10133</v>
      </c>
      <c r="K4347" t="s">
        <v>10129</v>
      </c>
      <c r="L4347" s="1">
        <v>32</v>
      </c>
      <c r="M4347">
        <v>16</v>
      </c>
      <c r="N4347" s="1">
        <f t="shared" si="203"/>
        <v>512</v>
      </c>
    </row>
    <row r="4348" spans="1:14" x14ac:dyDescent="0.35">
      <c r="A4348" t="s">
        <v>4347</v>
      </c>
      <c r="B4348" s="2" t="s">
        <v>9510</v>
      </c>
      <c r="C4348">
        <f t="shared" si="204"/>
        <v>2021</v>
      </c>
      <c r="D4348" t="str">
        <f t="shared" si="202"/>
        <v>Jan</v>
      </c>
      <c r="E4348" t="s">
        <v>10149</v>
      </c>
      <c r="F4348" t="s">
        <v>10139</v>
      </c>
      <c r="G4348" t="s">
        <v>10142</v>
      </c>
      <c r="H4348" t="s">
        <v>10095</v>
      </c>
      <c r="I4348" t="s">
        <v>10064</v>
      </c>
      <c r="J4348" t="s">
        <v>10133</v>
      </c>
      <c r="K4348" t="s">
        <v>10129</v>
      </c>
      <c r="L4348" s="1">
        <v>32</v>
      </c>
      <c r="M4348">
        <v>14</v>
      </c>
      <c r="N4348" s="1">
        <f t="shared" si="203"/>
        <v>448</v>
      </c>
    </row>
    <row r="4349" spans="1:14" x14ac:dyDescent="0.35">
      <c r="A4349" t="s">
        <v>4348</v>
      </c>
      <c r="B4349" s="2" t="s">
        <v>9541</v>
      </c>
      <c r="C4349">
        <f t="shared" si="204"/>
        <v>2021</v>
      </c>
      <c r="D4349" t="str">
        <f t="shared" si="202"/>
        <v>Feb</v>
      </c>
      <c r="E4349" t="s">
        <v>10149</v>
      </c>
      <c r="F4349" t="s">
        <v>10139</v>
      </c>
      <c r="G4349" t="s">
        <v>10142</v>
      </c>
      <c r="H4349" t="s">
        <v>10095</v>
      </c>
      <c r="I4349" t="s">
        <v>10064</v>
      </c>
      <c r="J4349" t="s">
        <v>10133</v>
      </c>
      <c r="K4349" t="s">
        <v>10129</v>
      </c>
      <c r="L4349" s="1">
        <v>34</v>
      </c>
      <c r="M4349">
        <v>13</v>
      </c>
      <c r="N4349" s="1">
        <f t="shared" si="203"/>
        <v>442</v>
      </c>
    </row>
    <row r="4350" spans="1:14" x14ac:dyDescent="0.35">
      <c r="A4350" t="s">
        <v>4349</v>
      </c>
      <c r="B4350" s="2" t="s">
        <v>9517</v>
      </c>
      <c r="C4350">
        <f t="shared" si="204"/>
        <v>2021</v>
      </c>
      <c r="D4350" t="str">
        <f t="shared" si="202"/>
        <v>Jan</v>
      </c>
      <c r="E4350" t="s">
        <v>10149</v>
      </c>
      <c r="F4350" t="s">
        <v>10140</v>
      </c>
      <c r="G4350" t="s">
        <v>10144</v>
      </c>
      <c r="H4350" t="s">
        <v>10094</v>
      </c>
      <c r="I4350" t="s">
        <v>10064</v>
      </c>
      <c r="J4350" t="s">
        <v>10133</v>
      </c>
      <c r="K4350" t="s">
        <v>10129</v>
      </c>
      <c r="L4350" s="1">
        <v>34</v>
      </c>
      <c r="M4350">
        <v>8</v>
      </c>
      <c r="N4350" s="1">
        <f t="shared" si="203"/>
        <v>272</v>
      </c>
    </row>
    <row r="4351" spans="1:14" x14ac:dyDescent="0.35">
      <c r="A4351" t="s">
        <v>4350</v>
      </c>
      <c r="B4351" s="2" t="s">
        <v>9812</v>
      </c>
      <c r="C4351">
        <f t="shared" si="204"/>
        <v>2021</v>
      </c>
      <c r="D4351" t="str">
        <f t="shared" si="202"/>
        <v>Dec</v>
      </c>
      <c r="E4351" t="s">
        <v>10152</v>
      </c>
      <c r="F4351" t="s">
        <v>10140</v>
      </c>
      <c r="G4351" t="s">
        <v>10144</v>
      </c>
      <c r="H4351" t="s">
        <v>10094</v>
      </c>
      <c r="I4351" t="s">
        <v>10064</v>
      </c>
      <c r="J4351" t="s">
        <v>10133</v>
      </c>
      <c r="K4351" t="s">
        <v>10129</v>
      </c>
      <c r="L4351" s="1">
        <v>62</v>
      </c>
      <c r="M4351">
        <v>12</v>
      </c>
      <c r="N4351" s="1">
        <f t="shared" si="203"/>
        <v>744</v>
      </c>
    </row>
    <row r="4352" spans="1:14" x14ac:dyDescent="0.35">
      <c r="A4352" t="s">
        <v>4351</v>
      </c>
      <c r="B4352" s="2" t="s">
        <v>9541</v>
      </c>
      <c r="C4352">
        <f t="shared" si="204"/>
        <v>2021</v>
      </c>
      <c r="D4352" t="str">
        <f t="shared" si="202"/>
        <v>Feb</v>
      </c>
      <c r="E4352" t="s">
        <v>10149</v>
      </c>
      <c r="F4352" t="s">
        <v>10140</v>
      </c>
      <c r="G4352" t="s">
        <v>10144</v>
      </c>
      <c r="H4352" t="s">
        <v>10094</v>
      </c>
      <c r="I4352" t="s">
        <v>10064</v>
      </c>
      <c r="J4352" t="s">
        <v>10133</v>
      </c>
      <c r="K4352" t="s">
        <v>10129</v>
      </c>
      <c r="L4352" s="1">
        <v>19</v>
      </c>
      <c r="M4352">
        <v>8</v>
      </c>
      <c r="N4352" s="1">
        <f t="shared" si="203"/>
        <v>152</v>
      </c>
    </row>
    <row r="4353" spans="1:14" x14ac:dyDescent="0.35">
      <c r="A4353" t="s">
        <v>4352</v>
      </c>
      <c r="B4353" s="2" t="s">
        <v>9659</v>
      </c>
      <c r="C4353">
        <f t="shared" si="204"/>
        <v>2021</v>
      </c>
      <c r="D4353" t="str">
        <f t="shared" si="202"/>
        <v>Jul</v>
      </c>
      <c r="E4353" t="s">
        <v>10151</v>
      </c>
      <c r="F4353" t="s">
        <v>10140</v>
      </c>
      <c r="G4353" t="s">
        <v>10144</v>
      </c>
      <c r="H4353" t="s">
        <v>10094</v>
      </c>
      <c r="I4353" t="s">
        <v>10064</v>
      </c>
      <c r="J4353" t="s">
        <v>10133</v>
      </c>
      <c r="K4353" t="s">
        <v>10129</v>
      </c>
      <c r="L4353" s="1">
        <v>54</v>
      </c>
      <c r="M4353">
        <v>13</v>
      </c>
      <c r="N4353" s="1">
        <f t="shared" si="203"/>
        <v>702</v>
      </c>
    </row>
    <row r="4354" spans="1:14" x14ac:dyDescent="0.35">
      <c r="A4354" t="s">
        <v>4353</v>
      </c>
      <c r="B4354" s="2" t="s">
        <v>9630</v>
      </c>
      <c r="C4354">
        <f t="shared" si="204"/>
        <v>2021</v>
      </c>
      <c r="D4354" t="str">
        <f t="shared" ref="D4354:D4417" si="205">TEXT(B4354, "mmm")</f>
        <v>Jun</v>
      </c>
      <c r="E4354" t="s">
        <v>10150</v>
      </c>
      <c r="F4354" t="s">
        <v>10140</v>
      </c>
      <c r="G4354" t="s">
        <v>10144</v>
      </c>
      <c r="H4354" t="s">
        <v>10094</v>
      </c>
      <c r="I4354" t="s">
        <v>10064</v>
      </c>
      <c r="J4354" t="s">
        <v>10133</v>
      </c>
      <c r="K4354" t="s">
        <v>10129</v>
      </c>
      <c r="L4354" s="1">
        <v>56</v>
      </c>
      <c r="M4354">
        <v>9</v>
      </c>
      <c r="N4354" s="1">
        <f t="shared" ref="N4354:N4417" si="206">L4354*M4354</f>
        <v>504</v>
      </c>
    </row>
    <row r="4355" spans="1:14" x14ac:dyDescent="0.35">
      <c r="A4355" t="s">
        <v>4354</v>
      </c>
      <c r="B4355" s="2" t="s">
        <v>9550</v>
      </c>
      <c r="C4355">
        <f t="shared" si="204"/>
        <v>2021</v>
      </c>
      <c r="D4355" t="str">
        <f t="shared" si="205"/>
        <v>Mar</v>
      </c>
      <c r="E4355" t="s">
        <v>10149</v>
      </c>
      <c r="F4355" t="s">
        <v>10140</v>
      </c>
      <c r="G4355" t="s">
        <v>10144</v>
      </c>
      <c r="H4355" t="s">
        <v>10094</v>
      </c>
      <c r="I4355" t="s">
        <v>10064</v>
      </c>
      <c r="J4355" t="s">
        <v>10133</v>
      </c>
      <c r="K4355" t="s">
        <v>10129</v>
      </c>
      <c r="L4355" s="1">
        <v>24</v>
      </c>
      <c r="M4355">
        <v>7</v>
      </c>
      <c r="N4355" s="1">
        <f t="shared" si="206"/>
        <v>168</v>
      </c>
    </row>
    <row r="4356" spans="1:14" x14ac:dyDescent="0.35">
      <c r="A4356" t="s">
        <v>4355</v>
      </c>
      <c r="B4356" s="2" t="s">
        <v>9723</v>
      </c>
      <c r="C4356">
        <f t="shared" si="204"/>
        <v>2021</v>
      </c>
      <c r="D4356" t="str">
        <f t="shared" si="205"/>
        <v>Sept</v>
      </c>
      <c r="E4356" t="s">
        <v>10151</v>
      </c>
      <c r="F4356" t="s">
        <v>10140</v>
      </c>
      <c r="G4356" t="s">
        <v>10144</v>
      </c>
      <c r="H4356" t="s">
        <v>10094</v>
      </c>
      <c r="I4356" t="s">
        <v>10064</v>
      </c>
      <c r="J4356" t="s">
        <v>10133</v>
      </c>
      <c r="K4356" t="s">
        <v>10129</v>
      </c>
      <c r="L4356" s="1">
        <v>36</v>
      </c>
      <c r="M4356">
        <v>7</v>
      </c>
      <c r="N4356" s="1">
        <f t="shared" si="206"/>
        <v>252</v>
      </c>
    </row>
    <row r="4357" spans="1:14" x14ac:dyDescent="0.35">
      <c r="A4357" t="s">
        <v>4356</v>
      </c>
      <c r="B4357" s="2" t="s">
        <v>9600</v>
      </c>
      <c r="C4357">
        <f t="shared" si="204"/>
        <v>2021</v>
      </c>
      <c r="D4357" t="str">
        <f t="shared" si="205"/>
        <v>May</v>
      </c>
      <c r="E4357" t="s">
        <v>10150</v>
      </c>
      <c r="F4357" t="s">
        <v>10140</v>
      </c>
      <c r="G4357" t="s">
        <v>10144</v>
      </c>
      <c r="H4357" t="s">
        <v>10094</v>
      </c>
      <c r="I4357" t="s">
        <v>10064</v>
      </c>
      <c r="J4357" t="s">
        <v>10133</v>
      </c>
      <c r="K4357" t="s">
        <v>10129</v>
      </c>
      <c r="L4357" s="1">
        <v>53</v>
      </c>
      <c r="M4357">
        <v>9</v>
      </c>
      <c r="N4357" s="1">
        <f t="shared" si="206"/>
        <v>477</v>
      </c>
    </row>
    <row r="4358" spans="1:14" x14ac:dyDescent="0.35">
      <c r="A4358" t="s">
        <v>4357</v>
      </c>
      <c r="B4358" s="2" t="s">
        <v>9752</v>
      </c>
      <c r="C4358">
        <f t="shared" si="204"/>
        <v>2021</v>
      </c>
      <c r="D4358" t="str">
        <f t="shared" si="205"/>
        <v>Oct</v>
      </c>
      <c r="E4358" t="s">
        <v>10152</v>
      </c>
      <c r="F4358" t="s">
        <v>10140</v>
      </c>
      <c r="G4358" t="s">
        <v>10144</v>
      </c>
      <c r="H4358" t="s">
        <v>10094</v>
      </c>
      <c r="I4358" t="s">
        <v>10064</v>
      </c>
      <c r="J4358" t="s">
        <v>10133</v>
      </c>
      <c r="K4358" t="s">
        <v>10129</v>
      </c>
      <c r="L4358" s="1">
        <v>48</v>
      </c>
      <c r="M4358">
        <v>8</v>
      </c>
      <c r="N4358" s="1">
        <f t="shared" si="206"/>
        <v>384</v>
      </c>
    </row>
    <row r="4359" spans="1:14" x14ac:dyDescent="0.35">
      <c r="A4359" t="s">
        <v>4358</v>
      </c>
      <c r="B4359" s="2" t="s">
        <v>9691</v>
      </c>
      <c r="C4359">
        <f t="shared" si="204"/>
        <v>2021</v>
      </c>
      <c r="D4359" t="str">
        <f t="shared" si="205"/>
        <v>Aug</v>
      </c>
      <c r="E4359" t="s">
        <v>10151</v>
      </c>
      <c r="F4359" t="s">
        <v>10140</v>
      </c>
      <c r="G4359" t="s">
        <v>10144</v>
      </c>
      <c r="H4359" t="s">
        <v>10094</v>
      </c>
      <c r="I4359" t="s">
        <v>10064</v>
      </c>
      <c r="J4359" t="s">
        <v>10133</v>
      </c>
      <c r="K4359" t="s">
        <v>10129</v>
      </c>
      <c r="L4359" s="1">
        <v>54</v>
      </c>
      <c r="M4359">
        <v>4</v>
      </c>
      <c r="N4359" s="1">
        <f t="shared" si="206"/>
        <v>216</v>
      </c>
    </row>
    <row r="4360" spans="1:14" x14ac:dyDescent="0.35">
      <c r="A4360" t="s">
        <v>4359</v>
      </c>
      <c r="B4360" s="2" t="s">
        <v>9783</v>
      </c>
      <c r="C4360">
        <f t="shared" si="204"/>
        <v>2021</v>
      </c>
      <c r="D4360" t="str">
        <f t="shared" si="205"/>
        <v>Nov</v>
      </c>
      <c r="E4360" t="s">
        <v>10152</v>
      </c>
      <c r="F4360" t="s">
        <v>10140</v>
      </c>
      <c r="G4360" t="s">
        <v>10144</v>
      </c>
      <c r="H4360" t="s">
        <v>10094</v>
      </c>
      <c r="I4360" t="s">
        <v>10064</v>
      </c>
      <c r="J4360" t="s">
        <v>10133</v>
      </c>
      <c r="K4360" t="s">
        <v>10129</v>
      </c>
      <c r="L4360" s="1">
        <v>61</v>
      </c>
      <c r="M4360">
        <v>9</v>
      </c>
      <c r="N4360" s="1">
        <f t="shared" si="206"/>
        <v>549</v>
      </c>
    </row>
    <row r="4361" spans="1:14" x14ac:dyDescent="0.35">
      <c r="A4361" t="s">
        <v>4360</v>
      </c>
      <c r="B4361" s="2" t="s">
        <v>9569</v>
      </c>
      <c r="C4361">
        <f t="shared" si="204"/>
        <v>2021</v>
      </c>
      <c r="D4361" t="str">
        <f t="shared" si="205"/>
        <v>Apr</v>
      </c>
      <c r="E4361" t="s">
        <v>10150</v>
      </c>
      <c r="F4361" t="s">
        <v>10140</v>
      </c>
      <c r="G4361" t="s">
        <v>10144</v>
      </c>
      <c r="H4361" t="s">
        <v>10094</v>
      </c>
      <c r="I4361" t="s">
        <v>10064</v>
      </c>
      <c r="J4361" t="s">
        <v>10133</v>
      </c>
      <c r="K4361" t="s">
        <v>10129</v>
      </c>
      <c r="L4361" s="1">
        <v>47</v>
      </c>
      <c r="M4361">
        <v>3</v>
      </c>
      <c r="N4361" s="1">
        <f t="shared" si="206"/>
        <v>141</v>
      </c>
    </row>
    <row r="4362" spans="1:14" x14ac:dyDescent="0.35">
      <c r="A4362" t="s">
        <v>4361</v>
      </c>
      <c r="B4362" s="2" t="s">
        <v>9779</v>
      </c>
      <c r="C4362">
        <f t="shared" si="204"/>
        <v>2021</v>
      </c>
      <c r="D4362" t="str">
        <f t="shared" si="205"/>
        <v>Nov</v>
      </c>
      <c r="E4362" t="s">
        <v>10152</v>
      </c>
      <c r="F4362" t="s">
        <v>10140</v>
      </c>
      <c r="G4362" t="s">
        <v>10144</v>
      </c>
      <c r="H4362" t="s">
        <v>10090</v>
      </c>
      <c r="I4362" t="s">
        <v>10064</v>
      </c>
      <c r="J4362" t="s">
        <v>10133</v>
      </c>
      <c r="K4362" t="s">
        <v>10129</v>
      </c>
      <c r="L4362" s="1">
        <v>59</v>
      </c>
      <c r="M4362">
        <v>7</v>
      </c>
      <c r="N4362" s="1">
        <f t="shared" si="206"/>
        <v>413</v>
      </c>
    </row>
    <row r="4363" spans="1:14" x14ac:dyDescent="0.35">
      <c r="A4363" t="s">
        <v>4362</v>
      </c>
      <c r="B4363" s="2" t="s">
        <v>9748</v>
      </c>
      <c r="C4363">
        <f t="shared" si="204"/>
        <v>2021</v>
      </c>
      <c r="D4363" t="str">
        <f t="shared" si="205"/>
        <v>Oct</v>
      </c>
      <c r="E4363" t="s">
        <v>10152</v>
      </c>
      <c r="F4363" t="s">
        <v>10140</v>
      </c>
      <c r="G4363" t="s">
        <v>10144</v>
      </c>
      <c r="H4363" t="s">
        <v>10090</v>
      </c>
      <c r="I4363" t="s">
        <v>10064</v>
      </c>
      <c r="J4363" t="s">
        <v>10133</v>
      </c>
      <c r="K4363" t="s">
        <v>10129</v>
      </c>
      <c r="L4363" s="1">
        <v>49</v>
      </c>
      <c r="M4363">
        <v>3</v>
      </c>
      <c r="N4363" s="1">
        <f t="shared" si="206"/>
        <v>147</v>
      </c>
    </row>
    <row r="4364" spans="1:14" x14ac:dyDescent="0.35">
      <c r="A4364" t="s">
        <v>4363</v>
      </c>
      <c r="B4364" s="2" t="s">
        <v>9503</v>
      </c>
      <c r="C4364">
        <f t="shared" si="204"/>
        <v>2021</v>
      </c>
      <c r="D4364" t="str">
        <f t="shared" si="205"/>
        <v>Jan</v>
      </c>
      <c r="E4364" t="s">
        <v>10149</v>
      </c>
      <c r="F4364" t="s">
        <v>10140</v>
      </c>
      <c r="G4364" t="s">
        <v>10144</v>
      </c>
      <c r="H4364" t="s">
        <v>10090</v>
      </c>
      <c r="I4364" t="s">
        <v>10064</v>
      </c>
      <c r="J4364" t="s">
        <v>10133</v>
      </c>
      <c r="K4364" t="s">
        <v>10129</v>
      </c>
      <c r="L4364" s="1">
        <v>28</v>
      </c>
      <c r="M4364">
        <v>7</v>
      </c>
      <c r="N4364" s="1">
        <f t="shared" si="206"/>
        <v>196</v>
      </c>
    </row>
    <row r="4365" spans="1:14" x14ac:dyDescent="0.35">
      <c r="A4365" t="s">
        <v>4364</v>
      </c>
      <c r="B4365" s="2" t="s">
        <v>9808</v>
      </c>
      <c r="C4365">
        <f t="shared" si="204"/>
        <v>2021</v>
      </c>
      <c r="D4365" t="str">
        <f t="shared" si="205"/>
        <v>Dec</v>
      </c>
      <c r="E4365" t="s">
        <v>10152</v>
      </c>
      <c r="F4365" t="s">
        <v>10140</v>
      </c>
      <c r="G4365" t="s">
        <v>10144</v>
      </c>
      <c r="H4365" t="s">
        <v>10090</v>
      </c>
      <c r="I4365" t="s">
        <v>10064</v>
      </c>
      <c r="J4365" t="s">
        <v>10133</v>
      </c>
      <c r="K4365" t="s">
        <v>10129</v>
      </c>
      <c r="L4365" s="1">
        <v>59</v>
      </c>
      <c r="M4365">
        <v>9</v>
      </c>
      <c r="N4365" s="1">
        <f t="shared" si="206"/>
        <v>531</v>
      </c>
    </row>
    <row r="4366" spans="1:14" x14ac:dyDescent="0.35">
      <c r="A4366" t="s">
        <v>4365</v>
      </c>
      <c r="B4366" s="2" t="s">
        <v>9820</v>
      </c>
      <c r="C4366">
        <f t="shared" si="204"/>
        <v>2021</v>
      </c>
      <c r="D4366" t="str">
        <f t="shared" si="205"/>
        <v>Dec</v>
      </c>
      <c r="E4366" t="s">
        <v>10152</v>
      </c>
      <c r="F4366" t="s">
        <v>10140</v>
      </c>
      <c r="G4366" t="s">
        <v>10144</v>
      </c>
      <c r="H4366" t="s">
        <v>10092</v>
      </c>
      <c r="I4366" t="s">
        <v>10064</v>
      </c>
      <c r="J4366" t="s">
        <v>10133</v>
      </c>
      <c r="K4366" t="s">
        <v>10129</v>
      </c>
      <c r="L4366" s="1">
        <v>47</v>
      </c>
      <c r="M4366">
        <v>13</v>
      </c>
      <c r="N4366" s="1">
        <f t="shared" si="206"/>
        <v>611</v>
      </c>
    </row>
    <row r="4367" spans="1:14" x14ac:dyDescent="0.35">
      <c r="A4367" t="s">
        <v>4366</v>
      </c>
      <c r="B4367" s="2" t="s">
        <v>9511</v>
      </c>
      <c r="C4367">
        <f t="shared" si="204"/>
        <v>2021</v>
      </c>
      <c r="D4367" t="str">
        <f t="shared" si="205"/>
        <v>Jan</v>
      </c>
      <c r="E4367" t="s">
        <v>10149</v>
      </c>
      <c r="F4367" t="s">
        <v>10140</v>
      </c>
      <c r="G4367" t="s">
        <v>10144</v>
      </c>
      <c r="H4367" t="s">
        <v>10092</v>
      </c>
      <c r="I4367" t="s">
        <v>10064</v>
      </c>
      <c r="J4367" t="s">
        <v>10133</v>
      </c>
      <c r="K4367" t="s">
        <v>10129</v>
      </c>
      <c r="L4367" s="1">
        <v>24</v>
      </c>
      <c r="M4367">
        <v>14</v>
      </c>
      <c r="N4367" s="1">
        <f t="shared" si="206"/>
        <v>336</v>
      </c>
    </row>
    <row r="4368" spans="1:14" x14ac:dyDescent="0.35">
      <c r="A4368" t="s">
        <v>4367</v>
      </c>
      <c r="B4368" s="2" t="s">
        <v>9812</v>
      </c>
      <c r="C4368">
        <f t="shared" si="204"/>
        <v>2021</v>
      </c>
      <c r="D4368" t="str">
        <f t="shared" si="205"/>
        <v>Dec</v>
      </c>
      <c r="E4368" t="s">
        <v>10152</v>
      </c>
      <c r="F4368" t="s">
        <v>10140</v>
      </c>
      <c r="G4368" t="s">
        <v>10144</v>
      </c>
      <c r="H4368" t="s">
        <v>10113</v>
      </c>
      <c r="I4368" t="s">
        <v>10064</v>
      </c>
      <c r="J4368" t="s">
        <v>10133</v>
      </c>
      <c r="K4368" t="s">
        <v>10129</v>
      </c>
      <c r="L4368" s="1">
        <v>80</v>
      </c>
      <c r="M4368">
        <v>63</v>
      </c>
      <c r="N4368" s="1">
        <f t="shared" si="206"/>
        <v>5040</v>
      </c>
    </row>
    <row r="4369" spans="1:14" x14ac:dyDescent="0.35">
      <c r="A4369" t="s">
        <v>4368</v>
      </c>
      <c r="B4369" s="2" t="s">
        <v>9812</v>
      </c>
      <c r="C4369">
        <f t="shared" si="204"/>
        <v>2021</v>
      </c>
      <c r="D4369" t="str">
        <f t="shared" si="205"/>
        <v>Dec</v>
      </c>
      <c r="E4369" t="s">
        <v>10152</v>
      </c>
      <c r="F4369" t="s">
        <v>10140</v>
      </c>
      <c r="G4369" t="s">
        <v>10144</v>
      </c>
      <c r="H4369" t="s">
        <v>10113</v>
      </c>
      <c r="I4369" t="s">
        <v>10064</v>
      </c>
      <c r="J4369" t="s">
        <v>10133</v>
      </c>
      <c r="K4369" t="s">
        <v>10129</v>
      </c>
      <c r="L4369" s="1">
        <v>74</v>
      </c>
      <c r="M4369">
        <v>16</v>
      </c>
      <c r="N4369" s="1">
        <f t="shared" si="206"/>
        <v>1184</v>
      </c>
    </row>
    <row r="4370" spans="1:14" x14ac:dyDescent="0.35">
      <c r="A4370" t="s">
        <v>4369</v>
      </c>
      <c r="B4370" s="2" t="s">
        <v>9510</v>
      </c>
      <c r="C4370">
        <f t="shared" si="204"/>
        <v>2021</v>
      </c>
      <c r="D4370" t="str">
        <f t="shared" si="205"/>
        <v>Jan</v>
      </c>
      <c r="E4370" t="s">
        <v>10149</v>
      </c>
      <c r="F4370" t="s">
        <v>10140</v>
      </c>
      <c r="G4370" t="s">
        <v>10144</v>
      </c>
      <c r="H4370" t="s">
        <v>10095</v>
      </c>
      <c r="I4370" t="s">
        <v>10064</v>
      </c>
      <c r="J4370" t="s">
        <v>10133</v>
      </c>
      <c r="K4370" t="s">
        <v>10129</v>
      </c>
      <c r="L4370" s="1">
        <v>32</v>
      </c>
      <c r="M4370">
        <v>11</v>
      </c>
      <c r="N4370" s="1">
        <f t="shared" si="206"/>
        <v>352</v>
      </c>
    </row>
    <row r="4371" spans="1:14" x14ac:dyDescent="0.35">
      <c r="A4371" t="s">
        <v>4370</v>
      </c>
      <c r="B4371" s="2" t="s">
        <v>9716</v>
      </c>
      <c r="C4371">
        <f t="shared" si="204"/>
        <v>2021</v>
      </c>
      <c r="D4371" t="str">
        <f t="shared" si="205"/>
        <v>Sept</v>
      </c>
      <c r="E4371" t="s">
        <v>10151</v>
      </c>
      <c r="F4371" t="s">
        <v>10140</v>
      </c>
      <c r="G4371" t="s">
        <v>10144</v>
      </c>
      <c r="H4371" t="s">
        <v>10095</v>
      </c>
      <c r="I4371" t="s">
        <v>10064</v>
      </c>
      <c r="J4371" t="s">
        <v>10133</v>
      </c>
      <c r="K4371" t="s">
        <v>10129</v>
      </c>
      <c r="L4371" s="1">
        <v>38</v>
      </c>
      <c r="M4371">
        <v>5</v>
      </c>
      <c r="N4371" s="1">
        <f t="shared" si="206"/>
        <v>190</v>
      </c>
    </row>
    <row r="4372" spans="1:14" x14ac:dyDescent="0.35">
      <c r="A4372" t="s">
        <v>4371</v>
      </c>
      <c r="B4372" s="2" t="s">
        <v>9534</v>
      </c>
      <c r="C4372">
        <f t="shared" si="204"/>
        <v>2021</v>
      </c>
      <c r="D4372" t="str">
        <f t="shared" si="205"/>
        <v>Feb</v>
      </c>
      <c r="E4372" t="s">
        <v>10149</v>
      </c>
      <c r="F4372" t="s">
        <v>10140</v>
      </c>
      <c r="G4372" t="s">
        <v>10144</v>
      </c>
      <c r="H4372" t="s">
        <v>10095</v>
      </c>
      <c r="I4372" t="s">
        <v>10064</v>
      </c>
      <c r="J4372" t="s">
        <v>10133</v>
      </c>
      <c r="K4372" t="s">
        <v>10129</v>
      </c>
      <c r="L4372" s="1">
        <v>14</v>
      </c>
      <c r="M4372">
        <v>7</v>
      </c>
      <c r="N4372" s="1">
        <f t="shared" si="206"/>
        <v>98</v>
      </c>
    </row>
    <row r="4373" spans="1:14" x14ac:dyDescent="0.35">
      <c r="A4373" t="s">
        <v>4372</v>
      </c>
      <c r="B4373" s="2" t="s">
        <v>9745</v>
      </c>
      <c r="C4373">
        <f t="shared" si="204"/>
        <v>2021</v>
      </c>
      <c r="D4373" t="str">
        <f t="shared" si="205"/>
        <v>Oct</v>
      </c>
      <c r="E4373" t="s">
        <v>10152</v>
      </c>
      <c r="F4373" t="s">
        <v>10140</v>
      </c>
      <c r="G4373" t="s">
        <v>10144</v>
      </c>
      <c r="H4373" t="s">
        <v>10095</v>
      </c>
      <c r="I4373" t="s">
        <v>10064</v>
      </c>
      <c r="J4373" t="s">
        <v>10133</v>
      </c>
      <c r="K4373" t="s">
        <v>10129</v>
      </c>
      <c r="L4373" s="1">
        <v>46</v>
      </c>
      <c r="M4373">
        <v>7</v>
      </c>
      <c r="N4373" s="1">
        <f t="shared" si="206"/>
        <v>322</v>
      </c>
    </row>
    <row r="4374" spans="1:14" x14ac:dyDescent="0.35">
      <c r="A4374" t="s">
        <v>4373</v>
      </c>
      <c r="B4374" s="2" t="s">
        <v>9593</v>
      </c>
      <c r="C4374">
        <f t="shared" si="204"/>
        <v>2021</v>
      </c>
      <c r="D4374" t="str">
        <f t="shared" si="205"/>
        <v>May</v>
      </c>
      <c r="E4374" t="s">
        <v>10150</v>
      </c>
      <c r="F4374" t="s">
        <v>10140</v>
      </c>
      <c r="G4374" t="s">
        <v>10144</v>
      </c>
      <c r="H4374" t="s">
        <v>10095</v>
      </c>
      <c r="I4374" t="s">
        <v>10064</v>
      </c>
      <c r="J4374" t="s">
        <v>10133</v>
      </c>
      <c r="K4374" t="s">
        <v>10129</v>
      </c>
      <c r="L4374" s="1">
        <v>47</v>
      </c>
      <c r="M4374">
        <v>9</v>
      </c>
      <c r="N4374" s="1">
        <f t="shared" si="206"/>
        <v>423</v>
      </c>
    </row>
    <row r="4375" spans="1:14" x14ac:dyDescent="0.35">
      <c r="A4375" t="s">
        <v>4374</v>
      </c>
      <c r="B4375" s="2" t="s">
        <v>9684</v>
      </c>
      <c r="C4375">
        <f t="shared" si="204"/>
        <v>2021</v>
      </c>
      <c r="D4375" t="str">
        <f t="shared" si="205"/>
        <v>Aug</v>
      </c>
      <c r="E4375" t="s">
        <v>10151</v>
      </c>
      <c r="F4375" t="s">
        <v>10140</v>
      </c>
      <c r="G4375" t="s">
        <v>10144</v>
      </c>
      <c r="H4375" t="s">
        <v>10095</v>
      </c>
      <c r="I4375" t="s">
        <v>10064</v>
      </c>
      <c r="J4375" t="s">
        <v>10133</v>
      </c>
      <c r="K4375" t="s">
        <v>10129</v>
      </c>
      <c r="L4375" s="1">
        <v>52</v>
      </c>
      <c r="M4375">
        <v>10</v>
      </c>
      <c r="N4375" s="1">
        <f t="shared" si="206"/>
        <v>520</v>
      </c>
    </row>
    <row r="4376" spans="1:14" x14ac:dyDescent="0.35">
      <c r="A4376" t="s">
        <v>4375</v>
      </c>
      <c r="B4376" s="2" t="s">
        <v>9776</v>
      </c>
      <c r="C4376">
        <f t="shared" si="204"/>
        <v>2021</v>
      </c>
      <c r="D4376" t="str">
        <f t="shared" si="205"/>
        <v>Nov</v>
      </c>
      <c r="E4376" t="s">
        <v>10152</v>
      </c>
      <c r="F4376" t="s">
        <v>10140</v>
      </c>
      <c r="G4376" t="s">
        <v>10144</v>
      </c>
      <c r="H4376" t="s">
        <v>10095</v>
      </c>
      <c r="I4376" t="s">
        <v>10064</v>
      </c>
      <c r="J4376" t="s">
        <v>10133</v>
      </c>
      <c r="K4376" t="s">
        <v>10129</v>
      </c>
      <c r="L4376" s="1">
        <v>61</v>
      </c>
      <c r="M4376">
        <v>8</v>
      </c>
      <c r="N4376" s="1">
        <f t="shared" si="206"/>
        <v>488</v>
      </c>
    </row>
    <row r="4377" spans="1:14" x14ac:dyDescent="0.35">
      <c r="A4377" t="s">
        <v>4376</v>
      </c>
      <c r="B4377" s="2" t="s">
        <v>9805</v>
      </c>
      <c r="C4377">
        <f t="shared" si="204"/>
        <v>2021</v>
      </c>
      <c r="D4377" t="str">
        <f t="shared" si="205"/>
        <v>Dec</v>
      </c>
      <c r="E4377" t="s">
        <v>10152</v>
      </c>
      <c r="F4377" t="s">
        <v>10140</v>
      </c>
      <c r="G4377" t="s">
        <v>10144</v>
      </c>
      <c r="H4377" t="s">
        <v>10095</v>
      </c>
      <c r="I4377" t="s">
        <v>10064</v>
      </c>
      <c r="J4377" t="s">
        <v>10133</v>
      </c>
      <c r="K4377" t="s">
        <v>10129</v>
      </c>
      <c r="L4377" s="1">
        <v>59</v>
      </c>
      <c r="M4377">
        <v>9</v>
      </c>
      <c r="N4377" s="1">
        <f t="shared" si="206"/>
        <v>531</v>
      </c>
    </row>
    <row r="4378" spans="1:14" x14ac:dyDescent="0.35">
      <c r="A4378" t="s">
        <v>4377</v>
      </c>
      <c r="B4378" s="2" t="s">
        <v>10040</v>
      </c>
      <c r="C4378">
        <f t="shared" si="204"/>
        <v>2021</v>
      </c>
      <c r="D4378" t="str">
        <f t="shared" si="205"/>
        <v>Mar</v>
      </c>
      <c r="E4378" t="s">
        <v>10149</v>
      </c>
      <c r="F4378" t="s">
        <v>10140</v>
      </c>
      <c r="G4378" t="s">
        <v>10144</v>
      </c>
      <c r="H4378" t="s">
        <v>10095</v>
      </c>
      <c r="I4378" t="s">
        <v>10064</v>
      </c>
      <c r="J4378" t="s">
        <v>10133</v>
      </c>
      <c r="K4378" t="s">
        <v>10129</v>
      </c>
      <c r="L4378" s="1">
        <v>18</v>
      </c>
      <c r="M4378">
        <v>6</v>
      </c>
      <c r="N4378" s="1">
        <f t="shared" si="206"/>
        <v>108</v>
      </c>
    </row>
    <row r="4379" spans="1:14" x14ac:dyDescent="0.35">
      <c r="A4379" t="s">
        <v>4378</v>
      </c>
      <c r="B4379" s="2" t="s">
        <v>9652</v>
      </c>
      <c r="C4379">
        <f t="shared" si="204"/>
        <v>2021</v>
      </c>
      <c r="D4379" t="str">
        <f t="shared" si="205"/>
        <v>Jul</v>
      </c>
      <c r="E4379" t="s">
        <v>10151</v>
      </c>
      <c r="F4379" t="s">
        <v>10140</v>
      </c>
      <c r="G4379" t="s">
        <v>10144</v>
      </c>
      <c r="H4379" t="s">
        <v>10095</v>
      </c>
      <c r="I4379" t="s">
        <v>10064</v>
      </c>
      <c r="J4379" t="s">
        <v>10133</v>
      </c>
      <c r="K4379" t="s">
        <v>10129</v>
      </c>
      <c r="L4379" s="1">
        <v>52</v>
      </c>
      <c r="M4379">
        <v>9</v>
      </c>
      <c r="N4379" s="1">
        <f t="shared" si="206"/>
        <v>468</v>
      </c>
    </row>
    <row r="4380" spans="1:14" x14ac:dyDescent="0.35">
      <c r="A4380" t="s">
        <v>4379</v>
      </c>
      <c r="B4380" s="2" t="s">
        <v>10057</v>
      </c>
      <c r="C4380">
        <f t="shared" si="204"/>
        <v>2021</v>
      </c>
      <c r="D4380" t="str">
        <f t="shared" si="205"/>
        <v>Apr</v>
      </c>
      <c r="E4380" t="s">
        <v>10150</v>
      </c>
      <c r="F4380" t="s">
        <v>10140</v>
      </c>
      <c r="G4380" t="s">
        <v>10144</v>
      </c>
      <c r="H4380" t="s">
        <v>10095</v>
      </c>
      <c r="I4380" t="s">
        <v>10064</v>
      </c>
      <c r="J4380" t="s">
        <v>10133</v>
      </c>
      <c r="K4380" t="s">
        <v>10129</v>
      </c>
      <c r="L4380" s="1">
        <v>49</v>
      </c>
      <c r="M4380">
        <v>6</v>
      </c>
      <c r="N4380" s="1">
        <f t="shared" si="206"/>
        <v>294</v>
      </c>
    </row>
    <row r="4381" spans="1:14" x14ac:dyDescent="0.35">
      <c r="A4381" t="s">
        <v>4380</v>
      </c>
      <c r="B4381" s="2" t="s">
        <v>9623</v>
      </c>
      <c r="C4381">
        <f t="shared" si="204"/>
        <v>2021</v>
      </c>
      <c r="D4381" t="str">
        <f t="shared" si="205"/>
        <v>Jun</v>
      </c>
      <c r="E4381" t="s">
        <v>10150</v>
      </c>
      <c r="F4381" t="s">
        <v>10140</v>
      </c>
      <c r="G4381" t="s">
        <v>10144</v>
      </c>
      <c r="H4381" t="s">
        <v>10095</v>
      </c>
      <c r="I4381" t="s">
        <v>10064</v>
      </c>
      <c r="J4381" t="s">
        <v>10133</v>
      </c>
      <c r="K4381" t="s">
        <v>10129</v>
      </c>
      <c r="L4381" s="1">
        <v>51</v>
      </c>
      <c r="M4381">
        <v>10</v>
      </c>
      <c r="N4381" s="1">
        <f t="shared" si="206"/>
        <v>510</v>
      </c>
    </row>
    <row r="4382" spans="1:14" x14ac:dyDescent="0.35">
      <c r="A4382" t="s">
        <v>4381</v>
      </c>
      <c r="B4382" s="2" t="s">
        <v>9550</v>
      </c>
      <c r="C4382">
        <f t="shared" si="204"/>
        <v>2021</v>
      </c>
      <c r="D4382" t="str">
        <f t="shared" si="205"/>
        <v>Mar</v>
      </c>
      <c r="E4382" t="s">
        <v>10149</v>
      </c>
      <c r="F4382" t="s">
        <v>10140</v>
      </c>
      <c r="G4382" t="s">
        <v>10143</v>
      </c>
      <c r="H4382" t="s">
        <v>10094</v>
      </c>
      <c r="I4382" t="s">
        <v>10064</v>
      </c>
      <c r="J4382" t="s">
        <v>10133</v>
      </c>
      <c r="K4382" t="s">
        <v>10129</v>
      </c>
      <c r="L4382" s="1">
        <v>19</v>
      </c>
      <c r="M4382">
        <v>3</v>
      </c>
      <c r="N4382" s="1">
        <f t="shared" si="206"/>
        <v>57</v>
      </c>
    </row>
    <row r="4383" spans="1:14" x14ac:dyDescent="0.35">
      <c r="A4383" t="s">
        <v>4382</v>
      </c>
      <c r="B4383" s="2" t="s">
        <v>9752</v>
      </c>
      <c r="C4383">
        <f t="shared" si="204"/>
        <v>2021</v>
      </c>
      <c r="D4383" t="str">
        <f t="shared" si="205"/>
        <v>Oct</v>
      </c>
      <c r="E4383" t="s">
        <v>10152</v>
      </c>
      <c r="F4383" t="s">
        <v>10140</v>
      </c>
      <c r="G4383" t="s">
        <v>10143</v>
      </c>
      <c r="H4383" t="s">
        <v>10094</v>
      </c>
      <c r="I4383" t="s">
        <v>10064</v>
      </c>
      <c r="J4383" t="s">
        <v>10133</v>
      </c>
      <c r="K4383" t="s">
        <v>10129</v>
      </c>
      <c r="L4383" s="1">
        <v>33</v>
      </c>
      <c r="M4383">
        <v>4</v>
      </c>
      <c r="N4383" s="1">
        <f t="shared" si="206"/>
        <v>132</v>
      </c>
    </row>
    <row r="4384" spans="1:14" x14ac:dyDescent="0.35">
      <c r="A4384" t="s">
        <v>4383</v>
      </c>
      <c r="B4384" s="2" t="s">
        <v>9723</v>
      </c>
      <c r="C4384">
        <f t="shared" si="204"/>
        <v>2021</v>
      </c>
      <c r="D4384" t="str">
        <f t="shared" si="205"/>
        <v>Sept</v>
      </c>
      <c r="E4384" t="s">
        <v>10151</v>
      </c>
      <c r="F4384" t="s">
        <v>10140</v>
      </c>
      <c r="G4384" t="s">
        <v>10143</v>
      </c>
      <c r="H4384" t="s">
        <v>10094</v>
      </c>
      <c r="I4384" t="s">
        <v>10064</v>
      </c>
      <c r="J4384" t="s">
        <v>10133</v>
      </c>
      <c r="K4384" t="s">
        <v>10129</v>
      </c>
      <c r="L4384" s="1">
        <v>24</v>
      </c>
      <c r="M4384">
        <v>4</v>
      </c>
      <c r="N4384" s="1">
        <f t="shared" si="206"/>
        <v>96</v>
      </c>
    </row>
    <row r="4385" spans="1:14" x14ac:dyDescent="0.35">
      <c r="A4385" t="s">
        <v>4384</v>
      </c>
      <c r="B4385" s="2" t="s">
        <v>9541</v>
      </c>
      <c r="C4385">
        <f t="shared" si="204"/>
        <v>2021</v>
      </c>
      <c r="D4385" t="str">
        <f t="shared" si="205"/>
        <v>Feb</v>
      </c>
      <c r="E4385" t="s">
        <v>10149</v>
      </c>
      <c r="F4385" t="s">
        <v>10140</v>
      </c>
      <c r="G4385" t="s">
        <v>10143</v>
      </c>
      <c r="H4385" t="s">
        <v>10094</v>
      </c>
      <c r="I4385" t="s">
        <v>10064</v>
      </c>
      <c r="J4385" t="s">
        <v>10133</v>
      </c>
      <c r="K4385" t="s">
        <v>10129</v>
      </c>
      <c r="L4385" s="1">
        <v>29</v>
      </c>
      <c r="M4385">
        <v>4</v>
      </c>
      <c r="N4385" s="1">
        <f t="shared" si="206"/>
        <v>116</v>
      </c>
    </row>
    <row r="4386" spans="1:14" x14ac:dyDescent="0.35">
      <c r="A4386" t="s">
        <v>4385</v>
      </c>
      <c r="B4386" s="2" t="s">
        <v>9630</v>
      </c>
      <c r="C4386">
        <f t="shared" si="204"/>
        <v>2021</v>
      </c>
      <c r="D4386" t="str">
        <f t="shared" si="205"/>
        <v>Jun</v>
      </c>
      <c r="E4386" t="s">
        <v>10150</v>
      </c>
      <c r="F4386" t="s">
        <v>10140</v>
      </c>
      <c r="G4386" t="s">
        <v>10143</v>
      </c>
      <c r="H4386" t="s">
        <v>10094</v>
      </c>
      <c r="I4386" t="s">
        <v>10064</v>
      </c>
      <c r="J4386" t="s">
        <v>10133</v>
      </c>
      <c r="K4386" t="s">
        <v>10129</v>
      </c>
      <c r="L4386" s="1">
        <v>29</v>
      </c>
      <c r="M4386">
        <v>5</v>
      </c>
      <c r="N4386" s="1">
        <f t="shared" si="206"/>
        <v>145</v>
      </c>
    </row>
    <row r="4387" spans="1:14" x14ac:dyDescent="0.35">
      <c r="A4387" t="s">
        <v>4386</v>
      </c>
      <c r="B4387" s="2" t="s">
        <v>9691</v>
      </c>
      <c r="C4387">
        <f t="shared" si="204"/>
        <v>2021</v>
      </c>
      <c r="D4387" t="str">
        <f t="shared" si="205"/>
        <v>Aug</v>
      </c>
      <c r="E4387" t="s">
        <v>10151</v>
      </c>
      <c r="F4387" t="s">
        <v>10140</v>
      </c>
      <c r="G4387" t="s">
        <v>10143</v>
      </c>
      <c r="H4387" t="s">
        <v>10094</v>
      </c>
      <c r="I4387" t="s">
        <v>10064</v>
      </c>
      <c r="J4387" t="s">
        <v>10133</v>
      </c>
      <c r="K4387" t="s">
        <v>10129</v>
      </c>
      <c r="L4387" s="1">
        <v>38</v>
      </c>
      <c r="M4387">
        <v>6</v>
      </c>
      <c r="N4387" s="1">
        <f t="shared" si="206"/>
        <v>228</v>
      </c>
    </row>
    <row r="4388" spans="1:14" x14ac:dyDescent="0.35">
      <c r="A4388" t="s">
        <v>4387</v>
      </c>
      <c r="B4388" s="2" t="s">
        <v>9659</v>
      </c>
      <c r="C4388">
        <f t="shared" si="204"/>
        <v>2021</v>
      </c>
      <c r="D4388" t="str">
        <f t="shared" si="205"/>
        <v>Jul</v>
      </c>
      <c r="E4388" t="s">
        <v>10151</v>
      </c>
      <c r="F4388" t="s">
        <v>10140</v>
      </c>
      <c r="G4388" t="s">
        <v>10143</v>
      </c>
      <c r="H4388" t="s">
        <v>10094</v>
      </c>
      <c r="I4388" t="s">
        <v>10064</v>
      </c>
      <c r="J4388" t="s">
        <v>10133</v>
      </c>
      <c r="K4388" t="s">
        <v>10129</v>
      </c>
      <c r="L4388" s="1">
        <v>42</v>
      </c>
      <c r="M4388">
        <v>5</v>
      </c>
      <c r="N4388" s="1">
        <f t="shared" si="206"/>
        <v>210</v>
      </c>
    </row>
    <row r="4389" spans="1:14" x14ac:dyDescent="0.35">
      <c r="A4389" t="s">
        <v>4388</v>
      </c>
      <c r="B4389" s="2" t="s">
        <v>9600</v>
      </c>
      <c r="C4389">
        <f t="shared" si="204"/>
        <v>2021</v>
      </c>
      <c r="D4389" t="str">
        <f t="shared" si="205"/>
        <v>May</v>
      </c>
      <c r="E4389" t="s">
        <v>10150</v>
      </c>
      <c r="F4389" t="s">
        <v>10140</v>
      </c>
      <c r="G4389" t="s">
        <v>10143</v>
      </c>
      <c r="H4389" t="s">
        <v>10094</v>
      </c>
      <c r="I4389" t="s">
        <v>10064</v>
      </c>
      <c r="J4389" t="s">
        <v>10133</v>
      </c>
      <c r="K4389" t="s">
        <v>10129</v>
      </c>
      <c r="L4389" s="1">
        <v>34</v>
      </c>
      <c r="M4389">
        <v>5</v>
      </c>
      <c r="N4389" s="1">
        <f t="shared" si="206"/>
        <v>170</v>
      </c>
    </row>
    <row r="4390" spans="1:14" x14ac:dyDescent="0.35">
      <c r="A4390" t="s">
        <v>4389</v>
      </c>
      <c r="B4390" s="2" t="s">
        <v>9783</v>
      </c>
      <c r="C4390">
        <f t="shared" si="204"/>
        <v>2021</v>
      </c>
      <c r="D4390" t="str">
        <f t="shared" si="205"/>
        <v>Nov</v>
      </c>
      <c r="E4390" t="s">
        <v>10152</v>
      </c>
      <c r="F4390" t="s">
        <v>10140</v>
      </c>
      <c r="G4390" t="s">
        <v>10143</v>
      </c>
      <c r="H4390" t="s">
        <v>10094</v>
      </c>
      <c r="I4390" t="s">
        <v>10064</v>
      </c>
      <c r="J4390" t="s">
        <v>10133</v>
      </c>
      <c r="K4390" t="s">
        <v>10129</v>
      </c>
      <c r="L4390" s="1">
        <v>34</v>
      </c>
      <c r="M4390">
        <v>8</v>
      </c>
      <c r="N4390" s="1">
        <f t="shared" si="206"/>
        <v>272</v>
      </c>
    </row>
    <row r="4391" spans="1:14" x14ac:dyDescent="0.35">
      <c r="A4391" t="s">
        <v>4390</v>
      </c>
      <c r="B4391" s="2" t="s">
        <v>9812</v>
      </c>
      <c r="C4391">
        <f t="shared" si="204"/>
        <v>2021</v>
      </c>
      <c r="D4391" t="str">
        <f t="shared" si="205"/>
        <v>Dec</v>
      </c>
      <c r="E4391" t="s">
        <v>10152</v>
      </c>
      <c r="F4391" t="s">
        <v>10140</v>
      </c>
      <c r="G4391" t="s">
        <v>10143</v>
      </c>
      <c r="H4391" t="s">
        <v>10094</v>
      </c>
      <c r="I4391" t="s">
        <v>10064</v>
      </c>
      <c r="J4391" t="s">
        <v>10133</v>
      </c>
      <c r="K4391" t="s">
        <v>10129</v>
      </c>
      <c r="L4391" s="1">
        <v>45</v>
      </c>
      <c r="M4391">
        <v>9</v>
      </c>
      <c r="N4391" s="1">
        <f t="shared" si="206"/>
        <v>405</v>
      </c>
    </row>
    <row r="4392" spans="1:14" x14ac:dyDescent="0.35">
      <c r="A4392" t="s">
        <v>4391</v>
      </c>
      <c r="B4392" s="2" t="s">
        <v>9517</v>
      </c>
      <c r="C4392">
        <f t="shared" si="204"/>
        <v>2021</v>
      </c>
      <c r="D4392" t="str">
        <f t="shared" si="205"/>
        <v>Jan</v>
      </c>
      <c r="E4392" t="s">
        <v>10149</v>
      </c>
      <c r="F4392" t="s">
        <v>10140</v>
      </c>
      <c r="G4392" t="s">
        <v>10143</v>
      </c>
      <c r="H4392" t="s">
        <v>10094</v>
      </c>
      <c r="I4392" t="s">
        <v>10064</v>
      </c>
      <c r="J4392" t="s">
        <v>10133</v>
      </c>
      <c r="K4392" t="s">
        <v>10129</v>
      </c>
      <c r="L4392" s="1">
        <v>29</v>
      </c>
      <c r="M4392">
        <v>1</v>
      </c>
      <c r="N4392" s="1">
        <f t="shared" si="206"/>
        <v>29</v>
      </c>
    </row>
    <row r="4393" spans="1:14" x14ac:dyDescent="0.35">
      <c r="A4393" t="s">
        <v>4392</v>
      </c>
      <c r="B4393" s="2" t="s">
        <v>9779</v>
      </c>
      <c r="C4393">
        <f t="shared" si="204"/>
        <v>2021</v>
      </c>
      <c r="D4393" t="str">
        <f t="shared" si="205"/>
        <v>Nov</v>
      </c>
      <c r="E4393" t="s">
        <v>10152</v>
      </c>
      <c r="F4393" t="s">
        <v>10140</v>
      </c>
      <c r="G4393" t="s">
        <v>10143</v>
      </c>
      <c r="H4393" t="s">
        <v>10090</v>
      </c>
      <c r="I4393" t="s">
        <v>10064</v>
      </c>
      <c r="J4393" t="s">
        <v>10133</v>
      </c>
      <c r="K4393" t="s">
        <v>10129</v>
      </c>
      <c r="L4393" s="1">
        <v>34</v>
      </c>
      <c r="M4393">
        <v>5</v>
      </c>
      <c r="N4393" s="1">
        <f t="shared" si="206"/>
        <v>170</v>
      </c>
    </row>
    <row r="4394" spans="1:14" x14ac:dyDescent="0.35">
      <c r="A4394" t="s">
        <v>4393</v>
      </c>
      <c r="B4394" s="2" t="s">
        <v>9808</v>
      </c>
      <c r="C4394">
        <f t="shared" si="204"/>
        <v>2021</v>
      </c>
      <c r="D4394" t="str">
        <f t="shared" si="205"/>
        <v>Dec</v>
      </c>
      <c r="E4394" t="s">
        <v>10152</v>
      </c>
      <c r="F4394" t="s">
        <v>10140</v>
      </c>
      <c r="G4394" t="s">
        <v>10143</v>
      </c>
      <c r="H4394" t="s">
        <v>10090</v>
      </c>
      <c r="I4394" t="s">
        <v>10064</v>
      </c>
      <c r="J4394" t="s">
        <v>10133</v>
      </c>
      <c r="K4394" t="s">
        <v>10129</v>
      </c>
      <c r="L4394" s="1">
        <v>49</v>
      </c>
      <c r="M4394">
        <v>6</v>
      </c>
      <c r="N4394" s="1">
        <f t="shared" si="206"/>
        <v>294</v>
      </c>
    </row>
    <row r="4395" spans="1:14" x14ac:dyDescent="0.35">
      <c r="A4395" t="s">
        <v>4394</v>
      </c>
      <c r="B4395" s="2" t="s">
        <v>9503</v>
      </c>
      <c r="C4395">
        <f t="shared" si="204"/>
        <v>2021</v>
      </c>
      <c r="D4395" t="str">
        <f t="shared" si="205"/>
        <v>Jan</v>
      </c>
      <c r="E4395" t="s">
        <v>10149</v>
      </c>
      <c r="F4395" t="s">
        <v>10140</v>
      </c>
      <c r="G4395" t="s">
        <v>10143</v>
      </c>
      <c r="H4395" t="s">
        <v>10090</v>
      </c>
      <c r="I4395" t="s">
        <v>10064</v>
      </c>
      <c r="J4395" t="s">
        <v>10133</v>
      </c>
      <c r="K4395" t="s">
        <v>10129</v>
      </c>
      <c r="L4395" s="1">
        <v>23</v>
      </c>
      <c r="M4395">
        <v>3</v>
      </c>
      <c r="N4395" s="1">
        <f t="shared" si="206"/>
        <v>69</v>
      </c>
    </row>
    <row r="4396" spans="1:14" x14ac:dyDescent="0.35">
      <c r="A4396" t="s">
        <v>4395</v>
      </c>
      <c r="B4396" s="2" t="s">
        <v>9511</v>
      </c>
      <c r="C4396">
        <f t="shared" si="204"/>
        <v>2021</v>
      </c>
      <c r="D4396" t="str">
        <f t="shared" si="205"/>
        <v>Jan</v>
      </c>
      <c r="E4396" t="s">
        <v>10149</v>
      </c>
      <c r="F4396" t="s">
        <v>10140</v>
      </c>
      <c r="G4396" t="s">
        <v>10143</v>
      </c>
      <c r="H4396" t="s">
        <v>10092</v>
      </c>
      <c r="I4396" t="s">
        <v>10064</v>
      </c>
      <c r="J4396" t="s">
        <v>10133</v>
      </c>
      <c r="K4396" t="s">
        <v>10129</v>
      </c>
      <c r="L4396" s="1">
        <v>18</v>
      </c>
      <c r="M4396">
        <v>9</v>
      </c>
      <c r="N4396" s="1">
        <f t="shared" si="206"/>
        <v>162</v>
      </c>
    </row>
    <row r="4397" spans="1:14" x14ac:dyDescent="0.35">
      <c r="A4397" t="s">
        <v>4396</v>
      </c>
      <c r="B4397" s="2" t="s">
        <v>9820</v>
      </c>
      <c r="C4397">
        <f t="shared" si="204"/>
        <v>2021</v>
      </c>
      <c r="D4397" t="str">
        <f t="shared" si="205"/>
        <v>Dec</v>
      </c>
      <c r="E4397" t="s">
        <v>10152</v>
      </c>
      <c r="F4397" t="s">
        <v>10140</v>
      </c>
      <c r="G4397" t="s">
        <v>10143</v>
      </c>
      <c r="H4397" t="s">
        <v>10092</v>
      </c>
      <c r="I4397" t="s">
        <v>10064</v>
      </c>
      <c r="J4397" t="s">
        <v>10133</v>
      </c>
      <c r="K4397" t="s">
        <v>10129</v>
      </c>
      <c r="L4397" s="1">
        <v>34</v>
      </c>
      <c r="M4397">
        <v>9</v>
      </c>
      <c r="N4397" s="1">
        <f t="shared" si="206"/>
        <v>306</v>
      </c>
    </row>
    <row r="4398" spans="1:14" x14ac:dyDescent="0.35">
      <c r="A4398" t="s">
        <v>4397</v>
      </c>
      <c r="B4398" s="2" t="s">
        <v>9812</v>
      </c>
      <c r="C4398">
        <f t="shared" si="204"/>
        <v>2021</v>
      </c>
      <c r="D4398" t="str">
        <f t="shared" si="205"/>
        <v>Dec</v>
      </c>
      <c r="E4398" t="s">
        <v>10152</v>
      </c>
      <c r="F4398" t="s">
        <v>10140</v>
      </c>
      <c r="G4398" t="s">
        <v>10143</v>
      </c>
      <c r="H4398" t="s">
        <v>10113</v>
      </c>
      <c r="I4398" t="s">
        <v>10064</v>
      </c>
      <c r="J4398" t="s">
        <v>10133</v>
      </c>
      <c r="K4398" t="s">
        <v>10129</v>
      </c>
      <c r="L4398" s="1">
        <v>65</v>
      </c>
      <c r="M4398">
        <v>48</v>
      </c>
      <c r="N4398" s="1">
        <f t="shared" si="206"/>
        <v>3120</v>
      </c>
    </row>
    <row r="4399" spans="1:14" x14ac:dyDescent="0.35">
      <c r="A4399" t="s">
        <v>4398</v>
      </c>
      <c r="B4399" s="2" t="s">
        <v>9812</v>
      </c>
      <c r="C4399">
        <f t="shared" si="204"/>
        <v>2021</v>
      </c>
      <c r="D4399" t="str">
        <f t="shared" si="205"/>
        <v>Dec</v>
      </c>
      <c r="E4399" t="s">
        <v>10152</v>
      </c>
      <c r="F4399" t="s">
        <v>10140</v>
      </c>
      <c r="G4399" t="s">
        <v>10143</v>
      </c>
      <c r="H4399" t="s">
        <v>10113</v>
      </c>
      <c r="I4399" t="s">
        <v>10064</v>
      </c>
      <c r="J4399" t="s">
        <v>10133</v>
      </c>
      <c r="K4399" t="s">
        <v>10129</v>
      </c>
      <c r="L4399" s="1">
        <v>63</v>
      </c>
      <c r="M4399">
        <v>15</v>
      </c>
      <c r="N4399" s="1">
        <f t="shared" si="206"/>
        <v>945</v>
      </c>
    </row>
    <row r="4400" spans="1:14" x14ac:dyDescent="0.35">
      <c r="A4400" t="s">
        <v>4399</v>
      </c>
      <c r="B4400" s="2" t="s">
        <v>10040</v>
      </c>
      <c r="C4400">
        <f t="shared" si="204"/>
        <v>2021</v>
      </c>
      <c r="D4400" t="str">
        <f t="shared" si="205"/>
        <v>Mar</v>
      </c>
      <c r="E4400" t="s">
        <v>10149</v>
      </c>
      <c r="F4400" t="s">
        <v>10140</v>
      </c>
      <c r="G4400" t="s">
        <v>10143</v>
      </c>
      <c r="H4400" t="s">
        <v>10095</v>
      </c>
      <c r="I4400" t="s">
        <v>10064</v>
      </c>
      <c r="J4400" t="s">
        <v>10133</v>
      </c>
      <c r="K4400" t="s">
        <v>10129</v>
      </c>
      <c r="L4400" s="1">
        <v>14</v>
      </c>
      <c r="M4400">
        <v>2</v>
      </c>
      <c r="N4400" s="1">
        <f t="shared" si="206"/>
        <v>28</v>
      </c>
    </row>
    <row r="4401" spans="1:14" x14ac:dyDescent="0.35">
      <c r="A4401" t="s">
        <v>4400</v>
      </c>
      <c r="B4401" s="2" t="s">
        <v>10057</v>
      </c>
      <c r="C4401">
        <f t="shared" si="204"/>
        <v>2021</v>
      </c>
      <c r="D4401" t="str">
        <f t="shared" si="205"/>
        <v>Apr</v>
      </c>
      <c r="E4401" t="s">
        <v>10150</v>
      </c>
      <c r="F4401" t="s">
        <v>10140</v>
      </c>
      <c r="G4401" t="s">
        <v>10143</v>
      </c>
      <c r="H4401" t="s">
        <v>10095</v>
      </c>
      <c r="I4401" t="s">
        <v>10064</v>
      </c>
      <c r="J4401" t="s">
        <v>10133</v>
      </c>
      <c r="K4401" t="s">
        <v>10129</v>
      </c>
      <c r="L4401" s="1">
        <v>15</v>
      </c>
      <c r="M4401">
        <v>1</v>
      </c>
      <c r="N4401" s="1">
        <f t="shared" si="206"/>
        <v>15</v>
      </c>
    </row>
    <row r="4402" spans="1:14" x14ac:dyDescent="0.35">
      <c r="A4402" t="s">
        <v>4401</v>
      </c>
      <c r="B4402" s="2" t="s">
        <v>9623</v>
      </c>
      <c r="C4402">
        <f t="shared" si="204"/>
        <v>2021</v>
      </c>
      <c r="D4402" t="str">
        <f t="shared" si="205"/>
        <v>Jun</v>
      </c>
      <c r="E4402" t="s">
        <v>10150</v>
      </c>
      <c r="F4402" t="s">
        <v>10140</v>
      </c>
      <c r="G4402" t="s">
        <v>10143</v>
      </c>
      <c r="H4402" t="s">
        <v>10095</v>
      </c>
      <c r="I4402" t="s">
        <v>10064</v>
      </c>
      <c r="J4402" t="s">
        <v>10133</v>
      </c>
      <c r="K4402" t="s">
        <v>10129</v>
      </c>
      <c r="L4402" s="1">
        <v>24</v>
      </c>
      <c r="M4402">
        <v>3</v>
      </c>
      <c r="N4402" s="1">
        <f t="shared" si="206"/>
        <v>72</v>
      </c>
    </row>
    <row r="4403" spans="1:14" x14ac:dyDescent="0.35">
      <c r="A4403" t="s">
        <v>4402</v>
      </c>
      <c r="B4403" s="2" t="s">
        <v>9745</v>
      </c>
      <c r="C4403">
        <f t="shared" si="204"/>
        <v>2021</v>
      </c>
      <c r="D4403" t="str">
        <f t="shared" si="205"/>
        <v>Oct</v>
      </c>
      <c r="E4403" t="s">
        <v>10152</v>
      </c>
      <c r="F4403" t="s">
        <v>10140</v>
      </c>
      <c r="G4403" t="s">
        <v>10143</v>
      </c>
      <c r="H4403" t="s">
        <v>10095</v>
      </c>
      <c r="I4403" t="s">
        <v>10064</v>
      </c>
      <c r="J4403" t="s">
        <v>10133</v>
      </c>
      <c r="K4403" t="s">
        <v>10129</v>
      </c>
      <c r="L4403" s="1">
        <v>32</v>
      </c>
      <c r="M4403">
        <v>3</v>
      </c>
      <c r="N4403" s="1">
        <f t="shared" si="206"/>
        <v>96</v>
      </c>
    </row>
    <row r="4404" spans="1:14" x14ac:dyDescent="0.35">
      <c r="A4404" t="s">
        <v>4403</v>
      </c>
      <c r="B4404" s="2" t="s">
        <v>9652</v>
      </c>
      <c r="C4404">
        <f t="shared" si="204"/>
        <v>2021</v>
      </c>
      <c r="D4404" t="str">
        <f t="shared" si="205"/>
        <v>Jul</v>
      </c>
      <c r="E4404" t="s">
        <v>10151</v>
      </c>
      <c r="F4404" t="s">
        <v>10140</v>
      </c>
      <c r="G4404" t="s">
        <v>10143</v>
      </c>
      <c r="H4404" t="s">
        <v>10095</v>
      </c>
      <c r="I4404" t="s">
        <v>10064</v>
      </c>
      <c r="J4404" t="s">
        <v>10133</v>
      </c>
      <c r="K4404" t="s">
        <v>10129</v>
      </c>
      <c r="L4404" s="1">
        <v>38</v>
      </c>
      <c r="M4404">
        <v>5</v>
      </c>
      <c r="N4404" s="1">
        <f t="shared" si="206"/>
        <v>190</v>
      </c>
    </row>
    <row r="4405" spans="1:14" x14ac:dyDescent="0.35">
      <c r="A4405" t="s">
        <v>4404</v>
      </c>
      <c r="B4405" s="2" t="s">
        <v>9534</v>
      </c>
      <c r="C4405">
        <f t="shared" si="204"/>
        <v>2021</v>
      </c>
      <c r="D4405" t="str">
        <f t="shared" si="205"/>
        <v>Feb</v>
      </c>
      <c r="E4405" t="s">
        <v>10149</v>
      </c>
      <c r="F4405" t="s">
        <v>10140</v>
      </c>
      <c r="G4405" t="s">
        <v>10143</v>
      </c>
      <c r="H4405" t="s">
        <v>10095</v>
      </c>
      <c r="I4405" t="s">
        <v>10064</v>
      </c>
      <c r="J4405" t="s">
        <v>10133</v>
      </c>
      <c r="K4405" t="s">
        <v>10129</v>
      </c>
      <c r="L4405" s="1">
        <v>23</v>
      </c>
      <c r="M4405">
        <v>2</v>
      </c>
      <c r="N4405" s="1">
        <f t="shared" si="206"/>
        <v>46</v>
      </c>
    </row>
    <row r="4406" spans="1:14" x14ac:dyDescent="0.35">
      <c r="A4406" t="s">
        <v>4405</v>
      </c>
      <c r="B4406" s="2" t="s">
        <v>9593</v>
      </c>
      <c r="C4406">
        <f t="shared" si="204"/>
        <v>2021</v>
      </c>
      <c r="D4406" t="str">
        <f t="shared" si="205"/>
        <v>May</v>
      </c>
      <c r="E4406" t="s">
        <v>10150</v>
      </c>
      <c r="F4406" t="s">
        <v>10140</v>
      </c>
      <c r="G4406" t="s">
        <v>10143</v>
      </c>
      <c r="H4406" t="s">
        <v>10095</v>
      </c>
      <c r="I4406" t="s">
        <v>10064</v>
      </c>
      <c r="J4406" t="s">
        <v>10133</v>
      </c>
      <c r="K4406" t="s">
        <v>10129</v>
      </c>
      <c r="L4406" s="1">
        <v>32</v>
      </c>
      <c r="M4406">
        <v>4</v>
      </c>
      <c r="N4406" s="1">
        <f t="shared" si="206"/>
        <v>128</v>
      </c>
    </row>
    <row r="4407" spans="1:14" x14ac:dyDescent="0.35">
      <c r="A4407" t="s">
        <v>4406</v>
      </c>
      <c r="B4407" s="2" t="s">
        <v>9716</v>
      </c>
      <c r="C4407">
        <f t="shared" si="204"/>
        <v>2021</v>
      </c>
      <c r="D4407" t="str">
        <f t="shared" si="205"/>
        <v>Sept</v>
      </c>
      <c r="E4407" t="s">
        <v>10151</v>
      </c>
      <c r="F4407" t="s">
        <v>10140</v>
      </c>
      <c r="G4407" t="s">
        <v>10143</v>
      </c>
      <c r="H4407" t="s">
        <v>10095</v>
      </c>
      <c r="I4407" t="s">
        <v>10064</v>
      </c>
      <c r="J4407" t="s">
        <v>10133</v>
      </c>
      <c r="K4407" t="s">
        <v>10129</v>
      </c>
      <c r="L4407" s="1">
        <v>23</v>
      </c>
      <c r="M4407">
        <v>3</v>
      </c>
      <c r="N4407" s="1">
        <f t="shared" si="206"/>
        <v>69</v>
      </c>
    </row>
    <row r="4408" spans="1:14" x14ac:dyDescent="0.35">
      <c r="A4408" t="s">
        <v>4407</v>
      </c>
      <c r="B4408" s="2" t="s">
        <v>9776</v>
      </c>
      <c r="C4408">
        <f t="shared" ref="C4408:C4470" si="207">YEAR(B4408)</f>
        <v>2021</v>
      </c>
      <c r="D4408" t="str">
        <f t="shared" si="205"/>
        <v>Nov</v>
      </c>
      <c r="E4408" t="s">
        <v>10152</v>
      </c>
      <c r="F4408" t="s">
        <v>10140</v>
      </c>
      <c r="G4408" t="s">
        <v>10143</v>
      </c>
      <c r="H4408" t="s">
        <v>10095</v>
      </c>
      <c r="I4408" t="s">
        <v>10064</v>
      </c>
      <c r="J4408" t="s">
        <v>10133</v>
      </c>
      <c r="K4408" t="s">
        <v>10129</v>
      </c>
      <c r="L4408" s="1">
        <v>33</v>
      </c>
      <c r="M4408">
        <v>12</v>
      </c>
      <c r="N4408" s="1">
        <f t="shared" si="206"/>
        <v>396</v>
      </c>
    </row>
    <row r="4409" spans="1:14" x14ac:dyDescent="0.35">
      <c r="A4409" t="s">
        <v>4408</v>
      </c>
      <c r="B4409" s="2" t="s">
        <v>9684</v>
      </c>
      <c r="C4409">
        <f t="shared" si="207"/>
        <v>2021</v>
      </c>
      <c r="D4409" t="str">
        <f t="shared" si="205"/>
        <v>Aug</v>
      </c>
      <c r="E4409" t="s">
        <v>10151</v>
      </c>
      <c r="F4409" t="s">
        <v>10140</v>
      </c>
      <c r="G4409" t="s">
        <v>10143</v>
      </c>
      <c r="H4409" t="s">
        <v>10095</v>
      </c>
      <c r="I4409" t="s">
        <v>10064</v>
      </c>
      <c r="J4409" t="s">
        <v>10133</v>
      </c>
      <c r="K4409" t="s">
        <v>10129</v>
      </c>
      <c r="L4409" s="1">
        <v>39</v>
      </c>
      <c r="M4409">
        <v>5</v>
      </c>
      <c r="N4409" s="1">
        <f t="shared" si="206"/>
        <v>195</v>
      </c>
    </row>
    <row r="4410" spans="1:14" x14ac:dyDescent="0.35">
      <c r="A4410" t="s">
        <v>4409</v>
      </c>
      <c r="B4410" s="2" t="s">
        <v>9805</v>
      </c>
      <c r="C4410">
        <f t="shared" si="207"/>
        <v>2021</v>
      </c>
      <c r="D4410" t="str">
        <f t="shared" si="205"/>
        <v>Dec</v>
      </c>
      <c r="E4410" t="s">
        <v>10152</v>
      </c>
      <c r="F4410" t="s">
        <v>10140</v>
      </c>
      <c r="G4410" t="s">
        <v>10143</v>
      </c>
      <c r="H4410" t="s">
        <v>10095</v>
      </c>
      <c r="I4410" t="s">
        <v>10064</v>
      </c>
      <c r="J4410" t="s">
        <v>10133</v>
      </c>
      <c r="K4410" t="s">
        <v>10129</v>
      </c>
      <c r="L4410" s="1">
        <v>48</v>
      </c>
      <c r="M4410">
        <v>9</v>
      </c>
      <c r="N4410" s="1">
        <f t="shared" si="206"/>
        <v>432</v>
      </c>
    </row>
    <row r="4411" spans="1:14" x14ac:dyDescent="0.35">
      <c r="A4411" t="s">
        <v>4410</v>
      </c>
      <c r="B4411" s="2" t="s">
        <v>9510</v>
      </c>
      <c r="C4411">
        <f t="shared" si="207"/>
        <v>2021</v>
      </c>
      <c r="D4411" t="str">
        <f t="shared" si="205"/>
        <v>Jan</v>
      </c>
      <c r="E4411" t="s">
        <v>10149</v>
      </c>
      <c r="F4411" t="s">
        <v>10140</v>
      </c>
      <c r="G4411" t="s">
        <v>10143</v>
      </c>
      <c r="H4411" t="s">
        <v>10095</v>
      </c>
      <c r="I4411" t="s">
        <v>10064</v>
      </c>
      <c r="J4411" t="s">
        <v>10133</v>
      </c>
      <c r="K4411" t="s">
        <v>10129</v>
      </c>
      <c r="L4411" s="1">
        <v>28</v>
      </c>
      <c r="M4411">
        <v>2</v>
      </c>
      <c r="N4411" s="1">
        <f t="shared" si="206"/>
        <v>56</v>
      </c>
    </row>
    <row r="4412" spans="1:14" x14ac:dyDescent="0.35">
      <c r="A4412" t="s">
        <v>4411</v>
      </c>
      <c r="B4412" s="2" t="s">
        <v>9630</v>
      </c>
      <c r="C4412">
        <f t="shared" si="207"/>
        <v>2021</v>
      </c>
      <c r="D4412" t="str">
        <f t="shared" si="205"/>
        <v>Jun</v>
      </c>
      <c r="E4412" t="s">
        <v>10150</v>
      </c>
      <c r="F4412" t="s">
        <v>10140</v>
      </c>
      <c r="G4412" t="s">
        <v>10142</v>
      </c>
      <c r="H4412" t="s">
        <v>10094</v>
      </c>
      <c r="I4412" t="s">
        <v>10064</v>
      </c>
      <c r="J4412" t="s">
        <v>10133</v>
      </c>
      <c r="K4412" t="s">
        <v>10129</v>
      </c>
      <c r="L4412" s="1">
        <v>27</v>
      </c>
      <c r="M4412">
        <v>5</v>
      </c>
      <c r="N4412" s="1">
        <f t="shared" si="206"/>
        <v>135</v>
      </c>
    </row>
    <row r="4413" spans="1:14" x14ac:dyDescent="0.35">
      <c r="A4413" t="s">
        <v>4412</v>
      </c>
      <c r="B4413" s="2" t="s">
        <v>9659</v>
      </c>
      <c r="C4413">
        <f t="shared" si="207"/>
        <v>2021</v>
      </c>
      <c r="D4413" t="str">
        <f t="shared" si="205"/>
        <v>Jul</v>
      </c>
      <c r="E4413" t="s">
        <v>10151</v>
      </c>
      <c r="F4413" t="s">
        <v>10140</v>
      </c>
      <c r="G4413" t="s">
        <v>10142</v>
      </c>
      <c r="H4413" t="s">
        <v>10094</v>
      </c>
      <c r="I4413" t="s">
        <v>10064</v>
      </c>
      <c r="J4413" t="s">
        <v>10133</v>
      </c>
      <c r="K4413" t="s">
        <v>10129</v>
      </c>
      <c r="L4413" s="1">
        <v>42</v>
      </c>
      <c r="M4413">
        <v>7</v>
      </c>
      <c r="N4413" s="1">
        <f t="shared" si="206"/>
        <v>294</v>
      </c>
    </row>
    <row r="4414" spans="1:14" x14ac:dyDescent="0.35">
      <c r="A4414" t="s">
        <v>4413</v>
      </c>
      <c r="B4414" s="2" t="s">
        <v>9812</v>
      </c>
      <c r="C4414">
        <f t="shared" si="207"/>
        <v>2021</v>
      </c>
      <c r="D4414" t="str">
        <f t="shared" si="205"/>
        <v>Dec</v>
      </c>
      <c r="E4414" t="s">
        <v>10152</v>
      </c>
      <c r="F4414" t="s">
        <v>10140</v>
      </c>
      <c r="G4414" t="s">
        <v>10142</v>
      </c>
      <c r="H4414" t="s">
        <v>10094</v>
      </c>
      <c r="I4414" t="s">
        <v>10064</v>
      </c>
      <c r="J4414" t="s">
        <v>10133</v>
      </c>
      <c r="K4414" t="s">
        <v>10129</v>
      </c>
      <c r="L4414" s="1">
        <v>49</v>
      </c>
      <c r="M4414">
        <v>11</v>
      </c>
      <c r="N4414" s="1">
        <f t="shared" si="206"/>
        <v>539</v>
      </c>
    </row>
    <row r="4415" spans="1:14" x14ac:dyDescent="0.35">
      <c r="A4415" t="s">
        <v>4414</v>
      </c>
      <c r="B4415" s="2" t="s">
        <v>9723</v>
      </c>
      <c r="C4415">
        <f t="shared" si="207"/>
        <v>2021</v>
      </c>
      <c r="D4415" t="str">
        <f t="shared" si="205"/>
        <v>Sept</v>
      </c>
      <c r="E4415" t="s">
        <v>10151</v>
      </c>
      <c r="F4415" t="s">
        <v>10140</v>
      </c>
      <c r="G4415" t="s">
        <v>10142</v>
      </c>
      <c r="H4415" t="s">
        <v>10094</v>
      </c>
      <c r="I4415" t="s">
        <v>10064</v>
      </c>
      <c r="J4415" t="s">
        <v>10133</v>
      </c>
      <c r="K4415" t="s">
        <v>10129</v>
      </c>
      <c r="L4415" s="1">
        <v>23</v>
      </c>
      <c r="M4415">
        <v>5</v>
      </c>
      <c r="N4415" s="1">
        <f t="shared" si="206"/>
        <v>115</v>
      </c>
    </row>
    <row r="4416" spans="1:14" x14ac:dyDescent="0.35">
      <c r="A4416" t="s">
        <v>4415</v>
      </c>
      <c r="B4416" s="2" t="s">
        <v>9752</v>
      </c>
      <c r="C4416">
        <f t="shared" si="207"/>
        <v>2021</v>
      </c>
      <c r="D4416" t="str">
        <f t="shared" si="205"/>
        <v>Oct</v>
      </c>
      <c r="E4416" t="s">
        <v>10152</v>
      </c>
      <c r="F4416" t="s">
        <v>10140</v>
      </c>
      <c r="G4416" t="s">
        <v>10142</v>
      </c>
      <c r="H4416" t="s">
        <v>10094</v>
      </c>
      <c r="I4416" t="s">
        <v>10064</v>
      </c>
      <c r="J4416" t="s">
        <v>10133</v>
      </c>
      <c r="K4416" t="s">
        <v>10129</v>
      </c>
      <c r="L4416" s="1">
        <v>32</v>
      </c>
      <c r="M4416">
        <v>4</v>
      </c>
      <c r="N4416" s="1">
        <f t="shared" si="206"/>
        <v>128</v>
      </c>
    </row>
    <row r="4417" spans="1:14" x14ac:dyDescent="0.35">
      <c r="A4417" t="s">
        <v>4416</v>
      </c>
      <c r="B4417" s="2" t="s">
        <v>9600</v>
      </c>
      <c r="C4417">
        <f t="shared" si="207"/>
        <v>2021</v>
      </c>
      <c r="D4417" t="str">
        <f t="shared" si="205"/>
        <v>May</v>
      </c>
      <c r="E4417" t="s">
        <v>10150</v>
      </c>
      <c r="F4417" t="s">
        <v>10140</v>
      </c>
      <c r="G4417" t="s">
        <v>10142</v>
      </c>
      <c r="H4417" t="s">
        <v>10094</v>
      </c>
      <c r="I4417" t="s">
        <v>10064</v>
      </c>
      <c r="J4417" t="s">
        <v>10133</v>
      </c>
      <c r="K4417" t="s">
        <v>10129</v>
      </c>
      <c r="L4417" s="1">
        <v>34</v>
      </c>
      <c r="M4417">
        <v>6</v>
      </c>
      <c r="N4417" s="1">
        <f t="shared" si="206"/>
        <v>204</v>
      </c>
    </row>
    <row r="4418" spans="1:14" x14ac:dyDescent="0.35">
      <c r="A4418" t="s">
        <v>4417</v>
      </c>
      <c r="B4418" s="2" t="s">
        <v>9691</v>
      </c>
      <c r="C4418">
        <f t="shared" si="207"/>
        <v>2021</v>
      </c>
      <c r="D4418" t="str">
        <f t="shared" ref="D4418:D4481" si="208">TEXT(B4418, "mmm")</f>
        <v>Aug</v>
      </c>
      <c r="E4418" t="s">
        <v>10151</v>
      </c>
      <c r="F4418" t="s">
        <v>10140</v>
      </c>
      <c r="G4418" t="s">
        <v>10142</v>
      </c>
      <c r="H4418" t="s">
        <v>10094</v>
      </c>
      <c r="I4418" t="s">
        <v>10064</v>
      </c>
      <c r="J4418" t="s">
        <v>10133</v>
      </c>
      <c r="K4418" t="s">
        <v>10129</v>
      </c>
      <c r="L4418" s="1">
        <v>37</v>
      </c>
      <c r="M4418">
        <v>6</v>
      </c>
      <c r="N4418" s="1">
        <f t="shared" ref="N4418:N4481" si="209">L4418*M4418</f>
        <v>222</v>
      </c>
    </row>
    <row r="4419" spans="1:14" x14ac:dyDescent="0.35">
      <c r="A4419" t="s">
        <v>4418</v>
      </c>
      <c r="B4419" s="2" t="s">
        <v>9783</v>
      </c>
      <c r="C4419">
        <f t="shared" si="207"/>
        <v>2021</v>
      </c>
      <c r="D4419" t="str">
        <f t="shared" si="208"/>
        <v>Nov</v>
      </c>
      <c r="E4419" t="s">
        <v>10152</v>
      </c>
      <c r="F4419" t="s">
        <v>10140</v>
      </c>
      <c r="G4419" t="s">
        <v>10142</v>
      </c>
      <c r="H4419" t="s">
        <v>10094</v>
      </c>
      <c r="I4419" t="s">
        <v>10064</v>
      </c>
      <c r="J4419" t="s">
        <v>10133</v>
      </c>
      <c r="K4419" t="s">
        <v>10129</v>
      </c>
      <c r="L4419" s="1">
        <v>32</v>
      </c>
      <c r="M4419">
        <v>8</v>
      </c>
      <c r="N4419" s="1">
        <f t="shared" si="209"/>
        <v>256</v>
      </c>
    </row>
    <row r="4420" spans="1:14" x14ac:dyDescent="0.35">
      <c r="A4420" t="s">
        <v>4419</v>
      </c>
      <c r="B4420" s="2" t="s">
        <v>9569</v>
      </c>
      <c r="C4420">
        <f t="shared" si="207"/>
        <v>2021</v>
      </c>
      <c r="D4420" t="str">
        <f t="shared" si="208"/>
        <v>Apr</v>
      </c>
      <c r="E4420" t="s">
        <v>10150</v>
      </c>
      <c r="F4420" t="s">
        <v>10140</v>
      </c>
      <c r="G4420" t="s">
        <v>10142</v>
      </c>
      <c r="H4420" t="s">
        <v>10094</v>
      </c>
      <c r="I4420" t="s">
        <v>10064</v>
      </c>
      <c r="J4420" t="s">
        <v>10133</v>
      </c>
      <c r="K4420" t="s">
        <v>10129</v>
      </c>
      <c r="L4420" s="1">
        <v>14</v>
      </c>
      <c r="M4420">
        <v>5</v>
      </c>
      <c r="N4420" s="1">
        <f t="shared" si="209"/>
        <v>70</v>
      </c>
    </row>
    <row r="4421" spans="1:14" x14ac:dyDescent="0.35">
      <c r="A4421" t="s">
        <v>4420</v>
      </c>
      <c r="B4421" s="2" t="s">
        <v>9550</v>
      </c>
      <c r="C4421">
        <f t="shared" si="207"/>
        <v>2021</v>
      </c>
      <c r="D4421" t="str">
        <f t="shared" si="208"/>
        <v>Mar</v>
      </c>
      <c r="E4421" t="s">
        <v>10149</v>
      </c>
      <c r="F4421" t="s">
        <v>10140</v>
      </c>
      <c r="G4421" t="s">
        <v>10142</v>
      </c>
      <c r="H4421" t="s">
        <v>10094</v>
      </c>
      <c r="I4421" t="s">
        <v>10064</v>
      </c>
      <c r="J4421" t="s">
        <v>10133</v>
      </c>
      <c r="K4421" t="s">
        <v>10129</v>
      </c>
      <c r="L4421" s="1">
        <v>14</v>
      </c>
      <c r="M4421">
        <v>7</v>
      </c>
      <c r="N4421" s="1">
        <f t="shared" si="209"/>
        <v>98</v>
      </c>
    </row>
    <row r="4422" spans="1:14" x14ac:dyDescent="0.35">
      <c r="A4422" t="s">
        <v>4421</v>
      </c>
      <c r="B4422" s="2" t="s">
        <v>9548</v>
      </c>
      <c r="C4422">
        <f t="shared" si="207"/>
        <v>2021</v>
      </c>
      <c r="D4422" t="str">
        <f t="shared" si="208"/>
        <v>Feb</v>
      </c>
      <c r="E4422" t="s">
        <v>10149</v>
      </c>
      <c r="F4422" t="s">
        <v>10140</v>
      </c>
      <c r="G4422" t="s">
        <v>10142</v>
      </c>
      <c r="H4422" t="s">
        <v>10094</v>
      </c>
      <c r="I4422" t="s">
        <v>10064</v>
      </c>
      <c r="J4422" t="s">
        <v>10133</v>
      </c>
      <c r="K4422" t="s">
        <v>10129</v>
      </c>
      <c r="L4422" s="1">
        <v>27</v>
      </c>
      <c r="M4422">
        <v>8</v>
      </c>
      <c r="N4422" s="1">
        <f t="shared" si="209"/>
        <v>216</v>
      </c>
    </row>
    <row r="4423" spans="1:14" x14ac:dyDescent="0.35">
      <c r="A4423" t="s">
        <v>4422</v>
      </c>
      <c r="B4423" s="2" t="s">
        <v>9517</v>
      </c>
      <c r="C4423">
        <f t="shared" si="207"/>
        <v>2021</v>
      </c>
      <c r="D4423" t="str">
        <f t="shared" si="208"/>
        <v>Jan</v>
      </c>
      <c r="E4423" t="s">
        <v>10149</v>
      </c>
      <c r="F4423" t="s">
        <v>10140</v>
      </c>
      <c r="G4423" t="s">
        <v>10142</v>
      </c>
      <c r="H4423" t="s">
        <v>10094</v>
      </c>
      <c r="I4423" t="s">
        <v>10064</v>
      </c>
      <c r="J4423" t="s">
        <v>10133</v>
      </c>
      <c r="K4423" t="s">
        <v>10129</v>
      </c>
      <c r="L4423" s="1">
        <v>25</v>
      </c>
      <c r="M4423">
        <v>9</v>
      </c>
      <c r="N4423" s="1">
        <f t="shared" si="209"/>
        <v>225</v>
      </c>
    </row>
    <row r="4424" spans="1:14" x14ac:dyDescent="0.35">
      <c r="A4424" t="s">
        <v>4423</v>
      </c>
      <c r="B4424" s="2" t="s">
        <v>9503</v>
      </c>
      <c r="C4424">
        <f t="shared" si="207"/>
        <v>2021</v>
      </c>
      <c r="D4424" t="str">
        <f t="shared" si="208"/>
        <v>Jan</v>
      </c>
      <c r="E4424" t="s">
        <v>10149</v>
      </c>
      <c r="F4424" t="s">
        <v>10140</v>
      </c>
      <c r="G4424" t="s">
        <v>10142</v>
      </c>
      <c r="H4424" t="s">
        <v>10090</v>
      </c>
      <c r="I4424" t="s">
        <v>10064</v>
      </c>
      <c r="J4424" t="s">
        <v>10133</v>
      </c>
      <c r="K4424" t="s">
        <v>10129</v>
      </c>
      <c r="L4424" s="1">
        <v>18</v>
      </c>
      <c r="M4424">
        <v>3</v>
      </c>
      <c r="N4424" s="1">
        <f t="shared" si="209"/>
        <v>54</v>
      </c>
    </row>
    <row r="4425" spans="1:14" x14ac:dyDescent="0.35">
      <c r="A4425" t="s">
        <v>4424</v>
      </c>
      <c r="B4425" s="2" t="s">
        <v>9808</v>
      </c>
      <c r="C4425">
        <f t="shared" si="207"/>
        <v>2021</v>
      </c>
      <c r="D4425" t="str">
        <f t="shared" si="208"/>
        <v>Dec</v>
      </c>
      <c r="E4425" t="s">
        <v>10152</v>
      </c>
      <c r="F4425" t="s">
        <v>10140</v>
      </c>
      <c r="G4425" t="s">
        <v>10142</v>
      </c>
      <c r="H4425" t="s">
        <v>10090</v>
      </c>
      <c r="I4425" t="s">
        <v>10064</v>
      </c>
      <c r="J4425" t="s">
        <v>10133</v>
      </c>
      <c r="K4425" t="s">
        <v>10129</v>
      </c>
      <c r="L4425" s="1">
        <v>47</v>
      </c>
      <c r="M4425">
        <v>8</v>
      </c>
      <c r="N4425" s="1">
        <f t="shared" si="209"/>
        <v>376</v>
      </c>
    </row>
    <row r="4426" spans="1:14" x14ac:dyDescent="0.35">
      <c r="A4426" t="s">
        <v>4425</v>
      </c>
      <c r="B4426" s="2" t="s">
        <v>9534</v>
      </c>
      <c r="C4426">
        <f t="shared" si="207"/>
        <v>2021</v>
      </c>
      <c r="D4426" t="str">
        <f t="shared" si="208"/>
        <v>Feb</v>
      </c>
      <c r="E4426" t="s">
        <v>10149</v>
      </c>
      <c r="F4426" t="s">
        <v>10140</v>
      </c>
      <c r="G4426" t="s">
        <v>10142</v>
      </c>
      <c r="H4426" t="s">
        <v>10090</v>
      </c>
      <c r="I4426" t="s">
        <v>10064</v>
      </c>
      <c r="J4426" t="s">
        <v>10133</v>
      </c>
      <c r="K4426" t="s">
        <v>10129</v>
      </c>
      <c r="L4426" s="1">
        <v>20</v>
      </c>
      <c r="M4426">
        <v>6</v>
      </c>
      <c r="N4426" s="1">
        <f t="shared" si="209"/>
        <v>120</v>
      </c>
    </row>
    <row r="4427" spans="1:14" x14ac:dyDescent="0.35">
      <c r="A4427" t="s">
        <v>4426</v>
      </c>
      <c r="B4427" s="2" t="s">
        <v>9779</v>
      </c>
      <c r="C4427">
        <f t="shared" si="207"/>
        <v>2021</v>
      </c>
      <c r="D4427" t="str">
        <f t="shared" si="208"/>
        <v>Nov</v>
      </c>
      <c r="E4427" t="s">
        <v>10152</v>
      </c>
      <c r="F4427" t="s">
        <v>10140</v>
      </c>
      <c r="G4427" t="s">
        <v>10142</v>
      </c>
      <c r="H4427" t="s">
        <v>10090</v>
      </c>
      <c r="I4427" t="s">
        <v>10064</v>
      </c>
      <c r="J4427" t="s">
        <v>10133</v>
      </c>
      <c r="K4427" t="s">
        <v>10129</v>
      </c>
      <c r="L4427" s="1">
        <v>32</v>
      </c>
      <c r="M4427">
        <v>10</v>
      </c>
      <c r="N4427" s="1">
        <f t="shared" si="209"/>
        <v>320</v>
      </c>
    </row>
    <row r="4428" spans="1:14" x14ac:dyDescent="0.35">
      <c r="A4428" t="s">
        <v>4427</v>
      </c>
      <c r="B4428" s="2" t="s">
        <v>9542</v>
      </c>
      <c r="C4428">
        <f t="shared" si="207"/>
        <v>2021</v>
      </c>
      <c r="D4428" t="str">
        <f t="shared" si="208"/>
        <v>Feb</v>
      </c>
      <c r="E4428" t="s">
        <v>10149</v>
      </c>
      <c r="F4428" t="s">
        <v>10140</v>
      </c>
      <c r="G4428" t="s">
        <v>10142</v>
      </c>
      <c r="H4428" t="s">
        <v>10092</v>
      </c>
      <c r="I4428" t="s">
        <v>10064</v>
      </c>
      <c r="J4428" t="s">
        <v>10133</v>
      </c>
      <c r="K4428" t="s">
        <v>10129</v>
      </c>
      <c r="L4428" s="1">
        <v>14</v>
      </c>
      <c r="M4428">
        <v>12</v>
      </c>
      <c r="N4428" s="1">
        <f t="shared" si="209"/>
        <v>168</v>
      </c>
    </row>
    <row r="4429" spans="1:14" x14ac:dyDescent="0.35">
      <c r="A4429" t="s">
        <v>4428</v>
      </c>
      <c r="B4429" s="2" t="s">
        <v>9511</v>
      </c>
      <c r="C4429">
        <f t="shared" si="207"/>
        <v>2021</v>
      </c>
      <c r="D4429" t="str">
        <f t="shared" si="208"/>
        <v>Jan</v>
      </c>
      <c r="E4429" t="s">
        <v>10149</v>
      </c>
      <c r="F4429" t="s">
        <v>10140</v>
      </c>
      <c r="G4429" t="s">
        <v>10142</v>
      </c>
      <c r="H4429" t="s">
        <v>10092</v>
      </c>
      <c r="I4429" t="s">
        <v>10064</v>
      </c>
      <c r="J4429" t="s">
        <v>10133</v>
      </c>
      <c r="K4429" t="s">
        <v>10129</v>
      </c>
      <c r="L4429" s="1">
        <v>14</v>
      </c>
      <c r="M4429">
        <v>14</v>
      </c>
      <c r="N4429" s="1">
        <f t="shared" si="209"/>
        <v>196</v>
      </c>
    </row>
    <row r="4430" spans="1:14" x14ac:dyDescent="0.35">
      <c r="A4430" t="s">
        <v>4429</v>
      </c>
      <c r="B4430" s="2" t="s">
        <v>9820</v>
      </c>
      <c r="C4430">
        <f t="shared" si="207"/>
        <v>2021</v>
      </c>
      <c r="D4430" t="str">
        <f t="shared" si="208"/>
        <v>Dec</v>
      </c>
      <c r="E4430" t="s">
        <v>10152</v>
      </c>
      <c r="F4430" t="s">
        <v>10140</v>
      </c>
      <c r="G4430" t="s">
        <v>10142</v>
      </c>
      <c r="H4430" t="s">
        <v>10092</v>
      </c>
      <c r="I4430" t="s">
        <v>10064</v>
      </c>
      <c r="J4430" t="s">
        <v>10133</v>
      </c>
      <c r="K4430" t="s">
        <v>10129</v>
      </c>
      <c r="L4430" s="1">
        <v>32</v>
      </c>
      <c r="M4430">
        <v>10</v>
      </c>
      <c r="N4430" s="1">
        <f t="shared" si="209"/>
        <v>320</v>
      </c>
    </row>
    <row r="4431" spans="1:14" x14ac:dyDescent="0.35">
      <c r="A4431" t="s">
        <v>4430</v>
      </c>
      <c r="B4431" s="2" t="s">
        <v>9812</v>
      </c>
      <c r="C4431">
        <f t="shared" si="207"/>
        <v>2021</v>
      </c>
      <c r="D4431" t="str">
        <f t="shared" si="208"/>
        <v>Dec</v>
      </c>
      <c r="E4431" t="s">
        <v>10152</v>
      </c>
      <c r="F4431" t="s">
        <v>10140</v>
      </c>
      <c r="G4431" t="s">
        <v>10142</v>
      </c>
      <c r="H4431" t="s">
        <v>10113</v>
      </c>
      <c r="I4431" t="s">
        <v>10064</v>
      </c>
      <c r="J4431" t="s">
        <v>10133</v>
      </c>
      <c r="K4431" t="s">
        <v>10129</v>
      </c>
      <c r="L4431" s="1">
        <v>65</v>
      </c>
      <c r="M4431">
        <v>61</v>
      </c>
      <c r="N4431" s="1">
        <f t="shared" si="209"/>
        <v>3965</v>
      </c>
    </row>
    <row r="4432" spans="1:14" x14ac:dyDescent="0.35">
      <c r="A4432" t="s">
        <v>4431</v>
      </c>
      <c r="B4432" s="2" t="s">
        <v>9812</v>
      </c>
      <c r="C4432">
        <f t="shared" si="207"/>
        <v>2021</v>
      </c>
      <c r="D4432" t="str">
        <f t="shared" si="208"/>
        <v>Dec</v>
      </c>
      <c r="E4432" t="s">
        <v>10152</v>
      </c>
      <c r="F4432" t="s">
        <v>10140</v>
      </c>
      <c r="G4432" t="s">
        <v>10142</v>
      </c>
      <c r="H4432" t="s">
        <v>10113</v>
      </c>
      <c r="I4432" t="s">
        <v>10064</v>
      </c>
      <c r="J4432" t="s">
        <v>10133</v>
      </c>
      <c r="K4432" t="s">
        <v>10129</v>
      </c>
      <c r="L4432" s="1">
        <v>59</v>
      </c>
      <c r="M4432">
        <v>14</v>
      </c>
      <c r="N4432" s="1">
        <f t="shared" si="209"/>
        <v>826</v>
      </c>
    </row>
    <row r="4433" spans="1:14" x14ac:dyDescent="0.35">
      <c r="A4433" t="s">
        <v>4432</v>
      </c>
      <c r="B4433" s="2" t="s">
        <v>9684</v>
      </c>
      <c r="C4433">
        <f t="shared" si="207"/>
        <v>2021</v>
      </c>
      <c r="D4433" t="str">
        <f t="shared" si="208"/>
        <v>Aug</v>
      </c>
      <c r="E4433" t="s">
        <v>10151</v>
      </c>
      <c r="F4433" t="s">
        <v>10140</v>
      </c>
      <c r="G4433" t="s">
        <v>10142</v>
      </c>
      <c r="H4433" t="s">
        <v>10095</v>
      </c>
      <c r="I4433" t="s">
        <v>10064</v>
      </c>
      <c r="J4433" t="s">
        <v>10133</v>
      </c>
      <c r="K4433" t="s">
        <v>10129</v>
      </c>
      <c r="L4433" s="1">
        <v>39</v>
      </c>
      <c r="M4433">
        <v>10</v>
      </c>
      <c r="N4433" s="1">
        <f t="shared" si="209"/>
        <v>390</v>
      </c>
    </row>
    <row r="4434" spans="1:14" x14ac:dyDescent="0.35">
      <c r="A4434" t="s">
        <v>4433</v>
      </c>
      <c r="B4434" s="2" t="s">
        <v>9776</v>
      </c>
      <c r="C4434">
        <f t="shared" si="207"/>
        <v>2021</v>
      </c>
      <c r="D4434" t="str">
        <f t="shared" si="208"/>
        <v>Nov</v>
      </c>
      <c r="E4434" t="s">
        <v>10152</v>
      </c>
      <c r="F4434" t="s">
        <v>10140</v>
      </c>
      <c r="G4434" t="s">
        <v>10142</v>
      </c>
      <c r="H4434" t="s">
        <v>10095</v>
      </c>
      <c r="I4434" t="s">
        <v>10064</v>
      </c>
      <c r="J4434" t="s">
        <v>10133</v>
      </c>
      <c r="K4434" t="s">
        <v>10129</v>
      </c>
      <c r="L4434" s="1">
        <v>33</v>
      </c>
      <c r="M4434">
        <v>7</v>
      </c>
      <c r="N4434" s="1">
        <f t="shared" si="209"/>
        <v>231</v>
      </c>
    </row>
    <row r="4435" spans="1:14" x14ac:dyDescent="0.35">
      <c r="A4435" t="s">
        <v>4434</v>
      </c>
      <c r="B4435" s="2" t="s">
        <v>10057</v>
      </c>
      <c r="C4435">
        <f t="shared" si="207"/>
        <v>2021</v>
      </c>
      <c r="D4435" t="str">
        <f t="shared" si="208"/>
        <v>Apr</v>
      </c>
      <c r="E4435" t="s">
        <v>10150</v>
      </c>
      <c r="F4435" t="s">
        <v>10140</v>
      </c>
      <c r="G4435" t="s">
        <v>10142</v>
      </c>
      <c r="H4435" t="s">
        <v>10095</v>
      </c>
      <c r="I4435" t="s">
        <v>10064</v>
      </c>
      <c r="J4435" t="s">
        <v>10133</v>
      </c>
      <c r="K4435" t="s">
        <v>10129</v>
      </c>
      <c r="L4435" s="1">
        <v>9</v>
      </c>
      <c r="M4435">
        <v>4</v>
      </c>
      <c r="N4435" s="1">
        <f t="shared" si="209"/>
        <v>36</v>
      </c>
    </row>
    <row r="4436" spans="1:14" x14ac:dyDescent="0.35">
      <c r="A4436" t="s">
        <v>4435</v>
      </c>
      <c r="B4436" s="2" t="s">
        <v>9745</v>
      </c>
      <c r="C4436">
        <f t="shared" si="207"/>
        <v>2021</v>
      </c>
      <c r="D4436" t="str">
        <f t="shared" si="208"/>
        <v>Oct</v>
      </c>
      <c r="E4436" t="s">
        <v>10152</v>
      </c>
      <c r="F4436" t="s">
        <v>10140</v>
      </c>
      <c r="G4436" t="s">
        <v>10142</v>
      </c>
      <c r="H4436" t="s">
        <v>10095</v>
      </c>
      <c r="I4436" t="s">
        <v>10064</v>
      </c>
      <c r="J4436" t="s">
        <v>10133</v>
      </c>
      <c r="K4436" t="s">
        <v>10129</v>
      </c>
      <c r="L4436" s="1">
        <v>34</v>
      </c>
      <c r="M4436">
        <v>3</v>
      </c>
      <c r="N4436" s="1">
        <f t="shared" si="209"/>
        <v>102</v>
      </c>
    </row>
    <row r="4437" spans="1:14" x14ac:dyDescent="0.35">
      <c r="A4437" t="s">
        <v>4436</v>
      </c>
      <c r="B4437" s="2" t="s">
        <v>9652</v>
      </c>
      <c r="C4437">
        <f t="shared" si="207"/>
        <v>2021</v>
      </c>
      <c r="D4437" t="str">
        <f t="shared" si="208"/>
        <v>Jul</v>
      </c>
      <c r="E4437" t="s">
        <v>10151</v>
      </c>
      <c r="F4437" t="s">
        <v>10140</v>
      </c>
      <c r="G4437" t="s">
        <v>10142</v>
      </c>
      <c r="H4437" t="s">
        <v>10095</v>
      </c>
      <c r="I4437" t="s">
        <v>10064</v>
      </c>
      <c r="J4437" t="s">
        <v>10133</v>
      </c>
      <c r="K4437" t="s">
        <v>10129</v>
      </c>
      <c r="L4437" s="1">
        <v>38</v>
      </c>
      <c r="M4437">
        <v>6</v>
      </c>
      <c r="N4437" s="1">
        <f t="shared" si="209"/>
        <v>228</v>
      </c>
    </row>
    <row r="4438" spans="1:14" x14ac:dyDescent="0.35">
      <c r="A4438" t="s">
        <v>4437</v>
      </c>
      <c r="B4438" s="2" t="s">
        <v>10040</v>
      </c>
      <c r="C4438">
        <f t="shared" si="207"/>
        <v>2021</v>
      </c>
      <c r="D4438" t="str">
        <f t="shared" si="208"/>
        <v>Mar</v>
      </c>
      <c r="E4438" t="s">
        <v>10149</v>
      </c>
      <c r="F4438" t="s">
        <v>10140</v>
      </c>
      <c r="G4438" t="s">
        <v>10142</v>
      </c>
      <c r="H4438" t="s">
        <v>10095</v>
      </c>
      <c r="I4438" t="s">
        <v>10064</v>
      </c>
      <c r="J4438" t="s">
        <v>10133</v>
      </c>
      <c r="K4438" t="s">
        <v>10129</v>
      </c>
      <c r="L4438" s="1">
        <v>9</v>
      </c>
      <c r="M4438">
        <v>6</v>
      </c>
      <c r="N4438" s="1">
        <f t="shared" si="209"/>
        <v>54</v>
      </c>
    </row>
    <row r="4439" spans="1:14" x14ac:dyDescent="0.35">
      <c r="A4439" t="s">
        <v>4438</v>
      </c>
      <c r="B4439" s="2" t="s">
        <v>9623</v>
      </c>
      <c r="C4439">
        <f t="shared" si="207"/>
        <v>2021</v>
      </c>
      <c r="D4439" t="str">
        <f t="shared" si="208"/>
        <v>Jun</v>
      </c>
      <c r="E4439" t="s">
        <v>10150</v>
      </c>
      <c r="F4439" t="s">
        <v>10140</v>
      </c>
      <c r="G4439" t="s">
        <v>10142</v>
      </c>
      <c r="H4439" t="s">
        <v>10095</v>
      </c>
      <c r="I4439" t="s">
        <v>10064</v>
      </c>
      <c r="J4439" t="s">
        <v>10133</v>
      </c>
      <c r="K4439" t="s">
        <v>10129</v>
      </c>
      <c r="L4439" s="1">
        <v>24</v>
      </c>
      <c r="M4439">
        <v>5</v>
      </c>
      <c r="N4439" s="1">
        <f t="shared" si="209"/>
        <v>120</v>
      </c>
    </row>
    <row r="4440" spans="1:14" x14ac:dyDescent="0.35">
      <c r="A4440" t="s">
        <v>4439</v>
      </c>
      <c r="B4440" s="2" t="s">
        <v>9805</v>
      </c>
      <c r="C4440">
        <f t="shared" si="207"/>
        <v>2021</v>
      </c>
      <c r="D4440" t="str">
        <f t="shared" si="208"/>
        <v>Dec</v>
      </c>
      <c r="E4440" t="s">
        <v>10152</v>
      </c>
      <c r="F4440" t="s">
        <v>10140</v>
      </c>
      <c r="G4440" t="s">
        <v>10142</v>
      </c>
      <c r="H4440" t="s">
        <v>10095</v>
      </c>
      <c r="I4440" t="s">
        <v>10064</v>
      </c>
      <c r="J4440" t="s">
        <v>10133</v>
      </c>
      <c r="K4440" t="s">
        <v>10129</v>
      </c>
      <c r="L4440" s="1">
        <v>45</v>
      </c>
      <c r="M4440">
        <v>9</v>
      </c>
      <c r="N4440" s="1">
        <f t="shared" si="209"/>
        <v>405</v>
      </c>
    </row>
    <row r="4441" spans="1:14" x14ac:dyDescent="0.35">
      <c r="A4441" t="s">
        <v>4440</v>
      </c>
      <c r="B4441" s="2" t="s">
        <v>9716</v>
      </c>
      <c r="C4441">
        <f t="shared" si="207"/>
        <v>2021</v>
      </c>
      <c r="D4441" t="str">
        <f t="shared" si="208"/>
        <v>Sept</v>
      </c>
      <c r="E4441" t="s">
        <v>10151</v>
      </c>
      <c r="F4441" t="s">
        <v>10140</v>
      </c>
      <c r="G4441" t="s">
        <v>10142</v>
      </c>
      <c r="H4441" t="s">
        <v>10095</v>
      </c>
      <c r="I4441" t="s">
        <v>10064</v>
      </c>
      <c r="J4441" t="s">
        <v>10133</v>
      </c>
      <c r="K4441" t="s">
        <v>10129</v>
      </c>
      <c r="L4441" s="1">
        <v>24</v>
      </c>
      <c r="M4441">
        <v>1</v>
      </c>
      <c r="N4441" s="1">
        <f t="shared" si="209"/>
        <v>24</v>
      </c>
    </row>
    <row r="4442" spans="1:14" x14ac:dyDescent="0.35">
      <c r="A4442" t="s">
        <v>4441</v>
      </c>
      <c r="B4442" s="2" t="s">
        <v>9510</v>
      </c>
      <c r="C4442">
        <f t="shared" si="207"/>
        <v>2021</v>
      </c>
      <c r="D4442" t="str">
        <f t="shared" si="208"/>
        <v>Jan</v>
      </c>
      <c r="E4442" t="s">
        <v>10149</v>
      </c>
      <c r="F4442" t="s">
        <v>10140</v>
      </c>
      <c r="G4442" t="s">
        <v>10142</v>
      </c>
      <c r="H4442" t="s">
        <v>10095</v>
      </c>
      <c r="I4442" t="s">
        <v>10064</v>
      </c>
      <c r="J4442" t="s">
        <v>10133</v>
      </c>
      <c r="K4442" t="s">
        <v>10129</v>
      </c>
      <c r="L4442" s="1">
        <v>24</v>
      </c>
      <c r="M4442">
        <v>9</v>
      </c>
      <c r="N4442" s="1">
        <f t="shared" si="209"/>
        <v>216</v>
      </c>
    </row>
    <row r="4443" spans="1:14" x14ac:dyDescent="0.35">
      <c r="A4443" t="s">
        <v>4442</v>
      </c>
      <c r="B4443" s="2" t="s">
        <v>9593</v>
      </c>
      <c r="C4443">
        <f t="shared" si="207"/>
        <v>2021</v>
      </c>
      <c r="D4443" t="str">
        <f t="shared" si="208"/>
        <v>May</v>
      </c>
      <c r="E4443" t="s">
        <v>10150</v>
      </c>
      <c r="F4443" t="s">
        <v>10140</v>
      </c>
      <c r="G4443" t="s">
        <v>10142</v>
      </c>
      <c r="H4443" t="s">
        <v>10095</v>
      </c>
      <c r="I4443" t="s">
        <v>10064</v>
      </c>
      <c r="J4443" t="s">
        <v>10133</v>
      </c>
      <c r="K4443" t="s">
        <v>10129</v>
      </c>
      <c r="L4443" s="1">
        <v>33</v>
      </c>
      <c r="M4443">
        <v>5</v>
      </c>
      <c r="N4443" s="1">
        <f t="shared" si="209"/>
        <v>165</v>
      </c>
    </row>
    <row r="4444" spans="1:14" x14ac:dyDescent="0.35">
      <c r="A4444" t="s">
        <v>4443</v>
      </c>
      <c r="B4444" s="2" t="s">
        <v>9541</v>
      </c>
      <c r="C4444">
        <f t="shared" si="207"/>
        <v>2021</v>
      </c>
      <c r="D4444" t="str">
        <f t="shared" si="208"/>
        <v>Feb</v>
      </c>
      <c r="E4444" t="s">
        <v>10149</v>
      </c>
      <c r="F4444" t="s">
        <v>10140</v>
      </c>
      <c r="G4444" t="s">
        <v>10142</v>
      </c>
      <c r="H4444" t="s">
        <v>10095</v>
      </c>
      <c r="I4444" t="s">
        <v>10064</v>
      </c>
      <c r="J4444" t="s">
        <v>10133</v>
      </c>
      <c r="K4444" t="s">
        <v>10129</v>
      </c>
      <c r="L4444" s="1">
        <v>24</v>
      </c>
      <c r="M4444">
        <v>7</v>
      </c>
      <c r="N4444" s="1">
        <f t="shared" si="209"/>
        <v>168</v>
      </c>
    </row>
    <row r="4445" spans="1:14" x14ac:dyDescent="0.35">
      <c r="A4445" t="s">
        <v>4444</v>
      </c>
      <c r="B4445" s="2" t="s">
        <v>9770</v>
      </c>
      <c r="C4445">
        <f t="shared" si="207"/>
        <v>2021</v>
      </c>
      <c r="D4445" t="str">
        <f t="shared" si="208"/>
        <v>Oct</v>
      </c>
      <c r="E4445" t="s">
        <v>10152</v>
      </c>
      <c r="F4445" t="s">
        <v>10139</v>
      </c>
      <c r="G4445" t="s">
        <v>10144</v>
      </c>
      <c r="H4445" t="s">
        <v>10107</v>
      </c>
      <c r="I4445" t="s">
        <v>10136</v>
      </c>
      <c r="J4445" t="s">
        <v>10135</v>
      </c>
      <c r="K4445" t="s">
        <v>10129</v>
      </c>
      <c r="L4445" s="1">
        <v>49</v>
      </c>
      <c r="M4445">
        <v>3</v>
      </c>
      <c r="N4445" s="1">
        <f t="shared" si="209"/>
        <v>147</v>
      </c>
    </row>
    <row r="4446" spans="1:14" x14ac:dyDescent="0.35">
      <c r="A4446" t="s">
        <v>4445</v>
      </c>
      <c r="B4446" s="2" t="s">
        <v>9788</v>
      </c>
      <c r="C4446">
        <f t="shared" si="207"/>
        <v>2021</v>
      </c>
      <c r="D4446" t="str">
        <f t="shared" si="208"/>
        <v>Nov</v>
      </c>
      <c r="E4446" t="s">
        <v>10152</v>
      </c>
      <c r="F4446" t="s">
        <v>10139</v>
      </c>
      <c r="G4446" t="s">
        <v>10144</v>
      </c>
      <c r="H4446" t="s">
        <v>10107</v>
      </c>
      <c r="I4446" t="s">
        <v>10136</v>
      </c>
      <c r="J4446" t="s">
        <v>10135</v>
      </c>
      <c r="K4446" t="s">
        <v>10129</v>
      </c>
      <c r="L4446" s="1">
        <v>50</v>
      </c>
      <c r="M4446">
        <v>5</v>
      </c>
      <c r="N4446" s="1">
        <f t="shared" si="209"/>
        <v>250</v>
      </c>
    </row>
    <row r="4447" spans="1:14" x14ac:dyDescent="0.35">
      <c r="A4447" t="s">
        <v>4446</v>
      </c>
      <c r="B4447" s="2" t="s">
        <v>9820</v>
      </c>
      <c r="C4447">
        <f t="shared" si="207"/>
        <v>2021</v>
      </c>
      <c r="D4447" t="str">
        <f t="shared" si="208"/>
        <v>Dec</v>
      </c>
      <c r="E4447" t="s">
        <v>10152</v>
      </c>
      <c r="F4447" t="s">
        <v>10139</v>
      </c>
      <c r="G4447" t="s">
        <v>10144</v>
      </c>
      <c r="H4447" t="s">
        <v>10107</v>
      </c>
      <c r="I4447" t="s">
        <v>10136</v>
      </c>
      <c r="J4447" t="s">
        <v>10135</v>
      </c>
      <c r="K4447" t="s">
        <v>10129</v>
      </c>
      <c r="L4447" s="1">
        <v>60</v>
      </c>
      <c r="M4447">
        <v>5</v>
      </c>
      <c r="N4447" s="1">
        <f t="shared" si="209"/>
        <v>300</v>
      </c>
    </row>
    <row r="4448" spans="1:14" x14ac:dyDescent="0.35">
      <c r="A4448" t="s">
        <v>4447</v>
      </c>
      <c r="B4448" s="2" t="s">
        <v>9782</v>
      </c>
      <c r="C4448">
        <f t="shared" si="207"/>
        <v>2021</v>
      </c>
      <c r="D4448" t="str">
        <f t="shared" si="208"/>
        <v>Nov</v>
      </c>
      <c r="E4448" t="s">
        <v>10152</v>
      </c>
      <c r="F4448" t="s">
        <v>10139</v>
      </c>
      <c r="G4448" t="s">
        <v>10144</v>
      </c>
      <c r="H4448" t="s">
        <v>10107</v>
      </c>
      <c r="I4448" t="s">
        <v>10136</v>
      </c>
      <c r="J4448" t="s">
        <v>10135</v>
      </c>
      <c r="K4448" t="s">
        <v>10129</v>
      </c>
      <c r="L4448" s="1">
        <v>51</v>
      </c>
      <c r="M4448">
        <v>4</v>
      </c>
      <c r="N4448" s="1">
        <f t="shared" si="209"/>
        <v>204</v>
      </c>
    </row>
    <row r="4449" spans="1:14" x14ac:dyDescent="0.35">
      <c r="A4449" t="s">
        <v>4448</v>
      </c>
      <c r="B4449" s="2" t="s">
        <v>9834</v>
      </c>
      <c r="C4449">
        <f t="shared" si="207"/>
        <v>2021</v>
      </c>
      <c r="D4449" t="str">
        <f t="shared" si="208"/>
        <v>Dec</v>
      </c>
      <c r="E4449" t="s">
        <v>10152</v>
      </c>
      <c r="F4449" t="s">
        <v>10139</v>
      </c>
      <c r="G4449" t="s">
        <v>10144</v>
      </c>
      <c r="H4449" t="s">
        <v>10107</v>
      </c>
      <c r="I4449" t="s">
        <v>10136</v>
      </c>
      <c r="J4449" t="s">
        <v>10135</v>
      </c>
      <c r="K4449" t="s">
        <v>10129</v>
      </c>
      <c r="L4449" s="1">
        <v>52</v>
      </c>
      <c r="M4449">
        <v>4</v>
      </c>
      <c r="N4449" s="1">
        <f t="shared" si="209"/>
        <v>208</v>
      </c>
    </row>
    <row r="4450" spans="1:14" x14ac:dyDescent="0.35">
      <c r="A4450" t="s">
        <v>4449</v>
      </c>
      <c r="B4450" s="2" t="s">
        <v>9828</v>
      </c>
      <c r="C4450">
        <f t="shared" si="207"/>
        <v>2021</v>
      </c>
      <c r="D4450" t="str">
        <f t="shared" si="208"/>
        <v>Dec</v>
      </c>
      <c r="E4450" t="s">
        <v>10152</v>
      </c>
      <c r="F4450" t="s">
        <v>10139</v>
      </c>
      <c r="G4450" t="s">
        <v>10144</v>
      </c>
      <c r="H4450" t="s">
        <v>10107</v>
      </c>
      <c r="I4450" t="s">
        <v>10136</v>
      </c>
      <c r="J4450" t="s">
        <v>10135</v>
      </c>
      <c r="K4450" t="s">
        <v>10129</v>
      </c>
      <c r="L4450" s="1">
        <v>54</v>
      </c>
      <c r="M4450">
        <v>4</v>
      </c>
      <c r="N4450" s="1">
        <f t="shared" si="209"/>
        <v>216</v>
      </c>
    </row>
    <row r="4451" spans="1:14" x14ac:dyDescent="0.35">
      <c r="A4451" t="s">
        <v>4450</v>
      </c>
      <c r="B4451" s="2" t="s">
        <v>9776</v>
      </c>
      <c r="C4451">
        <f t="shared" si="207"/>
        <v>2021</v>
      </c>
      <c r="D4451" t="str">
        <f t="shared" si="208"/>
        <v>Nov</v>
      </c>
      <c r="E4451" t="s">
        <v>10152</v>
      </c>
      <c r="F4451" t="s">
        <v>10139</v>
      </c>
      <c r="G4451" t="s">
        <v>10144</v>
      </c>
      <c r="H4451" t="s">
        <v>10107</v>
      </c>
      <c r="I4451" t="s">
        <v>10136</v>
      </c>
      <c r="J4451" t="s">
        <v>10135</v>
      </c>
      <c r="K4451" t="s">
        <v>10129</v>
      </c>
      <c r="L4451" s="1">
        <v>47</v>
      </c>
      <c r="M4451">
        <v>2</v>
      </c>
      <c r="N4451" s="1">
        <f t="shared" si="209"/>
        <v>94</v>
      </c>
    </row>
    <row r="4452" spans="1:14" x14ac:dyDescent="0.35">
      <c r="A4452" t="s">
        <v>4451</v>
      </c>
      <c r="B4452" s="2" t="s">
        <v>9794</v>
      </c>
      <c r="C4452">
        <f t="shared" si="207"/>
        <v>2021</v>
      </c>
      <c r="D4452" t="str">
        <f t="shared" si="208"/>
        <v>Nov</v>
      </c>
      <c r="E4452" t="s">
        <v>10152</v>
      </c>
      <c r="F4452" t="s">
        <v>10139</v>
      </c>
      <c r="G4452" t="s">
        <v>10144</v>
      </c>
      <c r="H4452" t="s">
        <v>10107</v>
      </c>
      <c r="I4452" t="s">
        <v>10136</v>
      </c>
      <c r="J4452" t="s">
        <v>10135</v>
      </c>
      <c r="K4452" t="s">
        <v>10129</v>
      </c>
      <c r="L4452" s="1">
        <v>53</v>
      </c>
      <c r="M4452">
        <v>6</v>
      </c>
      <c r="N4452" s="1">
        <f t="shared" si="209"/>
        <v>318</v>
      </c>
    </row>
    <row r="4453" spans="1:14" x14ac:dyDescent="0.35">
      <c r="A4453" t="s">
        <v>4452</v>
      </c>
      <c r="B4453" s="2" t="s">
        <v>9761</v>
      </c>
      <c r="C4453">
        <f t="shared" si="207"/>
        <v>2021</v>
      </c>
      <c r="D4453" t="str">
        <f t="shared" si="208"/>
        <v>Oct</v>
      </c>
      <c r="E4453" t="s">
        <v>10152</v>
      </c>
      <c r="F4453" t="s">
        <v>10139</v>
      </c>
      <c r="G4453" t="s">
        <v>10144</v>
      </c>
      <c r="H4453" t="s">
        <v>10107</v>
      </c>
      <c r="I4453" t="s">
        <v>10136</v>
      </c>
      <c r="J4453" t="s">
        <v>10135</v>
      </c>
      <c r="K4453" t="s">
        <v>10129</v>
      </c>
      <c r="L4453" s="1">
        <v>61</v>
      </c>
      <c r="M4453">
        <v>3</v>
      </c>
      <c r="N4453" s="1">
        <f t="shared" si="209"/>
        <v>183</v>
      </c>
    </row>
    <row r="4454" spans="1:14" x14ac:dyDescent="0.35">
      <c r="A4454" t="s">
        <v>4453</v>
      </c>
      <c r="B4454" s="2" t="s">
        <v>9764</v>
      </c>
      <c r="C4454">
        <f t="shared" si="207"/>
        <v>2021</v>
      </c>
      <c r="D4454" t="str">
        <f t="shared" si="208"/>
        <v>Oct</v>
      </c>
      <c r="E4454" t="s">
        <v>10152</v>
      </c>
      <c r="F4454" t="s">
        <v>10139</v>
      </c>
      <c r="G4454" t="s">
        <v>10144</v>
      </c>
      <c r="H4454" t="s">
        <v>10107</v>
      </c>
      <c r="I4454" t="s">
        <v>10136</v>
      </c>
      <c r="J4454" t="s">
        <v>10135</v>
      </c>
      <c r="K4454" t="s">
        <v>10129</v>
      </c>
      <c r="L4454" s="1">
        <v>46</v>
      </c>
      <c r="M4454">
        <v>5</v>
      </c>
      <c r="N4454" s="1">
        <f t="shared" si="209"/>
        <v>230</v>
      </c>
    </row>
    <row r="4455" spans="1:14" x14ac:dyDescent="0.35">
      <c r="A4455" t="s">
        <v>4454</v>
      </c>
      <c r="B4455" s="2" t="s">
        <v>9758</v>
      </c>
      <c r="C4455">
        <f t="shared" si="207"/>
        <v>2021</v>
      </c>
      <c r="D4455" t="str">
        <f t="shared" si="208"/>
        <v>Oct</v>
      </c>
      <c r="E4455" t="s">
        <v>10152</v>
      </c>
      <c r="F4455" t="s">
        <v>10139</v>
      </c>
      <c r="G4455" t="s">
        <v>10144</v>
      </c>
      <c r="H4455" t="s">
        <v>10107</v>
      </c>
      <c r="I4455" t="s">
        <v>10136</v>
      </c>
      <c r="J4455" t="s">
        <v>10135</v>
      </c>
      <c r="K4455" t="s">
        <v>10129</v>
      </c>
      <c r="L4455" s="1">
        <v>47</v>
      </c>
      <c r="M4455">
        <v>4</v>
      </c>
      <c r="N4455" s="1">
        <f t="shared" si="209"/>
        <v>188</v>
      </c>
    </row>
    <row r="4456" spans="1:14" x14ac:dyDescent="0.35">
      <c r="A4456" t="s">
        <v>4455</v>
      </c>
      <c r="B4456" s="2" t="s">
        <v>9787</v>
      </c>
      <c r="C4456">
        <f t="shared" si="207"/>
        <v>2021</v>
      </c>
      <c r="D4456" t="str">
        <f t="shared" si="208"/>
        <v>Nov</v>
      </c>
      <c r="E4456" t="s">
        <v>10152</v>
      </c>
      <c r="F4456" t="s">
        <v>10139</v>
      </c>
      <c r="G4456" t="s">
        <v>10144</v>
      </c>
      <c r="H4456" t="s">
        <v>10096</v>
      </c>
      <c r="I4456" t="s">
        <v>10136</v>
      </c>
      <c r="J4456" t="s">
        <v>10135</v>
      </c>
      <c r="K4456" t="s">
        <v>10129</v>
      </c>
      <c r="L4456" s="1">
        <v>63</v>
      </c>
      <c r="M4456">
        <v>7</v>
      </c>
      <c r="N4456" s="1">
        <f t="shared" si="209"/>
        <v>441</v>
      </c>
    </row>
    <row r="4457" spans="1:14" x14ac:dyDescent="0.35">
      <c r="A4457" t="s">
        <v>4456</v>
      </c>
      <c r="B4457" s="2" t="s">
        <v>9816</v>
      </c>
      <c r="C4457">
        <f t="shared" si="207"/>
        <v>2021</v>
      </c>
      <c r="D4457" t="str">
        <f t="shared" si="208"/>
        <v>Dec</v>
      </c>
      <c r="E4457" t="s">
        <v>10152</v>
      </c>
      <c r="F4457" t="s">
        <v>10139</v>
      </c>
      <c r="G4457" t="s">
        <v>10144</v>
      </c>
      <c r="H4457" t="s">
        <v>10096</v>
      </c>
      <c r="I4457" t="s">
        <v>10136</v>
      </c>
      <c r="J4457" t="s">
        <v>10135</v>
      </c>
      <c r="K4457" t="s">
        <v>10129</v>
      </c>
      <c r="L4457" s="1">
        <v>62</v>
      </c>
      <c r="M4457">
        <v>8</v>
      </c>
      <c r="N4457" s="1">
        <f t="shared" si="209"/>
        <v>496</v>
      </c>
    </row>
    <row r="4458" spans="1:14" x14ac:dyDescent="0.35">
      <c r="A4458" t="s">
        <v>4457</v>
      </c>
      <c r="B4458" s="2" t="s">
        <v>9514</v>
      </c>
      <c r="C4458">
        <f t="shared" si="207"/>
        <v>2021</v>
      </c>
      <c r="D4458" t="str">
        <f t="shared" si="208"/>
        <v>Jan</v>
      </c>
      <c r="E4458" t="s">
        <v>10149</v>
      </c>
      <c r="F4458" t="s">
        <v>10139</v>
      </c>
      <c r="G4458" t="s">
        <v>10144</v>
      </c>
      <c r="H4458" t="s">
        <v>10096</v>
      </c>
      <c r="I4458" t="s">
        <v>10136</v>
      </c>
      <c r="J4458" t="s">
        <v>10135</v>
      </c>
      <c r="K4458" t="s">
        <v>10129</v>
      </c>
      <c r="L4458" s="1">
        <v>52</v>
      </c>
      <c r="M4458">
        <v>7</v>
      </c>
      <c r="N4458" s="1">
        <f t="shared" si="209"/>
        <v>364</v>
      </c>
    </row>
    <row r="4459" spans="1:14" x14ac:dyDescent="0.35">
      <c r="A4459" t="s">
        <v>4458</v>
      </c>
      <c r="B4459" s="2" t="s">
        <v>9667</v>
      </c>
      <c r="C4459">
        <f t="shared" si="207"/>
        <v>2021</v>
      </c>
      <c r="D4459" t="str">
        <f t="shared" si="208"/>
        <v>Jul</v>
      </c>
      <c r="E4459" t="s">
        <v>10151</v>
      </c>
      <c r="F4459" t="s">
        <v>10139</v>
      </c>
      <c r="G4459" t="s">
        <v>10144</v>
      </c>
      <c r="H4459" t="s">
        <v>10097</v>
      </c>
      <c r="I4459" t="s">
        <v>10136</v>
      </c>
      <c r="J4459" t="s">
        <v>10135</v>
      </c>
      <c r="K4459" t="s">
        <v>10129</v>
      </c>
      <c r="L4459" s="1">
        <v>60</v>
      </c>
      <c r="M4459">
        <v>5</v>
      </c>
      <c r="N4459" s="1">
        <f t="shared" si="209"/>
        <v>300</v>
      </c>
    </row>
    <row r="4460" spans="1:14" x14ac:dyDescent="0.35">
      <c r="A4460" t="s">
        <v>4459</v>
      </c>
      <c r="B4460" s="2" t="s">
        <v>10029</v>
      </c>
      <c r="C4460">
        <f t="shared" si="207"/>
        <v>2021</v>
      </c>
      <c r="D4460" t="str">
        <f t="shared" si="208"/>
        <v>Feb</v>
      </c>
      <c r="E4460" t="s">
        <v>10149</v>
      </c>
      <c r="F4460" t="s">
        <v>10139</v>
      </c>
      <c r="G4460" t="s">
        <v>10144</v>
      </c>
      <c r="H4460" t="s">
        <v>10097</v>
      </c>
      <c r="I4460" t="s">
        <v>10136</v>
      </c>
      <c r="J4460" t="s">
        <v>10135</v>
      </c>
      <c r="K4460" t="s">
        <v>10129</v>
      </c>
      <c r="L4460" s="1">
        <v>56</v>
      </c>
      <c r="M4460">
        <v>8</v>
      </c>
      <c r="N4460" s="1">
        <f t="shared" si="209"/>
        <v>448</v>
      </c>
    </row>
    <row r="4461" spans="1:14" x14ac:dyDescent="0.35">
      <c r="A4461" t="s">
        <v>4460</v>
      </c>
      <c r="B4461" s="2" t="s">
        <v>9639</v>
      </c>
      <c r="C4461">
        <f t="shared" si="207"/>
        <v>2021</v>
      </c>
      <c r="D4461" t="str">
        <f t="shared" si="208"/>
        <v>Jun</v>
      </c>
      <c r="E4461" t="s">
        <v>10150</v>
      </c>
      <c r="F4461" t="s">
        <v>10139</v>
      </c>
      <c r="G4461" t="s">
        <v>10144</v>
      </c>
      <c r="H4461" t="s">
        <v>10097</v>
      </c>
      <c r="I4461" t="s">
        <v>10136</v>
      </c>
      <c r="J4461" t="s">
        <v>10135</v>
      </c>
      <c r="K4461" t="s">
        <v>10129</v>
      </c>
      <c r="L4461" s="1">
        <v>60</v>
      </c>
      <c r="M4461">
        <v>9</v>
      </c>
      <c r="N4461" s="1">
        <f t="shared" si="209"/>
        <v>540</v>
      </c>
    </row>
    <row r="4462" spans="1:14" x14ac:dyDescent="0.35">
      <c r="A4462" t="s">
        <v>4461</v>
      </c>
      <c r="B4462" s="2" t="s">
        <v>9729</v>
      </c>
      <c r="C4462">
        <f t="shared" si="207"/>
        <v>2021</v>
      </c>
      <c r="D4462" t="str">
        <f t="shared" si="208"/>
        <v>Sept</v>
      </c>
      <c r="E4462" t="s">
        <v>10151</v>
      </c>
      <c r="F4462" t="s">
        <v>10139</v>
      </c>
      <c r="G4462" t="s">
        <v>10144</v>
      </c>
      <c r="H4462" t="s">
        <v>10097</v>
      </c>
      <c r="I4462" t="s">
        <v>10136</v>
      </c>
      <c r="J4462" t="s">
        <v>10135</v>
      </c>
      <c r="K4462" t="s">
        <v>10129</v>
      </c>
      <c r="L4462" s="1">
        <v>64</v>
      </c>
      <c r="M4462">
        <v>6</v>
      </c>
      <c r="N4462" s="1">
        <f t="shared" si="209"/>
        <v>384</v>
      </c>
    </row>
    <row r="4463" spans="1:14" x14ac:dyDescent="0.35">
      <c r="A4463" t="s">
        <v>4462</v>
      </c>
      <c r="B4463" s="2" t="s">
        <v>9577</v>
      </c>
      <c r="C4463">
        <f t="shared" si="207"/>
        <v>2021</v>
      </c>
      <c r="D4463" t="str">
        <f t="shared" si="208"/>
        <v>Apr</v>
      </c>
      <c r="E4463" t="s">
        <v>10150</v>
      </c>
      <c r="F4463" t="s">
        <v>10139</v>
      </c>
      <c r="G4463" t="s">
        <v>10144</v>
      </c>
      <c r="H4463" t="s">
        <v>10097</v>
      </c>
      <c r="I4463" t="s">
        <v>10136</v>
      </c>
      <c r="J4463" t="s">
        <v>10135</v>
      </c>
      <c r="K4463" t="s">
        <v>10129</v>
      </c>
      <c r="L4463" s="1">
        <v>57</v>
      </c>
      <c r="M4463">
        <v>5</v>
      </c>
      <c r="N4463" s="1">
        <f t="shared" si="209"/>
        <v>285</v>
      </c>
    </row>
    <row r="4464" spans="1:14" x14ac:dyDescent="0.35">
      <c r="A4464" t="s">
        <v>4463</v>
      </c>
      <c r="B4464" s="2" t="s">
        <v>9558</v>
      </c>
      <c r="C4464">
        <f t="shared" si="207"/>
        <v>2021</v>
      </c>
      <c r="D4464" t="str">
        <f t="shared" si="208"/>
        <v>Mar</v>
      </c>
      <c r="E4464" t="s">
        <v>10149</v>
      </c>
      <c r="F4464" t="s">
        <v>10139</v>
      </c>
      <c r="G4464" t="s">
        <v>10144</v>
      </c>
      <c r="H4464" t="s">
        <v>10097</v>
      </c>
      <c r="I4464" t="s">
        <v>10136</v>
      </c>
      <c r="J4464" t="s">
        <v>10135</v>
      </c>
      <c r="K4464" t="s">
        <v>10129</v>
      </c>
      <c r="L4464" s="1">
        <v>58</v>
      </c>
      <c r="M4464">
        <v>6</v>
      </c>
      <c r="N4464" s="1">
        <f t="shared" si="209"/>
        <v>348</v>
      </c>
    </row>
    <row r="4465" spans="1:14" x14ac:dyDescent="0.35">
      <c r="A4465" t="s">
        <v>4464</v>
      </c>
      <c r="B4465" s="2" t="s">
        <v>9699</v>
      </c>
      <c r="C4465">
        <f t="shared" si="207"/>
        <v>2021</v>
      </c>
      <c r="D4465" t="str">
        <f t="shared" si="208"/>
        <v>Aug</v>
      </c>
      <c r="E4465" t="s">
        <v>10151</v>
      </c>
      <c r="F4465" t="s">
        <v>10139</v>
      </c>
      <c r="G4465" t="s">
        <v>10144</v>
      </c>
      <c r="H4465" t="s">
        <v>10097</v>
      </c>
      <c r="I4465" t="s">
        <v>10136</v>
      </c>
      <c r="J4465" t="s">
        <v>10135</v>
      </c>
      <c r="K4465" t="s">
        <v>10129</v>
      </c>
      <c r="L4465" s="1">
        <v>59</v>
      </c>
      <c r="M4465">
        <v>7</v>
      </c>
      <c r="N4465" s="1">
        <f t="shared" si="209"/>
        <v>413</v>
      </c>
    </row>
    <row r="4466" spans="1:14" x14ac:dyDescent="0.35">
      <c r="A4466" t="s">
        <v>4465</v>
      </c>
      <c r="B4466" s="2" t="s">
        <v>9606</v>
      </c>
      <c r="C4466">
        <f t="shared" si="207"/>
        <v>2021</v>
      </c>
      <c r="D4466" t="str">
        <f t="shared" si="208"/>
        <v>May</v>
      </c>
      <c r="E4466" t="s">
        <v>10150</v>
      </c>
      <c r="F4466" t="s">
        <v>10139</v>
      </c>
      <c r="G4466" t="s">
        <v>10144</v>
      </c>
      <c r="H4466" t="s">
        <v>10097</v>
      </c>
      <c r="I4466" t="s">
        <v>10136</v>
      </c>
      <c r="J4466" t="s">
        <v>10135</v>
      </c>
      <c r="K4466" t="s">
        <v>10129</v>
      </c>
      <c r="L4466" s="1">
        <v>63</v>
      </c>
      <c r="M4466">
        <v>13</v>
      </c>
      <c r="N4466" s="1">
        <f t="shared" si="209"/>
        <v>819</v>
      </c>
    </row>
    <row r="4467" spans="1:14" x14ac:dyDescent="0.35">
      <c r="A4467" t="s">
        <v>4466</v>
      </c>
      <c r="B4467" s="2" t="s">
        <v>9521</v>
      </c>
      <c r="C4467">
        <f t="shared" si="207"/>
        <v>2021</v>
      </c>
      <c r="D4467" t="str">
        <f t="shared" si="208"/>
        <v>Jan</v>
      </c>
      <c r="E4467" t="s">
        <v>10149</v>
      </c>
      <c r="F4467" t="s">
        <v>10139</v>
      </c>
      <c r="G4467" t="s">
        <v>10144</v>
      </c>
      <c r="H4467" t="s">
        <v>10098</v>
      </c>
      <c r="I4467" t="s">
        <v>10136</v>
      </c>
      <c r="J4467" t="s">
        <v>10135</v>
      </c>
      <c r="K4467" t="s">
        <v>10129</v>
      </c>
      <c r="L4467" s="1">
        <v>59</v>
      </c>
      <c r="M4467">
        <v>6</v>
      </c>
      <c r="N4467" s="1">
        <f t="shared" si="209"/>
        <v>354</v>
      </c>
    </row>
    <row r="4468" spans="1:14" x14ac:dyDescent="0.35">
      <c r="A4468" t="s">
        <v>4467</v>
      </c>
      <c r="B4468" s="2" t="s">
        <v>9570</v>
      </c>
      <c r="C4468">
        <f t="shared" si="207"/>
        <v>2021</v>
      </c>
      <c r="D4468" t="str">
        <f t="shared" si="208"/>
        <v>Apr</v>
      </c>
      <c r="E4468" t="s">
        <v>10150</v>
      </c>
      <c r="F4468" t="s">
        <v>10139</v>
      </c>
      <c r="G4468" t="s">
        <v>10144</v>
      </c>
      <c r="H4468" t="s">
        <v>10098</v>
      </c>
      <c r="I4468" t="s">
        <v>10136</v>
      </c>
      <c r="J4468" t="s">
        <v>10135</v>
      </c>
      <c r="K4468" t="s">
        <v>10129</v>
      </c>
      <c r="L4468" s="1">
        <v>51</v>
      </c>
      <c r="M4468">
        <v>4</v>
      </c>
      <c r="N4468" s="1">
        <f t="shared" si="209"/>
        <v>204</v>
      </c>
    </row>
    <row r="4469" spans="1:14" x14ac:dyDescent="0.35">
      <c r="A4469" t="s">
        <v>4468</v>
      </c>
      <c r="B4469" s="2" t="s">
        <v>9660</v>
      </c>
      <c r="C4469">
        <f t="shared" si="207"/>
        <v>2021</v>
      </c>
      <c r="D4469" t="str">
        <f t="shared" si="208"/>
        <v>Jul</v>
      </c>
      <c r="E4469" t="s">
        <v>10151</v>
      </c>
      <c r="F4469" t="s">
        <v>10139</v>
      </c>
      <c r="G4469" t="s">
        <v>10144</v>
      </c>
      <c r="H4469" t="s">
        <v>10098</v>
      </c>
      <c r="I4469" t="s">
        <v>10136</v>
      </c>
      <c r="J4469" t="s">
        <v>10135</v>
      </c>
      <c r="K4469" t="s">
        <v>10129</v>
      </c>
      <c r="L4469" s="1">
        <v>54</v>
      </c>
      <c r="M4469">
        <v>9</v>
      </c>
      <c r="N4469" s="1">
        <f t="shared" si="209"/>
        <v>486</v>
      </c>
    </row>
    <row r="4470" spans="1:14" x14ac:dyDescent="0.35">
      <c r="A4470" t="s">
        <v>4469</v>
      </c>
      <c r="B4470" s="2" t="s">
        <v>9599</v>
      </c>
      <c r="C4470">
        <f t="shared" si="207"/>
        <v>2021</v>
      </c>
      <c r="D4470" t="str">
        <f t="shared" si="208"/>
        <v>May</v>
      </c>
      <c r="E4470" t="s">
        <v>10150</v>
      </c>
      <c r="F4470" t="s">
        <v>10139</v>
      </c>
      <c r="G4470" t="s">
        <v>10144</v>
      </c>
      <c r="H4470" t="s">
        <v>10098</v>
      </c>
      <c r="I4470" t="s">
        <v>10136</v>
      </c>
      <c r="J4470" t="s">
        <v>10135</v>
      </c>
      <c r="K4470" t="s">
        <v>10129</v>
      </c>
      <c r="L4470" s="1">
        <v>55</v>
      </c>
      <c r="M4470">
        <v>7</v>
      </c>
      <c r="N4470" s="1">
        <f t="shared" si="209"/>
        <v>385</v>
      </c>
    </row>
    <row r="4471" spans="1:14" x14ac:dyDescent="0.35">
      <c r="A4471" t="s">
        <v>4470</v>
      </c>
      <c r="B4471" s="2" t="s">
        <v>9722</v>
      </c>
      <c r="C4471">
        <f t="shared" ref="C4471:C4533" si="210">YEAR(B4471)</f>
        <v>2021</v>
      </c>
      <c r="D4471" t="str">
        <f t="shared" si="208"/>
        <v>Sept</v>
      </c>
      <c r="E4471" t="s">
        <v>10151</v>
      </c>
      <c r="F4471" t="s">
        <v>10139</v>
      </c>
      <c r="G4471" t="s">
        <v>10144</v>
      </c>
      <c r="H4471" t="s">
        <v>10098</v>
      </c>
      <c r="I4471" t="s">
        <v>10136</v>
      </c>
      <c r="J4471" t="s">
        <v>10135</v>
      </c>
      <c r="K4471" t="s">
        <v>10129</v>
      </c>
      <c r="L4471" s="1">
        <v>58</v>
      </c>
      <c r="M4471">
        <v>5</v>
      </c>
      <c r="N4471" s="1">
        <f t="shared" si="209"/>
        <v>290</v>
      </c>
    </row>
    <row r="4472" spans="1:14" x14ac:dyDescent="0.35">
      <c r="A4472" t="s">
        <v>4471</v>
      </c>
      <c r="B4472" s="2" t="s">
        <v>9813</v>
      </c>
      <c r="C4472">
        <f t="shared" si="210"/>
        <v>2021</v>
      </c>
      <c r="D4472" t="str">
        <f t="shared" si="208"/>
        <v>Dec</v>
      </c>
      <c r="E4472" t="s">
        <v>10152</v>
      </c>
      <c r="F4472" t="s">
        <v>10139</v>
      </c>
      <c r="G4472" t="s">
        <v>10144</v>
      </c>
      <c r="H4472" t="s">
        <v>10098</v>
      </c>
      <c r="I4472" t="s">
        <v>10136</v>
      </c>
      <c r="J4472" t="s">
        <v>10135</v>
      </c>
      <c r="K4472" t="s">
        <v>10129</v>
      </c>
      <c r="L4472" s="1">
        <v>67</v>
      </c>
      <c r="M4472">
        <v>8</v>
      </c>
      <c r="N4472" s="1">
        <f t="shared" si="209"/>
        <v>536</v>
      </c>
    </row>
    <row r="4473" spans="1:14" x14ac:dyDescent="0.35">
      <c r="A4473" t="s">
        <v>4472</v>
      </c>
      <c r="B4473" s="2" t="s">
        <v>9551</v>
      </c>
      <c r="C4473">
        <f t="shared" si="210"/>
        <v>2021</v>
      </c>
      <c r="D4473" t="str">
        <f t="shared" si="208"/>
        <v>Mar</v>
      </c>
      <c r="E4473" t="s">
        <v>10149</v>
      </c>
      <c r="F4473" t="s">
        <v>10139</v>
      </c>
      <c r="G4473" t="s">
        <v>10144</v>
      </c>
      <c r="H4473" t="s">
        <v>10098</v>
      </c>
      <c r="I4473" t="s">
        <v>10136</v>
      </c>
      <c r="J4473" t="s">
        <v>10135</v>
      </c>
      <c r="K4473" t="s">
        <v>10129</v>
      </c>
      <c r="L4473" s="1">
        <v>51</v>
      </c>
      <c r="M4473">
        <v>5</v>
      </c>
      <c r="N4473" s="1">
        <f t="shared" si="209"/>
        <v>255</v>
      </c>
    </row>
    <row r="4474" spans="1:14" x14ac:dyDescent="0.35">
      <c r="A4474" t="s">
        <v>4473</v>
      </c>
      <c r="B4474" s="2" t="s">
        <v>9692</v>
      </c>
      <c r="C4474">
        <f t="shared" si="210"/>
        <v>2021</v>
      </c>
      <c r="D4474" t="str">
        <f t="shared" si="208"/>
        <v>Aug</v>
      </c>
      <c r="E4474" t="s">
        <v>10151</v>
      </c>
      <c r="F4474" t="s">
        <v>10139</v>
      </c>
      <c r="G4474" t="s">
        <v>10144</v>
      </c>
      <c r="H4474" t="s">
        <v>10098</v>
      </c>
      <c r="I4474" t="s">
        <v>10136</v>
      </c>
      <c r="J4474" t="s">
        <v>10135</v>
      </c>
      <c r="K4474" t="s">
        <v>10129</v>
      </c>
      <c r="L4474" s="1">
        <v>57</v>
      </c>
      <c r="M4474">
        <v>7</v>
      </c>
      <c r="N4474" s="1">
        <f t="shared" si="209"/>
        <v>399</v>
      </c>
    </row>
    <row r="4475" spans="1:14" x14ac:dyDescent="0.35">
      <c r="A4475" t="s">
        <v>4474</v>
      </c>
      <c r="B4475" s="2" t="s">
        <v>9543</v>
      </c>
      <c r="C4475">
        <f t="shared" si="210"/>
        <v>2021</v>
      </c>
      <c r="D4475" t="str">
        <f t="shared" si="208"/>
        <v>Feb</v>
      </c>
      <c r="E4475" t="s">
        <v>10149</v>
      </c>
      <c r="F4475" t="s">
        <v>10139</v>
      </c>
      <c r="G4475" t="s">
        <v>10144</v>
      </c>
      <c r="H4475" t="s">
        <v>10098</v>
      </c>
      <c r="I4475" t="s">
        <v>10136</v>
      </c>
      <c r="J4475" t="s">
        <v>10135</v>
      </c>
      <c r="K4475" t="s">
        <v>10129</v>
      </c>
      <c r="L4475" s="1">
        <v>54</v>
      </c>
      <c r="M4475">
        <v>6</v>
      </c>
      <c r="N4475" s="1">
        <f t="shared" si="209"/>
        <v>324</v>
      </c>
    </row>
    <row r="4476" spans="1:14" x14ac:dyDescent="0.35">
      <c r="A4476" t="s">
        <v>4475</v>
      </c>
      <c r="B4476" s="2" t="s">
        <v>9632</v>
      </c>
      <c r="C4476">
        <f t="shared" si="210"/>
        <v>2021</v>
      </c>
      <c r="D4476" t="str">
        <f t="shared" si="208"/>
        <v>Jun</v>
      </c>
      <c r="E4476" t="s">
        <v>10150</v>
      </c>
      <c r="F4476" t="s">
        <v>10139</v>
      </c>
      <c r="G4476" t="s">
        <v>10144</v>
      </c>
      <c r="H4476" t="s">
        <v>10098</v>
      </c>
      <c r="I4476" t="s">
        <v>10136</v>
      </c>
      <c r="J4476" t="s">
        <v>10135</v>
      </c>
      <c r="K4476" t="s">
        <v>10129</v>
      </c>
      <c r="L4476" s="1">
        <v>58</v>
      </c>
      <c r="M4476">
        <v>8</v>
      </c>
      <c r="N4476" s="1">
        <f t="shared" si="209"/>
        <v>464</v>
      </c>
    </row>
    <row r="4477" spans="1:14" x14ac:dyDescent="0.35">
      <c r="A4477" t="s">
        <v>4476</v>
      </c>
      <c r="B4477" s="2" t="s">
        <v>9784</v>
      </c>
      <c r="C4477">
        <f t="shared" si="210"/>
        <v>2021</v>
      </c>
      <c r="D4477" t="str">
        <f t="shared" si="208"/>
        <v>Nov</v>
      </c>
      <c r="E4477" t="s">
        <v>10152</v>
      </c>
      <c r="F4477" t="s">
        <v>10139</v>
      </c>
      <c r="G4477" t="s">
        <v>10144</v>
      </c>
      <c r="H4477" t="s">
        <v>10098</v>
      </c>
      <c r="I4477" t="s">
        <v>10136</v>
      </c>
      <c r="J4477" t="s">
        <v>10135</v>
      </c>
      <c r="K4477" t="s">
        <v>10129</v>
      </c>
      <c r="L4477" s="1">
        <v>67</v>
      </c>
      <c r="M4477">
        <v>8</v>
      </c>
      <c r="N4477" s="1">
        <f t="shared" si="209"/>
        <v>536</v>
      </c>
    </row>
    <row r="4478" spans="1:14" x14ac:dyDescent="0.35">
      <c r="A4478" t="s">
        <v>4477</v>
      </c>
      <c r="B4478" s="2" t="s">
        <v>9773</v>
      </c>
      <c r="C4478">
        <f t="shared" si="210"/>
        <v>2021</v>
      </c>
      <c r="D4478" t="str">
        <f t="shared" si="208"/>
        <v>Oct</v>
      </c>
      <c r="E4478" t="s">
        <v>10152</v>
      </c>
      <c r="F4478" t="s">
        <v>10139</v>
      </c>
      <c r="G4478" t="s">
        <v>10143</v>
      </c>
      <c r="H4478" t="s">
        <v>10107</v>
      </c>
      <c r="I4478" t="s">
        <v>10136</v>
      </c>
      <c r="J4478" t="s">
        <v>10135</v>
      </c>
      <c r="K4478" t="s">
        <v>10129</v>
      </c>
      <c r="L4478" s="1">
        <v>37</v>
      </c>
      <c r="M4478">
        <v>4</v>
      </c>
      <c r="N4478" s="1">
        <f t="shared" si="209"/>
        <v>148</v>
      </c>
    </row>
    <row r="4479" spans="1:14" x14ac:dyDescent="0.35">
      <c r="A4479" t="s">
        <v>4478</v>
      </c>
      <c r="B4479" s="2" t="s">
        <v>9761</v>
      </c>
      <c r="C4479">
        <f t="shared" si="210"/>
        <v>2021</v>
      </c>
      <c r="D4479" t="str">
        <f t="shared" si="208"/>
        <v>Oct</v>
      </c>
      <c r="E4479" t="s">
        <v>10152</v>
      </c>
      <c r="F4479" t="s">
        <v>10139</v>
      </c>
      <c r="G4479" t="s">
        <v>10143</v>
      </c>
      <c r="H4479" t="s">
        <v>10107</v>
      </c>
      <c r="I4479" t="s">
        <v>10136</v>
      </c>
      <c r="J4479" t="s">
        <v>10135</v>
      </c>
      <c r="K4479" t="s">
        <v>10129</v>
      </c>
      <c r="L4479" s="1">
        <v>38</v>
      </c>
      <c r="M4479">
        <v>5</v>
      </c>
      <c r="N4479" s="1">
        <f t="shared" si="209"/>
        <v>190</v>
      </c>
    </row>
    <row r="4480" spans="1:14" x14ac:dyDescent="0.35">
      <c r="A4480" t="s">
        <v>4479</v>
      </c>
      <c r="B4480" s="2" t="s">
        <v>9831</v>
      </c>
      <c r="C4480">
        <f t="shared" si="210"/>
        <v>2021</v>
      </c>
      <c r="D4480" t="str">
        <f t="shared" si="208"/>
        <v>Dec</v>
      </c>
      <c r="E4480" t="s">
        <v>10152</v>
      </c>
      <c r="F4480" t="s">
        <v>10139</v>
      </c>
      <c r="G4480" t="s">
        <v>10143</v>
      </c>
      <c r="H4480" t="s">
        <v>10107</v>
      </c>
      <c r="I4480" t="s">
        <v>10136</v>
      </c>
      <c r="J4480" t="s">
        <v>10135</v>
      </c>
      <c r="K4480" t="s">
        <v>10129</v>
      </c>
      <c r="L4480" s="1">
        <v>46</v>
      </c>
      <c r="M4480">
        <v>7</v>
      </c>
      <c r="N4480" s="1">
        <f t="shared" si="209"/>
        <v>322</v>
      </c>
    </row>
    <row r="4481" spans="1:14" x14ac:dyDescent="0.35">
      <c r="A4481" t="s">
        <v>4480</v>
      </c>
      <c r="B4481" s="2" t="s">
        <v>9825</v>
      </c>
      <c r="C4481">
        <f t="shared" si="210"/>
        <v>2021</v>
      </c>
      <c r="D4481" t="str">
        <f t="shared" si="208"/>
        <v>Dec</v>
      </c>
      <c r="E4481" t="s">
        <v>10152</v>
      </c>
      <c r="F4481" t="s">
        <v>10139</v>
      </c>
      <c r="G4481" t="s">
        <v>10143</v>
      </c>
      <c r="H4481" t="s">
        <v>10107</v>
      </c>
      <c r="I4481" t="s">
        <v>10136</v>
      </c>
      <c r="J4481" t="s">
        <v>10135</v>
      </c>
      <c r="K4481" t="s">
        <v>10129</v>
      </c>
      <c r="L4481" s="1">
        <v>49</v>
      </c>
      <c r="M4481">
        <v>9</v>
      </c>
      <c r="N4481" s="1">
        <f t="shared" si="209"/>
        <v>441</v>
      </c>
    </row>
    <row r="4482" spans="1:14" x14ac:dyDescent="0.35">
      <c r="A4482" t="s">
        <v>4481</v>
      </c>
      <c r="B4482" s="2" t="s">
        <v>9791</v>
      </c>
      <c r="C4482">
        <f t="shared" si="210"/>
        <v>2021</v>
      </c>
      <c r="D4482" t="str">
        <f t="shared" ref="D4482:D4545" si="211">TEXT(B4482, "mmm")</f>
        <v>Nov</v>
      </c>
      <c r="E4482" t="s">
        <v>10152</v>
      </c>
      <c r="F4482" t="s">
        <v>10139</v>
      </c>
      <c r="G4482" t="s">
        <v>10143</v>
      </c>
      <c r="H4482" t="s">
        <v>10107</v>
      </c>
      <c r="I4482" t="s">
        <v>10136</v>
      </c>
      <c r="J4482" t="s">
        <v>10135</v>
      </c>
      <c r="K4482" t="s">
        <v>10129</v>
      </c>
      <c r="L4482" s="1">
        <v>46</v>
      </c>
      <c r="M4482">
        <v>8</v>
      </c>
      <c r="N4482" s="1">
        <f t="shared" ref="N4482:N4545" si="212">L4482*M4482</f>
        <v>368</v>
      </c>
    </row>
    <row r="4483" spans="1:14" x14ac:dyDescent="0.35">
      <c r="A4483" t="s">
        <v>4482</v>
      </c>
      <c r="B4483" s="2" t="s">
        <v>9767</v>
      </c>
      <c r="C4483">
        <f t="shared" si="210"/>
        <v>2021</v>
      </c>
      <c r="D4483" t="str">
        <f t="shared" si="211"/>
        <v>Oct</v>
      </c>
      <c r="E4483" t="s">
        <v>10152</v>
      </c>
      <c r="F4483" t="s">
        <v>10139</v>
      </c>
      <c r="G4483" t="s">
        <v>10143</v>
      </c>
      <c r="H4483" t="s">
        <v>10107</v>
      </c>
      <c r="I4483" t="s">
        <v>10136</v>
      </c>
      <c r="J4483" t="s">
        <v>10135</v>
      </c>
      <c r="K4483" t="s">
        <v>10129</v>
      </c>
      <c r="L4483" s="1">
        <v>39</v>
      </c>
      <c r="M4483">
        <v>5</v>
      </c>
      <c r="N4483" s="1">
        <f t="shared" si="212"/>
        <v>195</v>
      </c>
    </row>
    <row r="4484" spans="1:14" x14ac:dyDescent="0.35">
      <c r="A4484" t="s">
        <v>4483</v>
      </c>
      <c r="B4484" s="2" t="s">
        <v>9785</v>
      </c>
      <c r="C4484">
        <f t="shared" si="210"/>
        <v>2021</v>
      </c>
      <c r="D4484" t="str">
        <f t="shared" si="211"/>
        <v>Nov</v>
      </c>
      <c r="E4484" t="s">
        <v>10152</v>
      </c>
      <c r="F4484" t="s">
        <v>10139</v>
      </c>
      <c r="G4484" t="s">
        <v>10143</v>
      </c>
      <c r="H4484" t="s">
        <v>10107</v>
      </c>
      <c r="I4484" t="s">
        <v>10136</v>
      </c>
      <c r="J4484" t="s">
        <v>10135</v>
      </c>
      <c r="K4484" t="s">
        <v>10129</v>
      </c>
      <c r="L4484" s="1">
        <v>48</v>
      </c>
      <c r="M4484">
        <v>8</v>
      </c>
      <c r="N4484" s="1">
        <f t="shared" si="212"/>
        <v>384</v>
      </c>
    </row>
    <row r="4485" spans="1:14" x14ac:dyDescent="0.35">
      <c r="A4485" t="s">
        <v>4484</v>
      </c>
      <c r="B4485" s="2" t="s">
        <v>9761</v>
      </c>
      <c r="C4485">
        <f t="shared" si="210"/>
        <v>2021</v>
      </c>
      <c r="D4485" t="str">
        <f t="shared" si="211"/>
        <v>Oct</v>
      </c>
      <c r="E4485" t="s">
        <v>10152</v>
      </c>
      <c r="F4485" t="s">
        <v>10139</v>
      </c>
      <c r="G4485" t="s">
        <v>10143</v>
      </c>
      <c r="H4485" t="s">
        <v>10107</v>
      </c>
      <c r="I4485" t="s">
        <v>10136</v>
      </c>
      <c r="J4485" t="s">
        <v>10135</v>
      </c>
      <c r="K4485" t="s">
        <v>10129</v>
      </c>
      <c r="L4485" s="1">
        <v>54</v>
      </c>
      <c r="M4485">
        <v>6</v>
      </c>
      <c r="N4485" s="1">
        <f t="shared" si="212"/>
        <v>324</v>
      </c>
    </row>
    <row r="4486" spans="1:14" x14ac:dyDescent="0.35">
      <c r="A4486" t="s">
        <v>4485</v>
      </c>
      <c r="B4486" s="2" t="s">
        <v>9779</v>
      </c>
      <c r="C4486">
        <f t="shared" si="210"/>
        <v>2021</v>
      </c>
      <c r="D4486" t="str">
        <f t="shared" si="211"/>
        <v>Nov</v>
      </c>
      <c r="E4486" t="s">
        <v>10152</v>
      </c>
      <c r="F4486" t="s">
        <v>10139</v>
      </c>
      <c r="G4486" t="s">
        <v>10143</v>
      </c>
      <c r="H4486" t="s">
        <v>10107</v>
      </c>
      <c r="I4486" t="s">
        <v>10136</v>
      </c>
      <c r="J4486" t="s">
        <v>10135</v>
      </c>
      <c r="K4486" t="s">
        <v>10129</v>
      </c>
      <c r="L4486" s="1">
        <v>48</v>
      </c>
      <c r="M4486">
        <v>6</v>
      </c>
      <c r="N4486" s="1">
        <f t="shared" si="212"/>
        <v>288</v>
      </c>
    </row>
    <row r="4487" spans="1:14" x14ac:dyDescent="0.35">
      <c r="A4487" t="s">
        <v>4486</v>
      </c>
      <c r="B4487" s="2" t="s">
        <v>9791</v>
      </c>
      <c r="C4487">
        <f t="shared" si="210"/>
        <v>2021</v>
      </c>
      <c r="D4487" t="str">
        <f t="shared" si="211"/>
        <v>Nov</v>
      </c>
      <c r="E4487" t="s">
        <v>10152</v>
      </c>
      <c r="F4487" t="s">
        <v>10139</v>
      </c>
      <c r="G4487" t="s">
        <v>10143</v>
      </c>
      <c r="H4487" t="s">
        <v>10107</v>
      </c>
      <c r="I4487" t="s">
        <v>10136</v>
      </c>
      <c r="J4487" t="s">
        <v>10135</v>
      </c>
      <c r="K4487" t="s">
        <v>10129</v>
      </c>
      <c r="L4487" s="1">
        <v>52</v>
      </c>
      <c r="M4487">
        <v>5</v>
      </c>
      <c r="N4487" s="1">
        <f t="shared" si="212"/>
        <v>260</v>
      </c>
    </row>
    <row r="4488" spans="1:14" x14ac:dyDescent="0.35">
      <c r="A4488" t="s">
        <v>4487</v>
      </c>
      <c r="B4488" s="2" t="s">
        <v>9820</v>
      </c>
      <c r="C4488">
        <f t="shared" si="210"/>
        <v>2021</v>
      </c>
      <c r="D4488" t="str">
        <f t="shared" si="211"/>
        <v>Dec</v>
      </c>
      <c r="E4488" t="s">
        <v>10152</v>
      </c>
      <c r="F4488" t="s">
        <v>10139</v>
      </c>
      <c r="G4488" t="s">
        <v>10143</v>
      </c>
      <c r="H4488" t="s">
        <v>10107</v>
      </c>
      <c r="I4488" t="s">
        <v>10136</v>
      </c>
      <c r="J4488" t="s">
        <v>10135</v>
      </c>
      <c r="K4488" t="s">
        <v>10129</v>
      </c>
      <c r="L4488" s="1">
        <v>53</v>
      </c>
      <c r="M4488">
        <v>8</v>
      </c>
      <c r="N4488" s="1">
        <f t="shared" si="212"/>
        <v>424</v>
      </c>
    </row>
    <row r="4489" spans="1:14" x14ac:dyDescent="0.35">
      <c r="A4489" t="s">
        <v>4488</v>
      </c>
      <c r="B4489" s="2" t="s">
        <v>9816</v>
      </c>
      <c r="C4489">
        <f t="shared" si="210"/>
        <v>2021</v>
      </c>
      <c r="D4489" t="str">
        <f t="shared" si="211"/>
        <v>Dec</v>
      </c>
      <c r="E4489" t="s">
        <v>10152</v>
      </c>
      <c r="F4489" t="s">
        <v>10139</v>
      </c>
      <c r="G4489" t="s">
        <v>10143</v>
      </c>
      <c r="H4489" t="s">
        <v>10096</v>
      </c>
      <c r="I4489" t="s">
        <v>10136</v>
      </c>
      <c r="J4489" t="s">
        <v>10135</v>
      </c>
      <c r="K4489" t="s">
        <v>10129</v>
      </c>
      <c r="L4489" s="1">
        <v>53</v>
      </c>
      <c r="M4489">
        <v>12</v>
      </c>
      <c r="N4489" s="1">
        <f t="shared" si="212"/>
        <v>636</v>
      </c>
    </row>
    <row r="4490" spans="1:14" x14ac:dyDescent="0.35">
      <c r="A4490" t="s">
        <v>4489</v>
      </c>
      <c r="B4490" s="2" t="s">
        <v>9787</v>
      </c>
      <c r="C4490">
        <f t="shared" si="210"/>
        <v>2021</v>
      </c>
      <c r="D4490" t="str">
        <f t="shared" si="211"/>
        <v>Nov</v>
      </c>
      <c r="E4490" t="s">
        <v>10152</v>
      </c>
      <c r="F4490" t="s">
        <v>10139</v>
      </c>
      <c r="G4490" t="s">
        <v>10143</v>
      </c>
      <c r="H4490" t="s">
        <v>10096</v>
      </c>
      <c r="I4490" t="s">
        <v>10136</v>
      </c>
      <c r="J4490" t="s">
        <v>10135</v>
      </c>
      <c r="K4490" t="s">
        <v>10129</v>
      </c>
      <c r="L4490" s="1">
        <v>52</v>
      </c>
      <c r="M4490">
        <v>9</v>
      </c>
      <c r="N4490" s="1">
        <f t="shared" si="212"/>
        <v>468</v>
      </c>
    </row>
    <row r="4491" spans="1:14" x14ac:dyDescent="0.35">
      <c r="A4491" t="s">
        <v>4490</v>
      </c>
      <c r="B4491" s="2" t="s">
        <v>9514</v>
      </c>
      <c r="C4491">
        <f t="shared" si="210"/>
        <v>2021</v>
      </c>
      <c r="D4491" t="str">
        <f t="shared" si="211"/>
        <v>Jan</v>
      </c>
      <c r="E4491" t="s">
        <v>10149</v>
      </c>
      <c r="F4491" t="s">
        <v>10139</v>
      </c>
      <c r="G4491" t="s">
        <v>10143</v>
      </c>
      <c r="H4491" t="s">
        <v>10096</v>
      </c>
      <c r="I4491" t="s">
        <v>10136</v>
      </c>
      <c r="J4491" t="s">
        <v>10135</v>
      </c>
      <c r="K4491" t="s">
        <v>10129</v>
      </c>
      <c r="L4491" s="1">
        <v>42</v>
      </c>
      <c r="M4491">
        <v>7</v>
      </c>
      <c r="N4491" s="1">
        <f t="shared" si="212"/>
        <v>294</v>
      </c>
    </row>
    <row r="4492" spans="1:14" x14ac:dyDescent="0.35">
      <c r="A4492" t="s">
        <v>4491</v>
      </c>
      <c r="B4492" s="2" t="s">
        <v>9543</v>
      </c>
      <c r="C4492">
        <f t="shared" si="210"/>
        <v>2021</v>
      </c>
      <c r="D4492" t="str">
        <f t="shared" si="211"/>
        <v>Feb</v>
      </c>
      <c r="E4492" t="s">
        <v>10149</v>
      </c>
      <c r="F4492" t="s">
        <v>10139</v>
      </c>
      <c r="G4492" t="s">
        <v>10143</v>
      </c>
      <c r="H4492" t="s">
        <v>10096</v>
      </c>
      <c r="I4492" t="s">
        <v>10136</v>
      </c>
      <c r="J4492" t="s">
        <v>10135</v>
      </c>
      <c r="K4492" t="s">
        <v>10129</v>
      </c>
      <c r="L4492" s="1">
        <v>44</v>
      </c>
      <c r="M4492">
        <v>4</v>
      </c>
      <c r="N4492" s="1">
        <f t="shared" si="212"/>
        <v>176</v>
      </c>
    </row>
    <row r="4493" spans="1:14" x14ac:dyDescent="0.35">
      <c r="A4493" t="s">
        <v>4492</v>
      </c>
      <c r="B4493" s="2" t="s">
        <v>9667</v>
      </c>
      <c r="C4493">
        <f t="shared" si="210"/>
        <v>2021</v>
      </c>
      <c r="D4493" t="str">
        <f t="shared" si="211"/>
        <v>Jul</v>
      </c>
      <c r="E4493" t="s">
        <v>10151</v>
      </c>
      <c r="F4493" t="s">
        <v>10139</v>
      </c>
      <c r="G4493" t="s">
        <v>10143</v>
      </c>
      <c r="H4493" t="s">
        <v>10097</v>
      </c>
      <c r="I4493" t="s">
        <v>10136</v>
      </c>
      <c r="J4493" t="s">
        <v>10135</v>
      </c>
      <c r="K4493" t="s">
        <v>10129</v>
      </c>
      <c r="L4493" s="1">
        <v>55</v>
      </c>
      <c r="M4493">
        <v>13</v>
      </c>
      <c r="N4493" s="1">
        <f t="shared" si="212"/>
        <v>715</v>
      </c>
    </row>
    <row r="4494" spans="1:14" x14ac:dyDescent="0.35">
      <c r="A4494" t="s">
        <v>4493</v>
      </c>
      <c r="B4494" s="2" t="s">
        <v>9558</v>
      </c>
      <c r="C4494">
        <f t="shared" si="210"/>
        <v>2021</v>
      </c>
      <c r="D4494" t="str">
        <f t="shared" si="211"/>
        <v>Mar</v>
      </c>
      <c r="E4494" t="s">
        <v>10149</v>
      </c>
      <c r="F4494" t="s">
        <v>10139</v>
      </c>
      <c r="G4494" t="s">
        <v>10143</v>
      </c>
      <c r="H4494" t="s">
        <v>10097</v>
      </c>
      <c r="I4494" t="s">
        <v>10136</v>
      </c>
      <c r="J4494" t="s">
        <v>10135</v>
      </c>
      <c r="K4494" t="s">
        <v>10129</v>
      </c>
      <c r="L4494" s="1">
        <v>49</v>
      </c>
      <c r="M4494">
        <v>7</v>
      </c>
      <c r="N4494" s="1">
        <f t="shared" si="212"/>
        <v>343</v>
      </c>
    </row>
    <row r="4495" spans="1:14" x14ac:dyDescent="0.35">
      <c r="A4495" t="s">
        <v>4494</v>
      </c>
      <c r="B4495" s="2" t="s">
        <v>9639</v>
      </c>
      <c r="C4495">
        <f t="shared" si="210"/>
        <v>2021</v>
      </c>
      <c r="D4495" t="str">
        <f t="shared" si="211"/>
        <v>Jun</v>
      </c>
      <c r="E4495" t="s">
        <v>10150</v>
      </c>
      <c r="F4495" t="s">
        <v>10139</v>
      </c>
      <c r="G4495" t="s">
        <v>10143</v>
      </c>
      <c r="H4495" t="s">
        <v>10097</v>
      </c>
      <c r="I4495" t="s">
        <v>10136</v>
      </c>
      <c r="J4495" t="s">
        <v>10135</v>
      </c>
      <c r="K4495" t="s">
        <v>10129</v>
      </c>
      <c r="L4495" s="1">
        <v>56</v>
      </c>
      <c r="M4495">
        <v>17</v>
      </c>
      <c r="N4495" s="1">
        <f t="shared" si="212"/>
        <v>952</v>
      </c>
    </row>
    <row r="4496" spans="1:14" x14ac:dyDescent="0.35">
      <c r="A4496" t="s">
        <v>4495</v>
      </c>
      <c r="B4496" s="2" t="s">
        <v>9729</v>
      </c>
      <c r="C4496">
        <f t="shared" si="210"/>
        <v>2021</v>
      </c>
      <c r="D4496" t="str">
        <f t="shared" si="211"/>
        <v>Sept</v>
      </c>
      <c r="E4496" t="s">
        <v>10151</v>
      </c>
      <c r="F4496" t="s">
        <v>10139</v>
      </c>
      <c r="G4496" t="s">
        <v>10143</v>
      </c>
      <c r="H4496" t="s">
        <v>10097</v>
      </c>
      <c r="I4496" t="s">
        <v>10136</v>
      </c>
      <c r="J4496" t="s">
        <v>10135</v>
      </c>
      <c r="K4496" t="s">
        <v>10129</v>
      </c>
      <c r="L4496" s="1">
        <v>54</v>
      </c>
      <c r="M4496">
        <v>10</v>
      </c>
      <c r="N4496" s="1">
        <f t="shared" si="212"/>
        <v>540</v>
      </c>
    </row>
    <row r="4497" spans="1:14" x14ac:dyDescent="0.35">
      <c r="A4497" t="s">
        <v>4496</v>
      </c>
      <c r="B4497" s="2" t="s">
        <v>9606</v>
      </c>
      <c r="C4497">
        <f t="shared" si="210"/>
        <v>2021</v>
      </c>
      <c r="D4497" t="str">
        <f t="shared" si="211"/>
        <v>May</v>
      </c>
      <c r="E4497" t="s">
        <v>10150</v>
      </c>
      <c r="F4497" t="s">
        <v>10139</v>
      </c>
      <c r="G4497" t="s">
        <v>10143</v>
      </c>
      <c r="H4497" t="s">
        <v>10097</v>
      </c>
      <c r="I4497" t="s">
        <v>10136</v>
      </c>
      <c r="J4497" t="s">
        <v>10135</v>
      </c>
      <c r="K4497" t="s">
        <v>10129</v>
      </c>
      <c r="L4497" s="1">
        <v>54</v>
      </c>
      <c r="M4497">
        <v>11</v>
      </c>
      <c r="N4497" s="1">
        <f t="shared" si="212"/>
        <v>594</v>
      </c>
    </row>
    <row r="4498" spans="1:14" x14ac:dyDescent="0.35">
      <c r="A4498" t="s">
        <v>4497</v>
      </c>
      <c r="B4498" s="2" t="s">
        <v>9699</v>
      </c>
      <c r="C4498">
        <f t="shared" si="210"/>
        <v>2021</v>
      </c>
      <c r="D4498" t="str">
        <f t="shared" si="211"/>
        <v>Aug</v>
      </c>
      <c r="E4498" t="s">
        <v>10151</v>
      </c>
      <c r="F4498" t="s">
        <v>10139</v>
      </c>
      <c r="G4498" t="s">
        <v>10143</v>
      </c>
      <c r="H4498" t="s">
        <v>10097</v>
      </c>
      <c r="I4498" t="s">
        <v>10136</v>
      </c>
      <c r="J4498" t="s">
        <v>10135</v>
      </c>
      <c r="K4498" t="s">
        <v>10129</v>
      </c>
      <c r="L4498" s="1">
        <v>58</v>
      </c>
      <c r="M4498">
        <v>14</v>
      </c>
      <c r="N4498" s="1">
        <f t="shared" si="212"/>
        <v>812</v>
      </c>
    </row>
    <row r="4499" spans="1:14" x14ac:dyDescent="0.35">
      <c r="A4499" t="s">
        <v>4498</v>
      </c>
      <c r="B4499" s="2" t="s">
        <v>9577</v>
      </c>
      <c r="C4499">
        <f t="shared" si="210"/>
        <v>2021</v>
      </c>
      <c r="D4499" t="str">
        <f t="shared" si="211"/>
        <v>Apr</v>
      </c>
      <c r="E4499" t="s">
        <v>10150</v>
      </c>
      <c r="F4499" t="s">
        <v>10139</v>
      </c>
      <c r="G4499" t="s">
        <v>10143</v>
      </c>
      <c r="H4499" t="s">
        <v>10097</v>
      </c>
      <c r="I4499" t="s">
        <v>10136</v>
      </c>
      <c r="J4499" t="s">
        <v>10135</v>
      </c>
      <c r="K4499" t="s">
        <v>10129</v>
      </c>
      <c r="L4499" s="1">
        <v>49</v>
      </c>
      <c r="M4499">
        <v>7</v>
      </c>
      <c r="N4499" s="1">
        <f t="shared" si="212"/>
        <v>343</v>
      </c>
    </row>
    <row r="4500" spans="1:14" x14ac:dyDescent="0.35">
      <c r="A4500" t="s">
        <v>4499</v>
      </c>
      <c r="B4500" s="2" t="s">
        <v>10029</v>
      </c>
      <c r="C4500">
        <f t="shared" si="210"/>
        <v>2021</v>
      </c>
      <c r="D4500" t="str">
        <f t="shared" si="211"/>
        <v>Feb</v>
      </c>
      <c r="E4500" t="s">
        <v>10149</v>
      </c>
      <c r="F4500" t="s">
        <v>10139</v>
      </c>
      <c r="G4500" t="s">
        <v>10143</v>
      </c>
      <c r="H4500" t="s">
        <v>10098</v>
      </c>
      <c r="I4500" t="s">
        <v>10136</v>
      </c>
      <c r="J4500" t="s">
        <v>10135</v>
      </c>
      <c r="K4500" t="s">
        <v>10129</v>
      </c>
      <c r="L4500" s="1">
        <v>45</v>
      </c>
      <c r="M4500">
        <v>11</v>
      </c>
      <c r="N4500" s="1">
        <f t="shared" si="212"/>
        <v>495</v>
      </c>
    </row>
    <row r="4501" spans="1:14" x14ac:dyDescent="0.35">
      <c r="A4501" t="s">
        <v>4500</v>
      </c>
      <c r="B4501" s="2" t="s">
        <v>9521</v>
      </c>
      <c r="C4501">
        <f t="shared" si="210"/>
        <v>2021</v>
      </c>
      <c r="D4501" t="str">
        <f t="shared" si="211"/>
        <v>Jan</v>
      </c>
      <c r="E4501" t="s">
        <v>10149</v>
      </c>
      <c r="F4501" t="s">
        <v>10139</v>
      </c>
      <c r="G4501" t="s">
        <v>10143</v>
      </c>
      <c r="H4501" t="s">
        <v>10098</v>
      </c>
      <c r="I4501" t="s">
        <v>10136</v>
      </c>
      <c r="J4501" t="s">
        <v>10135</v>
      </c>
      <c r="K4501" t="s">
        <v>10129</v>
      </c>
      <c r="L4501" s="1">
        <v>45</v>
      </c>
      <c r="M4501">
        <v>6</v>
      </c>
      <c r="N4501" s="1">
        <f t="shared" si="212"/>
        <v>270</v>
      </c>
    </row>
    <row r="4502" spans="1:14" x14ac:dyDescent="0.35">
      <c r="A4502" t="s">
        <v>4501</v>
      </c>
      <c r="B4502" s="2" t="s">
        <v>9813</v>
      </c>
      <c r="C4502">
        <f t="shared" si="210"/>
        <v>2021</v>
      </c>
      <c r="D4502" t="str">
        <f t="shared" si="211"/>
        <v>Dec</v>
      </c>
      <c r="E4502" t="s">
        <v>10152</v>
      </c>
      <c r="F4502" t="s">
        <v>10139</v>
      </c>
      <c r="G4502" t="s">
        <v>10143</v>
      </c>
      <c r="H4502" t="s">
        <v>10098</v>
      </c>
      <c r="I4502" t="s">
        <v>10136</v>
      </c>
      <c r="J4502" t="s">
        <v>10135</v>
      </c>
      <c r="K4502" t="s">
        <v>10129</v>
      </c>
      <c r="L4502" s="1">
        <v>55</v>
      </c>
      <c r="M4502">
        <v>10</v>
      </c>
      <c r="N4502" s="1">
        <f t="shared" si="212"/>
        <v>550</v>
      </c>
    </row>
    <row r="4503" spans="1:14" x14ac:dyDescent="0.35">
      <c r="A4503" t="s">
        <v>4502</v>
      </c>
      <c r="B4503" s="2" t="s">
        <v>9660</v>
      </c>
      <c r="C4503">
        <f t="shared" si="210"/>
        <v>2021</v>
      </c>
      <c r="D4503" t="str">
        <f t="shared" si="211"/>
        <v>Jul</v>
      </c>
      <c r="E4503" t="s">
        <v>10151</v>
      </c>
      <c r="F4503" t="s">
        <v>10139</v>
      </c>
      <c r="G4503" t="s">
        <v>10143</v>
      </c>
      <c r="H4503" t="s">
        <v>10098</v>
      </c>
      <c r="I4503" t="s">
        <v>10136</v>
      </c>
      <c r="J4503" t="s">
        <v>10135</v>
      </c>
      <c r="K4503" t="s">
        <v>10129</v>
      </c>
      <c r="L4503" s="1">
        <v>51</v>
      </c>
      <c r="M4503">
        <v>12</v>
      </c>
      <c r="N4503" s="1">
        <f t="shared" si="212"/>
        <v>612</v>
      </c>
    </row>
    <row r="4504" spans="1:14" x14ac:dyDescent="0.35">
      <c r="A4504" t="s">
        <v>4503</v>
      </c>
      <c r="B4504" s="2" t="s">
        <v>9599</v>
      </c>
      <c r="C4504">
        <f t="shared" si="210"/>
        <v>2021</v>
      </c>
      <c r="D4504" t="str">
        <f t="shared" si="211"/>
        <v>May</v>
      </c>
      <c r="E4504" t="s">
        <v>10150</v>
      </c>
      <c r="F4504" t="s">
        <v>10139</v>
      </c>
      <c r="G4504" t="s">
        <v>10143</v>
      </c>
      <c r="H4504" t="s">
        <v>10098</v>
      </c>
      <c r="I4504" t="s">
        <v>10136</v>
      </c>
      <c r="J4504" t="s">
        <v>10135</v>
      </c>
      <c r="K4504" t="s">
        <v>10129</v>
      </c>
      <c r="L4504" s="1">
        <v>54</v>
      </c>
      <c r="M4504">
        <v>8</v>
      </c>
      <c r="N4504" s="1">
        <f t="shared" si="212"/>
        <v>432</v>
      </c>
    </row>
    <row r="4505" spans="1:14" x14ac:dyDescent="0.35">
      <c r="A4505" t="s">
        <v>4504</v>
      </c>
      <c r="B4505" s="2" t="s">
        <v>9551</v>
      </c>
      <c r="C4505">
        <f t="shared" si="210"/>
        <v>2021</v>
      </c>
      <c r="D4505" t="str">
        <f t="shared" si="211"/>
        <v>Mar</v>
      </c>
      <c r="E4505" t="s">
        <v>10149</v>
      </c>
      <c r="F4505" t="s">
        <v>10139</v>
      </c>
      <c r="G4505" t="s">
        <v>10143</v>
      </c>
      <c r="H4505" t="s">
        <v>10098</v>
      </c>
      <c r="I4505" t="s">
        <v>10136</v>
      </c>
      <c r="J4505" t="s">
        <v>10135</v>
      </c>
      <c r="K4505" t="s">
        <v>10129</v>
      </c>
      <c r="L4505" s="1">
        <v>42</v>
      </c>
      <c r="M4505">
        <v>7</v>
      </c>
      <c r="N4505" s="1">
        <f t="shared" si="212"/>
        <v>294</v>
      </c>
    </row>
    <row r="4506" spans="1:14" x14ac:dyDescent="0.35">
      <c r="A4506" t="s">
        <v>4505</v>
      </c>
      <c r="B4506" s="2" t="s">
        <v>9570</v>
      </c>
      <c r="C4506">
        <f t="shared" si="210"/>
        <v>2021</v>
      </c>
      <c r="D4506" t="str">
        <f t="shared" si="211"/>
        <v>Apr</v>
      </c>
      <c r="E4506" t="s">
        <v>10150</v>
      </c>
      <c r="F4506" t="s">
        <v>10139</v>
      </c>
      <c r="G4506" t="s">
        <v>10143</v>
      </c>
      <c r="H4506" t="s">
        <v>10098</v>
      </c>
      <c r="I4506" t="s">
        <v>10136</v>
      </c>
      <c r="J4506" t="s">
        <v>10135</v>
      </c>
      <c r="K4506" t="s">
        <v>10129</v>
      </c>
      <c r="L4506" s="1">
        <v>43</v>
      </c>
      <c r="M4506">
        <v>6</v>
      </c>
      <c r="N4506" s="1">
        <f t="shared" si="212"/>
        <v>258</v>
      </c>
    </row>
    <row r="4507" spans="1:14" x14ac:dyDescent="0.35">
      <c r="A4507" t="s">
        <v>4506</v>
      </c>
      <c r="B4507" s="2" t="s">
        <v>9692</v>
      </c>
      <c r="C4507">
        <f t="shared" si="210"/>
        <v>2021</v>
      </c>
      <c r="D4507" t="str">
        <f t="shared" si="211"/>
        <v>Aug</v>
      </c>
      <c r="E4507" t="s">
        <v>10151</v>
      </c>
      <c r="F4507" t="s">
        <v>10139</v>
      </c>
      <c r="G4507" t="s">
        <v>10143</v>
      </c>
      <c r="H4507" t="s">
        <v>10098</v>
      </c>
      <c r="I4507" t="s">
        <v>10136</v>
      </c>
      <c r="J4507" t="s">
        <v>10135</v>
      </c>
      <c r="K4507" t="s">
        <v>10129</v>
      </c>
      <c r="L4507" s="1">
        <v>53</v>
      </c>
      <c r="M4507">
        <v>11</v>
      </c>
      <c r="N4507" s="1">
        <f t="shared" si="212"/>
        <v>583</v>
      </c>
    </row>
    <row r="4508" spans="1:14" x14ac:dyDescent="0.35">
      <c r="A4508" t="s">
        <v>4507</v>
      </c>
      <c r="B4508" s="2" t="s">
        <v>9632</v>
      </c>
      <c r="C4508">
        <f t="shared" si="210"/>
        <v>2021</v>
      </c>
      <c r="D4508" t="str">
        <f t="shared" si="211"/>
        <v>Jun</v>
      </c>
      <c r="E4508" t="s">
        <v>10150</v>
      </c>
      <c r="F4508" t="s">
        <v>10139</v>
      </c>
      <c r="G4508" t="s">
        <v>10143</v>
      </c>
      <c r="H4508" t="s">
        <v>10098</v>
      </c>
      <c r="I4508" t="s">
        <v>10136</v>
      </c>
      <c r="J4508" t="s">
        <v>10135</v>
      </c>
      <c r="K4508" t="s">
        <v>10129</v>
      </c>
      <c r="L4508" s="1">
        <v>53</v>
      </c>
      <c r="M4508">
        <v>12</v>
      </c>
      <c r="N4508" s="1">
        <f t="shared" si="212"/>
        <v>636</v>
      </c>
    </row>
    <row r="4509" spans="1:14" x14ac:dyDescent="0.35">
      <c r="A4509" t="s">
        <v>4508</v>
      </c>
      <c r="B4509" s="2" t="s">
        <v>9754</v>
      </c>
      <c r="C4509">
        <f t="shared" si="210"/>
        <v>2021</v>
      </c>
      <c r="D4509" t="str">
        <f t="shared" si="211"/>
        <v>Oct</v>
      </c>
      <c r="E4509" t="s">
        <v>10152</v>
      </c>
      <c r="F4509" t="s">
        <v>10139</v>
      </c>
      <c r="G4509" t="s">
        <v>10143</v>
      </c>
      <c r="H4509" t="s">
        <v>10098</v>
      </c>
      <c r="I4509" t="s">
        <v>10136</v>
      </c>
      <c r="J4509" t="s">
        <v>10135</v>
      </c>
      <c r="K4509" t="s">
        <v>10129</v>
      </c>
      <c r="L4509" s="1">
        <v>54</v>
      </c>
      <c r="M4509">
        <v>8</v>
      </c>
      <c r="N4509" s="1">
        <f t="shared" si="212"/>
        <v>432</v>
      </c>
    </row>
    <row r="4510" spans="1:14" x14ac:dyDescent="0.35">
      <c r="A4510" t="s">
        <v>4509</v>
      </c>
      <c r="B4510" s="2" t="s">
        <v>9722</v>
      </c>
      <c r="C4510">
        <f t="shared" si="210"/>
        <v>2021</v>
      </c>
      <c r="D4510" t="str">
        <f t="shared" si="211"/>
        <v>Sept</v>
      </c>
      <c r="E4510" t="s">
        <v>10151</v>
      </c>
      <c r="F4510" t="s">
        <v>10139</v>
      </c>
      <c r="G4510" t="s">
        <v>10143</v>
      </c>
      <c r="H4510" t="s">
        <v>10098</v>
      </c>
      <c r="I4510" t="s">
        <v>10136</v>
      </c>
      <c r="J4510" t="s">
        <v>10135</v>
      </c>
      <c r="K4510" t="s">
        <v>10129</v>
      </c>
      <c r="L4510" s="1">
        <v>50</v>
      </c>
      <c r="M4510">
        <v>8</v>
      </c>
      <c r="N4510" s="1">
        <f t="shared" si="212"/>
        <v>400</v>
      </c>
    </row>
    <row r="4511" spans="1:14" x14ac:dyDescent="0.35">
      <c r="A4511" t="s">
        <v>4510</v>
      </c>
      <c r="B4511" s="2" t="s">
        <v>9778</v>
      </c>
      <c r="C4511">
        <f t="shared" si="210"/>
        <v>2021</v>
      </c>
      <c r="D4511" t="str">
        <f t="shared" si="211"/>
        <v>Nov</v>
      </c>
      <c r="E4511" t="s">
        <v>10152</v>
      </c>
      <c r="F4511" t="s">
        <v>10139</v>
      </c>
      <c r="G4511" t="s">
        <v>10142</v>
      </c>
      <c r="H4511" t="s">
        <v>10107</v>
      </c>
      <c r="I4511" t="s">
        <v>10136</v>
      </c>
      <c r="J4511" t="s">
        <v>10135</v>
      </c>
      <c r="K4511" t="s">
        <v>10129</v>
      </c>
      <c r="L4511" s="1">
        <v>52</v>
      </c>
      <c r="M4511">
        <v>14</v>
      </c>
      <c r="N4511" s="1">
        <f t="shared" si="212"/>
        <v>728</v>
      </c>
    </row>
    <row r="4512" spans="1:14" x14ac:dyDescent="0.35">
      <c r="A4512" t="s">
        <v>4511</v>
      </c>
      <c r="B4512" s="2" t="s">
        <v>9824</v>
      </c>
      <c r="C4512">
        <f t="shared" si="210"/>
        <v>2021</v>
      </c>
      <c r="D4512" t="str">
        <f t="shared" si="211"/>
        <v>Dec</v>
      </c>
      <c r="E4512" t="s">
        <v>10152</v>
      </c>
      <c r="F4512" t="s">
        <v>10139</v>
      </c>
      <c r="G4512" t="s">
        <v>10142</v>
      </c>
      <c r="H4512" t="s">
        <v>10107</v>
      </c>
      <c r="I4512" t="s">
        <v>10136</v>
      </c>
      <c r="J4512" t="s">
        <v>10135</v>
      </c>
      <c r="K4512" t="s">
        <v>10129</v>
      </c>
      <c r="L4512" s="1">
        <v>50</v>
      </c>
      <c r="M4512">
        <v>15</v>
      </c>
      <c r="N4512" s="1">
        <f t="shared" si="212"/>
        <v>750</v>
      </c>
    </row>
    <row r="4513" spans="1:14" x14ac:dyDescent="0.35">
      <c r="A4513" t="s">
        <v>4512</v>
      </c>
      <c r="B4513" s="2" t="s">
        <v>9784</v>
      </c>
      <c r="C4513">
        <f t="shared" si="210"/>
        <v>2021</v>
      </c>
      <c r="D4513" t="str">
        <f t="shared" si="211"/>
        <v>Nov</v>
      </c>
      <c r="E4513" t="s">
        <v>10152</v>
      </c>
      <c r="F4513" t="s">
        <v>10139</v>
      </c>
      <c r="G4513" t="s">
        <v>10142</v>
      </c>
      <c r="H4513" t="s">
        <v>10107</v>
      </c>
      <c r="I4513" t="s">
        <v>10136</v>
      </c>
      <c r="J4513" t="s">
        <v>10135</v>
      </c>
      <c r="K4513" t="s">
        <v>10129</v>
      </c>
      <c r="L4513" s="1">
        <v>54</v>
      </c>
      <c r="M4513">
        <v>16</v>
      </c>
      <c r="N4513" s="1">
        <f t="shared" si="212"/>
        <v>864</v>
      </c>
    </row>
    <row r="4514" spans="1:14" x14ac:dyDescent="0.35">
      <c r="A4514" t="s">
        <v>4513</v>
      </c>
      <c r="B4514" s="2" t="s">
        <v>9772</v>
      </c>
      <c r="C4514">
        <f t="shared" si="210"/>
        <v>2021</v>
      </c>
      <c r="D4514" t="str">
        <f t="shared" si="211"/>
        <v>Oct</v>
      </c>
      <c r="E4514" t="s">
        <v>10152</v>
      </c>
      <c r="F4514" t="s">
        <v>10139</v>
      </c>
      <c r="G4514" t="s">
        <v>10142</v>
      </c>
      <c r="H4514" t="s">
        <v>10107</v>
      </c>
      <c r="I4514" t="s">
        <v>10136</v>
      </c>
      <c r="J4514" t="s">
        <v>10135</v>
      </c>
      <c r="K4514" t="s">
        <v>10129</v>
      </c>
      <c r="L4514" s="1">
        <v>37</v>
      </c>
      <c r="M4514">
        <v>12</v>
      </c>
      <c r="N4514" s="1">
        <f t="shared" si="212"/>
        <v>444</v>
      </c>
    </row>
    <row r="4515" spans="1:14" x14ac:dyDescent="0.35">
      <c r="A4515" t="s">
        <v>4514</v>
      </c>
      <c r="B4515" s="2" t="s">
        <v>9830</v>
      </c>
      <c r="C4515">
        <f t="shared" si="210"/>
        <v>2021</v>
      </c>
      <c r="D4515" t="str">
        <f t="shared" si="211"/>
        <v>Dec</v>
      </c>
      <c r="E4515" t="s">
        <v>10152</v>
      </c>
      <c r="F4515" t="s">
        <v>10139</v>
      </c>
      <c r="G4515" t="s">
        <v>10142</v>
      </c>
      <c r="H4515" t="s">
        <v>10107</v>
      </c>
      <c r="I4515" t="s">
        <v>10136</v>
      </c>
      <c r="J4515" t="s">
        <v>10135</v>
      </c>
      <c r="K4515" t="s">
        <v>10129</v>
      </c>
      <c r="L4515" s="1">
        <v>53</v>
      </c>
      <c r="M4515">
        <v>12</v>
      </c>
      <c r="N4515" s="1">
        <f t="shared" si="212"/>
        <v>636</v>
      </c>
    </row>
    <row r="4516" spans="1:14" x14ac:dyDescent="0.35">
      <c r="A4516" t="s">
        <v>4515</v>
      </c>
      <c r="B4516" s="2" t="s">
        <v>9820</v>
      </c>
      <c r="C4516">
        <f t="shared" si="210"/>
        <v>2021</v>
      </c>
      <c r="D4516" t="str">
        <f t="shared" si="211"/>
        <v>Dec</v>
      </c>
      <c r="E4516" t="s">
        <v>10152</v>
      </c>
      <c r="F4516" t="s">
        <v>10139</v>
      </c>
      <c r="G4516" t="s">
        <v>10142</v>
      </c>
      <c r="H4516" t="s">
        <v>10107</v>
      </c>
      <c r="I4516" t="s">
        <v>10136</v>
      </c>
      <c r="J4516" t="s">
        <v>10135</v>
      </c>
      <c r="K4516" t="s">
        <v>10129</v>
      </c>
      <c r="L4516" s="1">
        <v>62</v>
      </c>
      <c r="M4516">
        <v>14</v>
      </c>
      <c r="N4516" s="1">
        <f t="shared" si="212"/>
        <v>868</v>
      </c>
    </row>
    <row r="4517" spans="1:14" x14ac:dyDescent="0.35">
      <c r="A4517" t="s">
        <v>4516</v>
      </c>
      <c r="B4517" s="2" t="s">
        <v>9760</v>
      </c>
      <c r="C4517">
        <f t="shared" si="210"/>
        <v>2021</v>
      </c>
      <c r="D4517" t="str">
        <f t="shared" si="211"/>
        <v>Oct</v>
      </c>
      <c r="E4517" t="s">
        <v>10152</v>
      </c>
      <c r="F4517" t="s">
        <v>10139</v>
      </c>
      <c r="G4517" t="s">
        <v>10142</v>
      </c>
      <c r="H4517" t="s">
        <v>10107</v>
      </c>
      <c r="I4517" t="s">
        <v>10136</v>
      </c>
      <c r="J4517" t="s">
        <v>10135</v>
      </c>
      <c r="K4517" t="s">
        <v>10129</v>
      </c>
      <c r="L4517" s="1">
        <v>38</v>
      </c>
      <c r="M4517">
        <v>14</v>
      </c>
      <c r="N4517" s="1">
        <f t="shared" si="212"/>
        <v>532</v>
      </c>
    </row>
    <row r="4518" spans="1:14" x14ac:dyDescent="0.35">
      <c r="A4518" t="s">
        <v>4517</v>
      </c>
      <c r="B4518" s="2" t="s">
        <v>9766</v>
      </c>
      <c r="C4518">
        <f t="shared" si="210"/>
        <v>2021</v>
      </c>
      <c r="D4518" t="str">
        <f t="shared" si="211"/>
        <v>Oct</v>
      </c>
      <c r="E4518" t="s">
        <v>10152</v>
      </c>
      <c r="F4518" t="s">
        <v>10139</v>
      </c>
      <c r="G4518" t="s">
        <v>10142</v>
      </c>
      <c r="H4518" t="s">
        <v>10107</v>
      </c>
      <c r="I4518" t="s">
        <v>10136</v>
      </c>
      <c r="J4518" t="s">
        <v>10135</v>
      </c>
      <c r="K4518" t="s">
        <v>10129</v>
      </c>
      <c r="L4518" s="1">
        <v>39</v>
      </c>
      <c r="M4518">
        <v>13</v>
      </c>
      <c r="N4518" s="1">
        <f t="shared" si="212"/>
        <v>507</v>
      </c>
    </row>
    <row r="4519" spans="1:14" x14ac:dyDescent="0.35">
      <c r="A4519" t="s">
        <v>4518</v>
      </c>
      <c r="B4519" s="2" t="s">
        <v>9790</v>
      </c>
      <c r="C4519">
        <f t="shared" si="210"/>
        <v>2021</v>
      </c>
      <c r="D4519" t="str">
        <f t="shared" si="211"/>
        <v>Nov</v>
      </c>
      <c r="E4519" t="s">
        <v>10152</v>
      </c>
      <c r="F4519" t="s">
        <v>10139</v>
      </c>
      <c r="G4519" t="s">
        <v>10142</v>
      </c>
      <c r="H4519" t="s">
        <v>10107</v>
      </c>
      <c r="I4519" t="s">
        <v>10136</v>
      </c>
      <c r="J4519" t="s">
        <v>10135</v>
      </c>
      <c r="K4519" t="s">
        <v>10129</v>
      </c>
      <c r="L4519" s="1">
        <v>51</v>
      </c>
      <c r="M4519">
        <v>14</v>
      </c>
      <c r="N4519" s="1">
        <f t="shared" si="212"/>
        <v>714</v>
      </c>
    </row>
    <row r="4520" spans="1:14" x14ac:dyDescent="0.35">
      <c r="A4520" t="s">
        <v>4519</v>
      </c>
      <c r="B4520" s="2" t="s">
        <v>9791</v>
      </c>
      <c r="C4520">
        <f t="shared" si="210"/>
        <v>2021</v>
      </c>
      <c r="D4520" t="str">
        <f t="shared" si="211"/>
        <v>Nov</v>
      </c>
      <c r="E4520" t="s">
        <v>10152</v>
      </c>
      <c r="F4520" t="s">
        <v>10139</v>
      </c>
      <c r="G4520" t="s">
        <v>10142</v>
      </c>
      <c r="H4520" t="s">
        <v>10107</v>
      </c>
      <c r="I4520" t="s">
        <v>10136</v>
      </c>
      <c r="J4520" t="s">
        <v>10135</v>
      </c>
      <c r="K4520" t="s">
        <v>10129</v>
      </c>
      <c r="L4520" s="1">
        <v>62</v>
      </c>
      <c r="M4520">
        <v>9</v>
      </c>
      <c r="N4520" s="1">
        <f t="shared" si="212"/>
        <v>558</v>
      </c>
    </row>
    <row r="4521" spans="1:14" x14ac:dyDescent="0.35">
      <c r="A4521" t="s">
        <v>4520</v>
      </c>
      <c r="B4521" s="2" t="s">
        <v>9761</v>
      </c>
      <c r="C4521">
        <f t="shared" si="210"/>
        <v>2021</v>
      </c>
      <c r="D4521" t="str">
        <f t="shared" si="211"/>
        <v>Oct</v>
      </c>
      <c r="E4521" t="s">
        <v>10152</v>
      </c>
      <c r="F4521" t="s">
        <v>10139</v>
      </c>
      <c r="G4521" t="s">
        <v>10142</v>
      </c>
      <c r="H4521" t="s">
        <v>10107</v>
      </c>
      <c r="I4521" t="s">
        <v>10136</v>
      </c>
      <c r="J4521" t="s">
        <v>10135</v>
      </c>
      <c r="K4521" t="s">
        <v>10129</v>
      </c>
      <c r="L4521" s="1">
        <v>55</v>
      </c>
      <c r="M4521">
        <v>12</v>
      </c>
      <c r="N4521" s="1">
        <f t="shared" si="212"/>
        <v>660</v>
      </c>
    </row>
    <row r="4522" spans="1:14" x14ac:dyDescent="0.35">
      <c r="A4522" t="s">
        <v>4521</v>
      </c>
      <c r="B4522" s="2" t="s">
        <v>9816</v>
      </c>
      <c r="C4522">
        <f t="shared" si="210"/>
        <v>2021</v>
      </c>
      <c r="D4522" t="str">
        <f t="shared" si="211"/>
        <v>Dec</v>
      </c>
      <c r="E4522" t="s">
        <v>10152</v>
      </c>
      <c r="F4522" t="s">
        <v>10139</v>
      </c>
      <c r="G4522" t="s">
        <v>10142</v>
      </c>
      <c r="H4522" t="s">
        <v>10096</v>
      </c>
      <c r="I4522" t="s">
        <v>10136</v>
      </c>
      <c r="J4522" t="s">
        <v>10135</v>
      </c>
      <c r="K4522" t="s">
        <v>10129</v>
      </c>
      <c r="L4522" s="1">
        <v>64</v>
      </c>
      <c r="M4522">
        <v>15</v>
      </c>
      <c r="N4522" s="1">
        <f t="shared" si="212"/>
        <v>960</v>
      </c>
    </row>
    <row r="4523" spans="1:14" x14ac:dyDescent="0.35">
      <c r="A4523" t="s">
        <v>4522</v>
      </c>
      <c r="B4523" s="2" t="s">
        <v>9787</v>
      </c>
      <c r="C4523">
        <f t="shared" si="210"/>
        <v>2021</v>
      </c>
      <c r="D4523" t="str">
        <f t="shared" si="211"/>
        <v>Nov</v>
      </c>
      <c r="E4523" t="s">
        <v>10152</v>
      </c>
      <c r="F4523" t="s">
        <v>10139</v>
      </c>
      <c r="G4523" t="s">
        <v>10142</v>
      </c>
      <c r="H4523" t="s">
        <v>10096</v>
      </c>
      <c r="I4523" t="s">
        <v>10136</v>
      </c>
      <c r="J4523" t="s">
        <v>10135</v>
      </c>
      <c r="K4523" t="s">
        <v>10129</v>
      </c>
      <c r="L4523" s="1">
        <v>62</v>
      </c>
      <c r="M4523">
        <v>11</v>
      </c>
      <c r="N4523" s="1">
        <f t="shared" si="212"/>
        <v>682</v>
      </c>
    </row>
    <row r="4524" spans="1:14" x14ac:dyDescent="0.35">
      <c r="A4524" t="s">
        <v>4523</v>
      </c>
      <c r="B4524" s="2" t="s">
        <v>9514</v>
      </c>
      <c r="C4524">
        <f t="shared" si="210"/>
        <v>2021</v>
      </c>
      <c r="D4524" t="str">
        <f t="shared" si="211"/>
        <v>Jan</v>
      </c>
      <c r="E4524" t="s">
        <v>10149</v>
      </c>
      <c r="F4524" t="s">
        <v>10139</v>
      </c>
      <c r="G4524" t="s">
        <v>10142</v>
      </c>
      <c r="H4524" t="s">
        <v>10096</v>
      </c>
      <c r="I4524" t="s">
        <v>10136</v>
      </c>
      <c r="J4524" t="s">
        <v>10135</v>
      </c>
      <c r="K4524" t="s">
        <v>10129</v>
      </c>
      <c r="L4524" s="1">
        <v>44</v>
      </c>
      <c r="M4524">
        <v>15</v>
      </c>
      <c r="N4524" s="1">
        <f t="shared" si="212"/>
        <v>660</v>
      </c>
    </row>
    <row r="4525" spans="1:14" x14ac:dyDescent="0.35">
      <c r="A4525" t="s">
        <v>4524</v>
      </c>
      <c r="B4525" s="2" t="s">
        <v>9543</v>
      </c>
      <c r="C4525">
        <f t="shared" si="210"/>
        <v>2021</v>
      </c>
      <c r="D4525" t="str">
        <f t="shared" si="211"/>
        <v>Feb</v>
      </c>
      <c r="E4525" t="s">
        <v>10149</v>
      </c>
      <c r="F4525" t="s">
        <v>10139</v>
      </c>
      <c r="G4525" t="s">
        <v>10142</v>
      </c>
      <c r="H4525" t="s">
        <v>10096</v>
      </c>
      <c r="I4525" t="s">
        <v>10136</v>
      </c>
      <c r="J4525" t="s">
        <v>10135</v>
      </c>
      <c r="K4525" t="s">
        <v>10129</v>
      </c>
      <c r="L4525" s="1">
        <v>41</v>
      </c>
      <c r="M4525">
        <v>17</v>
      </c>
      <c r="N4525" s="1">
        <f t="shared" si="212"/>
        <v>697</v>
      </c>
    </row>
    <row r="4526" spans="1:14" x14ac:dyDescent="0.35">
      <c r="A4526" t="s">
        <v>4525</v>
      </c>
      <c r="B4526" s="2" t="s">
        <v>9558</v>
      </c>
      <c r="C4526">
        <f t="shared" si="210"/>
        <v>2021</v>
      </c>
      <c r="D4526" t="str">
        <f t="shared" si="211"/>
        <v>Mar</v>
      </c>
      <c r="E4526" t="s">
        <v>10149</v>
      </c>
      <c r="F4526" t="s">
        <v>10139</v>
      </c>
      <c r="G4526" t="s">
        <v>10142</v>
      </c>
      <c r="H4526" t="s">
        <v>10097</v>
      </c>
      <c r="I4526" t="s">
        <v>10136</v>
      </c>
      <c r="J4526" t="s">
        <v>10135</v>
      </c>
      <c r="K4526" t="s">
        <v>10129</v>
      </c>
      <c r="L4526" s="1">
        <v>49</v>
      </c>
      <c r="M4526">
        <v>17</v>
      </c>
      <c r="N4526" s="1">
        <f t="shared" si="212"/>
        <v>833</v>
      </c>
    </row>
    <row r="4527" spans="1:14" x14ac:dyDescent="0.35">
      <c r="A4527" t="s">
        <v>4526</v>
      </c>
      <c r="B4527" s="2" t="s">
        <v>9699</v>
      </c>
      <c r="C4527">
        <f t="shared" si="210"/>
        <v>2021</v>
      </c>
      <c r="D4527" t="str">
        <f t="shared" si="211"/>
        <v>Aug</v>
      </c>
      <c r="E4527" t="s">
        <v>10151</v>
      </c>
      <c r="F4527" t="s">
        <v>10139</v>
      </c>
      <c r="G4527" t="s">
        <v>10142</v>
      </c>
      <c r="H4527" t="s">
        <v>10097</v>
      </c>
      <c r="I4527" t="s">
        <v>10136</v>
      </c>
      <c r="J4527" t="s">
        <v>10135</v>
      </c>
      <c r="K4527" t="s">
        <v>10129</v>
      </c>
      <c r="L4527" s="1">
        <v>60</v>
      </c>
      <c r="M4527">
        <v>21</v>
      </c>
      <c r="N4527" s="1">
        <f t="shared" si="212"/>
        <v>1260</v>
      </c>
    </row>
    <row r="4528" spans="1:14" x14ac:dyDescent="0.35">
      <c r="A4528" t="s">
        <v>4527</v>
      </c>
      <c r="B4528" s="2" t="s">
        <v>9729</v>
      </c>
      <c r="C4528">
        <f t="shared" si="210"/>
        <v>2021</v>
      </c>
      <c r="D4528" t="str">
        <f t="shared" si="211"/>
        <v>Sept</v>
      </c>
      <c r="E4528" t="s">
        <v>10151</v>
      </c>
      <c r="F4528" t="s">
        <v>10139</v>
      </c>
      <c r="G4528" t="s">
        <v>10142</v>
      </c>
      <c r="H4528" t="s">
        <v>10097</v>
      </c>
      <c r="I4528" t="s">
        <v>10136</v>
      </c>
      <c r="J4528" t="s">
        <v>10135</v>
      </c>
      <c r="K4528" t="s">
        <v>10129</v>
      </c>
      <c r="L4528" s="1">
        <v>59</v>
      </c>
      <c r="M4528">
        <v>15</v>
      </c>
      <c r="N4528" s="1">
        <f t="shared" si="212"/>
        <v>885</v>
      </c>
    </row>
    <row r="4529" spans="1:14" x14ac:dyDescent="0.35">
      <c r="A4529" t="s">
        <v>4528</v>
      </c>
      <c r="B4529" s="2" t="s">
        <v>9577</v>
      </c>
      <c r="C4529">
        <f t="shared" si="210"/>
        <v>2021</v>
      </c>
      <c r="D4529" t="str">
        <f t="shared" si="211"/>
        <v>Apr</v>
      </c>
      <c r="E4529" t="s">
        <v>10150</v>
      </c>
      <c r="F4529" t="s">
        <v>10139</v>
      </c>
      <c r="G4529" t="s">
        <v>10142</v>
      </c>
      <c r="H4529" t="s">
        <v>10097</v>
      </c>
      <c r="I4529" t="s">
        <v>10136</v>
      </c>
      <c r="J4529" t="s">
        <v>10135</v>
      </c>
      <c r="K4529" t="s">
        <v>10129</v>
      </c>
      <c r="L4529" s="1">
        <v>48</v>
      </c>
      <c r="M4529">
        <v>15</v>
      </c>
      <c r="N4529" s="1">
        <f t="shared" si="212"/>
        <v>720</v>
      </c>
    </row>
    <row r="4530" spans="1:14" x14ac:dyDescent="0.35">
      <c r="A4530" t="s">
        <v>4529</v>
      </c>
      <c r="B4530" s="2" t="s">
        <v>9639</v>
      </c>
      <c r="C4530">
        <f t="shared" si="210"/>
        <v>2021</v>
      </c>
      <c r="D4530" t="str">
        <f t="shared" si="211"/>
        <v>Jun</v>
      </c>
      <c r="E4530" t="s">
        <v>10150</v>
      </c>
      <c r="F4530" t="s">
        <v>10139</v>
      </c>
      <c r="G4530" t="s">
        <v>10142</v>
      </c>
      <c r="H4530" t="s">
        <v>10097</v>
      </c>
      <c r="I4530" t="s">
        <v>10136</v>
      </c>
      <c r="J4530" t="s">
        <v>10135</v>
      </c>
      <c r="K4530" t="s">
        <v>10129</v>
      </c>
      <c r="L4530" s="1">
        <v>59</v>
      </c>
      <c r="M4530">
        <v>17</v>
      </c>
      <c r="N4530" s="1">
        <f t="shared" si="212"/>
        <v>1003</v>
      </c>
    </row>
    <row r="4531" spans="1:14" x14ac:dyDescent="0.35">
      <c r="A4531" t="s">
        <v>4530</v>
      </c>
      <c r="B4531" s="2" t="s">
        <v>9606</v>
      </c>
      <c r="C4531">
        <f t="shared" si="210"/>
        <v>2021</v>
      </c>
      <c r="D4531" t="str">
        <f t="shared" si="211"/>
        <v>May</v>
      </c>
      <c r="E4531" t="s">
        <v>10150</v>
      </c>
      <c r="F4531" t="s">
        <v>10139</v>
      </c>
      <c r="G4531" t="s">
        <v>10142</v>
      </c>
      <c r="H4531" t="s">
        <v>10097</v>
      </c>
      <c r="I4531" t="s">
        <v>10136</v>
      </c>
      <c r="J4531" t="s">
        <v>10135</v>
      </c>
      <c r="K4531" t="s">
        <v>10129</v>
      </c>
      <c r="L4531" s="1">
        <v>64</v>
      </c>
      <c r="M4531">
        <v>17</v>
      </c>
      <c r="N4531" s="1">
        <f t="shared" si="212"/>
        <v>1088</v>
      </c>
    </row>
    <row r="4532" spans="1:14" x14ac:dyDescent="0.35">
      <c r="A4532" t="s">
        <v>4531</v>
      </c>
      <c r="B4532" s="2" t="s">
        <v>9667</v>
      </c>
      <c r="C4532">
        <f t="shared" si="210"/>
        <v>2021</v>
      </c>
      <c r="D4532" t="str">
        <f t="shared" si="211"/>
        <v>Jul</v>
      </c>
      <c r="E4532" t="s">
        <v>10151</v>
      </c>
      <c r="F4532" t="s">
        <v>10139</v>
      </c>
      <c r="G4532" t="s">
        <v>10142</v>
      </c>
      <c r="H4532" t="s">
        <v>10097</v>
      </c>
      <c r="I4532" t="s">
        <v>10136</v>
      </c>
      <c r="J4532" t="s">
        <v>10135</v>
      </c>
      <c r="K4532" t="s">
        <v>10129</v>
      </c>
      <c r="L4532" s="1">
        <v>64</v>
      </c>
      <c r="M4532">
        <v>20</v>
      </c>
      <c r="N4532" s="1">
        <f t="shared" si="212"/>
        <v>1280</v>
      </c>
    </row>
    <row r="4533" spans="1:14" x14ac:dyDescent="0.35">
      <c r="A4533" t="s">
        <v>4532</v>
      </c>
      <c r="B4533" s="2" t="s">
        <v>10029</v>
      </c>
      <c r="C4533">
        <f t="shared" si="210"/>
        <v>2021</v>
      </c>
      <c r="D4533" t="str">
        <f t="shared" si="211"/>
        <v>Feb</v>
      </c>
      <c r="E4533" t="s">
        <v>10149</v>
      </c>
      <c r="F4533" t="s">
        <v>10139</v>
      </c>
      <c r="G4533" t="s">
        <v>10142</v>
      </c>
      <c r="H4533" t="s">
        <v>10098</v>
      </c>
      <c r="I4533" t="s">
        <v>10136</v>
      </c>
      <c r="J4533" t="s">
        <v>10135</v>
      </c>
      <c r="K4533" t="s">
        <v>10129</v>
      </c>
      <c r="L4533" s="1">
        <v>49</v>
      </c>
      <c r="M4533">
        <v>18</v>
      </c>
      <c r="N4533" s="1">
        <f t="shared" si="212"/>
        <v>882</v>
      </c>
    </row>
    <row r="4534" spans="1:14" x14ac:dyDescent="0.35">
      <c r="A4534" t="s">
        <v>4533</v>
      </c>
      <c r="B4534" s="2" t="s">
        <v>9521</v>
      </c>
      <c r="C4534">
        <f t="shared" ref="C4534:C4597" si="213">YEAR(B4534)</f>
        <v>2021</v>
      </c>
      <c r="D4534" t="str">
        <f t="shared" si="211"/>
        <v>Jan</v>
      </c>
      <c r="E4534" t="s">
        <v>10149</v>
      </c>
      <c r="F4534" t="s">
        <v>10139</v>
      </c>
      <c r="G4534" t="s">
        <v>10142</v>
      </c>
      <c r="H4534" t="s">
        <v>10098</v>
      </c>
      <c r="I4534" t="s">
        <v>10136</v>
      </c>
      <c r="J4534" t="s">
        <v>10135</v>
      </c>
      <c r="K4534" t="s">
        <v>10129</v>
      </c>
      <c r="L4534" s="1">
        <v>49</v>
      </c>
      <c r="M4534">
        <v>13</v>
      </c>
      <c r="N4534" s="1">
        <f t="shared" si="212"/>
        <v>637</v>
      </c>
    </row>
    <row r="4535" spans="1:14" x14ac:dyDescent="0.35">
      <c r="A4535" t="s">
        <v>4534</v>
      </c>
      <c r="B4535" s="2" t="s">
        <v>9570</v>
      </c>
      <c r="C4535">
        <f t="shared" si="213"/>
        <v>2021</v>
      </c>
      <c r="D4535" t="str">
        <f t="shared" si="211"/>
        <v>Apr</v>
      </c>
      <c r="E4535" t="s">
        <v>10150</v>
      </c>
      <c r="F4535" t="s">
        <v>10139</v>
      </c>
      <c r="G4535" t="s">
        <v>10142</v>
      </c>
      <c r="H4535" t="s">
        <v>10098</v>
      </c>
      <c r="I4535" t="s">
        <v>10136</v>
      </c>
      <c r="J4535" t="s">
        <v>10135</v>
      </c>
      <c r="K4535" t="s">
        <v>10129</v>
      </c>
      <c r="L4535" s="1">
        <v>41</v>
      </c>
      <c r="M4535">
        <v>14</v>
      </c>
      <c r="N4535" s="1">
        <f t="shared" si="212"/>
        <v>574</v>
      </c>
    </row>
    <row r="4536" spans="1:14" x14ac:dyDescent="0.35">
      <c r="A4536" t="s">
        <v>4535</v>
      </c>
      <c r="B4536" s="2" t="s">
        <v>9660</v>
      </c>
      <c r="C4536">
        <f t="shared" si="213"/>
        <v>2021</v>
      </c>
      <c r="D4536" t="str">
        <f t="shared" si="211"/>
        <v>Jul</v>
      </c>
      <c r="E4536" t="s">
        <v>10151</v>
      </c>
      <c r="F4536" t="s">
        <v>10139</v>
      </c>
      <c r="G4536" t="s">
        <v>10142</v>
      </c>
      <c r="H4536" t="s">
        <v>10098</v>
      </c>
      <c r="I4536" t="s">
        <v>10136</v>
      </c>
      <c r="J4536" t="s">
        <v>10135</v>
      </c>
      <c r="K4536" t="s">
        <v>10129</v>
      </c>
      <c r="L4536" s="1">
        <v>54</v>
      </c>
      <c r="M4536">
        <v>18</v>
      </c>
      <c r="N4536" s="1">
        <f t="shared" si="212"/>
        <v>972</v>
      </c>
    </row>
    <row r="4537" spans="1:14" x14ac:dyDescent="0.35">
      <c r="A4537" t="s">
        <v>4536</v>
      </c>
      <c r="B4537" s="2" t="s">
        <v>9599</v>
      </c>
      <c r="C4537">
        <f t="shared" si="213"/>
        <v>2021</v>
      </c>
      <c r="D4537" t="str">
        <f t="shared" si="211"/>
        <v>May</v>
      </c>
      <c r="E4537" t="s">
        <v>10150</v>
      </c>
      <c r="F4537" t="s">
        <v>10139</v>
      </c>
      <c r="G4537" t="s">
        <v>10142</v>
      </c>
      <c r="H4537" t="s">
        <v>10098</v>
      </c>
      <c r="I4537" t="s">
        <v>10136</v>
      </c>
      <c r="J4537" t="s">
        <v>10135</v>
      </c>
      <c r="K4537" t="s">
        <v>10129</v>
      </c>
      <c r="L4537" s="1">
        <v>55</v>
      </c>
      <c r="M4537">
        <v>15</v>
      </c>
      <c r="N4537" s="1">
        <f t="shared" si="212"/>
        <v>825</v>
      </c>
    </row>
    <row r="4538" spans="1:14" x14ac:dyDescent="0.35">
      <c r="A4538" t="s">
        <v>4537</v>
      </c>
      <c r="B4538" s="2" t="s">
        <v>9722</v>
      </c>
      <c r="C4538">
        <f t="shared" si="213"/>
        <v>2021</v>
      </c>
      <c r="D4538" t="str">
        <f t="shared" si="211"/>
        <v>Sept</v>
      </c>
      <c r="E4538" t="s">
        <v>10151</v>
      </c>
      <c r="F4538" t="s">
        <v>10139</v>
      </c>
      <c r="G4538" t="s">
        <v>10142</v>
      </c>
      <c r="H4538" t="s">
        <v>10098</v>
      </c>
      <c r="I4538" t="s">
        <v>10136</v>
      </c>
      <c r="J4538" t="s">
        <v>10135</v>
      </c>
      <c r="K4538" t="s">
        <v>10129</v>
      </c>
      <c r="L4538" s="1">
        <v>56</v>
      </c>
      <c r="M4538">
        <v>14</v>
      </c>
      <c r="N4538" s="1">
        <f t="shared" si="212"/>
        <v>784</v>
      </c>
    </row>
    <row r="4539" spans="1:14" x14ac:dyDescent="0.35">
      <c r="A4539" t="s">
        <v>4538</v>
      </c>
      <c r="B4539" s="2" t="s">
        <v>9632</v>
      </c>
      <c r="C4539">
        <f t="shared" si="213"/>
        <v>2021</v>
      </c>
      <c r="D4539" t="str">
        <f t="shared" si="211"/>
        <v>Jun</v>
      </c>
      <c r="E4539" t="s">
        <v>10150</v>
      </c>
      <c r="F4539" t="s">
        <v>10139</v>
      </c>
      <c r="G4539" t="s">
        <v>10142</v>
      </c>
      <c r="H4539" t="s">
        <v>10098</v>
      </c>
      <c r="I4539" t="s">
        <v>10136</v>
      </c>
      <c r="J4539" t="s">
        <v>10135</v>
      </c>
      <c r="K4539" t="s">
        <v>10129</v>
      </c>
      <c r="L4539" s="1">
        <v>58</v>
      </c>
      <c r="M4539">
        <v>16</v>
      </c>
      <c r="N4539" s="1">
        <f t="shared" si="212"/>
        <v>928</v>
      </c>
    </row>
    <row r="4540" spans="1:14" x14ac:dyDescent="0.35">
      <c r="A4540" t="s">
        <v>4539</v>
      </c>
      <c r="B4540" s="2" t="s">
        <v>9551</v>
      </c>
      <c r="C4540">
        <f t="shared" si="213"/>
        <v>2021</v>
      </c>
      <c r="D4540" t="str">
        <f t="shared" si="211"/>
        <v>Mar</v>
      </c>
      <c r="E4540" t="s">
        <v>10149</v>
      </c>
      <c r="F4540" t="s">
        <v>10139</v>
      </c>
      <c r="G4540" t="s">
        <v>10142</v>
      </c>
      <c r="H4540" t="s">
        <v>10098</v>
      </c>
      <c r="I4540" t="s">
        <v>10136</v>
      </c>
      <c r="J4540" t="s">
        <v>10135</v>
      </c>
      <c r="K4540" t="s">
        <v>10129</v>
      </c>
      <c r="L4540" s="1">
        <v>44</v>
      </c>
      <c r="M4540">
        <v>19</v>
      </c>
      <c r="N4540" s="1">
        <f t="shared" si="212"/>
        <v>836</v>
      </c>
    </row>
    <row r="4541" spans="1:14" x14ac:dyDescent="0.35">
      <c r="A4541" t="s">
        <v>4540</v>
      </c>
      <c r="B4541" s="2" t="s">
        <v>9692</v>
      </c>
      <c r="C4541">
        <f t="shared" si="213"/>
        <v>2021</v>
      </c>
      <c r="D4541" t="str">
        <f t="shared" si="211"/>
        <v>Aug</v>
      </c>
      <c r="E4541" t="s">
        <v>10151</v>
      </c>
      <c r="F4541" t="s">
        <v>10139</v>
      </c>
      <c r="G4541" t="s">
        <v>10142</v>
      </c>
      <c r="H4541" t="s">
        <v>10098</v>
      </c>
      <c r="I4541" t="s">
        <v>10136</v>
      </c>
      <c r="J4541" t="s">
        <v>10135</v>
      </c>
      <c r="K4541" t="s">
        <v>10129</v>
      </c>
      <c r="L4541" s="1">
        <v>58</v>
      </c>
      <c r="M4541">
        <v>18</v>
      </c>
      <c r="N4541" s="1">
        <f t="shared" si="212"/>
        <v>1044</v>
      </c>
    </row>
    <row r="4542" spans="1:14" x14ac:dyDescent="0.35">
      <c r="A4542" t="s">
        <v>4541</v>
      </c>
      <c r="B4542" s="2" t="s">
        <v>9754</v>
      </c>
      <c r="C4542">
        <f t="shared" si="213"/>
        <v>2021</v>
      </c>
      <c r="D4542" t="str">
        <f t="shared" si="211"/>
        <v>Oct</v>
      </c>
      <c r="E4542" t="s">
        <v>10152</v>
      </c>
      <c r="F4542" t="s">
        <v>10139</v>
      </c>
      <c r="G4542" t="s">
        <v>10142</v>
      </c>
      <c r="H4542" t="s">
        <v>10098</v>
      </c>
      <c r="I4542" t="s">
        <v>10136</v>
      </c>
      <c r="J4542" t="s">
        <v>10135</v>
      </c>
      <c r="K4542" t="s">
        <v>10129</v>
      </c>
      <c r="L4542" s="1">
        <v>62</v>
      </c>
      <c r="M4542">
        <v>13</v>
      </c>
      <c r="N4542" s="1">
        <f t="shared" si="212"/>
        <v>806</v>
      </c>
    </row>
    <row r="4543" spans="1:14" x14ac:dyDescent="0.35">
      <c r="A4543" t="s">
        <v>4542</v>
      </c>
      <c r="B4543" s="2" t="s">
        <v>9813</v>
      </c>
      <c r="C4543">
        <f t="shared" si="213"/>
        <v>2021</v>
      </c>
      <c r="D4543" t="str">
        <f t="shared" si="211"/>
        <v>Dec</v>
      </c>
      <c r="E4543" t="s">
        <v>10152</v>
      </c>
      <c r="F4543" t="s">
        <v>10139</v>
      </c>
      <c r="G4543" t="s">
        <v>10142</v>
      </c>
      <c r="H4543" t="s">
        <v>10098</v>
      </c>
      <c r="I4543" t="s">
        <v>10136</v>
      </c>
      <c r="J4543" t="s">
        <v>10135</v>
      </c>
      <c r="K4543" t="s">
        <v>10129</v>
      </c>
      <c r="L4543" s="1">
        <v>64</v>
      </c>
      <c r="M4543">
        <v>17</v>
      </c>
      <c r="N4543" s="1">
        <f t="shared" si="212"/>
        <v>1088</v>
      </c>
    </row>
    <row r="4544" spans="1:14" x14ac:dyDescent="0.35">
      <c r="A4544" t="s">
        <v>4543</v>
      </c>
      <c r="B4544" s="2" t="s">
        <v>9765</v>
      </c>
      <c r="C4544">
        <f t="shared" si="213"/>
        <v>2021</v>
      </c>
      <c r="D4544" t="str">
        <f t="shared" si="211"/>
        <v>Oct</v>
      </c>
      <c r="E4544" t="s">
        <v>10152</v>
      </c>
      <c r="F4544" t="s">
        <v>10140</v>
      </c>
      <c r="G4544" t="s">
        <v>10144</v>
      </c>
      <c r="H4544" t="s">
        <v>10107</v>
      </c>
      <c r="I4544" t="s">
        <v>10136</v>
      </c>
      <c r="J4544" t="s">
        <v>10135</v>
      </c>
      <c r="K4544" t="s">
        <v>10129</v>
      </c>
      <c r="L4544" s="1">
        <v>37</v>
      </c>
      <c r="M4544">
        <v>6</v>
      </c>
      <c r="N4544" s="1">
        <f t="shared" si="212"/>
        <v>222</v>
      </c>
    </row>
    <row r="4545" spans="1:14" x14ac:dyDescent="0.35">
      <c r="A4545" t="s">
        <v>4544</v>
      </c>
      <c r="B4545" s="2" t="s">
        <v>9777</v>
      </c>
      <c r="C4545">
        <f t="shared" si="213"/>
        <v>2021</v>
      </c>
      <c r="D4545" t="str">
        <f t="shared" si="211"/>
        <v>Nov</v>
      </c>
      <c r="E4545" t="s">
        <v>10152</v>
      </c>
      <c r="F4545" t="s">
        <v>10140</v>
      </c>
      <c r="G4545" t="s">
        <v>10144</v>
      </c>
      <c r="H4545" t="s">
        <v>10107</v>
      </c>
      <c r="I4545" t="s">
        <v>10136</v>
      </c>
      <c r="J4545" t="s">
        <v>10135</v>
      </c>
      <c r="K4545" t="s">
        <v>10129</v>
      </c>
      <c r="L4545" s="1">
        <v>39</v>
      </c>
      <c r="M4545">
        <v>4</v>
      </c>
      <c r="N4545" s="1">
        <f t="shared" si="212"/>
        <v>156</v>
      </c>
    </row>
    <row r="4546" spans="1:14" x14ac:dyDescent="0.35">
      <c r="A4546" t="s">
        <v>4545</v>
      </c>
      <c r="B4546" s="2" t="s">
        <v>9789</v>
      </c>
      <c r="C4546">
        <f t="shared" si="213"/>
        <v>2021</v>
      </c>
      <c r="D4546" t="str">
        <f t="shared" ref="D4546:D4609" si="214">TEXT(B4546, "mmm")</f>
        <v>Nov</v>
      </c>
      <c r="E4546" t="s">
        <v>10152</v>
      </c>
      <c r="F4546" t="s">
        <v>10140</v>
      </c>
      <c r="G4546" t="s">
        <v>10144</v>
      </c>
      <c r="H4546" t="s">
        <v>10107</v>
      </c>
      <c r="I4546" t="s">
        <v>10136</v>
      </c>
      <c r="J4546" t="s">
        <v>10135</v>
      </c>
      <c r="K4546" t="s">
        <v>10129</v>
      </c>
      <c r="L4546" s="1">
        <v>56</v>
      </c>
      <c r="M4546">
        <v>11</v>
      </c>
      <c r="N4546" s="1">
        <f t="shared" ref="N4546:N4609" si="215">L4546*M4546</f>
        <v>616</v>
      </c>
    </row>
    <row r="4547" spans="1:14" x14ac:dyDescent="0.35">
      <c r="A4547" t="s">
        <v>4546</v>
      </c>
      <c r="B4547" s="2" t="s">
        <v>9759</v>
      </c>
      <c r="C4547">
        <f t="shared" si="213"/>
        <v>2021</v>
      </c>
      <c r="D4547" t="str">
        <f t="shared" si="214"/>
        <v>Oct</v>
      </c>
      <c r="E4547" t="s">
        <v>10152</v>
      </c>
      <c r="F4547" t="s">
        <v>10140</v>
      </c>
      <c r="G4547" t="s">
        <v>10144</v>
      </c>
      <c r="H4547" t="s">
        <v>10107</v>
      </c>
      <c r="I4547" t="s">
        <v>10136</v>
      </c>
      <c r="J4547" t="s">
        <v>10135</v>
      </c>
      <c r="K4547" t="s">
        <v>10129</v>
      </c>
      <c r="L4547" s="1">
        <v>38</v>
      </c>
      <c r="M4547">
        <v>3</v>
      </c>
      <c r="N4547" s="1">
        <f t="shared" si="215"/>
        <v>114</v>
      </c>
    </row>
    <row r="4548" spans="1:14" x14ac:dyDescent="0.35">
      <c r="A4548" t="s">
        <v>4547</v>
      </c>
      <c r="B4548" s="2" t="s">
        <v>9729</v>
      </c>
      <c r="C4548">
        <f t="shared" si="213"/>
        <v>2021</v>
      </c>
      <c r="D4548" t="str">
        <f t="shared" si="214"/>
        <v>Sept</v>
      </c>
      <c r="E4548" t="s">
        <v>10151</v>
      </c>
      <c r="F4548" t="s">
        <v>10140</v>
      </c>
      <c r="G4548" t="s">
        <v>10144</v>
      </c>
      <c r="H4548" t="s">
        <v>10107</v>
      </c>
      <c r="I4548" t="s">
        <v>10136</v>
      </c>
      <c r="J4548" t="s">
        <v>10135</v>
      </c>
      <c r="K4548" t="s">
        <v>10129</v>
      </c>
      <c r="L4548" s="1">
        <v>57</v>
      </c>
      <c r="M4548">
        <v>6</v>
      </c>
      <c r="N4548" s="1">
        <f t="shared" si="215"/>
        <v>342</v>
      </c>
    </row>
    <row r="4549" spans="1:14" x14ac:dyDescent="0.35">
      <c r="A4549" t="s">
        <v>4548</v>
      </c>
      <c r="B4549" s="2" t="s">
        <v>9783</v>
      </c>
      <c r="C4549">
        <f t="shared" si="213"/>
        <v>2021</v>
      </c>
      <c r="D4549" t="str">
        <f t="shared" si="214"/>
        <v>Nov</v>
      </c>
      <c r="E4549" t="s">
        <v>10152</v>
      </c>
      <c r="F4549" t="s">
        <v>10140</v>
      </c>
      <c r="G4549" t="s">
        <v>10144</v>
      </c>
      <c r="H4549" t="s">
        <v>10107</v>
      </c>
      <c r="I4549" t="s">
        <v>10136</v>
      </c>
      <c r="J4549" t="s">
        <v>10135</v>
      </c>
      <c r="K4549" t="s">
        <v>10129</v>
      </c>
      <c r="L4549" s="1">
        <v>56</v>
      </c>
      <c r="M4549">
        <v>7</v>
      </c>
      <c r="N4549" s="1">
        <f t="shared" si="215"/>
        <v>392</v>
      </c>
    </row>
    <row r="4550" spans="1:14" x14ac:dyDescent="0.35">
      <c r="A4550" t="s">
        <v>4549</v>
      </c>
      <c r="B4550" s="2" t="s">
        <v>9761</v>
      </c>
      <c r="C4550">
        <f t="shared" si="213"/>
        <v>2021</v>
      </c>
      <c r="D4550" t="str">
        <f t="shared" si="214"/>
        <v>Oct</v>
      </c>
      <c r="E4550" t="s">
        <v>10152</v>
      </c>
      <c r="F4550" t="s">
        <v>10140</v>
      </c>
      <c r="G4550" t="s">
        <v>10144</v>
      </c>
      <c r="H4550" t="s">
        <v>10107</v>
      </c>
      <c r="I4550" t="s">
        <v>10136</v>
      </c>
      <c r="J4550" t="s">
        <v>10135</v>
      </c>
      <c r="K4550" t="s">
        <v>10129</v>
      </c>
      <c r="L4550" s="1">
        <v>68</v>
      </c>
      <c r="M4550">
        <v>6</v>
      </c>
      <c r="N4550" s="1">
        <f t="shared" si="215"/>
        <v>408</v>
      </c>
    </row>
    <row r="4551" spans="1:14" x14ac:dyDescent="0.35">
      <c r="A4551" t="s">
        <v>4550</v>
      </c>
      <c r="B4551" s="2" t="s">
        <v>9820</v>
      </c>
      <c r="C4551">
        <f t="shared" si="213"/>
        <v>2021</v>
      </c>
      <c r="D4551" t="str">
        <f t="shared" si="214"/>
        <v>Dec</v>
      </c>
      <c r="E4551" t="s">
        <v>10152</v>
      </c>
      <c r="F4551" t="s">
        <v>10140</v>
      </c>
      <c r="G4551" t="s">
        <v>10144</v>
      </c>
      <c r="H4551" t="s">
        <v>10107</v>
      </c>
      <c r="I4551" t="s">
        <v>10136</v>
      </c>
      <c r="J4551" t="s">
        <v>10135</v>
      </c>
      <c r="K4551" t="s">
        <v>10129</v>
      </c>
      <c r="L4551" s="1">
        <v>69</v>
      </c>
      <c r="M4551">
        <v>11</v>
      </c>
      <c r="N4551" s="1">
        <f t="shared" si="215"/>
        <v>759</v>
      </c>
    </row>
    <row r="4552" spans="1:14" x14ac:dyDescent="0.35">
      <c r="A4552" t="s">
        <v>4551</v>
      </c>
      <c r="B4552" s="2" t="s">
        <v>9829</v>
      </c>
      <c r="C4552">
        <f t="shared" si="213"/>
        <v>2021</v>
      </c>
      <c r="D4552" t="str">
        <f t="shared" si="214"/>
        <v>Dec</v>
      </c>
      <c r="E4552" t="s">
        <v>10152</v>
      </c>
      <c r="F4552" t="s">
        <v>10140</v>
      </c>
      <c r="G4552" t="s">
        <v>10144</v>
      </c>
      <c r="H4552" t="s">
        <v>10107</v>
      </c>
      <c r="I4552" t="s">
        <v>10136</v>
      </c>
      <c r="J4552" t="s">
        <v>10135</v>
      </c>
      <c r="K4552" t="s">
        <v>10129</v>
      </c>
      <c r="L4552" s="1">
        <v>54</v>
      </c>
      <c r="M4552">
        <v>9</v>
      </c>
      <c r="N4552" s="1">
        <f t="shared" si="215"/>
        <v>486</v>
      </c>
    </row>
    <row r="4553" spans="1:14" x14ac:dyDescent="0.35">
      <c r="A4553" t="s">
        <v>4552</v>
      </c>
      <c r="B4553" s="2" t="s">
        <v>9823</v>
      </c>
      <c r="C4553">
        <f t="shared" si="213"/>
        <v>2021</v>
      </c>
      <c r="D4553" t="str">
        <f t="shared" si="214"/>
        <v>Dec</v>
      </c>
      <c r="E4553" t="s">
        <v>10152</v>
      </c>
      <c r="F4553" t="s">
        <v>10140</v>
      </c>
      <c r="G4553" t="s">
        <v>10144</v>
      </c>
      <c r="H4553" t="s">
        <v>10107</v>
      </c>
      <c r="I4553" t="s">
        <v>10136</v>
      </c>
      <c r="J4553" t="s">
        <v>10135</v>
      </c>
      <c r="K4553" t="s">
        <v>10129</v>
      </c>
      <c r="L4553" s="1">
        <v>58</v>
      </c>
      <c r="M4553">
        <v>11</v>
      </c>
      <c r="N4553" s="1">
        <f t="shared" si="215"/>
        <v>638</v>
      </c>
    </row>
    <row r="4554" spans="1:14" x14ac:dyDescent="0.35">
      <c r="A4554" t="s">
        <v>4553</v>
      </c>
      <c r="B4554" s="2" t="s">
        <v>9791</v>
      </c>
      <c r="C4554">
        <f t="shared" si="213"/>
        <v>2021</v>
      </c>
      <c r="D4554" t="str">
        <f t="shared" si="214"/>
        <v>Nov</v>
      </c>
      <c r="E4554" t="s">
        <v>10152</v>
      </c>
      <c r="F4554" t="s">
        <v>10140</v>
      </c>
      <c r="G4554" t="s">
        <v>10144</v>
      </c>
      <c r="H4554" t="s">
        <v>10107</v>
      </c>
      <c r="I4554" t="s">
        <v>10136</v>
      </c>
      <c r="J4554" t="s">
        <v>10135</v>
      </c>
      <c r="K4554" t="s">
        <v>10129</v>
      </c>
      <c r="L4554" s="1">
        <v>67</v>
      </c>
      <c r="M4554">
        <v>6</v>
      </c>
      <c r="N4554" s="1">
        <f t="shared" si="215"/>
        <v>402</v>
      </c>
    </row>
    <row r="4555" spans="1:14" x14ac:dyDescent="0.35">
      <c r="A4555" t="s">
        <v>4554</v>
      </c>
      <c r="B4555" s="2" t="s">
        <v>9771</v>
      </c>
      <c r="C4555">
        <f t="shared" si="213"/>
        <v>2021</v>
      </c>
      <c r="D4555" t="str">
        <f t="shared" si="214"/>
        <v>Oct</v>
      </c>
      <c r="E4555" t="s">
        <v>10152</v>
      </c>
      <c r="F4555" t="s">
        <v>10140</v>
      </c>
      <c r="G4555" t="s">
        <v>10144</v>
      </c>
      <c r="H4555" t="s">
        <v>10107</v>
      </c>
      <c r="I4555" t="s">
        <v>10136</v>
      </c>
      <c r="J4555" t="s">
        <v>10135</v>
      </c>
      <c r="K4555" t="s">
        <v>10129</v>
      </c>
      <c r="L4555" s="1">
        <v>36</v>
      </c>
      <c r="M4555">
        <v>5</v>
      </c>
      <c r="N4555" s="1">
        <f t="shared" si="215"/>
        <v>180</v>
      </c>
    </row>
    <row r="4556" spans="1:14" x14ac:dyDescent="0.35">
      <c r="A4556" t="s">
        <v>4555</v>
      </c>
      <c r="B4556" s="2" t="s">
        <v>9816</v>
      </c>
      <c r="C4556">
        <f t="shared" si="213"/>
        <v>2021</v>
      </c>
      <c r="D4556" t="str">
        <f t="shared" si="214"/>
        <v>Dec</v>
      </c>
      <c r="E4556" t="s">
        <v>10152</v>
      </c>
      <c r="F4556" t="s">
        <v>10140</v>
      </c>
      <c r="G4556" t="s">
        <v>10144</v>
      </c>
      <c r="H4556" t="s">
        <v>10096</v>
      </c>
      <c r="I4556" t="s">
        <v>10136</v>
      </c>
      <c r="J4556" t="s">
        <v>10135</v>
      </c>
      <c r="K4556" t="s">
        <v>10129</v>
      </c>
      <c r="L4556" s="1">
        <v>65</v>
      </c>
      <c r="M4556">
        <v>7</v>
      </c>
      <c r="N4556" s="1">
        <f t="shared" si="215"/>
        <v>455</v>
      </c>
    </row>
    <row r="4557" spans="1:14" x14ac:dyDescent="0.35">
      <c r="A4557" t="s">
        <v>4556</v>
      </c>
      <c r="B4557" s="2" t="s">
        <v>9757</v>
      </c>
      <c r="C4557">
        <f t="shared" si="213"/>
        <v>2021</v>
      </c>
      <c r="D4557" t="str">
        <f t="shared" si="214"/>
        <v>Oct</v>
      </c>
      <c r="E4557" t="s">
        <v>10152</v>
      </c>
      <c r="F4557" t="s">
        <v>10140</v>
      </c>
      <c r="G4557" t="s">
        <v>10144</v>
      </c>
      <c r="H4557" t="s">
        <v>10096</v>
      </c>
      <c r="I4557" t="s">
        <v>10136</v>
      </c>
      <c r="J4557" t="s">
        <v>10135</v>
      </c>
      <c r="K4557" t="s">
        <v>10129</v>
      </c>
      <c r="L4557" s="1">
        <v>66</v>
      </c>
      <c r="M4557">
        <v>12</v>
      </c>
      <c r="N4557" s="1">
        <f t="shared" si="215"/>
        <v>792</v>
      </c>
    </row>
    <row r="4558" spans="1:14" x14ac:dyDescent="0.35">
      <c r="A4558" t="s">
        <v>4557</v>
      </c>
      <c r="B4558" s="2" t="s">
        <v>9787</v>
      </c>
      <c r="C4558">
        <f t="shared" si="213"/>
        <v>2021</v>
      </c>
      <c r="D4558" t="str">
        <f t="shared" si="214"/>
        <v>Nov</v>
      </c>
      <c r="E4558" t="s">
        <v>10152</v>
      </c>
      <c r="F4558" t="s">
        <v>10140</v>
      </c>
      <c r="G4558" t="s">
        <v>10144</v>
      </c>
      <c r="H4558" t="s">
        <v>10096</v>
      </c>
      <c r="I4558" t="s">
        <v>10136</v>
      </c>
      <c r="J4558" t="s">
        <v>10135</v>
      </c>
      <c r="K4558" t="s">
        <v>10129</v>
      </c>
      <c r="L4558" s="1">
        <v>64</v>
      </c>
      <c r="M4558">
        <v>10</v>
      </c>
      <c r="N4558" s="1">
        <f t="shared" si="215"/>
        <v>640</v>
      </c>
    </row>
    <row r="4559" spans="1:14" x14ac:dyDescent="0.35">
      <c r="A4559" t="s">
        <v>4558</v>
      </c>
      <c r="B4559" s="2" t="s">
        <v>9514</v>
      </c>
      <c r="C4559">
        <f t="shared" si="213"/>
        <v>2021</v>
      </c>
      <c r="D4559" t="str">
        <f t="shared" si="214"/>
        <v>Jan</v>
      </c>
      <c r="E4559" t="s">
        <v>10149</v>
      </c>
      <c r="F4559" t="s">
        <v>10140</v>
      </c>
      <c r="G4559" t="s">
        <v>10144</v>
      </c>
      <c r="H4559" t="s">
        <v>10096</v>
      </c>
      <c r="I4559" t="s">
        <v>10136</v>
      </c>
      <c r="J4559" t="s">
        <v>10135</v>
      </c>
      <c r="K4559" t="s">
        <v>10129</v>
      </c>
      <c r="L4559" s="1">
        <v>44</v>
      </c>
      <c r="M4559">
        <v>10</v>
      </c>
      <c r="N4559" s="1">
        <f t="shared" si="215"/>
        <v>440</v>
      </c>
    </row>
    <row r="4560" spans="1:14" x14ac:dyDescent="0.35">
      <c r="A4560" t="s">
        <v>4559</v>
      </c>
      <c r="B4560" s="2" t="s">
        <v>9577</v>
      </c>
      <c r="C4560">
        <f t="shared" si="213"/>
        <v>2021</v>
      </c>
      <c r="D4560" t="str">
        <f t="shared" si="214"/>
        <v>Apr</v>
      </c>
      <c r="E4560" t="s">
        <v>10150</v>
      </c>
      <c r="F4560" t="s">
        <v>10140</v>
      </c>
      <c r="G4560" t="s">
        <v>10144</v>
      </c>
      <c r="H4560" t="s">
        <v>10097</v>
      </c>
      <c r="I4560" t="s">
        <v>10136</v>
      </c>
      <c r="J4560" t="s">
        <v>10135</v>
      </c>
      <c r="K4560" t="s">
        <v>10129</v>
      </c>
      <c r="L4560" s="1">
        <v>46</v>
      </c>
      <c r="M4560">
        <v>10</v>
      </c>
      <c r="N4560" s="1">
        <f t="shared" si="215"/>
        <v>460</v>
      </c>
    </row>
    <row r="4561" spans="1:14" x14ac:dyDescent="0.35">
      <c r="A4561" t="s">
        <v>4560</v>
      </c>
      <c r="B4561" s="2" t="s">
        <v>9606</v>
      </c>
      <c r="C4561">
        <f t="shared" si="213"/>
        <v>2021</v>
      </c>
      <c r="D4561" t="str">
        <f t="shared" si="214"/>
        <v>May</v>
      </c>
      <c r="E4561" t="s">
        <v>10150</v>
      </c>
      <c r="F4561" t="s">
        <v>10140</v>
      </c>
      <c r="G4561" t="s">
        <v>10144</v>
      </c>
      <c r="H4561" t="s">
        <v>10097</v>
      </c>
      <c r="I4561" t="s">
        <v>10136</v>
      </c>
      <c r="J4561" t="s">
        <v>10135</v>
      </c>
      <c r="K4561" t="s">
        <v>10129</v>
      </c>
      <c r="L4561" s="1">
        <v>65</v>
      </c>
      <c r="M4561">
        <v>12</v>
      </c>
      <c r="N4561" s="1">
        <f t="shared" si="215"/>
        <v>780</v>
      </c>
    </row>
    <row r="4562" spans="1:14" x14ac:dyDescent="0.35">
      <c r="A4562" t="s">
        <v>4561</v>
      </c>
      <c r="B4562" s="2" t="s">
        <v>9729</v>
      </c>
      <c r="C4562">
        <f t="shared" si="213"/>
        <v>2021</v>
      </c>
      <c r="D4562" t="str">
        <f t="shared" si="214"/>
        <v>Sept</v>
      </c>
      <c r="E4562" t="s">
        <v>10151</v>
      </c>
      <c r="F4562" t="s">
        <v>10140</v>
      </c>
      <c r="G4562" t="s">
        <v>10144</v>
      </c>
      <c r="H4562" t="s">
        <v>10097</v>
      </c>
      <c r="I4562" t="s">
        <v>10136</v>
      </c>
      <c r="J4562" t="s">
        <v>10135</v>
      </c>
      <c r="K4562" t="s">
        <v>10129</v>
      </c>
      <c r="L4562" s="1">
        <v>68</v>
      </c>
      <c r="M4562">
        <v>10</v>
      </c>
      <c r="N4562" s="1">
        <f t="shared" si="215"/>
        <v>680</v>
      </c>
    </row>
    <row r="4563" spans="1:14" x14ac:dyDescent="0.35">
      <c r="A4563" t="s">
        <v>4562</v>
      </c>
      <c r="B4563" s="2" t="s">
        <v>9558</v>
      </c>
      <c r="C4563">
        <f t="shared" si="213"/>
        <v>2021</v>
      </c>
      <c r="D4563" t="str">
        <f t="shared" si="214"/>
        <v>Mar</v>
      </c>
      <c r="E4563" t="s">
        <v>10149</v>
      </c>
      <c r="F4563" t="s">
        <v>10140</v>
      </c>
      <c r="G4563" t="s">
        <v>10144</v>
      </c>
      <c r="H4563" t="s">
        <v>10097</v>
      </c>
      <c r="I4563" t="s">
        <v>10136</v>
      </c>
      <c r="J4563" t="s">
        <v>10135</v>
      </c>
      <c r="K4563" t="s">
        <v>10129</v>
      </c>
      <c r="L4563" s="1">
        <v>45</v>
      </c>
      <c r="M4563">
        <v>8</v>
      </c>
      <c r="N4563" s="1">
        <f t="shared" si="215"/>
        <v>360</v>
      </c>
    </row>
    <row r="4564" spans="1:14" x14ac:dyDescent="0.35">
      <c r="A4564" t="s">
        <v>4563</v>
      </c>
      <c r="B4564" s="2" t="s">
        <v>9699</v>
      </c>
      <c r="C4564">
        <f t="shared" si="213"/>
        <v>2021</v>
      </c>
      <c r="D4564" t="str">
        <f t="shared" si="214"/>
        <v>Aug</v>
      </c>
      <c r="E4564" t="s">
        <v>10151</v>
      </c>
      <c r="F4564" t="s">
        <v>10140</v>
      </c>
      <c r="G4564" t="s">
        <v>10144</v>
      </c>
      <c r="H4564" t="s">
        <v>10097</v>
      </c>
      <c r="I4564" t="s">
        <v>10136</v>
      </c>
      <c r="J4564" t="s">
        <v>10135</v>
      </c>
      <c r="K4564" t="s">
        <v>10129</v>
      </c>
      <c r="L4564" s="1">
        <v>64</v>
      </c>
      <c r="M4564">
        <v>14</v>
      </c>
      <c r="N4564" s="1">
        <f t="shared" si="215"/>
        <v>896</v>
      </c>
    </row>
    <row r="4565" spans="1:14" x14ac:dyDescent="0.35">
      <c r="A4565" t="s">
        <v>4564</v>
      </c>
      <c r="B4565" s="2" t="s">
        <v>9639</v>
      </c>
      <c r="C4565">
        <f t="shared" si="213"/>
        <v>2021</v>
      </c>
      <c r="D4565" t="str">
        <f t="shared" si="214"/>
        <v>Jun</v>
      </c>
      <c r="E4565" t="s">
        <v>10150</v>
      </c>
      <c r="F4565" t="s">
        <v>10140</v>
      </c>
      <c r="G4565" t="s">
        <v>10144</v>
      </c>
      <c r="H4565" t="s">
        <v>10097</v>
      </c>
      <c r="I4565" t="s">
        <v>10136</v>
      </c>
      <c r="J4565" t="s">
        <v>10135</v>
      </c>
      <c r="K4565" t="s">
        <v>10129</v>
      </c>
      <c r="L4565" s="1">
        <v>66</v>
      </c>
      <c r="M4565">
        <v>14</v>
      </c>
      <c r="N4565" s="1">
        <f t="shared" si="215"/>
        <v>924</v>
      </c>
    </row>
    <row r="4566" spans="1:14" x14ac:dyDescent="0.35">
      <c r="A4566" t="s">
        <v>4565</v>
      </c>
      <c r="B4566" s="2" t="s">
        <v>10029</v>
      </c>
      <c r="C4566">
        <f t="shared" si="213"/>
        <v>2021</v>
      </c>
      <c r="D4566" t="str">
        <f t="shared" si="214"/>
        <v>Feb</v>
      </c>
      <c r="E4566" t="s">
        <v>10149</v>
      </c>
      <c r="F4566" t="s">
        <v>10140</v>
      </c>
      <c r="G4566" t="s">
        <v>10144</v>
      </c>
      <c r="H4566" t="s">
        <v>10097</v>
      </c>
      <c r="I4566" t="s">
        <v>10136</v>
      </c>
      <c r="J4566" t="s">
        <v>10135</v>
      </c>
      <c r="K4566" t="s">
        <v>10129</v>
      </c>
      <c r="L4566" s="1">
        <v>46</v>
      </c>
      <c r="M4566">
        <v>10</v>
      </c>
      <c r="N4566" s="1">
        <f t="shared" si="215"/>
        <v>460</v>
      </c>
    </row>
    <row r="4567" spans="1:14" x14ac:dyDescent="0.35">
      <c r="A4567" t="s">
        <v>4566</v>
      </c>
      <c r="B4567" s="2" t="s">
        <v>9667</v>
      </c>
      <c r="C4567">
        <f t="shared" si="213"/>
        <v>2021</v>
      </c>
      <c r="D4567" t="str">
        <f t="shared" si="214"/>
        <v>Jul</v>
      </c>
      <c r="E4567" t="s">
        <v>10151</v>
      </c>
      <c r="F4567" t="s">
        <v>10140</v>
      </c>
      <c r="G4567" t="s">
        <v>10144</v>
      </c>
      <c r="H4567" t="s">
        <v>10097</v>
      </c>
      <c r="I4567" t="s">
        <v>10136</v>
      </c>
      <c r="J4567" t="s">
        <v>10135</v>
      </c>
      <c r="K4567" t="s">
        <v>10129</v>
      </c>
      <c r="L4567" s="1">
        <v>64</v>
      </c>
      <c r="M4567">
        <v>14</v>
      </c>
      <c r="N4567" s="1">
        <f t="shared" si="215"/>
        <v>896</v>
      </c>
    </row>
    <row r="4568" spans="1:14" x14ac:dyDescent="0.35">
      <c r="A4568" t="s">
        <v>4567</v>
      </c>
      <c r="B4568" s="2" t="s">
        <v>9521</v>
      </c>
      <c r="C4568">
        <f t="shared" si="213"/>
        <v>2021</v>
      </c>
      <c r="D4568" t="str">
        <f t="shared" si="214"/>
        <v>Jan</v>
      </c>
      <c r="E4568" t="s">
        <v>10149</v>
      </c>
      <c r="F4568" t="s">
        <v>10140</v>
      </c>
      <c r="G4568" t="s">
        <v>10144</v>
      </c>
      <c r="H4568" t="s">
        <v>10098</v>
      </c>
      <c r="I4568" t="s">
        <v>10136</v>
      </c>
      <c r="J4568" t="s">
        <v>10135</v>
      </c>
      <c r="K4568" t="s">
        <v>10129</v>
      </c>
      <c r="L4568" s="1">
        <v>49</v>
      </c>
      <c r="M4568">
        <v>9</v>
      </c>
      <c r="N4568" s="1">
        <f t="shared" si="215"/>
        <v>441</v>
      </c>
    </row>
    <row r="4569" spans="1:14" x14ac:dyDescent="0.35">
      <c r="A4569" t="s">
        <v>4568</v>
      </c>
      <c r="B4569" s="2" t="s">
        <v>9570</v>
      </c>
      <c r="C4569">
        <f t="shared" si="213"/>
        <v>2021</v>
      </c>
      <c r="D4569" t="str">
        <f t="shared" si="214"/>
        <v>Apr</v>
      </c>
      <c r="E4569" t="s">
        <v>10150</v>
      </c>
      <c r="F4569" t="s">
        <v>10140</v>
      </c>
      <c r="G4569" t="s">
        <v>10144</v>
      </c>
      <c r="H4569" t="s">
        <v>10098</v>
      </c>
      <c r="I4569" t="s">
        <v>10136</v>
      </c>
      <c r="J4569" t="s">
        <v>10135</v>
      </c>
      <c r="K4569" t="s">
        <v>10129</v>
      </c>
      <c r="L4569" s="1">
        <v>44</v>
      </c>
      <c r="M4569">
        <v>4</v>
      </c>
      <c r="N4569" s="1">
        <f t="shared" si="215"/>
        <v>176</v>
      </c>
    </row>
    <row r="4570" spans="1:14" x14ac:dyDescent="0.35">
      <c r="A4570" t="s">
        <v>4569</v>
      </c>
      <c r="B4570" s="2" t="s">
        <v>9692</v>
      </c>
      <c r="C4570">
        <f t="shared" si="213"/>
        <v>2021</v>
      </c>
      <c r="D4570" t="str">
        <f t="shared" si="214"/>
        <v>Aug</v>
      </c>
      <c r="E4570" t="s">
        <v>10151</v>
      </c>
      <c r="F4570" t="s">
        <v>10140</v>
      </c>
      <c r="G4570" t="s">
        <v>10144</v>
      </c>
      <c r="H4570" t="s">
        <v>10098</v>
      </c>
      <c r="I4570" t="s">
        <v>10136</v>
      </c>
      <c r="J4570" t="s">
        <v>10135</v>
      </c>
      <c r="K4570" t="s">
        <v>10129</v>
      </c>
      <c r="L4570" s="1">
        <v>61</v>
      </c>
      <c r="M4570">
        <v>10</v>
      </c>
      <c r="N4570" s="1">
        <f t="shared" si="215"/>
        <v>610</v>
      </c>
    </row>
    <row r="4571" spans="1:14" x14ac:dyDescent="0.35">
      <c r="A4571" t="s">
        <v>4570</v>
      </c>
      <c r="B4571" s="2" t="s">
        <v>9599</v>
      </c>
      <c r="C4571">
        <f t="shared" si="213"/>
        <v>2021</v>
      </c>
      <c r="D4571" t="str">
        <f t="shared" si="214"/>
        <v>May</v>
      </c>
      <c r="E4571" t="s">
        <v>10150</v>
      </c>
      <c r="F4571" t="s">
        <v>10140</v>
      </c>
      <c r="G4571" t="s">
        <v>10144</v>
      </c>
      <c r="H4571" t="s">
        <v>10098</v>
      </c>
      <c r="I4571" t="s">
        <v>10136</v>
      </c>
      <c r="J4571" t="s">
        <v>10135</v>
      </c>
      <c r="K4571" t="s">
        <v>10129</v>
      </c>
      <c r="L4571" s="1">
        <v>60</v>
      </c>
      <c r="M4571">
        <v>14</v>
      </c>
      <c r="N4571" s="1">
        <f t="shared" si="215"/>
        <v>840</v>
      </c>
    </row>
    <row r="4572" spans="1:14" x14ac:dyDescent="0.35">
      <c r="A4572" t="s">
        <v>4571</v>
      </c>
      <c r="B4572" s="2" t="s">
        <v>9660</v>
      </c>
      <c r="C4572">
        <f t="shared" si="213"/>
        <v>2021</v>
      </c>
      <c r="D4572" t="str">
        <f t="shared" si="214"/>
        <v>Jul</v>
      </c>
      <c r="E4572" t="s">
        <v>10151</v>
      </c>
      <c r="F4572" t="s">
        <v>10140</v>
      </c>
      <c r="G4572" t="s">
        <v>10144</v>
      </c>
      <c r="H4572" t="s">
        <v>10098</v>
      </c>
      <c r="I4572" t="s">
        <v>10136</v>
      </c>
      <c r="J4572" t="s">
        <v>10135</v>
      </c>
      <c r="K4572" t="s">
        <v>10129</v>
      </c>
      <c r="L4572" s="1">
        <v>61</v>
      </c>
      <c r="M4572">
        <v>15</v>
      </c>
      <c r="N4572" s="1">
        <f t="shared" si="215"/>
        <v>915</v>
      </c>
    </row>
    <row r="4573" spans="1:14" x14ac:dyDescent="0.35">
      <c r="A4573" t="s">
        <v>4572</v>
      </c>
      <c r="B4573" s="2" t="s">
        <v>9632</v>
      </c>
      <c r="C4573">
        <f t="shared" si="213"/>
        <v>2021</v>
      </c>
      <c r="D4573" t="str">
        <f t="shared" si="214"/>
        <v>Jun</v>
      </c>
      <c r="E4573" t="s">
        <v>10150</v>
      </c>
      <c r="F4573" t="s">
        <v>10140</v>
      </c>
      <c r="G4573" t="s">
        <v>10144</v>
      </c>
      <c r="H4573" t="s">
        <v>10098</v>
      </c>
      <c r="I4573" t="s">
        <v>10136</v>
      </c>
      <c r="J4573" t="s">
        <v>10135</v>
      </c>
      <c r="K4573" t="s">
        <v>10129</v>
      </c>
      <c r="L4573" s="1">
        <v>62</v>
      </c>
      <c r="M4573">
        <v>12</v>
      </c>
      <c r="N4573" s="1">
        <f t="shared" si="215"/>
        <v>744</v>
      </c>
    </row>
    <row r="4574" spans="1:14" x14ac:dyDescent="0.35">
      <c r="A4574" t="s">
        <v>4573</v>
      </c>
      <c r="B4574" s="2" t="s">
        <v>9813</v>
      </c>
      <c r="C4574">
        <f t="shared" si="213"/>
        <v>2021</v>
      </c>
      <c r="D4574" t="str">
        <f t="shared" si="214"/>
        <v>Dec</v>
      </c>
      <c r="E4574" t="s">
        <v>10152</v>
      </c>
      <c r="F4574" t="s">
        <v>10140</v>
      </c>
      <c r="G4574" t="s">
        <v>10144</v>
      </c>
      <c r="H4574" t="s">
        <v>10098</v>
      </c>
      <c r="I4574" t="s">
        <v>10136</v>
      </c>
      <c r="J4574" t="s">
        <v>10135</v>
      </c>
      <c r="K4574" t="s">
        <v>10129</v>
      </c>
      <c r="L4574" s="1">
        <v>68</v>
      </c>
      <c r="M4574">
        <v>13</v>
      </c>
      <c r="N4574" s="1">
        <f t="shared" si="215"/>
        <v>884</v>
      </c>
    </row>
    <row r="4575" spans="1:14" x14ac:dyDescent="0.35">
      <c r="A4575" t="s">
        <v>4574</v>
      </c>
      <c r="B4575" s="2" t="s">
        <v>9784</v>
      </c>
      <c r="C4575">
        <f t="shared" si="213"/>
        <v>2021</v>
      </c>
      <c r="D4575" t="str">
        <f t="shared" si="214"/>
        <v>Nov</v>
      </c>
      <c r="E4575" t="s">
        <v>10152</v>
      </c>
      <c r="F4575" t="s">
        <v>10140</v>
      </c>
      <c r="G4575" t="s">
        <v>10144</v>
      </c>
      <c r="H4575" t="s">
        <v>10098</v>
      </c>
      <c r="I4575" t="s">
        <v>10136</v>
      </c>
      <c r="J4575" t="s">
        <v>10135</v>
      </c>
      <c r="K4575" t="s">
        <v>10129</v>
      </c>
      <c r="L4575" s="1">
        <v>70</v>
      </c>
      <c r="M4575">
        <v>9</v>
      </c>
      <c r="N4575" s="1">
        <f t="shared" si="215"/>
        <v>630</v>
      </c>
    </row>
    <row r="4576" spans="1:14" x14ac:dyDescent="0.35">
      <c r="A4576" t="s">
        <v>4575</v>
      </c>
      <c r="B4576" s="2" t="s">
        <v>9543</v>
      </c>
      <c r="C4576">
        <f t="shared" si="213"/>
        <v>2021</v>
      </c>
      <c r="D4576" t="str">
        <f t="shared" si="214"/>
        <v>Feb</v>
      </c>
      <c r="E4576" t="s">
        <v>10149</v>
      </c>
      <c r="F4576" t="s">
        <v>10140</v>
      </c>
      <c r="G4576" t="s">
        <v>10144</v>
      </c>
      <c r="H4576" t="s">
        <v>10098</v>
      </c>
      <c r="I4576" t="s">
        <v>10136</v>
      </c>
      <c r="J4576" t="s">
        <v>10135</v>
      </c>
      <c r="K4576" t="s">
        <v>10129</v>
      </c>
      <c r="L4576" s="1">
        <v>43</v>
      </c>
      <c r="M4576">
        <v>9</v>
      </c>
      <c r="N4576" s="1">
        <f t="shared" si="215"/>
        <v>387</v>
      </c>
    </row>
    <row r="4577" spans="1:14" x14ac:dyDescent="0.35">
      <c r="A4577" t="s">
        <v>4576</v>
      </c>
      <c r="B4577" s="2" t="s">
        <v>9551</v>
      </c>
      <c r="C4577">
        <f t="shared" si="213"/>
        <v>2021</v>
      </c>
      <c r="D4577" t="str">
        <f t="shared" si="214"/>
        <v>Mar</v>
      </c>
      <c r="E4577" t="s">
        <v>10149</v>
      </c>
      <c r="F4577" t="s">
        <v>10140</v>
      </c>
      <c r="G4577" t="s">
        <v>10144</v>
      </c>
      <c r="H4577" t="s">
        <v>10098</v>
      </c>
      <c r="I4577" t="s">
        <v>10136</v>
      </c>
      <c r="J4577" t="s">
        <v>10135</v>
      </c>
      <c r="K4577" t="s">
        <v>10129</v>
      </c>
      <c r="L4577" s="1">
        <v>41</v>
      </c>
      <c r="M4577">
        <v>8</v>
      </c>
      <c r="N4577" s="1">
        <f t="shared" si="215"/>
        <v>328</v>
      </c>
    </row>
    <row r="4578" spans="1:14" x14ac:dyDescent="0.35">
      <c r="A4578" t="s">
        <v>4577</v>
      </c>
      <c r="B4578" s="2" t="s">
        <v>9722</v>
      </c>
      <c r="C4578">
        <f t="shared" si="213"/>
        <v>2021</v>
      </c>
      <c r="D4578" t="str">
        <f t="shared" si="214"/>
        <v>Sept</v>
      </c>
      <c r="E4578" t="s">
        <v>10151</v>
      </c>
      <c r="F4578" t="s">
        <v>10140</v>
      </c>
      <c r="G4578" t="s">
        <v>10144</v>
      </c>
      <c r="H4578" t="s">
        <v>10098</v>
      </c>
      <c r="I4578" t="s">
        <v>10136</v>
      </c>
      <c r="J4578" t="s">
        <v>10135</v>
      </c>
      <c r="K4578" t="s">
        <v>10129</v>
      </c>
      <c r="L4578" s="1">
        <v>59</v>
      </c>
      <c r="M4578">
        <v>8</v>
      </c>
      <c r="N4578" s="1">
        <f t="shared" si="215"/>
        <v>472</v>
      </c>
    </row>
    <row r="4579" spans="1:14" x14ac:dyDescent="0.35">
      <c r="A4579" t="s">
        <v>4578</v>
      </c>
      <c r="B4579" s="2" t="s">
        <v>9769</v>
      </c>
      <c r="C4579">
        <f t="shared" si="213"/>
        <v>2021</v>
      </c>
      <c r="D4579" t="str">
        <f t="shared" si="214"/>
        <v>Oct</v>
      </c>
      <c r="E4579" t="s">
        <v>10152</v>
      </c>
      <c r="F4579" t="s">
        <v>10140</v>
      </c>
      <c r="G4579" t="s">
        <v>10143</v>
      </c>
      <c r="H4579" t="s">
        <v>10107</v>
      </c>
      <c r="I4579" t="s">
        <v>10136</v>
      </c>
      <c r="J4579" t="s">
        <v>10135</v>
      </c>
      <c r="K4579" t="s">
        <v>10129</v>
      </c>
      <c r="L4579" s="1">
        <v>32</v>
      </c>
      <c r="M4579">
        <v>1</v>
      </c>
      <c r="N4579" s="1">
        <f t="shared" si="215"/>
        <v>32</v>
      </c>
    </row>
    <row r="4580" spans="1:14" x14ac:dyDescent="0.35">
      <c r="A4580" t="s">
        <v>4579</v>
      </c>
      <c r="B4580" s="2" t="s">
        <v>9775</v>
      </c>
      <c r="C4580">
        <f t="shared" si="213"/>
        <v>2021</v>
      </c>
      <c r="D4580" t="str">
        <f t="shared" si="214"/>
        <v>Nov</v>
      </c>
      <c r="E4580" t="s">
        <v>10152</v>
      </c>
      <c r="F4580" t="s">
        <v>10140</v>
      </c>
      <c r="G4580" t="s">
        <v>10143</v>
      </c>
      <c r="H4580" t="s">
        <v>10107</v>
      </c>
      <c r="I4580" t="s">
        <v>10136</v>
      </c>
      <c r="J4580" t="s">
        <v>10135</v>
      </c>
      <c r="K4580" t="s">
        <v>10129</v>
      </c>
      <c r="L4580" s="1">
        <v>33</v>
      </c>
      <c r="M4580">
        <v>2</v>
      </c>
      <c r="N4580" s="1">
        <f t="shared" si="215"/>
        <v>66</v>
      </c>
    </row>
    <row r="4581" spans="1:14" x14ac:dyDescent="0.35">
      <c r="A4581" t="s">
        <v>4580</v>
      </c>
      <c r="B4581" s="2" t="s">
        <v>9781</v>
      </c>
      <c r="C4581">
        <f t="shared" si="213"/>
        <v>2021</v>
      </c>
      <c r="D4581" t="str">
        <f t="shared" si="214"/>
        <v>Nov</v>
      </c>
      <c r="E4581" t="s">
        <v>10152</v>
      </c>
      <c r="F4581" t="s">
        <v>10140</v>
      </c>
      <c r="G4581" t="s">
        <v>10143</v>
      </c>
      <c r="H4581" t="s">
        <v>10107</v>
      </c>
      <c r="I4581" t="s">
        <v>10136</v>
      </c>
      <c r="J4581" t="s">
        <v>10135</v>
      </c>
      <c r="K4581" t="s">
        <v>10129</v>
      </c>
      <c r="L4581" s="1">
        <v>41</v>
      </c>
      <c r="M4581">
        <v>3</v>
      </c>
      <c r="N4581" s="1">
        <f t="shared" si="215"/>
        <v>123</v>
      </c>
    </row>
    <row r="4582" spans="1:14" x14ac:dyDescent="0.35">
      <c r="A4582" t="s">
        <v>4581</v>
      </c>
      <c r="B4582" s="2" t="s">
        <v>9761</v>
      </c>
      <c r="C4582">
        <f t="shared" si="213"/>
        <v>2021</v>
      </c>
      <c r="D4582" t="str">
        <f t="shared" si="214"/>
        <v>Oct</v>
      </c>
      <c r="E4582" t="s">
        <v>10152</v>
      </c>
      <c r="F4582" t="s">
        <v>10140</v>
      </c>
      <c r="G4582" t="s">
        <v>10143</v>
      </c>
      <c r="H4582" t="s">
        <v>10107</v>
      </c>
      <c r="I4582" t="s">
        <v>10136</v>
      </c>
      <c r="J4582" t="s">
        <v>10135</v>
      </c>
      <c r="K4582" t="s">
        <v>10129</v>
      </c>
      <c r="L4582" s="1">
        <v>50</v>
      </c>
      <c r="M4582">
        <v>3</v>
      </c>
      <c r="N4582" s="1">
        <f t="shared" si="215"/>
        <v>150</v>
      </c>
    </row>
    <row r="4583" spans="1:14" x14ac:dyDescent="0.35">
      <c r="A4583" t="s">
        <v>4582</v>
      </c>
      <c r="B4583" s="2" t="s">
        <v>9827</v>
      </c>
      <c r="C4583">
        <f t="shared" si="213"/>
        <v>2021</v>
      </c>
      <c r="D4583" t="str">
        <f t="shared" si="214"/>
        <v>Dec</v>
      </c>
      <c r="E4583" t="s">
        <v>10152</v>
      </c>
      <c r="F4583" t="s">
        <v>10140</v>
      </c>
      <c r="G4583" t="s">
        <v>10143</v>
      </c>
      <c r="H4583" t="s">
        <v>10107</v>
      </c>
      <c r="I4583" t="s">
        <v>10136</v>
      </c>
      <c r="J4583" t="s">
        <v>10135</v>
      </c>
      <c r="K4583" t="s">
        <v>10129</v>
      </c>
      <c r="L4583" s="1">
        <v>41</v>
      </c>
      <c r="M4583">
        <v>5</v>
      </c>
      <c r="N4583" s="1">
        <f t="shared" si="215"/>
        <v>205</v>
      </c>
    </row>
    <row r="4584" spans="1:14" x14ac:dyDescent="0.35">
      <c r="A4584" t="s">
        <v>4583</v>
      </c>
      <c r="B4584" s="2" t="s">
        <v>9793</v>
      </c>
      <c r="C4584">
        <f t="shared" si="213"/>
        <v>2021</v>
      </c>
      <c r="D4584" t="str">
        <f t="shared" si="214"/>
        <v>Nov</v>
      </c>
      <c r="E4584" t="s">
        <v>10152</v>
      </c>
      <c r="F4584" t="s">
        <v>10140</v>
      </c>
      <c r="G4584" t="s">
        <v>10143</v>
      </c>
      <c r="H4584" t="s">
        <v>10107</v>
      </c>
      <c r="I4584" t="s">
        <v>10136</v>
      </c>
      <c r="J4584" t="s">
        <v>10135</v>
      </c>
      <c r="K4584" t="s">
        <v>10129</v>
      </c>
      <c r="L4584" s="1">
        <v>43</v>
      </c>
      <c r="M4584">
        <v>4</v>
      </c>
      <c r="N4584" s="1">
        <f t="shared" si="215"/>
        <v>172</v>
      </c>
    </row>
    <row r="4585" spans="1:14" x14ac:dyDescent="0.35">
      <c r="A4585" t="s">
        <v>4584</v>
      </c>
      <c r="B4585" s="2" t="s">
        <v>9763</v>
      </c>
      <c r="C4585">
        <f t="shared" si="213"/>
        <v>2021</v>
      </c>
      <c r="D4585" t="str">
        <f t="shared" si="214"/>
        <v>Oct</v>
      </c>
      <c r="E4585" t="s">
        <v>10152</v>
      </c>
      <c r="F4585" t="s">
        <v>10140</v>
      </c>
      <c r="G4585" t="s">
        <v>10143</v>
      </c>
      <c r="H4585" t="s">
        <v>10107</v>
      </c>
      <c r="I4585" t="s">
        <v>10136</v>
      </c>
      <c r="J4585" t="s">
        <v>10135</v>
      </c>
      <c r="K4585" t="s">
        <v>10129</v>
      </c>
      <c r="L4585" s="1">
        <v>34</v>
      </c>
      <c r="M4585">
        <v>2</v>
      </c>
      <c r="N4585" s="1">
        <f t="shared" si="215"/>
        <v>68</v>
      </c>
    </row>
    <row r="4586" spans="1:14" x14ac:dyDescent="0.35">
      <c r="A4586" t="s">
        <v>4585</v>
      </c>
      <c r="B4586" s="2" t="s">
        <v>9787</v>
      </c>
      <c r="C4586">
        <f t="shared" si="213"/>
        <v>2021</v>
      </c>
      <c r="D4586" t="str">
        <f t="shared" si="214"/>
        <v>Nov</v>
      </c>
      <c r="E4586" t="s">
        <v>10152</v>
      </c>
      <c r="F4586" t="s">
        <v>10140</v>
      </c>
      <c r="G4586" t="s">
        <v>10143</v>
      </c>
      <c r="H4586" t="s">
        <v>10107</v>
      </c>
      <c r="I4586" t="s">
        <v>10136</v>
      </c>
      <c r="J4586" t="s">
        <v>10135</v>
      </c>
      <c r="K4586" t="s">
        <v>10129</v>
      </c>
      <c r="L4586" s="1">
        <v>41</v>
      </c>
      <c r="M4586">
        <v>5</v>
      </c>
      <c r="N4586" s="1">
        <f t="shared" si="215"/>
        <v>205</v>
      </c>
    </row>
    <row r="4587" spans="1:14" x14ac:dyDescent="0.35">
      <c r="A4587" t="s">
        <v>4586</v>
      </c>
      <c r="B4587" s="2" t="s">
        <v>9820</v>
      </c>
      <c r="C4587">
        <f t="shared" si="213"/>
        <v>2021</v>
      </c>
      <c r="D4587" t="str">
        <f t="shared" si="214"/>
        <v>Dec</v>
      </c>
      <c r="E4587" t="s">
        <v>10152</v>
      </c>
      <c r="F4587" t="s">
        <v>10140</v>
      </c>
      <c r="G4587" t="s">
        <v>10143</v>
      </c>
      <c r="H4587" t="s">
        <v>10107</v>
      </c>
      <c r="I4587" t="s">
        <v>10136</v>
      </c>
      <c r="J4587" t="s">
        <v>10135</v>
      </c>
      <c r="K4587" t="s">
        <v>10129</v>
      </c>
      <c r="L4587" s="1">
        <v>52</v>
      </c>
      <c r="M4587">
        <v>5</v>
      </c>
      <c r="N4587" s="1">
        <f t="shared" si="215"/>
        <v>260</v>
      </c>
    </row>
    <row r="4588" spans="1:14" x14ac:dyDescent="0.35">
      <c r="A4588" t="s">
        <v>4587</v>
      </c>
      <c r="B4588" s="2" t="s">
        <v>9791</v>
      </c>
      <c r="C4588">
        <f t="shared" si="213"/>
        <v>2021</v>
      </c>
      <c r="D4588" t="str">
        <f t="shared" si="214"/>
        <v>Nov</v>
      </c>
      <c r="E4588" t="s">
        <v>10152</v>
      </c>
      <c r="F4588" t="s">
        <v>10140</v>
      </c>
      <c r="G4588" t="s">
        <v>10143</v>
      </c>
      <c r="H4588" t="s">
        <v>10107</v>
      </c>
      <c r="I4588" t="s">
        <v>10136</v>
      </c>
      <c r="J4588" t="s">
        <v>10135</v>
      </c>
      <c r="K4588" t="s">
        <v>10129</v>
      </c>
      <c r="L4588" s="1">
        <v>54</v>
      </c>
      <c r="M4588">
        <v>5</v>
      </c>
      <c r="N4588" s="1">
        <f t="shared" si="215"/>
        <v>270</v>
      </c>
    </row>
    <row r="4589" spans="1:14" x14ac:dyDescent="0.35">
      <c r="A4589" t="s">
        <v>4588</v>
      </c>
      <c r="B4589" s="2" t="s">
        <v>9833</v>
      </c>
      <c r="C4589">
        <f t="shared" si="213"/>
        <v>2021</v>
      </c>
      <c r="D4589" t="str">
        <f t="shared" si="214"/>
        <v>Dec</v>
      </c>
      <c r="E4589" t="s">
        <v>10152</v>
      </c>
      <c r="F4589" t="s">
        <v>10140</v>
      </c>
      <c r="G4589" t="s">
        <v>10143</v>
      </c>
      <c r="H4589" t="s">
        <v>10107</v>
      </c>
      <c r="I4589" t="s">
        <v>10136</v>
      </c>
      <c r="J4589" t="s">
        <v>10135</v>
      </c>
      <c r="K4589" t="s">
        <v>10129</v>
      </c>
      <c r="L4589" s="1">
        <v>42</v>
      </c>
      <c r="M4589">
        <v>4</v>
      </c>
      <c r="N4589" s="1">
        <f t="shared" si="215"/>
        <v>168</v>
      </c>
    </row>
    <row r="4590" spans="1:14" x14ac:dyDescent="0.35">
      <c r="A4590" t="s">
        <v>4589</v>
      </c>
      <c r="B4590" s="2" t="s">
        <v>9816</v>
      </c>
      <c r="C4590">
        <f t="shared" si="213"/>
        <v>2021</v>
      </c>
      <c r="D4590" t="str">
        <f t="shared" si="214"/>
        <v>Dec</v>
      </c>
      <c r="E4590" t="s">
        <v>10152</v>
      </c>
      <c r="F4590" t="s">
        <v>10140</v>
      </c>
      <c r="G4590" t="s">
        <v>10143</v>
      </c>
      <c r="H4590" t="s">
        <v>10096</v>
      </c>
      <c r="I4590" t="s">
        <v>10136</v>
      </c>
      <c r="J4590" t="s">
        <v>10135</v>
      </c>
      <c r="K4590" t="s">
        <v>10129</v>
      </c>
      <c r="L4590" s="1">
        <v>52</v>
      </c>
      <c r="M4590">
        <v>8</v>
      </c>
      <c r="N4590" s="1">
        <f t="shared" si="215"/>
        <v>416</v>
      </c>
    </row>
    <row r="4591" spans="1:14" x14ac:dyDescent="0.35">
      <c r="A4591" t="s">
        <v>4590</v>
      </c>
      <c r="B4591" s="2" t="s">
        <v>9787</v>
      </c>
      <c r="C4591">
        <f t="shared" si="213"/>
        <v>2021</v>
      </c>
      <c r="D4591" t="str">
        <f t="shared" si="214"/>
        <v>Nov</v>
      </c>
      <c r="E4591" t="s">
        <v>10152</v>
      </c>
      <c r="F4591" t="s">
        <v>10140</v>
      </c>
      <c r="G4591" t="s">
        <v>10143</v>
      </c>
      <c r="H4591" t="s">
        <v>10096</v>
      </c>
      <c r="I4591" t="s">
        <v>10136</v>
      </c>
      <c r="J4591" t="s">
        <v>10135</v>
      </c>
      <c r="K4591" t="s">
        <v>10129</v>
      </c>
      <c r="L4591" s="1">
        <v>51</v>
      </c>
      <c r="M4591">
        <v>3</v>
      </c>
      <c r="N4591" s="1">
        <f t="shared" si="215"/>
        <v>153</v>
      </c>
    </row>
    <row r="4592" spans="1:14" x14ac:dyDescent="0.35">
      <c r="A4592" t="s">
        <v>4591</v>
      </c>
      <c r="B4592" s="2" t="s">
        <v>9514</v>
      </c>
      <c r="C4592">
        <f t="shared" si="213"/>
        <v>2021</v>
      </c>
      <c r="D4592" t="str">
        <f t="shared" si="214"/>
        <v>Jan</v>
      </c>
      <c r="E4592" t="s">
        <v>10149</v>
      </c>
      <c r="F4592" t="s">
        <v>10140</v>
      </c>
      <c r="G4592" t="s">
        <v>10143</v>
      </c>
      <c r="H4592" t="s">
        <v>10096</v>
      </c>
      <c r="I4592" t="s">
        <v>10136</v>
      </c>
      <c r="J4592" t="s">
        <v>10135</v>
      </c>
      <c r="K4592" t="s">
        <v>10129</v>
      </c>
      <c r="L4592" s="1">
        <v>39</v>
      </c>
      <c r="M4592">
        <v>4</v>
      </c>
      <c r="N4592" s="1">
        <f t="shared" si="215"/>
        <v>156</v>
      </c>
    </row>
    <row r="4593" spans="1:14" x14ac:dyDescent="0.35">
      <c r="A4593" t="s">
        <v>4592</v>
      </c>
      <c r="B4593" s="2" t="s">
        <v>9606</v>
      </c>
      <c r="C4593">
        <f t="shared" si="213"/>
        <v>2021</v>
      </c>
      <c r="D4593" t="str">
        <f t="shared" si="214"/>
        <v>May</v>
      </c>
      <c r="E4593" t="s">
        <v>10150</v>
      </c>
      <c r="F4593" t="s">
        <v>10140</v>
      </c>
      <c r="G4593" t="s">
        <v>10143</v>
      </c>
      <c r="H4593" t="s">
        <v>10097</v>
      </c>
      <c r="I4593" t="s">
        <v>10136</v>
      </c>
      <c r="J4593" t="s">
        <v>10135</v>
      </c>
      <c r="K4593" t="s">
        <v>10129</v>
      </c>
      <c r="L4593" s="1">
        <v>52</v>
      </c>
      <c r="M4593">
        <v>8</v>
      </c>
      <c r="N4593" s="1">
        <f t="shared" si="215"/>
        <v>416</v>
      </c>
    </row>
    <row r="4594" spans="1:14" x14ac:dyDescent="0.35">
      <c r="A4594" t="s">
        <v>4593</v>
      </c>
      <c r="B4594" s="2" t="s">
        <v>9577</v>
      </c>
      <c r="C4594">
        <f t="shared" si="213"/>
        <v>2021</v>
      </c>
      <c r="D4594" t="str">
        <f t="shared" si="214"/>
        <v>Apr</v>
      </c>
      <c r="E4594" t="s">
        <v>10150</v>
      </c>
      <c r="F4594" t="s">
        <v>10140</v>
      </c>
      <c r="G4594" t="s">
        <v>10143</v>
      </c>
      <c r="H4594" t="s">
        <v>10097</v>
      </c>
      <c r="I4594" t="s">
        <v>10136</v>
      </c>
      <c r="J4594" t="s">
        <v>10135</v>
      </c>
      <c r="K4594" t="s">
        <v>10129</v>
      </c>
      <c r="L4594" s="1">
        <v>44</v>
      </c>
      <c r="M4594">
        <v>5</v>
      </c>
      <c r="N4594" s="1">
        <f t="shared" si="215"/>
        <v>220</v>
      </c>
    </row>
    <row r="4595" spans="1:14" x14ac:dyDescent="0.35">
      <c r="A4595" t="s">
        <v>4594</v>
      </c>
      <c r="B4595" s="2" t="s">
        <v>9558</v>
      </c>
      <c r="C4595">
        <f t="shared" si="213"/>
        <v>2021</v>
      </c>
      <c r="D4595" t="str">
        <f t="shared" si="214"/>
        <v>Mar</v>
      </c>
      <c r="E4595" t="s">
        <v>10149</v>
      </c>
      <c r="F4595" t="s">
        <v>10140</v>
      </c>
      <c r="G4595" t="s">
        <v>10143</v>
      </c>
      <c r="H4595" t="s">
        <v>10097</v>
      </c>
      <c r="I4595" t="s">
        <v>10136</v>
      </c>
      <c r="J4595" t="s">
        <v>10135</v>
      </c>
      <c r="K4595" t="s">
        <v>10129</v>
      </c>
      <c r="L4595" s="1">
        <v>44</v>
      </c>
      <c r="M4595">
        <v>1</v>
      </c>
      <c r="N4595" s="1">
        <f t="shared" si="215"/>
        <v>44</v>
      </c>
    </row>
    <row r="4596" spans="1:14" x14ac:dyDescent="0.35">
      <c r="A4596" t="s">
        <v>4595</v>
      </c>
      <c r="B4596" s="2" t="s">
        <v>9699</v>
      </c>
      <c r="C4596">
        <f t="shared" si="213"/>
        <v>2021</v>
      </c>
      <c r="D4596" t="str">
        <f t="shared" si="214"/>
        <v>Aug</v>
      </c>
      <c r="E4596" t="s">
        <v>10151</v>
      </c>
      <c r="F4596" t="s">
        <v>10140</v>
      </c>
      <c r="G4596" t="s">
        <v>10143</v>
      </c>
      <c r="H4596" t="s">
        <v>10097</v>
      </c>
      <c r="I4596" t="s">
        <v>10136</v>
      </c>
      <c r="J4596" t="s">
        <v>10135</v>
      </c>
      <c r="K4596" t="s">
        <v>10129</v>
      </c>
      <c r="L4596" s="1">
        <v>51</v>
      </c>
      <c r="M4596">
        <v>7</v>
      </c>
      <c r="N4596" s="1">
        <f t="shared" si="215"/>
        <v>357</v>
      </c>
    </row>
    <row r="4597" spans="1:14" x14ac:dyDescent="0.35">
      <c r="A4597" t="s">
        <v>4596</v>
      </c>
      <c r="B4597" s="2" t="s">
        <v>9639</v>
      </c>
      <c r="C4597">
        <f t="shared" si="213"/>
        <v>2021</v>
      </c>
      <c r="D4597" t="str">
        <f t="shared" si="214"/>
        <v>Jun</v>
      </c>
      <c r="E4597" t="s">
        <v>10150</v>
      </c>
      <c r="F4597" t="s">
        <v>10140</v>
      </c>
      <c r="G4597" t="s">
        <v>10143</v>
      </c>
      <c r="H4597" t="s">
        <v>10097</v>
      </c>
      <c r="I4597" t="s">
        <v>10136</v>
      </c>
      <c r="J4597" t="s">
        <v>10135</v>
      </c>
      <c r="K4597" t="s">
        <v>10129</v>
      </c>
      <c r="L4597" s="1">
        <v>52</v>
      </c>
      <c r="M4597">
        <v>9</v>
      </c>
      <c r="N4597" s="1">
        <f t="shared" si="215"/>
        <v>468</v>
      </c>
    </row>
    <row r="4598" spans="1:14" x14ac:dyDescent="0.35">
      <c r="A4598" t="s">
        <v>4597</v>
      </c>
      <c r="B4598" s="2" t="s">
        <v>9729</v>
      </c>
      <c r="C4598">
        <f t="shared" ref="C4598:C4661" si="216">YEAR(B4598)</f>
        <v>2021</v>
      </c>
      <c r="D4598" t="str">
        <f t="shared" si="214"/>
        <v>Sept</v>
      </c>
      <c r="E4598" t="s">
        <v>10151</v>
      </c>
      <c r="F4598" t="s">
        <v>10140</v>
      </c>
      <c r="G4598" t="s">
        <v>10143</v>
      </c>
      <c r="H4598" t="s">
        <v>10097</v>
      </c>
      <c r="I4598" t="s">
        <v>10136</v>
      </c>
      <c r="J4598" t="s">
        <v>10135</v>
      </c>
      <c r="K4598" t="s">
        <v>10129</v>
      </c>
      <c r="L4598" s="1">
        <v>53</v>
      </c>
      <c r="M4598">
        <v>6</v>
      </c>
      <c r="N4598" s="1">
        <f t="shared" si="215"/>
        <v>318</v>
      </c>
    </row>
    <row r="4599" spans="1:14" x14ac:dyDescent="0.35">
      <c r="A4599" t="s">
        <v>4598</v>
      </c>
      <c r="B4599" s="2" t="s">
        <v>10029</v>
      </c>
      <c r="C4599">
        <f t="shared" si="216"/>
        <v>2021</v>
      </c>
      <c r="D4599" t="str">
        <f t="shared" si="214"/>
        <v>Feb</v>
      </c>
      <c r="E4599" t="s">
        <v>10149</v>
      </c>
      <c r="F4599" t="s">
        <v>10140</v>
      </c>
      <c r="G4599" t="s">
        <v>10143</v>
      </c>
      <c r="H4599" t="s">
        <v>10097</v>
      </c>
      <c r="I4599" t="s">
        <v>10136</v>
      </c>
      <c r="J4599" t="s">
        <v>10135</v>
      </c>
      <c r="K4599" t="s">
        <v>10129</v>
      </c>
      <c r="L4599" s="1">
        <v>42</v>
      </c>
      <c r="M4599">
        <v>3</v>
      </c>
      <c r="N4599" s="1">
        <f t="shared" si="215"/>
        <v>126</v>
      </c>
    </row>
    <row r="4600" spans="1:14" x14ac:dyDescent="0.35">
      <c r="A4600" t="s">
        <v>4599</v>
      </c>
      <c r="B4600" s="2" t="s">
        <v>9667</v>
      </c>
      <c r="C4600">
        <f t="shared" si="216"/>
        <v>2021</v>
      </c>
      <c r="D4600" t="str">
        <f t="shared" si="214"/>
        <v>Jul</v>
      </c>
      <c r="E4600" t="s">
        <v>10151</v>
      </c>
      <c r="F4600" t="s">
        <v>10140</v>
      </c>
      <c r="G4600" t="s">
        <v>10143</v>
      </c>
      <c r="H4600" t="s">
        <v>10097</v>
      </c>
      <c r="I4600" t="s">
        <v>10136</v>
      </c>
      <c r="J4600" t="s">
        <v>10135</v>
      </c>
      <c r="K4600" t="s">
        <v>10129</v>
      </c>
      <c r="L4600" s="1">
        <v>53</v>
      </c>
      <c r="M4600">
        <v>9</v>
      </c>
      <c r="N4600" s="1">
        <f t="shared" si="215"/>
        <v>477</v>
      </c>
    </row>
    <row r="4601" spans="1:14" x14ac:dyDescent="0.35">
      <c r="A4601" t="s">
        <v>4600</v>
      </c>
      <c r="B4601" s="2" t="s">
        <v>9521</v>
      </c>
      <c r="C4601">
        <f t="shared" si="216"/>
        <v>2021</v>
      </c>
      <c r="D4601" t="str">
        <f t="shared" si="214"/>
        <v>Jan</v>
      </c>
      <c r="E4601" t="s">
        <v>10149</v>
      </c>
      <c r="F4601" t="s">
        <v>10140</v>
      </c>
      <c r="G4601" t="s">
        <v>10143</v>
      </c>
      <c r="H4601" t="s">
        <v>10098</v>
      </c>
      <c r="I4601" t="s">
        <v>10136</v>
      </c>
      <c r="J4601" t="s">
        <v>10135</v>
      </c>
      <c r="K4601" t="s">
        <v>10129</v>
      </c>
      <c r="L4601" s="1">
        <v>43</v>
      </c>
      <c r="M4601">
        <v>5</v>
      </c>
      <c r="N4601" s="1">
        <f t="shared" si="215"/>
        <v>215</v>
      </c>
    </row>
    <row r="4602" spans="1:14" x14ac:dyDescent="0.35">
      <c r="A4602" t="s">
        <v>4601</v>
      </c>
      <c r="B4602" s="2" t="s">
        <v>9632</v>
      </c>
      <c r="C4602">
        <f t="shared" si="216"/>
        <v>2021</v>
      </c>
      <c r="D4602" t="str">
        <f t="shared" si="214"/>
        <v>Jun</v>
      </c>
      <c r="E4602" t="s">
        <v>10150</v>
      </c>
      <c r="F4602" t="s">
        <v>10140</v>
      </c>
      <c r="G4602" t="s">
        <v>10143</v>
      </c>
      <c r="H4602" t="s">
        <v>10098</v>
      </c>
      <c r="I4602" t="s">
        <v>10136</v>
      </c>
      <c r="J4602" t="s">
        <v>10135</v>
      </c>
      <c r="K4602" t="s">
        <v>10129</v>
      </c>
      <c r="L4602" s="1">
        <v>47</v>
      </c>
      <c r="M4602">
        <v>9</v>
      </c>
      <c r="N4602" s="1">
        <f t="shared" si="215"/>
        <v>423</v>
      </c>
    </row>
    <row r="4603" spans="1:14" x14ac:dyDescent="0.35">
      <c r="A4603" t="s">
        <v>4602</v>
      </c>
      <c r="B4603" s="2" t="s">
        <v>9813</v>
      </c>
      <c r="C4603">
        <f t="shared" si="216"/>
        <v>2021</v>
      </c>
      <c r="D4603" t="str">
        <f t="shared" si="214"/>
        <v>Dec</v>
      </c>
      <c r="E4603" t="s">
        <v>10152</v>
      </c>
      <c r="F4603" t="s">
        <v>10140</v>
      </c>
      <c r="G4603" t="s">
        <v>10143</v>
      </c>
      <c r="H4603" t="s">
        <v>10098</v>
      </c>
      <c r="I4603" t="s">
        <v>10136</v>
      </c>
      <c r="J4603" t="s">
        <v>10135</v>
      </c>
      <c r="K4603" t="s">
        <v>10129</v>
      </c>
      <c r="L4603" s="1">
        <v>56</v>
      </c>
      <c r="M4603">
        <v>8</v>
      </c>
      <c r="N4603" s="1">
        <f t="shared" si="215"/>
        <v>448</v>
      </c>
    </row>
    <row r="4604" spans="1:14" x14ac:dyDescent="0.35">
      <c r="A4604" t="s">
        <v>4603</v>
      </c>
      <c r="B4604" s="2" t="s">
        <v>9543</v>
      </c>
      <c r="C4604">
        <f t="shared" si="216"/>
        <v>2021</v>
      </c>
      <c r="D4604" t="str">
        <f t="shared" si="214"/>
        <v>Feb</v>
      </c>
      <c r="E4604" t="s">
        <v>10149</v>
      </c>
      <c r="F4604" t="s">
        <v>10140</v>
      </c>
      <c r="G4604" t="s">
        <v>10143</v>
      </c>
      <c r="H4604" t="s">
        <v>10098</v>
      </c>
      <c r="I4604" t="s">
        <v>10136</v>
      </c>
      <c r="J4604" t="s">
        <v>10135</v>
      </c>
      <c r="K4604" t="s">
        <v>10129</v>
      </c>
      <c r="L4604" s="1">
        <v>36</v>
      </c>
      <c r="M4604">
        <v>5</v>
      </c>
      <c r="N4604" s="1">
        <f t="shared" si="215"/>
        <v>180</v>
      </c>
    </row>
    <row r="4605" spans="1:14" x14ac:dyDescent="0.35">
      <c r="A4605" t="s">
        <v>4604</v>
      </c>
      <c r="B4605" s="2" t="s">
        <v>9599</v>
      </c>
      <c r="C4605">
        <f t="shared" si="216"/>
        <v>2021</v>
      </c>
      <c r="D4605" t="str">
        <f t="shared" si="214"/>
        <v>May</v>
      </c>
      <c r="E4605" t="s">
        <v>10150</v>
      </c>
      <c r="F4605" t="s">
        <v>10140</v>
      </c>
      <c r="G4605" t="s">
        <v>10143</v>
      </c>
      <c r="H4605" t="s">
        <v>10098</v>
      </c>
      <c r="I4605" t="s">
        <v>10136</v>
      </c>
      <c r="J4605" t="s">
        <v>10135</v>
      </c>
      <c r="K4605" t="s">
        <v>10129</v>
      </c>
      <c r="L4605" s="1">
        <v>46</v>
      </c>
      <c r="M4605">
        <v>7</v>
      </c>
      <c r="N4605" s="1">
        <f t="shared" si="215"/>
        <v>322</v>
      </c>
    </row>
    <row r="4606" spans="1:14" x14ac:dyDescent="0.35">
      <c r="A4606" t="s">
        <v>4605</v>
      </c>
      <c r="B4606" s="2" t="s">
        <v>9692</v>
      </c>
      <c r="C4606">
        <f t="shared" si="216"/>
        <v>2021</v>
      </c>
      <c r="D4606" t="str">
        <f t="shared" si="214"/>
        <v>Aug</v>
      </c>
      <c r="E4606" t="s">
        <v>10151</v>
      </c>
      <c r="F4606" t="s">
        <v>10140</v>
      </c>
      <c r="G4606" t="s">
        <v>10143</v>
      </c>
      <c r="H4606" t="s">
        <v>10098</v>
      </c>
      <c r="I4606" t="s">
        <v>10136</v>
      </c>
      <c r="J4606" t="s">
        <v>10135</v>
      </c>
      <c r="K4606" t="s">
        <v>10129</v>
      </c>
      <c r="L4606" s="1">
        <v>49</v>
      </c>
      <c r="M4606">
        <v>7</v>
      </c>
      <c r="N4606" s="1">
        <f t="shared" si="215"/>
        <v>343</v>
      </c>
    </row>
    <row r="4607" spans="1:14" x14ac:dyDescent="0.35">
      <c r="A4607" t="s">
        <v>4606</v>
      </c>
      <c r="B4607" s="2" t="s">
        <v>9754</v>
      </c>
      <c r="C4607">
        <f t="shared" si="216"/>
        <v>2021</v>
      </c>
      <c r="D4607" t="str">
        <f t="shared" si="214"/>
        <v>Oct</v>
      </c>
      <c r="E4607" t="s">
        <v>10152</v>
      </c>
      <c r="F4607" t="s">
        <v>10140</v>
      </c>
      <c r="G4607" t="s">
        <v>10143</v>
      </c>
      <c r="H4607" t="s">
        <v>10098</v>
      </c>
      <c r="I4607" t="s">
        <v>10136</v>
      </c>
      <c r="J4607" t="s">
        <v>10135</v>
      </c>
      <c r="K4607" t="s">
        <v>10129</v>
      </c>
      <c r="L4607" s="1">
        <v>55</v>
      </c>
      <c r="M4607">
        <v>5</v>
      </c>
      <c r="N4607" s="1">
        <f t="shared" si="215"/>
        <v>275</v>
      </c>
    </row>
    <row r="4608" spans="1:14" x14ac:dyDescent="0.35">
      <c r="A4608" t="s">
        <v>4607</v>
      </c>
      <c r="B4608" s="2" t="s">
        <v>9551</v>
      </c>
      <c r="C4608">
        <f t="shared" si="216"/>
        <v>2021</v>
      </c>
      <c r="D4608" t="str">
        <f t="shared" si="214"/>
        <v>Mar</v>
      </c>
      <c r="E4608" t="s">
        <v>10149</v>
      </c>
      <c r="F4608" t="s">
        <v>10140</v>
      </c>
      <c r="G4608" t="s">
        <v>10143</v>
      </c>
      <c r="H4608" t="s">
        <v>10098</v>
      </c>
      <c r="I4608" t="s">
        <v>10136</v>
      </c>
      <c r="J4608" t="s">
        <v>10135</v>
      </c>
      <c r="K4608" t="s">
        <v>10129</v>
      </c>
      <c r="L4608" s="1">
        <v>36</v>
      </c>
      <c r="M4608">
        <v>4</v>
      </c>
      <c r="N4608" s="1">
        <f t="shared" si="215"/>
        <v>144</v>
      </c>
    </row>
    <row r="4609" spans="1:14" x14ac:dyDescent="0.35">
      <c r="A4609" t="s">
        <v>4608</v>
      </c>
      <c r="B4609" s="2" t="s">
        <v>9722</v>
      </c>
      <c r="C4609">
        <f t="shared" si="216"/>
        <v>2021</v>
      </c>
      <c r="D4609" t="str">
        <f t="shared" si="214"/>
        <v>Sept</v>
      </c>
      <c r="E4609" t="s">
        <v>10151</v>
      </c>
      <c r="F4609" t="s">
        <v>10140</v>
      </c>
      <c r="G4609" t="s">
        <v>10143</v>
      </c>
      <c r="H4609" t="s">
        <v>10098</v>
      </c>
      <c r="I4609" t="s">
        <v>10136</v>
      </c>
      <c r="J4609" t="s">
        <v>10135</v>
      </c>
      <c r="K4609" t="s">
        <v>10129</v>
      </c>
      <c r="L4609" s="1">
        <v>45</v>
      </c>
      <c r="M4609">
        <v>5</v>
      </c>
      <c r="N4609" s="1">
        <f t="shared" si="215"/>
        <v>225</v>
      </c>
    </row>
    <row r="4610" spans="1:14" x14ac:dyDescent="0.35">
      <c r="A4610" t="s">
        <v>4609</v>
      </c>
      <c r="B4610" s="2" t="s">
        <v>9660</v>
      </c>
      <c r="C4610">
        <f t="shared" si="216"/>
        <v>2021</v>
      </c>
      <c r="D4610" t="str">
        <f t="shared" ref="D4610:D4673" si="217">TEXT(B4610, "mmm")</f>
        <v>Jul</v>
      </c>
      <c r="E4610" t="s">
        <v>10151</v>
      </c>
      <c r="F4610" t="s">
        <v>10140</v>
      </c>
      <c r="G4610" t="s">
        <v>10143</v>
      </c>
      <c r="H4610" t="s">
        <v>10098</v>
      </c>
      <c r="I4610" t="s">
        <v>10136</v>
      </c>
      <c r="J4610" t="s">
        <v>10135</v>
      </c>
      <c r="K4610" t="s">
        <v>10129</v>
      </c>
      <c r="L4610" s="1">
        <v>46</v>
      </c>
      <c r="M4610">
        <v>14</v>
      </c>
      <c r="N4610" s="1">
        <f t="shared" ref="N4610:N4673" si="218">L4610*M4610</f>
        <v>644</v>
      </c>
    </row>
    <row r="4611" spans="1:14" x14ac:dyDescent="0.35">
      <c r="A4611" t="s">
        <v>4610</v>
      </c>
      <c r="B4611" s="2" t="s">
        <v>9570</v>
      </c>
      <c r="C4611">
        <f t="shared" si="216"/>
        <v>2021</v>
      </c>
      <c r="D4611" t="str">
        <f t="shared" si="217"/>
        <v>Apr</v>
      </c>
      <c r="E4611" t="s">
        <v>10150</v>
      </c>
      <c r="F4611" t="s">
        <v>10140</v>
      </c>
      <c r="G4611" t="s">
        <v>10143</v>
      </c>
      <c r="H4611" t="s">
        <v>10098</v>
      </c>
      <c r="I4611" t="s">
        <v>10136</v>
      </c>
      <c r="J4611" t="s">
        <v>10135</v>
      </c>
      <c r="K4611" t="s">
        <v>10129</v>
      </c>
      <c r="L4611" s="1">
        <v>36</v>
      </c>
      <c r="M4611">
        <v>4</v>
      </c>
      <c r="N4611" s="1">
        <f t="shared" si="218"/>
        <v>144</v>
      </c>
    </row>
    <row r="4612" spans="1:14" x14ac:dyDescent="0.35">
      <c r="A4612" t="s">
        <v>4611</v>
      </c>
      <c r="B4612" s="2" t="s">
        <v>9784</v>
      </c>
      <c r="C4612">
        <f t="shared" si="216"/>
        <v>2021</v>
      </c>
      <c r="D4612" t="str">
        <f t="shared" si="217"/>
        <v>Nov</v>
      </c>
      <c r="E4612" t="s">
        <v>10152</v>
      </c>
      <c r="F4612" t="s">
        <v>10140</v>
      </c>
      <c r="G4612" t="s">
        <v>10143</v>
      </c>
      <c r="H4612" t="s">
        <v>10098</v>
      </c>
      <c r="I4612" t="s">
        <v>10136</v>
      </c>
      <c r="J4612" t="s">
        <v>10135</v>
      </c>
      <c r="K4612" t="s">
        <v>10129</v>
      </c>
      <c r="L4612" s="1">
        <v>55</v>
      </c>
      <c r="M4612">
        <v>10</v>
      </c>
      <c r="N4612" s="1">
        <f t="shared" si="218"/>
        <v>550</v>
      </c>
    </row>
    <row r="4613" spans="1:14" x14ac:dyDescent="0.35">
      <c r="A4613" t="s">
        <v>4612</v>
      </c>
      <c r="B4613" s="2" t="s">
        <v>9826</v>
      </c>
      <c r="C4613">
        <f t="shared" si="216"/>
        <v>2021</v>
      </c>
      <c r="D4613" t="str">
        <f t="shared" si="217"/>
        <v>Dec</v>
      </c>
      <c r="E4613" t="s">
        <v>10152</v>
      </c>
      <c r="F4613" t="s">
        <v>10140</v>
      </c>
      <c r="G4613" t="s">
        <v>10142</v>
      </c>
      <c r="H4613" t="s">
        <v>10107</v>
      </c>
      <c r="I4613" t="s">
        <v>10136</v>
      </c>
      <c r="J4613" t="s">
        <v>10135</v>
      </c>
      <c r="K4613" t="s">
        <v>10129</v>
      </c>
      <c r="L4613" s="1">
        <v>41</v>
      </c>
      <c r="M4613">
        <v>12</v>
      </c>
      <c r="N4613" s="1">
        <f t="shared" si="218"/>
        <v>492</v>
      </c>
    </row>
    <row r="4614" spans="1:14" x14ac:dyDescent="0.35">
      <c r="A4614" t="s">
        <v>4613</v>
      </c>
      <c r="B4614" s="2" t="s">
        <v>9820</v>
      </c>
      <c r="C4614">
        <f t="shared" si="216"/>
        <v>2021</v>
      </c>
      <c r="D4614" t="str">
        <f t="shared" si="217"/>
        <v>Dec</v>
      </c>
      <c r="E4614" t="s">
        <v>10152</v>
      </c>
      <c r="F4614" t="s">
        <v>10140</v>
      </c>
      <c r="G4614" t="s">
        <v>10142</v>
      </c>
      <c r="H4614" t="s">
        <v>10107</v>
      </c>
      <c r="I4614" t="s">
        <v>10136</v>
      </c>
      <c r="J4614" t="s">
        <v>10135</v>
      </c>
      <c r="K4614" t="s">
        <v>10129</v>
      </c>
      <c r="L4614" s="1">
        <v>52</v>
      </c>
      <c r="M4614">
        <v>7</v>
      </c>
      <c r="N4614" s="1">
        <f t="shared" si="218"/>
        <v>364</v>
      </c>
    </row>
    <row r="4615" spans="1:14" x14ac:dyDescent="0.35">
      <c r="A4615" t="s">
        <v>4614</v>
      </c>
      <c r="B4615" s="2" t="s">
        <v>9786</v>
      </c>
      <c r="C4615">
        <f t="shared" si="216"/>
        <v>2021</v>
      </c>
      <c r="D4615" t="str">
        <f t="shared" si="217"/>
        <v>Nov</v>
      </c>
      <c r="E4615" t="s">
        <v>10152</v>
      </c>
      <c r="F4615" t="s">
        <v>10140</v>
      </c>
      <c r="G4615" t="s">
        <v>10142</v>
      </c>
      <c r="H4615" t="s">
        <v>10107</v>
      </c>
      <c r="I4615" t="s">
        <v>10136</v>
      </c>
      <c r="J4615" t="s">
        <v>10135</v>
      </c>
      <c r="K4615" t="s">
        <v>10129</v>
      </c>
      <c r="L4615" s="1">
        <v>42</v>
      </c>
      <c r="M4615">
        <v>10</v>
      </c>
      <c r="N4615" s="1">
        <f t="shared" si="218"/>
        <v>420</v>
      </c>
    </row>
    <row r="4616" spans="1:14" x14ac:dyDescent="0.35">
      <c r="A4616" t="s">
        <v>4615</v>
      </c>
      <c r="B4616" s="2" t="s">
        <v>9791</v>
      </c>
      <c r="C4616">
        <f t="shared" si="216"/>
        <v>2021</v>
      </c>
      <c r="D4616" t="str">
        <f t="shared" si="217"/>
        <v>Nov</v>
      </c>
      <c r="E4616" t="s">
        <v>10152</v>
      </c>
      <c r="F4616" t="s">
        <v>10140</v>
      </c>
      <c r="G4616" t="s">
        <v>10142</v>
      </c>
      <c r="H4616" t="s">
        <v>10107</v>
      </c>
      <c r="I4616" t="s">
        <v>10136</v>
      </c>
      <c r="J4616" t="s">
        <v>10135</v>
      </c>
      <c r="K4616" t="s">
        <v>10129</v>
      </c>
      <c r="L4616" s="1">
        <v>52</v>
      </c>
      <c r="M4616">
        <v>6</v>
      </c>
      <c r="N4616" s="1">
        <f t="shared" si="218"/>
        <v>312</v>
      </c>
    </row>
    <row r="4617" spans="1:14" x14ac:dyDescent="0.35">
      <c r="A4617" t="s">
        <v>4616</v>
      </c>
      <c r="B4617" s="2" t="s">
        <v>9762</v>
      </c>
      <c r="C4617">
        <f t="shared" si="216"/>
        <v>2021</v>
      </c>
      <c r="D4617" t="str">
        <f t="shared" si="217"/>
        <v>Oct</v>
      </c>
      <c r="E4617" t="s">
        <v>10152</v>
      </c>
      <c r="F4617" t="s">
        <v>10140</v>
      </c>
      <c r="G4617" t="s">
        <v>10142</v>
      </c>
      <c r="H4617" t="s">
        <v>10107</v>
      </c>
      <c r="I4617" t="s">
        <v>10136</v>
      </c>
      <c r="J4617" t="s">
        <v>10135</v>
      </c>
      <c r="K4617" t="s">
        <v>10129</v>
      </c>
      <c r="L4617" s="1">
        <v>29</v>
      </c>
      <c r="M4617">
        <v>7</v>
      </c>
      <c r="N4617" s="1">
        <f t="shared" si="218"/>
        <v>203</v>
      </c>
    </row>
    <row r="4618" spans="1:14" x14ac:dyDescent="0.35">
      <c r="A4618" t="s">
        <v>4617</v>
      </c>
      <c r="B4618" s="2" t="s">
        <v>9774</v>
      </c>
      <c r="C4618">
        <f t="shared" si="216"/>
        <v>2021</v>
      </c>
      <c r="D4618" t="str">
        <f t="shared" si="217"/>
        <v>Nov</v>
      </c>
      <c r="E4618" t="s">
        <v>10152</v>
      </c>
      <c r="F4618" t="s">
        <v>10140</v>
      </c>
      <c r="G4618" t="s">
        <v>10142</v>
      </c>
      <c r="H4618" t="s">
        <v>10107</v>
      </c>
      <c r="I4618" t="s">
        <v>10136</v>
      </c>
      <c r="J4618" t="s">
        <v>10135</v>
      </c>
      <c r="K4618" t="s">
        <v>10129</v>
      </c>
      <c r="L4618" s="1">
        <v>27</v>
      </c>
      <c r="M4618">
        <v>4</v>
      </c>
      <c r="N4618" s="1">
        <f t="shared" si="218"/>
        <v>108</v>
      </c>
    </row>
    <row r="4619" spans="1:14" x14ac:dyDescent="0.35">
      <c r="A4619" t="s">
        <v>4618</v>
      </c>
      <c r="B4619" s="2" t="s">
        <v>9780</v>
      </c>
      <c r="C4619">
        <f t="shared" si="216"/>
        <v>2021</v>
      </c>
      <c r="D4619" t="str">
        <f t="shared" si="217"/>
        <v>Nov</v>
      </c>
      <c r="E4619" t="s">
        <v>10152</v>
      </c>
      <c r="F4619" t="s">
        <v>10140</v>
      </c>
      <c r="G4619" t="s">
        <v>10142</v>
      </c>
      <c r="H4619" t="s">
        <v>10107</v>
      </c>
      <c r="I4619" t="s">
        <v>10136</v>
      </c>
      <c r="J4619" t="s">
        <v>10135</v>
      </c>
      <c r="K4619" t="s">
        <v>10129</v>
      </c>
      <c r="L4619" s="1">
        <v>42</v>
      </c>
      <c r="M4619">
        <v>5</v>
      </c>
      <c r="N4619" s="1">
        <f t="shared" si="218"/>
        <v>210</v>
      </c>
    </row>
    <row r="4620" spans="1:14" x14ac:dyDescent="0.35">
      <c r="A4620" t="s">
        <v>4619</v>
      </c>
      <c r="B4620" s="2" t="s">
        <v>9768</v>
      </c>
      <c r="C4620">
        <f t="shared" si="216"/>
        <v>2021</v>
      </c>
      <c r="D4620" t="str">
        <f t="shared" si="217"/>
        <v>Oct</v>
      </c>
      <c r="E4620" t="s">
        <v>10152</v>
      </c>
      <c r="F4620" t="s">
        <v>10140</v>
      </c>
      <c r="G4620" t="s">
        <v>10142</v>
      </c>
      <c r="H4620" t="s">
        <v>10107</v>
      </c>
      <c r="I4620" t="s">
        <v>10136</v>
      </c>
      <c r="J4620" t="s">
        <v>10135</v>
      </c>
      <c r="K4620" t="s">
        <v>10129</v>
      </c>
      <c r="L4620" s="1">
        <v>27</v>
      </c>
      <c r="M4620">
        <v>5</v>
      </c>
      <c r="N4620" s="1">
        <f t="shared" si="218"/>
        <v>135</v>
      </c>
    </row>
    <row r="4621" spans="1:14" x14ac:dyDescent="0.35">
      <c r="A4621" t="s">
        <v>4620</v>
      </c>
      <c r="B4621" s="2" t="s">
        <v>9832</v>
      </c>
      <c r="C4621">
        <f t="shared" si="216"/>
        <v>2021</v>
      </c>
      <c r="D4621" t="str">
        <f t="shared" si="217"/>
        <v>Dec</v>
      </c>
      <c r="E4621" t="s">
        <v>10152</v>
      </c>
      <c r="F4621" t="s">
        <v>10140</v>
      </c>
      <c r="G4621" t="s">
        <v>10142</v>
      </c>
      <c r="H4621" t="s">
        <v>10107</v>
      </c>
      <c r="I4621" t="s">
        <v>10136</v>
      </c>
      <c r="J4621" t="s">
        <v>10135</v>
      </c>
      <c r="K4621" t="s">
        <v>10129</v>
      </c>
      <c r="L4621" s="1">
        <v>41</v>
      </c>
      <c r="M4621">
        <v>4</v>
      </c>
      <c r="N4621" s="1">
        <f t="shared" si="218"/>
        <v>164</v>
      </c>
    </row>
    <row r="4622" spans="1:14" x14ac:dyDescent="0.35">
      <c r="A4622" t="s">
        <v>4621</v>
      </c>
      <c r="B4622" s="2" t="s">
        <v>9792</v>
      </c>
      <c r="C4622">
        <f t="shared" si="216"/>
        <v>2021</v>
      </c>
      <c r="D4622" t="str">
        <f t="shared" si="217"/>
        <v>Nov</v>
      </c>
      <c r="E4622" t="s">
        <v>10152</v>
      </c>
      <c r="F4622" t="s">
        <v>10140</v>
      </c>
      <c r="G4622" t="s">
        <v>10142</v>
      </c>
      <c r="H4622" t="s">
        <v>10107</v>
      </c>
      <c r="I4622" t="s">
        <v>10136</v>
      </c>
      <c r="J4622" t="s">
        <v>10135</v>
      </c>
      <c r="K4622" t="s">
        <v>10129</v>
      </c>
      <c r="L4622" s="1">
        <v>43</v>
      </c>
      <c r="M4622">
        <v>6</v>
      </c>
      <c r="N4622" s="1">
        <f t="shared" si="218"/>
        <v>258</v>
      </c>
    </row>
    <row r="4623" spans="1:14" x14ac:dyDescent="0.35">
      <c r="A4623" t="s">
        <v>4622</v>
      </c>
      <c r="B4623" s="2" t="s">
        <v>9761</v>
      </c>
      <c r="C4623">
        <f t="shared" si="216"/>
        <v>2021</v>
      </c>
      <c r="D4623" t="str">
        <f t="shared" si="217"/>
        <v>Oct</v>
      </c>
      <c r="E4623" t="s">
        <v>10152</v>
      </c>
      <c r="F4623" t="s">
        <v>10140</v>
      </c>
      <c r="G4623" t="s">
        <v>10142</v>
      </c>
      <c r="H4623" t="s">
        <v>10107</v>
      </c>
      <c r="I4623" t="s">
        <v>10136</v>
      </c>
      <c r="J4623" t="s">
        <v>10135</v>
      </c>
      <c r="K4623" t="s">
        <v>10129</v>
      </c>
      <c r="L4623" s="1">
        <v>52</v>
      </c>
      <c r="M4623">
        <v>3</v>
      </c>
      <c r="N4623" s="1">
        <f t="shared" si="218"/>
        <v>156</v>
      </c>
    </row>
    <row r="4624" spans="1:14" x14ac:dyDescent="0.35">
      <c r="A4624" t="s">
        <v>4623</v>
      </c>
      <c r="B4624" s="2" t="s">
        <v>9787</v>
      </c>
      <c r="C4624">
        <f t="shared" si="216"/>
        <v>2021</v>
      </c>
      <c r="D4624" t="str">
        <f t="shared" si="217"/>
        <v>Nov</v>
      </c>
      <c r="E4624" t="s">
        <v>10152</v>
      </c>
      <c r="F4624" t="s">
        <v>10140</v>
      </c>
      <c r="G4624" t="s">
        <v>10142</v>
      </c>
      <c r="H4624" t="s">
        <v>10096</v>
      </c>
      <c r="I4624" t="s">
        <v>10136</v>
      </c>
      <c r="J4624" t="s">
        <v>10135</v>
      </c>
      <c r="K4624" t="s">
        <v>10129</v>
      </c>
      <c r="L4624" s="1">
        <v>50</v>
      </c>
      <c r="M4624">
        <v>8</v>
      </c>
      <c r="N4624" s="1">
        <f t="shared" si="218"/>
        <v>400</v>
      </c>
    </row>
    <row r="4625" spans="1:14" x14ac:dyDescent="0.35">
      <c r="A4625" t="s">
        <v>4624</v>
      </c>
      <c r="B4625" s="2" t="s">
        <v>9816</v>
      </c>
      <c r="C4625">
        <f t="shared" si="216"/>
        <v>2021</v>
      </c>
      <c r="D4625" t="str">
        <f t="shared" si="217"/>
        <v>Dec</v>
      </c>
      <c r="E4625" t="s">
        <v>10152</v>
      </c>
      <c r="F4625" t="s">
        <v>10140</v>
      </c>
      <c r="G4625" t="s">
        <v>10142</v>
      </c>
      <c r="H4625" t="s">
        <v>10096</v>
      </c>
      <c r="I4625" t="s">
        <v>10136</v>
      </c>
      <c r="J4625" t="s">
        <v>10135</v>
      </c>
      <c r="K4625" t="s">
        <v>10129</v>
      </c>
      <c r="L4625" s="1">
        <v>51</v>
      </c>
      <c r="M4625">
        <v>10</v>
      </c>
      <c r="N4625" s="1">
        <f t="shared" si="218"/>
        <v>510</v>
      </c>
    </row>
    <row r="4626" spans="1:14" x14ac:dyDescent="0.35">
      <c r="A4626" t="s">
        <v>4625</v>
      </c>
      <c r="B4626" s="2" t="s">
        <v>9514</v>
      </c>
      <c r="C4626">
        <f t="shared" si="216"/>
        <v>2021</v>
      </c>
      <c r="D4626" t="str">
        <f t="shared" si="217"/>
        <v>Jan</v>
      </c>
      <c r="E4626" t="s">
        <v>10149</v>
      </c>
      <c r="F4626" t="s">
        <v>10140</v>
      </c>
      <c r="G4626" t="s">
        <v>10142</v>
      </c>
      <c r="H4626" t="s">
        <v>10096</v>
      </c>
      <c r="I4626" t="s">
        <v>10136</v>
      </c>
      <c r="J4626" t="s">
        <v>10135</v>
      </c>
      <c r="K4626" t="s">
        <v>10129</v>
      </c>
      <c r="L4626" s="1">
        <v>32</v>
      </c>
      <c r="M4626">
        <v>9</v>
      </c>
      <c r="N4626" s="1">
        <f t="shared" si="218"/>
        <v>288</v>
      </c>
    </row>
    <row r="4627" spans="1:14" x14ac:dyDescent="0.35">
      <c r="A4627" t="s">
        <v>4626</v>
      </c>
      <c r="B4627" s="2" t="s">
        <v>9543</v>
      </c>
      <c r="C4627">
        <f t="shared" si="216"/>
        <v>2021</v>
      </c>
      <c r="D4627" t="str">
        <f t="shared" si="217"/>
        <v>Feb</v>
      </c>
      <c r="E4627" t="s">
        <v>10149</v>
      </c>
      <c r="F4627" t="s">
        <v>10140</v>
      </c>
      <c r="G4627" t="s">
        <v>10142</v>
      </c>
      <c r="H4627" t="s">
        <v>10096</v>
      </c>
      <c r="I4627" t="s">
        <v>10136</v>
      </c>
      <c r="J4627" t="s">
        <v>10135</v>
      </c>
      <c r="K4627" t="s">
        <v>10129</v>
      </c>
      <c r="L4627" s="1">
        <v>33</v>
      </c>
      <c r="M4627">
        <v>7</v>
      </c>
      <c r="N4627" s="1">
        <f t="shared" si="218"/>
        <v>231</v>
      </c>
    </row>
    <row r="4628" spans="1:14" x14ac:dyDescent="0.35">
      <c r="A4628" t="s">
        <v>4627</v>
      </c>
      <c r="B4628" s="2" t="s">
        <v>9558</v>
      </c>
      <c r="C4628">
        <f t="shared" si="216"/>
        <v>2021</v>
      </c>
      <c r="D4628" t="str">
        <f t="shared" si="217"/>
        <v>Mar</v>
      </c>
      <c r="E4628" t="s">
        <v>10149</v>
      </c>
      <c r="F4628" t="s">
        <v>10140</v>
      </c>
      <c r="G4628" t="s">
        <v>10142</v>
      </c>
      <c r="H4628" t="s">
        <v>10097</v>
      </c>
      <c r="I4628" t="s">
        <v>10136</v>
      </c>
      <c r="J4628" t="s">
        <v>10135</v>
      </c>
      <c r="K4628" t="s">
        <v>10129</v>
      </c>
      <c r="L4628" s="1">
        <v>38</v>
      </c>
      <c r="M4628">
        <v>8</v>
      </c>
      <c r="N4628" s="1">
        <f t="shared" si="218"/>
        <v>304</v>
      </c>
    </row>
    <row r="4629" spans="1:14" x14ac:dyDescent="0.35">
      <c r="A4629" t="s">
        <v>4628</v>
      </c>
      <c r="B4629" s="2" t="s">
        <v>9667</v>
      </c>
      <c r="C4629">
        <f t="shared" si="216"/>
        <v>2021</v>
      </c>
      <c r="D4629" t="str">
        <f t="shared" si="217"/>
        <v>Jul</v>
      </c>
      <c r="E4629" t="s">
        <v>10151</v>
      </c>
      <c r="F4629" t="s">
        <v>10140</v>
      </c>
      <c r="G4629" t="s">
        <v>10142</v>
      </c>
      <c r="H4629" t="s">
        <v>10097</v>
      </c>
      <c r="I4629" t="s">
        <v>10136</v>
      </c>
      <c r="J4629" t="s">
        <v>10135</v>
      </c>
      <c r="K4629" t="s">
        <v>10129</v>
      </c>
      <c r="L4629" s="1">
        <v>54</v>
      </c>
      <c r="M4629">
        <v>11</v>
      </c>
      <c r="N4629" s="1">
        <f t="shared" si="218"/>
        <v>594</v>
      </c>
    </row>
    <row r="4630" spans="1:14" x14ac:dyDescent="0.35">
      <c r="A4630" t="s">
        <v>4629</v>
      </c>
      <c r="B4630" s="2" t="s">
        <v>9606</v>
      </c>
      <c r="C4630">
        <f t="shared" si="216"/>
        <v>2021</v>
      </c>
      <c r="D4630" t="str">
        <f t="shared" si="217"/>
        <v>May</v>
      </c>
      <c r="E4630" t="s">
        <v>10150</v>
      </c>
      <c r="F4630" t="s">
        <v>10140</v>
      </c>
      <c r="G4630" t="s">
        <v>10142</v>
      </c>
      <c r="H4630" t="s">
        <v>10097</v>
      </c>
      <c r="I4630" t="s">
        <v>10136</v>
      </c>
      <c r="J4630" t="s">
        <v>10135</v>
      </c>
      <c r="K4630" t="s">
        <v>10129</v>
      </c>
      <c r="L4630" s="1">
        <v>51</v>
      </c>
      <c r="M4630">
        <v>9</v>
      </c>
      <c r="N4630" s="1">
        <f t="shared" si="218"/>
        <v>459</v>
      </c>
    </row>
    <row r="4631" spans="1:14" x14ac:dyDescent="0.35">
      <c r="A4631" t="s">
        <v>4630</v>
      </c>
      <c r="B4631" s="2" t="s">
        <v>9729</v>
      </c>
      <c r="C4631">
        <f t="shared" si="216"/>
        <v>2021</v>
      </c>
      <c r="D4631" t="str">
        <f t="shared" si="217"/>
        <v>Sept</v>
      </c>
      <c r="E4631" t="s">
        <v>10151</v>
      </c>
      <c r="F4631" t="s">
        <v>10140</v>
      </c>
      <c r="G4631" t="s">
        <v>10142</v>
      </c>
      <c r="H4631" t="s">
        <v>10097</v>
      </c>
      <c r="I4631" t="s">
        <v>10136</v>
      </c>
      <c r="J4631" t="s">
        <v>10135</v>
      </c>
      <c r="K4631" t="s">
        <v>10129</v>
      </c>
      <c r="L4631" s="1">
        <v>52</v>
      </c>
      <c r="M4631">
        <v>8</v>
      </c>
      <c r="N4631" s="1">
        <f t="shared" si="218"/>
        <v>416</v>
      </c>
    </row>
    <row r="4632" spans="1:14" x14ac:dyDescent="0.35">
      <c r="A4632" t="s">
        <v>4631</v>
      </c>
      <c r="B4632" s="2" t="s">
        <v>9577</v>
      </c>
      <c r="C4632">
        <f t="shared" si="216"/>
        <v>2021</v>
      </c>
      <c r="D4632" t="str">
        <f t="shared" si="217"/>
        <v>Apr</v>
      </c>
      <c r="E4632" t="s">
        <v>10150</v>
      </c>
      <c r="F4632" t="s">
        <v>10140</v>
      </c>
      <c r="G4632" t="s">
        <v>10142</v>
      </c>
      <c r="H4632" t="s">
        <v>10097</v>
      </c>
      <c r="I4632" t="s">
        <v>10136</v>
      </c>
      <c r="J4632" t="s">
        <v>10135</v>
      </c>
      <c r="K4632" t="s">
        <v>10129</v>
      </c>
      <c r="L4632" s="1">
        <v>38</v>
      </c>
      <c r="M4632">
        <v>7</v>
      </c>
      <c r="N4632" s="1">
        <f t="shared" si="218"/>
        <v>266</v>
      </c>
    </row>
    <row r="4633" spans="1:14" x14ac:dyDescent="0.35">
      <c r="A4633" t="s">
        <v>4632</v>
      </c>
      <c r="B4633" s="2" t="s">
        <v>9639</v>
      </c>
      <c r="C4633">
        <f t="shared" si="216"/>
        <v>2021</v>
      </c>
      <c r="D4633" t="str">
        <f t="shared" si="217"/>
        <v>Jun</v>
      </c>
      <c r="E4633" t="s">
        <v>10150</v>
      </c>
      <c r="F4633" t="s">
        <v>10140</v>
      </c>
      <c r="G4633" t="s">
        <v>10142</v>
      </c>
      <c r="H4633" t="s">
        <v>10097</v>
      </c>
      <c r="I4633" t="s">
        <v>10136</v>
      </c>
      <c r="J4633" t="s">
        <v>10135</v>
      </c>
      <c r="K4633" t="s">
        <v>10129</v>
      </c>
      <c r="L4633" s="1">
        <v>53</v>
      </c>
      <c r="M4633">
        <v>9</v>
      </c>
      <c r="N4633" s="1">
        <f t="shared" si="218"/>
        <v>477</v>
      </c>
    </row>
    <row r="4634" spans="1:14" x14ac:dyDescent="0.35">
      <c r="A4634" t="s">
        <v>4633</v>
      </c>
      <c r="B4634" s="2" t="s">
        <v>9699</v>
      </c>
      <c r="C4634">
        <f t="shared" si="216"/>
        <v>2021</v>
      </c>
      <c r="D4634" t="str">
        <f t="shared" si="217"/>
        <v>Aug</v>
      </c>
      <c r="E4634" t="s">
        <v>10151</v>
      </c>
      <c r="F4634" t="s">
        <v>10140</v>
      </c>
      <c r="G4634" t="s">
        <v>10142</v>
      </c>
      <c r="H4634" t="s">
        <v>10097</v>
      </c>
      <c r="I4634" t="s">
        <v>10136</v>
      </c>
      <c r="J4634" t="s">
        <v>10135</v>
      </c>
      <c r="K4634" t="s">
        <v>10129</v>
      </c>
      <c r="L4634" s="1">
        <v>52</v>
      </c>
      <c r="M4634">
        <v>11</v>
      </c>
      <c r="N4634" s="1">
        <f t="shared" si="218"/>
        <v>572</v>
      </c>
    </row>
    <row r="4635" spans="1:14" x14ac:dyDescent="0.35">
      <c r="A4635" t="s">
        <v>4634</v>
      </c>
      <c r="B4635" s="2" t="s">
        <v>10029</v>
      </c>
      <c r="C4635">
        <f t="shared" si="216"/>
        <v>2021</v>
      </c>
      <c r="D4635" t="str">
        <f t="shared" si="217"/>
        <v>Feb</v>
      </c>
      <c r="E4635" t="s">
        <v>10149</v>
      </c>
      <c r="F4635" t="s">
        <v>10140</v>
      </c>
      <c r="G4635" t="s">
        <v>10142</v>
      </c>
      <c r="H4635" t="s">
        <v>10098</v>
      </c>
      <c r="I4635" t="s">
        <v>10136</v>
      </c>
      <c r="J4635" t="s">
        <v>10135</v>
      </c>
      <c r="K4635" t="s">
        <v>10129</v>
      </c>
      <c r="L4635" s="1">
        <v>39</v>
      </c>
      <c r="M4635">
        <v>9</v>
      </c>
      <c r="N4635" s="1">
        <f t="shared" si="218"/>
        <v>351</v>
      </c>
    </row>
    <row r="4636" spans="1:14" x14ac:dyDescent="0.35">
      <c r="A4636" t="s">
        <v>4635</v>
      </c>
      <c r="B4636" s="2" t="s">
        <v>9521</v>
      </c>
      <c r="C4636">
        <f t="shared" si="216"/>
        <v>2021</v>
      </c>
      <c r="D4636" t="str">
        <f t="shared" si="217"/>
        <v>Jan</v>
      </c>
      <c r="E4636" t="s">
        <v>10149</v>
      </c>
      <c r="F4636" t="s">
        <v>10140</v>
      </c>
      <c r="G4636" t="s">
        <v>10142</v>
      </c>
      <c r="H4636" t="s">
        <v>10098</v>
      </c>
      <c r="I4636" t="s">
        <v>10136</v>
      </c>
      <c r="J4636" t="s">
        <v>10135</v>
      </c>
      <c r="K4636" t="s">
        <v>10129</v>
      </c>
      <c r="L4636" s="1">
        <v>38</v>
      </c>
      <c r="M4636">
        <v>8</v>
      </c>
      <c r="N4636" s="1">
        <f t="shared" si="218"/>
        <v>304</v>
      </c>
    </row>
    <row r="4637" spans="1:14" x14ac:dyDescent="0.35">
      <c r="A4637" t="s">
        <v>4636</v>
      </c>
      <c r="B4637" s="2" t="s">
        <v>9692</v>
      </c>
      <c r="C4637">
        <f t="shared" si="216"/>
        <v>2021</v>
      </c>
      <c r="D4637" t="str">
        <f t="shared" si="217"/>
        <v>Aug</v>
      </c>
      <c r="E4637" t="s">
        <v>10151</v>
      </c>
      <c r="F4637" t="s">
        <v>10140</v>
      </c>
      <c r="G4637" t="s">
        <v>10142</v>
      </c>
      <c r="H4637" t="s">
        <v>10098</v>
      </c>
      <c r="I4637" t="s">
        <v>10136</v>
      </c>
      <c r="J4637" t="s">
        <v>10135</v>
      </c>
      <c r="K4637" t="s">
        <v>10129</v>
      </c>
      <c r="L4637" s="1">
        <v>48</v>
      </c>
      <c r="M4637">
        <v>11</v>
      </c>
      <c r="N4637" s="1">
        <f t="shared" si="218"/>
        <v>528</v>
      </c>
    </row>
    <row r="4638" spans="1:14" x14ac:dyDescent="0.35">
      <c r="A4638" t="s">
        <v>4637</v>
      </c>
      <c r="B4638" s="2" t="s">
        <v>9599</v>
      </c>
      <c r="C4638">
        <f t="shared" si="216"/>
        <v>2021</v>
      </c>
      <c r="D4638" t="str">
        <f t="shared" si="217"/>
        <v>May</v>
      </c>
      <c r="E4638" t="s">
        <v>10150</v>
      </c>
      <c r="F4638" t="s">
        <v>10140</v>
      </c>
      <c r="G4638" t="s">
        <v>10142</v>
      </c>
      <c r="H4638" t="s">
        <v>10098</v>
      </c>
      <c r="I4638" t="s">
        <v>10136</v>
      </c>
      <c r="J4638" t="s">
        <v>10135</v>
      </c>
      <c r="K4638" t="s">
        <v>10129</v>
      </c>
      <c r="L4638" s="1">
        <v>49</v>
      </c>
      <c r="M4638">
        <v>8</v>
      </c>
      <c r="N4638" s="1">
        <f t="shared" si="218"/>
        <v>392</v>
      </c>
    </row>
    <row r="4639" spans="1:14" x14ac:dyDescent="0.35">
      <c r="A4639" t="s">
        <v>4638</v>
      </c>
      <c r="B4639" s="2" t="s">
        <v>9632</v>
      </c>
      <c r="C4639">
        <f t="shared" si="216"/>
        <v>2021</v>
      </c>
      <c r="D4639" t="str">
        <f t="shared" si="217"/>
        <v>Jun</v>
      </c>
      <c r="E4639" t="s">
        <v>10150</v>
      </c>
      <c r="F4639" t="s">
        <v>10140</v>
      </c>
      <c r="G4639" t="s">
        <v>10142</v>
      </c>
      <c r="H4639" t="s">
        <v>10098</v>
      </c>
      <c r="I4639" t="s">
        <v>10136</v>
      </c>
      <c r="J4639" t="s">
        <v>10135</v>
      </c>
      <c r="K4639" t="s">
        <v>10129</v>
      </c>
      <c r="L4639" s="1">
        <v>45</v>
      </c>
      <c r="M4639">
        <v>8</v>
      </c>
      <c r="N4639" s="1">
        <f t="shared" si="218"/>
        <v>360</v>
      </c>
    </row>
    <row r="4640" spans="1:14" x14ac:dyDescent="0.35">
      <c r="A4640" t="s">
        <v>4639</v>
      </c>
      <c r="B4640" s="2" t="s">
        <v>9813</v>
      </c>
      <c r="C4640">
        <f t="shared" si="216"/>
        <v>2021</v>
      </c>
      <c r="D4640" t="str">
        <f t="shared" si="217"/>
        <v>Dec</v>
      </c>
      <c r="E4640" t="s">
        <v>10152</v>
      </c>
      <c r="F4640" t="s">
        <v>10140</v>
      </c>
      <c r="G4640" t="s">
        <v>10142</v>
      </c>
      <c r="H4640" t="s">
        <v>10098</v>
      </c>
      <c r="I4640" t="s">
        <v>10136</v>
      </c>
      <c r="J4640" t="s">
        <v>10135</v>
      </c>
      <c r="K4640" t="s">
        <v>10129</v>
      </c>
      <c r="L4640" s="1">
        <v>55</v>
      </c>
      <c r="M4640">
        <v>11</v>
      </c>
      <c r="N4640" s="1">
        <f t="shared" si="218"/>
        <v>605</v>
      </c>
    </row>
    <row r="4641" spans="1:14" x14ac:dyDescent="0.35">
      <c r="A4641" t="s">
        <v>4640</v>
      </c>
      <c r="B4641" s="2" t="s">
        <v>9660</v>
      </c>
      <c r="C4641">
        <f t="shared" si="216"/>
        <v>2021</v>
      </c>
      <c r="D4641" t="str">
        <f t="shared" si="217"/>
        <v>Jul</v>
      </c>
      <c r="E4641" t="s">
        <v>10151</v>
      </c>
      <c r="F4641" t="s">
        <v>10140</v>
      </c>
      <c r="G4641" t="s">
        <v>10142</v>
      </c>
      <c r="H4641" t="s">
        <v>10098</v>
      </c>
      <c r="I4641" t="s">
        <v>10136</v>
      </c>
      <c r="J4641" t="s">
        <v>10135</v>
      </c>
      <c r="K4641" t="s">
        <v>10129</v>
      </c>
      <c r="L4641" s="1">
        <v>46</v>
      </c>
      <c r="M4641">
        <v>10</v>
      </c>
      <c r="N4641" s="1">
        <f t="shared" si="218"/>
        <v>460</v>
      </c>
    </row>
    <row r="4642" spans="1:14" x14ac:dyDescent="0.35">
      <c r="A4642" t="s">
        <v>4641</v>
      </c>
      <c r="B4642" s="2" t="s">
        <v>9551</v>
      </c>
      <c r="C4642">
        <f t="shared" si="216"/>
        <v>2021</v>
      </c>
      <c r="D4642" t="str">
        <f t="shared" si="217"/>
        <v>Mar</v>
      </c>
      <c r="E4642" t="s">
        <v>10149</v>
      </c>
      <c r="F4642" t="s">
        <v>10140</v>
      </c>
      <c r="G4642" t="s">
        <v>10142</v>
      </c>
      <c r="H4642" t="s">
        <v>10098</v>
      </c>
      <c r="I4642" t="s">
        <v>10136</v>
      </c>
      <c r="J4642" t="s">
        <v>10135</v>
      </c>
      <c r="K4642" t="s">
        <v>10129</v>
      </c>
      <c r="L4642" s="1">
        <v>34</v>
      </c>
      <c r="M4642">
        <v>8</v>
      </c>
      <c r="N4642" s="1">
        <f t="shared" si="218"/>
        <v>272</v>
      </c>
    </row>
    <row r="4643" spans="1:14" x14ac:dyDescent="0.35">
      <c r="A4643" t="s">
        <v>4642</v>
      </c>
      <c r="B4643" s="2" t="s">
        <v>9570</v>
      </c>
      <c r="C4643">
        <f t="shared" si="216"/>
        <v>2021</v>
      </c>
      <c r="D4643" t="str">
        <f t="shared" si="217"/>
        <v>Apr</v>
      </c>
      <c r="E4643" t="s">
        <v>10150</v>
      </c>
      <c r="F4643" t="s">
        <v>10140</v>
      </c>
      <c r="G4643" t="s">
        <v>10142</v>
      </c>
      <c r="H4643" t="s">
        <v>10098</v>
      </c>
      <c r="I4643" t="s">
        <v>10136</v>
      </c>
      <c r="J4643" t="s">
        <v>10135</v>
      </c>
      <c r="K4643" t="s">
        <v>10129</v>
      </c>
      <c r="L4643" s="1">
        <v>32</v>
      </c>
      <c r="M4643">
        <v>7</v>
      </c>
      <c r="N4643" s="1">
        <f t="shared" si="218"/>
        <v>224</v>
      </c>
    </row>
    <row r="4644" spans="1:14" x14ac:dyDescent="0.35">
      <c r="A4644" t="s">
        <v>4643</v>
      </c>
      <c r="B4644" s="2" t="s">
        <v>9722</v>
      </c>
      <c r="C4644">
        <f t="shared" si="216"/>
        <v>2021</v>
      </c>
      <c r="D4644" t="str">
        <f t="shared" si="217"/>
        <v>Sept</v>
      </c>
      <c r="E4644" t="s">
        <v>10151</v>
      </c>
      <c r="F4644" t="s">
        <v>10140</v>
      </c>
      <c r="G4644" t="s">
        <v>10142</v>
      </c>
      <c r="H4644" t="s">
        <v>10098</v>
      </c>
      <c r="I4644" t="s">
        <v>10136</v>
      </c>
      <c r="J4644" t="s">
        <v>10135</v>
      </c>
      <c r="K4644" t="s">
        <v>10129</v>
      </c>
      <c r="L4644" s="1">
        <v>46</v>
      </c>
      <c r="M4644">
        <v>6</v>
      </c>
      <c r="N4644" s="1">
        <f t="shared" si="218"/>
        <v>276</v>
      </c>
    </row>
    <row r="4645" spans="1:14" x14ac:dyDescent="0.35">
      <c r="A4645" t="s">
        <v>4644</v>
      </c>
      <c r="B4645" s="2" t="s">
        <v>9754</v>
      </c>
      <c r="C4645">
        <f t="shared" si="216"/>
        <v>2021</v>
      </c>
      <c r="D4645" t="str">
        <f t="shared" si="217"/>
        <v>Oct</v>
      </c>
      <c r="E4645" t="s">
        <v>10152</v>
      </c>
      <c r="F4645" t="s">
        <v>10140</v>
      </c>
      <c r="G4645" t="s">
        <v>10142</v>
      </c>
      <c r="H4645" t="s">
        <v>10098</v>
      </c>
      <c r="I4645" t="s">
        <v>10136</v>
      </c>
      <c r="J4645" t="s">
        <v>10135</v>
      </c>
      <c r="K4645" t="s">
        <v>10129</v>
      </c>
      <c r="L4645" s="1">
        <v>59</v>
      </c>
      <c r="M4645">
        <v>5</v>
      </c>
      <c r="N4645" s="1">
        <f t="shared" si="218"/>
        <v>295</v>
      </c>
    </row>
    <row r="4646" spans="1:14" x14ac:dyDescent="0.35">
      <c r="A4646" t="s">
        <v>4645</v>
      </c>
      <c r="B4646" s="2" t="s">
        <v>9510</v>
      </c>
      <c r="C4646">
        <f t="shared" si="216"/>
        <v>2021</v>
      </c>
      <c r="D4646" t="str">
        <f t="shared" si="217"/>
        <v>Jan</v>
      </c>
      <c r="E4646" t="s">
        <v>10149</v>
      </c>
      <c r="F4646" t="s">
        <v>10139</v>
      </c>
      <c r="G4646" t="s">
        <v>10144</v>
      </c>
      <c r="H4646" t="s">
        <v>10100</v>
      </c>
      <c r="I4646" t="s">
        <v>10136</v>
      </c>
      <c r="J4646" t="s">
        <v>10130</v>
      </c>
      <c r="K4646" t="s">
        <v>10129</v>
      </c>
      <c r="L4646" s="1">
        <v>44</v>
      </c>
      <c r="M4646">
        <v>3</v>
      </c>
      <c r="N4646" s="1">
        <f t="shared" si="218"/>
        <v>132</v>
      </c>
    </row>
    <row r="4647" spans="1:14" x14ac:dyDescent="0.35">
      <c r="A4647" t="s">
        <v>4646</v>
      </c>
      <c r="B4647" s="2" t="s">
        <v>9777</v>
      </c>
      <c r="C4647">
        <f t="shared" si="216"/>
        <v>2021</v>
      </c>
      <c r="D4647" t="str">
        <f t="shared" si="217"/>
        <v>Nov</v>
      </c>
      <c r="E4647" t="s">
        <v>10152</v>
      </c>
      <c r="F4647" t="s">
        <v>10139</v>
      </c>
      <c r="G4647" t="s">
        <v>10144</v>
      </c>
      <c r="H4647" t="s">
        <v>10100</v>
      </c>
      <c r="I4647" t="s">
        <v>10136</v>
      </c>
      <c r="J4647" t="s">
        <v>10130</v>
      </c>
      <c r="K4647" t="s">
        <v>10129</v>
      </c>
      <c r="L4647" s="1">
        <v>60</v>
      </c>
      <c r="M4647">
        <v>7</v>
      </c>
      <c r="N4647" s="1">
        <f t="shared" si="218"/>
        <v>420</v>
      </c>
    </row>
    <row r="4648" spans="1:14" x14ac:dyDescent="0.35">
      <c r="A4648" t="s">
        <v>4647</v>
      </c>
      <c r="B4648" s="2" t="s">
        <v>9806</v>
      </c>
      <c r="C4648">
        <f t="shared" si="216"/>
        <v>2021</v>
      </c>
      <c r="D4648" t="str">
        <f t="shared" si="217"/>
        <v>Dec</v>
      </c>
      <c r="E4648" t="s">
        <v>10152</v>
      </c>
      <c r="F4648" t="s">
        <v>10139</v>
      </c>
      <c r="G4648" t="s">
        <v>10144</v>
      </c>
      <c r="H4648" t="s">
        <v>10100</v>
      </c>
      <c r="I4648" t="s">
        <v>10136</v>
      </c>
      <c r="J4648" t="s">
        <v>10130</v>
      </c>
      <c r="K4648" t="s">
        <v>10129</v>
      </c>
      <c r="L4648" s="1">
        <v>60</v>
      </c>
      <c r="M4648">
        <v>8</v>
      </c>
      <c r="N4648" s="1">
        <f t="shared" si="218"/>
        <v>480</v>
      </c>
    </row>
    <row r="4649" spans="1:14" x14ac:dyDescent="0.35">
      <c r="A4649" t="s">
        <v>4648</v>
      </c>
      <c r="B4649" s="2" t="s">
        <v>9635</v>
      </c>
      <c r="C4649">
        <f t="shared" si="216"/>
        <v>2021</v>
      </c>
      <c r="D4649" t="str">
        <f t="shared" si="217"/>
        <v>Jun</v>
      </c>
      <c r="E4649" t="s">
        <v>10150</v>
      </c>
      <c r="F4649" t="s">
        <v>10139</v>
      </c>
      <c r="G4649" t="s">
        <v>10144</v>
      </c>
      <c r="H4649" t="s">
        <v>10101</v>
      </c>
      <c r="I4649" t="s">
        <v>10136</v>
      </c>
      <c r="J4649" t="s">
        <v>10130</v>
      </c>
      <c r="K4649" t="s">
        <v>10129</v>
      </c>
      <c r="L4649" s="1">
        <v>50</v>
      </c>
      <c r="M4649">
        <v>8</v>
      </c>
      <c r="N4649" s="1">
        <f t="shared" si="218"/>
        <v>400</v>
      </c>
    </row>
    <row r="4650" spans="1:14" x14ac:dyDescent="0.35">
      <c r="A4650" t="s">
        <v>4649</v>
      </c>
      <c r="B4650" s="2" t="s">
        <v>9757</v>
      </c>
      <c r="C4650">
        <f t="shared" si="216"/>
        <v>2021</v>
      </c>
      <c r="D4650" t="str">
        <f t="shared" si="217"/>
        <v>Oct</v>
      </c>
      <c r="E4650" t="s">
        <v>10152</v>
      </c>
      <c r="F4650" t="s">
        <v>10139</v>
      </c>
      <c r="G4650" t="s">
        <v>10144</v>
      </c>
      <c r="H4650" t="s">
        <v>10101</v>
      </c>
      <c r="I4650" t="s">
        <v>10136</v>
      </c>
      <c r="J4650" t="s">
        <v>10130</v>
      </c>
      <c r="K4650" t="s">
        <v>10129</v>
      </c>
      <c r="L4650" s="1">
        <v>62</v>
      </c>
      <c r="M4650">
        <v>5</v>
      </c>
      <c r="N4650" s="1">
        <f t="shared" si="218"/>
        <v>310</v>
      </c>
    </row>
    <row r="4651" spans="1:14" x14ac:dyDescent="0.35">
      <c r="A4651" t="s">
        <v>4650</v>
      </c>
      <c r="B4651" s="2" t="s">
        <v>9546</v>
      </c>
      <c r="C4651">
        <f t="shared" si="216"/>
        <v>2021</v>
      </c>
      <c r="D4651" t="str">
        <f t="shared" si="217"/>
        <v>Feb</v>
      </c>
      <c r="E4651" t="s">
        <v>10149</v>
      </c>
      <c r="F4651" t="s">
        <v>10139</v>
      </c>
      <c r="G4651" t="s">
        <v>10144</v>
      </c>
      <c r="H4651" t="s">
        <v>10101</v>
      </c>
      <c r="I4651" t="s">
        <v>10136</v>
      </c>
      <c r="J4651" t="s">
        <v>10130</v>
      </c>
      <c r="K4651" t="s">
        <v>10129</v>
      </c>
      <c r="L4651" s="1">
        <v>45</v>
      </c>
      <c r="M4651">
        <v>3</v>
      </c>
      <c r="N4651" s="1">
        <f t="shared" si="218"/>
        <v>135</v>
      </c>
    </row>
    <row r="4652" spans="1:14" x14ac:dyDescent="0.35">
      <c r="A4652" t="s">
        <v>4651</v>
      </c>
      <c r="B4652" s="2" t="s">
        <v>9554</v>
      </c>
      <c r="C4652">
        <f t="shared" si="216"/>
        <v>2021</v>
      </c>
      <c r="D4652" t="str">
        <f t="shared" si="217"/>
        <v>Mar</v>
      </c>
      <c r="E4652" t="s">
        <v>10149</v>
      </c>
      <c r="F4652" t="s">
        <v>10139</v>
      </c>
      <c r="G4652" t="s">
        <v>10144</v>
      </c>
      <c r="H4652" t="s">
        <v>10101</v>
      </c>
      <c r="I4652" t="s">
        <v>10136</v>
      </c>
      <c r="J4652" t="s">
        <v>10130</v>
      </c>
      <c r="K4652" t="s">
        <v>10129</v>
      </c>
      <c r="L4652" s="1">
        <v>46</v>
      </c>
      <c r="M4652">
        <v>5</v>
      </c>
      <c r="N4652" s="1">
        <f t="shared" si="218"/>
        <v>230</v>
      </c>
    </row>
    <row r="4653" spans="1:14" x14ac:dyDescent="0.35">
      <c r="A4653" t="s">
        <v>4652</v>
      </c>
      <c r="B4653" s="2" t="s">
        <v>9663</v>
      </c>
      <c r="C4653">
        <f t="shared" si="216"/>
        <v>2021</v>
      </c>
      <c r="D4653" t="str">
        <f t="shared" si="217"/>
        <v>Jul</v>
      </c>
      <c r="E4653" t="s">
        <v>10151</v>
      </c>
      <c r="F4653" t="s">
        <v>10139</v>
      </c>
      <c r="G4653" t="s">
        <v>10144</v>
      </c>
      <c r="H4653" t="s">
        <v>10101</v>
      </c>
      <c r="I4653" t="s">
        <v>10136</v>
      </c>
      <c r="J4653" t="s">
        <v>10130</v>
      </c>
      <c r="K4653" t="s">
        <v>10129</v>
      </c>
      <c r="L4653" s="1">
        <v>51</v>
      </c>
      <c r="M4653">
        <v>9</v>
      </c>
      <c r="N4653" s="1">
        <f t="shared" si="218"/>
        <v>459</v>
      </c>
    </row>
    <row r="4654" spans="1:14" x14ac:dyDescent="0.35">
      <c r="A4654" t="s">
        <v>4653</v>
      </c>
      <c r="B4654" s="2" t="s">
        <v>9602</v>
      </c>
      <c r="C4654">
        <f t="shared" si="216"/>
        <v>2021</v>
      </c>
      <c r="D4654" t="str">
        <f t="shared" si="217"/>
        <v>May</v>
      </c>
      <c r="E4654" t="s">
        <v>10150</v>
      </c>
      <c r="F4654" t="s">
        <v>10139</v>
      </c>
      <c r="G4654" t="s">
        <v>10144</v>
      </c>
      <c r="H4654" t="s">
        <v>10101</v>
      </c>
      <c r="I4654" t="s">
        <v>10136</v>
      </c>
      <c r="J4654" t="s">
        <v>10130</v>
      </c>
      <c r="K4654" t="s">
        <v>10129</v>
      </c>
      <c r="L4654" s="1">
        <v>50</v>
      </c>
      <c r="M4654">
        <v>7</v>
      </c>
      <c r="N4654" s="1">
        <f t="shared" si="218"/>
        <v>350</v>
      </c>
    </row>
    <row r="4655" spans="1:14" x14ac:dyDescent="0.35">
      <c r="A4655" t="s">
        <v>4654</v>
      </c>
      <c r="B4655" s="2" t="s">
        <v>9725</v>
      </c>
      <c r="C4655">
        <f t="shared" si="216"/>
        <v>2021</v>
      </c>
      <c r="D4655" t="str">
        <f t="shared" si="217"/>
        <v>Sept</v>
      </c>
      <c r="E4655" t="s">
        <v>10151</v>
      </c>
      <c r="F4655" t="s">
        <v>10139</v>
      </c>
      <c r="G4655" t="s">
        <v>10144</v>
      </c>
      <c r="H4655" t="s">
        <v>10101</v>
      </c>
      <c r="I4655" t="s">
        <v>10136</v>
      </c>
      <c r="J4655" t="s">
        <v>10130</v>
      </c>
      <c r="K4655" t="s">
        <v>10129</v>
      </c>
      <c r="L4655" s="1">
        <v>50</v>
      </c>
      <c r="M4655">
        <v>6</v>
      </c>
      <c r="N4655" s="1">
        <f t="shared" si="218"/>
        <v>300</v>
      </c>
    </row>
    <row r="4656" spans="1:14" x14ac:dyDescent="0.35">
      <c r="A4656" t="s">
        <v>4655</v>
      </c>
      <c r="B4656" s="2" t="s">
        <v>9573</v>
      </c>
      <c r="C4656">
        <f t="shared" si="216"/>
        <v>2021</v>
      </c>
      <c r="D4656" t="str">
        <f t="shared" si="217"/>
        <v>Apr</v>
      </c>
      <c r="E4656" t="s">
        <v>10150</v>
      </c>
      <c r="F4656" t="s">
        <v>10139</v>
      </c>
      <c r="G4656" t="s">
        <v>10144</v>
      </c>
      <c r="H4656" t="s">
        <v>10101</v>
      </c>
      <c r="I4656" t="s">
        <v>10136</v>
      </c>
      <c r="J4656" t="s">
        <v>10130</v>
      </c>
      <c r="K4656" t="s">
        <v>10129</v>
      </c>
      <c r="L4656" s="1">
        <v>47</v>
      </c>
      <c r="M4656">
        <v>5</v>
      </c>
      <c r="N4656" s="1">
        <f t="shared" si="218"/>
        <v>235</v>
      </c>
    </row>
    <row r="4657" spans="1:14" x14ac:dyDescent="0.35">
      <c r="A4657" t="s">
        <v>4656</v>
      </c>
      <c r="B4657" s="2" t="s">
        <v>9695</v>
      </c>
      <c r="C4657">
        <f t="shared" si="216"/>
        <v>2021</v>
      </c>
      <c r="D4657" t="str">
        <f t="shared" si="217"/>
        <v>Aug</v>
      </c>
      <c r="E4657" t="s">
        <v>10151</v>
      </c>
      <c r="F4657" t="s">
        <v>10139</v>
      </c>
      <c r="G4657" t="s">
        <v>10144</v>
      </c>
      <c r="H4657" t="s">
        <v>10101</v>
      </c>
      <c r="I4657" t="s">
        <v>10136</v>
      </c>
      <c r="J4657" t="s">
        <v>10130</v>
      </c>
      <c r="K4657" t="s">
        <v>10129</v>
      </c>
      <c r="L4657" s="1">
        <v>50</v>
      </c>
      <c r="M4657">
        <v>6</v>
      </c>
      <c r="N4657" s="1">
        <f t="shared" si="218"/>
        <v>300</v>
      </c>
    </row>
    <row r="4658" spans="1:14" x14ac:dyDescent="0.35">
      <c r="A4658" t="s">
        <v>4657</v>
      </c>
      <c r="B4658" s="2" t="s">
        <v>9764</v>
      </c>
      <c r="C4658">
        <f t="shared" si="216"/>
        <v>2021</v>
      </c>
      <c r="D4658" t="str">
        <f t="shared" si="217"/>
        <v>Oct</v>
      </c>
      <c r="E4658" t="s">
        <v>10152</v>
      </c>
      <c r="F4658" t="s">
        <v>10139</v>
      </c>
      <c r="G4658" t="s">
        <v>10144</v>
      </c>
      <c r="H4658" t="s">
        <v>10102</v>
      </c>
      <c r="I4658" t="s">
        <v>10136</v>
      </c>
      <c r="J4658" t="s">
        <v>10130</v>
      </c>
      <c r="K4658" t="s">
        <v>10129</v>
      </c>
      <c r="L4658" s="1">
        <v>56</v>
      </c>
      <c r="M4658">
        <v>2</v>
      </c>
      <c r="N4658" s="1">
        <f t="shared" si="218"/>
        <v>112</v>
      </c>
    </row>
    <row r="4659" spans="1:14" x14ac:dyDescent="0.35">
      <c r="A4659" t="s">
        <v>4658</v>
      </c>
      <c r="B4659" s="2" t="s">
        <v>9823</v>
      </c>
      <c r="C4659">
        <f t="shared" si="216"/>
        <v>2021</v>
      </c>
      <c r="D4659" t="str">
        <f t="shared" si="217"/>
        <v>Dec</v>
      </c>
      <c r="E4659" t="s">
        <v>10152</v>
      </c>
      <c r="F4659" t="s">
        <v>10139</v>
      </c>
      <c r="G4659" t="s">
        <v>10144</v>
      </c>
      <c r="H4659" t="s">
        <v>10102</v>
      </c>
      <c r="I4659" t="s">
        <v>10136</v>
      </c>
      <c r="J4659" t="s">
        <v>10130</v>
      </c>
      <c r="K4659" t="s">
        <v>10129</v>
      </c>
      <c r="L4659" s="1">
        <v>54</v>
      </c>
      <c r="M4659">
        <v>5</v>
      </c>
      <c r="N4659" s="1">
        <f t="shared" si="218"/>
        <v>270</v>
      </c>
    </row>
    <row r="4660" spans="1:14" x14ac:dyDescent="0.35">
      <c r="A4660" t="s">
        <v>4659</v>
      </c>
      <c r="B4660" s="2" t="s">
        <v>9517</v>
      </c>
      <c r="C4660">
        <f t="shared" si="216"/>
        <v>2021</v>
      </c>
      <c r="D4660" t="str">
        <f t="shared" si="217"/>
        <v>Jan</v>
      </c>
      <c r="E4660" t="s">
        <v>10149</v>
      </c>
      <c r="F4660" t="s">
        <v>10139</v>
      </c>
      <c r="G4660" t="s">
        <v>10144</v>
      </c>
      <c r="H4660" t="s">
        <v>10102</v>
      </c>
      <c r="I4660" t="s">
        <v>10136</v>
      </c>
      <c r="J4660" t="s">
        <v>10130</v>
      </c>
      <c r="K4660" t="s">
        <v>10129</v>
      </c>
      <c r="L4660" s="1">
        <v>49</v>
      </c>
      <c r="M4660">
        <v>6</v>
      </c>
      <c r="N4660" s="1">
        <f t="shared" si="218"/>
        <v>294</v>
      </c>
    </row>
    <row r="4661" spans="1:14" x14ac:dyDescent="0.35">
      <c r="A4661" t="s">
        <v>4660</v>
      </c>
      <c r="B4661" s="2" t="s">
        <v>9642</v>
      </c>
      <c r="C4661">
        <f t="shared" si="216"/>
        <v>2021</v>
      </c>
      <c r="D4661" t="str">
        <f t="shared" si="217"/>
        <v>Jun</v>
      </c>
      <c r="E4661" t="s">
        <v>10150</v>
      </c>
      <c r="F4661" t="s">
        <v>10139</v>
      </c>
      <c r="G4661" t="s">
        <v>10144</v>
      </c>
      <c r="H4661" t="s">
        <v>10102</v>
      </c>
      <c r="I4661" t="s">
        <v>10136</v>
      </c>
      <c r="J4661" t="s">
        <v>10130</v>
      </c>
      <c r="K4661" t="s">
        <v>10129</v>
      </c>
      <c r="L4661" s="1">
        <v>49</v>
      </c>
      <c r="M4661">
        <v>4</v>
      </c>
      <c r="N4661" s="1">
        <f t="shared" si="218"/>
        <v>196</v>
      </c>
    </row>
    <row r="4662" spans="1:14" x14ac:dyDescent="0.35">
      <c r="A4662" t="s">
        <v>4661</v>
      </c>
      <c r="B4662" s="2" t="s">
        <v>9794</v>
      </c>
      <c r="C4662">
        <f t="shared" ref="C4662:C4724" si="219">YEAR(B4662)</f>
        <v>2021</v>
      </c>
      <c r="D4662" t="str">
        <f t="shared" si="217"/>
        <v>Nov</v>
      </c>
      <c r="E4662" t="s">
        <v>10152</v>
      </c>
      <c r="F4662" t="s">
        <v>10139</v>
      </c>
      <c r="G4662" t="s">
        <v>10144</v>
      </c>
      <c r="H4662" t="s">
        <v>10102</v>
      </c>
      <c r="I4662" t="s">
        <v>10136</v>
      </c>
      <c r="J4662" t="s">
        <v>10130</v>
      </c>
      <c r="K4662" t="s">
        <v>10129</v>
      </c>
      <c r="L4662" s="1">
        <v>56</v>
      </c>
      <c r="M4662">
        <v>3</v>
      </c>
      <c r="N4662" s="1">
        <f t="shared" si="218"/>
        <v>168</v>
      </c>
    </row>
    <row r="4663" spans="1:14" x14ac:dyDescent="0.35">
      <c r="A4663" t="s">
        <v>4662</v>
      </c>
      <c r="B4663" s="2" t="s">
        <v>9791</v>
      </c>
      <c r="C4663">
        <f t="shared" si="219"/>
        <v>2021</v>
      </c>
      <c r="D4663" t="str">
        <f t="shared" si="217"/>
        <v>Nov</v>
      </c>
      <c r="E4663" t="s">
        <v>10152</v>
      </c>
      <c r="F4663" t="s">
        <v>10139</v>
      </c>
      <c r="G4663" t="s">
        <v>10144</v>
      </c>
      <c r="H4663" t="s">
        <v>10097</v>
      </c>
      <c r="I4663" t="s">
        <v>10136</v>
      </c>
      <c r="J4663" t="s">
        <v>10130</v>
      </c>
      <c r="K4663" t="s">
        <v>10129</v>
      </c>
      <c r="L4663" s="1">
        <v>71</v>
      </c>
      <c r="M4663">
        <v>8</v>
      </c>
      <c r="N4663" s="1">
        <f t="shared" si="218"/>
        <v>568</v>
      </c>
    </row>
    <row r="4664" spans="1:14" x14ac:dyDescent="0.35">
      <c r="A4664" t="s">
        <v>4663</v>
      </c>
      <c r="B4664" s="2" t="s">
        <v>9761</v>
      </c>
      <c r="C4664">
        <f t="shared" si="219"/>
        <v>2021</v>
      </c>
      <c r="D4664" t="str">
        <f t="shared" si="217"/>
        <v>Oct</v>
      </c>
      <c r="E4664" t="s">
        <v>10152</v>
      </c>
      <c r="F4664" t="s">
        <v>10139</v>
      </c>
      <c r="G4664" t="s">
        <v>10144</v>
      </c>
      <c r="H4664" t="s">
        <v>10097</v>
      </c>
      <c r="I4664" t="s">
        <v>10136</v>
      </c>
      <c r="J4664" t="s">
        <v>10130</v>
      </c>
      <c r="K4664" t="s">
        <v>10129</v>
      </c>
      <c r="L4664" s="1">
        <v>71</v>
      </c>
      <c r="M4664">
        <v>5</v>
      </c>
      <c r="N4664" s="1">
        <f t="shared" si="218"/>
        <v>355</v>
      </c>
    </row>
    <row r="4665" spans="1:14" x14ac:dyDescent="0.35">
      <c r="A4665" t="s">
        <v>4664</v>
      </c>
      <c r="B4665" s="2" t="s">
        <v>9820</v>
      </c>
      <c r="C4665">
        <f t="shared" si="219"/>
        <v>2021</v>
      </c>
      <c r="D4665" t="str">
        <f t="shared" si="217"/>
        <v>Dec</v>
      </c>
      <c r="E4665" t="s">
        <v>10152</v>
      </c>
      <c r="F4665" t="s">
        <v>10139</v>
      </c>
      <c r="G4665" t="s">
        <v>10144</v>
      </c>
      <c r="H4665" t="s">
        <v>10097</v>
      </c>
      <c r="I4665" t="s">
        <v>10136</v>
      </c>
      <c r="J4665" t="s">
        <v>10130</v>
      </c>
      <c r="K4665" t="s">
        <v>10129</v>
      </c>
      <c r="L4665" s="1">
        <v>74</v>
      </c>
      <c r="M4665">
        <v>11</v>
      </c>
      <c r="N4665" s="1">
        <f t="shared" si="218"/>
        <v>814</v>
      </c>
    </row>
    <row r="4666" spans="1:14" x14ac:dyDescent="0.35">
      <c r="A4666" t="s">
        <v>4665</v>
      </c>
      <c r="B4666" s="2" t="s">
        <v>9340</v>
      </c>
      <c r="C4666">
        <f t="shared" si="219"/>
        <v>2020</v>
      </c>
      <c r="D4666" t="str">
        <f t="shared" si="217"/>
        <v>Jan</v>
      </c>
      <c r="E4666" t="s">
        <v>10149</v>
      </c>
      <c r="F4666" t="s">
        <v>10139</v>
      </c>
      <c r="G4666" t="s">
        <v>10144</v>
      </c>
      <c r="H4666" t="s">
        <v>10070</v>
      </c>
      <c r="I4666" t="s">
        <v>10136</v>
      </c>
      <c r="J4666" t="s">
        <v>10130</v>
      </c>
      <c r="K4666" t="s">
        <v>10129</v>
      </c>
      <c r="L4666" s="1">
        <v>55</v>
      </c>
      <c r="M4666">
        <v>23</v>
      </c>
      <c r="N4666" s="1">
        <f t="shared" si="218"/>
        <v>1265</v>
      </c>
    </row>
    <row r="4667" spans="1:14" x14ac:dyDescent="0.35">
      <c r="A4667" t="s">
        <v>4666</v>
      </c>
      <c r="B4667" s="2" t="s">
        <v>9358</v>
      </c>
      <c r="C4667">
        <f t="shared" si="219"/>
        <v>2020</v>
      </c>
      <c r="D4667" t="str">
        <f t="shared" si="217"/>
        <v>Feb</v>
      </c>
      <c r="E4667" t="s">
        <v>10149</v>
      </c>
      <c r="F4667" t="s">
        <v>10139</v>
      </c>
      <c r="G4667" t="s">
        <v>10144</v>
      </c>
      <c r="H4667" t="s">
        <v>10070</v>
      </c>
      <c r="I4667" t="s">
        <v>10136</v>
      </c>
      <c r="J4667" t="s">
        <v>10130</v>
      </c>
      <c r="K4667" t="s">
        <v>10129</v>
      </c>
      <c r="L4667" s="1">
        <v>56</v>
      </c>
      <c r="M4667">
        <v>22</v>
      </c>
      <c r="N4667" s="1">
        <f t="shared" si="218"/>
        <v>1232</v>
      </c>
    </row>
    <row r="4668" spans="1:14" x14ac:dyDescent="0.35">
      <c r="A4668" t="s">
        <v>4667</v>
      </c>
      <c r="B4668" s="2" t="s">
        <v>9352</v>
      </c>
      <c r="C4668">
        <f t="shared" si="219"/>
        <v>2020</v>
      </c>
      <c r="D4668" t="str">
        <f t="shared" si="217"/>
        <v>Jan</v>
      </c>
      <c r="E4668" t="s">
        <v>10149</v>
      </c>
      <c r="F4668" t="s">
        <v>10139</v>
      </c>
      <c r="G4668" t="s">
        <v>10144</v>
      </c>
      <c r="H4668" t="s">
        <v>10070</v>
      </c>
      <c r="I4668" t="s">
        <v>10136</v>
      </c>
      <c r="J4668" t="s">
        <v>10130</v>
      </c>
      <c r="K4668" t="s">
        <v>10129</v>
      </c>
      <c r="L4668" s="1">
        <v>59</v>
      </c>
      <c r="M4668">
        <v>23</v>
      </c>
      <c r="N4668" s="1">
        <f t="shared" si="218"/>
        <v>1357</v>
      </c>
    </row>
    <row r="4669" spans="1:14" x14ac:dyDescent="0.35">
      <c r="A4669" t="s">
        <v>4668</v>
      </c>
      <c r="B4669" s="2" t="s">
        <v>9376</v>
      </c>
      <c r="C4669">
        <f t="shared" si="219"/>
        <v>2020</v>
      </c>
      <c r="D4669" t="str">
        <f t="shared" si="217"/>
        <v>Mar</v>
      </c>
      <c r="E4669" t="s">
        <v>10149</v>
      </c>
      <c r="F4669" t="s">
        <v>10139</v>
      </c>
      <c r="G4669" t="s">
        <v>10144</v>
      </c>
      <c r="H4669" t="s">
        <v>10070</v>
      </c>
      <c r="I4669" t="s">
        <v>10136</v>
      </c>
      <c r="J4669" t="s">
        <v>10130</v>
      </c>
      <c r="K4669" t="s">
        <v>10129</v>
      </c>
      <c r="L4669" s="1">
        <v>58</v>
      </c>
      <c r="M4669">
        <v>23</v>
      </c>
      <c r="N4669" s="1">
        <f t="shared" si="218"/>
        <v>1334</v>
      </c>
    </row>
    <row r="4670" spans="1:14" x14ac:dyDescent="0.35">
      <c r="A4670" t="s">
        <v>4669</v>
      </c>
      <c r="B4670" s="2" t="s">
        <v>9346</v>
      </c>
      <c r="C4670">
        <f t="shared" si="219"/>
        <v>2020</v>
      </c>
      <c r="D4670" t="str">
        <f t="shared" si="217"/>
        <v>Jan</v>
      </c>
      <c r="E4670" t="s">
        <v>10149</v>
      </c>
      <c r="F4670" t="s">
        <v>10139</v>
      </c>
      <c r="G4670" t="s">
        <v>10144</v>
      </c>
      <c r="H4670" t="s">
        <v>10070</v>
      </c>
      <c r="I4670" t="s">
        <v>10136</v>
      </c>
      <c r="J4670" t="s">
        <v>10130</v>
      </c>
      <c r="K4670" t="s">
        <v>10129</v>
      </c>
      <c r="L4670" s="1">
        <v>58</v>
      </c>
      <c r="M4670">
        <v>24</v>
      </c>
      <c r="N4670" s="1">
        <f t="shared" si="218"/>
        <v>1392</v>
      </c>
    </row>
    <row r="4671" spans="1:14" x14ac:dyDescent="0.35">
      <c r="A4671" t="s">
        <v>4670</v>
      </c>
      <c r="B4671" s="2" t="s">
        <v>9370</v>
      </c>
      <c r="C4671">
        <f t="shared" si="219"/>
        <v>2020</v>
      </c>
      <c r="D4671" t="str">
        <f t="shared" si="217"/>
        <v>Mar</v>
      </c>
      <c r="E4671" t="s">
        <v>10149</v>
      </c>
      <c r="F4671" t="s">
        <v>10139</v>
      </c>
      <c r="G4671" t="s">
        <v>10144</v>
      </c>
      <c r="H4671" t="s">
        <v>10070</v>
      </c>
      <c r="I4671" t="s">
        <v>10136</v>
      </c>
      <c r="J4671" t="s">
        <v>10130</v>
      </c>
      <c r="K4671" t="s">
        <v>10129</v>
      </c>
      <c r="L4671" s="1">
        <v>55</v>
      </c>
      <c r="M4671">
        <v>25</v>
      </c>
      <c r="N4671" s="1">
        <f t="shared" si="218"/>
        <v>1375</v>
      </c>
    </row>
    <row r="4672" spans="1:14" x14ac:dyDescent="0.35">
      <c r="A4672" t="s">
        <v>4671</v>
      </c>
      <c r="B4672" s="2" t="s">
        <v>9364</v>
      </c>
      <c r="C4672">
        <f t="shared" si="219"/>
        <v>2020</v>
      </c>
      <c r="D4672" t="str">
        <f t="shared" si="217"/>
        <v>Feb</v>
      </c>
      <c r="E4672" t="s">
        <v>10149</v>
      </c>
      <c r="F4672" t="s">
        <v>10139</v>
      </c>
      <c r="G4672" t="s">
        <v>10144</v>
      </c>
      <c r="H4672" t="s">
        <v>10070</v>
      </c>
      <c r="I4672" t="s">
        <v>10136</v>
      </c>
      <c r="J4672" t="s">
        <v>10130</v>
      </c>
      <c r="K4672" t="s">
        <v>10129</v>
      </c>
      <c r="L4672" s="1">
        <v>59</v>
      </c>
      <c r="M4672">
        <v>25</v>
      </c>
      <c r="N4672" s="1">
        <f t="shared" si="218"/>
        <v>1475</v>
      </c>
    </row>
    <row r="4673" spans="1:14" x14ac:dyDescent="0.35">
      <c r="A4673" t="s">
        <v>4672</v>
      </c>
      <c r="B4673" s="2" t="s">
        <v>9780</v>
      </c>
      <c r="C4673">
        <f t="shared" si="219"/>
        <v>2021</v>
      </c>
      <c r="D4673" t="str">
        <f t="shared" si="217"/>
        <v>Nov</v>
      </c>
      <c r="E4673" t="s">
        <v>10152</v>
      </c>
      <c r="F4673" t="s">
        <v>10139</v>
      </c>
      <c r="G4673" t="s">
        <v>10144</v>
      </c>
      <c r="H4673" t="s">
        <v>10074</v>
      </c>
      <c r="I4673" t="s">
        <v>10136</v>
      </c>
      <c r="J4673" t="s">
        <v>10130</v>
      </c>
      <c r="K4673" t="s">
        <v>10129</v>
      </c>
      <c r="L4673" s="1">
        <v>58</v>
      </c>
      <c r="M4673">
        <v>2</v>
      </c>
      <c r="N4673" s="1">
        <f t="shared" si="218"/>
        <v>116</v>
      </c>
    </row>
    <row r="4674" spans="1:14" x14ac:dyDescent="0.35">
      <c r="A4674" t="s">
        <v>4673</v>
      </c>
      <c r="B4674" s="2" t="s">
        <v>9786</v>
      </c>
      <c r="C4674">
        <f t="shared" si="219"/>
        <v>2021</v>
      </c>
      <c r="D4674" t="str">
        <f t="shared" ref="D4674:D4737" si="220">TEXT(B4674, "mmm")</f>
        <v>Nov</v>
      </c>
      <c r="E4674" t="s">
        <v>10152</v>
      </c>
      <c r="F4674" t="s">
        <v>10139</v>
      </c>
      <c r="G4674" t="s">
        <v>10144</v>
      </c>
      <c r="H4674" t="s">
        <v>10074</v>
      </c>
      <c r="I4674" t="s">
        <v>10136</v>
      </c>
      <c r="J4674" t="s">
        <v>10130</v>
      </c>
      <c r="K4674" t="s">
        <v>10129</v>
      </c>
      <c r="L4674" s="1">
        <v>55</v>
      </c>
      <c r="M4674">
        <v>2</v>
      </c>
      <c r="N4674" s="1">
        <f t="shared" ref="N4674:N4737" si="221">L4674*M4674</f>
        <v>110</v>
      </c>
    </row>
    <row r="4675" spans="1:14" x14ac:dyDescent="0.35">
      <c r="A4675" t="s">
        <v>4674</v>
      </c>
      <c r="B4675" s="2" t="s">
        <v>9792</v>
      </c>
      <c r="C4675">
        <f t="shared" si="219"/>
        <v>2021</v>
      </c>
      <c r="D4675" t="str">
        <f t="shared" si="220"/>
        <v>Nov</v>
      </c>
      <c r="E4675" t="s">
        <v>10152</v>
      </c>
      <c r="F4675" t="s">
        <v>10139</v>
      </c>
      <c r="G4675" t="s">
        <v>10144</v>
      </c>
      <c r="H4675" t="s">
        <v>10074</v>
      </c>
      <c r="I4675" t="s">
        <v>10136</v>
      </c>
      <c r="J4675" t="s">
        <v>10130</v>
      </c>
      <c r="K4675" t="s">
        <v>10129</v>
      </c>
      <c r="L4675" s="1">
        <v>59</v>
      </c>
      <c r="M4675">
        <v>7</v>
      </c>
      <c r="N4675" s="1">
        <f t="shared" si="221"/>
        <v>413</v>
      </c>
    </row>
    <row r="4676" spans="1:14" x14ac:dyDescent="0.35">
      <c r="A4676" t="s">
        <v>4675</v>
      </c>
      <c r="B4676" s="2" t="s">
        <v>9822</v>
      </c>
      <c r="C4676">
        <f t="shared" si="219"/>
        <v>2021</v>
      </c>
      <c r="D4676" t="str">
        <f t="shared" si="220"/>
        <v>Dec</v>
      </c>
      <c r="E4676" t="s">
        <v>10152</v>
      </c>
      <c r="F4676" t="s">
        <v>10139</v>
      </c>
      <c r="G4676" t="s">
        <v>10144</v>
      </c>
      <c r="H4676" t="s">
        <v>10074</v>
      </c>
      <c r="I4676" t="s">
        <v>10136</v>
      </c>
      <c r="J4676" t="s">
        <v>10130</v>
      </c>
      <c r="K4676" t="s">
        <v>10129</v>
      </c>
      <c r="L4676" s="1">
        <v>56</v>
      </c>
      <c r="M4676">
        <v>3</v>
      </c>
      <c r="N4676" s="1">
        <f t="shared" si="221"/>
        <v>168</v>
      </c>
    </row>
    <row r="4677" spans="1:14" x14ac:dyDescent="0.35">
      <c r="A4677" t="s">
        <v>4676</v>
      </c>
      <c r="B4677" s="2" t="s">
        <v>9816</v>
      </c>
      <c r="C4677">
        <f t="shared" si="219"/>
        <v>2021</v>
      </c>
      <c r="D4677" t="str">
        <f t="shared" si="220"/>
        <v>Dec</v>
      </c>
      <c r="E4677" t="s">
        <v>10152</v>
      </c>
      <c r="F4677" t="s">
        <v>10139</v>
      </c>
      <c r="G4677" t="s">
        <v>10144</v>
      </c>
      <c r="H4677" t="s">
        <v>10074</v>
      </c>
      <c r="I4677" t="s">
        <v>10136</v>
      </c>
      <c r="J4677" t="s">
        <v>10130</v>
      </c>
      <c r="K4677" t="s">
        <v>10129</v>
      </c>
      <c r="L4677" s="1">
        <v>50</v>
      </c>
      <c r="M4677">
        <v>4</v>
      </c>
      <c r="N4677" s="1">
        <f t="shared" si="221"/>
        <v>200</v>
      </c>
    </row>
    <row r="4678" spans="1:14" x14ac:dyDescent="0.35">
      <c r="A4678" t="s">
        <v>4677</v>
      </c>
      <c r="B4678" s="2" t="s">
        <v>9768</v>
      </c>
      <c r="C4678">
        <f t="shared" si="219"/>
        <v>2021</v>
      </c>
      <c r="D4678" t="str">
        <f t="shared" si="220"/>
        <v>Oct</v>
      </c>
      <c r="E4678" t="s">
        <v>10152</v>
      </c>
      <c r="F4678" t="s">
        <v>10139</v>
      </c>
      <c r="G4678" t="s">
        <v>10144</v>
      </c>
      <c r="H4678" t="s">
        <v>10074</v>
      </c>
      <c r="I4678" t="s">
        <v>10136</v>
      </c>
      <c r="J4678" t="s">
        <v>10130</v>
      </c>
      <c r="K4678" t="s">
        <v>10129</v>
      </c>
      <c r="L4678" s="1">
        <v>54</v>
      </c>
      <c r="M4678">
        <v>5</v>
      </c>
      <c r="N4678" s="1">
        <f t="shared" si="221"/>
        <v>270</v>
      </c>
    </row>
    <row r="4679" spans="1:14" x14ac:dyDescent="0.35">
      <c r="A4679" t="s">
        <v>4678</v>
      </c>
      <c r="B4679" s="2" t="s">
        <v>9774</v>
      </c>
      <c r="C4679">
        <f t="shared" si="219"/>
        <v>2021</v>
      </c>
      <c r="D4679" t="str">
        <f t="shared" si="220"/>
        <v>Nov</v>
      </c>
      <c r="E4679" t="s">
        <v>10152</v>
      </c>
      <c r="F4679" t="s">
        <v>10139</v>
      </c>
      <c r="G4679" t="s">
        <v>10144</v>
      </c>
      <c r="H4679" t="s">
        <v>10074</v>
      </c>
      <c r="I4679" t="s">
        <v>10136</v>
      </c>
      <c r="J4679" t="s">
        <v>10130</v>
      </c>
      <c r="K4679" t="s">
        <v>10129</v>
      </c>
      <c r="L4679" s="1">
        <v>51</v>
      </c>
      <c r="M4679">
        <v>4</v>
      </c>
      <c r="N4679" s="1">
        <f t="shared" si="221"/>
        <v>204</v>
      </c>
    </row>
    <row r="4680" spans="1:14" x14ac:dyDescent="0.35">
      <c r="A4680" t="s">
        <v>4679</v>
      </c>
      <c r="B4680" s="2" t="s">
        <v>9798</v>
      </c>
      <c r="C4680">
        <f t="shared" si="219"/>
        <v>2021</v>
      </c>
      <c r="D4680" t="str">
        <f t="shared" si="220"/>
        <v>Nov</v>
      </c>
      <c r="E4680" t="s">
        <v>10152</v>
      </c>
      <c r="F4680" t="s">
        <v>10139</v>
      </c>
      <c r="G4680" t="s">
        <v>10144</v>
      </c>
      <c r="H4680" t="s">
        <v>10074</v>
      </c>
      <c r="I4680" t="s">
        <v>10136</v>
      </c>
      <c r="J4680" t="s">
        <v>10130</v>
      </c>
      <c r="K4680" t="s">
        <v>10129</v>
      </c>
      <c r="L4680" s="1">
        <v>60</v>
      </c>
      <c r="M4680">
        <v>5</v>
      </c>
      <c r="N4680" s="1">
        <f t="shared" si="221"/>
        <v>300</v>
      </c>
    </row>
    <row r="4681" spans="1:14" x14ac:dyDescent="0.35">
      <c r="A4681" t="s">
        <v>4680</v>
      </c>
      <c r="B4681" s="2" t="s">
        <v>9810</v>
      </c>
      <c r="C4681">
        <f t="shared" si="219"/>
        <v>2021</v>
      </c>
      <c r="D4681" t="str">
        <f t="shared" si="220"/>
        <v>Dec</v>
      </c>
      <c r="E4681" t="s">
        <v>10152</v>
      </c>
      <c r="F4681" t="s">
        <v>10139</v>
      </c>
      <c r="G4681" t="s">
        <v>10144</v>
      </c>
      <c r="H4681" t="s">
        <v>10074</v>
      </c>
      <c r="I4681" t="s">
        <v>10136</v>
      </c>
      <c r="J4681" t="s">
        <v>10130</v>
      </c>
      <c r="K4681" t="s">
        <v>10129</v>
      </c>
      <c r="L4681" s="1">
        <v>61</v>
      </c>
      <c r="M4681">
        <v>5</v>
      </c>
      <c r="N4681" s="1">
        <f t="shared" si="221"/>
        <v>305</v>
      </c>
    </row>
    <row r="4682" spans="1:14" x14ac:dyDescent="0.35">
      <c r="A4682" t="s">
        <v>4681</v>
      </c>
      <c r="B4682" s="2" t="s">
        <v>9834</v>
      </c>
      <c r="C4682">
        <f t="shared" si="219"/>
        <v>2021</v>
      </c>
      <c r="D4682" t="str">
        <f t="shared" si="220"/>
        <v>Dec</v>
      </c>
      <c r="E4682" t="s">
        <v>10152</v>
      </c>
      <c r="F4682" t="s">
        <v>10139</v>
      </c>
      <c r="G4682" t="s">
        <v>10144</v>
      </c>
      <c r="H4682" t="s">
        <v>10074</v>
      </c>
      <c r="I4682" t="s">
        <v>10136</v>
      </c>
      <c r="J4682" t="s">
        <v>10130</v>
      </c>
      <c r="K4682" t="s">
        <v>10129</v>
      </c>
      <c r="L4682" s="1">
        <v>63</v>
      </c>
      <c r="M4682">
        <v>5</v>
      </c>
      <c r="N4682" s="1">
        <f t="shared" si="221"/>
        <v>315</v>
      </c>
    </row>
    <row r="4683" spans="1:14" x14ac:dyDescent="0.35">
      <c r="A4683" t="s">
        <v>4682</v>
      </c>
      <c r="B4683" s="2" t="s">
        <v>9828</v>
      </c>
      <c r="C4683">
        <f t="shared" si="219"/>
        <v>2021</v>
      </c>
      <c r="D4683" t="str">
        <f t="shared" si="220"/>
        <v>Dec</v>
      </c>
      <c r="E4683" t="s">
        <v>10152</v>
      </c>
      <c r="F4683" t="s">
        <v>10139</v>
      </c>
      <c r="G4683" t="s">
        <v>10144</v>
      </c>
      <c r="H4683" t="s">
        <v>10074</v>
      </c>
      <c r="I4683" t="s">
        <v>10136</v>
      </c>
      <c r="J4683" t="s">
        <v>10130</v>
      </c>
      <c r="K4683" t="s">
        <v>10129</v>
      </c>
      <c r="L4683" s="1">
        <v>64</v>
      </c>
      <c r="M4683">
        <v>4</v>
      </c>
      <c r="N4683" s="1">
        <f t="shared" si="221"/>
        <v>256</v>
      </c>
    </row>
    <row r="4684" spans="1:14" x14ac:dyDescent="0.35">
      <c r="A4684" t="s">
        <v>4683</v>
      </c>
      <c r="B4684" s="2" t="s">
        <v>9804</v>
      </c>
      <c r="C4684">
        <f t="shared" si="219"/>
        <v>2021</v>
      </c>
      <c r="D4684" t="str">
        <f t="shared" si="220"/>
        <v>Dec</v>
      </c>
      <c r="E4684" t="s">
        <v>10152</v>
      </c>
      <c r="F4684" t="s">
        <v>10139</v>
      </c>
      <c r="G4684" t="s">
        <v>10144</v>
      </c>
      <c r="H4684" t="s">
        <v>10074</v>
      </c>
      <c r="I4684" t="s">
        <v>10136</v>
      </c>
      <c r="J4684" t="s">
        <v>10130</v>
      </c>
      <c r="K4684" t="s">
        <v>10129</v>
      </c>
      <c r="L4684" s="1">
        <v>64</v>
      </c>
      <c r="M4684">
        <v>6</v>
      </c>
      <c r="N4684" s="1">
        <f t="shared" si="221"/>
        <v>384</v>
      </c>
    </row>
    <row r="4685" spans="1:14" x14ac:dyDescent="0.35">
      <c r="A4685" t="s">
        <v>4684</v>
      </c>
      <c r="B4685" s="2" t="s">
        <v>9566</v>
      </c>
      <c r="C4685">
        <f t="shared" si="219"/>
        <v>2021</v>
      </c>
      <c r="D4685" t="str">
        <f t="shared" si="220"/>
        <v>Apr</v>
      </c>
      <c r="E4685" t="s">
        <v>10150</v>
      </c>
      <c r="F4685" t="s">
        <v>10139</v>
      </c>
      <c r="G4685" t="s">
        <v>10144</v>
      </c>
      <c r="H4685" t="s">
        <v>10103</v>
      </c>
      <c r="I4685" t="s">
        <v>10136</v>
      </c>
      <c r="J4685" t="s">
        <v>10130</v>
      </c>
      <c r="K4685" t="s">
        <v>10129</v>
      </c>
      <c r="L4685" s="1">
        <v>44</v>
      </c>
      <c r="M4685">
        <v>4</v>
      </c>
      <c r="N4685" s="1">
        <f t="shared" si="221"/>
        <v>176</v>
      </c>
    </row>
    <row r="4686" spans="1:14" x14ac:dyDescent="0.35">
      <c r="A4686" t="s">
        <v>4685</v>
      </c>
      <c r="B4686" s="2" t="s">
        <v>9688</v>
      </c>
      <c r="C4686">
        <f t="shared" si="219"/>
        <v>2021</v>
      </c>
      <c r="D4686" t="str">
        <f t="shared" si="220"/>
        <v>Aug</v>
      </c>
      <c r="E4686" t="s">
        <v>10151</v>
      </c>
      <c r="F4686" t="s">
        <v>10139</v>
      </c>
      <c r="G4686" t="s">
        <v>10144</v>
      </c>
      <c r="H4686" t="s">
        <v>10103</v>
      </c>
      <c r="I4686" t="s">
        <v>10136</v>
      </c>
      <c r="J4686" t="s">
        <v>10130</v>
      </c>
      <c r="K4686" t="s">
        <v>10129</v>
      </c>
      <c r="L4686" s="1">
        <v>45</v>
      </c>
      <c r="M4686">
        <v>3</v>
      </c>
      <c r="N4686" s="1">
        <f t="shared" si="221"/>
        <v>135</v>
      </c>
    </row>
    <row r="4687" spans="1:14" x14ac:dyDescent="0.35">
      <c r="A4687" t="s">
        <v>4686</v>
      </c>
      <c r="B4687" s="2" t="s">
        <v>9656</v>
      </c>
      <c r="C4687">
        <f t="shared" si="219"/>
        <v>2021</v>
      </c>
      <c r="D4687" t="str">
        <f t="shared" si="220"/>
        <v>Jul</v>
      </c>
      <c r="E4687" t="s">
        <v>10151</v>
      </c>
      <c r="F4687" t="s">
        <v>10139</v>
      </c>
      <c r="G4687" t="s">
        <v>10144</v>
      </c>
      <c r="H4687" t="s">
        <v>10103</v>
      </c>
      <c r="I4687" t="s">
        <v>10136</v>
      </c>
      <c r="J4687" t="s">
        <v>10130</v>
      </c>
      <c r="K4687" t="s">
        <v>10129</v>
      </c>
      <c r="L4687" s="1">
        <v>47</v>
      </c>
      <c r="M4687">
        <v>6</v>
      </c>
      <c r="N4687" s="1">
        <f t="shared" si="221"/>
        <v>282</v>
      </c>
    </row>
    <row r="4688" spans="1:14" x14ac:dyDescent="0.35">
      <c r="A4688" t="s">
        <v>4687</v>
      </c>
      <c r="B4688" s="2" t="s">
        <v>9595</v>
      </c>
      <c r="C4688">
        <f t="shared" si="219"/>
        <v>2021</v>
      </c>
      <c r="D4688" t="str">
        <f t="shared" si="220"/>
        <v>May</v>
      </c>
      <c r="E4688" t="s">
        <v>10150</v>
      </c>
      <c r="F4688" t="s">
        <v>10139</v>
      </c>
      <c r="G4688" t="s">
        <v>10144</v>
      </c>
      <c r="H4688" t="s">
        <v>10103</v>
      </c>
      <c r="I4688" t="s">
        <v>10136</v>
      </c>
      <c r="J4688" t="s">
        <v>10130</v>
      </c>
      <c r="K4688" t="s">
        <v>10129</v>
      </c>
      <c r="L4688" s="1">
        <v>49</v>
      </c>
      <c r="M4688">
        <v>5</v>
      </c>
      <c r="N4688" s="1">
        <f t="shared" si="221"/>
        <v>245</v>
      </c>
    </row>
    <row r="4689" spans="1:14" x14ac:dyDescent="0.35">
      <c r="A4689" t="s">
        <v>4688</v>
      </c>
      <c r="B4689" s="2" t="s">
        <v>9750</v>
      </c>
      <c r="C4689">
        <f t="shared" si="219"/>
        <v>2021</v>
      </c>
      <c r="D4689" t="str">
        <f t="shared" si="220"/>
        <v>Oct</v>
      </c>
      <c r="E4689" t="s">
        <v>10152</v>
      </c>
      <c r="F4689" t="s">
        <v>10139</v>
      </c>
      <c r="G4689" t="s">
        <v>10144</v>
      </c>
      <c r="H4689" t="s">
        <v>10103</v>
      </c>
      <c r="I4689" t="s">
        <v>10136</v>
      </c>
      <c r="J4689" t="s">
        <v>10130</v>
      </c>
      <c r="K4689" t="s">
        <v>10129</v>
      </c>
      <c r="L4689" s="1">
        <v>55</v>
      </c>
      <c r="M4689">
        <v>2</v>
      </c>
      <c r="N4689" s="1">
        <f t="shared" si="221"/>
        <v>110</v>
      </c>
    </row>
    <row r="4690" spans="1:14" x14ac:dyDescent="0.35">
      <c r="A4690" t="s">
        <v>4689</v>
      </c>
      <c r="B4690" s="2" t="s">
        <v>9539</v>
      </c>
      <c r="C4690">
        <f t="shared" si="219"/>
        <v>2021</v>
      </c>
      <c r="D4690" t="str">
        <f t="shared" si="220"/>
        <v>Feb</v>
      </c>
      <c r="E4690" t="s">
        <v>10149</v>
      </c>
      <c r="F4690" t="s">
        <v>10139</v>
      </c>
      <c r="G4690" t="s">
        <v>10144</v>
      </c>
      <c r="H4690" t="s">
        <v>10103</v>
      </c>
      <c r="I4690" t="s">
        <v>10136</v>
      </c>
      <c r="J4690" t="s">
        <v>10130</v>
      </c>
      <c r="K4690" t="s">
        <v>10129</v>
      </c>
      <c r="L4690" s="1">
        <v>41</v>
      </c>
      <c r="M4690">
        <v>4</v>
      </c>
      <c r="N4690" s="1">
        <f t="shared" si="221"/>
        <v>164</v>
      </c>
    </row>
    <row r="4691" spans="1:14" x14ac:dyDescent="0.35">
      <c r="A4691" t="s">
        <v>4690</v>
      </c>
      <c r="B4691" s="2" t="s">
        <v>9718</v>
      </c>
      <c r="C4691">
        <f t="shared" si="219"/>
        <v>2021</v>
      </c>
      <c r="D4691" t="str">
        <f t="shared" si="220"/>
        <v>Sept</v>
      </c>
      <c r="E4691" t="s">
        <v>10151</v>
      </c>
      <c r="F4691" t="s">
        <v>10139</v>
      </c>
      <c r="G4691" t="s">
        <v>10144</v>
      </c>
      <c r="H4691" t="s">
        <v>10103</v>
      </c>
      <c r="I4691" t="s">
        <v>10136</v>
      </c>
      <c r="J4691" t="s">
        <v>10130</v>
      </c>
      <c r="K4691" t="s">
        <v>10129</v>
      </c>
      <c r="L4691" s="1">
        <v>47</v>
      </c>
      <c r="M4691">
        <v>3</v>
      </c>
      <c r="N4691" s="1">
        <f t="shared" si="221"/>
        <v>141</v>
      </c>
    </row>
    <row r="4692" spans="1:14" x14ac:dyDescent="0.35">
      <c r="A4692" t="s">
        <v>4691</v>
      </c>
      <c r="B4692" s="2" t="s">
        <v>9628</v>
      </c>
      <c r="C4692">
        <f t="shared" si="219"/>
        <v>2021</v>
      </c>
      <c r="D4692" t="str">
        <f t="shared" si="220"/>
        <v>Jun</v>
      </c>
      <c r="E4692" t="s">
        <v>10150</v>
      </c>
      <c r="F4692" t="s">
        <v>10139</v>
      </c>
      <c r="G4692" t="s">
        <v>10144</v>
      </c>
      <c r="H4692" t="s">
        <v>10103</v>
      </c>
      <c r="I4692" t="s">
        <v>10136</v>
      </c>
      <c r="J4692" t="s">
        <v>10130</v>
      </c>
      <c r="K4692" t="s">
        <v>10129</v>
      </c>
      <c r="L4692" s="1">
        <v>48</v>
      </c>
      <c r="M4692">
        <v>6</v>
      </c>
      <c r="N4692" s="1">
        <f t="shared" si="221"/>
        <v>288</v>
      </c>
    </row>
    <row r="4693" spans="1:14" x14ac:dyDescent="0.35">
      <c r="A4693" t="s">
        <v>4692</v>
      </c>
      <c r="B4693" s="2" t="s">
        <v>10044</v>
      </c>
      <c r="C4693">
        <f t="shared" si="219"/>
        <v>2021</v>
      </c>
      <c r="D4693" t="str">
        <f t="shared" si="220"/>
        <v>Mar</v>
      </c>
      <c r="E4693" t="s">
        <v>10149</v>
      </c>
      <c r="F4693" t="s">
        <v>10139</v>
      </c>
      <c r="G4693" t="s">
        <v>10144</v>
      </c>
      <c r="H4693" t="s">
        <v>10103</v>
      </c>
      <c r="I4693" t="s">
        <v>10136</v>
      </c>
      <c r="J4693" t="s">
        <v>10130</v>
      </c>
      <c r="K4693" t="s">
        <v>10129</v>
      </c>
      <c r="L4693" s="1">
        <v>44</v>
      </c>
      <c r="M4693">
        <v>2</v>
      </c>
      <c r="N4693" s="1">
        <f t="shared" si="221"/>
        <v>88</v>
      </c>
    </row>
    <row r="4694" spans="1:14" x14ac:dyDescent="0.35">
      <c r="A4694" t="s">
        <v>4693</v>
      </c>
      <c r="B4694" s="2" t="s">
        <v>9524</v>
      </c>
      <c r="C4694">
        <f t="shared" si="219"/>
        <v>2021</v>
      </c>
      <c r="D4694" t="str">
        <f t="shared" si="220"/>
        <v>Jan</v>
      </c>
      <c r="E4694" t="s">
        <v>10149</v>
      </c>
      <c r="F4694" t="s">
        <v>10139</v>
      </c>
      <c r="G4694" t="s">
        <v>10144</v>
      </c>
      <c r="H4694" t="s">
        <v>10104</v>
      </c>
      <c r="I4694" t="s">
        <v>10136</v>
      </c>
      <c r="J4694" t="s">
        <v>10130</v>
      </c>
      <c r="K4694" t="s">
        <v>10129</v>
      </c>
      <c r="L4694" s="1">
        <v>42</v>
      </c>
      <c r="M4694">
        <v>3</v>
      </c>
      <c r="N4694" s="1">
        <f t="shared" si="221"/>
        <v>126</v>
      </c>
    </row>
    <row r="4695" spans="1:14" x14ac:dyDescent="0.35">
      <c r="A4695" t="s">
        <v>4694</v>
      </c>
      <c r="B4695" s="2" t="s">
        <v>9819</v>
      </c>
      <c r="C4695">
        <f t="shared" si="219"/>
        <v>2021</v>
      </c>
      <c r="D4695" t="str">
        <f t="shared" si="220"/>
        <v>Dec</v>
      </c>
      <c r="E4695" t="s">
        <v>10152</v>
      </c>
      <c r="F4695" t="s">
        <v>10139</v>
      </c>
      <c r="G4695" t="s">
        <v>10144</v>
      </c>
      <c r="H4695" t="s">
        <v>10104</v>
      </c>
      <c r="I4695" t="s">
        <v>10136</v>
      </c>
      <c r="J4695" t="s">
        <v>10130</v>
      </c>
      <c r="K4695" t="s">
        <v>10129</v>
      </c>
      <c r="L4695" s="1">
        <v>61</v>
      </c>
      <c r="M4695">
        <v>10</v>
      </c>
      <c r="N4695" s="1">
        <f t="shared" si="221"/>
        <v>610</v>
      </c>
    </row>
    <row r="4696" spans="1:14" x14ac:dyDescent="0.35">
      <c r="A4696" t="s">
        <v>4695</v>
      </c>
      <c r="B4696" s="2" t="s">
        <v>9790</v>
      </c>
      <c r="C4696">
        <f t="shared" si="219"/>
        <v>2021</v>
      </c>
      <c r="D4696" t="str">
        <f t="shared" si="220"/>
        <v>Nov</v>
      </c>
      <c r="E4696" t="s">
        <v>10152</v>
      </c>
      <c r="F4696" t="s">
        <v>10139</v>
      </c>
      <c r="G4696" t="s">
        <v>10144</v>
      </c>
      <c r="H4696" t="s">
        <v>10104</v>
      </c>
      <c r="I4696" t="s">
        <v>10136</v>
      </c>
      <c r="J4696" t="s">
        <v>10130</v>
      </c>
      <c r="K4696" t="s">
        <v>10129</v>
      </c>
      <c r="L4696" s="1">
        <v>62</v>
      </c>
      <c r="M4696">
        <v>11</v>
      </c>
      <c r="N4696" s="1">
        <f t="shared" si="221"/>
        <v>682</v>
      </c>
    </row>
    <row r="4697" spans="1:14" x14ac:dyDescent="0.35">
      <c r="A4697" t="s">
        <v>4696</v>
      </c>
      <c r="B4697" s="2" t="s">
        <v>9510</v>
      </c>
      <c r="C4697">
        <f t="shared" si="219"/>
        <v>2021</v>
      </c>
      <c r="D4697" t="str">
        <f t="shared" si="220"/>
        <v>Jan</v>
      </c>
      <c r="E4697" t="s">
        <v>10149</v>
      </c>
      <c r="F4697" t="s">
        <v>10139</v>
      </c>
      <c r="G4697" t="s">
        <v>10143</v>
      </c>
      <c r="H4697" t="s">
        <v>10100</v>
      </c>
      <c r="I4697" t="s">
        <v>10136</v>
      </c>
      <c r="J4697" t="s">
        <v>10130</v>
      </c>
      <c r="K4697" t="s">
        <v>10129</v>
      </c>
      <c r="L4697" s="1">
        <v>34</v>
      </c>
      <c r="M4697">
        <v>6</v>
      </c>
      <c r="N4697" s="1">
        <f t="shared" si="221"/>
        <v>204</v>
      </c>
    </row>
    <row r="4698" spans="1:14" x14ac:dyDescent="0.35">
      <c r="A4698" t="s">
        <v>4697</v>
      </c>
      <c r="B4698" s="2" t="s">
        <v>9539</v>
      </c>
      <c r="C4698">
        <f t="shared" si="219"/>
        <v>2021</v>
      </c>
      <c r="D4698" t="str">
        <f t="shared" si="220"/>
        <v>Feb</v>
      </c>
      <c r="E4698" t="s">
        <v>10149</v>
      </c>
      <c r="F4698" t="s">
        <v>10139</v>
      </c>
      <c r="G4698" t="s">
        <v>10143</v>
      </c>
      <c r="H4698" t="s">
        <v>10100</v>
      </c>
      <c r="I4698" t="s">
        <v>10136</v>
      </c>
      <c r="J4698" t="s">
        <v>10130</v>
      </c>
      <c r="K4698" t="s">
        <v>10129</v>
      </c>
      <c r="L4698" s="1">
        <v>34</v>
      </c>
      <c r="M4698">
        <v>4</v>
      </c>
      <c r="N4698" s="1">
        <f t="shared" si="221"/>
        <v>136</v>
      </c>
    </row>
    <row r="4699" spans="1:14" x14ac:dyDescent="0.35">
      <c r="A4699" t="s">
        <v>4698</v>
      </c>
      <c r="B4699" s="2" t="s">
        <v>9806</v>
      </c>
      <c r="C4699">
        <f t="shared" si="219"/>
        <v>2021</v>
      </c>
      <c r="D4699" t="str">
        <f t="shared" si="220"/>
        <v>Dec</v>
      </c>
      <c r="E4699" t="s">
        <v>10152</v>
      </c>
      <c r="F4699" t="s">
        <v>10139</v>
      </c>
      <c r="G4699" t="s">
        <v>10143</v>
      </c>
      <c r="H4699" t="s">
        <v>10100</v>
      </c>
      <c r="I4699" t="s">
        <v>10136</v>
      </c>
      <c r="J4699" t="s">
        <v>10130</v>
      </c>
      <c r="K4699" t="s">
        <v>10129</v>
      </c>
      <c r="L4699" s="1">
        <v>51</v>
      </c>
      <c r="M4699">
        <v>10</v>
      </c>
      <c r="N4699" s="1">
        <f t="shared" si="221"/>
        <v>510</v>
      </c>
    </row>
    <row r="4700" spans="1:14" x14ac:dyDescent="0.35">
      <c r="A4700" t="s">
        <v>4699</v>
      </c>
      <c r="B4700" s="2" t="s">
        <v>9777</v>
      </c>
      <c r="C4700">
        <f t="shared" si="219"/>
        <v>2021</v>
      </c>
      <c r="D4700" t="str">
        <f t="shared" si="220"/>
        <v>Nov</v>
      </c>
      <c r="E4700" t="s">
        <v>10152</v>
      </c>
      <c r="F4700" t="s">
        <v>10139</v>
      </c>
      <c r="G4700" t="s">
        <v>10143</v>
      </c>
      <c r="H4700" t="s">
        <v>10100</v>
      </c>
      <c r="I4700" t="s">
        <v>10136</v>
      </c>
      <c r="J4700" t="s">
        <v>10130</v>
      </c>
      <c r="K4700" t="s">
        <v>10129</v>
      </c>
      <c r="L4700" s="1">
        <v>51</v>
      </c>
      <c r="M4700">
        <v>4</v>
      </c>
      <c r="N4700" s="1">
        <f t="shared" si="221"/>
        <v>204</v>
      </c>
    </row>
    <row r="4701" spans="1:14" x14ac:dyDescent="0.35">
      <c r="A4701" t="s">
        <v>4700</v>
      </c>
      <c r="B4701" s="2" t="s">
        <v>9554</v>
      </c>
      <c r="C4701">
        <f t="shared" si="219"/>
        <v>2021</v>
      </c>
      <c r="D4701" t="str">
        <f t="shared" si="220"/>
        <v>Mar</v>
      </c>
      <c r="E4701" t="s">
        <v>10149</v>
      </c>
      <c r="F4701" t="s">
        <v>10139</v>
      </c>
      <c r="G4701" t="s">
        <v>10143</v>
      </c>
      <c r="H4701" t="s">
        <v>10101</v>
      </c>
      <c r="I4701" t="s">
        <v>10136</v>
      </c>
      <c r="J4701" t="s">
        <v>10130</v>
      </c>
      <c r="K4701" t="s">
        <v>10129</v>
      </c>
      <c r="L4701" s="1">
        <v>39</v>
      </c>
      <c r="M4701">
        <v>7</v>
      </c>
      <c r="N4701" s="1">
        <f t="shared" si="221"/>
        <v>273</v>
      </c>
    </row>
    <row r="4702" spans="1:14" x14ac:dyDescent="0.35">
      <c r="A4702" t="s">
        <v>4701</v>
      </c>
      <c r="B4702" s="2" t="s">
        <v>9602</v>
      </c>
      <c r="C4702">
        <f t="shared" si="219"/>
        <v>2021</v>
      </c>
      <c r="D4702" t="str">
        <f t="shared" si="220"/>
        <v>May</v>
      </c>
      <c r="E4702" t="s">
        <v>10150</v>
      </c>
      <c r="F4702" t="s">
        <v>10139</v>
      </c>
      <c r="G4702" t="s">
        <v>10143</v>
      </c>
      <c r="H4702" t="s">
        <v>10101</v>
      </c>
      <c r="I4702" t="s">
        <v>10136</v>
      </c>
      <c r="J4702" t="s">
        <v>10130</v>
      </c>
      <c r="K4702" t="s">
        <v>10129</v>
      </c>
      <c r="L4702" s="1">
        <v>47</v>
      </c>
      <c r="M4702">
        <v>7</v>
      </c>
      <c r="N4702" s="1">
        <f t="shared" si="221"/>
        <v>329</v>
      </c>
    </row>
    <row r="4703" spans="1:14" x14ac:dyDescent="0.35">
      <c r="A4703" t="s">
        <v>4702</v>
      </c>
      <c r="B4703" s="2" t="s">
        <v>9725</v>
      </c>
      <c r="C4703">
        <f t="shared" si="219"/>
        <v>2021</v>
      </c>
      <c r="D4703" t="str">
        <f t="shared" si="220"/>
        <v>Sept</v>
      </c>
      <c r="E4703" t="s">
        <v>10151</v>
      </c>
      <c r="F4703" t="s">
        <v>10139</v>
      </c>
      <c r="G4703" t="s">
        <v>10143</v>
      </c>
      <c r="H4703" t="s">
        <v>10101</v>
      </c>
      <c r="I4703" t="s">
        <v>10136</v>
      </c>
      <c r="J4703" t="s">
        <v>10130</v>
      </c>
      <c r="K4703" t="s">
        <v>10129</v>
      </c>
      <c r="L4703" s="1">
        <v>47</v>
      </c>
      <c r="M4703">
        <v>9</v>
      </c>
      <c r="N4703" s="1">
        <f t="shared" si="221"/>
        <v>423</v>
      </c>
    </row>
    <row r="4704" spans="1:14" x14ac:dyDescent="0.35">
      <c r="A4704" t="s">
        <v>4703</v>
      </c>
      <c r="B4704" s="2" t="s">
        <v>9663</v>
      </c>
      <c r="C4704">
        <f t="shared" si="219"/>
        <v>2021</v>
      </c>
      <c r="D4704" t="str">
        <f t="shared" si="220"/>
        <v>Jul</v>
      </c>
      <c r="E4704" t="s">
        <v>10151</v>
      </c>
      <c r="F4704" t="s">
        <v>10139</v>
      </c>
      <c r="G4704" t="s">
        <v>10143</v>
      </c>
      <c r="H4704" t="s">
        <v>10101</v>
      </c>
      <c r="I4704" t="s">
        <v>10136</v>
      </c>
      <c r="J4704" t="s">
        <v>10130</v>
      </c>
      <c r="K4704" t="s">
        <v>10129</v>
      </c>
      <c r="L4704" s="1">
        <v>47</v>
      </c>
      <c r="M4704">
        <v>14</v>
      </c>
      <c r="N4704" s="1">
        <f t="shared" si="221"/>
        <v>658</v>
      </c>
    </row>
    <row r="4705" spans="1:14" x14ac:dyDescent="0.35">
      <c r="A4705" t="s">
        <v>4704</v>
      </c>
      <c r="B4705" s="2" t="s">
        <v>9635</v>
      </c>
      <c r="C4705">
        <f t="shared" si="219"/>
        <v>2021</v>
      </c>
      <c r="D4705" t="str">
        <f t="shared" si="220"/>
        <v>Jun</v>
      </c>
      <c r="E4705" t="s">
        <v>10150</v>
      </c>
      <c r="F4705" t="s">
        <v>10139</v>
      </c>
      <c r="G4705" t="s">
        <v>10143</v>
      </c>
      <c r="H4705" t="s">
        <v>10101</v>
      </c>
      <c r="I4705" t="s">
        <v>10136</v>
      </c>
      <c r="J4705" t="s">
        <v>10130</v>
      </c>
      <c r="K4705" t="s">
        <v>10129</v>
      </c>
      <c r="L4705" s="1">
        <v>48</v>
      </c>
      <c r="M4705">
        <v>7</v>
      </c>
      <c r="N4705" s="1">
        <f t="shared" si="221"/>
        <v>336</v>
      </c>
    </row>
    <row r="4706" spans="1:14" x14ac:dyDescent="0.35">
      <c r="A4706" t="s">
        <v>4705</v>
      </c>
      <c r="B4706" s="2" t="s">
        <v>9695</v>
      </c>
      <c r="C4706">
        <f t="shared" si="219"/>
        <v>2021</v>
      </c>
      <c r="D4706" t="str">
        <f t="shared" si="220"/>
        <v>Aug</v>
      </c>
      <c r="E4706" t="s">
        <v>10151</v>
      </c>
      <c r="F4706" t="s">
        <v>10139</v>
      </c>
      <c r="G4706" t="s">
        <v>10143</v>
      </c>
      <c r="H4706" t="s">
        <v>10101</v>
      </c>
      <c r="I4706" t="s">
        <v>10136</v>
      </c>
      <c r="J4706" t="s">
        <v>10130</v>
      </c>
      <c r="K4706" t="s">
        <v>10129</v>
      </c>
      <c r="L4706" s="1">
        <v>47</v>
      </c>
      <c r="M4706">
        <v>13</v>
      </c>
      <c r="N4706" s="1">
        <f t="shared" si="221"/>
        <v>611</v>
      </c>
    </row>
    <row r="4707" spans="1:14" x14ac:dyDescent="0.35">
      <c r="A4707" t="s">
        <v>4706</v>
      </c>
      <c r="B4707" s="2" t="s">
        <v>9757</v>
      </c>
      <c r="C4707">
        <f t="shared" si="219"/>
        <v>2021</v>
      </c>
      <c r="D4707" t="str">
        <f t="shared" si="220"/>
        <v>Oct</v>
      </c>
      <c r="E4707" t="s">
        <v>10152</v>
      </c>
      <c r="F4707" t="s">
        <v>10139</v>
      </c>
      <c r="G4707" t="s">
        <v>10143</v>
      </c>
      <c r="H4707" t="s">
        <v>10101</v>
      </c>
      <c r="I4707" t="s">
        <v>10136</v>
      </c>
      <c r="J4707" t="s">
        <v>10130</v>
      </c>
      <c r="K4707" t="s">
        <v>10129</v>
      </c>
      <c r="L4707" s="1">
        <v>51</v>
      </c>
      <c r="M4707">
        <v>11</v>
      </c>
      <c r="N4707" s="1">
        <f t="shared" si="221"/>
        <v>561</v>
      </c>
    </row>
    <row r="4708" spans="1:14" x14ac:dyDescent="0.35">
      <c r="A4708" t="s">
        <v>4707</v>
      </c>
      <c r="B4708" s="2" t="s">
        <v>9573</v>
      </c>
      <c r="C4708">
        <f t="shared" si="219"/>
        <v>2021</v>
      </c>
      <c r="D4708" t="str">
        <f t="shared" si="220"/>
        <v>Apr</v>
      </c>
      <c r="E4708" t="s">
        <v>10150</v>
      </c>
      <c r="F4708" t="s">
        <v>10139</v>
      </c>
      <c r="G4708" t="s">
        <v>10143</v>
      </c>
      <c r="H4708" t="s">
        <v>10101</v>
      </c>
      <c r="I4708" t="s">
        <v>10136</v>
      </c>
      <c r="J4708" t="s">
        <v>10130</v>
      </c>
      <c r="K4708" t="s">
        <v>10129</v>
      </c>
      <c r="L4708" s="1">
        <v>38</v>
      </c>
      <c r="M4708">
        <v>6</v>
      </c>
      <c r="N4708" s="1">
        <f t="shared" si="221"/>
        <v>228</v>
      </c>
    </row>
    <row r="4709" spans="1:14" x14ac:dyDescent="0.35">
      <c r="A4709" t="s">
        <v>4708</v>
      </c>
      <c r="B4709" s="2" t="s">
        <v>9546</v>
      </c>
      <c r="C4709">
        <f t="shared" si="219"/>
        <v>2021</v>
      </c>
      <c r="D4709" t="str">
        <f t="shared" si="220"/>
        <v>Feb</v>
      </c>
      <c r="E4709" t="s">
        <v>10149</v>
      </c>
      <c r="F4709" t="s">
        <v>10139</v>
      </c>
      <c r="G4709" t="s">
        <v>10143</v>
      </c>
      <c r="H4709" t="s">
        <v>10102</v>
      </c>
      <c r="I4709" t="s">
        <v>10136</v>
      </c>
      <c r="J4709" t="s">
        <v>10130</v>
      </c>
      <c r="K4709" t="s">
        <v>10129</v>
      </c>
      <c r="L4709" s="1">
        <v>37</v>
      </c>
      <c r="M4709">
        <v>6</v>
      </c>
      <c r="N4709" s="1">
        <f t="shared" si="221"/>
        <v>222</v>
      </c>
    </row>
    <row r="4710" spans="1:14" x14ac:dyDescent="0.35">
      <c r="A4710" t="s">
        <v>4709</v>
      </c>
      <c r="B4710" s="2" t="s">
        <v>9794</v>
      </c>
      <c r="C4710">
        <f t="shared" si="219"/>
        <v>2021</v>
      </c>
      <c r="D4710" t="str">
        <f t="shared" si="220"/>
        <v>Nov</v>
      </c>
      <c r="E4710" t="s">
        <v>10152</v>
      </c>
      <c r="F4710" t="s">
        <v>10139</v>
      </c>
      <c r="G4710" t="s">
        <v>10143</v>
      </c>
      <c r="H4710" t="s">
        <v>10102</v>
      </c>
      <c r="I4710" t="s">
        <v>10136</v>
      </c>
      <c r="J4710" t="s">
        <v>10130</v>
      </c>
      <c r="K4710" t="s">
        <v>10129</v>
      </c>
      <c r="L4710" s="1">
        <v>45</v>
      </c>
      <c r="M4710">
        <v>5</v>
      </c>
      <c r="N4710" s="1">
        <f t="shared" si="221"/>
        <v>225</v>
      </c>
    </row>
    <row r="4711" spans="1:14" x14ac:dyDescent="0.35">
      <c r="A4711" t="s">
        <v>4710</v>
      </c>
      <c r="B4711" s="2" t="s">
        <v>9517</v>
      </c>
      <c r="C4711">
        <f t="shared" si="219"/>
        <v>2021</v>
      </c>
      <c r="D4711" t="str">
        <f t="shared" si="220"/>
        <v>Jan</v>
      </c>
      <c r="E4711" t="s">
        <v>10149</v>
      </c>
      <c r="F4711" t="s">
        <v>10139</v>
      </c>
      <c r="G4711" t="s">
        <v>10143</v>
      </c>
      <c r="H4711" t="s">
        <v>10102</v>
      </c>
      <c r="I4711" t="s">
        <v>10136</v>
      </c>
      <c r="J4711" t="s">
        <v>10130</v>
      </c>
      <c r="K4711" t="s">
        <v>10129</v>
      </c>
      <c r="L4711" s="1">
        <v>38</v>
      </c>
      <c r="M4711">
        <v>8</v>
      </c>
      <c r="N4711" s="1">
        <f t="shared" si="221"/>
        <v>304</v>
      </c>
    </row>
    <row r="4712" spans="1:14" x14ac:dyDescent="0.35">
      <c r="A4712" t="s">
        <v>4711</v>
      </c>
      <c r="B4712" s="2" t="s">
        <v>9823</v>
      </c>
      <c r="C4712">
        <f t="shared" si="219"/>
        <v>2021</v>
      </c>
      <c r="D4712" t="str">
        <f t="shared" si="220"/>
        <v>Dec</v>
      </c>
      <c r="E4712" t="s">
        <v>10152</v>
      </c>
      <c r="F4712" t="s">
        <v>10139</v>
      </c>
      <c r="G4712" t="s">
        <v>10143</v>
      </c>
      <c r="H4712" t="s">
        <v>10102</v>
      </c>
      <c r="I4712" t="s">
        <v>10136</v>
      </c>
      <c r="J4712" t="s">
        <v>10130</v>
      </c>
      <c r="K4712" t="s">
        <v>10129</v>
      </c>
      <c r="L4712" s="1">
        <v>46</v>
      </c>
      <c r="M4712">
        <v>7</v>
      </c>
      <c r="N4712" s="1">
        <f t="shared" si="221"/>
        <v>322</v>
      </c>
    </row>
    <row r="4713" spans="1:14" x14ac:dyDescent="0.35">
      <c r="A4713" t="s">
        <v>4712</v>
      </c>
      <c r="B4713" s="2" t="s">
        <v>10032</v>
      </c>
      <c r="C4713">
        <f t="shared" si="219"/>
        <v>2021</v>
      </c>
      <c r="D4713" t="str">
        <f t="shared" si="220"/>
        <v>Feb</v>
      </c>
      <c r="E4713" t="s">
        <v>10149</v>
      </c>
      <c r="F4713" t="s">
        <v>10139</v>
      </c>
      <c r="G4713" t="s">
        <v>10143</v>
      </c>
      <c r="H4713" t="s">
        <v>10097</v>
      </c>
      <c r="I4713" t="s">
        <v>10136</v>
      </c>
      <c r="J4713" t="s">
        <v>10130</v>
      </c>
      <c r="K4713" t="s">
        <v>10129</v>
      </c>
      <c r="L4713" s="1">
        <v>53</v>
      </c>
      <c r="M4713">
        <v>8</v>
      </c>
      <c r="N4713" s="1">
        <f t="shared" si="221"/>
        <v>424</v>
      </c>
    </row>
    <row r="4714" spans="1:14" x14ac:dyDescent="0.35">
      <c r="A4714" t="s">
        <v>4713</v>
      </c>
      <c r="B4714" s="2" t="s">
        <v>9524</v>
      </c>
      <c r="C4714">
        <f t="shared" si="219"/>
        <v>2021</v>
      </c>
      <c r="D4714" t="str">
        <f t="shared" si="220"/>
        <v>Jan</v>
      </c>
      <c r="E4714" t="s">
        <v>10149</v>
      </c>
      <c r="F4714" t="s">
        <v>10139</v>
      </c>
      <c r="G4714" t="s">
        <v>10143</v>
      </c>
      <c r="H4714" t="s">
        <v>10097</v>
      </c>
      <c r="I4714" t="s">
        <v>10136</v>
      </c>
      <c r="J4714" t="s">
        <v>10130</v>
      </c>
      <c r="K4714" t="s">
        <v>10129</v>
      </c>
      <c r="L4714" s="1">
        <v>50</v>
      </c>
      <c r="M4714">
        <v>8</v>
      </c>
      <c r="N4714" s="1">
        <f t="shared" si="221"/>
        <v>400</v>
      </c>
    </row>
    <row r="4715" spans="1:14" x14ac:dyDescent="0.35">
      <c r="A4715" t="s">
        <v>4714</v>
      </c>
      <c r="B4715" s="2" t="s">
        <v>9791</v>
      </c>
      <c r="C4715">
        <f t="shared" si="219"/>
        <v>2021</v>
      </c>
      <c r="D4715" t="str">
        <f t="shared" si="220"/>
        <v>Nov</v>
      </c>
      <c r="E4715" t="s">
        <v>10152</v>
      </c>
      <c r="F4715" t="s">
        <v>10139</v>
      </c>
      <c r="G4715" t="s">
        <v>10143</v>
      </c>
      <c r="H4715" t="s">
        <v>10097</v>
      </c>
      <c r="I4715" t="s">
        <v>10136</v>
      </c>
      <c r="J4715" t="s">
        <v>10130</v>
      </c>
      <c r="K4715" t="s">
        <v>10129</v>
      </c>
      <c r="L4715" s="1">
        <v>62</v>
      </c>
      <c r="M4715">
        <v>10</v>
      </c>
      <c r="N4715" s="1">
        <f t="shared" si="221"/>
        <v>620</v>
      </c>
    </row>
    <row r="4716" spans="1:14" x14ac:dyDescent="0.35">
      <c r="A4716" t="s">
        <v>4715</v>
      </c>
      <c r="B4716" s="2" t="s">
        <v>9761</v>
      </c>
      <c r="C4716">
        <f t="shared" si="219"/>
        <v>2021</v>
      </c>
      <c r="D4716" t="str">
        <f t="shared" si="220"/>
        <v>Oct</v>
      </c>
      <c r="E4716" t="s">
        <v>10152</v>
      </c>
      <c r="F4716" t="s">
        <v>10139</v>
      </c>
      <c r="G4716" t="s">
        <v>10143</v>
      </c>
      <c r="H4716" t="s">
        <v>10097</v>
      </c>
      <c r="I4716" t="s">
        <v>10136</v>
      </c>
      <c r="J4716" t="s">
        <v>10130</v>
      </c>
      <c r="K4716" t="s">
        <v>10129</v>
      </c>
      <c r="L4716" s="1">
        <v>62</v>
      </c>
      <c r="M4716">
        <v>8</v>
      </c>
      <c r="N4716" s="1">
        <f t="shared" si="221"/>
        <v>496</v>
      </c>
    </row>
    <row r="4717" spans="1:14" x14ac:dyDescent="0.35">
      <c r="A4717" t="s">
        <v>4716</v>
      </c>
      <c r="B4717" s="2" t="s">
        <v>9820</v>
      </c>
      <c r="C4717">
        <f t="shared" si="219"/>
        <v>2021</v>
      </c>
      <c r="D4717" t="str">
        <f t="shared" si="220"/>
        <v>Dec</v>
      </c>
      <c r="E4717" t="s">
        <v>10152</v>
      </c>
      <c r="F4717" t="s">
        <v>10139</v>
      </c>
      <c r="G4717" t="s">
        <v>10143</v>
      </c>
      <c r="H4717" t="s">
        <v>10097</v>
      </c>
      <c r="I4717" t="s">
        <v>10136</v>
      </c>
      <c r="J4717" t="s">
        <v>10130</v>
      </c>
      <c r="K4717" t="s">
        <v>10129</v>
      </c>
      <c r="L4717" s="1">
        <v>59</v>
      </c>
      <c r="M4717">
        <v>12</v>
      </c>
      <c r="N4717" s="1">
        <f t="shared" si="221"/>
        <v>708</v>
      </c>
    </row>
    <row r="4718" spans="1:14" x14ac:dyDescent="0.35">
      <c r="A4718" t="s">
        <v>4717</v>
      </c>
      <c r="B4718" s="2" t="s">
        <v>9361</v>
      </c>
      <c r="C4718">
        <f t="shared" si="219"/>
        <v>2020</v>
      </c>
      <c r="D4718" t="str">
        <f t="shared" si="220"/>
        <v>Feb</v>
      </c>
      <c r="E4718" t="s">
        <v>10149</v>
      </c>
      <c r="F4718" t="s">
        <v>10139</v>
      </c>
      <c r="G4718" t="s">
        <v>10143</v>
      </c>
      <c r="H4718" t="s">
        <v>10070</v>
      </c>
      <c r="I4718" t="s">
        <v>10136</v>
      </c>
      <c r="J4718" t="s">
        <v>10130</v>
      </c>
      <c r="K4718" t="s">
        <v>10129</v>
      </c>
      <c r="L4718" s="1">
        <v>50</v>
      </c>
      <c r="M4718">
        <v>26</v>
      </c>
      <c r="N4718" s="1">
        <f t="shared" si="221"/>
        <v>1300</v>
      </c>
    </row>
    <row r="4719" spans="1:14" x14ac:dyDescent="0.35">
      <c r="A4719" t="s">
        <v>4718</v>
      </c>
      <c r="B4719" s="2" t="s">
        <v>9355</v>
      </c>
      <c r="C4719">
        <f t="shared" si="219"/>
        <v>2020</v>
      </c>
      <c r="D4719" t="str">
        <f t="shared" si="220"/>
        <v>Feb</v>
      </c>
      <c r="E4719" t="s">
        <v>10149</v>
      </c>
      <c r="F4719" t="s">
        <v>10139</v>
      </c>
      <c r="G4719" t="s">
        <v>10143</v>
      </c>
      <c r="H4719" t="s">
        <v>10070</v>
      </c>
      <c r="I4719" t="s">
        <v>10136</v>
      </c>
      <c r="J4719" t="s">
        <v>10130</v>
      </c>
      <c r="K4719" t="s">
        <v>10129</v>
      </c>
      <c r="L4719" s="1">
        <v>47</v>
      </c>
      <c r="M4719">
        <v>23</v>
      </c>
      <c r="N4719" s="1">
        <f t="shared" si="221"/>
        <v>1081</v>
      </c>
    </row>
    <row r="4720" spans="1:14" x14ac:dyDescent="0.35">
      <c r="A4720" t="s">
        <v>4719</v>
      </c>
      <c r="B4720" s="2" t="s">
        <v>9379</v>
      </c>
      <c r="C4720">
        <f t="shared" si="219"/>
        <v>2020</v>
      </c>
      <c r="D4720" t="str">
        <f t="shared" si="220"/>
        <v>Mar</v>
      </c>
      <c r="E4720" t="s">
        <v>10149</v>
      </c>
      <c r="F4720" t="s">
        <v>10139</v>
      </c>
      <c r="G4720" t="s">
        <v>10143</v>
      </c>
      <c r="H4720" t="s">
        <v>10070</v>
      </c>
      <c r="I4720" t="s">
        <v>10136</v>
      </c>
      <c r="J4720" t="s">
        <v>10130</v>
      </c>
      <c r="K4720" t="s">
        <v>10129</v>
      </c>
      <c r="L4720" s="1">
        <v>53</v>
      </c>
      <c r="M4720">
        <v>31</v>
      </c>
      <c r="N4720" s="1">
        <f t="shared" si="221"/>
        <v>1643</v>
      </c>
    </row>
    <row r="4721" spans="1:14" x14ac:dyDescent="0.35">
      <c r="A4721" t="s">
        <v>4720</v>
      </c>
      <c r="B4721" s="2" t="s">
        <v>9367</v>
      </c>
      <c r="C4721">
        <f t="shared" si="219"/>
        <v>2020</v>
      </c>
      <c r="D4721" t="str">
        <f t="shared" si="220"/>
        <v>Mar</v>
      </c>
      <c r="E4721" t="s">
        <v>10149</v>
      </c>
      <c r="F4721" t="s">
        <v>10139</v>
      </c>
      <c r="G4721" t="s">
        <v>10143</v>
      </c>
      <c r="H4721" t="s">
        <v>10070</v>
      </c>
      <c r="I4721" t="s">
        <v>10136</v>
      </c>
      <c r="J4721" t="s">
        <v>10130</v>
      </c>
      <c r="K4721" t="s">
        <v>10129</v>
      </c>
      <c r="L4721" s="1">
        <v>54</v>
      </c>
      <c r="M4721">
        <v>27</v>
      </c>
      <c r="N4721" s="1">
        <f t="shared" si="221"/>
        <v>1458</v>
      </c>
    </row>
    <row r="4722" spans="1:14" x14ac:dyDescent="0.35">
      <c r="A4722" t="s">
        <v>4721</v>
      </c>
      <c r="B4722" s="2" t="s">
        <v>9337</v>
      </c>
      <c r="C4722">
        <f t="shared" si="219"/>
        <v>2020</v>
      </c>
      <c r="D4722" t="str">
        <f t="shared" si="220"/>
        <v>Jan</v>
      </c>
      <c r="E4722" t="s">
        <v>10149</v>
      </c>
      <c r="F4722" t="s">
        <v>10139</v>
      </c>
      <c r="G4722" t="s">
        <v>10143</v>
      </c>
      <c r="H4722" t="s">
        <v>10070</v>
      </c>
      <c r="I4722" t="s">
        <v>10136</v>
      </c>
      <c r="J4722" t="s">
        <v>10130</v>
      </c>
      <c r="K4722" t="s">
        <v>10129</v>
      </c>
      <c r="L4722" s="1">
        <v>47</v>
      </c>
      <c r="M4722">
        <v>24</v>
      </c>
      <c r="N4722" s="1">
        <f t="shared" si="221"/>
        <v>1128</v>
      </c>
    </row>
    <row r="4723" spans="1:14" x14ac:dyDescent="0.35">
      <c r="A4723" t="s">
        <v>4722</v>
      </c>
      <c r="B4723" s="2" t="s">
        <v>9373</v>
      </c>
      <c r="C4723">
        <f t="shared" si="219"/>
        <v>2020</v>
      </c>
      <c r="D4723" t="str">
        <f t="shared" si="220"/>
        <v>Mar</v>
      </c>
      <c r="E4723" t="s">
        <v>10149</v>
      </c>
      <c r="F4723" t="s">
        <v>10139</v>
      </c>
      <c r="G4723" t="s">
        <v>10143</v>
      </c>
      <c r="H4723" t="s">
        <v>10070</v>
      </c>
      <c r="I4723" t="s">
        <v>10136</v>
      </c>
      <c r="J4723" t="s">
        <v>10130</v>
      </c>
      <c r="K4723" t="s">
        <v>10129</v>
      </c>
      <c r="L4723" s="1">
        <v>53</v>
      </c>
      <c r="M4723">
        <v>27</v>
      </c>
      <c r="N4723" s="1">
        <f t="shared" si="221"/>
        <v>1431</v>
      </c>
    </row>
    <row r="4724" spans="1:14" x14ac:dyDescent="0.35">
      <c r="A4724" t="s">
        <v>4723</v>
      </c>
      <c r="B4724" s="2" t="s">
        <v>9349</v>
      </c>
      <c r="C4724">
        <f t="shared" si="219"/>
        <v>2020</v>
      </c>
      <c r="D4724" t="str">
        <f t="shared" si="220"/>
        <v>Jan</v>
      </c>
      <c r="E4724" t="s">
        <v>10149</v>
      </c>
      <c r="F4724" t="s">
        <v>10139</v>
      </c>
      <c r="G4724" t="s">
        <v>10143</v>
      </c>
      <c r="H4724" t="s">
        <v>10070</v>
      </c>
      <c r="I4724" t="s">
        <v>10136</v>
      </c>
      <c r="J4724" t="s">
        <v>10130</v>
      </c>
      <c r="K4724" t="s">
        <v>10129</v>
      </c>
      <c r="L4724" s="1">
        <v>48</v>
      </c>
      <c r="M4724">
        <v>26</v>
      </c>
      <c r="N4724" s="1">
        <f t="shared" si="221"/>
        <v>1248</v>
      </c>
    </row>
    <row r="4725" spans="1:14" x14ac:dyDescent="0.35">
      <c r="A4725" t="s">
        <v>4724</v>
      </c>
      <c r="B4725" s="2" t="s">
        <v>9343</v>
      </c>
      <c r="C4725">
        <f t="shared" ref="C4725:C4787" si="222">YEAR(B4725)</f>
        <v>2020</v>
      </c>
      <c r="D4725" t="str">
        <f t="shared" si="220"/>
        <v>Jan</v>
      </c>
      <c r="E4725" t="s">
        <v>10149</v>
      </c>
      <c r="F4725" t="s">
        <v>10139</v>
      </c>
      <c r="G4725" t="s">
        <v>10143</v>
      </c>
      <c r="H4725" t="s">
        <v>10070</v>
      </c>
      <c r="I4725" t="s">
        <v>10136</v>
      </c>
      <c r="J4725" t="s">
        <v>10130</v>
      </c>
      <c r="K4725" t="s">
        <v>10129</v>
      </c>
      <c r="L4725" s="1">
        <v>46</v>
      </c>
      <c r="M4725">
        <v>26</v>
      </c>
      <c r="N4725" s="1">
        <f t="shared" si="221"/>
        <v>1196</v>
      </c>
    </row>
    <row r="4726" spans="1:14" x14ac:dyDescent="0.35">
      <c r="A4726" t="s">
        <v>4725</v>
      </c>
      <c r="B4726" s="2" t="s">
        <v>9813</v>
      </c>
      <c r="C4726">
        <f t="shared" si="222"/>
        <v>2021</v>
      </c>
      <c r="D4726" t="str">
        <f t="shared" si="220"/>
        <v>Dec</v>
      </c>
      <c r="E4726" t="s">
        <v>10152</v>
      </c>
      <c r="F4726" t="s">
        <v>10139</v>
      </c>
      <c r="G4726" t="s">
        <v>10143</v>
      </c>
      <c r="H4726" t="s">
        <v>10074</v>
      </c>
      <c r="I4726" t="s">
        <v>10136</v>
      </c>
      <c r="J4726" t="s">
        <v>10130</v>
      </c>
      <c r="K4726" t="s">
        <v>10129</v>
      </c>
      <c r="L4726" s="1">
        <v>48</v>
      </c>
      <c r="M4726">
        <v>8</v>
      </c>
      <c r="N4726" s="1">
        <f t="shared" si="221"/>
        <v>384</v>
      </c>
    </row>
    <row r="4727" spans="1:14" x14ac:dyDescent="0.35">
      <c r="A4727" t="s">
        <v>4726</v>
      </c>
      <c r="B4727" s="2" t="s">
        <v>9783</v>
      </c>
      <c r="C4727">
        <f t="shared" si="222"/>
        <v>2021</v>
      </c>
      <c r="D4727" t="str">
        <f t="shared" si="220"/>
        <v>Nov</v>
      </c>
      <c r="E4727" t="s">
        <v>10152</v>
      </c>
      <c r="F4727" t="s">
        <v>10139</v>
      </c>
      <c r="G4727" t="s">
        <v>10143</v>
      </c>
      <c r="H4727" t="s">
        <v>10074</v>
      </c>
      <c r="I4727" t="s">
        <v>10136</v>
      </c>
      <c r="J4727" t="s">
        <v>10130</v>
      </c>
      <c r="K4727" t="s">
        <v>10129</v>
      </c>
      <c r="L4727" s="1">
        <v>45</v>
      </c>
      <c r="M4727">
        <v>5</v>
      </c>
      <c r="N4727" s="1">
        <f t="shared" si="221"/>
        <v>225</v>
      </c>
    </row>
    <row r="4728" spans="1:14" x14ac:dyDescent="0.35">
      <c r="A4728" t="s">
        <v>4727</v>
      </c>
      <c r="B4728" s="2" t="s">
        <v>9819</v>
      </c>
      <c r="C4728">
        <f t="shared" si="222"/>
        <v>2021</v>
      </c>
      <c r="D4728" t="str">
        <f t="shared" si="220"/>
        <v>Dec</v>
      </c>
      <c r="E4728" t="s">
        <v>10152</v>
      </c>
      <c r="F4728" t="s">
        <v>10139</v>
      </c>
      <c r="G4728" t="s">
        <v>10143</v>
      </c>
      <c r="H4728" t="s">
        <v>10074</v>
      </c>
      <c r="I4728" t="s">
        <v>10136</v>
      </c>
      <c r="J4728" t="s">
        <v>10130</v>
      </c>
      <c r="K4728" t="s">
        <v>10129</v>
      </c>
      <c r="L4728" s="1">
        <v>47</v>
      </c>
      <c r="M4728">
        <v>9</v>
      </c>
      <c r="N4728" s="1">
        <f t="shared" si="221"/>
        <v>423</v>
      </c>
    </row>
    <row r="4729" spans="1:14" x14ac:dyDescent="0.35">
      <c r="A4729" t="s">
        <v>4728</v>
      </c>
      <c r="B4729" s="2" t="s">
        <v>9831</v>
      </c>
      <c r="C4729">
        <f t="shared" si="222"/>
        <v>2021</v>
      </c>
      <c r="D4729" t="str">
        <f t="shared" si="220"/>
        <v>Dec</v>
      </c>
      <c r="E4729" t="s">
        <v>10152</v>
      </c>
      <c r="F4729" t="s">
        <v>10139</v>
      </c>
      <c r="G4729" t="s">
        <v>10143</v>
      </c>
      <c r="H4729" t="s">
        <v>10074</v>
      </c>
      <c r="I4729" t="s">
        <v>10136</v>
      </c>
      <c r="J4729" t="s">
        <v>10130</v>
      </c>
      <c r="K4729" t="s">
        <v>10129</v>
      </c>
      <c r="L4729" s="1">
        <v>55</v>
      </c>
      <c r="M4729">
        <v>7</v>
      </c>
      <c r="N4729" s="1">
        <f t="shared" si="221"/>
        <v>385</v>
      </c>
    </row>
    <row r="4730" spans="1:14" x14ac:dyDescent="0.35">
      <c r="A4730" t="s">
        <v>4729</v>
      </c>
      <c r="B4730" s="2" t="s">
        <v>9795</v>
      </c>
      <c r="C4730">
        <f t="shared" si="222"/>
        <v>2021</v>
      </c>
      <c r="D4730" t="str">
        <f t="shared" si="220"/>
        <v>Nov</v>
      </c>
      <c r="E4730" t="s">
        <v>10152</v>
      </c>
      <c r="F4730" t="s">
        <v>10139</v>
      </c>
      <c r="G4730" t="s">
        <v>10143</v>
      </c>
      <c r="H4730" t="s">
        <v>10074</v>
      </c>
      <c r="I4730" t="s">
        <v>10136</v>
      </c>
      <c r="J4730" t="s">
        <v>10130</v>
      </c>
      <c r="K4730" t="s">
        <v>10129</v>
      </c>
      <c r="L4730" s="1">
        <v>59</v>
      </c>
      <c r="M4730">
        <v>7</v>
      </c>
      <c r="N4730" s="1">
        <f t="shared" si="221"/>
        <v>413</v>
      </c>
    </row>
    <row r="4731" spans="1:14" x14ac:dyDescent="0.35">
      <c r="A4731" t="s">
        <v>4730</v>
      </c>
      <c r="B4731" s="2" t="s">
        <v>9807</v>
      </c>
      <c r="C4731">
        <f t="shared" si="222"/>
        <v>2021</v>
      </c>
      <c r="D4731" t="str">
        <f t="shared" si="220"/>
        <v>Dec</v>
      </c>
      <c r="E4731" t="s">
        <v>10152</v>
      </c>
      <c r="F4731" t="s">
        <v>10139</v>
      </c>
      <c r="G4731" t="s">
        <v>10143</v>
      </c>
      <c r="H4731" t="s">
        <v>10074</v>
      </c>
      <c r="I4731" t="s">
        <v>10136</v>
      </c>
      <c r="J4731" t="s">
        <v>10130</v>
      </c>
      <c r="K4731" t="s">
        <v>10129</v>
      </c>
      <c r="L4731" s="1">
        <v>54</v>
      </c>
      <c r="M4731">
        <v>8</v>
      </c>
      <c r="N4731" s="1">
        <f t="shared" si="221"/>
        <v>432</v>
      </c>
    </row>
    <row r="4732" spans="1:14" x14ac:dyDescent="0.35">
      <c r="A4732" t="s">
        <v>4731</v>
      </c>
      <c r="B4732" s="2" t="s">
        <v>9825</v>
      </c>
      <c r="C4732">
        <f t="shared" si="222"/>
        <v>2021</v>
      </c>
      <c r="D4732" t="str">
        <f t="shared" si="220"/>
        <v>Dec</v>
      </c>
      <c r="E4732" t="s">
        <v>10152</v>
      </c>
      <c r="F4732" t="s">
        <v>10139</v>
      </c>
      <c r="G4732" t="s">
        <v>10143</v>
      </c>
      <c r="H4732" t="s">
        <v>10074</v>
      </c>
      <c r="I4732" t="s">
        <v>10136</v>
      </c>
      <c r="J4732" t="s">
        <v>10130</v>
      </c>
      <c r="K4732" t="s">
        <v>10129</v>
      </c>
      <c r="L4732" s="1">
        <v>55</v>
      </c>
      <c r="M4732">
        <v>6</v>
      </c>
      <c r="N4732" s="1">
        <f t="shared" si="221"/>
        <v>330</v>
      </c>
    </row>
    <row r="4733" spans="1:14" x14ac:dyDescent="0.35">
      <c r="A4733" t="s">
        <v>4732</v>
      </c>
      <c r="B4733" s="2" t="s">
        <v>9771</v>
      </c>
      <c r="C4733">
        <f t="shared" si="222"/>
        <v>2021</v>
      </c>
      <c r="D4733" t="str">
        <f t="shared" si="220"/>
        <v>Oct</v>
      </c>
      <c r="E4733" t="s">
        <v>10152</v>
      </c>
      <c r="F4733" t="s">
        <v>10139</v>
      </c>
      <c r="G4733" t="s">
        <v>10143</v>
      </c>
      <c r="H4733" t="s">
        <v>10074</v>
      </c>
      <c r="I4733" t="s">
        <v>10136</v>
      </c>
      <c r="J4733" t="s">
        <v>10130</v>
      </c>
      <c r="K4733" t="s">
        <v>10129</v>
      </c>
      <c r="L4733" s="1">
        <v>44</v>
      </c>
      <c r="M4733">
        <v>4</v>
      </c>
      <c r="N4733" s="1">
        <f t="shared" si="221"/>
        <v>176</v>
      </c>
    </row>
    <row r="4734" spans="1:14" x14ac:dyDescent="0.35">
      <c r="A4734" t="s">
        <v>4733</v>
      </c>
      <c r="B4734" s="2" t="s">
        <v>9777</v>
      </c>
      <c r="C4734">
        <f t="shared" si="222"/>
        <v>2021</v>
      </c>
      <c r="D4734" t="str">
        <f t="shared" si="220"/>
        <v>Nov</v>
      </c>
      <c r="E4734" t="s">
        <v>10152</v>
      </c>
      <c r="F4734" t="s">
        <v>10139</v>
      </c>
      <c r="G4734" t="s">
        <v>10143</v>
      </c>
      <c r="H4734" t="s">
        <v>10074</v>
      </c>
      <c r="I4734" t="s">
        <v>10136</v>
      </c>
      <c r="J4734" t="s">
        <v>10130</v>
      </c>
      <c r="K4734" t="s">
        <v>10129</v>
      </c>
      <c r="L4734" s="1">
        <v>47</v>
      </c>
      <c r="M4734">
        <v>4</v>
      </c>
      <c r="N4734" s="1">
        <f t="shared" si="221"/>
        <v>188</v>
      </c>
    </row>
    <row r="4735" spans="1:14" x14ac:dyDescent="0.35">
      <c r="A4735" t="s">
        <v>4734</v>
      </c>
      <c r="B4735" s="2" t="s">
        <v>9801</v>
      </c>
      <c r="C4735">
        <f t="shared" si="222"/>
        <v>2021</v>
      </c>
      <c r="D4735" t="str">
        <f t="shared" si="220"/>
        <v>Nov</v>
      </c>
      <c r="E4735" t="s">
        <v>10152</v>
      </c>
      <c r="F4735" t="s">
        <v>10139</v>
      </c>
      <c r="G4735" t="s">
        <v>10143</v>
      </c>
      <c r="H4735" t="s">
        <v>10074</v>
      </c>
      <c r="I4735" t="s">
        <v>10136</v>
      </c>
      <c r="J4735" t="s">
        <v>10130</v>
      </c>
      <c r="K4735" t="s">
        <v>10129</v>
      </c>
      <c r="L4735" s="1">
        <v>55</v>
      </c>
      <c r="M4735">
        <v>13</v>
      </c>
      <c r="N4735" s="1">
        <f t="shared" si="221"/>
        <v>715</v>
      </c>
    </row>
    <row r="4736" spans="1:14" x14ac:dyDescent="0.35">
      <c r="A4736" t="s">
        <v>4735</v>
      </c>
      <c r="B4736" s="2" t="s">
        <v>10044</v>
      </c>
      <c r="C4736">
        <f t="shared" si="222"/>
        <v>2021</v>
      </c>
      <c r="D4736" t="str">
        <f t="shared" si="220"/>
        <v>Mar</v>
      </c>
      <c r="E4736" t="s">
        <v>10149</v>
      </c>
      <c r="F4736" t="s">
        <v>10139</v>
      </c>
      <c r="G4736" t="s">
        <v>10143</v>
      </c>
      <c r="H4736" t="s">
        <v>10103</v>
      </c>
      <c r="I4736" t="s">
        <v>10136</v>
      </c>
      <c r="J4736" t="s">
        <v>10130</v>
      </c>
      <c r="K4736" t="s">
        <v>10129</v>
      </c>
      <c r="L4736" s="1">
        <v>34</v>
      </c>
      <c r="M4736">
        <v>4</v>
      </c>
      <c r="N4736" s="1">
        <f t="shared" si="221"/>
        <v>136</v>
      </c>
    </row>
    <row r="4737" spans="1:14" x14ac:dyDescent="0.35">
      <c r="A4737" t="s">
        <v>4736</v>
      </c>
      <c r="B4737" s="2" t="s">
        <v>9595</v>
      </c>
      <c r="C4737">
        <f t="shared" si="222"/>
        <v>2021</v>
      </c>
      <c r="D4737" t="str">
        <f t="shared" si="220"/>
        <v>May</v>
      </c>
      <c r="E4737" t="s">
        <v>10150</v>
      </c>
      <c r="F4737" t="s">
        <v>10139</v>
      </c>
      <c r="G4737" t="s">
        <v>10143</v>
      </c>
      <c r="H4737" t="s">
        <v>10103</v>
      </c>
      <c r="I4737" t="s">
        <v>10136</v>
      </c>
      <c r="J4737" t="s">
        <v>10130</v>
      </c>
      <c r="K4737" t="s">
        <v>10129</v>
      </c>
      <c r="L4737" s="1">
        <v>43</v>
      </c>
      <c r="M4737">
        <v>9</v>
      </c>
      <c r="N4737" s="1">
        <f t="shared" si="221"/>
        <v>387</v>
      </c>
    </row>
    <row r="4738" spans="1:14" x14ac:dyDescent="0.35">
      <c r="A4738" t="s">
        <v>4737</v>
      </c>
      <c r="B4738" s="2" t="s">
        <v>9688</v>
      </c>
      <c r="C4738">
        <f t="shared" si="222"/>
        <v>2021</v>
      </c>
      <c r="D4738" t="str">
        <f t="shared" ref="D4738:D4801" si="223">TEXT(B4738, "mmm")</f>
        <v>Aug</v>
      </c>
      <c r="E4738" t="s">
        <v>10151</v>
      </c>
      <c r="F4738" t="s">
        <v>10139</v>
      </c>
      <c r="G4738" t="s">
        <v>10143</v>
      </c>
      <c r="H4738" t="s">
        <v>10103</v>
      </c>
      <c r="I4738" t="s">
        <v>10136</v>
      </c>
      <c r="J4738" t="s">
        <v>10130</v>
      </c>
      <c r="K4738" t="s">
        <v>10129</v>
      </c>
      <c r="L4738" s="1">
        <v>42</v>
      </c>
      <c r="M4738">
        <v>9</v>
      </c>
      <c r="N4738" s="1">
        <f t="shared" ref="N4738:N4801" si="224">L4738*M4738</f>
        <v>378</v>
      </c>
    </row>
    <row r="4739" spans="1:14" x14ac:dyDescent="0.35">
      <c r="A4739" t="s">
        <v>4738</v>
      </c>
      <c r="B4739" s="2" t="s">
        <v>9718</v>
      </c>
      <c r="C4739">
        <f t="shared" si="222"/>
        <v>2021</v>
      </c>
      <c r="D4739" t="str">
        <f t="shared" si="223"/>
        <v>Sept</v>
      </c>
      <c r="E4739" t="s">
        <v>10151</v>
      </c>
      <c r="F4739" t="s">
        <v>10139</v>
      </c>
      <c r="G4739" t="s">
        <v>10143</v>
      </c>
      <c r="H4739" t="s">
        <v>10103</v>
      </c>
      <c r="I4739" t="s">
        <v>10136</v>
      </c>
      <c r="J4739" t="s">
        <v>10130</v>
      </c>
      <c r="K4739" t="s">
        <v>10129</v>
      </c>
      <c r="L4739" s="1">
        <v>43</v>
      </c>
      <c r="M4739">
        <v>8</v>
      </c>
      <c r="N4739" s="1">
        <f t="shared" si="224"/>
        <v>344</v>
      </c>
    </row>
    <row r="4740" spans="1:14" x14ac:dyDescent="0.35">
      <c r="A4740" t="s">
        <v>4739</v>
      </c>
      <c r="B4740" s="2" t="s">
        <v>9628</v>
      </c>
      <c r="C4740">
        <f t="shared" si="222"/>
        <v>2021</v>
      </c>
      <c r="D4740" t="str">
        <f t="shared" si="223"/>
        <v>Jun</v>
      </c>
      <c r="E4740" t="s">
        <v>10150</v>
      </c>
      <c r="F4740" t="s">
        <v>10139</v>
      </c>
      <c r="G4740" t="s">
        <v>10143</v>
      </c>
      <c r="H4740" t="s">
        <v>10103</v>
      </c>
      <c r="I4740" t="s">
        <v>10136</v>
      </c>
      <c r="J4740" t="s">
        <v>10130</v>
      </c>
      <c r="K4740" t="s">
        <v>10129</v>
      </c>
      <c r="L4740" s="1">
        <v>41</v>
      </c>
      <c r="M4740">
        <v>14</v>
      </c>
      <c r="N4740" s="1">
        <f t="shared" si="224"/>
        <v>574</v>
      </c>
    </row>
    <row r="4741" spans="1:14" x14ac:dyDescent="0.35">
      <c r="A4741" t="s">
        <v>4740</v>
      </c>
      <c r="B4741" s="2" t="s">
        <v>9750</v>
      </c>
      <c r="C4741">
        <f t="shared" si="222"/>
        <v>2021</v>
      </c>
      <c r="D4741" t="str">
        <f t="shared" si="223"/>
        <v>Oct</v>
      </c>
      <c r="E4741" t="s">
        <v>10152</v>
      </c>
      <c r="F4741" t="s">
        <v>10139</v>
      </c>
      <c r="G4741" t="s">
        <v>10143</v>
      </c>
      <c r="H4741" t="s">
        <v>10103</v>
      </c>
      <c r="I4741" t="s">
        <v>10136</v>
      </c>
      <c r="J4741" t="s">
        <v>10130</v>
      </c>
      <c r="K4741" t="s">
        <v>10129</v>
      </c>
      <c r="L4741" s="1">
        <v>46</v>
      </c>
      <c r="M4741">
        <v>9</v>
      </c>
      <c r="N4741" s="1">
        <f t="shared" si="224"/>
        <v>414</v>
      </c>
    </row>
    <row r="4742" spans="1:14" x14ac:dyDescent="0.35">
      <c r="A4742" t="s">
        <v>4741</v>
      </c>
      <c r="B4742" s="2" t="s">
        <v>9566</v>
      </c>
      <c r="C4742">
        <f t="shared" si="222"/>
        <v>2021</v>
      </c>
      <c r="D4742" t="str">
        <f t="shared" si="223"/>
        <v>Apr</v>
      </c>
      <c r="E4742" t="s">
        <v>10150</v>
      </c>
      <c r="F4742" t="s">
        <v>10139</v>
      </c>
      <c r="G4742" t="s">
        <v>10143</v>
      </c>
      <c r="H4742" t="s">
        <v>10103</v>
      </c>
      <c r="I4742" t="s">
        <v>10136</v>
      </c>
      <c r="J4742" t="s">
        <v>10130</v>
      </c>
      <c r="K4742" t="s">
        <v>10129</v>
      </c>
      <c r="L4742" s="1">
        <v>32</v>
      </c>
      <c r="M4742">
        <v>3</v>
      </c>
      <c r="N4742" s="1">
        <f t="shared" si="224"/>
        <v>96</v>
      </c>
    </row>
    <row r="4743" spans="1:14" x14ac:dyDescent="0.35">
      <c r="A4743" t="s">
        <v>4742</v>
      </c>
      <c r="B4743" s="2" t="s">
        <v>9656</v>
      </c>
      <c r="C4743">
        <f t="shared" si="222"/>
        <v>2021</v>
      </c>
      <c r="D4743" t="str">
        <f t="shared" si="223"/>
        <v>Jul</v>
      </c>
      <c r="E4743" t="s">
        <v>10151</v>
      </c>
      <c r="F4743" t="s">
        <v>10139</v>
      </c>
      <c r="G4743" t="s">
        <v>10143</v>
      </c>
      <c r="H4743" t="s">
        <v>10103</v>
      </c>
      <c r="I4743" t="s">
        <v>10136</v>
      </c>
      <c r="J4743" t="s">
        <v>10130</v>
      </c>
      <c r="K4743" t="s">
        <v>10129</v>
      </c>
      <c r="L4743" s="1">
        <v>41</v>
      </c>
      <c r="M4743">
        <v>8</v>
      </c>
      <c r="N4743" s="1">
        <f t="shared" si="224"/>
        <v>328</v>
      </c>
    </row>
    <row r="4744" spans="1:14" x14ac:dyDescent="0.35">
      <c r="A4744" t="s">
        <v>4743</v>
      </c>
      <c r="B4744" s="2" t="s">
        <v>9524</v>
      </c>
      <c r="C4744">
        <f t="shared" si="222"/>
        <v>2021</v>
      </c>
      <c r="D4744" t="str">
        <f t="shared" si="223"/>
        <v>Jan</v>
      </c>
      <c r="E4744" t="s">
        <v>10149</v>
      </c>
      <c r="F4744" t="s">
        <v>10139</v>
      </c>
      <c r="G4744" t="s">
        <v>10143</v>
      </c>
      <c r="H4744" t="s">
        <v>10104</v>
      </c>
      <c r="I4744" t="s">
        <v>10136</v>
      </c>
      <c r="J4744" t="s">
        <v>10130</v>
      </c>
      <c r="K4744" t="s">
        <v>10129</v>
      </c>
      <c r="L4744" s="1">
        <v>34</v>
      </c>
      <c r="M4744">
        <v>7</v>
      </c>
      <c r="N4744" s="1">
        <f t="shared" si="224"/>
        <v>238</v>
      </c>
    </row>
    <row r="4745" spans="1:14" x14ac:dyDescent="0.35">
      <c r="A4745" t="s">
        <v>4744</v>
      </c>
      <c r="B4745" s="2" t="s">
        <v>9819</v>
      </c>
      <c r="C4745">
        <f t="shared" si="222"/>
        <v>2021</v>
      </c>
      <c r="D4745" t="str">
        <f t="shared" si="223"/>
        <v>Dec</v>
      </c>
      <c r="E4745" t="s">
        <v>10152</v>
      </c>
      <c r="F4745" t="s">
        <v>10139</v>
      </c>
      <c r="G4745" t="s">
        <v>10143</v>
      </c>
      <c r="H4745" t="s">
        <v>10104</v>
      </c>
      <c r="I4745" t="s">
        <v>10136</v>
      </c>
      <c r="J4745" t="s">
        <v>10130</v>
      </c>
      <c r="K4745" t="s">
        <v>10129</v>
      </c>
      <c r="L4745" s="1">
        <v>52</v>
      </c>
      <c r="M4745">
        <v>14</v>
      </c>
      <c r="N4745" s="1">
        <f t="shared" si="224"/>
        <v>728</v>
      </c>
    </row>
    <row r="4746" spans="1:14" x14ac:dyDescent="0.35">
      <c r="A4746" t="s">
        <v>4745</v>
      </c>
      <c r="B4746" s="2" t="s">
        <v>9790</v>
      </c>
      <c r="C4746">
        <f t="shared" si="222"/>
        <v>2021</v>
      </c>
      <c r="D4746" t="str">
        <f t="shared" si="223"/>
        <v>Nov</v>
      </c>
      <c r="E4746" t="s">
        <v>10152</v>
      </c>
      <c r="F4746" t="s">
        <v>10139</v>
      </c>
      <c r="G4746" t="s">
        <v>10143</v>
      </c>
      <c r="H4746" t="s">
        <v>10104</v>
      </c>
      <c r="I4746" t="s">
        <v>10136</v>
      </c>
      <c r="J4746" t="s">
        <v>10130</v>
      </c>
      <c r="K4746" t="s">
        <v>10129</v>
      </c>
      <c r="L4746" s="1">
        <v>33</v>
      </c>
      <c r="M4746">
        <v>10</v>
      </c>
      <c r="N4746" s="1">
        <f t="shared" si="224"/>
        <v>330</v>
      </c>
    </row>
    <row r="4747" spans="1:14" x14ac:dyDescent="0.35">
      <c r="A4747" t="s">
        <v>4746</v>
      </c>
      <c r="B4747" s="2" t="s">
        <v>9510</v>
      </c>
      <c r="C4747">
        <f t="shared" si="222"/>
        <v>2021</v>
      </c>
      <c r="D4747" t="str">
        <f t="shared" si="223"/>
        <v>Jan</v>
      </c>
      <c r="E4747" t="s">
        <v>10149</v>
      </c>
      <c r="F4747" t="s">
        <v>10139</v>
      </c>
      <c r="G4747" t="s">
        <v>10142</v>
      </c>
      <c r="H4747" t="s">
        <v>10100</v>
      </c>
      <c r="I4747" t="s">
        <v>10136</v>
      </c>
      <c r="J4747" t="s">
        <v>10130</v>
      </c>
      <c r="K4747" t="s">
        <v>10129</v>
      </c>
      <c r="L4747" s="1">
        <v>34</v>
      </c>
      <c r="M4747">
        <v>12</v>
      </c>
      <c r="N4747" s="1">
        <f t="shared" si="224"/>
        <v>408</v>
      </c>
    </row>
    <row r="4748" spans="1:14" x14ac:dyDescent="0.35">
      <c r="A4748" t="s">
        <v>4747</v>
      </c>
      <c r="B4748" s="2" t="s">
        <v>9539</v>
      </c>
      <c r="C4748">
        <f t="shared" si="222"/>
        <v>2021</v>
      </c>
      <c r="D4748" t="str">
        <f t="shared" si="223"/>
        <v>Feb</v>
      </c>
      <c r="E4748" t="s">
        <v>10149</v>
      </c>
      <c r="F4748" t="s">
        <v>10139</v>
      </c>
      <c r="G4748" t="s">
        <v>10142</v>
      </c>
      <c r="H4748" t="s">
        <v>10100</v>
      </c>
      <c r="I4748" t="s">
        <v>10136</v>
      </c>
      <c r="J4748" t="s">
        <v>10130</v>
      </c>
      <c r="K4748" t="s">
        <v>10129</v>
      </c>
      <c r="L4748" s="1">
        <v>34</v>
      </c>
      <c r="M4748">
        <v>12</v>
      </c>
      <c r="N4748" s="1">
        <f t="shared" si="224"/>
        <v>408</v>
      </c>
    </row>
    <row r="4749" spans="1:14" x14ac:dyDescent="0.35">
      <c r="A4749" t="s">
        <v>4748</v>
      </c>
      <c r="B4749" s="2" t="s">
        <v>9777</v>
      </c>
      <c r="C4749">
        <f t="shared" si="222"/>
        <v>2021</v>
      </c>
      <c r="D4749" t="str">
        <f t="shared" si="223"/>
        <v>Nov</v>
      </c>
      <c r="E4749" t="s">
        <v>10152</v>
      </c>
      <c r="F4749" t="s">
        <v>10139</v>
      </c>
      <c r="G4749" t="s">
        <v>10142</v>
      </c>
      <c r="H4749" t="s">
        <v>10100</v>
      </c>
      <c r="I4749" t="s">
        <v>10136</v>
      </c>
      <c r="J4749" t="s">
        <v>10130</v>
      </c>
      <c r="K4749" t="s">
        <v>10129</v>
      </c>
      <c r="L4749" s="1">
        <v>60</v>
      </c>
      <c r="M4749">
        <v>11</v>
      </c>
      <c r="N4749" s="1">
        <f t="shared" si="224"/>
        <v>660</v>
      </c>
    </row>
    <row r="4750" spans="1:14" x14ac:dyDescent="0.35">
      <c r="A4750" t="s">
        <v>4749</v>
      </c>
      <c r="B4750" s="2" t="s">
        <v>9806</v>
      </c>
      <c r="C4750">
        <f t="shared" si="222"/>
        <v>2021</v>
      </c>
      <c r="D4750" t="str">
        <f t="shared" si="223"/>
        <v>Dec</v>
      </c>
      <c r="E4750" t="s">
        <v>10152</v>
      </c>
      <c r="F4750" t="s">
        <v>10139</v>
      </c>
      <c r="G4750" t="s">
        <v>10142</v>
      </c>
      <c r="H4750" t="s">
        <v>10100</v>
      </c>
      <c r="I4750" t="s">
        <v>10136</v>
      </c>
      <c r="J4750" t="s">
        <v>10130</v>
      </c>
      <c r="K4750" t="s">
        <v>10129</v>
      </c>
      <c r="L4750" s="1">
        <v>59</v>
      </c>
      <c r="M4750">
        <v>15</v>
      </c>
      <c r="N4750" s="1">
        <f t="shared" si="224"/>
        <v>885</v>
      </c>
    </row>
    <row r="4751" spans="1:14" x14ac:dyDescent="0.35">
      <c r="A4751" t="s">
        <v>4750</v>
      </c>
      <c r="B4751" s="2" t="s">
        <v>9757</v>
      </c>
      <c r="C4751">
        <f t="shared" si="222"/>
        <v>2021</v>
      </c>
      <c r="D4751" t="str">
        <f t="shared" si="223"/>
        <v>Oct</v>
      </c>
      <c r="E4751" t="s">
        <v>10152</v>
      </c>
      <c r="F4751" t="s">
        <v>10139</v>
      </c>
      <c r="G4751" t="s">
        <v>10142</v>
      </c>
      <c r="H4751" t="s">
        <v>10101</v>
      </c>
      <c r="I4751" t="s">
        <v>10136</v>
      </c>
      <c r="J4751" t="s">
        <v>10130</v>
      </c>
      <c r="K4751" t="s">
        <v>10129</v>
      </c>
      <c r="L4751" s="1">
        <v>56</v>
      </c>
      <c r="M4751">
        <v>13</v>
      </c>
      <c r="N4751" s="1">
        <f t="shared" si="224"/>
        <v>728</v>
      </c>
    </row>
    <row r="4752" spans="1:14" x14ac:dyDescent="0.35">
      <c r="A4752" t="s">
        <v>4751</v>
      </c>
      <c r="B4752" s="2" t="s">
        <v>9554</v>
      </c>
      <c r="C4752">
        <f t="shared" si="222"/>
        <v>2021</v>
      </c>
      <c r="D4752" t="str">
        <f t="shared" si="223"/>
        <v>Mar</v>
      </c>
      <c r="E4752" t="s">
        <v>10149</v>
      </c>
      <c r="F4752" t="s">
        <v>10139</v>
      </c>
      <c r="G4752" t="s">
        <v>10142</v>
      </c>
      <c r="H4752" t="s">
        <v>10101</v>
      </c>
      <c r="I4752" t="s">
        <v>10136</v>
      </c>
      <c r="J4752" t="s">
        <v>10130</v>
      </c>
      <c r="K4752" t="s">
        <v>10129</v>
      </c>
      <c r="L4752" s="1">
        <v>36</v>
      </c>
      <c r="M4752">
        <v>16</v>
      </c>
      <c r="N4752" s="1">
        <f t="shared" si="224"/>
        <v>576</v>
      </c>
    </row>
    <row r="4753" spans="1:14" x14ac:dyDescent="0.35">
      <c r="A4753" t="s">
        <v>4752</v>
      </c>
      <c r="B4753" s="2" t="s">
        <v>9635</v>
      </c>
      <c r="C4753">
        <f t="shared" si="222"/>
        <v>2021</v>
      </c>
      <c r="D4753" t="str">
        <f t="shared" si="223"/>
        <v>Jun</v>
      </c>
      <c r="E4753" t="s">
        <v>10150</v>
      </c>
      <c r="F4753" t="s">
        <v>10139</v>
      </c>
      <c r="G4753" t="s">
        <v>10142</v>
      </c>
      <c r="H4753" t="s">
        <v>10101</v>
      </c>
      <c r="I4753" t="s">
        <v>10136</v>
      </c>
      <c r="J4753" t="s">
        <v>10130</v>
      </c>
      <c r="K4753" t="s">
        <v>10129</v>
      </c>
      <c r="L4753" s="1">
        <v>51</v>
      </c>
      <c r="M4753">
        <v>19</v>
      </c>
      <c r="N4753" s="1">
        <f t="shared" si="224"/>
        <v>969</v>
      </c>
    </row>
    <row r="4754" spans="1:14" x14ac:dyDescent="0.35">
      <c r="A4754" t="s">
        <v>4753</v>
      </c>
      <c r="B4754" s="2" t="s">
        <v>9602</v>
      </c>
      <c r="C4754">
        <f t="shared" si="222"/>
        <v>2021</v>
      </c>
      <c r="D4754" t="str">
        <f t="shared" si="223"/>
        <v>May</v>
      </c>
      <c r="E4754" t="s">
        <v>10150</v>
      </c>
      <c r="F4754" t="s">
        <v>10139</v>
      </c>
      <c r="G4754" t="s">
        <v>10142</v>
      </c>
      <c r="H4754" t="s">
        <v>10101</v>
      </c>
      <c r="I4754" t="s">
        <v>10136</v>
      </c>
      <c r="J4754" t="s">
        <v>10130</v>
      </c>
      <c r="K4754" t="s">
        <v>10129</v>
      </c>
      <c r="L4754" s="1">
        <v>51</v>
      </c>
      <c r="M4754">
        <v>16</v>
      </c>
      <c r="N4754" s="1">
        <f t="shared" si="224"/>
        <v>816</v>
      </c>
    </row>
    <row r="4755" spans="1:14" x14ac:dyDescent="0.35">
      <c r="A4755" t="s">
        <v>4754</v>
      </c>
      <c r="B4755" s="2" t="s">
        <v>9725</v>
      </c>
      <c r="C4755">
        <f t="shared" si="222"/>
        <v>2021</v>
      </c>
      <c r="D4755" t="str">
        <f t="shared" si="223"/>
        <v>Sept</v>
      </c>
      <c r="E4755" t="s">
        <v>10151</v>
      </c>
      <c r="F4755" t="s">
        <v>10139</v>
      </c>
      <c r="G4755" t="s">
        <v>10142</v>
      </c>
      <c r="H4755" t="s">
        <v>10101</v>
      </c>
      <c r="I4755" t="s">
        <v>10136</v>
      </c>
      <c r="J4755" t="s">
        <v>10130</v>
      </c>
      <c r="K4755" t="s">
        <v>10129</v>
      </c>
      <c r="L4755" s="1">
        <v>50</v>
      </c>
      <c r="M4755">
        <v>14</v>
      </c>
      <c r="N4755" s="1">
        <f t="shared" si="224"/>
        <v>700</v>
      </c>
    </row>
    <row r="4756" spans="1:14" x14ac:dyDescent="0.35">
      <c r="A4756" t="s">
        <v>4755</v>
      </c>
      <c r="B4756" s="2" t="s">
        <v>9695</v>
      </c>
      <c r="C4756">
        <f t="shared" si="222"/>
        <v>2021</v>
      </c>
      <c r="D4756" t="str">
        <f t="shared" si="223"/>
        <v>Aug</v>
      </c>
      <c r="E4756" t="s">
        <v>10151</v>
      </c>
      <c r="F4756" t="s">
        <v>10139</v>
      </c>
      <c r="G4756" t="s">
        <v>10142</v>
      </c>
      <c r="H4756" t="s">
        <v>10101</v>
      </c>
      <c r="I4756" t="s">
        <v>10136</v>
      </c>
      <c r="J4756" t="s">
        <v>10130</v>
      </c>
      <c r="K4756" t="s">
        <v>10129</v>
      </c>
      <c r="L4756" s="1">
        <v>50</v>
      </c>
      <c r="M4756">
        <v>11</v>
      </c>
      <c r="N4756" s="1">
        <f t="shared" si="224"/>
        <v>550</v>
      </c>
    </row>
    <row r="4757" spans="1:14" x14ac:dyDescent="0.35">
      <c r="A4757" t="s">
        <v>4756</v>
      </c>
      <c r="B4757" s="2" t="s">
        <v>9573</v>
      </c>
      <c r="C4757">
        <f t="shared" si="222"/>
        <v>2021</v>
      </c>
      <c r="D4757" t="str">
        <f t="shared" si="223"/>
        <v>Apr</v>
      </c>
      <c r="E4757" t="s">
        <v>10150</v>
      </c>
      <c r="F4757" t="s">
        <v>10139</v>
      </c>
      <c r="G4757" t="s">
        <v>10142</v>
      </c>
      <c r="H4757" t="s">
        <v>10101</v>
      </c>
      <c r="I4757" t="s">
        <v>10136</v>
      </c>
      <c r="J4757" t="s">
        <v>10130</v>
      </c>
      <c r="K4757" t="s">
        <v>10129</v>
      </c>
      <c r="L4757" s="1">
        <v>36</v>
      </c>
      <c r="M4757">
        <v>13</v>
      </c>
      <c r="N4757" s="1">
        <f t="shared" si="224"/>
        <v>468</v>
      </c>
    </row>
    <row r="4758" spans="1:14" x14ac:dyDescent="0.35">
      <c r="A4758" t="s">
        <v>4757</v>
      </c>
      <c r="B4758" s="2" t="s">
        <v>9663</v>
      </c>
      <c r="C4758">
        <f t="shared" si="222"/>
        <v>2021</v>
      </c>
      <c r="D4758" t="str">
        <f t="shared" si="223"/>
        <v>Jul</v>
      </c>
      <c r="E4758" t="s">
        <v>10151</v>
      </c>
      <c r="F4758" t="s">
        <v>10139</v>
      </c>
      <c r="G4758" t="s">
        <v>10142</v>
      </c>
      <c r="H4758" t="s">
        <v>10101</v>
      </c>
      <c r="I4758" t="s">
        <v>10136</v>
      </c>
      <c r="J4758" t="s">
        <v>10130</v>
      </c>
      <c r="K4758" t="s">
        <v>10129</v>
      </c>
      <c r="L4758" s="1">
        <v>53</v>
      </c>
      <c r="M4758">
        <v>18</v>
      </c>
      <c r="N4758" s="1">
        <f t="shared" si="224"/>
        <v>954</v>
      </c>
    </row>
    <row r="4759" spans="1:14" x14ac:dyDescent="0.35">
      <c r="A4759" t="s">
        <v>4758</v>
      </c>
      <c r="B4759" s="2" t="s">
        <v>9517</v>
      </c>
      <c r="C4759">
        <f t="shared" si="222"/>
        <v>2021</v>
      </c>
      <c r="D4759" t="str">
        <f t="shared" si="223"/>
        <v>Jan</v>
      </c>
      <c r="E4759" t="s">
        <v>10149</v>
      </c>
      <c r="F4759" t="s">
        <v>10139</v>
      </c>
      <c r="G4759" t="s">
        <v>10142</v>
      </c>
      <c r="H4759" t="s">
        <v>10102</v>
      </c>
      <c r="I4759" t="s">
        <v>10136</v>
      </c>
      <c r="J4759" t="s">
        <v>10130</v>
      </c>
      <c r="K4759" t="s">
        <v>10129</v>
      </c>
      <c r="L4759" s="1">
        <v>36</v>
      </c>
      <c r="M4759">
        <v>14</v>
      </c>
      <c r="N4759" s="1">
        <f t="shared" si="224"/>
        <v>504</v>
      </c>
    </row>
    <row r="4760" spans="1:14" x14ac:dyDescent="0.35">
      <c r="A4760" t="s">
        <v>4759</v>
      </c>
      <c r="B4760" s="2" t="s">
        <v>9546</v>
      </c>
      <c r="C4760">
        <f t="shared" si="222"/>
        <v>2021</v>
      </c>
      <c r="D4760" t="str">
        <f t="shared" si="223"/>
        <v>Feb</v>
      </c>
      <c r="E4760" t="s">
        <v>10149</v>
      </c>
      <c r="F4760" t="s">
        <v>10139</v>
      </c>
      <c r="G4760" t="s">
        <v>10142</v>
      </c>
      <c r="H4760" t="s">
        <v>10102</v>
      </c>
      <c r="I4760" t="s">
        <v>10136</v>
      </c>
      <c r="J4760" t="s">
        <v>10130</v>
      </c>
      <c r="K4760" t="s">
        <v>10129</v>
      </c>
      <c r="L4760" s="1">
        <v>39</v>
      </c>
      <c r="M4760">
        <v>14</v>
      </c>
      <c r="N4760" s="1">
        <f t="shared" si="224"/>
        <v>546</v>
      </c>
    </row>
    <row r="4761" spans="1:14" x14ac:dyDescent="0.35">
      <c r="A4761" t="s">
        <v>4760</v>
      </c>
      <c r="B4761" s="2" t="s">
        <v>9823</v>
      </c>
      <c r="C4761">
        <f t="shared" si="222"/>
        <v>2021</v>
      </c>
      <c r="D4761" t="str">
        <f t="shared" si="223"/>
        <v>Dec</v>
      </c>
      <c r="E4761" t="s">
        <v>10152</v>
      </c>
      <c r="F4761" t="s">
        <v>10139</v>
      </c>
      <c r="G4761" t="s">
        <v>10142</v>
      </c>
      <c r="H4761" t="s">
        <v>10102</v>
      </c>
      <c r="I4761" t="s">
        <v>10136</v>
      </c>
      <c r="J4761" t="s">
        <v>10130</v>
      </c>
      <c r="K4761" t="s">
        <v>10129</v>
      </c>
      <c r="L4761" s="1">
        <v>57</v>
      </c>
      <c r="M4761">
        <v>12</v>
      </c>
      <c r="N4761" s="1">
        <f t="shared" si="224"/>
        <v>684</v>
      </c>
    </row>
    <row r="4762" spans="1:14" x14ac:dyDescent="0.35">
      <c r="A4762" t="s">
        <v>4761</v>
      </c>
      <c r="B4762" s="2" t="s">
        <v>9670</v>
      </c>
      <c r="C4762">
        <f t="shared" si="222"/>
        <v>2021</v>
      </c>
      <c r="D4762" t="str">
        <f t="shared" si="223"/>
        <v>Jul</v>
      </c>
      <c r="E4762" t="s">
        <v>10151</v>
      </c>
      <c r="F4762" t="s">
        <v>10139</v>
      </c>
      <c r="G4762" t="s">
        <v>10142</v>
      </c>
      <c r="H4762" t="s">
        <v>10102</v>
      </c>
      <c r="I4762" t="s">
        <v>10136</v>
      </c>
      <c r="J4762" t="s">
        <v>10130</v>
      </c>
      <c r="K4762" t="s">
        <v>10129</v>
      </c>
      <c r="L4762" s="1">
        <v>49</v>
      </c>
      <c r="M4762">
        <v>13</v>
      </c>
      <c r="N4762" s="1">
        <f t="shared" si="224"/>
        <v>637</v>
      </c>
    </row>
    <row r="4763" spans="1:14" x14ac:dyDescent="0.35">
      <c r="A4763" t="s">
        <v>4762</v>
      </c>
      <c r="B4763" s="2" t="s">
        <v>9794</v>
      </c>
      <c r="C4763">
        <f t="shared" si="222"/>
        <v>2021</v>
      </c>
      <c r="D4763" t="str">
        <f t="shared" si="223"/>
        <v>Nov</v>
      </c>
      <c r="E4763" t="s">
        <v>10152</v>
      </c>
      <c r="F4763" t="s">
        <v>10139</v>
      </c>
      <c r="G4763" t="s">
        <v>10142</v>
      </c>
      <c r="H4763" t="s">
        <v>10102</v>
      </c>
      <c r="I4763" t="s">
        <v>10136</v>
      </c>
      <c r="J4763" t="s">
        <v>10130</v>
      </c>
      <c r="K4763" t="s">
        <v>10129</v>
      </c>
      <c r="L4763" s="1">
        <v>58</v>
      </c>
      <c r="M4763">
        <v>7</v>
      </c>
      <c r="N4763" s="1">
        <f t="shared" si="224"/>
        <v>406</v>
      </c>
    </row>
    <row r="4764" spans="1:14" x14ac:dyDescent="0.35">
      <c r="A4764" t="s">
        <v>4763</v>
      </c>
      <c r="B4764" s="2" t="s">
        <v>10032</v>
      </c>
      <c r="C4764">
        <f t="shared" si="222"/>
        <v>2021</v>
      </c>
      <c r="D4764" t="str">
        <f t="shared" si="223"/>
        <v>Feb</v>
      </c>
      <c r="E4764" t="s">
        <v>10149</v>
      </c>
      <c r="F4764" t="s">
        <v>10139</v>
      </c>
      <c r="G4764" t="s">
        <v>10142</v>
      </c>
      <c r="H4764" t="s">
        <v>10097</v>
      </c>
      <c r="I4764" t="s">
        <v>10136</v>
      </c>
      <c r="J4764" t="s">
        <v>10130</v>
      </c>
      <c r="K4764" t="s">
        <v>10129</v>
      </c>
      <c r="L4764" s="1">
        <v>52</v>
      </c>
      <c r="M4764">
        <v>17</v>
      </c>
      <c r="N4764" s="1">
        <f t="shared" si="224"/>
        <v>884</v>
      </c>
    </row>
    <row r="4765" spans="1:14" x14ac:dyDescent="0.35">
      <c r="A4765" t="s">
        <v>4764</v>
      </c>
      <c r="B4765" s="2" t="s">
        <v>9524</v>
      </c>
      <c r="C4765">
        <f t="shared" si="222"/>
        <v>2021</v>
      </c>
      <c r="D4765" t="str">
        <f t="shared" si="223"/>
        <v>Jan</v>
      </c>
      <c r="E4765" t="s">
        <v>10149</v>
      </c>
      <c r="F4765" t="s">
        <v>10139</v>
      </c>
      <c r="G4765" t="s">
        <v>10142</v>
      </c>
      <c r="H4765" t="s">
        <v>10097</v>
      </c>
      <c r="I4765" t="s">
        <v>10136</v>
      </c>
      <c r="J4765" t="s">
        <v>10130</v>
      </c>
      <c r="K4765" t="s">
        <v>10129</v>
      </c>
      <c r="L4765" s="1">
        <v>52</v>
      </c>
      <c r="M4765">
        <v>15</v>
      </c>
      <c r="N4765" s="1">
        <f t="shared" si="224"/>
        <v>780</v>
      </c>
    </row>
    <row r="4766" spans="1:14" x14ac:dyDescent="0.35">
      <c r="A4766" t="s">
        <v>4765</v>
      </c>
      <c r="B4766" s="2" t="s">
        <v>9761</v>
      </c>
      <c r="C4766">
        <f t="shared" si="222"/>
        <v>2021</v>
      </c>
      <c r="D4766" t="str">
        <f t="shared" si="223"/>
        <v>Oct</v>
      </c>
      <c r="E4766" t="s">
        <v>10152</v>
      </c>
      <c r="F4766" t="s">
        <v>10139</v>
      </c>
      <c r="G4766" t="s">
        <v>10142</v>
      </c>
      <c r="H4766" t="s">
        <v>10097</v>
      </c>
      <c r="I4766" t="s">
        <v>10136</v>
      </c>
      <c r="J4766" t="s">
        <v>10130</v>
      </c>
      <c r="K4766" t="s">
        <v>10129</v>
      </c>
      <c r="L4766" s="1">
        <v>64</v>
      </c>
      <c r="M4766">
        <v>12</v>
      </c>
      <c r="N4766" s="1">
        <f t="shared" si="224"/>
        <v>768</v>
      </c>
    </row>
    <row r="4767" spans="1:14" x14ac:dyDescent="0.35">
      <c r="A4767" t="s">
        <v>4766</v>
      </c>
      <c r="B4767" s="2" t="s">
        <v>9791</v>
      </c>
      <c r="C4767">
        <f t="shared" si="222"/>
        <v>2021</v>
      </c>
      <c r="D4767" t="str">
        <f t="shared" si="223"/>
        <v>Nov</v>
      </c>
      <c r="E4767" t="s">
        <v>10152</v>
      </c>
      <c r="F4767" t="s">
        <v>10139</v>
      </c>
      <c r="G4767" t="s">
        <v>10142</v>
      </c>
      <c r="H4767" t="s">
        <v>10097</v>
      </c>
      <c r="I4767" t="s">
        <v>10136</v>
      </c>
      <c r="J4767" t="s">
        <v>10130</v>
      </c>
      <c r="K4767" t="s">
        <v>10129</v>
      </c>
      <c r="L4767" s="1">
        <v>68</v>
      </c>
      <c r="M4767">
        <v>8</v>
      </c>
      <c r="N4767" s="1">
        <f t="shared" si="224"/>
        <v>544</v>
      </c>
    </row>
    <row r="4768" spans="1:14" x14ac:dyDescent="0.35">
      <c r="A4768" t="s">
        <v>4767</v>
      </c>
      <c r="B4768" s="2" t="s">
        <v>9820</v>
      </c>
      <c r="C4768">
        <f t="shared" si="222"/>
        <v>2021</v>
      </c>
      <c r="D4768" t="str">
        <f t="shared" si="223"/>
        <v>Dec</v>
      </c>
      <c r="E4768" t="s">
        <v>10152</v>
      </c>
      <c r="F4768" t="s">
        <v>10139</v>
      </c>
      <c r="G4768" t="s">
        <v>10142</v>
      </c>
      <c r="H4768" t="s">
        <v>10097</v>
      </c>
      <c r="I4768" t="s">
        <v>10136</v>
      </c>
      <c r="J4768" t="s">
        <v>10130</v>
      </c>
      <c r="K4768" t="s">
        <v>10129</v>
      </c>
      <c r="L4768" s="1">
        <v>71</v>
      </c>
      <c r="M4768">
        <v>17</v>
      </c>
      <c r="N4768" s="1">
        <f t="shared" si="224"/>
        <v>1207</v>
      </c>
    </row>
    <row r="4769" spans="1:14" x14ac:dyDescent="0.35">
      <c r="A4769" t="s">
        <v>4768</v>
      </c>
      <c r="B4769" s="2" t="s">
        <v>9372</v>
      </c>
      <c r="C4769">
        <f t="shared" si="222"/>
        <v>2020</v>
      </c>
      <c r="D4769" t="str">
        <f t="shared" si="223"/>
        <v>Mar</v>
      </c>
      <c r="E4769" t="s">
        <v>10149</v>
      </c>
      <c r="F4769" t="s">
        <v>10139</v>
      </c>
      <c r="G4769" t="s">
        <v>10142</v>
      </c>
      <c r="H4769" t="s">
        <v>10070</v>
      </c>
      <c r="I4769" t="s">
        <v>10136</v>
      </c>
      <c r="J4769" t="s">
        <v>10130</v>
      </c>
      <c r="K4769" t="s">
        <v>10129</v>
      </c>
      <c r="L4769" s="1">
        <v>59</v>
      </c>
      <c r="M4769">
        <v>32</v>
      </c>
      <c r="N4769" s="1">
        <f t="shared" si="224"/>
        <v>1888</v>
      </c>
    </row>
    <row r="4770" spans="1:14" x14ac:dyDescent="0.35">
      <c r="A4770" t="s">
        <v>4769</v>
      </c>
      <c r="B4770" s="2" t="s">
        <v>9336</v>
      </c>
      <c r="C4770">
        <f t="shared" si="222"/>
        <v>2020</v>
      </c>
      <c r="D4770" t="str">
        <f t="shared" si="223"/>
        <v>Jan</v>
      </c>
      <c r="E4770" t="s">
        <v>10149</v>
      </c>
      <c r="F4770" t="s">
        <v>10139</v>
      </c>
      <c r="G4770" t="s">
        <v>10142</v>
      </c>
      <c r="H4770" t="s">
        <v>10070</v>
      </c>
      <c r="I4770" t="s">
        <v>10136</v>
      </c>
      <c r="J4770" t="s">
        <v>10130</v>
      </c>
      <c r="K4770" t="s">
        <v>10129</v>
      </c>
      <c r="L4770" s="1">
        <v>47</v>
      </c>
      <c r="M4770">
        <v>34</v>
      </c>
      <c r="N4770" s="1">
        <f t="shared" si="224"/>
        <v>1598</v>
      </c>
    </row>
    <row r="4771" spans="1:14" x14ac:dyDescent="0.35">
      <c r="A4771" t="s">
        <v>4770</v>
      </c>
      <c r="B4771" s="2" t="s">
        <v>9366</v>
      </c>
      <c r="C4771">
        <f t="shared" si="222"/>
        <v>2020</v>
      </c>
      <c r="D4771" t="str">
        <f t="shared" si="223"/>
        <v>Mar</v>
      </c>
      <c r="E4771" t="s">
        <v>10149</v>
      </c>
      <c r="F4771" t="s">
        <v>10139</v>
      </c>
      <c r="G4771" t="s">
        <v>10142</v>
      </c>
      <c r="H4771" t="s">
        <v>10070</v>
      </c>
      <c r="I4771" t="s">
        <v>10136</v>
      </c>
      <c r="J4771" t="s">
        <v>10130</v>
      </c>
      <c r="K4771" t="s">
        <v>10129</v>
      </c>
      <c r="L4771" s="1">
        <v>55</v>
      </c>
      <c r="M4771">
        <v>31</v>
      </c>
      <c r="N4771" s="1">
        <f t="shared" si="224"/>
        <v>1705</v>
      </c>
    </row>
    <row r="4772" spans="1:14" x14ac:dyDescent="0.35">
      <c r="A4772" t="s">
        <v>4771</v>
      </c>
      <c r="B4772" s="2" t="s">
        <v>9378</v>
      </c>
      <c r="C4772">
        <f t="shared" si="222"/>
        <v>2020</v>
      </c>
      <c r="D4772" t="str">
        <f t="shared" si="223"/>
        <v>Mar</v>
      </c>
      <c r="E4772" t="s">
        <v>10149</v>
      </c>
      <c r="F4772" t="s">
        <v>10139</v>
      </c>
      <c r="G4772" t="s">
        <v>10142</v>
      </c>
      <c r="H4772" t="s">
        <v>10070</v>
      </c>
      <c r="I4772" t="s">
        <v>10136</v>
      </c>
      <c r="J4772" t="s">
        <v>10130</v>
      </c>
      <c r="K4772" t="s">
        <v>10129</v>
      </c>
      <c r="L4772" s="1">
        <v>58</v>
      </c>
      <c r="M4772">
        <v>33</v>
      </c>
      <c r="N4772" s="1">
        <f t="shared" si="224"/>
        <v>1914</v>
      </c>
    </row>
    <row r="4773" spans="1:14" x14ac:dyDescent="0.35">
      <c r="A4773" t="s">
        <v>4772</v>
      </c>
      <c r="B4773" s="2" t="s">
        <v>9354</v>
      </c>
      <c r="C4773">
        <f t="shared" si="222"/>
        <v>2020</v>
      </c>
      <c r="D4773" t="str">
        <f t="shared" si="223"/>
        <v>Jan</v>
      </c>
      <c r="E4773" t="s">
        <v>10149</v>
      </c>
      <c r="F4773" t="s">
        <v>10139</v>
      </c>
      <c r="G4773" t="s">
        <v>10142</v>
      </c>
      <c r="H4773" t="s">
        <v>10070</v>
      </c>
      <c r="I4773" t="s">
        <v>10136</v>
      </c>
      <c r="J4773" t="s">
        <v>10130</v>
      </c>
      <c r="K4773" t="s">
        <v>10129</v>
      </c>
      <c r="L4773" s="1">
        <v>45</v>
      </c>
      <c r="M4773">
        <v>30</v>
      </c>
      <c r="N4773" s="1">
        <f t="shared" si="224"/>
        <v>1350</v>
      </c>
    </row>
    <row r="4774" spans="1:14" x14ac:dyDescent="0.35">
      <c r="A4774" t="s">
        <v>4773</v>
      </c>
      <c r="B4774" s="2" t="s">
        <v>9342</v>
      </c>
      <c r="C4774">
        <f t="shared" si="222"/>
        <v>2020</v>
      </c>
      <c r="D4774" t="str">
        <f t="shared" si="223"/>
        <v>Jan</v>
      </c>
      <c r="E4774" t="s">
        <v>10149</v>
      </c>
      <c r="F4774" t="s">
        <v>10139</v>
      </c>
      <c r="G4774" t="s">
        <v>10142</v>
      </c>
      <c r="H4774" t="s">
        <v>10070</v>
      </c>
      <c r="I4774" t="s">
        <v>10136</v>
      </c>
      <c r="J4774" t="s">
        <v>10130</v>
      </c>
      <c r="K4774" t="s">
        <v>10129</v>
      </c>
      <c r="L4774" s="1">
        <v>46</v>
      </c>
      <c r="M4774">
        <v>33</v>
      </c>
      <c r="N4774" s="1">
        <f t="shared" si="224"/>
        <v>1518</v>
      </c>
    </row>
    <row r="4775" spans="1:14" x14ac:dyDescent="0.35">
      <c r="A4775" t="s">
        <v>4774</v>
      </c>
      <c r="B4775" s="2" t="s">
        <v>9348</v>
      </c>
      <c r="C4775">
        <f t="shared" si="222"/>
        <v>2020</v>
      </c>
      <c r="D4775" t="str">
        <f t="shared" si="223"/>
        <v>Jan</v>
      </c>
      <c r="E4775" t="s">
        <v>10149</v>
      </c>
      <c r="F4775" t="s">
        <v>10139</v>
      </c>
      <c r="G4775" t="s">
        <v>10142</v>
      </c>
      <c r="H4775" t="s">
        <v>10070</v>
      </c>
      <c r="I4775" t="s">
        <v>10136</v>
      </c>
      <c r="J4775" t="s">
        <v>10130</v>
      </c>
      <c r="K4775" t="s">
        <v>10129</v>
      </c>
      <c r="L4775" s="1">
        <v>46</v>
      </c>
      <c r="M4775">
        <v>35</v>
      </c>
      <c r="N4775" s="1">
        <f t="shared" si="224"/>
        <v>1610</v>
      </c>
    </row>
    <row r="4776" spans="1:14" x14ac:dyDescent="0.35">
      <c r="A4776" t="s">
        <v>4775</v>
      </c>
      <c r="B4776" s="2" t="s">
        <v>9360</v>
      </c>
      <c r="C4776">
        <f t="shared" si="222"/>
        <v>2020</v>
      </c>
      <c r="D4776" t="str">
        <f t="shared" si="223"/>
        <v>Feb</v>
      </c>
      <c r="E4776" t="s">
        <v>10149</v>
      </c>
      <c r="F4776" t="s">
        <v>10139</v>
      </c>
      <c r="G4776" t="s">
        <v>10142</v>
      </c>
      <c r="H4776" t="s">
        <v>10070</v>
      </c>
      <c r="I4776" t="s">
        <v>10136</v>
      </c>
      <c r="J4776" t="s">
        <v>10130</v>
      </c>
      <c r="K4776" t="s">
        <v>10129</v>
      </c>
      <c r="L4776" s="1">
        <v>54</v>
      </c>
      <c r="M4776">
        <v>34</v>
      </c>
      <c r="N4776" s="1">
        <f t="shared" si="224"/>
        <v>1836</v>
      </c>
    </row>
    <row r="4777" spans="1:14" x14ac:dyDescent="0.35">
      <c r="A4777" t="s">
        <v>4776</v>
      </c>
      <c r="B4777" s="2" t="s">
        <v>9812</v>
      </c>
      <c r="C4777">
        <f t="shared" si="222"/>
        <v>2021</v>
      </c>
      <c r="D4777" t="str">
        <f t="shared" si="223"/>
        <v>Dec</v>
      </c>
      <c r="E4777" t="s">
        <v>10152</v>
      </c>
      <c r="F4777" t="s">
        <v>10139</v>
      </c>
      <c r="G4777" t="s">
        <v>10142</v>
      </c>
      <c r="H4777" t="s">
        <v>10074</v>
      </c>
      <c r="I4777" t="s">
        <v>10136</v>
      </c>
      <c r="J4777" t="s">
        <v>10130</v>
      </c>
      <c r="K4777" t="s">
        <v>10129</v>
      </c>
      <c r="L4777" s="1">
        <v>62</v>
      </c>
      <c r="M4777">
        <v>16</v>
      </c>
      <c r="N4777" s="1">
        <f t="shared" si="224"/>
        <v>992</v>
      </c>
    </row>
    <row r="4778" spans="1:14" x14ac:dyDescent="0.35">
      <c r="A4778" t="s">
        <v>4777</v>
      </c>
      <c r="B4778" s="2" t="s">
        <v>9818</v>
      </c>
      <c r="C4778">
        <f t="shared" si="222"/>
        <v>2021</v>
      </c>
      <c r="D4778" t="str">
        <f t="shared" si="223"/>
        <v>Dec</v>
      </c>
      <c r="E4778" t="s">
        <v>10152</v>
      </c>
      <c r="F4778" t="s">
        <v>10139</v>
      </c>
      <c r="G4778" t="s">
        <v>10142</v>
      </c>
      <c r="H4778" t="s">
        <v>10074</v>
      </c>
      <c r="I4778" t="s">
        <v>10136</v>
      </c>
      <c r="J4778" t="s">
        <v>10130</v>
      </c>
      <c r="K4778" t="s">
        <v>10129</v>
      </c>
      <c r="L4778" s="1">
        <v>55</v>
      </c>
      <c r="M4778">
        <v>7</v>
      </c>
      <c r="N4778" s="1">
        <f t="shared" si="224"/>
        <v>385</v>
      </c>
    </row>
    <row r="4779" spans="1:14" x14ac:dyDescent="0.35">
      <c r="A4779" t="s">
        <v>4778</v>
      </c>
      <c r="B4779" s="2" t="s">
        <v>9782</v>
      </c>
      <c r="C4779">
        <f t="shared" si="222"/>
        <v>2021</v>
      </c>
      <c r="D4779" t="str">
        <f t="shared" si="223"/>
        <v>Nov</v>
      </c>
      <c r="E4779" t="s">
        <v>10152</v>
      </c>
      <c r="F4779" t="s">
        <v>10139</v>
      </c>
      <c r="G4779" t="s">
        <v>10142</v>
      </c>
      <c r="H4779" t="s">
        <v>10074</v>
      </c>
      <c r="I4779" t="s">
        <v>10136</v>
      </c>
      <c r="J4779" t="s">
        <v>10130</v>
      </c>
      <c r="K4779" t="s">
        <v>10129</v>
      </c>
      <c r="L4779" s="1">
        <v>46</v>
      </c>
      <c r="M4779">
        <v>12</v>
      </c>
      <c r="N4779" s="1">
        <f t="shared" si="224"/>
        <v>552</v>
      </c>
    </row>
    <row r="4780" spans="1:14" x14ac:dyDescent="0.35">
      <c r="A4780" t="s">
        <v>4779</v>
      </c>
      <c r="B4780" s="2" t="s">
        <v>9788</v>
      </c>
      <c r="C4780">
        <f t="shared" si="222"/>
        <v>2021</v>
      </c>
      <c r="D4780" t="str">
        <f t="shared" si="223"/>
        <v>Nov</v>
      </c>
      <c r="E4780" t="s">
        <v>10152</v>
      </c>
      <c r="F4780" t="s">
        <v>10139</v>
      </c>
      <c r="G4780" t="s">
        <v>10142</v>
      </c>
      <c r="H4780" t="s">
        <v>10074</v>
      </c>
      <c r="I4780" t="s">
        <v>10136</v>
      </c>
      <c r="J4780" t="s">
        <v>10130</v>
      </c>
      <c r="K4780" t="s">
        <v>10129</v>
      </c>
      <c r="L4780" s="1">
        <v>58</v>
      </c>
      <c r="M4780">
        <v>14</v>
      </c>
      <c r="N4780" s="1">
        <f t="shared" si="224"/>
        <v>812</v>
      </c>
    </row>
    <row r="4781" spans="1:14" x14ac:dyDescent="0.35">
      <c r="A4781" t="s">
        <v>4780</v>
      </c>
      <c r="B4781" s="2" t="s">
        <v>9794</v>
      </c>
      <c r="C4781">
        <f t="shared" si="222"/>
        <v>2021</v>
      </c>
      <c r="D4781" t="str">
        <f t="shared" si="223"/>
        <v>Nov</v>
      </c>
      <c r="E4781" t="s">
        <v>10152</v>
      </c>
      <c r="F4781" t="s">
        <v>10139</v>
      </c>
      <c r="G4781" t="s">
        <v>10142</v>
      </c>
      <c r="H4781" t="s">
        <v>10074</v>
      </c>
      <c r="I4781" t="s">
        <v>10136</v>
      </c>
      <c r="J4781" t="s">
        <v>10130</v>
      </c>
      <c r="K4781" t="s">
        <v>10129</v>
      </c>
      <c r="L4781" s="1">
        <v>64</v>
      </c>
      <c r="M4781">
        <v>14</v>
      </c>
      <c r="N4781" s="1">
        <f t="shared" si="224"/>
        <v>896</v>
      </c>
    </row>
    <row r="4782" spans="1:14" x14ac:dyDescent="0.35">
      <c r="A4782" t="s">
        <v>4781</v>
      </c>
      <c r="B4782" s="2" t="s">
        <v>9824</v>
      </c>
      <c r="C4782">
        <f t="shared" si="222"/>
        <v>2021</v>
      </c>
      <c r="D4782" t="str">
        <f t="shared" si="223"/>
        <v>Dec</v>
      </c>
      <c r="E4782" t="s">
        <v>10152</v>
      </c>
      <c r="F4782" t="s">
        <v>10139</v>
      </c>
      <c r="G4782" t="s">
        <v>10142</v>
      </c>
      <c r="H4782" t="s">
        <v>10074</v>
      </c>
      <c r="I4782" t="s">
        <v>10136</v>
      </c>
      <c r="J4782" t="s">
        <v>10130</v>
      </c>
      <c r="K4782" t="s">
        <v>10129</v>
      </c>
      <c r="L4782" s="1">
        <v>66</v>
      </c>
      <c r="M4782">
        <v>11</v>
      </c>
      <c r="N4782" s="1">
        <f t="shared" si="224"/>
        <v>726</v>
      </c>
    </row>
    <row r="4783" spans="1:14" x14ac:dyDescent="0.35">
      <c r="A4783" t="s">
        <v>4782</v>
      </c>
      <c r="B4783" s="2" t="s">
        <v>9806</v>
      </c>
      <c r="C4783">
        <f t="shared" si="222"/>
        <v>2021</v>
      </c>
      <c r="D4783" t="str">
        <f t="shared" si="223"/>
        <v>Dec</v>
      </c>
      <c r="E4783" t="s">
        <v>10152</v>
      </c>
      <c r="F4783" t="s">
        <v>10139</v>
      </c>
      <c r="G4783" t="s">
        <v>10142</v>
      </c>
      <c r="H4783" t="s">
        <v>10074</v>
      </c>
      <c r="I4783" t="s">
        <v>10136</v>
      </c>
      <c r="J4783" t="s">
        <v>10130</v>
      </c>
      <c r="K4783" t="s">
        <v>10129</v>
      </c>
      <c r="L4783" s="1">
        <v>60</v>
      </c>
      <c r="M4783">
        <v>16</v>
      </c>
      <c r="N4783" s="1">
        <f t="shared" si="224"/>
        <v>960</v>
      </c>
    </row>
    <row r="4784" spans="1:14" x14ac:dyDescent="0.35">
      <c r="A4784" t="s">
        <v>4783</v>
      </c>
      <c r="B4784" s="2" t="s">
        <v>9770</v>
      </c>
      <c r="C4784">
        <f t="shared" si="222"/>
        <v>2021</v>
      </c>
      <c r="D4784" t="str">
        <f t="shared" si="223"/>
        <v>Oct</v>
      </c>
      <c r="E4784" t="s">
        <v>10152</v>
      </c>
      <c r="F4784" t="s">
        <v>10139</v>
      </c>
      <c r="G4784" t="s">
        <v>10142</v>
      </c>
      <c r="H4784" t="s">
        <v>10074</v>
      </c>
      <c r="I4784" t="s">
        <v>10136</v>
      </c>
      <c r="J4784" t="s">
        <v>10130</v>
      </c>
      <c r="K4784" t="s">
        <v>10129</v>
      </c>
      <c r="L4784" s="1">
        <v>42</v>
      </c>
      <c r="M4784">
        <v>12</v>
      </c>
      <c r="N4784" s="1">
        <f t="shared" si="224"/>
        <v>504</v>
      </c>
    </row>
    <row r="4785" spans="1:14" x14ac:dyDescent="0.35">
      <c r="A4785" t="s">
        <v>4784</v>
      </c>
      <c r="B4785" s="2" t="s">
        <v>9800</v>
      </c>
      <c r="C4785">
        <f t="shared" si="222"/>
        <v>2021</v>
      </c>
      <c r="D4785" t="str">
        <f t="shared" si="223"/>
        <v>Nov</v>
      </c>
      <c r="E4785" t="s">
        <v>10152</v>
      </c>
      <c r="F4785" t="s">
        <v>10139</v>
      </c>
      <c r="G4785" t="s">
        <v>10142</v>
      </c>
      <c r="H4785" t="s">
        <v>10074</v>
      </c>
      <c r="I4785" t="s">
        <v>10136</v>
      </c>
      <c r="J4785" t="s">
        <v>10130</v>
      </c>
      <c r="K4785" t="s">
        <v>10129</v>
      </c>
      <c r="L4785" s="1">
        <v>60</v>
      </c>
      <c r="M4785">
        <v>20</v>
      </c>
      <c r="N4785" s="1">
        <f t="shared" si="224"/>
        <v>1200</v>
      </c>
    </row>
    <row r="4786" spans="1:14" x14ac:dyDescent="0.35">
      <c r="A4786" t="s">
        <v>4785</v>
      </c>
      <c r="B4786" s="2" t="s">
        <v>9830</v>
      </c>
      <c r="C4786">
        <f t="shared" si="222"/>
        <v>2021</v>
      </c>
      <c r="D4786" t="str">
        <f t="shared" si="223"/>
        <v>Dec</v>
      </c>
      <c r="E4786" t="s">
        <v>10152</v>
      </c>
      <c r="F4786" t="s">
        <v>10139</v>
      </c>
      <c r="G4786" t="s">
        <v>10142</v>
      </c>
      <c r="H4786" t="s">
        <v>10074</v>
      </c>
      <c r="I4786" t="s">
        <v>10136</v>
      </c>
      <c r="J4786" t="s">
        <v>10130</v>
      </c>
      <c r="K4786" t="s">
        <v>10129</v>
      </c>
      <c r="L4786" s="1">
        <v>67</v>
      </c>
      <c r="M4786">
        <v>12</v>
      </c>
      <c r="N4786" s="1">
        <f t="shared" si="224"/>
        <v>804</v>
      </c>
    </row>
    <row r="4787" spans="1:14" x14ac:dyDescent="0.35">
      <c r="A4787" t="s">
        <v>4786</v>
      </c>
      <c r="B4787" s="2" t="s">
        <v>9776</v>
      </c>
      <c r="C4787">
        <f t="shared" si="222"/>
        <v>2021</v>
      </c>
      <c r="D4787" t="str">
        <f t="shared" si="223"/>
        <v>Nov</v>
      </c>
      <c r="E4787" t="s">
        <v>10152</v>
      </c>
      <c r="F4787" t="s">
        <v>10139</v>
      </c>
      <c r="G4787" t="s">
        <v>10142</v>
      </c>
      <c r="H4787" t="s">
        <v>10074</v>
      </c>
      <c r="I4787" t="s">
        <v>10136</v>
      </c>
      <c r="J4787" t="s">
        <v>10130</v>
      </c>
      <c r="K4787" t="s">
        <v>10129</v>
      </c>
      <c r="L4787" s="1">
        <v>49</v>
      </c>
      <c r="M4787">
        <v>12</v>
      </c>
      <c r="N4787" s="1">
        <f t="shared" si="224"/>
        <v>588</v>
      </c>
    </row>
    <row r="4788" spans="1:14" x14ac:dyDescent="0.35">
      <c r="A4788" t="s">
        <v>4787</v>
      </c>
      <c r="B4788" s="2" t="s">
        <v>9718</v>
      </c>
      <c r="C4788">
        <f t="shared" ref="C4788:C4851" si="225">YEAR(B4788)</f>
        <v>2021</v>
      </c>
      <c r="D4788" t="str">
        <f t="shared" si="223"/>
        <v>Sept</v>
      </c>
      <c r="E4788" t="s">
        <v>10151</v>
      </c>
      <c r="F4788" t="s">
        <v>10139</v>
      </c>
      <c r="G4788" t="s">
        <v>10142</v>
      </c>
      <c r="H4788" t="s">
        <v>10103</v>
      </c>
      <c r="I4788" t="s">
        <v>10136</v>
      </c>
      <c r="J4788" t="s">
        <v>10130</v>
      </c>
      <c r="K4788" t="s">
        <v>10129</v>
      </c>
      <c r="L4788" s="1">
        <v>45</v>
      </c>
      <c r="M4788">
        <v>11</v>
      </c>
      <c r="N4788" s="1">
        <f t="shared" si="224"/>
        <v>495</v>
      </c>
    </row>
    <row r="4789" spans="1:14" x14ac:dyDescent="0.35">
      <c r="A4789" t="s">
        <v>4788</v>
      </c>
      <c r="B4789" s="2" t="s">
        <v>9656</v>
      </c>
      <c r="C4789">
        <f t="shared" si="225"/>
        <v>2021</v>
      </c>
      <c r="D4789" t="str">
        <f t="shared" si="223"/>
        <v>Jul</v>
      </c>
      <c r="E4789" t="s">
        <v>10151</v>
      </c>
      <c r="F4789" t="s">
        <v>10139</v>
      </c>
      <c r="G4789" t="s">
        <v>10142</v>
      </c>
      <c r="H4789" t="s">
        <v>10103</v>
      </c>
      <c r="I4789" t="s">
        <v>10136</v>
      </c>
      <c r="J4789" t="s">
        <v>10130</v>
      </c>
      <c r="K4789" t="s">
        <v>10129</v>
      </c>
      <c r="L4789" s="1">
        <v>46</v>
      </c>
      <c r="M4789">
        <v>17</v>
      </c>
      <c r="N4789" s="1">
        <f t="shared" si="224"/>
        <v>782</v>
      </c>
    </row>
    <row r="4790" spans="1:14" x14ac:dyDescent="0.35">
      <c r="A4790" t="s">
        <v>4789</v>
      </c>
      <c r="B4790" s="2" t="s">
        <v>9628</v>
      </c>
      <c r="C4790">
        <f t="shared" si="225"/>
        <v>2021</v>
      </c>
      <c r="D4790" t="str">
        <f t="shared" si="223"/>
        <v>Jun</v>
      </c>
      <c r="E4790" t="s">
        <v>10150</v>
      </c>
      <c r="F4790" t="s">
        <v>10139</v>
      </c>
      <c r="G4790" t="s">
        <v>10142</v>
      </c>
      <c r="H4790" t="s">
        <v>10103</v>
      </c>
      <c r="I4790" t="s">
        <v>10136</v>
      </c>
      <c r="J4790" t="s">
        <v>10130</v>
      </c>
      <c r="K4790" t="s">
        <v>10129</v>
      </c>
      <c r="L4790" s="1">
        <v>47</v>
      </c>
      <c r="M4790">
        <v>14</v>
      </c>
      <c r="N4790" s="1">
        <f t="shared" si="224"/>
        <v>658</v>
      </c>
    </row>
    <row r="4791" spans="1:14" x14ac:dyDescent="0.35">
      <c r="A4791" t="s">
        <v>4790</v>
      </c>
      <c r="B4791" s="2" t="s">
        <v>9688</v>
      </c>
      <c r="C4791">
        <f t="shared" si="225"/>
        <v>2021</v>
      </c>
      <c r="D4791" t="str">
        <f t="shared" si="223"/>
        <v>Aug</v>
      </c>
      <c r="E4791" t="s">
        <v>10151</v>
      </c>
      <c r="F4791" t="s">
        <v>10139</v>
      </c>
      <c r="G4791" t="s">
        <v>10142</v>
      </c>
      <c r="H4791" t="s">
        <v>10103</v>
      </c>
      <c r="I4791" t="s">
        <v>10136</v>
      </c>
      <c r="J4791" t="s">
        <v>10130</v>
      </c>
      <c r="K4791" t="s">
        <v>10129</v>
      </c>
      <c r="L4791" s="1">
        <v>46</v>
      </c>
      <c r="M4791">
        <v>14</v>
      </c>
      <c r="N4791" s="1">
        <f t="shared" si="224"/>
        <v>644</v>
      </c>
    </row>
    <row r="4792" spans="1:14" x14ac:dyDescent="0.35">
      <c r="A4792" t="s">
        <v>4791</v>
      </c>
      <c r="B4792" s="2" t="s">
        <v>9566</v>
      </c>
      <c r="C4792">
        <f t="shared" si="225"/>
        <v>2021</v>
      </c>
      <c r="D4792" t="str">
        <f t="shared" si="223"/>
        <v>Apr</v>
      </c>
      <c r="E4792" t="s">
        <v>10150</v>
      </c>
      <c r="F4792" t="s">
        <v>10139</v>
      </c>
      <c r="G4792" t="s">
        <v>10142</v>
      </c>
      <c r="H4792" t="s">
        <v>10103</v>
      </c>
      <c r="I4792" t="s">
        <v>10136</v>
      </c>
      <c r="J4792" t="s">
        <v>10130</v>
      </c>
      <c r="K4792" t="s">
        <v>10129</v>
      </c>
      <c r="L4792" s="1">
        <v>32</v>
      </c>
      <c r="M4792">
        <v>11</v>
      </c>
      <c r="N4792" s="1">
        <f t="shared" si="224"/>
        <v>352</v>
      </c>
    </row>
    <row r="4793" spans="1:14" x14ac:dyDescent="0.35">
      <c r="A4793" t="s">
        <v>4792</v>
      </c>
      <c r="B4793" s="2" t="s">
        <v>10044</v>
      </c>
      <c r="C4793">
        <f t="shared" si="225"/>
        <v>2021</v>
      </c>
      <c r="D4793" t="str">
        <f t="shared" si="223"/>
        <v>Mar</v>
      </c>
      <c r="E4793" t="s">
        <v>10149</v>
      </c>
      <c r="F4793" t="s">
        <v>10139</v>
      </c>
      <c r="G4793" t="s">
        <v>10142</v>
      </c>
      <c r="H4793" t="s">
        <v>10103</v>
      </c>
      <c r="I4793" t="s">
        <v>10136</v>
      </c>
      <c r="J4793" t="s">
        <v>10130</v>
      </c>
      <c r="K4793" t="s">
        <v>10129</v>
      </c>
      <c r="L4793" s="1">
        <v>34</v>
      </c>
      <c r="M4793">
        <v>11</v>
      </c>
      <c r="N4793" s="1">
        <f t="shared" si="224"/>
        <v>374</v>
      </c>
    </row>
    <row r="4794" spans="1:14" x14ac:dyDescent="0.35">
      <c r="A4794" t="s">
        <v>4793</v>
      </c>
      <c r="B4794" s="2" t="s">
        <v>9595</v>
      </c>
      <c r="C4794">
        <f t="shared" si="225"/>
        <v>2021</v>
      </c>
      <c r="D4794" t="str">
        <f t="shared" si="223"/>
        <v>May</v>
      </c>
      <c r="E4794" t="s">
        <v>10150</v>
      </c>
      <c r="F4794" t="s">
        <v>10139</v>
      </c>
      <c r="G4794" t="s">
        <v>10142</v>
      </c>
      <c r="H4794" t="s">
        <v>10103</v>
      </c>
      <c r="I4794" t="s">
        <v>10136</v>
      </c>
      <c r="J4794" t="s">
        <v>10130</v>
      </c>
      <c r="K4794" t="s">
        <v>10129</v>
      </c>
      <c r="L4794" s="1">
        <v>49</v>
      </c>
      <c r="M4794">
        <v>12</v>
      </c>
      <c r="N4794" s="1">
        <f t="shared" si="224"/>
        <v>588</v>
      </c>
    </row>
    <row r="4795" spans="1:14" x14ac:dyDescent="0.35">
      <c r="A4795" t="s">
        <v>4794</v>
      </c>
      <c r="B4795" s="2" t="s">
        <v>9750</v>
      </c>
      <c r="C4795">
        <f t="shared" si="225"/>
        <v>2021</v>
      </c>
      <c r="D4795" t="str">
        <f t="shared" si="223"/>
        <v>Oct</v>
      </c>
      <c r="E4795" t="s">
        <v>10152</v>
      </c>
      <c r="F4795" t="s">
        <v>10139</v>
      </c>
      <c r="G4795" t="s">
        <v>10142</v>
      </c>
      <c r="H4795" t="s">
        <v>10103</v>
      </c>
      <c r="I4795" t="s">
        <v>10136</v>
      </c>
      <c r="J4795" t="s">
        <v>10130</v>
      </c>
      <c r="K4795" t="s">
        <v>10129</v>
      </c>
      <c r="L4795" s="1">
        <v>53</v>
      </c>
      <c r="M4795">
        <v>9</v>
      </c>
      <c r="N4795" s="1">
        <f t="shared" si="224"/>
        <v>477</v>
      </c>
    </row>
    <row r="4796" spans="1:14" x14ac:dyDescent="0.35">
      <c r="A4796" t="s">
        <v>4795</v>
      </c>
      <c r="B4796" s="2" t="s">
        <v>9524</v>
      </c>
      <c r="C4796">
        <f t="shared" si="225"/>
        <v>2021</v>
      </c>
      <c r="D4796" t="str">
        <f t="shared" si="223"/>
        <v>Jan</v>
      </c>
      <c r="E4796" t="s">
        <v>10149</v>
      </c>
      <c r="F4796" t="s">
        <v>10139</v>
      </c>
      <c r="G4796" t="s">
        <v>10142</v>
      </c>
      <c r="H4796" t="s">
        <v>10104</v>
      </c>
      <c r="I4796" t="s">
        <v>10136</v>
      </c>
      <c r="J4796" t="s">
        <v>10130</v>
      </c>
      <c r="K4796" t="s">
        <v>10129</v>
      </c>
      <c r="L4796" s="1">
        <v>33</v>
      </c>
      <c r="M4796">
        <v>11</v>
      </c>
      <c r="N4796" s="1">
        <f t="shared" si="224"/>
        <v>363</v>
      </c>
    </row>
    <row r="4797" spans="1:14" x14ac:dyDescent="0.35">
      <c r="A4797" t="s">
        <v>4796</v>
      </c>
      <c r="B4797" s="2" t="s">
        <v>9790</v>
      </c>
      <c r="C4797">
        <f t="shared" si="225"/>
        <v>2021</v>
      </c>
      <c r="D4797" t="str">
        <f t="shared" si="223"/>
        <v>Nov</v>
      </c>
      <c r="E4797" t="s">
        <v>10152</v>
      </c>
      <c r="F4797" t="s">
        <v>10139</v>
      </c>
      <c r="G4797" t="s">
        <v>10142</v>
      </c>
      <c r="H4797" t="s">
        <v>10104</v>
      </c>
      <c r="I4797" t="s">
        <v>10136</v>
      </c>
      <c r="J4797" t="s">
        <v>10130</v>
      </c>
      <c r="K4797" t="s">
        <v>10129</v>
      </c>
      <c r="L4797" s="1">
        <v>44</v>
      </c>
      <c r="M4797">
        <v>14</v>
      </c>
      <c r="N4797" s="1">
        <f t="shared" si="224"/>
        <v>616</v>
      </c>
    </row>
    <row r="4798" spans="1:14" x14ac:dyDescent="0.35">
      <c r="A4798" t="s">
        <v>4797</v>
      </c>
      <c r="B4798" s="2" t="s">
        <v>9819</v>
      </c>
      <c r="C4798">
        <f t="shared" si="225"/>
        <v>2021</v>
      </c>
      <c r="D4798" t="str">
        <f t="shared" si="223"/>
        <v>Dec</v>
      </c>
      <c r="E4798" t="s">
        <v>10152</v>
      </c>
      <c r="F4798" t="s">
        <v>10139</v>
      </c>
      <c r="G4798" t="s">
        <v>10142</v>
      </c>
      <c r="H4798" t="s">
        <v>10104</v>
      </c>
      <c r="I4798" t="s">
        <v>10136</v>
      </c>
      <c r="J4798" t="s">
        <v>10130</v>
      </c>
      <c r="K4798" t="s">
        <v>10129</v>
      </c>
      <c r="L4798" s="1">
        <v>60</v>
      </c>
      <c r="M4798">
        <v>18</v>
      </c>
      <c r="N4798" s="1">
        <f t="shared" si="224"/>
        <v>1080</v>
      </c>
    </row>
    <row r="4799" spans="1:14" x14ac:dyDescent="0.35">
      <c r="A4799" t="s">
        <v>4798</v>
      </c>
      <c r="B4799" s="2" t="s">
        <v>10032</v>
      </c>
      <c r="C4799">
        <f t="shared" si="225"/>
        <v>2021</v>
      </c>
      <c r="D4799" t="str">
        <f t="shared" si="223"/>
        <v>Feb</v>
      </c>
      <c r="E4799" t="s">
        <v>10149</v>
      </c>
      <c r="F4799" t="s">
        <v>10139</v>
      </c>
      <c r="G4799" t="s">
        <v>10142</v>
      </c>
      <c r="H4799" t="s">
        <v>10104</v>
      </c>
      <c r="I4799" t="s">
        <v>10136</v>
      </c>
      <c r="J4799" t="s">
        <v>10130</v>
      </c>
      <c r="K4799" t="s">
        <v>10129</v>
      </c>
      <c r="L4799" s="1">
        <v>32</v>
      </c>
      <c r="M4799">
        <v>9</v>
      </c>
      <c r="N4799" s="1">
        <f t="shared" si="224"/>
        <v>288</v>
      </c>
    </row>
    <row r="4800" spans="1:14" x14ac:dyDescent="0.35">
      <c r="A4800" t="s">
        <v>4799</v>
      </c>
      <c r="B4800" s="2" t="s">
        <v>9806</v>
      </c>
      <c r="C4800">
        <f t="shared" si="225"/>
        <v>2021</v>
      </c>
      <c r="D4800" t="str">
        <f t="shared" si="223"/>
        <v>Dec</v>
      </c>
      <c r="E4800" t="s">
        <v>10152</v>
      </c>
      <c r="F4800" t="s">
        <v>10140</v>
      </c>
      <c r="G4800" t="s">
        <v>10144</v>
      </c>
      <c r="H4800" t="s">
        <v>10100</v>
      </c>
      <c r="I4800" t="s">
        <v>10136</v>
      </c>
      <c r="J4800" t="s">
        <v>10130</v>
      </c>
      <c r="K4800" t="s">
        <v>10129</v>
      </c>
      <c r="L4800" s="1">
        <v>67</v>
      </c>
      <c r="M4800">
        <v>8</v>
      </c>
      <c r="N4800" s="1">
        <f t="shared" si="224"/>
        <v>536</v>
      </c>
    </row>
    <row r="4801" spans="1:14" x14ac:dyDescent="0.35">
      <c r="A4801" t="s">
        <v>4800</v>
      </c>
      <c r="B4801" s="2" t="s">
        <v>9777</v>
      </c>
      <c r="C4801">
        <f t="shared" si="225"/>
        <v>2021</v>
      </c>
      <c r="D4801" t="str">
        <f t="shared" si="223"/>
        <v>Nov</v>
      </c>
      <c r="E4801" t="s">
        <v>10152</v>
      </c>
      <c r="F4801" t="s">
        <v>10140</v>
      </c>
      <c r="G4801" t="s">
        <v>10144</v>
      </c>
      <c r="H4801" t="s">
        <v>10100</v>
      </c>
      <c r="I4801" t="s">
        <v>10136</v>
      </c>
      <c r="J4801" t="s">
        <v>10130</v>
      </c>
      <c r="K4801" t="s">
        <v>10129</v>
      </c>
      <c r="L4801" s="1">
        <v>67</v>
      </c>
      <c r="M4801">
        <v>10</v>
      </c>
      <c r="N4801" s="1">
        <f t="shared" si="224"/>
        <v>670</v>
      </c>
    </row>
    <row r="4802" spans="1:14" x14ac:dyDescent="0.35">
      <c r="A4802" t="s">
        <v>4801</v>
      </c>
      <c r="B4802" s="2" t="s">
        <v>9747</v>
      </c>
      <c r="C4802">
        <f t="shared" si="225"/>
        <v>2021</v>
      </c>
      <c r="D4802" t="str">
        <f t="shared" ref="D4802:D4865" si="226">TEXT(B4802, "mmm")</f>
        <v>Oct</v>
      </c>
      <c r="E4802" t="s">
        <v>10152</v>
      </c>
      <c r="F4802" t="s">
        <v>10140</v>
      </c>
      <c r="G4802" t="s">
        <v>10144</v>
      </c>
      <c r="H4802" t="s">
        <v>10100</v>
      </c>
      <c r="I4802" t="s">
        <v>10136</v>
      </c>
      <c r="J4802" t="s">
        <v>10130</v>
      </c>
      <c r="K4802" t="s">
        <v>10129</v>
      </c>
      <c r="L4802" s="1">
        <v>63</v>
      </c>
      <c r="M4802">
        <v>4</v>
      </c>
      <c r="N4802" s="1">
        <f t="shared" ref="N4802:N4865" si="227">L4802*M4802</f>
        <v>252</v>
      </c>
    </row>
    <row r="4803" spans="1:14" x14ac:dyDescent="0.35">
      <c r="A4803" t="s">
        <v>4802</v>
      </c>
      <c r="B4803" s="2" t="s">
        <v>9510</v>
      </c>
      <c r="C4803">
        <f t="shared" si="225"/>
        <v>2021</v>
      </c>
      <c r="D4803" t="str">
        <f t="shared" si="226"/>
        <v>Jan</v>
      </c>
      <c r="E4803" t="s">
        <v>10149</v>
      </c>
      <c r="F4803" t="s">
        <v>10140</v>
      </c>
      <c r="G4803" t="s">
        <v>10144</v>
      </c>
      <c r="H4803" t="s">
        <v>10100</v>
      </c>
      <c r="I4803" t="s">
        <v>10136</v>
      </c>
      <c r="J4803" t="s">
        <v>10130</v>
      </c>
      <c r="K4803" t="s">
        <v>10129</v>
      </c>
      <c r="L4803" s="1">
        <v>33</v>
      </c>
      <c r="M4803">
        <v>6</v>
      </c>
      <c r="N4803" s="1">
        <f t="shared" si="227"/>
        <v>198</v>
      </c>
    </row>
    <row r="4804" spans="1:14" x14ac:dyDescent="0.35">
      <c r="A4804" t="s">
        <v>4803</v>
      </c>
      <c r="B4804" s="2" t="s">
        <v>9554</v>
      </c>
      <c r="C4804">
        <f t="shared" si="225"/>
        <v>2021</v>
      </c>
      <c r="D4804" t="str">
        <f t="shared" si="226"/>
        <v>Mar</v>
      </c>
      <c r="E4804" t="s">
        <v>10149</v>
      </c>
      <c r="F4804" t="s">
        <v>10140</v>
      </c>
      <c r="G4804" t="s">
        <v>10144</v>
      </c>
      <c r="H4804" t="s">
        <v>10101</v>
      </c>
      <c r="I4804" t="s">
        <v>10136</v>
      </c>
      <c r="J4804" t="s">
        <v>10130</v>
      </c>
      <c r="K4804" t="s">
        <v>10129</v>
      </c>
      <c r="L4804" s="1">
        <v>39</v>
      </c>
      <c r="M4804">
        <v>12</v>
      </c>
      <c r="N4804" s="1">
        <f t="shared" si="227"/>
        <v>468</v>
      </c>
    </row>
    <row r="4805" spans="1:14" x14ac:dyDescent="0.35">
      <c r="A4805" t="s">
        <v>4804</v>
      </c>
      <c r="B4805" s="2" t="s">
        <v>9663</v>
      </c>
      <c r="C4805">
        <f t="shared" si="225"/>
        <v>2021</v>
      </c>
      <c r="D4805" t="str">
        <f t="shared" si="226"/>
        <v>Jul</v>
      </c>
      <c r="E4805" t="s">
        <v>10151</v>
      </c>
      <c r="F4805" t="s">
        <v>10140</v>
      </c>
      <c r="G4805" t="s">
        <v>10144</v>
      </c>
      <c r="H4805" t="s">
        <v>10101</v>
      </c>
      <c r="I4805" t="s">
        <v>10136</v>
      </c>
      <c r="J4805" t="s">
        <v>10130</v>
      </c>
      <c r="K4805" t="s">
        <v>10129</v>
      </c>
      <c r="L4805" s="1">
        <v>55</v>
      </c>
      <c r="M4805">
        <v>15</v>
      </c>
      <c r="N4805" s="1">
        <f t="shared" si="227"/>
        <v>825</v>
      </c>
    </row>
    <row r="4806" spans="1:14" x14ac:dyDescent="0.35">
      <c r="A4806" t="s">
        <v>4805</v>
      </c>
      <c r="B4806" s="2" t="s">
        <v>9695</v>
      </c>
      <c r="C4806">
        <f t="shared" si="225"/>
        <v>2021</v>
      </c>
      <c r="D4806" t="str">
        <f t="shared" si="226"/>
        <v>Aug</v>
      </c>
      <c r="E4806" t="s">
        <v>10151</v>
      </c>
      <c r="F4806" t="s">
        <v>10140</v>
      </c>
      <c r="G4806" t="s">
        <v>10144</v>
      </c>
      <c r="H4806" t="s">
        <v>10101</v>
      </c>
      <c r="I4806" t="s">
        <v>10136</v>
      </c>
      <c r="J4806" t="s">
        <v>10130</v>
      </c>
      <c r="K4806" t="s">
        <v>10129</v>
      </c>
      <c r="L4806" s="1">
        <v>59</v>
      </c>
      <c r="M4806">
        <v>12</v>
      </c>
      <c r="N4806" s="1">
        <f t="shared" si="227"/>
        <v>708</v>
      </c>
    </row>
    <row r="4807" spans="1:14" x14ac:dyDescent="0.35">
      <c r="A4807" t="s">
        <v>4806</v>
      </c>
      <c r="B4807" s="2" t="s">
        <v>9546</v>
      </c>
      <c r="C4807">
        <f t="shared" si="225"/>
        <v>2021</v>
      </c>
      <c r="D4807" t="str">
        <f t="shared" si="226"/>
        <v>Feb</v>
      </c>
      <c r="E4807" t="s">
        <v>10149</v>
      </c>
      <c r="F4807" t="s">
        <v>10140</v>
      </c>
      <c r="G4807" t="s">
        <v>10144</v>
      </c>
      <c r="H4807" t="s">
        <v>10101</v>
      </c>
      <c r="I4807" t="s">
        <v>10136</v>
      </c>
      <c r="J4807" t="s">
        <v>10130</v>
      </c>
      <c r="K4807" t="s">
        <v>10129</v>
      </c>
      <c r="L4807" s="1">
        <v>39</v>
      </c>
      <c r="M4807">
        <v>10</v>
      </c>
      <c r="N4807" s="1">
        <f t="shared" si="227"/>
        <v>390</v>
      </c>
    </row>
    <row r="4808" spans="1:14" x14ac:dyDescent="0.35">
      <c r="A4808" t="s">
        <v>4807</v>
      </c>
      <c r="B4808" s="2" t="s">
        <v>9635</v>
      </c>
      <c r="C4808">
        <f t="shared" si="225"/>
        <v>2021</v>
      </c>
      <c r="D4808" t="str">
        <f t="shared" si="226"/>
        <v>Jun</v>
      </c>
      <c r="E4808" t="s">
        <v>10150</v>
      </c>
      <c r="F4808" t="s">
        <v>10140</v>
      </c>
      <c r="G4808" t="s">
        <v>10144</v>
      </c>
      <c r="H4808" t="s">
        <v>10101</v>
      </c>
      <c r="I4808" t="s">
        <v>10136</v>
      </c>
      <c r="J4808" t="s">
        <v>10130</v>
      </c>
      <c r="K4808" t="s">
        <v>10129</v>
      </c>
      <c r="L4808" s="1">
        <v>56</v>
      </c>
      <c r="M4808">
        <v>14</v>
      </c>
      <c r="N4808" s="1">
        <f t="shared" si="227"/>
        <v>784</v>
      </c>
    </row>
    <row r="4809" spans="1:14" x14ac:dyDescent="0.35">
      <c r="A4809" t="s">
        <v>4808</v>
      </c>
      <c r="B4809" s="2" t="s">
        <v>9573</v>
      </c>
      <c r="C4809">
        <f t="shared" si="225"/>
        <v>2021</v>
      </c>
      <c r="D4809" t="str">
        <f t="shared" si="226"/>
        <v>Apr</v>
      </c>
      <c r="E4809" t="s">
        <v>10150</v>
      </c>
      <c r="F4809" t="s">
        <v>10140</v>
      </c>
      <c r="G4809" t="s">
        <v>10144</v>
      </c>
      <c r="H4809" t="s">
        <v>10101</v>
      </c>
      <c r="I4809" t="s">
        <v>10136</v>
      </c>
      <c r="J4809" t="s">
        <v>10130</v>
      </c>
      <c r="K4809" t="s">
        <v>10129</v>
      </c>
      <c r="L4809" s="1">
        <v>38</v>
      </c>
      <c r="M4809">
        <v>5</v>
      </c>
      <c r="N4809" s="1">
        <f t="shared" si="227"/>
        <v>190</v>
      </c>
    </row>
    <row r="4810" spans="1:14" x14ac:dyDescent="0.35">
      <c r="A4810" t="s">
        <v>4809</v>
      </c>
      <c r="B4810" s="2" t="s">
        <v>9725</v>
      </c>
      <c r="C4810">
        <f t="shared" si="225"/>
        <v>2021</v>
      </c>
      <c r="D4810" t="str">
        <f t="shared" si="226"/>
        <v>Sept</v>
      </c>
      <c r="E4810" t="s">
        <v>10151</v>
      </c>
      <c r="F4810" t="s">
        <v>10140</v>
      </c>
      <c r="G4810" t="s">
        <v>10144</v>
      </c>
      <c r="H4810" t="s">
        <v>10101</v>
      </c>
      <c r="I4810" t="s">
        <v>10136</v>
      </c>
      <c r="J4810" t="s">
        <v>10130</v>
      </c>
      <c r="K4810" t="s">
        <v>10129</v>
      </c>
      <c r="L4810" s="1">
        <v>58</v>
      </c>
      <c r="M4810">
        <v>8</v>
      </c>
      <c r="N4810" s="1">
        <f t="shared" si="227"/>
        <v>464</v>
      </c>
    </row>
    <row r="4811" spans="1:14" x14ac:dyDescent="0.35">
      <c r="A4811" t="s">
        <v>4810</v>
      </c>
      <c r="B4811" s="2" t="s">
        <v>9602</v>
      </c>
      <c r="C4811">
        <f t="shared" si="225"/>
        <v>2021</v>
      </c>
      <c r="D4811" t="str">
        <f t="shared" si="226"/>
        <v>May</v>
      </c>
      <c r="E4811" t="s">
        <v>10150</v>
      </c>
      <c r="F4811" t="s">
        <v>10140</v>
      </c>
      <c r="G4811" t="s">
        <v>10144</v>
      </c>
      <c r="H4811" t="s">
        <v>10101</v>
      </c>
      <c r="I4811" t="s">
        <v>10136</v>
      </c>
      <c r="J4811" t="s">
        <v>10130</v>
      </c>
      <c r="K4811" t="s">
        <v>10129</v>
      </c>
      <c r="L4811" s="1">
        <v>54</v>
      </c>
      <c r="M4811">
        <v>15</v>
      </c>
      <c r="N4811" s="1">
        <f t="shared" si="227"/>
        <v>810</v>
      </c>
    </row>
    <row r="4812" spans="1:14" x14ac:dyDescent="0.35">
      <c r="A4812" t="s">
        <v>4811</v>
      </c>
      <c r="B4812" s="2" t="s">
        <v>9764</v>
      </c>
      <c r="C4812">
        <f t="shared" si="225"/>
        <v>2021</v>
      </c>
      <c r="D4812" t="str">
        <f t="shared" si="226"/>
        <v>Oct</v>
      </c>
      <c r="E4812" t="s">
        <v>10152</v>
      </c>
      <c r="F4812" t="s">
        <v>10140</v>
      </c>
      <c r="G4812" t="s">
        <v>10144</v>
      </c>
      <c r="H4812" t="s">
        <v>10102</v>
      </c>
      <c r="I4812" t="s">
        <v>10136</v>
      </c>
      <c r="J4812" t="s">
        <v>10130</v>
      </c>
      <c r="K4812" t="s">
        <v>10129</v>
      </c>
      <c r="L4812" s="1">
        <v>60</v>
      </c>
      <c r="M4812">
        <v>5</v>
      </c>
      <c r="N4812" s="1">
        <f t="shared" si="227"/>
        <v>300</v>
      </c>
    </row>
    <row r="4813" spans="1:14" x14ac:dyDescent="0.35">
      <c r="A4813" t="s">
        <v>4812</v>
      </c>
      <c r="B4813" s="2" t="s">
        <v>9823</v>
      </c>
      <c r="C4813">
        <f t="shared" si="225"/>
        <v>2021</v>
      </c>
      <c r="D4813" t="str">
        <f t="shared" si="226"/>
        <v>Dec</v>
      </c>
      <c r="E4813" t="s">
        <v>10152</v>
      </c>
      <c r="F4813" t="s">
        <v>10140</v>
      </c>
      <c r="G4813" t="s">
        <v>10144</v>
      </c>
      <c r="H4813" t="s">
        <v>10102</v>
      </c>
      <c r="I4813" t="s">
        <v>10136</v>
      </c>
      <c r="J4813" t="s">
        <v>10130</v>
      </c>
      <c r="K4813" t="s">
        <v>10129</v>
      </c>
      <c r="L4813" s="1">
        <v>61</v>
      </c>
      <c r="M4813">
        <v>7</v>
      </c>
      <c r="N4813" s="1">
        <f t="shared" si="227"/>
        <v>427</v>
      </c>
    </row>
    <row r="4814" spans="1:14" x14ac:dyDescent="0.35">
      <c r="A4814" t="s">
        <v>4813</v>
      </c>
      <c r="B4814" s="2" t="s">
        <v>9794</v>
      </c>
      <c r="C4814">
        <f t="shared" si="225"/>
        <v>2021</v>
      </c>
      <c r="D4814" t="str">
        <f t="shared" si="226"/>
        <v>Nov</v>
      </c>
      <c r="E4814" t="s">
        <v>10152</v>
      </c>
      <c r="F4814" t="s">
        <v>10140</v>
      </c>
      <c r="G4814" t="s">
        <v>10144</v>
      </c>
      <c r="H4814" t="s">
        <v>10102</v>
      </c>
      <c r="I4814" t="s">
        <v>10136</v>
      </c>
      <c r="J4814" t="s">
        <v>10130</v>
      </c>
      <c r="K4814" t="s">
        <v>10129</v>
      </c>
      <c r="L4814" s="1">
        <v>62</v>
      </c>
      <c r="M4814">
        <v>6</v>
      </c>
      <c r="N4814" s="1">
        <f t="shared" si="227"/>
        <v>372</v>
      </c>
    </row>
    <row r="4815" spans="1:14" x14ac:dyDescent="0.35">
      <c r="A4815" t="s">
        <v>4814</v>
      </c>
      <c r="B4815" s="2" t="s">
        <v>9642</v>
      </c>
      <c r="C4815">
        <f t="shared" si="225"/>
        <v>2021</v>
      </c>
      <c r="D4815" t="str">
        <f t="shared" si="226"/>
        <v>Jun</v>
      </c>
      <c r="E4815" t="s">
        <v>10150</v>
      </c>
      <c r="F4815" t="s">
        <v>10140</v>
      </c>
      <c r="G4815" t="s">
        <v>10144</v>
      </c>
      <c r="H4815" t="s">
        <v>10102</v>
      </c>
      <c r="I4815" t="s">
        <v>10136</v>
      </c>
      <c r="J4815" t="s">
        <v>10130</v>
      </c>
      <c r="K4815" t="s">
        <v>10129</v>
      </c>
      <c r="L4815" s="1">
        <v>53</v>
      </c>
      <c r="M4815">
        <v>8</v>
      </c>
      <c r="N4815" s="1">
        <f t="shared" si="227"/>
        <v>424</v>
      </c>
    </row>
    <row r="4816" spans="1:14" x14ac:dyDescent="0.35">
      <c r="A4816" t="s">
        <v>4815</v>
      </c>
      <c r="B4816" s="2" t="s">
        <v>9517</v>
      </c>
      <c r="C4816">
        <f t="shared" si="225"/>
        <v>2021</v>
      </c>
      <c r="D4816" t="str">
        <f t="shared" si="226"/>
        <v>Jan</v>
      </c>
      <c r="E4816" t="s">
        <v>10149</v>
      </c>
      <c r="F4816" t="s">
        <v>10140</v>
      </c>
      <c r="G4816" t="s">
        <v>10144</v>
      </c>
      <c r="H4816" t="s">
        <v>10102</v>
      </c>
      <c r="I4816" t="s">
        <v>10136</v>
      </c>
      <c r="J4816" t="s">
        <v>10130</v>
      </c>
      <c r="K4816" t="s">
        <v>10129</v>
      </c>
      <c r="L4816" s="1">
        <v>36</v>
      </c>
      <c r="M4816">
        <v>9</v>
      </c>
      <c r="N4816" s="1">
        <f t="shared" si="227"/>
        <v>324</v>
      </c>
    </row>
    <row r="4817" spans="1:14" x14ac:dyDescent="0.35">
      <c r="A4817" t="s">
        <v>4816</v>
      </c>
      <c r="B4817" s="2" t="s">
        <v>9524</v>
      </c>
      <c r="C4817">
        <f t="shared" si="225"/>
        <v>2021</v>
      </c>
      <c r="D4817" t="str">
        <f t="shared" si="226"/>
        <v>Jan</v>
      </c>
      <c r="E4817" t="s">
        <v>10149</v>
      </c>
      <c r="F4817" t="s">
        <v>10140</v>
      </c>
      <c r="G4817" t="s">
        <v>10144</v>
      </c>
      <c r="H4817" t="s">
        <v>10097</v>
      </c>
      <c r="I4817" t="s">
        <v>10136</v>
      </c>
      <c r="J4817" t="s">
        <v>10130</v>
      </c>
      <c r="K4817" t="s">
        <v>10129</v>
      </c>
      <c r="L4817" s="1">
        <v>54</v>
      </c>
      <c r="M4817">
        <v>8</v>
      </c>
      <c r="N4817" s="1">
        <f t="shared" si="227"/>
        <v>432</v>
      </c>
    </row>
    <row r="4818" spans="1:14" x14ac:dyDescent="0.35">
      <c r="A4818" t="s">
        <v>4817</v>
      </c>
      <c r="B4818" s="2" t="s">
        <v>9791</v>
      </c>
      <c r="C4818">
        <f t="shared" si="225"/>
        <v>2021</v>
      </c>
      <c r="D4818" t="str">
        <f t="shared" si="226"/>
        <v>Nov</v>
      </c>
      <c r="E4818" t="s">
        <v>10152</v>
      </c>
      <c r="F4818" t="s">
        <v>10140</v>
      </c>
      <c r="G4818" t="s">
        <v>10144</v>
      </c>
      <c r="H4818" t="s">
        <v>10097</v>
      </c>
      <c r="I4818" t="s">
        <v>10136</v>
      </c>
      <c r="J4818" t="s">
        <v>10130</v>
      </c>
      <c r="K4818" t="s">
        <v>10129</v>
      </c>
      <c r="L4818" s="1">
        <v>78</v>
      </c>
      <c r="M4818">
        <v>12</v>
      </c>
      <c r="N4818" s="1">
        <f t="shared" si="227"/>
        <v>936</v>
      </c>
    </row>
    <row r="4819" spans="1:14" x14ac:dyDescent="0.35">
      <c r="A4819" t="s">
        <v>4818</v>
      </c>
      <c r="B4819" s="2" t="s">
        <v>9761</v>
      </c>
      <c r="C4819">
        <f t="shared" si="225"/>
        <v>2021</v>
      </c>
      <c r="D4819" t="str">
        <f t="shared" si="226"/>
        <v>Oct</v>
      </c>
      <c r="E4819" t="s">
        <v>10152</v>
      </c>
      <c r="F4819" t="s">
        <v>10140</v>
      </c>
      <c r="G4819" t="s">
        <v>10144</v>
      </c>
      <c r="H4819" t="s">
        <v>10097</v>
      </c>
      <c r="I4819" t="s">
        <v>10136</v>
      </c>
      <c r="J4819" t="s">
        <v>10130</v>
      </c>
      <c r="K4819" t="s">
        <v>10129</v>
      </c>
      <c r="L4819" s="1">
        <v>72</v>
      </c>
      <c r="M4819">
        <v>8</v>
      </c>
      <c r="N4819" s="1">
        <f t="shared" si="227"/>
        <v>576</v>
      </c>
    </row>
    <row r="4820" spans="1:14" x14ac:dyDescent="0.35">
      <c r="A4820" t="s">
        <v>4819</v>
      </c>
      <c r="B4820" s="2" t="s">
        <v>9820</v>
      </c>
      <c r="C4820">
        <f t="shared" si="225"/>
        <v>2021</v>
      </c>
      <c r="D4820" t="str">
        <f t="shared" si="226"/>
        <v>Dec</v>
      </c>
      <c r="E4820" t="s">
        <v>10152</v>
      </c>
      <c r="F4820" t="s">
        <v>10140</v>
      </c>
      <c r="G4820" t="s">
        <v>10144</v>
      </c>
      <c r="H4820" t="s">
        <v>10097</v>
      </c>
      <c r="I4820" t="s">
        <v>10136</v>
      </c>
      <c r="J4820" t="s">
        <v>10130</v>
      </c>
      <c r="K4820" t="s">
        <v>10129</v>
      </c>
      <c r="L4820" s="1">
        <v>74</v>
      </c>
      <c r="M4820">
        <v>15</v>
      </c>
      <c r="N4820" s="1">
        <f t="shared" si="227"/>
        <v>1110</v>
      </c>
    </row>
    <row r="4821" spans="1:14" x14ac:dyDescent="0.35">
      <c r="A4821" t="s">
        <v>4820</v>
      </c>
      <c r="B4821" s="2" t="s">
        <v>9353</v>
      </c>
      <c r="C4821">
        <f t="shared" si="225"/>
        <v>2020</v>
      </c>
      <c r="D4821" t="str">
        <f t="shared" si="226"/>
        <v>Jan</v>
      </c>
      <c r="E4821" t="s">
        <v>10149</v>
      </c>
      <c r="F4821" t="s">
        <v>10140</v>
      </c>
      <c r="G4821" t="s">
        <v>10144</v>
      </c>
      <c r="H4821" t="s">
        <v>10070</v>
      </c>
      <c r="I4821" t="s">
        <v>10136</v>
      </c>
      <c r="J4821" t="s">
        <v>10130</v>
      </c>
      <c r="K4821" t="s">
        <v>10129</v>
      </c>
      <c r="L4821" s="1">
        <v>45</v>
      </c>
      <c r="M4821">
        <v>22</v>
      </c>
      <c r="N4821" s="1">
        <f t="shared" si="227"/>
        <v>990</v>
      </c>
    </row>
    <row r="4822" spans="1:14" x14ac:dyDescent="0.35">
      <c r="A4822" t="s">
        <v>4821</v>
      </c>
      <c r="B4822" s="2" t="s">
        <v>9365</v>
      </c>
      <c r="C4822">
        <f t="shared" si="225"/>
        <v>2020</v>
      </c>
      <c r="D4822" t="str">
        <f t="shared" si="226"/>
        <v>Mar</v>
      </c>
      <c r="E4822" t="s">
        <v>10149</v>
      </c>
      <c r="F4822" t="s">
        <v>10140</v>
      </c>
      <c r="G4822" t="s">
        <v>10144</v>
      </c>
      <c r="H4822" t="s">
        <v>10070</v>
      </c>
      <c r="I4822" t="s">
        <v>10136</v>
      </c>
      <c r="J4822" t="s">
        <v>10130</v>
      </c>
      <c r="K4822" t="s">
        <v>10129</v>
      </c>
      <c r="L4822" s="1">
        <v>59</v>
      </c>
      <c r="M4822">
        <v>29</v>
      </c>
      <c r="N4822" s="1">
        <f t="shared" si="227"/>
        <v>1711</v>
      </c>
    </row>
    <row r="4823" spans="1:14" x14ac:dyDescent="0.35">
      <c r="A4823" t="s">
        <v>4822</v>
      </c>
      <c r="B4823" s="2" t="s">
        <v>9341</v>
      </c>
      <c r="C4823">
        <f t="shared" si="225"/>
        <v>2020</v>
      </c>
      <c r="D4823" t="str">
        <f t="shared" si="226"/>
        <v>Jan</v>
      </c>
      <c r="E4823" t="s">
        <v>10149</v>
      </c>
      <c r="F4823" t="s">
        <v>10140</v>
      </c>
      <c r="G4823" t="s">
        <v>10144</v>
      </c>
      <c r="H4823" t="s">
        <v>10070</v>
      </c>
      <c r="I4823" t="s">
        <v>10136</v>
      </c>
      <c r="J4823" t="s">
        <v>10130</v>
      </c>
      <c r="K4823" t="s">
        <v>10129</v>
      </c>
      <c r="L4823" s="1">
        <v>46</v>
      </c>
      <c r="M4823">
        <v>31</v>
      </c>
      <c r="N4823" s="1">
        <f t="shared" si="227"/>
        <v>1426</v>
      </c>
    </row>
    <row r="4824" spans="1:14" x14ac:dyDescent="0.35">
      <c r="A4824" t="s">
        <v>4823</v>
      </c>
      <c r="B4824" s="2" t="s">
        <v>9359</v>
      </c>
      <c r="C4824">
        <f t="shared" si="225"/>
        <v>2020</v>
      </c>
      <c r="D4824" t="str">
        <f t="shared" si="226"/>
        <v>Feb</v>
      </c>
      <c r="E4824" t="s">
        <v>10149</v>
      </c>
      <c r="F4824" t="s">
        <v>10140</v>
      </c>
      <c r="G4824" t="s">
        <v>10144</v>
      </c>
      <c r="H4824" t="s">
        <v>10070</v>
      </c>
      <c r="I4824" t="s">
        <v>10136</v>
      </c>
      <c r="J4824" t="s">
        <v>10130</v>
      </c>
      <c r="K4824" t="s">
        <v>10129</v>
      </c>
      <c r="L4824" s="1">
        <v>49</v>
      </c>
      <c r="M4824">
        <v>24</v>
      </c>
      <c r="N4824" s="1">
        <f t="shared" si="227"/>
        <v>1176</v>
      </c>
    </row>
    <row r="4825" spans="1:14" x14ac:dyDescent="0.35">
      <c r="A4825" t="s">
        <v>4824</v>
      </c>
      <c r="B4825" s="2" t="s">
        <v>9347</v>
      </c>
      <c r="C4825">
        <f t="shared" si="225"/>
        <v>2020</v>
      </c>
      <c r="D4825" t="str">
        <f t="shared" si="226"/>
        <v>Jan</v>
      </c>
      <c r="E4825" t="s">
        <v>10149</v>
      </c>
      <c r="F4825" t="s">
        <v>10140</v>
      </c>
      <c r="G4825" t="s">
        <v>10144</v>
      </c>
      <c r="H4825" t="s">
        <v>10070</v>
      </c>
      <c r="I4825" t="s">
        <v>10136</v>
      </c>
      <c r="J4825" t="s">
        <v>10130</v>
      </c>
      <c r="K4825" t="s">
        <v>10129</v>
      </c>
      <c r="L4825" s="1">
        <v>48</v>
      </c>
      <c r="M4825">
        <v>27</v>
      </c>
      <c r="N4825" s="1">
        <f t="shared" si="227"/>
        <v>1296</v>
      </c>
    </row>
    <row r="4826" spans="1:14" x14ac:dyDescent="0.35">
      <c r="A4826" t="s">
        <v>4825</v>
      </c>
      <c r="B4826" s="2" t="s">
        <v>9371</v>
      </c>
      <c r="C4826">
        <f t="shared" si="225"/>
        <v>2020</v>
      </c>
      <c r="D4826" t="str">
        <f t="shared" si="226"/>
        <v>Mar</v>
      </c>
      <c r="E4826" t="s">
        <v>10149</v>
      </c>
      <c r="F4826" t="s">
        <v>10140</v>
      </c>
      <c r="G4826" t="s">
        <v>10144</v>
      </c>
      <c r="H4826" t="s">
        <v>10070</v>
      </c>
      <c r="I4826" t="s">
        <v>10136</v>
      </c>
      <c r="J4826" t="s">
        <v>10130</v>
      </c>
      <c r="K4826" t="s">
        <v>10129</v>
      </c>
      <c r="L4826" s="1">
        <v>64</v>
      </c>
      <c r="M4826">
        <v>31</v>
      </c>
      <c r="N4826" s="1">
        <f t="shared" si="227"/>
        <v>1984</v>
      </c>
    </row>
    <row r="4827" spans="1:14" x14ac:dyDescent="0.35">
      <c r="A4827" t="s">
        <v>4826</v>
      </c>
      <c r="B4827" s="2" t="s">
        <v>9377</v>
      </c>
      <c r="C4827">
        <f t="shared" si="225"/>
        <v>2020</v>
      </c>
      <c r="D4827" t="str">
        <f t="shared" si="226"/>
        <v>Mar</v>
      </c>
      <c r="E4827" t="s">
        <v>10149</v>
      </c>
      <c r="F4827" t="s">
        <v>10140</v>
      </c>
      <c r="G4827" t="s">
        <v>10144</v>
      </c>
      <c r="H4827" t="s">
        <v>10070</v>
      </c>
      <c r="I4827" t="s">
        <v>10136</v>
      </c>
      <c r="J4827" t="s">
        <v>10130</v>
      </c>
      <c r="K4827" t="s">
        <v>10129</v>
      </c>
      <c r="L4827" s="1">
        <v>61</v>
      </c>
      <c r="M4827">
        <v>24</v>
      </c>
      <c r="N4827" s="1">
        <f t="shared" si="227"/>
        <v>1464</v>
      </c>
    </row>
    <row r="4828" spans="1:14" x14ac:dyDescent="0.35">
      <c r="A4828" t="s">
        <v>4827</v>
      </c>
      <c r="B4828" s="2" t="s">
        <v>9781</v>
      </c>
      <c r="C4828">
        <f t="shared" si="225"/>
        <v>2021</v>
      </c>
      <c r="D4828" t="str">
        <f t="shared" si="226"/>
        <v>Nov</v>
      </c>
      <c r="E4828" t="s">
        <v>10152</v>
      </c>
      <c r="F4828" t="s">
        <v>10140</v>
      </c>
      <c r="G4828" t="s">
        <v>10144</v>
      </c>
      <c r="H4828" t="s">
        <v>10074</v>
      </c>
      <c r="I4828" t="s">
        <v>10136</v>
      </c>
      <c r="J4828" t="s">
        <v>10130</v>
      </c>
      <c r="K4828" t="s">
        <v>10129</v>
      </c>
      <c r="L4828" s="1">
        <v>47</v>
      </c>
      <c r="M4828">
        <v>4</v>
      </c>
      <c r="N4828" s="1">
        <f t="shared" si="227"/>
        <v>188</v>
      </c>
    </row>
    <row r="4829" spans="1:14" x14ac:dyDescent="0.35">
      <c r="A4829" t="s">
        <v>4828</v>
      </c>
      <c r="B4829" s="2" t="s">
        <v>9787</v>
      </c>
      <c r="C4829">
        <f t="shared" si="225"/>
        <v>2021</v>
      </c>
      <c r="D4829" t="str">
        <f t="shared" si="226"/>
        <v>Nov</v>
      </c>
      <c r="E4829" t="s">
        <v>10152</v>
      </c>
      <c r="F4829" t="s">
        <v>10140</v>
      </c>
      <c r="G4829" t="s">
        <v>10144</v>
      </c>
      <c r="H4829" t="s">
        <v>10074</v>
      </c>
      <c r="I4829" t="s">
        <v>10136</v>
      </c>
      <c r="J4829" t="s">
        <v>10130</v>
      </c>
      <c r="K4829" t="s">
        <v>10129</v>
      </c>
      <c r="L4829" s="1">
        <v>48</v>
      </c>
      <c r="M4829">
        <v>7</v>
      </c>
      <c r="N4829" s="1">
        <f t="shared" si="227"/>
        <v>336</v>
      </c>
    </row>
    <row r="4830" spans="1:14" x14ac:dyDescent="0.35">
      <c r="A4830" t="s">
        <v>4829</v>
      </c>
      <c r="B4830" s="2" t="s">
        <v>9823</v>
      </c>
      <c r="C4830">
        <f t="shared" si="225"/>
        <v>2021</v>
      </c>
      <c r="D4830" t="str">
        <f t="shared" si="226"/>
        <v>Dec</v>
      </c>
      <c r="E4830" t="s">
        <v>10152</v>
      </c>
      <c r="F4830" t="s">
        <v>10140</v>
      </c>
      <c r="G4830" t="s">
        <v>10144</v>
      </c>
      <c r="H4830" t="s">
        <v>10074</v>
      </c>
      <c r="I4830" t="s">
        <v>10136</v>
      </c>
      <c r="J4830" t="s">
        <v>10130</v>
      </c>
      <c r="K4830" t="s">
        <v>10129</v>
      </c>
      <c r="L4830" s="1">
        <v>60</v>
      </c>
      <c r="M4830">
        <v>2</v>
      </c>
      <c r="N4830" s="1">
        <f t="shared" si="227"/>
        <v>120</v>
      </c>
    </row>
    <row r="4831" spans="1:14" x14ac:dyDescent="0.35">
      <c r="A4831" t="s">
        <v>4830</v>
      </c>
      <c r="B4831" s="2" t="s">
        <v>9817</v>
      </c>
      <c r="C4831">
        <f t="shared" si="225"/>
        <v>2021</v>
      </c>
      <c r="D4831" t="str">
        <f t="shared" si="226"/>
        <v>Dec</v>
      </c>
      <c r="E4831" t="s">
        <v>10152</v>
      </c>
      <c r="F4831" t="s">
        <v>10140</v>
      </c>
      <c r="G4831" t="s">
        <v>10144</v>
      </c>
      <c r="H4831" t="s">
        <v>10074</v>
      </c>
      <c r="I4831" t="s">
        <v>10136</v>
      </c>
      <c r="J4831" t="s">
        <v>10130</v>
      </c>
      <c r="K4831" t="s">
        <v>10129</v>
      </c>
      <c r="L4831" s="1">
        <v>55</v>
      </c>
      <c r="M4831">
        <v>6</v>
      </c>
      <c r="N4831" s="1">
        <f t="shared" si="227"/>
        <v>330</v>
      </c>
    </row>
    <row r="4832" spans="1:14" x14ac:dyDescent="0.35">
      <c r="A4832" t="s">
        <v>4831</v>
      </c>
      <c r="B4832" s="2" t="s">
        <v>9805</v>
      </c>
      <c r="C4832">
        <f t="shared" si="225"/>
        <v>2021</v>
      </c>
      <c r="D4832" t="str">
        <f t="shared" si="226"/>
        <v>Dec</v>
      </c>
      <c r="E4832" t="s">
        <v>10152</v>
      </c>
      <c r="F4832" t="s">
        <v>10140</v>
      </c>
      <c r="G4832" t="s">
        <v>10144</v>
      </c>
      <c r="H4832" t="s">
        <v>10074</v>
      </c>
      <c r="I4832" t="s">
        <v>10136</v>
      </c>
      <c r="J4832" t="s">
        <v>10130</v>
      </c>
      <c r="K4832" t="s">
        <v>10129</v>
      </c>
      <c r="L4832" s="1">
        <v>64</v>
      </c>
      <c r="M4832">
        <v>8</v>
      </c>
      <c r="N4832" s="1">
        <f t="shared" si="227"/>
        <v>512</v>
      </c>
    </row>
    <row r="4833" spans="1:14" x14ac:dyDescent="0.35">
      <c r="A4833" t="s">
        <v>4832</v>
      </c>
      <c r="B4833" s="2" t="s">
        <v>9799</v>
      </c>
      <c r="C4833">
        <f t="shared" si="225"/>
        <v>2021</v>
      </c>
      <c r="D4833" t="str">
        <f t="shared" si="226"/>
        <v>Nov</v>
      </c>
      <c r="E4833" t="s">
        <v>10152</v>
      </c>
      <c r="F4833" t="s">
        <v>10140</v>
      </c>
      <c r="G4833" t="s">
        <v>10144</v>
      </c>
      <c r="H4833" t="s">
        <v>10074</v>
      </c>
      <c r="I4833" t="s">
        <v>10136</v>
      </c>
      <c r="J4833" t="s">
        <v>10130</v>
      </c>
      <c r="K4833" t="s">
        <v>10129</v>
      </c>
      <c r="L4833" s="1">
        <v>65</v>
      </c>
      <c r="M4833">
        <v>10</v>
      </c>
      <c r="N4833" s="1">
        <f t="shared" si="227"/>
        <v>650</v>
      </c>
    </row>
    <row r="4834" spans="1:14" x14ac:dyDescent="0.35">
      <c r="A4834" t="s">
        <v>4833</v>
      </c>
      <c r="B4834" s="2" t="s">
        <v>9811</v>
      </c>
      <c r="C4834">
        <f t="shared" si="225"/>
        <v>2021</v>
      </c>
      <c r="D4834" t="str">
        <f t="shared" si="226"/>
        <v>Dec</v>
      </c>
      <c r="E4834" t="s">
        <v>10152</v>
      </c>
      <c r="F4834" t="s">
        <v>10140</v>
      </c>
      <c r="G4834" t="s">
        <v>10144</v>
      </c>
      <c r="H4834" t="s">
        <v>10074</v>
      </c>
      <c r="I4834" t="s">
        <v>10136</v>
      </c>
      <c r="J4834" t="s">
        <v>10130</v>
      </c>
      <c r="K4834" t="s">
        <v>10129</v>
      </c>
      <c r="L4834" s="1">
        <v>64</v>
      </c>
      <c r="M4834">
        <v>12</v>
      </c>
      <c r="N4834" s="1">
        <f t="shared" si="227"/>
        <v>768</v>
      </c>
    </row>
    <row r="4835" spans="1:14" x14ac:dyDescent="0.35">
      <c r="A4835" t="s">
        <v>4834</v>
      </c>
      <c r="B4835" s="2" t="s">
        <v>9336</v>
      </c>
      <c r="C4835">
        <f t="shared" si="225"/>
        <v>2020</v>
      </c>
      <c r="D4835" t="str">
        <f t="shared" si="226"/>
        <v>Jan</v>
      </c>
      <c r="E4835" t="s">
        <v>10149</v>
      </c>
      <c r="F4835" t="s">
        <v>10140</v>
      </c>
      <c r="G4835" t="s">
        <v>10144</v>
      </c>
      <c r="H4835" t="s">
        <v>10074</v>
      </c>
      <c r="I4835" t="s">
        <v>10136</v>
      </c>
      <c r="J4835" t="s">
        <v>10130</v>
      </c>
      <c r="K4835" t="s">
        <v>10129</v>
      </c>
      <c r="L4835" s="1">
        <v>68</v>
      </c>
      <c r="M4835">
        <v>8</v>
      </c>
      <c r="N4835" s="1">
        <f t="shared" si="227"/>
        <v>544</v>
      </c>
    </row>
    <row r="4836" spans="1:14" x14ac:dyDescent="0.35">
      <c r="A4836" t="s">
        <v>4835</v>
      </c>
      <c r="B4836" s="2" t="s">
        <v>9769</v>
      </c>
      <c r="C4836">
        <f t="shared" si="225"/>
        <v>2021</v>
      </c>
      <c r="D4836" t="str">
        <f t="shared" si="226"/>
        <v>Oct</v>
      </c>
      <c r="E4836" t="s">
        <v>10152</v>
      </c>
      <c r="F4836" t="s">
        <v>10140</v>
      </c>
      <c r="G4836" t="s">
        <v>10144</v>
      </c>
      <c r="H4836" t="s">
        <v>10074</v>
      </c>
      <c r="I4836" t="s">
        <v>10136</v>
      </c>
      <c r="J4836" t="s">
        <v>10130</v>
      </c>
      <c r="K4836" t="s">
        <v>10129</v>
      </c>
      <c r="L4836" s="1">
        <v>43</v>
      </c>
      <c r="M4836">
        <v>10</v>
      </c>
      <c r="N4836" s="1">
        <f t="shared" si="227"/>
        <v>430</v>
      </c>
    </row>
    <row r="4837" spans="1:14" x14ac:dyDescent="0.35">
      <c r="A4837" t="s">
        <v>4836</v>
      </c>
      <c r="B4837" s="2" t="s">
        <v>9829</v>
      </c>
      <c r="C4837">
        <f t="shared" si="225"/>
        <v>2021</v>
      </c>
      <c r="D4837" t="str">
        <f t="shared" si="226"/>
        <v>Dec</v>
      </c>
      <c r="E4837" t="s">
        <v>10152</v>
      </c>
      <c r="F4837" t="s">
        <v>10140</v>
      </c>
      <c r="G4837" t="s">
        <v>10144</v>
      </c>
      <c r="H4837" t="s">
        <v>10074</v>
      </c>
      <c r="I4837" t="s">
        <v>10136</v>
      </c>
      <c r="J4837" t="s">
        <v>10130</v>
      </c>
      <c r="K4837" t="s">
        <v>10129</v>
      </c>
      <c r="L4837" s="1">
        <v>71</v>
      </c>
      <c r="M4837">
        <v>7</v>
      </c>
      <c r="N4837" s="1">
        <f t="shared" si="227"/>
        <v>497</v>
      </c>
    </row>
    <row r="4838" spans="1:14" x14ac:dyDescent="0.35">
      <c r="A4838" t="s">
        <v>4837</v>
      </c>
      <c r="B4838" s="2" t="s">
        <v>9775</v>
      </c>
      <c r="C4838">
        <f t="shared" si="225"/>
        <v>2021</v>
      </c>
      <c r="D4838" t="str">
        <f t="shared" si="226"/>
        <v>Nov</v>
      </c>
      <c r="E4838" t="s">
        <v>10152</v>
      </c>
      <c r="F4838" t="s">
        <v>10140</v>
      </c>
      <c r="G4838" t="s">
        <v>10144</v>
      </c>
      <c r="H4838" t="s">
        <v>10074</v>
      </c>
      <c r="I4838" t="s">
        <v>10136</v>
      </c>
      <c r="J4838" t="s">
        <v>10130</v>
      </c>
      <c r="K4838" t="s">
        <v>10129</v>
      </c>
      <c r="L4838" s="1">
        <v>44</v>
      </c>
      <c r="M4838">
        <v>7</v>
      </c>
      <c r="N4838" s="1">
        <f t="shared" si="227"/>
        <v>308</v>
      </c>
    </row>
    <row r="4839" spans="1:14" x14ac:dyDescent="0.35">
      <c r="A4839" t="s">
        <v>4838</v>
      </c>
      <c r="B4839" s="2" t="s">
        <v>9793</v>
      </c>
      <c r="C4839">
        <f t="shared" si="225"/>
        <v>2021</v>
      </c>
      <c r="D4839" t="str">
        <f t="shared" si="226"/>
        <v>Nov</v>
      </c>
      <c r="E4839" t="s">
        <v>10152</v>
      </c>
      <c r="F4839" t="s">
        <v>10140</v>
      </c>
      <c r="G4839" t="s">
        <v>10144</v>
      </c>
      <c r="H4839" t="s">
        <v>10074</v>
      </c>
      <c r="I4839" t="s">
        <v>10136</v>
      </c>
      <c r="J4839" t="s">
        <v>10130</v>
      </c>
      <c r="K4839" t="s">
        <v>10129</v>
      </c>
      <c r="L4839" s="1">
        <v>64</v>
      </c>
      <c r="M4839">
        <v>5</v>
      </c>
      <c r="N4839" s="1">
        <f t="shared" si="227"/>
        <v>320</v>
      </c>
    </row>
    <row r="4840" spans="1:14" x14ac:dyDescent="0.35">
      <c r="A4840" t="s">
        <v>4839</v>
      </c>
      <c r="B4840" s="2" t="s">
        <v>9656</v>
      </c>
      <c r="C4840">
        <f t="shared" si="225"/>
        <v>2021</v>
      </c>
      <c r="D4840" t="str">
        <f t="shared" si="226"/>
        <v>Jul</v>
      </c>
      <c r="E4840" t="s">
        <v>10151</v>
      </c>
      <c r="F4840" t="s">
        <v>10140</v>
      </c>
      <c r="G4840" t="s">
        <v>10144</v>
      </c>
      <c r="H4840" t="s">
        <v>10103</v>
      </c>
      <c r="I4840" t="s">
        <v>10136</v>
      </c>
      <c r="J4840" t="s">
        <v>10130</v>
      </c>
      <c r="K4840" t="s">
        <v>10129</v>
      </c>
      <c r="L4840" s="1">
        <v>50</v>
      </c>
      <c r="M4840">
        <v>12</v>
      </c>
      <c r="N4840" s="1">
        <f t="shared" si="227"/>
        <v>600</v>
      </c>
    </row>
    <row r="4841" spans="1:14" x14ac:dyDescent="0.35">
      <c r="A4841" t="s">
        <v>4840</v>
      </c>
      <c r="B4841" s="2" t="s">
        <v>9628</v>
      </c>
      <c r="C4841">
        <f t="shared" si="225"/>
        <v>2021</v>
      </c>
      <c r="D4841" t="str">
        <f t="shared" si="226"/>
        <v>Jun</v>
      </c>
      <c r="E4841" t="s">
        <v>10150</v>
      </c>
      <c r="F4841" t="s">
        <v>10140</v>
      </c>
      <c r="G4841" t="s">
        <v>10144</v>
      </c>
      <c r="H4841" t="s">
        <v>10103</v>
      </c>
      <c r="I4841" t="s">
        <v>10136</v>
      </c>
      <c r="J4841" t="s">
        <v>10130</v>
      </c>
      <c r="K4841" t="s">
        <v>10129</v>
      </c>
      <c r="L4841" s="1">
        <v>51</v>
      </c>
      <c r="M4841">
        <v>9</v>
      </c>
      <c r="N4841" s="1">
        <f t="shared" si="227"/>
        <v>459</v>
      </c>
    </row>
    <row r="4842" spans="1:14" x14ac:dyDescent="0.35">
      <c r="A4842" t="s">
        <v>4841</v>
      </c>
      <c r="B4842" s="2" t="s">
        <v>9718</v>
      </c>
      <c r="C4842">
        <f t="shared" si="225"/>
        <v>2021</v>
      </c>
      <c r="D4842" t="str">
        <f t="shared" si="226"/>
        <v>Sept</v>
      </c>
      <c r="E4842" t="s">
        <v>10151</v>
      </c>
      <c r="F4842" t="s">
        <v>10140</v>
      </c>
      <c r="G4842" t="s">
        <v>10144</v>
      </c>
      <c r="H4842" t="s">
        <v>10103</v>
      </c>
      <c r="I4842" t="s">
        <v>10136</v>
      </c>
      <c r="J4842" t="s">
        <v>10130</v>
      </c>
      <c r="K4842" t="s">
        <v>10129</v>
      </c>
      <c r="L4842" s="1">
        <v>52</v>
      </c>
      <c r="M4842">
        <v>6</v>
      </c>
      <c r="N4842" s="1">
        <f t="shared" si="227"/>
        <v>312</v>
      </c>
    </row>
    <row r="4843" spans="1:14" x14ac:dyDescent="0.35">
      <c r="A4843" t="s">
        <v>4842</v>
      </c>
      <c r="B4843" s="2" t="s">
        <v>9566</v>
      </c>
      <c r="C4843">
        <f t="shared" si="225"/>
        <v>2021</v>
      </c>
      <c r="D4843" t="str">
        <f t="shared" si="226"/>
        <v>Apr</v>
      </c>
      <c r="E4843" t="s">
        <v>10150</v>
      </c>
      <c r="F4843" t="s">
        <v>10140</v>
      </c>
      <c r="G4843" t="s">
        <v>10144</v>
      </c>
      <c r="H4843" t="s">
        <v>10103</v>
      </c>
      <c r="I4843" t="s">
        <v>10136</v>
      </c>
      <c r="J4843" t="s">
        <v>10130</v>
      </c>
      <c r="K4843" t="s">
        <v>10129</v>
      </c>
      <c r="L4843" s="1">
        <v>33</v>
      </c>
      <c r="M4843">
        <v>5</v>
      </c>
      <c r="N4843" s="1">
        <f t="shared" si="227"/>
        <v>165</v>
      </c>
    </row>
    <row r="4844" spans="1:14" x14ac:dyDescent="0.35">
      <c r="A4844" t="s">
        <v>4843</v>
      </c>
      <c r="B4844" s="2" t="s">
        <v>9539</v>
      </c>
      <c r="C4844">
        <f t="shared" si="225"/>
        <v>2021</v>
      </c>
      <c r="D4844" t="str">
        <f t="shared" si="226"/>
        <v>Feb</v>
      </c>
      <c r="E4844" t="s">
        <v>10149</v>
      </c>
      <c r="F4844" t="s">
        <v>10140</v>
      </c>
      <c r="G4844" t="s">
        <v>10144</v>
      </c>
      <c r="H4844" t="s">
        <v>10103</v>
      </c>
      <c r="I4844" t="s">
        <v>10136</v>
      </c>
      <c r="J4844" t="s">
        <v>10130</v>
      </c>
      <c r="K4844" t="s">
        <v>10129</v>
      </c>
      <c r="L4844" s="1">
        <v>33</v>
      </c>
      <c r="M4844">
        <v>7</v>
      </c>
      <c r="N4844" s="1">
        <f t="shared" si="227"/>
        <v>231</v>
      </c>
    </row>
    <row r="4845" spans="1:14" x14ac:dyDescent="0.35">
      <c r="A4845" t="s">
        <v>4844</v>
      </c>
      <c r="B4845" s="2" t="s">
        <v>9595</v>
      </c>
      <c r="C4845">
        <f t="shared" si="225"/>
        <v>2021</v>
      </c>
      <c r="D4845" t="str">
        <f t="shared" si="226"/>
        <v>May</v>
      </c>
      <c r="E4845" t="s">
        <v>10150</v>
      </c>
      <c r="F4845" t="s">
        <v>10140</v>
      </c>
      <c r="G4845" t="s">
        <v>10144</v>
      </c>
      <c r="H4845" t="s">
        <v>10103</v>
      </c>
      <c r="I4845" t="s">
        <v>10136</v>
      </c>
      <c r="J4845" t="s">
        <v>10130</v>
      </c>
      <c r="K4845" t="s">
        <v>10129</v>
      </c>
      <c r="L4845" s="1">
        <v>52</v>
      </c>
      <c r="M4845">
        <v>13</v>
      </c>
      <c r="N4845" s="1">
        <f t="shared" si="227"/>
        <v>676</v>
      </c>
    </row>
    <row r="4846" spans="1:14" x14ac:dyDescent="0.35">
      <c r="A4846" t="s">
        <v>4845</v>
      </c>
      <c r="B4846" s="2" t="s">
        <v>10044</v>
      </c>
      <c r="C4846">
        <f t="shared" si="225"/>
        <v>2021</v>
      </c>
      <c r="D4846" t="str">
        <f t="shared" si="226"/>
        <v>Mar</v>
      </c>
      <c r="E4846" t="s">
        <v>10149</v>
      </c>
      <c r="F4846" t="s">
        <v>10140</v>
      </c>
      <c r="G4846" t="s">
        <v>10144</v>
      </c>
      <c r="H4846" t="s">
        <v>10103</v>
      </c>
      <c r="I4846" t="s">
        <v>10136</v>
      </c>
      <c r="J4846" t="s">
        <v>10130</v>
      </c>
      <c r="K4846" t="s">
        <v>10129</v>
      </c>
      <c r="L4846" s="1">
        <v>32</v>
      </c>
      <c r="M4846">
        <v>5</v>
      </c>
      <c r="N4846" s="1">
        <f t="shared" si="227"/>
        <v>160</v>
      </c>
    </row>
    <row r="4847" spans="1:14" x14ac:dyDescent="0.35">
      <c r="A4847" t="s">
        <v>4846</v>
      </c>
      <c r="B4847" s="2" t="s">
        <v>9688</v>
      </c>
      <c r="C4847">
        <f t="shared" si="225"/>
        <v>2021</v>
      </c>
      <c r="D4847" t="str">
        <f t="shared" si="226"/>
        <v>Aug</v>
      </c>
      <c r="E4847" t="s">
        <v>10151</v>
      </c>
      <c r="F4847" t="s">
        <v>10140</v>
      </c>
      <c r="G4847" t="s">
        <v>10144</v>
      </c>
      <c r="H4847" t="s">
        <v>10103</v>
      </c>
      <c r="I4847" t="s">
        <v>10136</v>
      </c>
      <c r="J4847" t="s">
        <v>10130</v>
      </c>
      <c r="K4847" t="s">
        <v>10129</v>
      </c>
      <c r="L4847" s="1">
        <v>52</v>
      </c>
      <c r="M4847">
        <v>6</v>
      </c>
      <c r="N4847" s="1">
        <f t="shared" si="227"/>
        <v>312</v>
      </c>
    </row>
    <row r="4848" spans="1:14" x14ac:dyDescent="0.35">
      <c r="A4848" t="s">
        <v>4847</v>
      </c>
      <c r="B4848" s="2" t="s">
        <v>9524</v>
      </c>
      <c r="C4848">
        <f t="shared" si="225"/>
        <v>2021</v>
      </c>
      <c r="D4848" t="str">
        <f t="shared" si="226"/>
        <v>Jan</v>
      </c>
      <c r="E4848" t="s">
        <v>10149</v>
      </c>
      <c r="F4848" t="s">
        <v>10140</v>
      </c>
      <c r="G4848" t="s">
        <v>10144</v>
      </c>
      <c r="H4848" t="s">
        <v>10104</v>
      </c>
      <c r="I4848" t="s">
        <v>10136</v>
      </c>
      <c r="J4848" t="s">
        <v>10130</v>
      </c>
      <c r="K4848" t="s">
        <v>10129</v>
      </c>
      <c r="L4848" s="1">
        <v>33</v>
      </c>
      <c r="M4848">
        <v>4</v>
      </c>
      <c r="N4848" s="1">
        <f t="shared" si="227"/>
        <v>132</v>
      </c>
    </row>
    <row r="4849" spans="1:14" x14ac:dyDescent="0.35">
      <c r="A4849" t="s">
        <v>4848</v>
      </c>
      <c r="B4849" s="2" t="s">
        <v>9759</v>
      </c>
      <c r="C4849">
        <f t="shared" si="225"/>
        <v>2021</v>
      </c>
      <c r="D4849" t="str">
        <f t="shared" si="226"/>
        <v>Oct</v>
      </c>
      <c r="E4849" t="s">
        <v>10152</v>
      </c>
      <c r="F4849" t="s">
        <v>10140</v>
      </c>
      <c r="G4849" t="s">
        <v>10144</v>
      </c>
      <c r="H4849" t="s">
        <v>10104</v>
      </c>
      <c r="I4849" t="s">
        <v>10136</v>
      </c>
      <c r="J4849" t="s">
        <v>10130</v>
      </c>
      <c r="K4849" t="s">
        <v>10129</v>
      </c>
      <c r="L4849" s="1">
        <v>47</v>
      </c>
      <c r="M4849">
        <v>8</v>
      </c>
      <c r="N4849" s="1">
        <f t="shared" si="227"/>
        <v>376</v>
      </c>
    </row>
    <row r="4850" spans="1:14" x14ac:dyDescent="0.35">
      <c r="A4850" t="s">
        <v>4849</v>
      </c>
      <c r="B4850" s="2" t="s">
        <v>9790</v>
      </c>
      <c r="C4850">
        <f t="shared" si="225"/>
        <v>2021</v>
      </c>
      <c r="D4850" t="str">
        <f t="shared" si="226"/>
        <v>Nov</v>
      </c>
      <c r="E4850" t="s">
        <v>10152</v>
      </c>
      <c r="F4850" t="s">
        <v>10140</v>
      </c>
      <c r="G4850" t="s">
        <v>10144</v>
      </c>
      <c r="H4850" t="s">
        <v>10104</v>
      </c>
      <c r="I4850" t="s">
        <v>10136</v>
      </c>
      <c r="J4850" t="s">
        <v>10130</v>
      </c>
      <c r="K4850" t="s">
        <v>10129</v>
      </c>
      <c r="L4850" s="1">
        <v>64</v>
      </c>
      <c r="M4850">
        <v>10</v>
      </c>
      <c r="N4850" s="1">
        <f t="shared" si="227"/>
        <v>640</v>
      </c>
    </row>
    <row r="4851" spans="1:14" x14ac:dyDescent="0.35">
      <c r="A4851" t="s">
        <v>4850</v>
      </c>
      <c r="B4851" s="2" t="s">
        <v>9819</v>
      </c>
      <c r="C4851">
        <f t="shared" si="225"/>
        <v>2021</v>
      </c>
      <c r="D4851" t="str">
        <f t="shared" si="226"/>
        <v>Dec</v>
      </c>
      <c r="E4851" t="s">
        <v>10152</v>
      </c>
      <c r="F4851" t="s">
        <v>10140</v>
      </c>
      <c r="G4851" t="s">
        <v>10144</v>
      </c>
      <c r="H4851" t="s">
        <v>10104</v>
      </c>
      <c r="I4851" t="s">
        <v>10136</v>
      </c>
      <c r="J4851" t="s">
        <v>10130</v>
      </c>
      <c r="K4851" t="s">
        <v>10129</v>
      </c>
      <c r="L4851" s="1">
        <v>68</v>
      </c>
      <c r="M4851">
        <v>12</v>
      </c>
      <c r="N4851" s="1">
        <f t="shared" si="227"/>
        <v>816</v>
      </c>
    </row>
    <row r="4852" spans="1:14" x14ac:dyDescent="0.35">
      <c r="A4852" t="s">
        <v>4851</v>
      </c>
      <c r="B4852" s="2" t="s">
        <v>9777</v>
      </c>
      <c r="C4852">
        <f t="shared" ref="C4852:C4915" si="228">YEAR(B4852)</f>
        <v>2021</v>
      </c>
      <c r="D4852" t="str">
        <f t="shared" si="226"/>
        <v>Nov</v>
      </c>
      <c r="E4852" t="s">
        <v>10152</v>
      </c>
      <c r="F4852" t="s">
        <v>10140</v>
      </c>
      <c r="G4852" t="s">
        <v>10143</v>
      </c>
      <c r="H4852" t="s">
        <v>10100</v>
      </c>
      <c r="I4852" t="s">
        <v>10136</v>
      </c>
      <c r="J4852" t="s">
        <v>10130</v>
      </c>
      <c r="K4852" t="s">
        <v>10129</v>
      </c>
      <c r="L4852" s="1">
        <v>50</v>
      </c>
      <c r="M4852">
        <v>8</v>
      </c>
      <c r="N4852" s="1">
        <f t="shared" si="227"/>
        <v>400</v>
      </c>
    </row>
    <row r="4853" spans="1:14" x14ac:dyDescent="0.35">
      <c r="A4853" t="s">
        <v>4852</v>
      </c>
      <c r="B4853" s="2" t="s">
        <v>9806</v>
      </c>
      <c r="C4853">
        <f t="shared" si="228"/>
        <v>2021</v>
      </c>
      <c r="D4853" t="str">
        <f t="shared" si="226"/>
        <v>Dec</v>
      </c>
      <c r="E4853" t="s">
        <v>10152</v>
      </c>
      <c r="F4853" t="s">
        <v>10140</v>
      </c>
      <c r="G4853" t="s">
        <v>10143</v>
      </c>
      <c r="H4853" t="s">
        <v>10100</v>
      </c>
      <c r="I4853" t="s">
        <v>10136</v>
      </c>
      <c r="J4853" t="s">
        <v>10130</v>
      </c>
      <c r="K4853" t="s">
        <v>10129</v>
      </c>
      <c r="L4853" s="1">
        <v>53</v>
      </c>
      <c r="M4853">
        <v>9</v>
      </c>
      <c r="N4853" s="1">
        <f t="shared" si="227"/>
        <v>477</v>
      </c>
    </row>
    <row r="4854" spans="1:14" x14ac:dyDescent="0.35">
      <c r="A4854" t="s">
        <v>4853</v>
      </c>
      <c r="B4854" s="2" t="s">
        <v>9510</v>
      </c>
      <c r="C4854">
        <f t="shared" si="228"/>
        <v>2021</v>
      </c>
      <c r="D4854" t="str">
        <f t="shared" si="226"/>
        <v>Jan</v>
      </c>
      <c r="E4854" t="s">
        <v>10149</v>
      </c>
      <c r="F4854" t="s">
        <v>10140</v>
      </c>
      <c r="G4854" t="s">
        <v>10143</v>
      </c>
      <c r="H4854" t="s">
        <v>10100</v>
      </c>
      <c r="I4854" t="s">
        <v>10136</v>
      </c>
      <c r="J4854" t="s">
        <v>10130</v>
      </c>
      <c r="K4854" t="s">
        <v>10129</v>
      </c>
      <c r="L4854" s="1">
        <v>29</v>
      </c>
      <c r="M4854">
        <v>2</v>
      </c>
      <c r="N4854" s="1">
        <f t="shared" si="227"/>
        <v>58</v>
      </c>
    </row>
    <row r="4855" spans="1:14" x14ac:dyDescent="0.35">
      <c r="A4855" t="s">
        <v>4854</v>
      </c>
      <c r="B4855" s="2" t="s">
        <v>9695</v>
      </c>
      <c r="C4855">
        <f t="shared" si="228"/>
        <v>2021</v>
      </c>
      <c r="D4855" t="str">
        <f t="shared" si="226"/>
        <v>Aug</v>
      </c>
      <c r="E4855" t="s">
        <v>10151</v>
      </c>
      <c r="F4855" t="s">
        <v>10140</v>
      </c>
      <c r="G4855" t="s">
        <v>10143</v>
      </c>
      <c r="H4855" t="s">
        <v>10101</v>
      </c>
      <c r="I4855" t="s">
        <v>10136</v>
      </c>
      <c r="J4855" t="s">
        <v>10130</v>
      </c>
      <c r="K4855" t="s">
        <v>10129</v>
      </c>
      <c r="L4855" s="1">
        <v>41</v>
      </c>
      <c r="M4855">
        <v>6</v>
      </c>
      <c r="N4855" s="1">
        <f t="shared" si="227"/>
        <v>246</v>
      </c>
    </row>
    <row r="4856" spans="1:14" x14ac:dyDescent="0.35">
      <c r="A4856" t="s">
        <v>4855</v>
      </c>
      <c r="B4856" s="2" t="s">
        <v>9757</v>
      </c>
      <c r="C4856">
        <f t="shared" si="228"/>
        <v>2021</v>
      </c>
      <c r="D4856" t="str">
        <f t="shared" si="226"/>
        <v>Oct</v>
      </c>
      <c r="E4856" t="s">
        <v>10152</v>
      </c>
      <c r="F4856" t="s">
        <v>10140</v>
      </c>
      <c r="G4856" t="s">
        <v>10143</v>
      </c>
      <c r="H4856" t="s">
        <v>10101</v>
      </c>
      <c r="I4856" t="s">
        <v>10136</v>
      </c>
      <c r="J4856" t="s">
        <v>10130</v>
      </c>
      <c r="K4856" t="s">
        <v>10129</v>
      </c>
      <c r="L4856" s="1">
        <v>52</v>
      </c>
      <c r="M4856">
        <v>4</v>
      </c>
      <c r="N4856" s="1">
        <f t="shared" si="227"/>
        <v>208</v>
      </c>
    </row>
    <row r="4857" spans="1:14" x14ac:dyDescent="0.35">
      <c r="A4857" t="s">
        <v>4856</v>
      </c>
      <c r="B4857" s="2" t="s">
        <v>9573</v>
      </c>
      <c r="C4857">
        <f t="shared" si="228"/>
        <v>2021</v>
      </c>
      <c r="D4857" t="str">
        <f t="shared" si="226"/>
        <v>Apr</v>
      </c>
      <c r="E4857" t="s">
        <v>10150</v>
      </c>
      <c r="F4857" t="s">
        <v>10140</v>
      </c>
      <c r="G4857" t="s">
        <v>10143</v>
      </c>
      <c r="H4857" t="s">
        <v>10101</v>
      </c>
      <c r="I4857" t="s">
        <v>10136</v>
      </c>
      <c r="J4857" t="s">
        <v>10130</v>
      </c>
      <c r="K4857" t="s">
        <v>10129</v>
      </c>
      <c r="L4857" s="1">
        <v>32</v>
      </c>
      <c r="M4857">
        <v>4</v>
      </c>
      <c r="N4857" s="1">
        <f t="shared" si="227"/>
        <v>128</v>
      </c>
    </row>
    <row r="4858" spans="1:14" x14ac:dyDescent="0.35">
      <c r="A4858" t="s">
        <v>4857</v>
      </c>
      <c r="B4858" s="2" t="s">
        <v>9725</v>
      </c>
      <c r="C4858">
        <f t="shared" si="228"/>
        <v>2021</v>
      </c>
      <c r="D4858" t="str">
        <f t="shared" si="226"/>
        <v>Sept</v>
      </c>
      <c r="E4858" t="s">
        <v>10151</v>
      </c>
      <c r="F4858" t="s">
        <v>10140</v>
      </c>
      <c r="G4858" t="s">
        <v>10143</v>
      </c>
      <c r="H4858" t="s">
        <v>10101</v>
      </c>
      <c r="I4858" t="s">
        <v>10136</v>
      </c>
      <c r="J4858" t="s">
        <v>10130</v>
      </c>
      <c r="K4858" t="s">
        <v>10129</v>
      </c>
      <c r="L4858" s="1">
        <v>41</v>
      </c>
      <c r="M4858">
        <v>6</v>
      </c>
      <c r="N4858" s="1">
        <f t="shared" si="227"/>
        <v>246</v>
      </c>
    </row>
    <row r="4859" spans="1:14" x14ac:dyDescent="0.35">
      <c r="A4859" t="s">
        <v>4858</v>
      </c>
      <c r="B4859" s="2" t="s">
        <v>9602</v>
      </c>
      <c r="C4859">
        <f t="shared" si="228"/>
        <v>2021</v>
      </c>
      <c r="D4859" t="str">
        <f t="shared" si="226"/>
        <v>May</v>
      </c>
      <c r="E4859" t="s">
        <v>10150</v>
      </c>
      <c r="F4859" t="s">
        <v>10140</v>
      </c>
      <c r="G4859" t="s">
        <v>10143</v>
      </c>
      <c r="H4859" t="s">
        <v>10101</v>
      </c>
      <c r="I4859" t="s">
        <v>10136</v>
      </c>
      <c r="J4859" t="s">
        <v>10130</v>
      </c>
      <c r="K4859" t="s">
        <v>10129</v>
      </c>
      <c r="L4859" s="1">
        <v>41</v>
      </c>
      <c r="M4859">
        <v>7</v>
      </c>
      <c r="N4859" s="1">
        <f t="shared" si="227"/>
        <v>287</v>
      </c>
    </row>
    <row r="4860" spans="1:14" x14ac:dyDescent="0.35">
      <c r="A4860" t="s">
        <v>4859</v>
      </c>
      <c r="B4860" s="2" t="s">
        <v>9554</v>
      </c>
      <c r="C4860">
        <f t="shared" si="228"/>
        <v>2021</v>
      </c>
      <c r="D4860" t="str">
        <f t="shared" si="226"/>
        <v>Mar</v>
      </c>
      <c r="E4860" t="s">
        <v>10149</v>
      </c>
      <c r="F4860" t="s">
        <v>10140</v>
      </c>
      <c r="G4860" t="s">
        <v>10143</v>
      </c>
      <c r="H4860" t="s">
        <v>10101</v>
      </c>
      <c r="I4860" t="s">
        <v>10136</v>
      </c>
      <c r="J4860" t="s">
        <v>10130</v>
      </c>
      <c r="K4860" t="s">
        <v>10129</v>
      </c>
      <c r="L4860" s="1">
        <v>32</v>
      </c>
      <c r="M4860">
        <v>3</v>
      </c>
      <c r="N4860" s="1">
        <f t="shared" si="227"/>
        <v>96</v>
      </c>
    </row>
    <row r="4861" spans="1:14" x14ac:dyDescent="0.35">
      <c r="A4861" t="s">
        <v>4860</v>
      </c>
      <c r="B4861" s="2" t="s">
        <v>9663</v>
      </c>
      <c r="C4861">
        <f t="shared" si="228"/>
        <v>2021</v>
      </c>
      <c r="D4861" t="str">
        <f t="shared" si="226"/>
        <v>Jul</v>
      </c>
      <c r="E4861" t="s">
        <v>10151</v>
      </c>
      <c r="F4861" t="s">
        <v>10140</v>
      </c>
      <c r="G4861" t="s">
        <v>10143</v>
      </c>
      <c r="H4861" t="s">
        <v>10101</v>
      </c>
      <c r="I4861" t="s">
        <v>10136</v>
      </c>
      <c r="J4861" t="s">
        <v>10130</v>
      </c>
      <c r="K4861" t="s">
        <v>10129</v>
      </c>
      <c r="L4861" s="1">
        <v>43</v>
      </c>
      <c r="M4861">
        <v>9</v>
      </c>
      <c r="N4861" s="1">
        <f t="shared" si="227"/>
        <v>387</v>
      </c>
    </row>
    <row r="4862" spans="1:14" x14ac:dyDescent="0.35">
      <c r="A4862" t="s">
        <v>4861</v>
      </c>
      <c r="B4862" s="2" t="s">
        <v>9546</v>
      </c>
      <c r="C4862">
        <f t="shared" si="228"/>
        <v>2021</v>
      </c>
      <c r="D4862" t="str">
        <f t="shared" si="226"/>
        <v>Feb</v>
      </c>
      <c r="E4862" t="s">
        <v>10149</v>
      </c>
      <c r="F4862" t="s">
        <v>10140</v>
      </c>
      <c r="G4862" t="s">
        <v>10143</v>
      </c>
      <c r="H4862" t="s">
        <v>10101</v>
      </c>
      <c r="I4862" t="s">
        <v>10136</v>
      </c>
      <c r="J4862" t="s">
        <v>10130</v>
      </c>
      <c r="K4862" t="s">
        <v>10129</v>
      </c>
      <c r="L4862" s="1">
        <v>33</v>
      </c>
      <c r="M4862">
        <v>5</v>
      </c>
      <c r="N4862" s="1">
        <f t="shared" si="227"/>
        <v>165</v>
      </c>
    </row>
    <row r="4863" spans="1:14" x14ac:dyDescent="0.35">
      <c r="A4863" t="s">
        <v>4862</v>
      </c>
      <c r="B4863" s="2" t="s">
        <v>9635</v>
      </c>
      <c r="C4863">
        <f t="shared" si="228"/>
        <v>2021</v>
      </c>
      <c r="D4863" t="str">
        <f t="shared" si="226"/>
        <v>Jun</v>
      </c>
      <c r="E4863" t="s">
        <v>10150</v>
      </c>
      <c r="F4863" t="s">
        <v>10140</v>
      </c>
      <c r="G4863" t="s">
        <v>10143</v>
      </c>
      <c r="H4863" t="s">
        <v>10101</v>
      </c>
      <c r="I4863" t="s">
        <v>10136</v>
      </c>
      <c r="J4863" t="s">
        <v>10130</v>
      </c>
      <c r="K4863" t="s">
        <v>10129</v>
      </c>
      <c r="L4863" s="1">
        <v>41</v>
      </c>
      <c r="M4863">
        <v>11</v>
      </c>
      <c r="N4863" s="1">
        <f t="shared" si="227"/>
        <v>451</v>
      </c>
    </row>
    <row r="4864" spans="1:14" x14ac:dyDescent="0.35">
      <c r="A4864" t="s">
        <v>4863</v>
      </c>
      <c r="B4864" s="2" t="s">
        <v>9794</v>
      </c>
      <c r="C4864">
        <f t="shared" si="228"/>
        <v>2021</v>
      </c>
      <c r="D4864" t="str">
        <f t="shared" si="226"/>
        <v>Nov</v>
      </c>
      <c r="E4864" t="s">
        <v>10152</v>
      </c>
      <c r="F4864" t="s">
        <v>10140</v>
      </c>
      <c r="G4864" t="s">
        <v>10143</v>
      </c>
      <c r="H4864" t="s">
        <v>10102</v>
      </c>
      <c r="I4864" t="s">
        <v>10136</v>
      </c>
      <c r="J4864" t="s">
        <v>10130</v>
      </c>
      <c r="K4864" t="s">
        <v>10129</v>
      </c>
      <c r="L4864" s="1">
        <v>48</v>
      </c>
      <c r="M4864">
        <v>4</v>
      </c>
      <c r="N4864" s="1">
        <f t="shared" si="227"/>
        <v>192</v>
      </c>
    </row>
    <row r="4865" spans="1:14" x14ac:dyDescent="0.35">
      <c r="A4865" t="s">
        <v>4864</v>
      </c>
      <c r="B4865" s="2" t="s">
        <v>9823</v>
      </c>
      <c r="C4865">
        <f t="shared" si="228"/>
        <v>2021</v>
      </c>
      <c r="D4865" t="str">
        <f t="shared" si="226"/>
        <v>Dec</v>
      </c>
      <c r="E4865" t="s">
        <v>10152</v>
      </c>
      <c r="F4865" t="s">
        <v>10140</v>
      </c>
      <c r="G4865" t="s">
        <v>10143</v>
      </c>
      <c r="H4865" t="s">
        <v>10102</v>
      </c>
      <c r="I4865" t="s">
        <v>10136</v>
      </c>
      <c r="J4865" t="s">
        <v>10130</v>
      </c>
      <c r="K4865" t="s">
        <v>10129</v>
      </c>
      <c r="L4865" s="1">
        <v>49</v>
      </c>
      <c r="M4865">
        <v>4</v>
      </c>
      <c r="N4865" s="1">
        <f t="shared" si="227"/>
        <v>196</v>
      </c>
    </row>
    <row r="4866" spans="1:14" x14ac:dyDescent="0.35">
      <c r="A4866" t="s">
        <v>4865</v>
      </c>
      <c r="B4866" s="2" t="s">
        <v>9642</v>
      </c>
      <c r="C4866">
        <f t="shared" si="228"/>
        <v>2021</v>
      </c>
      <c r="D4866" t="str">
        <f t="shared" ref="D4866:D4929" si="229">TEXT(B4866, "mmm")</f>
        <v>Jun</v>
      </c>
      <c r="E4866" t="s">
        <v>10150</v>
      </c>
      <c r="F4866" t="s">
        <v>10140</v>
      </c>
      <c r="G4866" t="s">
        <v>10143</v>
      </c>
      <c r="H4866" t="s">
        <v>10102</v>
      </c>
      <c r="I4866" t="s">
        <v>10136</v>
      </c>
      <c r="J4866" t="s">
        <v>10130</v>
      </c>
      <c r="K4866" t="s">
        <v>10129</v>
      </c>
      <c r="L4866" s="1">
        <v>37</v>
      </c>
      <c r="M4866">
        <v>4</v>
      </c>
      <c r="N4866" s="1">
        <f t="shared" ref="N4866:N4929" si="230">L4866*M4866</f>
        <v>148</v>
      </c>
    </row>
    <row r="4867" spans="1:14" x14ac:dyDescent="0.35">
      <c r="A4867" t="s">
        <v>4866</v>
      </c>
      <c r="B4867" s="2" t="s">
        <v>9764</v>
      </c>
      <c r="C4867">
        <f t="shared" si="228"/>
        <v>2021</v>
      </c>
      <c r="D4867" t="str">
        <f t="shared" si="229"/>
        <v>Oct</v>
      </c>
      <c r="E4867" t="s">
        <v>10152</v>
      </c>
      <c r="F4867" t="s">
        <v>10140</v>
      </c>
      <c r="G4867" t="s">
        <v>10143</v>
      </c>
      <c r="H4867" t="s">
        <v>10102</v>
      </c>
      <c r="I4867" t="s">
        <v>10136</v>
      </c>
      <c r="J4867" t="s">
        <v>10130</v>
      </c>
      <c r="K4867" t="s">
        <v>10129</v>
      </c>
      <c r="L4867" s="1">
        <v>49</v>
      </c>
      <c r="M4867">
        <v>7</v>
      </c>
      <c r="N4867" s="1">
        <f t="shared" si="230"/>
        <v>343</v>
      </c>
    </row>
    <row r="4868" spans="1:14" x14ac:dyDescent="0.35">
      <c r="A4868" t="s">
        <v>4867</v>
      </c>
      <c r="B4868" s="2" t="s">
        <v>9517</v>
      </c>
      <c r="C4868">
        <f t="shared" si="228"/>
        <v>2021</v>
      </c>
      <c r="D4868" t="str">
        <f t="shared" si="229"/>
        <v>Jan</v>
      </c>
      <c r="E4868" t="s">
        <v>10149</v>
      </c>
      <c r="F4868" t="s">
        <v>10140</v>
      </c>
      <c r="G4868" t="s">
        <v>10143</v>
      </c>
      <c r="H4868" t="s">
        <v>10102</v>
      </c>
      <c r="I4868" t="s">
        <v>10136</v>
      </c>
      <c r="J4868" t="s">
        <v>10130</v>
      </c>
      <c r="K4868" t="s">
        <v>10129</v>
      </c>
      <c r="L4868" s="1">
        <v>32</v>
      </c>
      <c r="M4868">
        <v>5</v>
      </c>
      <c r="N4868" s="1">
        <f t="shared" si="230"/>
        <v>160</v>
      </c>
    </row>
    <row r="4869" spans="1:14" x14ac:dyDescent="0.35">
      <c r="A4869" t="s">
        <v>4868</v>
      </c>
      <c r="B4869" s="2" t="s">
        <v>9524</v>
      </c>
      <c r="C4869">
        <f t="shared" si="228"/>
        <v>2021</v>
      </c>
      <c r="D4869" t="str">
        <f t="shared" si="229"/>
        <v>Jan</v>
      </c>
      <c r="E4869" t="s">
        <v>10149</v>
      </c>
      <c r="F4869" t="s">
        <v>10140</v>
      </c>
      <c r="G4869" t="s">
        <v>10143</v>
      </c>
      <c r="H4869" t="s">
        <v>10097</v>
      </c>
      <c r="I4869" t="s">
        <v>10136</v>
      </c>
      <c r="J4869" t="s">
        <v>10130</v>
      </c>
      <c r="K4869" t="s">
        <v>10129</v>
      </c>
      <c r="L4869" s="1">
        <v>49</v>
      </c>
      <c r="M4869">
        <v>4</v>
      </c>
      <c r="N4869" s="1">
        <f t="shared" si="230"/>
        <v>196</v>
      </c>
    </row>
    <row r="4870" spans="1:14" x14ac:dyDescent="0.35">
      <c r="A4870" t="s">
        <v>4869</v>
      </c>
      <c r="B4870" s="2" t="s">
        <v>9791</v>
      </c>
      <c r="C4870">
        <f t="shared" si="228"/>
        <v>2021</v>
      </c>
      <c r="D4870" t="str">
        <f t="shared" si="229"/>
        <v>Nov</v>
      </c>
      <c r="E4870" t="s">
        <v>10152</v>
      </c>
      <c r="F4870" t="s">
        <v>10140</v>
      </c>
      <c r="G4870" t="s">
        <v>10143</v>
      </c>
      <c r="H4870" t="s">
        <v>10097</v>
      </c>
      <c r="I4870" t="s">
        <v>10136</v>
      </c>
      <c r="J4870" t="s">
        <v>10130</v>
      </c>
      <c r="K4870" t="s">
        <v>10129</v>
      </c>
      <c r="L4870" s="1">
        <v>64</v>
      </c>
      <c r="M4870">
        <v>9</v>
      </c>
      <c r="N4870" s="1">
        <f t="shared" si="230"/>
        <v>576</v>
      </c>
    </row>
    <row r="4871" spans="1:14" x14ac:dyDescent="0.35">
      <c r="A4871" t="s">
        <v>4870</v>
      </c>
      <c r="B4871" s="2" t="s">
        <v>9761</v>
      </c>
      <c r="C4871">
        <f t="shared" si="228"/>
        <v>2021</v>
      </c>
      <c r="D4871" t="str">
        <f t="shared" si="229"/>
        <v>Oct</v>
      </c>
      <c r="E4871" t="s">
        <v>10152</v>
      </c>
      <c r="F4871" t="s">
        <v>10140</v>
      </c>
      <c r="G4871" t="s">
        <v>10143</v>
      </c>
      <c r="H4871" t="s">
        <v>10097</v>
      </c>
      <c r="I4871" t="s">
        <v>10136</v>
      </c>
      <c r="J4871" t="s">
        <v>10130</v>
      </c>
      <c r="K4871" t="s">
        <v>10129</v>
      </c>
      <c r="L4871" s="1">
        <v>62</v>
      </c>
      <c r="M4871">
        <v>5</v>
      </c>
      <c r="N4871" s="1">
        <f t="shared" si="230"/>
        <v>310</v>
      </c>
    </row>
    <row r="4872" spans="1:14" x14ac:dyDescent="0.35">
      <c r="A4872" t="s">
        <v>4871</v>
      </c>
      <c r="B4872" s="2" t="s">
        <v>9820</v>
      </c>
      <c r="C4872">
        <f t="shared" si="228"/>
        <v>2021</v>
      </c>
      <c r="D4872" t="str">
        <f t="shared" si="229"/>
        <v>Dec</v>
      </c>
      <c r="E4872" t="s">
        <v>10152</v>
      </c>
      <c r="F4872" t="s">
        <v>10140</v>
      </c>
      <c r="G4872" t="s">
        <v>10143</v>
      </c>
      <c r="H4872" t="s">
        <v>10097</v>
      </c>
      <c r="I4872" t="s">
        <v>10136</v>
      </c>
      <c r="J4872" t="s">
        <v>10130</v>
      </c>
      <c r="K4872" t="s">
        <v>10129</v>
      </c>
      <c r="L4872" s="1">
        <v>62</v>
      </c>
      <c r="M4872">
        <v>12</v>
      </c>
      <c r="N4872" s="1">
        <f t="shared" si="230"/>
        <v>744</v>
      </c>
    </row>
    <row r="4873" spans="1:14" x14ac:dyDescent="0.35">
      <c r="A4873" t="s">
        <v>4872</v>
      </c>
      <c r="B4873" s="2" t="s">
        <v>9369</v>
      </c>
      <c r="C4873">
        <f t="shared" si="228"/>
        <v>2020</v>
      </c>
      <c r="D4873" t="str">
        <f t="shared" si="229"/>
        <v>Mar</v>
      </c>
      <c r="E4873" t="s">
        <v>10149</v>
      </c>
      <c r="F4873" t="s">
        <v>10140</v>
      </c>
      <c r="G4873" t="s">
        <v>10143</v>
      </c>
      <c r="H4873" t="s">
        <v>10070</v>
      </c>
      <c r="I4873" t="s">
        <v>10136</v>
      </c>
      <c r="J4873" t="s">
        <v>10130</v>
      </c>
      <c r="K4873" t="s">
        <v>10129</v>
      </c>
      <c r="L4873" s="1">
        <v>47</v>
      </c>
      <c r="M4873">
        <v>26</v>
      </c>
      <c r="N4873" s="1">
        <f t="shared" si="230"/>
        <v>1222</v>
      </c>
    </row>
    <row r="4874" spans="1:14" x14ac:dyDescent="0.35">
      <c r="A4874" t="s">
        <v>4873</v>
      </c>
      <c r="B4874" s="2" t="s">
        <v>9339</v>
      </c>
      <c r="C4874">
        <f t="shared" si="228"/>
        <v>2020</v>
      </c>
      <c r="D4874" t="str">
        <f t="shared" si="229"/>
        <v>Jan</v>
      </c>
      <c r="E4874" t="s">
        <v>10149</v>
      </c>
      <c r="F4874" t="s">
        <v>10140</v>
      </c>
      <c r="G4874" t="s">
        <v>10143</v>
      </c>
      <c r="H4874" t="s">
        <v>10070</v>
      </c>
      <c r="I4874" t="s">
        <v>10136</v>
      </c>
      <c r="J4874" t="s">
        <v>10130</v>
      </c>
      <c r="K4874" t="s">
        <v>10129</v>
      </c>
      <c r="L4874" s="1">
        <v>41</v>
      </c>
      <c r="M4874">
        <v>25</v>
      </c>
      <c r="N4874" s="1">
        <f t="shared" si="230"/>
        <v>1025</v>
      </c>
    </row>
    <row r="4875" spans="1:14" x14ac:dyDescent="0.35">
      <c r="A4875" t="s">
        <v>4874</v>
      </c>
      <c r="B4875" s="2" t="s">
        <v>9375</v>
      </c>
      <c r="C4875">
        <f t="shared" si="228"/>
        <v>2020</v>
      </c>
      <c r="D4875" t="str">
        <f t="shared" si="229"/>
        <v>Mar</v>
      </c>
      <c r="E4875" t="s">
        <v>10149</v>
      </c>
      <c r="F4875" t="s">
        <v>10140</v>
      </c>
      <c r="G4875" t="s">
        <v>10143</v>
      </c>
      <c r="H4875" t="s">
        <v>10070</v>
      </c>
      <c r="I4875" t="s">
        <v>10136</v>
      </c>
      <c r="J4875" t="s">
        <v>10130</v>
      </c>
      <c r="K4875" t="s">
        <v>10129</v>
      </c>
      <c r="L4875" s="1">
        <v>46</v>
      </c>
      <c r="M4875">
        <v>21</v>
      </c>
      <c r="N4875" s="1">
        <f t="shared" si="230"/>
        <v>966</v>
      </c>
    </row>
    <row r="4876" spans="1:14" x14ac:dyDescent="0.35">
      <c r="A4876" t="s">
        <v>4875</v>
      </c>
      <c r="B4876" s="2" t="s">
        <v>9381</v>
      </c>
      <c r="C4876">
        <f t="shared" si="228"/>
        <v>2020</v>
      </c>
      <c r="D4876" t="str">
        <f t="shared" si="229"/>
        <v>Mar</v>
      </c>
      <c r="E4876" t="s">
        <v>10149</v>
      </c>
      <c r="F4876" t="s">
        <v>10140</v>
      </c>
      <c r="G4876" t="s">
        <v>10143</v>
      </c>
      <c r="H4876" t="s">
        <v>10070</v>
      </c>
      <c r="I4876" t="s">
        <v>10136</v>
      </c>
      <c r="J4876" t="s">
        <v>10130</v>
      </c>
      <c r="K4876" t="s">
        <v>10129</v>
      </c>
      <c r="L4876" s="1">
        <v>47</v>
      </c>
      <c r="M4876">
        <v>19</v>
      </c>
      <c r="N4876" s="1">
        <f t="shared" si="230"/>
        <v>893</v>
      </c>
    </row>
    <row r="4877" spans="1:14" x14ac:dyDescent="0.35">
      <c r="A4877" t="s">
        <v>4876</v>
      </c>
      <c r="B4877" s="2" t="s">
        <v>9363</v>
      </c>
      <c r="C4877">
        <f t="shared" si="228"/>
        <v>2020</v>
      </c>
      <c r="D4877" t="str">
        <f t="shared" si="229"/>
        <v>Feb</v>
      </c>
      <c r="E4877" t="s">
        <v>10149</v>
      </c>
      <c r="F4877" t="s">
        <v>10140</v>
      </c>
      <c r="G4877" t="s">
        <v>10143</v>
      </c>
      <c r="H4877" t="s">
        <v>10070</v>
      </c>
      <c r="I4877" t="s">
        <v>10136</v>
      </c>
      <c r="J4877" t="s">
        <v>10130</v>
      </c>
      <c r="K4877" t="s">
        <v>10129</v>
      </c>
      <c r="L4877" s="1">
        <v>46</v>
      </c>
      <c r="M4877">
        <v>23</v>
      </c>
      <c r="N4877" s="1">
        <f t="shared" si="230"/>
        <v>1058</v>
      </c>
    </row>
    <row r="4878" spans="1:14" x14ac:dyDescent="0.35">
      <c r="A4878" t="s">
        <v>4877</v>
      </c>
      <c r="B4878" s="2" t="s">
        <v>9357</v>
      </c>
      <c r="C4878">
        <f t="shared" si="228"/>
        <v>2020</v>
      </c>
      <c r="D4878" t="str">
        <f t="shared" si="229"/>
        <v>Feb</v>
      </c>
      <c r="E4878" t="s">
        <v>10149</v>
      </c>
      <c r="F4878" t="s">
        <v>10140</v>
      </c>
      <c r="G4878" t="s">
        <v>10143</v>
      </c>
      <c r="H4878" t="s">
        <v>10070</v>
      </c>
      <c r="I4878" t="s">
        <v>10136</v>
      </c>
      <c r="J4878" t="s">
        <v>10130</v>
      </c>
      <c r="K4878" t="s">
        <v>10129</v>
      </c>
      <c r="L4878" s="1">
        <v>41</v>
      </c>
      <c r="M4878">
        <v>26</v>
      </c>
      <c r="N4878" s="1">
        <f t="shared" si="230"/>
        <v>1066</v>
      </c>
    </row>
    <row r="4879" spans="1:14" x14ac:dyDescent="0.35">
      <c r="A4879" t="s">
        <v>4878</v>
      </c>
      <c r="B4879" s="2" t="s">
        <v>9345</v>
      </c>
      <c r="C4879">
        <f t="shared" si="228"/>
        <v>2020</v>
      </c>
      <c r="D4879" t="str">
        <f t="shared" si="229"/>
        <v>Jan</v>
      </c>
      <c r="E4879" t="s">
        <v>10149</v>
      </c>
      <c r="F4879" t="s">
        <v>10140</v>
      </c>
      <c r="G4879" t="s">
        <v>10143</v>
      </c>
      <c r="H4879" t="s">
        <v>10070</v>
      </c>
      <c r="I4879" t="s">
        <v>10136</v>
      </c>
      <c r="J4879" t="s">
        <v>10130</v>
      </c>
      <c r="K4879" t="s">
        <v>10129</v>
      </c>
      <c r="L4879" s="1">
        <v>44</v>
      </c>
      <c r="M4879">
        <v>21</v>
      </c>
      <c r="N4879" s="1">
        <f t="shared" si="230"/>
        <v>924</v>
      </c>
    </row>
    <row r="4880" spans="1:14" x14ac:dyDescent="0.35">
      <c r="A4880" t="s">
        <v>4879</v>
      </c>
      <c r="B4880" s="2" t="s">
        <v>9351</v>
      </c>
      <c r="C4880">
        <f t="shared" si="228"/>
        <v>2020</v>
      </c>
      <c r="D4880" t="str">
        <f t="shared" si="229"/>
        <v>Jan</v>
      </c>
      <c r="E4880" t="s">
        <v>10149</v>
      </c>
      <c r="F4880" t="s">
        <v>10140</v>
      </c>
      <c r="G4880" t="s">
        <v>10143</v>
      </c>
      <c r="H4880" t="s">
        <v>10070</v>
      </c>
      <c r="I4880" t="s">
        <v>10136</v>
      </c>
      <c r="J4880" t="s">
        <v>10130</v>
      </c>
      <c r="K4880" t="s">
        <v>10129</v>
      </c>
      <c r="L4880" s="1">
        <v>43</v>
      </c>
      <c r="M4880">
        <v>22</v>
      </c>
      <c r="N4880" s="1">
        <f t="shared" si="230"/>
        <v>946</v>
      </c>
    </row>
    <row r="4881" spans="1:14" x14ac:dyDescent="0.35">
      <c r="A4881" t="s">
        <v>4880</v>
      </c>
      <c r="B4881" s="2" t="s">
        <v>9821</v>
      </c>
      <c r="C4881">
        <f t="shared" si="228"/>
        <v>2021</v>
      </c>
      <c r="D4881" t="str">
        <f t="shared" si="229"/>
        <v>Dec</v>
      </c>
      <c r="E4881" t="s">
        <v>10152</v>
      </c>
      <c r="F4881" t="s">
        <v>10140</v>
      </c>
      <c r="G4881" t="s">
        <v>10143</v>
      </c>
      <c r="H4881" t="s">
        <v>10074</v>
      </c>
      <c r="I4881" t="s">
        <v>10136</v>
      </c>
      <c r="J4881" t="s">
        <v>10130</v>
      </c>
      <c r="K4881" t="s">
        <v>10129</v>
      </c>
      <c r="L4881" s="1">
        <v>48</v>
      </c>
      <c r="M4881">
        <v>3</v>
      </c>
      <c r="N4881" s="1">
        <f t="shared" si="230"/>
        <v>144</v>
      </c>
    </row>
    <row r="4882" spans="1:14" x14ac:dyDescent="0.35">
      <c r="A4882" t="s">
        <v>4881</v>
      </c>
      <c r="B4882" s="2" t="s">
        <v>9785</v>
      </c>
      <c r="C4882">
        <f t="shared" si="228"/>
        <v>2021</v>
      </c>
      <c r="D4882" t="str">
        <f t="shared" si="229"/>
        <v>Nov</v>
      </c>
      <c r="E4882" t="s">
        <v>10152</v>
      </c>
      <c r="F4882" t="s">
        <v>10140</v>
      </c>
      <c r="G4882" t="s">
        <v>10143</v>
      </c>
      <c r="H4882" t="s">
        <v>10074</v>
      </c>
      <c r="I4882" t="s">
        <v>10136</v>
      </c>
      <c r="J4882" t="s">
        <v>10130</v>
      </c>
      <c r="K4882" t="s">
        <v>10129</v>
      </c>
      <c r="L4882" s="1">
        <v>42</v>
      </c>
      <c r="M4882">
        <v>2</v>
      </c>
      <c r="N4882" s="1">
        <f t="shared" si="230"/>
        <v>84</v>
      </c>
    </row>
    <row r="4883" spans="1:14" x14ac:dyDescent="0.35">
      <c r="A4883" t="s">
        <v>4882</v>
      </c>
      <c r="B4883" s="2" t="s">
        <v>9815</v>
      </c>
      <c r="C4883">
        <f t="shared" si="228"/>
        <v>2021</v>
      </c>
      <c r="D4883" t="str">
        <f t="shared" si="229"/>
        <v>Dec</v>
      </c>
      <c r="E4883" t="s">
        <v>10152</v>
      </c>
      <c r="F4883" t="s">
        <v>10140</v>
      </c>
      <c r="G4883" t="s">
        <v>10143</v>
      </c>
      <c r="H4883" t="s">
        <v>10074</v>
      </c>
      <c r="I4883" t="s">
        <v>10136</v>
      </c>
      <c r="J4883" t="s">
        <v>10130</v>
      </c>
      <c r="K4883" t="s">
        <v>10129</v>
      </c>
      <c r="L4883" s="1">
        <v>41</v>
      </c>
      <c r="M4883">
        <v>5</v>
      </c>
      <c r="N4883" s="1">
        <f t="shared" si="230"/>
        <v>205</v>
      </c>
    </row>
    <row r="4884" spans="1:14" x14ac:dyDescent="0.35">
      <c r="A4884" t="s">
        <v>4883</v>
      </c>
      <c r="B4884" s="2" t="s">
        <v>9791</v>
      </c>
      <c r="C4884">
        <f t="shared" si="228"/>
        <v>2021</v>
      </c>
      <c r="D4884" t="str">
        <f t="shared" si="229"/>
        <v>Nov</v>
      </c>
      <c r="E4884" t="s">
        <v>10152</v>
      </c>
      <c r="F4884" t="s">
        <v>10140</v>
      </c>
      <c r="G4884" t="s">
        <v>10143</v>
      </c>
      <c r="H4884" t="s">
        <v>10074</v>
      </c>
      <c r="I4884" t="s">
        <v>10136</v>
      </c>
      <c r="J4884" t="s">
        <v>10130</v>
      </c>
      <c r="K4884" t="s">
        <v>10129</v>
      </c>
      <c r="L4884" s="1">
        <v>51</v>
      </c>
      <c r="M4884">
        <v>3</v>
      </c>
      <c r="N4884" s="1">
        <f t="shared" si="230"/>
        <v>153</v>
      </c>
    </row>
    <row r="4885" spans="1:14" x14ac:dyDescent="0.35">
      <c r="A4885" t="s">
        <v>4884</v>
      </c>
      <c r="B4885" s="2" t="s">
        <v>9779</v>
      </c>
      <c r="C4885">
        <f t="shared" si="228"/>
        <v>2021</v>
      </c>
      <c r="D4885" t="str">
        <f t="shared" si="229"/>
        <v>Nov</v>
      </c>
      <c r="E4885" t="s">
        <v>10152</v>
      </c>
      <c r="F4885" t="s">
        <v>10140</v>
      </c>
      <c r="G4885" t="s">
        <v>10143</v>
      </c>
      <c r="H4885" t="s">
        <v>10074</v>
      </c>
      <c r="I4885" t="s">
        <v>10136</v>
      </c>
      <c r="J4885" t="s">
        <v>10130</v>
      </c>
      <c r="K4885" t="s">
        <v>10129</v>
      </c>
      <c r="L4885" s="1">
        <v>43</v>
      </c>
      <c r="M4885">
        <v>4</v>
      </c>
      <c r="N4885" s="1">
        <f t="shared" si="230"/>
        <v>172</v>
      </c>
    </row>
    <row r="4886" spans="1:14" x14ac:dyDescent="0.35">
      <c r="A4886" t="s">
        <v>4885</v>
      </c>
      <c r="B4886" s="2" t="s">
        <v>9827</v>
      </c>
      <c r="C4886">
        <f t="shared" si="228"/>
        <v>2021</v>
      </c>
      <c r="D4886" t="str">
        <f t="shared" si="229"/>
        <v>Dec</v>
      </c>
      <c r="E4886" t="s">
        <v>10152</v>
      </c>
      <c r="F4886" t="s">
        <v>10140</v>
      </c>
      <c r="G4886" t="s">
        <v>10143</v>
      </c>
      <c r="H4886" t="s">
        <v>10074</v>
      </c>
      <c r="I4886" t="s">
        <v>10136</v>
      </c>
      <c r="J4886" t="s">
        <v>10130</v>
      </c>
      <c r="K4886" t="s">
        <v>10129</v>
      </c>
      <c r="L4886" s="1">
        <v>56</v>
      </c>
      <c r="M4886">
        <v>7</v>
      </c>
      <c r="N4886" s="1">
        <f t="shared" si="230"/>
        <v>392</v>
      </c>
    </row>
    <row r="4887" spans="1:14" x14ac:dyDescent="0.35">
      <c r="A4887" t="s">
        <v>4886</v>
      </c>
      <c r="B4887" s="2" t="s">
        <v>9773</v>
      </c>
      <c r="C4887">
        <f t="shared" si="228"/>
        <v>2021</v>
      </c>
      <c r="D4887" t="str">
        <f t="shared" si="229"/>
        <v>Oct</v>
      </c>
      <c r="E4887" t="s">
        <v>10152</v>
      </c>
      <c r="F4887" t="s">
        <v>10140</v>
      </c>
      <c r="G4887" t="s">
        <v>10143</v>
      </c>
      <c r="H4887" t="s">
        <v>10074</v>
      </c>
      <c r="I4887" t="s">
        <v>10136</v>
      </c>
      <c r="J4887" t="s">
        <v>10130</v>
      </c>
      <c r="K4887" t="s">
        <v>10129</v>
      </c>
      <c r="L4887" s="1">
        <v>39</v>
      </c>
      <c r="M4887">
        <v>1</v>
      </c>
      <c r="N4887" s="1">
        <f t="shared" si="230"/>
        <v>39</v>
      </c>
    </row>
    <row r="4888" spans="1:14" x14ac:dyDescent="0.35">
      <c r="A4888" t="s">
        <v>4887</v>
      </c>
      <c r="B4888" s="2" t="s">
        <v>9803</v>
      </c>
      <c r="C4888">
        <f t="shared" si="228"/>
        <v>2021</v>
      </c>
      <c r="D4888" t="str">
        <f t="shared" si="229"/>
        <v>Nov</v>
      </c>
      <c r="E4888" t="s">
        <v>10152</v>
      </c>
      <c r="F4888" t="s">
        <v>10140</v>
      </c>
      <c r="G4888" t="s">
        <v>10143</v>
      </c>
      <c r="H4888" t="s">
        <v>10074</v>
      </c>
      <c r="I4888" t="s">
        <v>10136</v>
      </c>
      <c r="J4888" t="s">
        <v>10130</v>
      </c>
      <c r="K4888" t="s">
        <v>10129</v>
      </c>
      <c r="L4888" s="1">
        <v>51</v>
      </c>
      <c r="M4888">
        <v>4</v>
      </c>
      <c r="N4888" s="1">
        <f t="shared" si="230"/>
        <v>204</v>
      </c>
    </row>
    <row r="4889" spans="1:14" x14ac:dyDescent="0.35">
      <c r="A4889" t="s">
        <v>4888</v>
      </c>
      <c r="B4889" s="2" t="s">
        <v>9797</v>
      </c>
      <c r="C4889">
        <f t="shared" si="228"/>
        <v>2021</v>
      </c>
      <c r="D4889" t="str">
        <f t="shared" si="229"/>
        <v>Nov</v>
      </c>
      <c r="E4889" t="s">
        <v>10152</v>
      </c>
      <c r="F4889" t="s">
        <v>10140</v>
      </c>
      <c r="G4889" t="s">
        <v>10143</v>
      </c>
      <c r="H4889" t="s">
        <v>10074</v>
      </c>
      <c r="I4889" t="s">
        <v>10136</v>
      </c>
      <c r="J4889" t="s">
        <v>10130</v>
      </c>
      <c r="K4889" t="s">
        <v>10129</v>
      </c>
      <c r="L4889" s="1">
        <v>52</v>
      </c>
      <c r="M4889">
        <v>4</v>
      </c>
      <c r="N4889" s="1">
        <f t="shared" si="230"/>
        <v>208</v>
      </c>
    </row>
    <row r="4890" spans="1:14" x14ac:dyDescent="0.35">
      <c r="A4890" t="s">
        <v>4889</v>
      </c>
      <c r="B4890" s="2" t="s">
        <v>9833</v>
      </c>
      <c r="C4890">
        <f t="shared" si="228"/>
        <v>2021</v>
      </c>
      <c r="D4890" t="str">
        <f t="shared" si="229"/>
        <v>Dec</v>
      </c>
      <c r="E4890" t="s">
        <v>10152</v>
      </c>
      <c r="F4890" t="s">
        <v>10140</v>
      </c>
      <c r="G4890" t="s">
        <v>10143</v>
      </c>
      <c r="H4890" t="s">
        <v>10074</v>
      </c>
      <c r="I4890" t="s">
        <v>10136</v>
      </c>
      <c r="J4890" t="s">
        <v>10130</v>
      </c>
      <c r="K4890" t="s">
        <v>10129</v>
      </c>
      <c r="L4890" s="1">
        <v>57</v>
      </c>
      <c r="M4890">
        <v>5</v>
      </c>
      <c r="N4890" s="1">
        <f t="shared" si="230"/>
        <v>285</v>
      </c>
    </row>
    <row r="4891" spans="1:14" x14ac:dyDescent="0.35">
      <c r="A4891" t="s">
        <v>4890</v>
      </c>
      <c r="B4891" s="2" t="s">
        <v>9809</v>
      </c>
      <c r="C4891">
        <f t="shared" si="228"/>
        <v>2021</v>
      </c>
      <c r="D4891" t="str">
        <f t="shared" si="229"/>
        <v>Dec</v>
      </c>
      <c r="E4891" t="s">
        <v>10152</v>
      </c>
      <c r="F4891" t="s">
        <v>10140</v>
      </c>
      <c r="G4891" t="s">
        <v>10143</v>
      </c>
      <c r="H4891" t="s">
        <v>10074</v>
      </c>
      <c r="I4891" t="s">
        <v>10136</v>
      </c>
      <c r="J4891" t="s">
        <v>10130</v>
      </c>
      <c r="K4891" t="s">
        <v>10129</v>
      </c>
      <c r="L4891" s="1">
        <v>53</v>
      </c>
      <c r="M4891">
        <v>10</v>
      </c>
      <c r="N4891" s="1">
        <f t="shared" si="230"/>
        <v>530</v>
      </c>
    </row>
    <row r="4892" spans="1:14" x14ac:dyDescent="0.35">
      <c r="A4892" t="s">
        <v>4891</v>
      </c>
      <c r="B4892" s="2" t="s">
        <v>10044</v>
      </c>
      <c r="C4892">
        <f t="shared" si="228"/>
        <v>2021</v>
      </c>
      <c r="D4892" t="str">
        <f t="shared" si="229"/>
        <v>Mar</v>
      </c>
      <c r="E4892" t="s">
        <v>10149</v>
      </c>
      <c r="F4892" t="s">
        <v>10140</v>
      </c>
      <c r="G4892" t="s">
        <v>10143</v>
      </c>
      <c r="H4892" t="s">
        <v>10103</v>
      </c>
      <c r="I4892" t="s">
        <v>10136</v>
      </c>
      <c r="J4892" t="s">
        <v>10130</v>
      </c>
      <c r="K4892" t="s">
        <v>10129</v>
      </c>
      <c r="L4892" s="1">
        <v>29</v>
      </c>
      <c r="M4892">
        <v>1</v>
      </c>
      <c r="N4892" s="1">
        <f t="shared" si="230"/>
        <v>29</v>
      </c>
    </row>
    <row r="4893" spans="1:14" x14ac:dyDescent="0.35">
      <c r="A4893" t="s">
        <v>4892</v>
      </c>
      <c r="B4893" s="2" t="s">
        <v>9750</v>
      </c>
      <c r="C4893">
        <f t="shared" si="228"/>
        <v>2021</v>
      </c>
      <c r="D4893" t="str">
        <f t="shared" si="229"/>
        <v>Oct</v>
      </c>
      <c r="E4893" t="s">
        <v>10152</v>
      </c>
      <c r="F4893" t="s">
        <v>10140</v>
      </c>
      <c r="G4893" t="s">
        <v>10143</v>
      </c>
      <c r="H4893" t="s">
        <v>10103</v>
      </c>
      <c r="I4893" t="s">
        <v>10136</v>
      </c>
      <c r="J4893" t="s">
        <v>10130</v>
      </c>
      <c r="K4893" t="s">
        <v>10129</v>
      </c>
      <c r="L4893" s="1">
        <v>47</v>
      </c>
      <c r="M4893">
        <v>2</v>
      </c>
      <c r="N4893" s="1">
        <f t="shared" si="230"/>
        <v>94</v>
      </c>
    </row>
    <row r="4894" spans="1:14" x14ac:dyDescent="0.35">
      <c r="A4894" t="s">
        <v>4893</v>
      </c>
      <c r="B4894" s="2" t="s">
        <v>9656</v>
      </c>
      <c r="C4894">
        <f t="shared" si="228"/>
        <v>2021</v>
      </c>
      <c r="D4894" t="str">
        <f t="shared" si="229"/>
        <v>Jul</v>
      </c>
      <c r="E4894" t="s">
        <v>10151</v>
      </c>
      <c r="F4894" t="s">
        <v>10140</v>
      </c>
      <c r="G4894" t="s">
        <v>10143</v>
      </c>
      <c r="H4894" t="s">
        <v>10103</v>
      </c>
      <c r="I4894" t="s">
        <v>10136</v>
      </c>
      <c r="J4894" t="s">
        <v>10130</v>
      </c>
      <c r="K4894" t="s">
        <v>10129</v>
      </c>
      <c r="L4894" s="1">
        <v>37</v>
      </c>
      <c r="M4894">
        <v>6</v>
      </c>
      <c r="N4894" s="1">
        <f t="shared" si="230"/>
        <v>222</v>
      </c>
    </row>
    <row r="4895" spans="1:14" x14ac:dyDescent="0.35">
      <c r="A4895" t="s">
        <v>4894</v>
      </c>
      <c r="B4895" s="2" t="s">
        <v>9595</v>
      </c>
      <c r="C4895">
        <f t="shared" si="228"/>
        <v>2021</v>
      </c>
      <c r="D4895" t="str">
        <f t="shared" si="229"/>
        <v>May</v>
      </c>
      <c r="E4895" t="s">
        <v>10150</v>
      </c>
      <c r="F4895" t="s">
        <v>10140</v>
      </c>
      <c r="G4895" t="s">
        <v>10143</v>
      </c>
      <c r="H4895" t="s">
        <v>10103</v>
      </c>
      <c r="I4895" t="s">
        <v>10136</v>
      </c>
      <c r="J4895" t="s">
        <v>10130</v>
      </c>
      <c r="K4895" t="s">
        <v>10129</v>
      </c>
      <c r="L4895" s="1">
        <v>39</v>
      </c>
      <c r="M4895">
        <v>8</v>
      </c>
      <c r="N4895" s="1">
        <f t="shared" si="230"/>
        <v>312</v>
      </c>
    </row>
    <row r="4896" spans="1:14" x14ac:dyDescent="0.35">
      <c r="A4896" t="s">
        <v>4895</v>
      </c>
      <c r="B4896" s="2" t="s">
        <v>9566</v>
      </c>
      <c r="C4896">
        <f t="shared" si="228"/>
        <v>2021</v>
      </c>
      <c r="D4896" t="str">
        <f t="shared" si="229"/>
        <v>Apr</v>
      </c>
      <c r="E4896" t="s">
        <v>10150</v>
      </c>
      <c r="F4896" t="s">
        <v>10140</v>
      </c>
      <c r="G4896" t="s">
        <v>10143</v>
      </c>
      <c r="H4896" t="s">
        <v>10103</v>
      </c>
      <c r="I4896" t="s">
        <v>10136</v>
      </c>
      <c r="J4896" t="s">
        <v>10130</v>
      </c>
      <c r="K4896" t="s">
        <v>10129</v>
      </c>
      <c r="L4896" s="1">
        <v>29</v>
      </c>
      <c r="M4896">
        <v>1</v>
      </c>
      <c r="N4896" s="1">
        <f t="shared" si="230"/>
        <v>29</v>
      </c>
    </row>
    <row r="4897" spans="1:14" x14ac:dyDescent="0.35">
      <c r="A4897" t="s">
        <v>4896</v>
      </c>
      <c r="B4897" s="2" t="s">
        <v>9688</v>
      </c>
      <c r="C4897">
        <f t="shared" si="228"/>
        <v>2021</v>
      </c>
      <c r="D4897" t="str">
        <f t="shared" si="229"/>
        <v>Aug</v>
      </c>
      <c r="E4897" t="s">
        <v>10151</v>
      </c>
      <c r="F4897" t="s">
        <v>10140</v>
      </c>
      <c r="G4897" t="s">
        <v>10143</v>
      </c>
      <c r="H4897" t="s">
        <v>10103</v>
      </c>
      <c r="I4897" t="s">
        <v>10136</v>
      </c>
      <c r="J4897" t="s">
        <v>10130</v>
      </c>
      <c r="K4897" t="s">
        <v>10129</v>
      </c>
      <c r="L4897" s="1">
        <v>37</v>
      </c>
      <c r="M4897">
        <v>4</v>
      </c>
      <c r="N4897" s="1">
        <f t="shared" si="230"/>
        <v>148</v>
      </c>
    </row>
    <row r="4898" spans="1:14" x14ac:dyDescent="0.35">
      <c r="A4898" t="s">
        <v>4897</v>
      </c>
      <c r="B4898" s="2" t="s">
        <v>9539</v>
      </c>
      <c r="C4898">
        <f t="shared" si="228"/>
        <v>2021</v>
      </c>
      <c r="D4898" t="str">
        <f t="shared" si="229"/>
        <v>Feb</v>
      </c>
      <c r="E4898" t="s">
        <v>10149</v>
      </c>
      <c r="F4898" t="s">
        <v>10140</v>
      </c>
      <c r="G4898" t="s">
        <v>10143</v>
      </c>
      <c r="H4898" t="s">
        <v>10103</v>
      </c>
      <c r="I4898" t="s">
        <v>10136</v>
      </c>
      <c r="J4898" t="s">
        <v>10130</v>
      </c>
      <c r="K4898" t="s">
        <v>10129</v>
      </c>
      <c r="L4898" s="1">
        <v>29</v>
      </c>
      <c r="M4898">
        <v>5</v>
      </c>
      <c r="N4898" s="1">
        <f t="shared" si="230"/>
        <v>145</v>
      </c>
    </row>
    <row r="4899" spans="1:14" x14ac:dyDescent="0.35">
      <c r="A4899" t="s">
        <v>4898</v>
      </c>
      <c r="B4899" s="2" t="s">
        <v>9718</v>
      </c>
      <c r="C4899">
        <f t="shared" si="228"/>
        <v>2021</v>
      </c>
      <c r="D4899" t="str">
        <f t="shared" si="229"/>
        <v>Sept</v>
      </c>
      <c r="E4899" t="s">
        <v>10151</v>
      </c>
      <c r="F4899" t="s">
        <v>10140</v>
      </c>
      <c r="G4899" t="s">
        <v>10143</v>
      </c>
      <c r="H4899" t="s">
        <v>10103</v>
      </c>
      <c r="I4899" t="s">
        <v>10136</v>
      </c>
      <c r="J4899" t="s">
        <v>10130</v>
      </c>
      <c r="K4899" t="s">
        <v>10129</v>
      </c>
      <c r="L4899" s="1">
        <v>39</v>
      </c>
      <c r="M4899">
        <v>1</v>
      </c>
      <c r="N4899" s="1">
        <f t="shared" si="230"/>
        <v>39</v>
      </c>
    </row>
    <row r="4900" spans="1:14" x14ac:dyDescent="0.35">
      <c r="A4900" t="s">
        <v>4899</v>
      </c>
      <c r="B4900" s="2" t="s">
        <v>9628</v>
      </c>
      <c r="C4900">
        <f t="shared" si="228"/>
        <v>2021</v>
      </c>
      <c r="D4900" t="str">
        <f t="shared" si="229"/>
        <v>Jun</v>
      </c>
      <c r="E4900" t="s">
        <v>10150</v>
      </c>
      <c r="F4900" t="s">
        <v>10140</v>
      </c>
      <c r="G4900" t="s">
        <v>10143</v>
      </c>
      <c r="H4900" t="s">
        <v>10103</v>
      </c>
      <c r="I4900" t="s">
        <v>10136</v>
      </c>
      <c r="J4900" t="s">
        <v>10130</v>
      </c>
      <c r="K4900" t="s">
        <v>10129</v>
      </c>
      <c r="L4900" s="1">
        <v>39</v>
      </c>
      <c r="M4900">
        <v>6</v>
      </c>
      <c r="N4900" s="1">
        <f t="shared" si="230"/>
        <v>234</v>
      </c>
    </row>
    <row r="4901" spans="1:14" x14ac:dyDescent="0.35">
      <c r="A4901" t="s">
        <v>4900</v>
      </c>
      <c r="B4901" s="2" t="s">
        <v>9524</v>
      </c>
      <c r="C4901">
        <f t="shared" si="228"/>
        <v>2021</v>
      </c>
      <c r="D4901" t="str">
        <f t="shared" si="229"/>
        <v>Jan</v>
      </c>
      <c r="E4901" t="s">
        <v>10149</v>
      </c>
      <c r="F4901" t="s">
        <v>10140</v>
      </c>
      <c r="G4901" t="s">
        <v>10143</v>
      </c>
      <c r="H4901" t="s">
        <v>10104</v>
      </c>
      <c r="I4901" t="s">
        <v>10136</v>
      </c>
      <c r="J4901" t="s">
        <v>10130</v>
      </c>
      <c r="K4901" t="s">
        <v>10129</v>
      </c>
      <c r="L4901" s="1">
        <v>28</v>
      </c>
      <c r="M4901">
        <v>2</v>
      </c>
      <c r="N4901" s="1">
        <f t="shared" si="230"/>
        <v>56</v>
      </c>
    </row>
    <row r="4902" spans="1:14" x14ac:dyDescent="0.35">
      <c r="A4902" t="s">
        <v>4901</v>
      </c>
      <c r="B4902" s="2" t="s">
        <v>9819</v>
      </c>
      <c r="C4902">
        <f t="shared" si="228"/>
        <v>2021</v>
      </c>
      <c r="D4902" t="str">
        <f t="shared" si="229"/>
        <v>Dec</v>
      </c>
      <c r="E4902" t="s">
        <v>10152</v>
      </c>
      <c r="F4902" t="s">
        <v>10140</v>
      </c>
      <c r="G4902" t="s">
        <v>10143</v>
      </c>
      <c r="H4902" t="s">
        <v>10104</v>
      </c>
      <c r="I4902" t="s">
        <v>10136</v>
      </c>
      <c r="J4902" t="s">
        <v>10130</v>
      </c>
      <c r="K4902" t="s">
        <v>10129</v>
      </c>
      <c r="L4902" s="1">
        <v>53</v>
      </c>
      <c r="M4902">
        <v>10</v>
      </c>
      <c r="N4902" s="1">
        <f t="shared" si="230"/>
        <v>530</v>
      </c>
    </row>
    <row r="4903" spans="1:14" x14ac:dyDescent="0.35">
      <c r="A4903" t="s">
        <v>4902</v>
      </c>
      <c r="B4903" s="2" t="s">
        <v>9790</v>
      </c>
      <c r="C4903">
        <f t="shared" si="228"/>
        <v>2021</v>
      </c>
      <c r="D4903" t="str">
        <f t="shared" si="229"/>
        <v>Nov</v>
      </c>
      <c r="E4903" t="s">
        <v>10152</v>
      </c>
      <c r="F4903" t="s">
        <v>10140</v>
      </c>
      <c r="G4903" t="s">
        <v>10143</v>
      </c>
      <c r="H4903" t="s">
        <v>10104</v>
      </c>
      <c r="I4903" t="s">
        <v>10136</v>
      </c>
      <c r="J4903" t="s">
        <v>10130</v>
      </c>
      <c r="K4903" t="s">
        <v>10129</v>
      </c>
      <c r="L4903" s="1">
        <v>38</v>
      </c>
      <c r="M4903">
        <v>13</v>
      </c>
      <c r="N4903" s="1">
        <f t="shared" si="230"/>
        <v>494</v>
      </c>
    </row>
    <row r="4904" spans="1:14" x14ac:dyDescent="0.35">
      <c r="A4904" t="s">
        <v>4903</v>
      </c>
      <c r="B4904" s="2" t="s">
        <v>9806</v>
      </c>
      <c r="C4904">
        <f t="shared" si="228"/>
        <v>2021</v>
      </c>
      <c r="D4904" t="str">
        <f t="shared" si="229"/>
        <v>Dec</v>
      </c>
      <c r="E4904" t="s">
        <v>10152</v>
      </c>
      <c r="F4904" t="s">
        <v>10140</v>
      </c>
      <c r="G4904" t="s">
        <v>10142</v>
      </c>
      <c r="H4904" t="s">
        <v>10100</v>
      </c>
      <c r="I4904" t="s">
        <v>10136</v>
      </c>
      <c r="J4904" t="s">
        <v>10130</v>
      </c>
      <c r="K4904" t="s">
        <v>10129</v>
      </c>
      <c r="L4904" s="1">
        <v>50</v>
      </c>
      <c r="M4904">
        <v>9</v>
      </c>
      <c r="N4904" s="1">
        <f t="shared" si="230"/>
        <v>450</v>
      </c>
    </row>
    <row r="4905" spans="1:14" x14ac:dyDescent="0.35">
      <c r="A4905" t="s">
        <v>4904</v>
      </c>
      <c r="B4905" s="2" t="s">
        <v>9777</v>
      </c>
      <c r="C4905">
        <f t="shared" si="228"/>
        <v>2021</v>
      </c>
      <c r="D4905" t="str">
        <f t="shared" si="229"/>
        <v>Nov</v>
      </c>
      <c r="E4905" t="s">
        <v>10152</v>
      </c>
      <c r="F4905" t="s">
        <v>10140</v>
      </c>
      <c r="G4905" t="s">
        <v>10142</v>
      </c>
      <c r="H4905" t="s">
        <v>10100</v>
      </c>
      <c r="I4905" t="s">
        <v>10136</v>
      </c>
      <c r="J4905" t="s">
        <v>10130</v>
      </c>
      <c r="K4905" t="s">
        <v>10129</v>
      </c>
      <c r="L4905" s="1">
        <v>51</v>
      </c>
      <c r="M4905">
        <v>8</v>
      </c>
      <c r="N4905" s="1">
        <f t="shared" si="230"/>
        <v>408</v>
      </c>
    </row>
    <row r="4906" spans="1:14" x14ac:dyDescent="0.35">
      <c r="A4906" t="s">
        <v>4905</v>
      </c>
      <c r="B4906" s="2" t="s">
        <v>9539</v>
      </c>
      <c r="C4906">
        <f t="shared" si="228"/>
        <v>2021</v>
      </c>
      <c r="D4906" t="str">
        <f t="shared" si="229"/>
        <v>Feb</v>
      </c>
      <c r="E4906" t="s">
        <v>10149</v>
      </c>
      <c r="F4906" t="s">
        <v>10140</v>
      </c>
      <c r="G4906" t="s">
        <v>10142</v>
      </c>
      <c r="H4906" t="s">
        <v>10100</v>
      </c>
      <c r="I4906" t="s">
        <v>10136</v>
      </c>
      <c r="J4906" t="s">
        <v>10130</v>
      </c>
      <c r="K4906" t="s">
        <v>10129</v>
      </c>
      <c r="L4906" s="1">
        <v>24</v>
      </c>
      <c r="M4906">
        <v>5</v>
      </c>
      <c r="N4906" s="1">
        <f t="shared" si="230"/>
        <v>120</v>
      </c>
    </row>
    <row r="4907" spans="1:14" x14ac:dyDescent="0.35">
      <c r="A4907" t="s">
        <v>4906</v>
      </c>
      <c r="B4907" s="2" t="s">
        <v>9510</v>
      </c>
      <c r="C4907">
        <f t="shared" si="228"/>
        <v>2021</v>
      </c>
      <c r="D4907" t="str">
        <f t="shared" si="229"/>
        <v>Jan</v>
      </c>
      <c r="E4907" t="s">
        <v>10149</v>
      </c>
      <c r="F4907" t="s">
        <v>10140</v>
      </c>
      <c r="G4907" t="s">
        <v>10142</v>
      </c>
      <c r="H4907" t="s">
        <v>10100</v>
      </c>
      <c r="I4907" t="s">
        <v>10136</v>
      </c>
      <c r="J4907" t="s">
        <v>10130</v>
      </c>
      <c r="K4907" t="s">
        <v>10129</v>
      </c>
      <c r="L4907" s="1">
        <v>24</v>
      </c>
      <c r="M4907">
        <v>9</v>
      </c>
      <c r="N4907" s="1">
        <f t="shared" si="230"/>
        <v>216</v>
      </c>
    </row>
    <row r="4908" spans="1:14" x14ac:dyDescent="0.35">
      <c r="A4908" t="s">
        <v>4907</v>
      </c>
      <c r="B4908" s="2" t="s">
        <v>9695</v>
      </c>
      <c r="C4908">
        <f t="shared" si="228"/>
        <v>2021</v>
      </c>
      <c r="D4908" t="str">
        <f t="shared" si="229"/>
        <v>Aug</v>
      </c>
      <c r="E4908" t="s">
        <v>10151</v>
      </c>
      <c r="F4908" t="s">
        <v>10140</v>
      </c>
      <c r="G4908" t="s">
        <v>10142</v>
      </c>
      <c r="H4908" t="s">
        <v>10101</v>
      </c>
      <c r="I4908" t="s">
        <v>10136</v>
      </c>
      <c r="J4908" t="s">
        <v>10130</v>
      </c>
      <c r="K4908" t="s">
        <v>10129</v>
      </c>
      <c r="L4908" s="1">
        <v>42</v>
      </c>
      <c r="M4908">
        <v>11</v>
      </c>
      <c r="N4908" s="1">
        <f t="shared" si="230"/>
        <v>462</v>
      </c>
    </row>
    <row r="4909" spans="1:14" x14ac:dyDescent="0.35">
      <c r="A4909" t="s">
        <v>4908</v>
      </c>
      <c r="B4909" s="2" t="s">
        <v>9725</v>
      </c>
      <c r="C4909">
        <f t="shared" si="228"/>
        <v>2021</v>
      </c>
      <c r="D4909" t="str">
        <f t="shared" si="229"/>
        <v>Sept</v>
      </c>
      <c r="E4909" t="s">
        <v>10151</v>
      </c>
      <c r="F4909" t="s">
        <v>10140</v>
      </c>
      <c r="G4909" t="s">
        <v>10142</v>
      </c>
      <c r="H4909" t="s">
        <v>10101</v>
      </c>
      <c r="I4909" t="s">
        <v>10136</v>
      </c>
      <c r="J4909" t="s">
        <v>10130</v>
      </c>
      <c r="K4909" t="s">
        <v>10129</v>
      </c>
      <c r="L4909" s="1">
        <v>43</v>
      </c>
      <c r="M4909">
        <v>6</v>
      </c>
      <c r="N4909" s="1">
        <f t="shared" si="230"/>
        <v>258</v>
      </c>
    </row>
    <row r="4910" spans="1:14" x14ac:dyDescent="0.35">
      <c r="A4910" t="s">
        <v>4909</v>
      </c>
      <c r="B4910" s="2" t="s">
        <v>9602</v>
      </c>
      <c r="C4910">
        <f t="shared" si="228"/>
        <v>2021</v>
      </c>
      <c r="D4910" t="str">
        <f t="shared" si="229"/>
        <v>May</v>
      </c>
      <c r="E4910" t="s">
        <v>10150</v>
      </c>
      <c r="F4910" t="s">
        <v>10140</v>
      </c>
      <c r="G4910" t="s">
        <v>10142</v>
      </c>
      <c r="H4910" t="s">
        <v>10101</v>
      </c>
      <c r="I4910" t="s">
        <v>10136</v>
      </c>
      <c r="J4910" t="s">
        <v>10130</v>
      </c>
      <c r="K4910" t="s">
        <v>10129</v>
      </c>
      <c r="L4910" s="1">
        <v>41</v>
      </c>
      <c r="M4910">
        <v>8</v>
      </c>
      <c r="N4910" s="1">
        <f t="shared" si="230"/>
        <v>328</v>
      </c>
    </row>
    <row r="4911" spans="1:14" x14ac:dyDescent="0.35">
      <c r="A4911" t="s">
        <v>4910</v>
      </c>
      <c r="B4911" s="2" t="s">
        <v>9635</v>
      </c>
      <c r="C4911">
        <f t="shared" si="228"/>
        <v>2021</v>
      </c>
      <c r="D4911" t="str">
        <f t="shared" si="229"/>
        <v>Jun</v>
      </c>
      <c r="E4911" t="s">
        <v>10150</v>
      </c>
      <c r="F4911" t="s">
        <v>10140</v>
      </c>
      <c r="G4911" t="s">
        <v>10142</v>
      </c>
      <c r="H4911" t="s">
        <v>10101</v>
      </c>
      <c r="I4911" t="s">
        <v>10136</v>
      </c>
      <c r="J4911" t="s">
        <v>10130</v>
      </c>
      <c r="K4911" t="s">
        <v>10129</v>
      </c>
      <c r="L4911" s="1">
        <v>43</v>
      </c>
      <c r="M4911">
        <v>9</v>
      </c>
      <c r="N4911" s="1">
        <f t="shared" si="230"/>
        <v>387</v>
      </c>
    </row>
    <row r="4912" spans="1:14" x14ac:dyDescent="0.35">
      <c r="A4912" t="s">
        <v>4911</v>
      </c>
      <c r="B4912" s="2" t="s">
        <v>9554</v>
      </c>
      <c r="C4912">
        <f t="shared" si="228"/>
        <v>2021</v>
      </c>
      <c r="D4912" t="str">
        <f t="shared" si="229"/>
        <v>Mar</v>
      </c>
      <c r="E4912" t="s">
        <v>10149</v>
      </c>
      <c r="F4912" t="s">
        <v>10140</v>
      </c>
      <c r="G4912" t="s">
        <v>10142</v>
      </c>
      <c r="H4912" t="s">
        <v>10101</v>
      </c>
      <c r="I4912" t="s">
        <v>10136</v>
      </c>
      <c r="J4912" t="s">
        <v>10130</v>
      </c>
      <c r="K4912" t="s">
        <v>10129</v>
      </c>
      <c r="L4912" s="1">
        <v>29</v>
      </c>
      <c r="M4912">
        <v>7</v>
      </c>
      <c r="N4912" s="1">
        <f t="shared" si="230"/>
        <v>203</v>
      </c>
    </row>
    <row r="4913" spans="1:14" x14ac:dyDescent="0.35">
      <c r="A4913" t="s">
        <v>4912</v>
      </c>
      <c r="B4913" s="2" t="s">
        <v>9663</v>
      </c>
      <c r="C4913">
        <f t="shared" si="228"/>
        <v>2021</v>
      </c>
      <c r="D4913" t="str">
        <f t="shared" si="229"/>
        <v>Jul</v>
      </c>
      <c r="E4913" t="s">
        <v>10151</v>
      </c>
      <c r="F4913" t="s">
        <v>10140</v>
      </c>
      <c r="G4913" t="s">
        <v>10142</v>
      </c>
      <c r="H4913" t="s">
        <v>10101</v>
      </c>
      <c r="I4913" t="s">
        <v>10136</v>
      </c>
      <c r="J4913" t="s">
        <v>10130</v>
      </c>
      <c r="K4913" t="s">
        <v>10129</v>
      </c>
      <c r="L4913" s="1">
        <v>41</v>
      </c>
      <c r="M4913">
        <v>10</v>
      </c>
      <c r="N4913" s="1">
        <f t="shared" si="230"/>
        <v>410</v>
      </c>
    </row>
    <row r="4914" spans="1:14" x14ac:dyDescent="0.35">
      <c r="A4914" t="s">
        <v>4913</v>
      </c>
      <c r="B4914" s="2" t="s">
        <v>9573</v>
      </c>
      <c r="C4914">
        <f t="shared" si="228"/>
        <v>2021</v>
      </c>
      <c r="D4914" t="str">
        <f t="shared" si="229"/>
        <v>Apr</v>
      </c>
      <c r="E4914" t="s">
        <v>10150</v>
      </c>
      <c r="F4914" t="s">
        <v>10140</v>
      </c>
      <c r="G4914" t="s">
        <v>10142</v>
      </c>
      <c r="H4914" t="s">
        <v>10101</v>
      </c>
      <c r="I4914" t="s">
        <v>10136</v>
      </c>
      <c r="J4914" t="s">
        <v>10130</v>
      </c>
      <c r="K4914" t="s">
        <v>10129</v>
      </c>
      <c r="L4914" s="1">
        <v>27</v>
      </c>
      <c r="M4914">
        <v>6</v>
      </c>
      <c r="N4914" s="1">
        <f t="shared" si="230"/>
        <v>162</v>
      </c>
    </row>
    <row r="4915" spans="1:14" x14ac:dyDescent="0.35">
      <c r="A4915" t="s">
        <v>4914</v>
      </c>
      <c r="B4915" s="2" t="s">
        <v>9757</v>
      </c>
      <c r="C4915">
        <f t="shared" si="228"/>
        <v>2021</v>
      </c>
      <c r="D4915" t="str">
        <f t="shared" si="229"/>
        <v>Oct</v>
      </c>
      <c r="E4915" t="s">
        <v>10152</v>
      </c>
      <c r="F4915" t="s">
        <v>10140</v>
      </c>
      <c r="G4915" t="s">
        <v>10142</v>
      </c>
      <c r="H4915" t="s">
        <v>10101</v>
      </c>
      <c r="I4915" t="s">
        <v>10136</v>
      </c>
      <c r="J4915" t="s">
        <v>10130</v>
      </c>
      <c r="K4915" t="s">
        <v>10129</v>
      </c>
      <c r="L4915" s="1">
        <v>50</v>
      </c>
      <c r="M4915">
        <v>9</v>
      </c>
      <c r="N4915" s="1">
        <f t="shared" si="230"/>
        <v>450</v>
      </c>
    </row>
    <row r="4916" spans="1:14" x14ac:dyDescent="0.35">
      <c r="A4916" t="s">
        <v>4915</v>
      </c>
      <c r="B4916" s="2" t="s">
        <v>9823</v>
      </c>
      <c r="C4916">
        <f t="shared" ref="C4916:C4977" si="231">YEAR(B4916)</f>
        <v>2021</v>
      </c>
      <c r="D4916" t="str">
        <f t="shared" si="229"/>
        <v>Dec</v>
      </c>
      <c r="E4916" t="s">
        <v>10152</v>
      </c>
      <c r="F4916" t="s">
        <v>10140</v>
      </c>
      <c r="G4916" t="s">
        <v>10142</v>
      </c>
      <c r="H4916" t="s">
        <v>10102</v>
      </c>
      <c r="I4916" t="s">
        <v>10136</v>
      </c>
      <c r="J4916" t="s">
        <v>10130</v>
      </c>
      <c r="K4916" t="s">
        <v>10129</v>
      </c>
      <c r="L4916" s="1">
        <v>45</v>
      </c>
      <c r="M4916">
        <v>7</v>
      </c>
      <c r="N4916" s="1">
        <f t="shared" si="230"/>
        <v>315</v>
      </c>
    </row>
    <row r="4917" spans="1:14" x14ac:dyDescent="0.35">
      <c r="A4917" t="s">
        <v>4916</v>
      </c>
      <c r="B4917" s="2" t="s">
        <v>9642</v>
      </c>
      <c r="C4917">
        <f t="shared" si="231"/>
        <v>2021</v>
      </c>
      <c r="D4917" t="str">
        <f t="shared" si="229"/>
        <v>Jun</v>
      </c>
      <c r="E4917" t="s">
        <v>10150</v>
      </c>
      <c r="F4917" t="s">
        <v>10140</v>
      </c>
      <c r="G4917" t="s">
        <v>10142</v>
      </c>
      <c r="H4917" t="s">
        <v>10102</v>
      </c>
      <c r="I4917" t="s">
        <v>10136</v>
      </c>
      <c r="J4917" t="s">
        <v>10130</v>
      </c>
      <c r="K4917" t="s">
        <v>10129</v>
      </c>
      <c r="L4917" s="1">
        <v>37</v>
      </c>
      <c r="M4917">
        <v>5</v>
      </c>
      <c r="N4917" s="1">
        <f t="shared" si="230"/>
        <v>185</v>
      </c>
    </row>
    <row r="4918" spans="1:14" x14ac:dyDescent="0.35">
      <c r="A4918" t="s">
        <v>4917</v>
      </c>
      <c r="B4918" s="2" t="s">
        <v>9794</v>
      </c>
      <c r="C4918">
        <f t="shared" si="231"/>
        <v>2021</v>
      </c>
      <c r="D4918" t="str">
        <f t="shared" si="229"/>
        <v>Nov</v>
      </c>
      <c r="E4918" t="s">
        <v>10152</v>
      </c>
      <c r="F4918" t="s">
        <v>10140</v>
      </c>
      <c r="G4918" t="s">
        <v>10142</v>
      </c>
      <c r="H4918" t="s">
        <v>10102</v>
      </c>
      <c r="I4918" t="s">
        <v>10136</v>
      </c>
      <c r="J4918" t="s">
        <v>10130</v>
      </c>
      <c r="K4918" t="s">
        <v>10129</v>
      </c>
      <c r="L4918" s="1">
        <v>49</v>
      </c>
      <c r="M4918">
        <v>6</v>
      </c>
      <c r="N4918" s="1">
        <f t="shared" si="230"/>
        <v>294</v>
      </c>
    </row>
    <row r="4919" spans="1:14" x14ac:dyDescent="0.35">
      <c r="A4919" t="s">
        <v>4918</v>
      </c>
      <c r="B4919" s="2" t="s">
        <v>9546</v>
      </c>
      <c r="C4919">
        <f t="shared" si="231"/>
        <v>2021</v>
      </c>
      <c r="D4919" t="str">
        <f t="shared" si="229"/>
        <v>Feb</v>
      </c>
      <c r="E4919" t="s">
        <v>10149</v>
      </c>
      <c r="F4919" t="s">
        <v>10140</v>
      </c>
      <c r="G4919" t="s">
        <v>10142</v>
      </c>
      <c r="H4919" t="s">
        <v>10102</v>
      </c>
      <c r="I4919" t="s">
        <v>10136</v>
      </c>
      <c r="J4919" t="s">
        <v>10130</v>
      </c>
      <c r="K4919" t="s">
        <v>10129</v>
      </c>
      <c r="L4919" s="1">
        <v>27</v>
      </c>
      <c r="M4919">
        <v>7</v>
      </c>
      <c r="N4919" s="1">
        <f t="shared" si="230"/>
        <v>189</v>
      </c>
    </row>
    <row r="4920" spans="1:14" x14ac:dyDescent="0.35">
      <c r="A4920" t="s">
        <v>4919</v>
      </c>
      <c r="B4920" s="2" t="s">
        <v>9517</v>
      </c>
      <c r="C4920">
        <f t="shared" si="231"/>
        <v>2021</v>
      </c>
      <c r="D4920" t="str">
        <f t="shared" si="229"/>
        <v>Jan</v>
      </c>
      <c r="E4920" t="s">
        <v>10149</v>
      </c>
      <c r="F4920" t="s">
        <v>10140</v>
      </c>
      <c r="G4920" t="s">
        <v>10142</v>
      </c>
      <c r="H4920" t="s">
        <v>10102</v>
      </c>
      <c r="I4920" t="s">
        <v>10136</v>
      </c>
      <c r="J4920" t="s">
        <v>10130</v>
      </c>
      <c r="K4920" t="s">
        <v>10129</v>
      </c>
      <c r="L4920" s="1">
        <v>29</v>
      </c>
      <c r="M4920">
        <v>9</v>
      </c>
      <c r="N4920" s="1">
        <f t="shared" si="230"/>
        <v>261</v>
      </c>
    </row>
    <row r="4921" spans="1:14" x14ac:dyDescent="0.35">
      <c r="A4921" t="s">
        <v>4920</v>
      </c>
      <c r="B4921" s="2" t="s">
        <v>9524</v>
      </c>
      <c r="C4921">
        <f t="shared" si="231"/>
        <v>2021</v>
      </c>
      <c r="D4921" t="str">
        <f t="shared" si="229"/>
        <v>Jan</v>
      </c>
      <c r="E4921" t="s">
        <v>10149</v>
      </c>
      <c r="F4921" t="s">
        <v>10140</v>
      </c>
      <c r="G4921" t="s">
        <v>10142</v>
      </c>
      <c r="H4921" t="s">
        <v>10097</v>
      </c>
      <c r="I4921" t="s">
        <v>10136</v>
      </c>
      <c r="J4921" t="s">
        <v>10130</v>
      </c>
      <c r="K4921" t="s">
        <v>10129</v>
      </c>
      <c r="L4921" s="1">
        <v>44</v>
      </c>
      <c r="M4921">
        <v>6</v>
      </c>
      <c r="N4921" s="1">
        <f t="shared" si="230"/>
        <v>264</v>
      </c>
    </row>
    <row r="4922" spans="1:14" x14ac:dyDescent="0.35">
      <c r="A4922" t="s">
        <v>4921</v>
      </c>
      <c r="B4922" s="2" t="s">
        <v>10032</v>
      </c>
      <c r="C4922">
        <f t="shared" si="231"/>
        <v>2021</v>
      </c>
      <c r="D4922" t="str">
        <f t="shared" si="229"/>
        <v>Feb</v>
      </c>
      <c r="E4922" t="s">
        <v>10149</v>
      </c>
      <c r="F4922" t="s">
        <v>10140</v>
      </c>
      <c r="G4922" t="s">
        <v>10142</v>
      </c>
      <c r="H4922" t="s">
        <v>10097</v>
      </c>
      <c r="I4922" t="s">
        <v>10136</v>
      </c>
      <c r="J4922" t="s">
        <v>10130</v>
      </c>
      <c r="K4922" t="s">
        <v>10129</v>
      </c>
      <c r="L4922" s="1">
        <v>43</v>
      </c>
      <c r="M4922">
        <v>3</v>
      </c>
      <c r="N4922" s="1">
        <f t="shared" si="230"/>
        <v>129</v>
      </c>
    </row>
    <row r="4923" spans="1:14" x14ac:dyDescent="0.35">
      <c r="A4923" t="s">
        <v>4922</v>
      </c>
      <c r="B4923" s="2" t="s">
        <v>9820</v>
      </c>
      <c r="C4923">
        <f t="shared" si="231"/>
        <v>2021</v>
      </c>
      <c r="D4923" t="str">
        <f t="shared" si="229"/>
        <v>Dec</v>
      </c>
      <c r="E4923" t="s">
        <v>10152</v>
      </c>
      <c r="F4923" t="s">
        <v>10140</v>
      </c>
      <c r="G4923" t="s">
        <v>10142</v>
      </c>
      <c r="H4923" t="s">
        <v>10097</v>
      </c>
      <c r="I4923" t="s">
        <v>10136</v>
      </c>
      <c r="J4923" t="s">
        <v>10130</v>
      </c>
      <c r="K4923" t="s">
        <v>10129</v>
      </c>
      <c r="L4923" s="1">
        <v>62</v>
      </c>
      <c r="M4923">
        <v>11</v>
      </c>
      <c r="N4923" s="1">
        <f t="shared" si="230"/>
        <v>682</v>
      </c>
    </row>
    <row r="4924" spans="1:14" x14ac:dyDescent="0.35">
      <c r="A4924" t="s">
        <v>4923</v>
      </c>
      <c r="B4924" s="2" t="s">
        <v>9761</v>
      </c>
      <c r="C4924">
        <f t="shared" si="231"/>
        <v>2021</v>
      </c>
      <c r="D4924" t="str">
        <f t="shared" si="229"/>
        <v>Oct</v>
      </c>
      <c r="E4924" t="s">
        <v>10152</v>
      </c>
      <c r="F4924" t="s">
        <v>10140</v>
      </c>
      <c r="G4924" t="s">
        <v>10142</v>
      </c>
      <c r="H4924" t="s">
        <v>10097</v>
      </c>
      <c r="I4924" t="s">
        <v>10136</v>
      </c>
      <c r="J4924" t="s">
        <v>10130</v>
      </c>
      <c r="K4924" t="s">
        <v>10129</v>
      </c>
      <c r="L4924" s="1">
        <v>59</v>
      </c>
      <c r="M4924">
        <v>2</v>
      </c>
      <c r="N4924" s="1">
        <f t="shared" si="230"/>
        <v>118</v>
      </c>
    </row>
    <row r="4925" spans="1:14" x14ac:dyDescent="0.35">
      <c r="A4925" t="s">
        <v>4924</v>
      </c>
      <c r="B4925" s="2" t="s">
        <v>9791</v>
      </c>
      <c r="C4925">
        <f t="shared" si="231"/>
        <v>2021</v>
      </c>
      <c r="D4925" t="str">
        <f t="shared" si="229"/>
        <v>Nov</v>
      </c>
      <c r="E4925" t="s">
        <v>10152</v>
      </c>
      <c r="F4925" t="s">
        <v>10140</v>
      </c>
      <c r="G4925" t="s">
        <v>10142</v>
      </c>
      <c r="H4925" t="s">
        <v>10097</v>
      </c>
      <c r="I4925" t="s">
        <v>10136</v>
      </c>
      <c r="J4925" t="s">
        <v>10130</v>
      </c>
      <c r="K4925" t="s">
        <v>10129</v>
      </c>
      <c r="L4925" s="1">
        <v>63</v>
      </c>
      <c r="M4925">
        <v>10</v>
      </c>
      <c r="N4925" s="1">
        <f t="shared" si="230"/>
        <v>630</v>
      </c>
    </row>
    <row r="4926" spans="1:14" x14ac:dyDescent="0.35">
      <c r="A4926" t="s">
        <v>4925</v>
      </c>
      <c r="B4926" s="2" t="s">
        <v>9374</v>
      </c>
      <c r="C4926">
        <f t="shared" si="231"/>
        <v>2020</v>
      </c>
      <c r="D4926" t="str">
        <f t="shared" si="229"/>
        <v>Mar</v>
      </c>
      <c r="E4926" t="s">
        <v>10149</v>
      </c>
      <c r="F4926" t="s">
        <v>10140</v>
      </c>
      <c r="G4926" t="s">
        <v>10142</v>
      </c>
      <c r="H4926" t="s">
        <v>10070</v>
      </c>
      <c r="I4926" t="s">
        <v>10136</v>
      </c>
      <c r="J4926" t="s">
        <v>10130</v>
      </c>
      <c r="K4926" t="s">
        <v>10129</v>
      </c>
      <c r="L4926" s="1">
        <v>46</v>
      </c>
      <c r="M4926">
        <v>25</v>
      </c>
      <c r="N4926" s="1">
        <f t="shared" si="230"/>
        <v>1150</v>
      </c>
    </row>
    <row r="4927" spans="1:14" x14ac:dyDescent="0.35">
      <c r="A4927" t="s">
        <v>4926</v>
      </c>
      <c r="B4927" s="2" t="s">
        <v>9338</v>
      </c>
      <c r="C4927">
        <f t="shared" si="231"/>
        <v>2020</v>
      </c>
      <c r="D4927" t="str">
        <f t="shared" si="229"/>
        <v>Jan</v>
      </c>
      <c r="E4927" t="s">
        <v>10149</v>
      </c>
      <c r="F4927" t="s">
        <v>10140</v>
      </c>
      <c r="G4927" t="s">
        <v>10142</v>
      </c>
      <c r="H4927" t="s">
        <v>10070</v>
      </c>
      <c r="I4927" t="s">
        <v>10136</v>
      </c>
      <c r="J4927" t="s">
        <v>10130</v>
      </c>
      <c r="K4927" t="s">
        <v>10129</v>
      </c>
      <c r="L4927" s="1">
        <v>36</v>
      </c>
      <c r="M4927">
        <v>26</v>
      </c>
      <c r="N4927" s="1">
        <f t="shared" si="230"/>
        <v>936</v>
      </c>
    </row>
    <row r="4928" spans="1:14" x14ac:dyDescent="0.35">
      <c r="A4928" t="s">
        <v>4927</v>
      </c>
      <c r="B4928" s="2" t="s">
        <v>9380</v>
      </c>
      <c r="C4928">
        <f t="shared" si="231"/>
        <v>2020</v>
      </c>
      <c r="D4928" t="str">
        <f t="shared" si="229"/>
        <v>Mar</v>
      </c>
      <c r="E4928" t="s">
        <v>10149</v>
      </c>
      <c r="F4928" t="s">
        <v>10140</v>
      </c>
      <c r="G4928" t="s">
        <v>10142</v>
      </c>
      <c r="H4928" t="s">
        <v>10070</v>
      </c>
      <c r="I4928" t="s">
        <v>10136</v>
      </c>
      <c r="J4928" t="s">
        <v>10130</v>
      </c>
      <c r="K4928" t="s">
        <v>10129</v>
      </c>
      <c r="L4928" s="1">
        <v>45</v>
      </c>
      <c r="M4928">
        <v>21</v>
      </c>
      <c r="N4928" s="1">
        <f t="shared" si="230"/>
        <v>945</v>
      </c>
    </row>
    <row r="4929" spans="1:14" x14ac:dyDescent="0.35">
      <c r="A4929" t="s">
        <v>4928</v>
      </c>
      <c r="B4929" s="2" t="s">
        <v>9344</v>
      </c>
      <c r="C4929">
        <f t="shared" si="231"/>
        <v>2020</v>
      </c>
      <c r="D4929" t="str">
        <f t="shared" si="229"/>
        <v>Jan</v>
      </c>
      <c r="E4929" t="s">
        <v>10149</v>
      </c>
      <c r="F4929" t="s">
        <v>10140</v>
      </c>
      <c r="G4929" t="s">
        <v>10142</v>
      </c>
      <c r="H4929" t="s">
        <v>10070</v>
      </c>
      <c r="I4929" t="s">
        <v>10136</v>
      </c>
      <c r="J4929" t="s">
        <v>10130</v>
      </c>
      <c r="K4929" t="s">
        <v>10129</v>
      </c>
      <c r="L4929" s="1">
        <v>36</v>
      </c>
      <c r="M4929">
        <v>28</v>
      </c>
      <c r="N4929" s="1">
        <f t="shared" si="230"/>
        <v>1008</v>
      </c>
    </row>
    <row r="4930" spans="1:14" x14ac:dyDescent="0.35">
      <c r="A4930" t="s">
        <v>4929</v>
      </c>
      <c r="B4930" s="2" t="s">
        <v>9362</v>
      </c>
      <c r="C4930">
        <f t="shared" si="231"/>
        <v>2020</v>
      </c>
      <c r="D4930" t="str">
        <f t="shared" ref="D4930:D4993" si="232">TEXT(B4930, "mmm")</f>
        <v>Feb</v>
      </c>
      <c r="E4930" t="s">
        <v>10149</v>
      </c>
      <c r="F4930" t="s">
        <v>10140</v>
      </c>
      <c r="G4930" t="s">
        <v>10142</v>
      </c>
      <c r="H4930" t="s">
        <v>10070</v>
      </c>
      <c r="I4930" t="s">
        <v>10136</v>
      </c>
      <c r="J4930" t="s">
        <v>10130</v>
      </c>
      <c r="K4930" t="s">
        <v>10129</v>
      </c>
      <c r="L4930" s="1">
        <v>46</v>
      </c>
      <c r="M4930">
        <v>26</v>
      </c>
      <c r="N4930" s="1">
        <f t="shared" ref="N4930:N4993" si="233">L4930*M4930</f>
        <v>1196</v>
      </c>
    </row>
    <row r="4931" spans="1:14" x14ac:dyDescent="0.35">
      <c r="A4931" t="s">
        <v>4930</v>
      </c>
      <c r="B4931" s="2" t="s">
        <v>9368</v>
      </c>
      <c r="C4931">
        <f t="shared" si="231"/>
        <v>2020</v>
      </c>
      <c r="D4931" t="str">
        <f t="shared" si="232"/>
        <v>Mar</v>
      </c>
      <c r="E4931" t="s">
        <v>10149</v>
      </c>
      <c r="F4931" t="s">
        <v>10140</v>
      </c>
      <c r="G4931" t="s">
        <v>10142</v>
      </c>
      <c r="H4931" t="s">
        <v>10070</v>
      </c>
      <c r="I4931" t="s">
        <v>10136</v>
      </c>
      <c r="J4931" t="s">
        <v>10130</v>
      </c>
      <c r="K4931" t="s">
        <v>10129</v>
      </c>
      <c r="L4931" s="1">
        <v>46</v>
      </c>
      <c r="M4931">
        <v>28</v>
      </c>
      <c r="N4931" s="1">
        <f t="shared" si="233"/>
        <v>1288</v>
      </c>
    </row>
    <row r="4932" spans="1:14" x14ac:dyDescent="0.35">
      <c r="A4932" t="s">
        <v>4931</v>
      </c>
      <c r="B4932" s="2" t="s">
        <v>9350</v>
      </c>
      <c r="C4932">
        <f t="shared" si="231"/>
        <v>2020</v>
      </c>
      <c r="D4932" t="str">
        <f t="shared" si="232"/>
        <v>Jan</v>
      </c>
      <c r="E4932" t="s">
        <v>10149</v>
      </c>
      <c r="F4932" t="s">
        <v>10140</v>
      </c>
      <c r="G4932" t="s">
        <v>10142</v>
      </c>
      <c r="H4932" t="s">
        <v>10070</v>
      </c>
      <c r="I4932" t="s">
        <v>10136</v>
      </c>
      <c r="J4932" t="s">
        <v>10130</v>
      </c>
      <c r="K4932" t="s">
        <v>10129</v>
      </c>
      <c r="L4932" s="1">
        <v>39</v>
      </c>
      <c r="M4932">
        <v>25</v>
      </c>
      <c r="N4932" s="1">
        <f t="shared" si="233"/>
        <v>975</v>
      </c>
    </row>
    <row r="4933" spans="1:14" x14ac:dyDescent="0.35">
      <c r="A4933" t="s">
        <v>4932</v>
      </c>
      <c r="B4933" s="2" t="s">
        <v>9356</v>
      </c>
      <c r="C4933">
        <f t="shared" si="231"/>
        <v>2020</v>
      </c>
      <c r="D4933" t="str">
        <f t="shared" si="232"/>
        <v>Feb</v>
      </c>
      <c r="E4933" t="s">
        <v>10149</v>
      </c>
      <c r="F4933" t="s">
        <v>10140</v>
      </c>
      <c r="G4933" t="s">
        <v>10142</v>
      </c>
      <c r="H4933" t="s">
        <v>10070</v>
      </c>
      <c r="I4933" t="s">
        <v>10136</v>
      </c>
      <c r="J4933" t="s">
        <v>10130</v>
      </c>
      <c r="K4933" t="s">
        <v>10129</v>
      </c>
      <c r="L4933" s="1">
        <v>39</v>
      </c>
      <c r="M4933">
        <v>25</v>
      </c>
      <c r="N4933" s="1">
        <f t="shared" si="233"/>
        <v>975</v>
      </c>
    </row>
    <row r="4934" spans="1:14" x14ac:dyDescent="0.35">
      <c r="A4934" t="s">
        <v>4933</v>
      </c>
      <c r="B4934" s="2" t="s">
        <v>9820</v>
      </c>
      <c r="C4934">
        <f t="shared" si="231"/>
        <v>2021</v>
      </c>
      <c r="D4934" t="str">
        <f t="shared" si="232"/>
        <v>Dec</v>
      </c>
      <c r="E4934" t="s">
        <v>10152</v>
      </c>
      <c r="F4934" t="s">
        <v>10140</v>
      </c>
      <c r="G4934" t="s">
        <v>10142</v>
      </c>
      <c r="H4934" t="s">
        <v>10074</v>
      </c>
      <c r="I4934" t="s">
        <v>10136</v>
      </c>
      <c r="J4934" t="s">
        <v>10130</v>
      </c>
      <c r="K4934" t="s">
        <v>10129</v>
      </c>
      <c r="L4934" s="1">
        <v>48</v>
      </c>
      <c r="M4934">
        <v>3</v>
      </c>
      <c r="N4934" s="1">
        <f t="shared" si="233"/>
        <v>144</v>
      </c>
    </row>
    <row r="4935" spans="1:14" x14ac:dyDescent="0.35">
      <c r="A4935" t="s">
        <v>4934</v>
      </c>
      <c r="B4935" s="2" t="s">
        <v>9784</v>
      </c>
      <c r="C4935">
        <f t="shared" si="231"/>
        <v>2021</v>
      </c>
      <c r="D4935" t="str">
        <f t="shared" si="232"/>
        <v>Nov</v>
      </c>
      <c r="E4935" t="s">
        <v>10152</v>
      </c>
      <c r="F4935" t="s">
        <v>10140</v>
      </c>
      <c r="G4935" t="s">
        <v>10142</v>
      </c>
      <c r="H4935" t="s">
        <v>10074</v>
      </c>
      <c r="I4935" t="s">
        <v>10136</v>
      </c>
      <c r="J4935" t="s">
        <v>10130</v>
      </c>
      <c r="K4935" t="s">
        <v>10129</v>
      </c>
      <c r="L4935" s="1">
        <v>38</v>
      </c>
      <c r="M4935">
        <v>4</v>
      </c>
      <c r="N4935" s="1">
        <f t="shared" si="233"/>
        <v>152</v>
      </c>
    </row>
    <row r="4936" spans="1:14" x14ac:dyDescent="0.35">
      <c r="A4936" t="s">
        <v>4935</v>
      </c>
      <c r="B4936" s="2" t="s">
        <v>9790</v>
      </c>
      <c r="C4936">
        <f t="shared" si="231"/>
        <v>2021</v>
      </c>
      <c r="D4936" t="str">
        <f t="shared" si="232"/>
        <v>Nov</v>
      </c>
      <c r="E4936" t="s">
        <v>10152</v>
      </c>
      <c r="F4936" t="s">
        <v>10140</v>
      </c>
      <c r="G4936" t="s">
        <v>10142</v>
      </c>
      <c r="H4936" t="s">
        <v>10074</v>
      </c>
      <c r="I4936" t="s">
        <v>10136</v>
      </c>
      <c r="J4936" t="s">
        <v>10130</v>
      </c>
      <c r="K4936" t="s">
        <v>10129</v>
      </c>
      <c r="L4936" s="1">
        <v>52</v>
      </c>
      <c r="M4936">
        <v>6</v>
      </c>
      <c r="N4936" s="1">
        <f t="shared" si="233"/>
        <v>312</v>
      </c>
    </row>
    <row r="4937" spans="1:14" x14ac:dyDescent="0.35">
      <c r="A4937" t="s">
        <v>4936</v>
      </c>
      <c r="B4937" s="2" t="s">
        <v>9802</v>
      </c>
      <c r="C4937">
        <f t="shared" si="231"/>
        <v>2021</v>
      </c>
      <c r="D4937" t="str">
        <f t="shared" si="232"/>
        <v>Nov</v>
      </c>
      <c r="E4937" t="s">
        <v>10152</v>
      </c>
      <c r="F4937" t="s">
        <v>10140</v>
      </c>
      <c r="G4937" t="s">
        <v>10142</v>
      </c>
      <c r="H4937" t="s">
        <v>10074</v>
      </c>
      <c r="I4937" t="s">
        <v>10136</v>
      </c>
      <c r="J4937" t="s">
        <v>10130</v>
      </c>
      <c r="K4937" t="s">
        <v>10129</v>
      </c>
      <c r="L4937" s="1">
        <v>51</v>
      </c>
      <c r="M4937">
        <v>7</v>
      </c>
      <c r="N4937" s="1">
        <f t="shared" si="233"/>
        <v>357</v>
      </c>
    </row>
    <row r="4938" spans="1:14" x14ac:dyDescent="0.35">
      <c r="A4938" t="s">
        <v>4937</v>
      </c>
      <c r="B4938" s="2" t="s">
        <v>9796</v>
      </c>
      <c r="C4938">
        <f t="shared" si="231"/>
        <v>2021</v>
      </c>
      <c r="D4938" t="str">
        <f t="shared" si="232"/>
        <v>Nov</v>
      </c>
      <c r="E4938" t="s">
        <v>10152</v>
      </c>
      <c r="F4938" t="s">
        <v>10140</v>
      </c>
      <c r="G4938" t="s">
        <v>10142</v>
      </c>
      <c r="H4938" t="s">
        <v>10074</v>
      </c>
      <c r="I4938" t="s">
        <v>10136</v>
      </c>
      <c r="J4938" t="s">
        <v>10130</v>
      </c>
      <c r="K4938" t="s">
        <v>10129</v>
      </c>
      <c r="L4938" s="1">
        <v>52</v>
      </c>
      <c r="M4938">
        <v>7</v>
      </c>
      <c r="N4938" s="1">
        <f t="shared" si="233"/>
        <v>364</v>
      </c>
    </row>
    <row r="4939" spans="1:14" x14ac:dyDescent="0.35">
      <c r="A4939" t="s">
        <v>4938</v>
      </c>
      <c r="B4939" s="2" t="s">
        <v>9772</v>
      </c>
      <c r="C4939">
        <f t="shared" si="231"/>
        <v>2021</v>
      </c>
      <c r="D4939" t="str">
        <f t="shared" si="232"/>
        <v>Oct</v>
      </c>
      <c r="E4939" t="s">
        <v>10152</v>
      </c>
      <c r="F4939" t="s">
        <v>10140</v>
      </c>
      <c r="G4939" t="s">
        <v>10142</v>
      </c>
      <c r="H4939" t="s">
        <v>10074</v>
      </c>
      <c r="I4939" t="s">
        <v>10136</v>
      </c>
      <c r="J4939" t="s">
        <v>10130</v>
      </c>
      <c r="K4939" t="s">
        <v>10129</v>
      </c>
      <c r="L4939" s="1">
        <v>34</v>
      </c>
      <c r="M4939">
        <v>5</v>
      </c>
      <c r="N4939" s="1">
        <f t="shared" si="233"/>
        <v>170</v>
      </c>
    </row>
    <row r="4940" spans="1:14" x14ac:dyDescent="0.35">
      <c r="A4940" t="s">
        <v>4939</v>
      </c>
      <c r="B4940" s="2" t="s">
        <v>9826</v>
      </c>
      <c r="C4940">
        <f t="shared" si="231"/>
        <v>2021</v>
      </c>
      <c r="D4940" t="str">
        <f t="shared" si="232"/>
        <v>Dec</v>
      </c>
      <c r="E4940" t="s">
        <v>10152</v>
      </c>
      <c r="F4940" t="s">
        <v>10140</v>
      </c>
      <c r="G4940" t="s">
        <v>10142</v>
      </c>
      <c r="H4940" t="s">
        <v>10074</v>
      </c>
      <c r="I4940" t="s">
        <v>10136</v>
      </c>
      <c r="J4940" t="s">
        <v>10130</v>
      </c>
      <c r="K4940" t="s">
        <v>10129</v>
      </c>
      <c r="L4940" s="1">
        <v>55</v>
      </c>
      <c r="M4940">
        <v>6</v>
      </c>
      <c r="N4940" s="1">
        <f t="shared" si="233"/>
        <v>330</v>
      </c>
    </row>
    <row r="4941" spans="1:14" x14ac:dyDescent="0.35">
      <c r="A4941" t="s">
        <v>4940</v>
      </c>
      <c r="B4941" s="2" t="s">
        <v>9832</v>
      </c>
      <c r="C4941">
        <f t="shared" si="231"/>
        <v>2021</v>
      </c>
      <c r="D4941" t="str">
        <f t="shared" si="232"/>
        <v>Dec</v>
      </c>
      <c r="E4941" t="s">
        <v>10152</v>
      </c>
      <c r="F4941" t="s">
        <v>10140</v>
      </c>
      <c r="G4941" t="s">
        <v>10142</v>
      </c>
      <c r="H4941" t="s">
        <v>10074</v>
      </c>
      <c r="I4941" t="s">
        <v>10136</v>
      </c>
      <c r="J4941" t="s">
        <v>10130</v>
      </c>
      <c r="K4941" t="s">
        <v>10129</v>
      </c>
      <c r="L4941" s="1">
        <v>55</v>
      </c>
      <c r="M4941">
        <v>7</v>
      </c>
      <c r="N4941" s="1">
        <f t="shared" si="233"/>
        <v>385</v>
      </c>
    </row>
    <row r="4942" spans="1:14" x14ac:dyDescent="0.35">
      <c r="A4942" t="s">
        <v>4941</v>
      </c>
      <c r="B4942" s="2" t="s">
        <v>9778</v>
      </c>
      <c r="C4942">
        <f t="shared" si="231"/>
        <v>2021</v>
      </c>
      <c r="D4942" t="str">
        <f t="shared" si="232"/>
        <v>Nov</v>
      </c>
      <c r="E4942" t="s">
        <v>10152</v>
      </c>
      <c r="F4942" t="s">
        <v>10140</v>
      </c>
      <c r="G4942" t="s">
        <v>10142</v>
      </c>
      <c r="H4942" t="s">
        <v>10074</v>
      </c>
      <c r="I4942" t="s">
        <v>10136</v>
      </c>
      <c r="J4942" t="s">
        <v>10130</v>
      </c>
      <c r="K4942" t="s">
        <v>10129</v>
      </c>
      <c r="L4942" s="1">
        <v>36</v>
      </c>
      <c r="M4942">
        <v>5</v>
      </c>
      <c r="N4942" s="1">
        <f t="shared" si="233"/>
        <v>180</v>
      </c>
    </row>
    <row r="4943" spans="1:14" x14ac:dyDescent="0.35">
      <c r="A4943" t="s">
        <v>4942</v>
      </c>
      <c r="B4943" s="2" t="s">
        <v>9808</v>
      </c>
      <c r="C4943">
        <f t="shared" si="231"/>
        <v>2021</v>
      </c>
      <c r="D4943" t="str">
        <f t="shared" si="232"/>
        <v>Dec</v>
      </c>
      <c r="E4943" t="s">
        <v>10152</v>
      </c>
      <c r="F4943" t="s">
        <v>10140</v>
      </c>
      <c r="G4943" t="s">
        <v>10142</v>
      </c>
      <c r="H4943" t="s">
        <v>10074</v>
      </c>
      <c r="I4943" t="s">
        <v>10136</v>
      </c>
      <c r="J4943" t="s">
        <v>10130</v>
      </c>
      <c r="K4943" t="s">
        <v>10129</v>
      </c>
      <c r="L4943" s="1">
        <v>54</v>
      </c>
      <c r="M4943">
        <v>11</v>
      </c>
      <c r="N4943" s="1">
        <f t="shared" si="233"/>
        <v>594</v>
      </c>
    </row>
    <row r="4944" spans="1:14" x14ac:dyDescent="0.35">
      <c r="A4944" t="s">
        <v>4943</v>
      </c>
      <c r="B4944" s="2" t="s">
        <v>9718</v>
      </c>
      <c r="C4944">
        <f t="shared" si="231"/>
        <v>2021</v>
      </c>
      <c r="D4944" t="str">
        <f t="shared" si="232"/>
        <v>Sept</v>
      </c>
      <c r="E4944" t="s">
        <v>10151</v>
      </c>
      <c r="F4944" t="s">
        <v>10140</v>
      </c>
      <c r="G4944" t="s">
        <v>10142</v>
      </c>
      <c r="H4944" t="s">
        <v>10103</v>
      </c>
      <c r="I4944" t="s">
        <v>10136</v>
      </c>
      <c r="J4944" t="s">
        <v>10130</v>
      </c>
      <c r="K4944" t="s">
        <v>10129</v>
      </c>
      <c r="L4944" s="1">
        <v>36</v>
      </c>
      <c r="M4944">
        <v>4</v>
      </c>
      <c r="N4944" s="1">
        <f t="shared" si="233"/>
        <v>144</v>
      </c>
    </row>
    <row r="4945" spans="1:14" x14ac:dyDescent="0.35">
      <c r="A4945" t="s">
        <v>4944</v>
      </c>
      <c r="B4945" s="2" t="s">
        <v>10044</v>
      </c>
      <c r="C4945">
        <f t="shared" si="231"/>
        <v>2021</v>
      </c>
      <c r="D4945" t="str">
        <f t="shared" si="232"/>
        <v>Mar</v>
      </c>
      <c r="E4945" t="s">
        <v>10149</v>
      </c>
      <c r="F4945" t="s">
        <v>10140</v>
      </c>
      <c r="G4945" t="s">
        <v>10142</v>
      </c>
      <c r="H4945" t="s">
        <v>10103</v>
      </c>
      <c r="I4945" t="s">
        <v>10136</v>
      </c>
      <c r="J4945" t="s">
        <v>10130</v>
      </c>
      <c r="K4945" t="s">
        <v>10129</v>
      </c>
      <c r="L4945" s="1">
        <v>23</v>
      </c>
      <c r="M4945">
        <v>5</v>
      </c>
      <c r="N4945" s="1">
        <f t="shared" si="233"/>
        <v>115</v>
      </c>
    </row>
    <row r="4946" spans="1:14" x14ac:dyDescent="0.35">
      <c r="A4946" t="s">
        <v>4945</v>
      </c>
      <c r="B4946" s="2" t="s">
        <v>9566</v>
      </c>
      <c r="C4946">
        <f t="shared" si="231"/>
        <v>2021</v>
      </c>
      <c r="D4946" t="str">
        <f t="shared" si="232"/>
        <v>Apr</v>
      </c>
      <c r="E4946" t="s">
        <v>10150</v>
      </c>
      <c r="F4946" t="s">
        <v>10140</v>
      </c>
      <c r="G4946" t="s">
        <v>10142</v>
      </c>
      <c r="H4946" t="s">
        <v>10103</v>
      </c>
      <c r="I4946" t="s">
        <v>10136</v>
      </c>
      <c r="J4946" t="s">
        <v>10130</v>
      </c>
      <c r="K4946" t="s">
        <v>10129</v>
      </c>
      <c r="L4946" s="1">
        <v>24</v>
      </c>
      <c r="M4946">
        <v>4</v>
      </c>
      <c r="N4946" s="1">
        <f t="shared" si="233"/>
        <v>96</v>
      </c>
    </row>
    <row r="4947" spans="1:14" x14ac:dyDescent="0.35">
      <c r="A4947" t="s">
        <v>4946</v>
      </c>
      <c r="B4947" s="2" t="s">
        <v>9656</v>
      </c>
      <c r="C4947">
        <f t="shared" si="231"/>
        <v>2021</v>
      </c>
      <c r="D4947" t="str">
        <f t="shared" si="232"/>
        <v>Jul</v>
      </c>
      <c r="E4947" t="s">
        <v>10151</v>
      </c>
      <c r="F4947" t="s">
        <v>10140</v>
      </c>
      <c r="G4947" t="s">
        <v>10142</v>
      </c>
      <c r="H4947" t="s">
        <v>10103</v>
      </c>
      <c r="I4947" t="s">
        <v>10136</v>
      </c>
      <c r="J4947" t="s">
        <v>10130</v>
      </c>
      <c r="K4947" t="s">
        <v>10129</v>
      </c>
      <c r="L4947" s="1">
        <v>37</v>
      </c>
      <c r="M4947">
        <v>7</v>
      </c>
      <c r="N4947" s="1">
        <f t="shared" si="233"/>
        <v>259</v>
      </c>
    </row>
    <row r="4948" spans="1:14" x14ac:dyDescent="0.35">
      <c r="A4948" t="s">
        <v>4947</v>
      </c>
      <c r="B4948" s="2" t="s">
        <v>9750</v>
      </c>
      <c r="C4948">
        <f t="shared" si="231"/>
        <v>2021</v>
      </c>
      <c r="D4948" t="str">
        <f t="shared" si="232"/>
        <v>Oct</v>
      </c>
      <c r="E4948" t="s">
        <v>10152</v>
      </c>
      <c r="F4948" t="s">
        <v>10140</v>
      </c>
      <c r="G4948" t="s">
        <v>10142</v>
      </c>
      <c r="H4948" t="s">
        <v>10103</v>
      </c>
      <c r="I4948" t="s">
        <v>10136</v>
      </c>
      <c r="J4948" t="s">
        <v>10130</v>
      </c>
      <c r="K4948" t="s">
        <v>10129</v>
      </c>
      <c r="L4948" s="1">
        <v>45</v>
      </c>
      <c r="M4948">
        <v>3</v>
      </c>
      <c r="N4948" s="1">
        <f t="shared" si="233"/>
        <v>135</v>
      </c>
    </row>
    <row r="4949" spans="1:14" x14ac:dyDescent="0.35">
      <c r="A4949" t="s">
        <v>4948</v>
      </c>
      <c r="B4949" s="2" t="s">
        <v>9595</v>
      </c>
      <c r="C4949">
        <f t="shared" si="231"/>
        <v>2021</v>
      </c>
      <c r="D4949" t="str">
        <f t="shared" si="232"/>
        <v>May</v>
      </c>
      <c r="E4949" t="s">
        <v>10150</v>
      </c>
      <c r="F4949" t="s">
        <v>10140</v>
      </c>
      <c r="G4949" t="s">
        <v>10142</v>
      </c>
      <c r="H4949" t="s">
        <v>10103</v>
      </c>
      <c r="I4949" t="s">
        <v>10136</v>
      </c>
      <c r="J4949" t="s">
        <v>10130</v>
      </c>
      <c r="K4949" t="s">
        <v>10129</v>
      </c>
      <c r="L4949" s="1">
        <v>39</v>
      </c>
      <c r="M4949">
        <v>6</v>
      </c>
      <c r="N4949" s="1">
        <f t="shared" si="233"/>
        <v>234</v>
      </c>
    </row>
    <row r="4950" spans="1:14" x14ac:dyDescent="0.35">
      <c r="A4950" t="s">
        <v>4949</v>
      </c>
      <c r="B4950" s="2" t="s">
        <v>9688</v>
      </c>
      <c r="C4950">
        <f t="shared" si="231"/>
        <v>2021</v>
      </c>
      <c r="D4950" t="str">
        <f t="shared" si="232"/>
        <v>Aug</v>
      </c>
      <c r="E4950" t="s">
        <v>10151</v>
      </c>
      <c r="F4950" t="s">
        <v>10140</v>
      </c>
      <c r="G4950" t="s">
        <v>10142</v>
      </c>
      <c r="H4950" t="s">
        <v>10103</v>
      </c>
      <c r="I4950" t="s">
        <v>10136</v>
      </c>
      <c r="J4950" t="s">
        <v>10130</v>
      </c>
      <c r="K4950" t="s">
        <v>10129</v>
      </c>
      <c r="L4950" s="1">
        <v>38</v>
      </c>
      <c r="M4950">
        <v>8</v>
      </c>
      <c r="N4950" s="1">
        <f t="shared" si="233"/>
        <v>304</v>
      </c>
    </row>
    <row r="4951" spans="1:14" x14ac:dyDescent="0.35">
      <c r="A4951" t="s">
        <v>4950</v>
      </c>
      <c r="B4951" s="2" t="s">
        <v>9628</v>
      </c>
      <c r="C4951">
        <f t="shared" si="231"/>
        <v>2021</v>
      </c>
      <c r="D4951" t="str">
        <f t="shared" si="232"/>
        <v>Jun</v>
      </c>
      <c r="E4951" t="s">
        <v>10150</v>
      </c>
      <c r="F4951" t="s">
        <v>10140</v>
      </c>
      <c r="G4951" t="s">
        <v>10142</v>
      </c>
      <c r="H4951" t="s">
        <v>10103</v>
      </c>
      <c r="I4951" t="s">
        <v>10136</v>
      </c>
      <c r="J4951" t="s">
        <v>10130</v>
      </c>
      <c r="K4951" t="s">
        <v>10129</v>
      </c>
      <c r="L4951" s="1">
        <v>39</v>
      </c>
      <c r="M4951">
        <v>7</v>
      </c>
      <c r="N4951" s="1">
        <f t="shared" si="233"/>
        <v>273</v>
      </c>
    </row>
    <row r="4952" spans="1:14" x14ac:dyDescent="0.35">
      <c r="A4952" t="s">
        <v>4951</v>
      </c>
      <c r="B4952" s="2" t="s">
        <v>9524</v>
      </c>
      <c r="C4952">
        <f t="shared" si="231"/>
        <v>2021</v>
      </c>
      <c r="D4952" t="str">
        <f t="shared" si="232"/>
        <v>Jan</v>
      </c>
      <c r="E4952" t="s">
        <v>10149</v>
      </c>
      <c r="F4952" t="s">
        <v>10140</v>
      </c>
      <c r="G4952" t="s">
        <v>10142</v>
      </c>
      <c r="H4952" t="s">
        <v>10104</v>
      </c>
      <c r="I4952" t="s">
        <v>10136</v>
      </c>
      <c r="J4952" t="s">
        <v>10130</v>
      </c>
      <c r="K4952" t="s">
        <v>10129</v>
      </c>
      <c r="L4952" s="1">
        <v>24</v>
      </c>
      <c r="M4952">
        <v>6</v>
      </c>
      <c r="N4952" s="1">
        <f t="shared" si="233"/>
        <v>144</v>
      </c>
    </row>
    <row r="4953" spans="1:14" x14ac:dyDescent="0.35">
      <c r="A4953" t="s">
        <v>4952</v>
      </c>
      <c r="B4953" s="2" t="s">
        <v>9790</v>
      </c>
      <c r="C4953">
        <f t="shared" si="231"/>
        <v>2021</v>
      </c>
      <c r="D4953" t="str">
        <f t="shared" si="232"/>
        <v>Nov</v>
      </c>
      <c r="E4953" t="s">
        <v>10152</v>
      </c>
      <c r="F4953" t="s">
        <v>10140</v>
      </c>
      <c r="G4953" t="s">
        <v>10142</v>
      </c>
      <c r="H4953" t="s">
        <v>10104</v>
      </c>
      <c r="I4953" t="s">
        <v>10136</v>
      </c>
      <c r="J4953" t="s">
        <v>10130</v>
      </c>
      <c r="K4953" t="s">
        <v>10129</v>
      </c>
      <c r="L4953" s="1">
        <v>32</v>
      </c>
      <c r="M4953">
        <v>8</v>
      </c>
      <c r="N4953" s="1">
        <f t="shared" si="233"/>
        <v>256</v>
      </c>
    </row>
    <row r="4954" spans="1:14" x14ac:dyDescent="0.35">
      <c r="A4954" t="s">
        <v>4953</v>
      </c>
      <c r="B4954" s="2" t="s">
        <v>9787</v>
      </c>
      <c r="C4954">
        <f t="shared" si="231"/>
        <v>2021</v>
      </c>
      <c r="D4954" t="str">
        <f t="shared" si="232"/>
        <v>Nov</v>
      </c>
      <c r="E4954" t="s">
        <v>10152</v>
      </c>
      <c r="F4954" t="s">
        <v>10139</v>
      </c>
      <c r="G4954" t="s">
        <v>10144</v>
      </c>
      <c r="H4954" t="s">
        <v>10101</v>
      </c>
      <c r="I4954" t="s">
        <v>10136</v>
      </c>
      <c r="J4954" t="s">
        <v>10134</v>
      </c>
      <c r="K4954" t="s">
        <v>10129</v>
      </c>
      <c r="L4954" s="1">
        <v>60</v>
      </c>
      <c r="M4954">
        <v>7</v>
      </c>
      <c r="N4954" s="1">
        <f t="shared" si="233"/>
        <v>420</v>
      </c>
    </row>
    <row r="4955" spans="1:14" x14ac:dyDescent="0.35">
      <c r="A4955" t="s">
        <v>4954</v>
      </c>
      <c r="B4955" s="2" t="s">
        <v>9816</v>
      </c>
      <c r="C4955">
        <f t="shared" si="231"/>
        <v>2021</v>
      </c>
      <c r="D4955" t="str">
        <f t="shared" si="232"/>
        <v>Dec</v>
      </c>
      <c r="E4955" t="s">
        <v>10152</v>
      </c>
      <c r="F4955" t="s">
        <v>10139</v>
      </c>
      <c r="G4955" t="s">
        <v>10144</v>
      </c>
      <c r="H4955" t="s">
        <v>10101</v>
      </c>
      <c r="I4955" t="s">
        <v>10136</v>
      </c>
      <c r="J4955" t="s">
        <v>10134</v>
      </c>
      <c r="K4955" t="s">
        <v>10129</v>
      </c>
      <c r="L4955" s="1">
        <v>61</v>
      </c>
      <c r="M4955">
        <v>12</v>
      </c>
      <c r="N4955" s="1">
        <f t="shared" si="233"/>
        <v>732</v>
      </c>
    </row>
    <row r="4956" spans="1:14" x14ac:dyDescent="0.35">
      <c r="A4956" t="s">
        <v>4955</v>
      </c>
      <c r="B4956" s="2" t="s">
        <v>9539</v>
      </c>
      <c r="C4956">
        <f t="shared" si="231"/>
        <v>2021</v>
      </c>
      <c r="D4956" t="str">
        <f t="shared" si="232"/>
        <v>Feb</v>
      </c>
      <c r="E4956" t="s">
        <v>10149</v>
      </c>
      <c r="F4956" t="s">
        <v>10139</v>
      </c>
      <c r="G4956" t="s">
        <v>10144</v>
      </c>
      <c r="H4956" t="s">
        <v>10105</v>
      </c>
      <c r="I4956" t="s">
        <v>10136</v>
      </c>
      <c r="J4956" t="s">
        <v>10134</v>
      </c>
      <c r="K4956" t="s">
        <v>10129</v>
      </c>
      <c r="L4956" s="1">
        <v>41</v>
      </c>
      <c r="M4956">
        <v>5</v>
      </c>
      <c r="N4956" s="1">
        <f t="shared" si="233"/>
        <v>205</v>
      </c>
    </row>
    <row r="4957" spans="1:14" x14ac:dyDescent="0.35">
      <c r="A4957" t="s">
        <v>4956</v>
      </c>
      <c r="B4957" s="2" t="s">
        <v>9718</v>
      </c>
      <c r="C4957">
        <f t="shared" si="231"/>
        <v>2021</v>
      </c>
      <c r="D4957" t="str">
        <f t="shared" si="232"/>
        <v>Sept</v>
      </c>
      <c r="E4957" t="s">
        <v>10151</v>
      </c>
      <c r="F4957" t="s">
        <v>10139</v>
      </c>
      <c r="G4957" t="s">
        <v>10144</v>
      </c>
      <c r="H4957" t="s">
        <v>10105</v>
      </c>
      <c r="I4957" t="s">
        <v>10136</v>
      </c>
      <c r="J4957" t="s">
        <v>10134</v>
      </c>
      <c r="K4957" t="s">
        <v>10129</v>
      </c>
      <c r="L4957" s="1">
        <v>47</v>
      </c>
      <c r="M4957">
        <v>4</v>
      </c>
      <c r="N4957" s="1">
        <f t="shared" si="233"/>
        <v>188</v>
      </c>
    </row>
    <row r="4958" spans="1:14" x14ac:dyDescent="0.35">
      <c r="A4958" t="s">
        <v>4957</v>
      </c>
      <c r="B4958" s="2" t="s">
        <v>9595</v>
      </c>
      <c r="C4958">
        <f t="shared" si="231"/>
        <v>2021</v>
      </c>
      <c r="D4958" t="str">
        <f t="shared" si="232"/>
        <v>May</v>
      </c>
      <c r="E4958" t="s">
        <v>10150</v>
      </c>
      <c r="F4958" t="s">
        <v>10139</v>
      </c>
      <c r="G4958" t="s">
        <v>10144</v>
      </c>
      <c r="H4958" t="s">
        <v>10105</v>
      </c>
      <c r="I4958" t="s">
        <v>10136</v>
      </c>
      <c r="J4958" t="s">
        <v>10134</v>
      </c>
      <c r="K4958" t="s">
        <v>10129</v>
      </c>
      <c r="L4958" s="1">
        <v>47</v>
      </c>
      <c r="M4958">
        <v>7</v>
      </c>
      <c r="N4958" s="1">
        <f t="shared" si="233"/>
        <v>329</v>
      </c>
    </row>
    <row r="4959" spans="1:14" x14ac:dyDescent="0.35">
      <c r="A4959" t="s">
        <v>4958</v>
      </c>
      <c r="B4959" s="2" t="s">
        <v>9750</v>
      </c>
      <c r="C4959">
        <f t="shared" si="231"/>
        <v>2021</v>
      </c>
      <c r="D4959" t="str">
        <f t="shared" si="232"/>
        <v>Oct</v>
      </c>
      <c r="E4959" t="s">
        <v>10152</v>
      </c>
      <c r="F4959" t="s">
        <v>10139</v>
      </c>
      <c r="G4959" t="s">
        <v>10144</v>
      </c>
      <c r="H4959" t="s">
        <v>10105</v>
      </c>
      <c r="I4959" t="s">
        <v>10136</v>
      </c>
      <c r="J4959" t="s">
        <v>10134</v>
      </c>
      <c r="K4959" t="s">
        <v>10129</v>
      </c>
      <c r="L4959" s="1">
        <v>58</v>
      </c>
      <c r="M4959">
        <v>4</v>
      </c>
      <c r="N4959" s="1">
        <f t="shared" si="233"/>
        <v>232</v>
      </c>
    </row>
    <row r="4960" spans="1:14" x14ac:dyDescent="0.35">
      <c r="A4960" t="s">
        <v>4959</v>
      </c>
      <c r="B4960" s="2" t="s">
        <v>9688</v>
      </c>
      <c r="C4960">
        <f t="shared" si="231"/>
        <v>2021</v>
      </c>
      <c r="D4960" t="str">
        <f t="shared" si="232"/>
        <v>Aug</v>
      </c>
      <c r="E4960" t="s">
        <v>10151</v>
      </c>
      <c r="F4960" t="s">
        <v>10139</v>
      </c>
      <c r="G4960" t="s">
        <v>10144</v>
      </c>
      <c r="H4960" t="s">
        <v>10105</v>
      </c>
      <c r="I4960" t="s">
        <v>10136</v>
      </c>
      <c r="J4960" t="s">
        <v>10134</v>
      </c>
      <c r="K4960" t="s">
        <v>10129</v>
      </c>
      <c r="L4960" s="1">
        <v>46</v>
      </c>
      <c r="M4960">
        <v>5</v>
      </c>
      <c r="N4960" s="1">
        <f t="shared" si="233"/>
        <v>230</v>
      </c>
    </row>
    <row r="4961" spans="1:14" x14ac:dyDescent="0.35">
      <c r="A4961" t="s">
        <v>4960</v>
      </c>
      <c r="B4961" s="2" t="s">
        <v>9656</v>
      </c>
      <c r="C4961">
        <f t="shared" si="231"/>
        <v>2021</v>
      </c>
      <c r="D4961" t="str">
        <f t="shared" si="232"/>
        <v>Jul</v>
      </c>
      <c r="E4961" t="s">
        <v>10151</v>
      </c>
      <c r="F4961" t="s">
        <v>10139</v>
      </c>
      <c r="G4961" t="s">
        <v>10144</v>
      </c>
      <c r="H4961" t="s">
        <v>10105</v>
      </c>
      <c r="I4961" t="s">
        <v>10136</v>
      </c>
      <c r="J4961" t="s">
        <v>10134</v>
      </c>
      <c r="K4961" t="s">
        <v>10129</v>
      </c>
      <c r="L4961" s="1">
        <v>48</v>
      </c>
      <c r="M4961">
        <v>7</v>
      </c>
      <c r="N4961" s="1">
        <f t="shared" si="233"/>
        <v>336</v>
      </c>
    </row>
    <row r="4962" spans="1:14" x14ac:dyDescent="0.35">
      <c r="A4962" t="s">
        <v>4961</v>
      </c>
      <c r="B4962" s="2" t="s">
        <v>9566</v>
      </c>
      <c r="C4962">
        <f t="shared" si="231"/>
        <v>2021</v>
      </c>
      <c r="D4962" t="str">
        <f t="shared" si="232"/>
        <v>Apr</v>
      </c>
      <c r="E4962" t="s">
        <v>10150</v>
      </c>
      <c r="F4962" t="s">
        <v>10139</v>
      </c>
      <c r="G4962" t="s">
        <v>10144</v>
      </c>
      <c r="H4962" t="s">
        <v>10105</v>
      </c>
      <c r="I4962" t="s">
        <v>10136</v>
      </c>
      <c r="J4962" t="s">
        <v>10134</v>
      </c>
      <c r="K4962" t="s">
        <v>10129</v>
      </c>
      <c r="L4962" s="1">
        <v>44</v>
      </c>
      <c r="M4962">
        <v>2</v>
      </c>
      <c r="N4962" s="1">
        <f t="shared" si="233"/>
        <v>88</v>
      </c>
    </row>
    <row r="4963" spans="1:14" x14ac:dyDescent="0.35">
      <c r="A4963" t="s">
        <v>4962</v>
      </c>
      <c r="B4963" s="2" t="s">
        <v>10044</v>
      </c>
      <c r="C4963">
        <f t="shared" si="231"/>
        <v>2021</v>
      </c>
      <c r="D4963" t="str">
        <f t="shared" si="232"/>
        <v>Mar</v>
      </c>
      <c r="E4963" t="s">
        <v>10149</v>
      </c>
      <c r="F4963" t="s">
        <v>10139</v>
      </c>
      <c r="G4963" t="s">
        <v>10144</v>
      </c>
      <c r="H4963" t="s">
        <v>10105</v>
      </c>
      <c r="I4963" t="s">
        <v>10136</v>
      </c>
      <c r="J4963" t="s">
        <v>10134</v>
      </c>
      <c r="K4963" t="s">
        <v>10129</v>
      </c>
      <c r="L4963" s="1">
        <v>43</v>
      </c>
      <c r="M4963">
        <v>3</v>
      </c>
      <c r="N4963" s="1">
        <f t="shared" si="233"/>
        <v>129</v>
      </c>
    </row>
    <row r="4964" spans="1:14" x14ac:dyDescent="0.35">
      <c r="A4964" t="s">
        <v>4963</v>
      </c>
      <c r="B4964" s="2" t="s">
        <v>9628</v>
      </c>
      <c r="C4964">
        <f t="shared" si="231"/>
        <v>2021</v>
      </c>
      <c r="D4964" t="str">
        <f t="shared" si="232"/>
        <v>Jun</v>
      </c>
      <c r="E4964" t="s">
        <v>10150</v>
      </c>
      <c r="F4964" t="s">
        <v>10139</v>
      </c>
      <c r="G4964" t="s">
        <v>10144</v>
      </c>
      <c r="H4964" t="s">
        <v>10105</v>
      </c>
      <c r="I4964" t="s">
        <v>10136</v>
      </c>
      <c r="J4964" t="s">
        <v>10134</v>
      </c>
      <c r="K4964" t="s">
        <v>10129</v>
      </c>
      <c r="L4964" s="1">
        <v>46</v>
      </c>
      <c r="M4964">
        <v>7</v>
      </c>
      <c r="N4964" s="1">
        <f t="shared" si="233"/>
        <v>322</v>
      </c>
    </row>
    <row r="4965" spans="1:14" x14ac:dyDescent="0.35">
      <c r="A4965" t="s">
        <v>4964</v>
      </c>
      <c r="B4965" s="2" t="s">
        <v>9514</v>
      </c>
      <c r="C4965">
        <f t="shared" si="231"/>
        <v>2021</v>
      </c>
      <c r="D4965" t="str">
        <f t="shared" si="232"/>
        <v>Jan</v>
      </c>
      <c r="E4965" t="s">
        <v>10149</v>
      </c>
      <c r="F4965" t="s">
        <v>10139</v>
      </c>
      <c r="G4965" t="s">
        <v>10144</v>
      </c>
      <c r="H4965" t="s">
        <v>10070</v>
      </c>
      <c r="I4965" t="s">
        <v>10136</v>
      </c>
      <c r="J4965" t="s">
        <v>10134</v>
      </c>
      <c r="K4965" t="s">
        <v>10129</v>
      </c>
      <c r="L4965" s="1">
        <v>49</v>
      </c>
      <c r="M4965">
        <v>15</v>
      </c>
      <c r="N4965" s="1">
        <f t="shared" si="233"/>
        <v>735</v>
      </c>
    </row>
    <row r="4966" spans="1:14" x14ac:dyDescent="0.35">
      <c r="A4966" t="s">
        <v>4965</v>
      </c>
      <c r="B4966" s="2" t="s">
        <v>9811</v>
      </c>
      <c r="C4966">
        <f t="shared" si="231"/>
        <v>2021</v>
      </c>
      <c r="D4966" t="str">
        <f t="shared" si="232"/>
        <v>Dec</v>
      </c>
      <c r="E4966" t="s">
        <v>10152</v>
      </c>
      <c r="F4966" t="s">
        <v>10139</v>
      </c>
      <c r="G4966" t="s">
        <v>10144</v>
      </c>
      <c r="H4966" t="s">
        <v>10070</v>
      </c>
      <c r="I4966" t="s">
        <v>10136</v>
      </c>
      <c r="J4966" t="s">
        <v>10134</v>
      </c>
      <c r="K4966" t="s">
        <v>10129</v>
      </c>
      <c r="L4966" s="1">
        <v>60</v>
      </c>
      <c r="M4966">
        <v>16</v>
      </c>
      <c r="N4966" s="1">
        <f t="shared" si="233"/>
        <v>960</v>
      </c>
    </row>
    <row r="4967" spans="1:14" x14ac:dyDescent="0.35">
      <c r="A4967" t="s">
        <v>4966</v>
      </c>
      <c r="B4967" s="2" t="s">
        <v>9787</v>
      </c>
      <c r="C4967">
        <f t="shared" si="231"/>
        <v>2021</v>
      </c>
      <c r="D4967" t="str">
        <f t="shared" si="232"/>
        <v>Nov</v>
      </c>
      <c r="E4967" t="s">
        <v>10152</v>
      </c>
      <c r="F4967" t="s">
        <v>10139</v>
      </c>
      <c r="G4967" t="s">
        <v>10143</v>
      </c>
      <c r="H4967" t="s">
        <v>10101</v>
      </c>
      <c r="I4967" t="s">
        <v>10136</v>
      </c>
      <c r="J4967" t="s">
        <v>10134</v>
      </c>
      <c r="K4967" t="s">
        <v>10129</v>
      </c>
      <c r="L4967" s="1">
        <v>53</v>
      </c>
      <c r="M4967">
        <v>7</v>
      </c>
      <c r="N4967" s="1">
        <f t="shared" si="233"/>
        <v>371</v>
      </c>
    </row>
    <row r="4968" spans="1:14" x14ac:dyDescent="0.35">
      <c r="A4968" t="s">
        <v>4967</v>
      </c>
      <c r="B4968" s="2" t="s">
        <v>9510</v>
      </c>
      <c r="C4968">
        <f t="shared" si="231"/>
        <v>2021</v>
      </c>
      <c r="D4968" t="str">
        <f t="shared" si="232"/>
        <v>Jan</v>
      </c>
      <c r="E4968" t="s">
        <v>10149</v>
      </c>
      <c r="F4968" t="s">
        <v>10139</v>
      </c>
      <c r="G4968" t="s">
        <v>10143</v>
      </c>
      <c r="H4968" t="s">
        <v>10101</v>
      </c>
      <c r="I4968" t="s">
        <v>10136</v>
      </c>
      <c r="J4968" t="s">
        <v>10134</v>
      </c>
      <c r="K4968" t="s">
        <v>10129</v>
      </c>
      <c r="L4968" s="1">
        <v>33</v>
      </c>
      <c r="M4968">
        <v>3</v>
      </c>
      <c r="N4968" s="1">
        <f t="shared" si="233"/>
        <v>99</v>
      </c>
    </row>
    <row r="4969" spans="1:14" x14ac:dyDescent="0.35">
      <c r="A4969" t="s">
        <v>4968</v>
      </c>
      <c r="B4969" s="2" t="s">
        <v>9816</v>
      </c>
      <c r="C4969">
        <f t="shared" si="231"/>
        <v>2021</v>
      </c>
      <c r="D4969" t="str">
        <f t="shared" si="232"/>
        <v>Dec</v>
      </c>
      <c r="E4969" t="s">
        <v>10152</v>
      </c>
      <c r="F4969" t="s">
        <v>10139</v>
      </c>
      <c r="G4969" t="s">
        <v>10143</v>
      </c>
      <c r="H4969" t="s">
        <v>10101</v>
      </c>
      <c r="I4969" t="s">
        <v>10136</v>
      </c>
      <c r="J4969" t="s">
        <v>10134</v>
      </c>
      <c r="K4969" t="s">
        <v>10129</v>
      </c>
      <c r="L4969" s="1">
        <v>50</v>
      </c>
      <c r="M4969">
        <v>10</v>
      </c>
      <c r="N4969" s="1">
        <f t="shared" si="233"/>
        <v>500</v>
      </c>
    </row>
    <row r="4970" spans="1:14" x14ac:dyDescent="0.35">
      <c r="A4970" t="s">
        <v>4969</v>
      </c>
      <c r="B4970" s="2" t="s">
        <v>9539</v>
      </c>
      <c r="C4970">
        <f t="shared" si="231"/>
        <v>2021</v>
      </c>
      <c r="D4970" t="str">
        <f t="shared" si="232"/>
        <v>Feb</v>
      </c>
      <c r="E4970" t="s">
        <v>10149</v>
      </c>
      <c r="F4970" t="s">
        <v>10139</v>
      </c>
      <c r="G4970" t="s">
        <v>10143</v>
      </c>
      <c r="H4970" t="s">
        <v>10101</v>
      </c>
      <c r="I4970" t="s">
        <v>10136</v>
      </c>
      <c r="J4970" t="s">
        <v>10134</v>
      </c>
      <c r="K4970" t="s">
        <v>10129</v>
      </c>
      <c r="L4970" s="1">
        <v>32</v>
      </c>
      <c r="M4970">
        <v>6</v>
      </c>
      <c r="N4970" s="1">
        <f t="shared" si="233"/>
        <v>192</v>
      </c>
    </row>
    <row r="4971" spans="1:14" x14ac:dyDescent="0.35">
      <c r="A4971" t="s">
        <v>4970</v>
      </c>
      <c r="B4971" s="2" t="s">
        <v>9566</v>
      </c>
      <c r="C4971">
        <f t="shared" si="231"/>
        <v>2021</v>
      </c>
      <c r="D4971" t="str">
        <f t="shared" si="232"/>
        <v>Apr</v>
      </c>
      <c r="E4971" t="s">
        <v>10150</v>
      </c>
      <c r="F4971" t="s">
        <v>10139</v>
      </c>
      <c r="G4971" t="s">
        <v>10143</v>
      </c>
      <c r="H4971" t="s">
        <v>10105</v>
      </c>
      <c r="I4971" t="s">
        <v>10136</v>
      </c>
      <c r="J4971" t="s">
        <v>10134</v>
      </c>
      <c r="K4971" t="s">
        <v>10129</v>
      </c>
      <c r="L4971" s="1">
        <v>33</v>
      </c>
      <c r="M4971">
        <v>5</v>
      </c>
      <c r="N4971" s="1">
        <f t="shared" si="233"/>
        <v>165</v>
      </c>
    </row>
    <row r="4972" spans="1:14" x14ac:dyDescent="0.35">
      <c r="A4972" t="s">
        <v>4971</v>
      </c>
      <c r="B4972" s="2" t="s">
        <v>9628</v>
      </c>
      <c r="C4972">
        <f t="shared" si="231"/>
        <v>2021</v>
      </c>
      <c r="D4972" t="str">
        <f t="shared" si="232"/>
        <v>Jun</v>
      </c>
      <c r="E4972" t="s">
        <v>10150</v>
      </c>
      <c r="F4972" t="s">
        <v>10139</v>
      </c>
      <c r="G4972" t="s">
        <v>10143</v>
      </c>
      <c r="H4972" t="s">
        <v>10105</v>
      </c>
      <c r="I4972" t="s">
        <v>10136</v>
      </c>
      <c r="J4972" t="s">
        <v>10134</v>
      </c>
      <c r="K4972" t="s">
        <v>10129</v>
      </c>
      <c r="L4972" s="1">
        <v>44</v>
      </c>
      <c r="M4972">
        <v>11</v>
      </c>
      <c r="N4972" s="1">
        <f t="shared" si="233"/>
        <v>484</v>
      </c>
    </row>
    <row r="4973" spans="1:14" x14ac:dyDescent="0.35">
      <c r="A4973" t="s">
        <v>4972</v>
      </c>
      <c r="B4973" s="2" t="s">
        <v>9688</v>
      </c>
      <c r="C4973">
        <f t="shared" si="231"/>
        <v>2021</v>
      </c>
      <c r="D4973" t="str">
        <f t="shared" si="232"/>
        <v>Aug</v>
      </c>
      <c r="E4973" t="s">
        <v>10151</v>
      </c>
      <c r="F4973" t="s">
        <v>10139</v>
      </c>
      <c r="G4973" t="s">
        <v>10143</v>
      </c>
      <c r="H4973" t="s">
        <v>10105</v>
      </c>
      <c r="I4973" t="s">
        <v>10136</v>
      </c>
      <c r="J4973" t="s">
        <v>10134</v>
      </c>
      <c r="K4973" t="s">
        <v>10129</v>
      </c>
      <c r="L4973" s="1">
        <v>42</v>
      </c>
      <c r="M4973">
        <v>10</v>
      </c>
      <c r="N4973" s="1">
        <f t="shared" si="233"/>
        <v>420</v>
      </c>
    </row>
    <row r="4974" spans="1:14" x14ac:dyDescent="0.35">
      <c r="A4974" t="s">
        <v>4973</v>
      </c>
      <c r="B4974" s="2" t="s">
        <v>10044</v>
      </c>
      <c r="C4974">
        <f t="shared" si="231"/>
        <v>2021</v>
      </c>
      <c r="D4974" t="str">
        <f t="shared" si="232"/>
        <v>Mar</v>
      </c>
      <c r="E4974" t="s">
        <v>10149</v>
      </c>
      <c r="F4974" t="s">
        <v>10139</v>
      </c>
      <c r="G4974" t="s">
        <v>10143</v>
      </c>
      <c r="H4974" t="s">
        <v>10105</v>
      </c>
      <c r="I4974" t="s">
        <v>10136</v>
      </c>
      <c r="J4974" t="s">
        <v>10134</v>
      </c>
      <c r="K4974" t="s">
        <v>10129</v>
      </c>
      <c r="L4974" s="1">
        <v>32</v>
      </c>
      <c r="M4974">
        <v>6</v>
      </c>
      <c r="N4974" s="1">
        <f t="shared" si="233"/>
        <v>192</v>
      </c>
    </row>
    <row r="4975" spans="1:14" x14ac:dyDescent="0.35">
      <c r="A4975" t="s">
        <v>4974</v>
      </c>
      <c r="B4975" s="2" t="s">
        <v>9595</v>
      </c>
      <c r="C4975">
        <f t="shared" si="231"/>
        <v>2021</v>
      </c>
      <c r="D4975" t="str">
        <f t="shared" si="232"/>
        <v>May</v>
      </c>
      <c r="E4975" t="s">
        <v>10150</v>
      </c>
      <c r="F4975" t="s">
        <v>10139</v>
      </c>
      <c r="G4975" t="s">
        <v>10143</v>
      </c>
      <c r="H4975" t="s">
        <v>10105</v>
      </c>
      <c r="I4975" t="s">
        <v>10136</v>
      </c>
      <c r="J4975" t="s">
        <v>10134</v>
      </c>
      <c r="K4975" t="s">
        <v>10129</v>
      </c>
      <c r="L4975" s="1">
        <v>41</v>
      </c>
      <c r="M4975">
        <v>7</v>
      </c>
      <c r="N4975" s="1">
        <f t="shared" si="233"/>
        <v>287</v>
      </c>
    </row>
    <row r="4976" spans="1:14" x14ac:dyDescent="0.35">
      <c r="A4976" t="s">
        <v>4975</v>
      </c>
      <c r="B4976" s="2" t="s">
        <v>9718</v>
      </c>
      <c r="C4976">
        <f t="shared" si="231"/>
        <v>2021</v>
      </c>
      <c r="D4976" t="str">
        <f t="shared" si="232"/>
        <v>Sept</v>
      </c>
      <c r="E4976" t="s">
        <v>10151</v>
      </c>
      <c r="F4976" t="s">
        <v>10139</v>
      </c>
      <c r="G4976" t="s">
        <v>10143</v>
      </c>
      <c r="H4976" t="s">
        <v>10105</v>
      </c>
      <c r="I4976" t="s">
        <v>10136</v>
      </c>
      <c r="J4976" t="s">
        <v>10134</v>
      </c>
      <c r="K4976" t="s">
        <v>10129</v>
      </c>
      <c r="L4976" s="1">
        <v>41</v>
      </c>
      <c r="M4976">
        <v>7</v>
      </c>
      <c r="N4976" s="1">
        <f t="shared" si="233"/>
        <v>287</v>
      </c>
    </row>
    <row r="4977" spans="1:14" x14ac:dyDescent="0.35">
      <c r="A4977" t="s">
        <v>4976</v>
      </c>
      <c r="B4977" s="2" t="s">
        <v>9656</v>
      </c>
      <c r="C4977">
        <f t="shared" si="231"/>
        <v>2021</v>
      </c>
      <c r="D4977" t="str">
        <f t="shared" si="232"/>
        <v>Jul</v>
      </c>
      <c r="E4977" t="s">
        <v>10151</v>
      </c>
      <c r="F4977" t="s">
        <v>10139</v>
      </c>
      <c r="G4977" t="s">
        <v>10143</v>
      </c>
      <c r="H4977" t="s">
        <v>10105</v>
      </c>
      <c r="I4977" t="s">
        <v>10136</v>
      </c>
      <c r="J4977" t="s">
        <v>10134</v>
      </c>
      <c r="K4977" t="s">
        <v>10129</v>
      </c>
      <c r="L4977" s="1">
        <v>42</v>
      </c>
      <c r="M4977">
        <v>10</v>
      </c>
      <c r="N4977" s="1">
        <f t="shared" si="233"/>
        <v>420</v>
      </c>
    </row>
    <row r="4978" spans="1:14" x14ac:dyDescent="0.35">
      <c r="A4978" t="s">
        <v>4977</v>
      </c>
      <c r="B4978" s="2" t="s">
        <v>9750</v>
      </c>
      <c r="C4978">
        <f t="shared" ref="C4978:C5041" si="234">YEAR(B4978)</f>
        <v>2021</v>
      </c>
      <c r="D4978" t="str">
        <f t="shared" si="232"/>
        <v>Oct</v>
      </c>
      <c r="E4978" t="s">
        <v>10152</v>
      </c>
      <c r="F4978" t="s">
        <v>10139</v>
      </c>
      <c r="G4978" t="s">
        <v>10143</v>
      </c>
      <c r="H4978" t="s">
        <v>10105</v>
      </c>
      <c r="I4978" t="s">
        <v>10136</v>
      </c>
      <c r="J4978" t="s">
        <v>10134</v>
      </c>
      <c r="K4978" t="s">
        <v>10129</v>
      </c>
      <c r="L4978" s="1">
        <v>48</v>
      </c>
      <c r="M4978">
        <v>6</v>
      </c>
      <c r="N4978" s="1">
        <f t="shared" si="233"/>
        <v>288</v>
      </c>
    </row>
    <row r="4979" spans="1:14" x14ac:dyDescent="0.35">
      <c r="A4979" t="s">
        <v>4978</v>
      </c>
      <c r="B4979" s="2" t="s">
        <v>9543</v>
      </c>
      <c r="C4979">
        <f t="shared" si="234"/>
        <v>2021</v>
      </c>
      <c r="D4979" t="str">
        <f t="shared" si="232"/>
        <v>Feb</v>
      </c>
      <c r="E4979" t="s">
        <v>10149</v>
      </c>
      <c r="F4979" t="s">
        <v>10139</v>
      </c>
      <c r="G4979" t="s">
        <v>10143</v>
      </c>
      <c r="H4979" t="s">
        <v>10070</v>
      </c>
      <c r="I4979" t="s">
        <v>10136</v>
      </c>
      <c r="J4979" t="s">
        <v>10134</v>
      </c>
      <c r="K4979" t="s">
        <v>10129</v>
      </c>
      <c r="L4979" s="1">
        <v>37</v>
      </c>
      <c r="M4979">
        <v>15</v>
      </c>
      <c r="N4979" s="1">
        <f t="shared" si="233"/>
        <v>555</v>
      </c>
    </row>
    <row r="4980" spans="1:14" x14ac:dyDescent="0.35">
      <c r="A4980" t="s">
        <v>4979</v>
      </c>
      <c r="B4980" s="2" t="s">
        <v>9514</v>
      </c>
      <c r="C4980">
        <f t="shared" si="234"/>
        <v>2021</v>
      </c>
      <c r="D4980" t="str">
        <f t="shared" si="232"/>
        <v>Jan</v>
      </c>
      <c r="E4980" t="s">
        <v>10149</v>
      </c>
      <c r="F4980" t="s">
        <v>10139</v>
      </c>
      <c r="G4980" t="s">
        <v>10143</v>
      </c>
      <c r="H4980" t="s">
        <v>10070</v>
      </c>
      <c r="I4980" t="s">
        <v>10136</v>
      </c>
      <c r="J4980" t="s">
        <v>10134</v>
      </c>
      <c r="K4980" t="s">
        <v>10129</v>
      </c>
      <c r="L4980" s="1">
        <v>39</v>
      </c>
      <c r="M4980">
        <v>16</v>
      </c>
      <c r="N4980" s="1">
        <f t="shared" si="233"/>
        <v>624</v>
      </c>
    </row>
    <row r="4981" spans="1:14" x14ac:dyDescent="0.35">
      <c r="A4981" t="s">
        <v>4980</v>
      </c>
      <c r="B4981" s="2" t="s">
        <v>9787</v>
      </c>
      <c r="C4981">
        <f t="shared" si="234"/>
        <v>2021</v>
      </c>
      <c r="D4981" t="str">
        <f t="shared" si="232"/>
        <v>Nov</v>
      </c>
      <c r="E4981" t="s">
        <v>10152</v>
      </c>
      <c r="F4981" t="s">
        <v>10139</v>
      </c>
      <c r="G4981" t="s">
        <v>10142</v>
      </c>
      <c r="H4981" t="s">
        <v>10101</v>
      </c>
      <c r="I4981" t="s">
        <v>10136</v>
      </c>
      <c r="J4981" t="s">
        <v>10134</v>
      </c>
      <c r="K4981" t="s">
        <v>10129</v>
      </c>
      <c r="L4981" s="1">
        <v>60</v>
      </c>
      <c r="M4981">
        <v>14</v>
      </c>
      <c r="N4981" s="1">
        <f t="shared" si="233"/>
        <v>840</v>
      </c>
    </row>
    <row r="4982" spans="1:14" x14ac:dyDescent="0.35">
      <c r="A4982" t="s">
        <v>4981</v>
      </c>
      <c r="B4982" s="2" t="s">
        <v>9816</v>
      </c>
      <c r="C4982">
        <f t="shared" si="234"/>
        <v>2021</v>
      </c>
      <c r="D4982" t="str">
        <f t="shared" si="232"/>
        <v>Dec</v>
      </c>
      <c r="E4982" t="s">
        <v>10152</v>
      </c>
      <c r="F4982" t="s">
        <v>10139</v>
      </c>
      <c r="G4982" t="s">
        <v>10142</v>
      </c>
      <c r="H4982" t="s">
        <v>10101</v>
      </c>
      <c r="I4982" t="s">
        <v>10136</v>
      </c>
      <c r="J4982" t="s">
        <v>10134</v>
      </c>
      <c r="K4982" t="s">
        <v>10129</v>
      </c>
      <c r="L4982" s="1">
        <v>62</v>
      </c>
      <c r="M4982">
        <v>17</v>
      </c>
      <c r="N4982" s="1">
        <f t="shared" si="233"/>
        <v>1054</v>
      </c>
    </row>
    <row r="4983" spans="1:14" x14ac:dyDescent="0.35">
      <c r="A4983" t="s">
        <v>4982</v>
      </c>
      <c r="B4983" s="2" t="s">
        <v>9539</v>
      </c>
      <c r="C4983">
        <f t="shared" si="234"/>
        <v>2021</v>
      </c>
      <c r="D4983" t="str">
        <f t="shared" si="232"/>
        <v>Feb</v>
      </c>
      <c r="E4983" t="s">
        <v>10149</v>
      </c>
      <c r="F4983" t="s">
        <v>10139</v>
      </c>
      <c r="G4983" t="s">
        <v>10142</v>
      </c>
      <c r="H4983" t="s">
        <v>10101</v>
      </c>
      <c r="I4983" t="s">
        <v>10136</v>
      </c>
      <c r="J4983" t="s">
        <v>10134</v>
      </c>
      <c r="K4983" t="s">
        <v>10129</v>
      </c>
      <c r="L4983" s="1">
        <v>34</v>
      </c>
      <c r="M4983">
        <v>11</v>
      </c>
      <c r="N4983" s="1">
        <f t="shared" si="233"/>
        <v>374</v>
      </c>
    </row>
    <row r="4984" spans="1:14" x14ac:dyDescent="0.35">
      <c r="A4984" t="s">
        <v>4983</v>
      </c>
      <c r="B4984" s="2" t="s">
        <v>9510</v>
      </c>
      <c r="C4984">
        <f t="shared" si="234"/>
        <v>2021</v>
      </c>
      <c r="D4984" t="str">
        <f t="shared" si="232"/>
        <v>Jan</v>
      </c>
      <c r="E4984" t="s">
        <v>10149</v>
      </c>
      <c r="F4984" t="s">
        <v>10139</v>
      </c>
      <c r="G4984" t="s">
        <v>10142</v>
      </c>
      <c r="H4984" t="s">
        <v>10101</v>
      </c>
      <c r="I4984" t="s">
        <v>10136</v>
      </c>
      <c r="J4984" t="s">
        <v>10134</v>
      </c>
      <c r="K4984" t="s">
        <v>10129</v>
      </c>
      <c r="L4984" s="1">
        <v>32</v>
      </c>
      <c r="M4984">
        <v>14</v>
      </c>
      <c r="N4984" s="1">
        <f t="shared" si="233"/>
        <v>448</v>
      </c>
    </row>
    <row r="4985" spans="1:14" x14ac:dyDescent="0.35">
      <c r="A4985" t="s">
        <v>4984</v>
      </c>
      <c r="B4985" s="2" t="s">
        <v>10044</v>
      </c>
      <c r="C4985">
        <f t="shared" si="234"/>
        <v>2021</v>
      </c>
      <c r="D4985" t="str">
        <f t="shared" si="232"/>
        <v>Mar</v>
      </c>
      <c r="E4985" t="s">
        <v>10149</v>
      </c>
      <c r="F4985" t="s">
        <v>10139</v>
      </c>
      <c r="G4985" t="s">
        <v>10142</v>
      </c>
      <c r="H4985" t="s">
        <v>10105</v>
      </c>
      <c r="I4985" t="s">
        <v>10136</v>
      </c>
      <c r="J4985" t="s">
        <v>10134</v>
      </c>
      <c r="K4985" t="s">
        <v>10129</v>
      </c>
      <c r="L4985" s="1">
        <v>32</v>
      </c>
      <c r="M4985">
        <v>11</v>
      </c>
      <c r="N4985" s="1">
        <f t="shared" si="233"/>
        <v>352</v>
      </c>
    </row>
    <row r="4986" spans="1:14" x14ac:dyDescent="0.35">
      <c r="A4986" t="s">
        <v>4985</v>
      </c>
      <c r="B4986" s="2" t="s">
        <v>9628</v>
      </c>
      <c r="C4986">
        <f t="shared" si="234"/>
        <v>2021</v>
      </c>
      <c r="D4986" t="str">
        <f t="shared" si="232"/>
        <v>Jun</v>
      </c>
      <c r="E4986" t="s">
        <v>10150</v>
      </c>
      <c r="F4986" t="s">
        <v>10139</v>
      </c>
      <c r="G4986" t="s">
        <v>10142</v>
      </c>
      <c r="H4986" t="s">
        <v>10105</v>
      </c>
      <c r="I4986" t="s">
        <v>10136</v>
      </c>
      <c r="J4986" t="s">
        <v>10134</v>
      </c>
      <c r="K4986" t="s">
        <v>10129</v>
      </c>
      <c r="L4986" s="1">
        <v>45</v>
      </c>
      <c r="M4986">
        <v>21</v>
      </c>
      <c r="N4986" s="1">
        <f t="shared" si="233"/>
        <v>945</v>
      </c>
    </row>
    <row r="4987" spans="1:14" x14ac:dyDescent="0.35">
      <c r="A4987" t="s">
        <v>4986</v>
      </c>
      <c r="B4987" s="2" t="s">
        <v>9750</v>
      </c>
      <c r="C4987">
        <f t="shared" si="234"/>
        <v>2021</v>
      </c>
      <c r="D4987" t="str">
        <f t="shared" si="232"/>
        <v>Oct</v>
      </c>
      <c r="E4987" t="s">
        <v>10152</v>
      </c>
      <c r="F4987" t="s">
        <v>10139</v>
      </c>
      <c r="G4987" t="s">
        <v>10142</v>
      </c>
      <c r="H4987" t="s">
        <v>10105</v>
      </c>
      <c r="I4987" t="s">
        <v>10136</v>
      </c>
      <c r="J4987" t="s">
        <v>10134</v>
      </c>
      <c r="K4987" t="s">
        <v>10129</v>
      </c>
      <c r="L4987" s="1">
        <v>53</v>
      </c>
      <c r="M4987">
        <v>12</v>
      </c>
      <c r="N4987" s="1">
        <f t="shared" si="233"/>
        <v>636</v>
      </c>
    </row>
    <row r="4988" spans="1:14" x14ac:dyDescent="0.35">
      <c r="A4988" t="s">
        <v>4987</v>
      </c>
      <c r="B4988" s="2" t="s">
        <v>9656</v>
      </c>
      <c r="C4988">
        <f t="shared" si="234"/>
        <v>2021</v>
      </c>
      <c r="D4988" t="str">
        <f t="shared" si="232"/>
        <v>Jul</v>
      </c>
      <c r="E4988" t="s">
        <v>10151</v>
      </c>
      <c r="F4988" t="s">
        <v>10139</v>
      </c>
      <c r="G4988" t="s">
        <v>10142</v>
      </c>
      <c r="H4988" t="s">
        <v>10105</v>
      </c>
      <c r="I4988" t="s">
        <v>10136</v>
      </c>
      <c r="J4988" t="s">
        <v>10134</v>
      </c>
      <c r="K4988" t="s">
        <v>10129</v>
      </c>
      <c r="L4988" s="1">
        <v>47</v>
      </c>
      <c r="M4988">
        <v>19</v>
      </c>
      <c r="N4988" s="1">
        <f t="shared" si="233"/>
        <v>893</v>
      </c>
    </row>
    <row r="4989" spans="1:14" x14ac:dyDescent="0.35">
      <c r="A4989" t="s">
        <v>4988</v>
      </c>
      <c r="B4989" s="2" t="s">
        <v>9595</v>
      </c>
      <c r="C4989">
        <f t="shared" si="234"/>
        <v>2021</v>
      </c>
      <c r="D4989" t="str">
        <f t="shared" si="232"/>
        <v>May</v>
      </c>
      <c r="E4989" t="s">
        <v>10150</v>
      </c>
      <c r="F4989" t="s">
        <v>10139</v>
      </c>
      <c r="G4989" t="s">
        <v>10142</v>
      </c>
      <c r="H4989" t="s">
        <v>10105</v>
      </c>
      <c r="I4989" t="s">
        <v>10136</v>
      </c>
      <c r="J4989" t="s">
        <v>10134</v>
      </c>
      <c r="K4989" t="s">
        <v>10129</v>
      </c>
      <c r="L4989" s="1">
        <v>48</v>
      </c>
      <c r="M4989">
        <v>13</v>
      </c>
      <c r="N4989" s="1">
        <f t="shared" si="233"/>
        <v>624</v>
      </c>
    </row>
    <row r="4990" spans="1:14" x14ac:dyDescent="0.35">
      <c r="A4990" t="s">
        <v>4989</v>
      </c>
      <c r="B4990" s="2" t="s">
        <v>9688</v>
      </c>
      <c r="C4990">
        <f t="shared" si="234"/>
        <v>2021</v>
      </c>
      <c r="D4990" t="str">
        <f t="shared" si="232"/>
        <v>Aug</v>
      </c>
      <c r="E4990" t="s">
        <v>10151</v>
      </c>
      <c r="F4990" t="s">
        <v>10139</v>
      </c>
      <c r="G4990" t="s">
        <v>10142</v>
      </c>
      <c r="H4990" t="s">
        <v>10105</v>
      </c>
      <c r="I4990" t="s">
        <v>10136</v>
      </c>
      <c r="J4990" t="s">
        <v>10134</v>
      </c>
      <c r="K4990" t="s">
        <v>10129</v>
      </c>
      <c r="L4990" s="1">
        <v>47</v>
      </c>
      <c r="M4990">
        <v>18</v>
      </c>
      <c r="N4990" s="1">
        <f t="shared" si="233"/>
        <v>846</v>
      </c>
    </row>
    <row r="4991" spans="1:14" x14ac:dyDescent="0.35">
      <c r="A4991" t="s">
        <v>4990</v>
      </c>
      <c r="B4991" s="2" t="s">
        <v>9718</v>
      </c>
      <c r="C4991">
        <f t="shared" si="234"/>
        <v>2021</v>
      </c>
      <c r="D4991" t="str">
        <f t="shared" si="232"/>
        <v>Sept</v>
      </c>
      <c r="E4991" t="s">
        <v>10151</v>
      </c>
      <c r="F4991" t="s">
        <v>10139</v>
      </c>
      <c r="G4991" t="s">
        <v>10142</v>
      </c>
      <c r="H4991" t="s">
        <v>10105</v>
      </c>
      <c r="I4991" t="s">
        <v>10136</v>
      </c>
      <c r="J4991" t="s">
        <v>10134</v>
      </c>
      <c r="K4991" t="s">
        <v>10129</v>
      </c>
      <c r="L4991" s="1">
        <v>46</v>
      </c>
      <c r="M4991">
        <v>15</v>
      </c>
      <c r="N4991" s="1">
        <f t="shared" si="233"/>
        <v>690</v>
      </c>
    </row>
    <row r="4992" spans="1:14" x14ac:dyDescent="0.35">
      <c r="A4992" t="s">
        <v>4991</v>
      </c>
      <c r="B4992" s="2" t="s">
        <v>9566</v>
      </c>
      <c r="C4992">
        <f t="shared" si="234"/>
        <v>2021</v>
      </c>
      <c r="D4992" t="str">
        <f t="shared" si="232"/>
        <v>Apr</v>
      </c>
      <c r="E4992" t="s">
        <v>10150</v>
      </c>
      <c r="F4992" t="s">
        <v>10139</v>
      </c>
      <c r="G4992" t="s">
        <v>10142</v>
      </c>
      <c r="H4992" t="s">
        <v>10105</v>
      </c>
      <c r="I4992" t="s">
        <v>10136</v>
      </c>
      <c r="J4992" t="s">
        <v>10134</v>
      </c>
      <c r="K4992" t="s">
        <v>10129</v>
      </c>
      <c r="L4992" s="1">
        <v>34</v>
      </c>
      <c r="M4992">
        <v>12</v>
      </c>
      <c r="N4992" s="1">
        <f t="shared" si="233"/>
        <v>408</v>
      </c>
    </row>
    <row r="4993" spans="1:14" x14ac:dyDescent="0.35">
      <c r="A4993" t="s">
        <v>4992</v>
      </c>
      <c r="B4993" s="2" t="s">
        <v>9543</v>
      </c>
      <c r="C4993">
        <f t="shared" si="234"/>
        <v>2021</v>
      </c>
      <c r="D4993" t="str">
        <f t="shared" si="232"/>
        <v>Feb</v>
      </c>
      <c r="E4993" t="s">
        <v>10149</v>
      </c>
      <c r="F4993" t="s">
        <v>10139</v>
      </c>
      <c r="G4993" t="s">
        <v>10142</v>
      </c>
      <c r="H4993" t="s">
        <v>10070</v>
      </c>
      <c r="I4993" t="s">
        <v>10136</v>
      </c>
      <c r="J4993" t="s">
        <v>10134</v>
      </c>
      <c r="K4993" t="s">
        <v>10129</v>
      </c>
      <c r="L4993" s="1">
        <v>37</v>
      </c>
      <c r="M4993">
        <v>24</v>
      </c>
      <c r="N4993" s="1">
        <f t="shared" si="233"/>
        <v>888</v>
      </c>
    </row>
    <row r="4994" spans="1:14" x14ac:dyDescent="0.35">
      <c r="A4994" t="s">
        <v>4993</v>
      </c>
      <c r="B4994" s="2" t="s">
        <v>9514</v>
      </c>
      <c r="C4994">
        <f t="shared" si="234"/>
        <v>2021</v>
      </c>
      <c r="D4994" t="str">
        <f t="shared" ref="D4994:D5057" si="235">TEXT(B4994, "mmm")</f>
        <v>Jan</v>
      </c>
      <c r="E4994" t="s">
        <v>10149</v>
      </c>
      <c r="F4994" t="s">
        <v>10139</v>
      </c>
      <c r="G4994" t="s">
        <v>10142</v>
      </c>
      <c r="H4994" t="s">
        <v>10070</v>
      </c>
      <c r="I4994" t="s">
        <v>10136</v>
      </c>
      <c r="J4994" t="s">
        <v>10134</v>
      </c>
      <c r="K4994" t="s">
        <v>10129</v>
      </c>
      <c r="L4994" s="1">
        <v>39</v>
      </c>
      <c r="M4994">
        <v>24</v>
      </c>
      <c r="N4994" s="1">
        <f t="shared" ref="N4994:N5057" si="236">L4994*M4994</f>
        <v>936</v>
      </c>
    </row>
    <row r="4995" spans="1:14" x14ac:dyDescent="0.35">
      <c r="A4995" t="s">
        <v>4994</v>
      </c>
      <c r="B4995" s="2" t="s">
        <v>9816</v>
      </c>
      <c r="C4995">
        <f t="shared" si="234"/>
        <v>2021</v>
      </c>
      <c r="D4995" t="str">
        <f t="shared" si="235"/>
        <v>Dec</v>
      </c>
      <c r="E4995" t="s">
        <v>10152</v>
      </c>
      <c r="F4995" t="s">
        <v>10140</v>
      </c>
      <c r="G4995" t="s">
        <v>10144</v>
      </c>
      <c r="H4995" t="s">
        <v>10101</v>
      </c>
      <c r="I4995" t="s">
        <v>10136</v>
      </c>
      <c r="J4995" t="s">
        <v>10134</v>
      </c>
      <c r="K4995" t="s">
        <v>10129</v>
      </c>
      <c r="L4995" s="1">
        <v>65</v>
      </c>
      <c r="M4995">
        <v>12</v>
      </c>
      <c r="N4995" s="1">
        <f t="shared" si="236"/>
        <v>780</v>
      </c>
    </row>
    <row r="4996" spans="1:14" x14ac:dyDescent="0.35">
      <c r="A4996" t="s">
        <v>4995</v>
      </c>
      <c r="B4996" s="2" t="s">
        <v>9510</v>
      </c>
      <c r="C4996">
        <f t="shared" si="234"/>
        <v>2021</v>
      </c>
      <c r="D4996" t="str">
        <f t="shared" si="235"/>
        <v>Jan</v>
      </c>
      <c r="E4996" t="s">
        <v>10149</v>
      </c>
      <c r="F4996" t="s">
        <v>10140</v>
      </c>
      <c r="G4996" t="s">
        <v>10144</v>
      </c>
      <c r="H4996" t="s">
        <v>10101</v>
      </c>
      <c r="I4996" t="s">
        <v>10136</v>
      </c>
      <c r="J4996" t="s">
        <v>10134</v>
      </c>
      <c r="K4996" t="s">
        <v>10129</v>
      </c>
      <c r="L4996" s="1">
        <v>33</v>
      </c>
      <c r="M4996">
        <v>9</v>
      </c>
      <c r="N4996" s="1">
        <f t="shared" si="236"/>
        <v>297</v>
      </c>
    </row>
    <row r="4997" spans="1:14" x14ac:dyDescent="0.35">
      <c r="A4997" t="s">
        <v>4996</v>
      </c>
      <c r="B4997" s="2" t="s">
        <v>9757</v>
      </c>
      <c r="C4997">
        <f t="shared" si="234"/>
        <v>2021</v>
      </c>
      <c r="D4997" t="str">
        <f t="shared" si="235"/>
        <v>Oct</v>
      </c>
      <c r="E4997" t="s">
        <v>10152</v>
      </c>
      <c r="F4997" t="s">
        <v>10140</v>
      </c>
      <c r="G4997" t="s">
        <v>10144</v>
      </c>
      <c r="H4997" t="s">
        <v>10101</v>
      </c>
      <c r="I4997" t="s">
        <v>10136</v>
      </c>
      <c r="J4997" t="s">
        <v>10134</v>
      </c>
      <c r="K4997" t="s">
        <v>10129</v>
      </c>
      <c r="L4997" s="1">
        <v>63</v>
      </c>
      <c r="M4997">
        <v>8</v>
      </c>
      <c r="N4997" s="1">
        <f t="shared" si="236"/>
        <v>504</v>
      </c>
    </row>
    <row r="4998" spans="1:14" x14ac:dyDescent="0.35">
      <c r="A4998" t="s">
        <v>4997</v>
      </c>
      <c r="B4998" s="2" t="s">
        <v>9787</v>
      </c>
      <c r="C4998">
        <f t="shared" si="234"/>
        <v>2021</v>
      </c>
      <c r="D4998" t="str">
        <f t="shared" si="235"/>
        <v>Nov</v>
      </c>
      <c r="E4998" t="s">
        <v>10152</v>
      </c>
      <c r="F4998" t="s">
        <v>10140</v>
      </c>
      <c r="G4998" t="s">
        <v>10144</v>
      </c>
      <c r="H4998" t="s">
        <v>10101</v>
      </c>
      <c r="I4998" t="s">
        <v>10136</v>
      </c>
      <c r="J4998" t="s">
        <v>10134</v>
      </c>
      <c r="K4998" t="s">
        <v>10129</v>
      </c>
      <c r="L4998" s="1">
        <v>64</v>
      </c>
      <c r="M4998">
        <v>10</v>
      </c>
      <c r="N4998" s="1">
        <f t="shared" si="236"/>
        <v>640</v>
      </c>
    </row>
    <row r="4999" spans="1:14" x14ac:dyDescent="0.35">
      <c r="A4999" t="s">
        <v>4998</v>
      </c>
      <c r="B4999" s="2" t="s">
        <v>10044</v>
      </c>
      <c r="C4999">
        <f t="shared" si="234"/>
        <v>2021</v>
      </c>
      <c r="D4999" t="str">
        <f t="shared" si="235"/>
        <v>Mar</v>
      </c>
      <c r="E4999" t="s">
        <v>10149</v>
      </c>
      <c r="F4999" t="s">
        <v>10140</v>
      </c>
      <c r="G4999" t="s">
        <v>10144</v>
      </c>
      <c r="H4999" t="s">
        <v>10105</v>
      </c>
      <c r="I4999" t="s">
        <v>10136</v>
      </c>
      <c r="J4999" t="s">
        <v>10134</v>
      </c>
      <c r="K4999" t="s">
        <v>10129</v>
      </c>
      <c r="L4999" s="1">
        <v>32</v>
      </c>
      <c r="M4999">
        <v>6</v>
      </c>
      <c r="N4999" s="1">
        <f t="shared" si="236"/>
        <v>192</v>
      </c>
    </row>
    <row r="5000" spans="1:14" x14ac:dyDescent="0.35">
      <c r="A5000" t="s">
        <v>4999</v>
      </c>
      <c r="B5000" s="2" t="s">
        <v>9628</v>
      </c>
      <c r="C5000">
        <f t="shared" si="234"/>
        <v>2021</v>
      </c>
      <c r="D5000" t="str">
        <f t="shared" si="235"/>
        <v>Jun</v>
      </c>
      <c r="E5000" t="s">
        <v>10150</v>
      </c>
      <c r="F5000" t="s">
        <v>10140</v>
      </c>
      <c r="G5000" t="s">
        <v>10144</v>
      </c>
      <c r="H5000" t="s">
        <v>10105</v>
      </c>
      <c r="I5000" t="s">
        <v>10136</v>
      </c>
      <c r="J5000" t="s">
        <v>10134</v>
      </c>
      <c r="K5000" t="s">
        <v>10129</v>
      </c>
      <c r="L5000" s="1">
        <v>50</v>
      </c>
      <c r="M5000">
        <v>12</v>
      </c>
      <c r="N5000" s="1">
        <f t="shared" si="236"/>
        <v>600</v>
      </c>
    </row>
    <row r="5001" spans="1:14" x14ac:dyDescent="0.35">
      <c r="A5001" t="s">
        <v>5000</v>
      </c>
      <c r="B5001" s="2" t="s">
        <v>9595</v>
      </c>
      <c r="C5001">
        <f t="shared" si="234"/>
        <v>2021</v>
      </c>
      <c r="D5001" t="str">
        <f t="shared" si="235"/>
        <v>May</v>
      </c>
      <c r="E5001" t="s">
        <v>10150</v>
      </c>
      <c r="F5001" t="s">
        <v>10140</v>
      </c>
      <c r="G5001" t="s">
        <v>10144</v>
      </c>
      <c r="H5001" t="s">
        <v>10105</v>
      </c>
      <c r="I5001" t="s">
        <v>10136</v>
      </c>
      <c r="J5001" t="s">
        <v>10134</v>
      </c>
      <c r="K5001" t="s">
        <v>10129</v>
      </c>
      <c r="L5001" s="1">
        <v>51</v>
      </c>
      <c r="M5001">
        <v>10</v>
      </c>
      <c r="N5001" s="1">
        <f t="shared" si="236"/>
        <v>510</v>
      </c>
    </row>
    <row r="5002" spans="1:14" x14ac:dyDescent="0.35">
      <c r="A5002" t="s">
        <v>5001</v>
      </c>
      <c r="B5002" s="2" t="s">
        <v>9539</v>
      </c>
      <c r="C5002">
        <f t="shared" si="234"/>
        <v>2021</v>
      </c>
      <c r="D5002" t="str">
        <f t="shared" si="235"/>
        <v>Feb</v>
      </c>
      <c r="E5002" t="s">
        <v>10149</v>
      </c>
      <c r="F5002" t="s">
        <v>10140</v>
      </c>
      <c r="G5002" t="s">
        <v>10144</v>
      </c>
      <c r="H5002" t="s">
        <v>10105</v>
      </c>
      <c r="I5002" t="s">
        <v>10136</v>
      </c>
      <c r="J5002" t="s">
        <v>10134</v>
      </c>
      <c r="K5002" t="s">
        <v>10129</v>
      </c>
      <c r="L5002" s="1">
        <v>32</v>
      </c>
      <c r="M5002">
        <v>7</v>
      </c>
      <c r="N5002" s="1">
        <f t="shared" si="236"/>
        <v>224</v>
      </c>
    </row>
    <row r="5003" spans="1:14" x14ac:dyDescent="0.35">
      <c r="A5003" t="s">
        <v>5002</v>
      </c>
      <c r="B5003" s="2" t="s">
        <v>9718</v>
      </c>
      <c r="C5003">
        <f t="shared" si="234"/>
        <v>2021</v>
      </c>
      <c r="D5003" t="str">
        <f t="shared" si="235"/>
        <v>Sept</v>
      </c>
      <c r="E5003" t="s">
        <v>10151</v>
      </c>
      <c r="F5003" t="s">
        <v>10140</v>
      </c>
      <c r="G5003" t="s">
        <v>10144</v>
      </c>
      <c r="H5003" t="s">
        <v>10105</v>
      </c>
      <c r="I5003" t="s">
        <v>10136</v>
      </c>
      <c r="J5003" t="s">
        <v>10134</v>
      </c>
      <c r="K5003" t="s">
        <v>10129</v>
      </c>
      <c r="L5003" s="1">
        <v>50</v>
      </c>
      <c r="M5003">
        <v>7</v>
      </c>
      <c r="N5003" s="1">
        <f t="shared" si="236"/>
        <v>350</v>
      </c>
    </row>
    <row r="5004" spans="1:14" x14ac:dyDescent="0.35">
      <c r="A5004" t="s">
        <v>5003</v>
      </c>
      <c r="B5004" s="2" t="s">
        <v>9688</v>
      </c>
      <c r="C5004">
        <f t="shared" si="234"/>
        <v>2021</v>
      </c>
      <c r="D5004" t="str">
        <f t="shared" si="235"/>
        <v>Aug</v>
      </c>
      <c r="E5004" t="s">
        <v>10151</v>
      </c>
      <c r="F5004" t="s">
        <v>10140</v>
      </c>
      <c r="G5004" t="s">
        <v>10144</v>
      </c>
      <c r="H5004" t="s">
        <v>10105</v>
      </c>
      <c r="I5004" t="s">
        <v>10136</v>
      </c>
      <c r="J5004" t="s">
        <v>10134</v>
      </c>
      <c r="K5004" t="s">
        <v>10129</v>
      </c>
      <c r="L5004" s="1">
        <v>52</v>
      </c>
      <c r="M5004">
        <v>11</v>
      </c>
      <c r="N5004" s="1">
        <f t="shared" si="236"/>
        <v>572</v>
      </c>
    </row>
    <row r="5005" spans="1:14" x14ac:dyDescent="0.35">
      <c r="A5005" t="s">
        <v>5004</v>
      </c>
      <c r="B5005" s="2" t="s">
        <v>9656</v>
      </c>
      <c r="C5005">
        <f t="shared" si="234"/>
        <v>2021</v>
      </c>
      <c r="D5005" t="str">
        <f t="shared" si="235"/>
        <v>Jul</v>
      </c>
      <c r="E5005" t="s">
        <v>10151</v>
      </c>
      <c r="F5005" t="s">
        <v>10140</v>
      </c>
      <c r="G5005" t="s">
        <v>10144</v>
      </c>
      <c r="H5005" t="s">
        <v>10105</v>
      </c>
      <c r="I5005" t="s">
        <v>10136</v>
      </c>
      <c r="J5005" t="s">
        <v>10134</v>
      </c>
      <c r="K5005" t="s">
        <v>10129</v>
      </c>
      <c r="L5005" s="1">
        <v>54</v>
      </c>
      <c r="M5005">
        <v>13</v>
      </c>
      <c r="N5005" s="1">
        <f t="shared" si="236"/>
        <v>702</v>
      </c>
    </row>
    <row r="5006" spans="1:14" x14ac:dyDescent="0.35">
      <c r="A5006" t="s">
        <v>5005</v>
      </c>
      <c r="B5006" s="2" t="s">
        <v>9566</v>
      </c>
      <c r="C5006">
        <f t="shared" si="234"/>
        <v>2021</v>
      </c>
      <c r="D5006" t="str">
        <f t="shared" si="235"/>
        <v>Apr</v>
      </c>
      <c r="E5006" t="s">
        <v>10150</v>
      </c>
      <c r="F5006" t="s">
        <v>10140</v>
      </c>
      <c r="G5006" t="s">
        <v>10144</v>
      </c>
      <c r="H5006" t="s">
        <v>10105</v>
      </c>
      <c r="I5006" t="s">
        <v>10136</v>
      </c>
      <c r="J5006" t="s">
        <v>10134</v>
      </c>
      <c r="K5006" t="s">
        <v>10129</v>
      </c>
      <c r="L5006" s="1">
        <v>33</v>
      </c>
      <c r="M5006">
        <v>7</v>
      </c>
      <c r="N5006" s="1">
        <f t="shared" si="236"/>
        <v>231</v>
      </c>
    </row>
    <row r="5007" spans="1:14" x14ac:dyDescent="0.35">
      <c r="A5007" t="s">
        <v>5006</v>
      </c>
      <c r="B5007" s="2" t="s">
        <v>9514</v>
      </c>
      <c r="C5007">
        <f t="shared" si="234"/>
        <v>2021</v>
      </c>
      <c r="D5007" t="str">
        <f t="shared" si="235"/>
        <v>Jan</v>
      </c>
      <c r="E5007" t="s">
        <v>10149</v>
      </c>
      <c r="F5007" t="s">
        <v>10140</v>
      </c>
      <c r="G5007" t="s">
        <v>10144</v>
      </c>
      <c r="H5007" t="s">
        <v>10070</v>
      </c>
      <c r="I5007" t="s">
        <v>10136</v>
      </c>
      <c r="J5007" t="s">
        <v>10134</v>
      </c>
      <c r="K5007" t="s">
        <v>10129</v>
      </c>
      <c r="L5007" s="1">
        <v>38</v>
      </c>
      <c r="M5007">
        <v>21</v>
      </c>
      <c r="N5007" s="1">
        <f t="shared" si="236"/>
        <v>798</v>
      </c>
    </row>
    <row r="5008" spans="1:14" x14ac:dyDescent="0.35">
      <c r="A5008" t="s">
        <v>5007</v>
      </c>
      <c r="B5008" s="2" t="s">
        <v>9811</v>
      </c>
      <c r="C5008">
        <f t="shared" si="234"/>
        <v>2021</v>
      </c>
      <c r="D5008" t="str">
        <f t="shared" si="235"/>
        <v>Dec</v>
      </c>
      <c r="E5008" t="s">
        <v>10152</v>
      </c>
      <c r="F5008" t="s">
        <v>10140</v>
      </c>
      <c r="G5008" t="s">
        <v>10144</v>
      </c>
      <c r="H5008" t="s">
        <v>10070</v>
      </c>
      <c r="I5008" t="s">
        <v>10136</v>
      </c>
      <c r="J5008" t="s">
        <v>10134</v>
      </c>
      <c r="K5008" t="s">
        <v>10129</v>
      </c>
      <c r="L5008" s="1">
        <v>69</v>
      </c>
      <c r="M5008">
        <v>20</v>
      </c>
      <c r="N5008" s="1">
        <f t="shared" si="236"/>
        <v>1380</v>
      </c>
    </row>
    <row r="5009" spans="1:14" x14ac:dyDescent="0.35">
      <c r="A5009" t="s">
        <v>5008</v>
      </c>
      <c r="B5009" s="2" t="s">
        <v>9510</v>
      </c>
      <c r="C5009">
        <f t="shared" si="234"/>
        <v>2021</v>
      </c>
      <c r="D5009" t="str">
        <f t="shared" si="235"/>
        <v>Jan</v>
      </c>
      <c r="E5009" t="s">
        <v>10149</v>
      </c>
      <c r="F5009" t="s">
        <v>10140</v>
      </c>
      <c r="G5009" t="s">
        <v>10143</v>
      </c>
      <c r="H5009" t="s">
        <v>10101</v>
      </c>
      <c r="I5009" t="s">
        <v>10136</v>
      </c>
      <c r="J5009" t="s">
        <v>10134</v>
      </c>
      <c r="K5009" t="s">
        <v>10129</v>
      </c>
      <c r="L5009" s="1">
        <v>27</v>
      </c>
      <c r="M5009">
        <v>4</v>
      </c>
      <c r="N5009" s="1">
        <f t="shared" si="236"/>
        <v>108</v>
      </c>
    </row>
    <row r="5010" spans="1:14" x14ac:dyDescent="0.35">
      <c r="A5010" t="s">
        <v>5009</v>
      </c>
      <c r="B5010" s="2" t="s">
        <v>9787</v>
      </c>
      <c r="C5010">
        <f t="shared" si="234"/>
        <v>2021</v>
      </c>
      <c r="D5010" t="str">
        <f t="shared" si="235"/>
        <v>Nov</v>
      </c>
      <c r="E5010" t="s">
        <v>10152</v>
      </c>
      <c r="F5010" t="s">
        <v>10140</v>
      </c>
      <c r="G5010" t="s">
        <v>10143</v>
      </c>
      <c r="H5010" t="s">
        <v>10101</v>
      </c>
      <c r="I5010" t="s">
        <v>10136</v>
      </c>
      <c r="J5010" t="s">
        <v>10134</v>
      </c>
      <c r="K5010" t="s">
        <v>10129</v>
      </c>
      <c r="L5010" s="1">
        <v>51</v>
      </c>
      <c r="M5010">
        <v>8</v>
      </c>
      <c r="N5010" s="1">
        <f t="shared" si="236"/>
        <v>408</v>
      </c>
    </row>
    <row r="5011" spans="1:14" x14ac:dyDescent="0.35">
      <c r="A5011" t="s">
        <v>5010</v>
      </c>
      <c r="B5011" s="2" t="s">
        <v>9816</v>
      </c>
      <c r="C5011">
        <f t="shared" si="234"/>
        <v>2021</v>
      </c>
      <c r="D5011" t="str">
        <f t="shared" si="235"/>
        <v>Dec</v>
      </c>
      <c r="E5011" t="s">
        <v>10152</v>
      </c>
      <c r="F5011" t="s">
        <v>10140</v>
      </c>
      <c r="G5011" t="s">
        <v>10143</v>
      </c>
      <c r="H5011" t="s">
        <v>10101</v>
      </c>
      <c r="I5011" t="s">
        <v>10136</v>
      </c>
      <c r="J5011" t="s">
        <v>10134</v>
      </c>
      <c r="K5011" t="s">
        <v>10129</v>
      </c>
      <c r="L5011" s="1">
        <v>53</v>
      </c>
      <c r="M5011">
        <v>10</v>
      </c>
      <c r="N5011" s="1">
        <f t="shared" si="236"/>
        <v>530</v>
      </c>
    </row>
    <row r="5012" spans="1:14" x14ac:dyDescent="0.35">
      <c r="A5012" t="s">
        <v>5011</v>
      </c>
      <c r="B5012" s="2" t="s">
        <v>9595</v>
      </c>
      <c r="C5012">
        <f t="shared" si="234"/>
        <v>2021</v>
      </c>
      <c r="D5012" t="str">
        <f t="shared" si="235"/>
        <v>May</v>
      </c>
      <c r="E5012" t="s">
        <v>10150</v>
      </c>
      <c r="F5012" t="s">
        <v>10140</v>
      </c>
      <c r="G5012" t="s">
        <v>10143</v>
      </c>
      <c r="H5012" t="s">
        <v>10105</v>
      </c>
      <c r="I5012" t="s">
        <v>10136</v>
      </c>
      <c r="J5012" t="s">
        <v>10134</v>
      </c>
      <c r="K5012" t="s">
        <v>10129</v>
      </c>
      <c r="L5012" s="1">
        <v>38</v>
      </c>
      <c r="M5012">
        <v>11</v>
      </c>
      <c r="N5012" s="1">
        <f t="shared" si="236"/>
        <v>418</v>
      </c>
    </row>
    <row r="5013" spans="1:14" x14ac:dyDescent="0.35">
      <c r="A5013" t="s">
        <v>5012</v>
      </c>
      <c r="B5013" s="2" t="s">
        <v>9566</v>
      </c>
      <c r="C5013">
        <f t="shared" si="234"/>
        <v>2021</v>
      </c>
      <c r="D5013" t="str">
        <f t="shared" si="235"/>
        <v>Apr</v>
      </c>
      <c r="E5013" t="s">
        <v>10150</v>
      </c>
      <c r="F5013" t="s">
        <v>10140</v>
      </c>
      <c r="G5013" t="s">
        <v>10143</v>
      </c>
      <c r="H5013" t="s">
        <v>10105</v>
      </c>
      <c r="I5013" t="s">
        <v>10136</v>
      </c>
      <c r="J5013" t="s">
        <v>10134</v>
      </c>
      <c r="K5013" t="s">
        <v>10129</v>
      </c>
      <c r="L5013" s="1">
        <v>27</v>
      </c>
      <c r="M5013">
        <v>3</v>
      </c>
      <c r="N5013" s="1">
        <f t="shared" si="236"/>
        <v>81</v>
      </c>
    </row>
    <row r="5014" spans="1:14" x14ac:dyDescent="0.35">
      <c r="A5014" t="s">
        <v>5013</v>
      </c>
      <c r="B5014" s="2" t="s">
        <v>9688</v>
      </c>
      <c r="C5014">
        <f t="shared" si="234"/>
        <v>2021</v>
      </c>
      <c r="D5014" t="str">
        <f t="shared" si="235"/>
        <v>Aug</v>
      </c>
      <c r="E5014" t="s">
        <v>10151</v>
      </c>
      <c r="F5014" t="s">
        <v>10140</v>
      </c>
      <c r="G5014" t="s">
        <v>10143</v>
      </c>
      <c r="H5014" t="s">
        <v>10105</v>
      </c>
      <c r="I5014" t="s">
        <v>10136</v>
      </c>
      <c r="J5014" t="s">
        <v>10134</v>
      </c>
      <c r="K5014" t="s">
        <v>10129</v>
      </c>
      <c r="L5014" s="1">
        <v>36</v>
      </c>
      <c r="M5014">
        <v>5</v>
      </c>
      <c r="N5014" s="1">
        <f t="shared" si="236"/>
        <v>180</v>
      </c>
    </row>
    <row r="5015" spans="1:14" x14ac:dyDescent="0.35">
      <c r="A5015" t="s">
        <v>5014</v>
      </c>
      <c r="B5015" s="2" t="s">
        <v>10044</v>
      </c>
      <c r="C5015">
        <f t="shared" si="234"/>
        <v>2021</v>
      </c>
      <c r="D5015" t="str">
        <f t="shared" si="235"/>
        <v>Mar</v>
      </c>
      <c r="E5015" t="s">
        <v>10149</v>
      </c>
      <c r="F5015" t="s">
        <v>10140</v>
      </c>
      <c r="G5015" t="s">
        <v>10143</v>
      </c>
      <c r="H5015" t="s">
        <v>10105</v>
      </c>
      <c r="I5015" t="s">
        <v>10136</v>
      </c>
      <c r="J5015" t="s">
        <v>10134</v>
      </c>
      <c r="K5015" t="s">
        <v>10129</v>
      </c>
      <c r="L5015" s="1">
        <v>27</v>
      </c>
      <c r="M5015">
        <v>2</v>
      </c>
      <c r="N5015" s="1">
        <f t="shared" si="236"/>
        <v>54</v>
      </c>
    </row>
    <row r="5016" spans="1:14" x14ac:dyDescent="0.35">
      <c r="A5016" t="s">
        <v>5015</v>
      </c>
      <c r="B5016" s="2" t="s">
        <v>9750</v>
      </c>
      <c r="C5016">
        <f t="shared" si="234"/>
        <v>2021</v>
      </c>
      <c r="D5016" t="str">
        <f t="shared" si="235"/>
        <v>Oct</v>
      </c>
      <c r="E5016" t="s">
        <v>10152</v>
      </c>
      <c r="F5016" t="s">
        <v>10140</v>
      </c>
      <c r="G5016" t="s">
        <v>10143</v>
      </c>
      <c r="H5016" t="s">
        <v>10105</v>
      </c>
      <c r="I5016" t="s">
        <v>10136</v>
      </c>
      <c r="J5016" t="s">
        <v>10134</v>
      </c>
      <c r="K5016" t="s">
        <v>10129</v>
      </c>
      <c r="L5016" s="1">
        <v>48</v>
      </c>
      <c r="M5016">
        <v>2</v>
      </c>
      <c r="N5016" s="1">
        <f t="shared" si="236"/>
        <v>96</v>
      </c>
    </row>
    <row r="5017" spans="1:14" x14ac:dyDescent="0.35">
      <c r="A5017" t="s">
        <v>5016</v>
      </c>
      <c r="B5017" s="2" t="s">
        <v>9539</v>
      </c>
      <c r="C5017">
        <f t="shared" si="234"/>
        <v>2021</v>
      </c>
      <c r="D5017" t="str">
        <f t="shared" si="235"/>
        <v>Feb</v>
      </c>
      <c r="E5017" t="s">
        <v>10149</v>
      </c>
      <c r="F5017" t="s">
        <v>10140</v>
      </c>
      <c r="G5017" t="s">
        <v>10143</v>
      </c>
      <c r="H5017" t="s">
        <v>10105</v>
      </c>
      <c r="I5017" t="s">
        <v>10136</v>
      </c>
      <c r="J5017" t="s">
        <v>10134</v>
      </c>
      <c r="K5017" t="s">
        <v>10129</v>
      </c>
      <c r="L5017" s="1">
        <v>29</v>
      </c>
      <c r="M5017">
        <v>3</v>
      </c>
      <c r="N5017" s="1">
        <f t="shared" si="236"/>
        <v>87</v>
      </c>
    </row>
    <row r="5018" spans="1:14" x14ac:dyDescent="0.35">
      <c r="A5018" t="s">
        <v>5017</v>
      </c>
      <c r="B5018" s="2" t="s">
        <v>9718</v>
      </c>
      <c r="C5018">
        <f t="shared" si="234"/>
        <v>2021</v>
      </c>
      <c r="D5018" t="str">
        <f t="shared" si="235"/>
        <v>Sept</v>
      </c>
      <c r="E5018" t="s">
        <v>10151</v>
      </c>
      <c r="F5018" t="s">
        <v>10140</v>
      </c>
      <c r="G5018" t="s">
        <v>10143</v>
      </c>
      <c r="H5018" t="s">
        <v>10105</v>
      </c>
      <c r="I5018" t="s">
        <v>10136</v>
      </c>
      <c r="J5018" t="s">
        <v>10134</v>
      </c>
      <c r="K5018" t="s">
        <v>10129</v>
      </c>
      <c r="L5018" s="1">
        <v>37</v>
      </c>
      <c r="M5018">
        <v>4</v>
      </c>
      <c r="N5018" s="1">
        <f t="shared" si="236"/>
        <v>148</v>
      </c>
    </row>
    <row r="5019" spans="1:14" x14ac:dyDescent="0.35">
      <c r="A5019" t="s">
        <v>5018</v>
      </c>
      <c r="B5019" s="2" t="s">
        <v>9656</v>
      </c>
      <c r="C5019">
        <f t="shared" si="234"/>
        <v>2021</v>
      </c>
      <c r="D5019" t="str">
        <f t="shared" si="235"/>
        <v>Jul</v>
      </c>
      <c r="E5019" t="s">
        <v>10151</v>
      </c>
      <c r="F5019" t="s">
        <v>10140</v>
      </c>
      <c r="G5019" t="s">
        <v>10143</v>
      </c>
      <c r="H5019" t="s">
        <v>10105</v>
      </c>
      <c r="I5019" t="s">
        <v>10136</v>
      </c>
      <c r="J5019" t="s">
        <v>10134</v>
      </c>
      <c r="K5019" t="s">
        <v>10129</v>
      </c>
      <c r="L5019" s="1">
        <v>36</v>
      </c>
      <c r="M5019">
        <v>6</v>
      </c>
      <c r="N5019" s="1">
        <f t="shared" si="236"/>
        <v>216</v>
      </c>
    </row>
    <row r="5020" spans="1:14" x14ac:dyDescent="0.35">
      <c r="A5020" t="s">
        <v>5019</v>
      </c>
      <c r="B5020" s="2" t="s">
        <v>9628</v>
      </c>
      <c r="C5020">
        <f t="shared" si="234"/>
        <v>2021</v>
      </c>
      <c r="D5020" t="str">
        <f t="shared" si="235"/>
        <v>Jun</v>
      </c>
      <c r="E5020" t="s">
        <v>10150</v>
      </c>
      <c r="F5020" t="s">
        <v>10140</v>
      </c>
      <c r="G5020" t="s">
        <v>10143</v>
      </c>
      <c r="H5020" t="s">
        <v>10105</v>
      </c>
      <c r="I5020" t="s">
        <v>10136</v>
      </c>
      <c r="J5020" t="s">
        <v>10134</v>
      </c>
      <c r="K5020" t="s">
        <v>10129</v>
      </c>
      <c r="L5020" s="1">
        <v>39</v>
      </c>
      <c r="M5020">
        <v>7</v>
      </c>
      <c r="N5020" s="1">
        <f t="shared" si="236"/>
        <v>273</v>
      </c>
    </row>
    <row r="5021" spans="1:14" x14ac:dyDescent="0.35">
      <c r="A5021" t="s">
        <v>5020</v>
      </c>
      <c r="B5021" s="2" t="s">
        <v>9811</v>
      </c>
      <c r="C5021">
        <f t="shared" si="234"/>
        <v>2021</v>
      </c>
      <c r="D5021" t="str">
        <f t="shared" si="235"/>
        <v>Dec</v>
      </c>
      <c r="E5021" t="s">
        <v>10152</v>
      </c>
      <c r="F5021" t="s">
        <v>10140</v>
      </c>
      <c r="G5021" t="s">
        <v>10143</v>
      </c>
      <c r="H5021" t="s">
        <v>10070</v>
      </c>
      <c r="I5021" t="s">
        <v>10136</v>
      </c>
      <c r="J5021" t="s">
        <v>10134</v>
      </c>
      <c r="K5021" t="s">
        <v>10129</v>
      </c>
      <c r="L5021" s="1">
        <v>54</v>
      </c>
      <c r="M5021">
        <v>20</v>
      </c>
      <c r="N5021" s="1">
        <f t="shared" si="236"/>
        <v>1080</v>
      </c>
    </row>
    <row r="5022" spans="1:14" x14ac:dyDescent="0.35">
      <c r="A5022" t="s">
        <v>5021</v>
      </c>
      <c r="B5022" s="2" t="s">
        <v>9514</v>
      </c>
      <c r="C5022">
        <f t="shared" si="234"/>
        <v>2021</v>
      </c>
      <c r="D5022" t="str">
        <f t="shared" si="235"/>
        <v>Jan</v>
      </c>
      <c r="E5022" t="s">
        <v>10149</v>
      </c>
      <c r="F5022" t="s">
        <v>10140</v>
      </c>
      <c r="G5022" t="s">
        <v>10143</v>
      </c>
      <c r="H5022" t="s">
        <v>10070</v>
      </c>
      <c r="I5022" t="s">
        <v>10136</v>
      </c>
      <c r="J5022" t="s">
        <v>10134</v>
      </c>
      <c r="K5022" t="s">
        <v>10129</v>
      </c>
      <c r="L5022" s="1">
        <v>34</v>
      </c>
      <c r="M5022">
        <v>13</v>
      </c>
      <c r="N5022" s="1">
        <f t="shared" si="236"/>
        <v>442</v>
      </c>
    </row>
    <row r="5023" spans="1:14" x14ac:dyDescent="0.35">
      <c r="A5023" t="s">
        <v>5022</v>
      </c>
      <c r="B5023" s="2" t="s">
        <v>9539</v>
      </c>
      <c r="C5023">
        <f t="shared" si="234"/>
        <v>2021</v>
      </c>
      <c r="D5023" t="str">
        <f t="shared" si="235"/>
        <v>Feb</v>
      </c>
      <c r="E5023" t="s">
        <v>10149</v>
      </c>
      <c r="F5023" t="s">
        <v>10140</v>
      </c>
      <c r="G5023" t="s">
        <v>10142</v>
      </c>
      <c r="H5023" t="s">
        <v>10101</v>
      </c>
      <c r="I5023" t="s">
        <v>10136</v>
      </c>
      <c r="J5023" t="s">
        <v>10134</v>
      </c>
      <c r="K5023" t="s">
        <v>10129</v>
      </c>
      <c r="L5023" s="1">
        <v>24</v>
      </c>
      <c r="M5023">
        <v>6</v>
      </c>
      <c r="N5023" s="1">
        <f t="shared" si="236"/>
        <v>144</v>
      </c>
    </row>
    <row r="5024" spans="1:14" x14ac:dyDescent="0.35">
      <c r="A5024" t="s">
        <v>5023</v>
      </c>
      <c r="B5024" s="2" t="s">
        <v>9510</v>
      </c>
      <c r="C5024">
        <f t="shared" si="234"/>
        <v>2021</v>
      </c>
      <c r="D5024" t="str">
        <f t="shared" si="235"/>
        <v>Jan</v>
      </c>
      <c r="E5024" t="s">
        <v>10149</v>
      </c>
      <c r="F5024" t="s">
        <v>10140</v>
      </c>
      <c r="G5024" t="s">
        <v>10142</v>
      </c>
      <c r="H5024" t="s">
        <v>10101</v>
      </c>
      <c r="I5024" t="s">
        <v>10136</v>
      </c>
      <c r="J5024" t="s">
        <v>10134</v>
      </c>
      <c r="K5024" t="s">
        <v>10129</v>
      </c>
      <c r="L5024" s="1">
        <v>24</v>
      </c>
      <c r="M5024">
        <v>10</v>
      </c>
      <c r="N5024" s="1">
        <f t="shared" si="236"/>
        <v>240</v>
      </c>
    </row>
    <row r="5025" spans="1:14" x14ac:dyDescent="0.35">
      <c r="A5025" t="s">
        <v>5024</v>
      </c>
      <c r="B5025" s="2" t="s">
        <v>9787</v>
      </c>
      <c r="C5025">
        <f t="shared" si="234"/>
        <v>2021</v>
      </c>
      <c r="D5025" t="str">
        <f t="shared" si="235"/>
        <v>Nov</v>
      </c>
      <c r="E5025" t="s">
        <v>10152</v>
      </c>
      <c r="F5025" t="s">
        <v>10140</v>
      </c>
      <c r="G5025" t="s">
        <v>10142</v>
      </c>
      <c r="H5025" t="s">
        <v>10101</v>
      </c>
      <c r="I5025" t="s">
        <v>10136</v>
      </c>
      <c r="J5025" t="s">
        <v>10134</v>
      </c>
      <c r="K5025" t="s">
        <v>10129</v>
      </c>
      <c r="L5025" s="1">
        <v>52</v>
      </c>
      <c r="M5025">
        <v>9</v>
      </c>
      <c r="N5025" s="1">
        <f t="shared" si="236"/>
        <v>468</v>
      </c>
    </row>
    <row r="5026" spans="1:14" x14ac:dyDescent="0.35">
      <c r="A5026" t="s">
        <v>5025</v>
      </c>
      <c r="B5026" s="2" t="s">
        <v>9816</v>
      </c>
      <c r="C5026">
        <f t="shared" si="234"/>
        <v>2021</v>
      </c>
      <c r="D5026" t="str">
        <f t="shared" si="235"/>
        <v>Dec</v>
      </c>
      <c r="E5026" t="s">
        <v>10152</v>
      </c>
      <c r="F5026" t="s">
        <v>10140</v>
      </c>
      <c r="G5026" t="s">
        <v>10142</v>
      </c>
      <c r="H5026" t="s">
        <v>10101</v>
      </c>
      <c r="I5026" t="s">
        <v>10136</v>
      </c>
      <c r="J5026" t="s">
        <v>10134</v>
      </c>
      <c r="K5026" t="s">
        <v>10129</v>
      </c>
      <c r="L5026" s="1">
        <v>50</v>
      </c>
      <c r="M5026">
        <v>11</v>
      </c>
      <c r="N5026" s="1">
        <f t="shared" si="236"/>
        <v>550</v>
      </c>
    </row>
    <row r="5027" spans="1:14" x14ac:dyDescent="0.35">
      <c r="A5027" t="s">
        <v>5026</v>
      </c>
      <c r="B5027" s="2" t="s">
        <v>9566</v>
      </c>
      <c r="C5027">
        <f t="shared" si="234"/>
        <v>2021</v>
      </c>
      <c r="D5027" t="str">
        <f t="shared" si="235"/>
        <v>Apr</v>
      </c>
      <c r="E5027" t="s">
        <v>10150</v>
      </c>
      <c r="F5027" t="s">
        <v>10140</v>
      </c>
      <c r="G5027" t="s">
        <v>10142</v>
      </c>
      <c r="H5027" t="s">
        <v>10105</v>
      </c>
      <c r="I5027" t="s">
        <v>10136</v>
      </c>
      <c r="J5027" t="s">
        <v>10134</v>
      </c>
      <c r="K5027" t="s">
        <v>10129</v>
      </c>
      <c r="L5027" s="1">
        <v>24</v>
      </c>
      <c r="M5027">
        <v>9</v>
      </c>
      <c r="N5027" s="1">
        <f t="shared" si="236"/>
        <v>216</v>
      </c>
    </row>
    <row r="5028" spans="1:14" x14ac:dyDescent="0.35">
      <c r="A5028" t="s">
        <v>5027</v>
      </c>
      <c r="B5028" s="2" t="s">
        <v>9595</v>
      </c>
      <c r="C5028">
        <f t="shared" si="234"/>
        <v>2021</v>
      </c>
      <c r="D5028" t="str">
        <f t="shared" si="235"/>
        <v>May</v>
      </c>
      <c r="E5028" t="s">
        <v>10150</v>
      </c>
      <c r="F5028" t="s">
        <v>10140</v>
      </c>
      <c r="G5028" t="s">
        <v>10142</v>
      </c>
      <c r="H5028" t="s">
        <v>10105</v>
      </c>
      <c r="I5028" t="s">
        <v>10136</v>
      </c>
      <c r="J5028" t="s">
        <v>10134</v>
      </c>
      <c r="K5028" t="s">
        <v>10129</v>
      </c>
      <c r="L5028" s="1">
        <v>38</v>
      </c>
      <c r="M5028">
        <v>8</v>
      </c>
      <c r="N5028" s="1">
        <f t="shared" si="236"/>
        <v>304</v>
      </c>
    </row>
    <row r="5029" spans="1:14" x14ac:dyDescent="0.35">
      <c r="A5029" t="s">
        <v>5028</v>
      </c>
      <c r="B5029" s="2" t="s">
        <v>9750</v>
      </c>
      <c r="C5029">
        <f t="shared" si="234"/>
        <v>2021</v>
      </c>
      <c r="D5029" t="str">
        <f t="shared" si="235"/>
        <v>Oct</v>
      </c>
      <c r="E5029" t="s">
        <v>10152</v>
      </c>
      <c r="F5029" t="s">
        <v>10140</v>
      </c>
      <c r="G5029" t="s">
        <v>10142</v>
      </c>
      <c r="H5029" t="s">
        <v>10105</v>
      </c>
      <c r="I5029" t="s">
        <v>10136</v>
      </c>
      <c r="J5029" t="s">
        <v>10134</v>
      </c>
      <c r="K5029" t="s">
        <v>10129</v>
      </c>
      <c r="L5029" s="1">
        <v>46</v>
      </c>
      <c r="M5029">
        <v>4</v>
      </c>
      <c r="N5029" s="1">
        <f t="shared" si="236"/>
        <v>184</v>
      </c>
    </row>
    <row r="5030" spans="1:14" x14ac:dyDescent="0.35">
      <c r="A5030" t="s">
        <v>5029</v>
      </c>
      <c r="B5030" s="2" t="s">
        <v>9656</v>
      </c>
      <c r="C5030">
        <f t="shared" si="234"/>
        <v>2021</v>
      </c>
      <c r="D5030" t="str">
        <f t="shared" si="235"/>
        <v>Jul</v>
      </c>
      <c r="E5030" t="s">
        <v>10151</v>
      </c>
      <c r="F5030" t="s">
        <v>10140</v>
      </c>
      <c r="G5030" t="s">
        <v>10142</v>
      </c>
      <c r="H5030" t="s">
        <v>10105</v>
      </c>
      <c r="I5030" t="s">
        <v>10136</v>
      </c>
      <c r="J5030" t="s">
        <v>10134</v>
      </c>
      <c r="K5030" t="s">
        <v>10129</v>
      </c>
      <c r="L5030" s="1">
        <v>37</v>
      </c>
      <c r="M5030">
        <v>8</v>
      </c>
      <c r="N5030" s="1">
        <f t="shared" si="236"/>
        <v>296</v>
      </c>
    </row>
    <row r="5031" spans="1:14" x14ac:dyDescent="0.35">
      <c r="A5031" t="s">
        <v>5030</v>
      </c>
      <c r="B5031" s="2" t="s">
        <v>10044</v>
      </c>
      <c r="C5031">
        <f t="shared" si="234"/>
        <v>2021</v>
      </c>
      <c r="D5031" t="str">
        <f t="shared" si="235"/>
        <v>Mar</v>
      </c>
      <c r="E5031" t="s">
        <v>10149</v>
      </c>
      <c r="F5031" t="s">
        <v>10140</v>
      </c>
      <c r="G5031" t="s">
        <v>10142</v>
      </c>
      <c r="H5031" t="s">
        <v>10105</v>
      </c>
      <c r="I5031" t="s">
        <v>10136</v>
      </c>
      <c r="J5031" t="s">
        <v>10134</v>
      </c>
      <c r="K5031" t="s">
        <v>10129</v>
      </c>
      <c r="L5031" s="1">
        <v>24</v>
      </c>
      <c r="M5031">
        <v>1</v>
      </c>
      <c r="N5031" s="1">
        <f t="shared" si="236"/>
        <v>24</v>
      </c>
    </row>
    <row r="5032" spans="1:14" x14ac:dyDescent="0.35">
      <c r="A5032" t="s">
        <v>5031</v>
      </c>
      <c r="B5032" s="2" t="s">
        <v>9628</v>
      </c>
      <c r="C5032">
        <f t="shared" si="234"/>
        <v>2021</v>
      </c>
      <c r="D5032" t="str">
        <f t="shared" si="235"/>
        <v>Jun</v>
      </c>
      <c r="E5032" t="s">
        <v>10150</v>
      </c>
      <c r="F5032" t="s">
        <v>10140</v>
      </c>
      <c r="G5032" t="s">
        <v>10142</v>
      </c>
      <c r="H5032" t="s">
        <v>10105</v>
      </c>
      <c r="I5032" t="s">
        <v>10136</v>
      </c>
      <c r="J5032" t="s">
        <v>10134</v>
      </c>
      <c r="K5032" t="s">
        <v>10129</v>
      </c>
      <c r="L5032" s="1">
        <v>38</v>
      </c>
      <c r="M5032">
        <v>4</v>
      </c>
      <c r="N5032" s="1">
        <f t="shared" si="236"/>
        <v>152</v>
      </c>
    </row>
    <row r="5033" spans="1:14" x14ac:dyDescent="0.35">
      <c r="A5033" t="s">
        <v>5032</v>
      </c>
      <c r="B5033" s="2" t="s">
        <v>9718</v>
      </c>
      <c r="C5033">
        <f t="shared" si="234"/>
        <v>2021</v>
      </c>
      <c r="D5033" t="str">
        <f t="shared" si="235"/>
        <v>Sept</v>
      </c>
      <c r="E5033" t="s">
        <v>10151</v>
      </c>
      <c r="F5033" t="s">
        <v>10140</v>
      </c>
      <c r="G5033" t="s">
        <v>10142</v>
      </c>
      <c r="H5033" t="s">
        <v>10105</v>
      </c>
      <c r="I5033" t="s">
        <v>10136</v>
      </c>
      <c r="J5033" t="s">
        <v>10134</v>
      </c>
      <c r="K5033" t="s">
        <v>10129</v>
      </c>
      <c r="L5033" s="1">
        <v>39</v>
      </c>
      <c r="M5033">
        <v>5</v>
      </c>
      <c r="N5033" s="1">
        <f t="shared" si="236"/>
        <v>195</v>
      </c>
    </row>
    <row r="5034" spans="1:14" x14ac:dyDescent="0.35">
      <c r="A5034" t="s">
        <v>5033</v>
      </c>
      <c r="B5034" s="2" t="s">
        <v>9688</v>
      </c>
      <c r="C5034">
        <f t="shared" si="234"/>
        <v>2021</v>
      </c>
      <c r="D5034" t="str">
        <f t="shared" si="235"/>
        <v>Aug</v>
      </c>
      <c r="E5034" t="s">
        <v>10151</v>
      </c>
      <c r="F5034" t="s">
        <v>10140</v>
      </c>
      <c r="G5034" t="s">
        <v>10142</v>
      </c>
      <c r="H5034" t="s">
        <v>10105</v>
      </c>
      <c r="I5034" t="s">
        <v>10136</v>
      </c>
      <c r="J5034" t="s">
        <v>10134</v>
      </c>
      <c r="K5034" t="s">
        <v>10129</v>
      </c>
      <c r="L5034" s="1">
        <v>37</v>
      </c>
      <c r="M5034">
        <v>8</v>
      </c>
      <c r="N5034" s="1">
        <f t="shared" si="236"/>
        <v>296</v>
      </c>
    </row>
    <row r="5035" spans="1:14" x14ac:dyDescent="0.35">
      <c r="A5035" t="s">
        <v>5034</v>
      </c>
      <c r="B5035" s="2" t="s">
        <v>9811</v>
      </c>
      <c r="C5035">
        <f t="shared" si="234"/>
        <v>2021</v>
      </c>
      <c r="D5035" t="str">
        <f t="shared" si="235"/>
        <v>Dec</v>
      </c>
      <c r="E5035" t="s">
        <v>10152</v>
      </c>
      <c r="F5035" t="s">
        <v>10140</v>
      </c>
      <c r="G5035" t="s">
        <v>10142</v>
      </c>
      <c r="H5035" t="s">
        <v>10070</v>
      </c>
      <c r="I5035" t="s">
        <v>10136</v>
      </c>
      <c r="J5035" t="s">
        <v>10134</v>
      </c>
      <c r="K5035" t="s">
        <v>10129</v>
      </c>
      <c r="L5035" s="1">
        <v>52</v>
      </c>
      <c r="M5035">
        <v>16</v>
      </c>
      <c r="N5035" s="1">
        <f t="shared" si="236"/>
        <v>832</v>
      </c>
    </row>
    <row r="5036" spans="1:14" x14ac:dyDescent="0.35">
      <c r="A5036" t="s">
        <v>5035</v>
      </c>
      <c r="B5036" s="2" t="s">
        <v>9514</v>
      </c>
      <c r="C5036">
        <f t="shared" si="234"/>
        <v>2021</v>
      </c>
      <c r="D5036" t="str">
        <f t="shared" si="235"/>
        <v>Jan</v>
      </c>
      <c r="E5036" t="s">
        <v>10149</v>
      </c>
      <c r="F5036" t="s">
        <v>10140</v>
      </c>
      <c r="G5036" t="s">
        <v>10142</v>
      </c>
      <c r="H5036" t="s">
        <v>10070</v>
      </c>
      <c r="I5036" t="s">
        <v>10136</v>
      </c>
      <c r="J5036" t="s">
        <v>10134</v>
      </c>
      <c r="K5036" t="s">
        <v>10129</v>
      </c>
      <c r="L5036" s="1">
        <v>29</v>
      </c>
      <c r="M5036">
        <v>22</v>
      </c>
      <c r="N5036" s="1">
        <f t="shared" si="236"/>
        <v>638</v>
      </c>
    </row>
    <row r="5037" spans="1:14" x14ac:dyDescent="0.35">
      <c r="A5037" t="s">
        <v>5036</v>
      </c>
      <c r="B5037" s="2" t="s">
        <v>9543</v>
      </c>
      <c r="C5037">
        <f t="shared" si="234"/>
        <v>2021</v>
      </c>
      <c r="D5037" t="str">
        <f t="shared" si="235"/>
        <v>Feb</v>
      </c>
      <c r="E5037" t="s">
        <v>10149</v>
      </c>
      <c r="F5037" t="s">
        <v>10140</v>
      </c>
      <c r="G5037" t="s">
        <v>10142</v>
      </c>
      <c r="H5037" t="s">
        <v>10070</v>
      </c>
      <c r="I5037" t="s">
        <v>10136</v>
      </c>
      <c r="J5037" t="s">
        <v>10134</v>
      </c>
      <c r="K5037" t="s">
        <v>10129</v>
      </c>
      <c r="L5037" s="1">
        <v>29</v>
      </c>
      <c r="M5037">
        <v>12</v>
      </c>
      <c r="N5037" s="1">
        <f t="shared" si="236"/>
        <v>348</v>
      </c>
    </row>
    <row r="5038" spans="1:14" x14ac:dyDescent="0.35">
      <c r="A5038" t="s">
        <v>5037</v>
      </c>
      <c r="B5038" s="2" t="s">
        <v>10041</v>
      </c>
      <c r="C5038">
        <f t="shared" si="234"/>
        <v>2021</v>
      </c>
      <c r="D5038" t="str">
        <f t="shared" si="235"/>
        <v>Mar</v>
      </c>
      <c r="E5038" t="s">
        <v>10149</v>
      </c>
      <c r="F5038" t="s">
        <v>10139</v>
      </c>
      <c r="G5038" t="s">
        <v>10144</v>
      </c>
      <c r="H5038" t="s">
        <v>10100</v>
      </c>
      <c r="I5038" t="s">
        <v>10136</v>
      </c>
      <c r="J5038" t="s">
        <v>10132</v>
      </c>
      <c r="K5038" t="s">
        <v>10129</v>
      </c>
      <c r="L5038" s="1">
        <v>48</v>
      </c>
      <c r="M5038">
        <v>4</v>
      </c>
      <c r="N5038" s="1">
        <f t="shared" si="236"/>
        <v>192</v>
      </c>
    </row>
    <row r="5039" spans="1:14" x14ac:dyDescent="0.35">
      <c r="A5039" t="s">
        <v>5038</v>
      </c>
      <c r="B5039" s="2" t="s">
        <v>9715</v>
      </c>
      <c r="C5039">
        <f t="shared" si="234"/>
        <v>2021</v>
      </c>
      <c r="D5039" t="str">
        <f t="shared" si="235"/>
        <v>Sept</v>
      </c>
      <c r="E5039" t="s">
        <v>10151</v>
      </c>
      <c r="F5039" t="s">
        <v>10139</v>
      </c>
      <c r="G5039" t="s">
        <v>10144</v>
      </c>
      <c r="H5039" t="s">
        <v>10100</v>
      </c>
      <c r="I5039" t="s">
        <v>10136</v>
      </c>
      <c r="J5039" t="s">
        <v>10132</v>
      </c>
      <c r="K5039" t="s">
        <v>10129</v>
      </c>
      <c r="L5039" s="1">
        <v>50</v>
      </c>
      <c r="M5039">
        <v>1</v>
      </c>
      <c r="N5039" s="1">
        <f t="shared" si="236"/>
        <v>50</v>
      </c>
    </row>
    <row r="5040" spans="1:14" x14ac:dyDescent="0.35">
      <c r="A5040" t="s">
        <v>5039</v>
      </c>
      <c r="B5040" s="2" t="s">
        <v>9747</v>
      </c>
      <c r="C5040">
        <f t="shared" si="234"/>
        <v>2021</v>
      </c>
      <c r="D5040" t="str">
        <f t="shared" si="235"/>
        <v>Oct</v>
      </c>
      <c r="E5040" t="s">
        <v>10152</v>
      </c>
      <c r="F5040" t="s">
        <v>10139</v>
      </c>
      <c r="G5040" t="s">
        <v>10144</v>
      </c>
      <c r="H5040" t="s">
        <v>10100</v>
      </c>
      <c r="I5040" t="s">
        <v>10136</v>
      </c>
      <c r="J5040" t="s">
        <v>10132</v>
      </c>
      <c r="K5040" t="s">
        <v>10129</v>
      </c>
      <c r="L5040" s="1">
        <v>64</v>
      </c>
      <c r="M5040">
        <v>4</v>
      </c>
      <c r="N5040" s="1">
        <f t="shared" si="236"/>
        <v>256</v>
      </c>
    </row>
    <row r="5041" spans="1:14" x14ac:dyDescent="0.35">
      <c r="A5041" t="s">
        <v>5040</v>
      </c>
      <c r="B5041" s="2" t="s">
        <v>9536</v>
      </c>
      <c r="C5041">
        <f t="shared" si="234"/>
        <v>2021</v>
      </c>
      <c r="D5041" t="str">
        <f t="shared" si="235"/>
        <v>Feb</v>
      </c>
      <c r="E5041" t="s">
        <v>10149</v>
      </c>
      <c r="F5041" t="s">
        <v>10139</v>
      </c>
      <c r="G5041" t="s">
        <v>10144</v>
      </c>
      <c r="H5041" t="s">
        <v>10100</v>
      </c>
      <c r="I5041" t="s">
        <v>10136</v>
      </c>
      <c r="J5041" t="s">
        <v>10132</v>
      </c>
      <c r="K5041" t="s">
        <v>10129</v>
      </c>
      <c r="L5041" s="1">
        <v>49</v>
      </c>
      <c r="M5041">
        <v>8</v>
      </c>
      <c r="N5041" s="1">
        <f t="shared" si="236"/>
        <v>392</v>
      </c>
    </row>
    <row r="5042" spans="1:14" x14ac:dyDescent="0.35">
      <c r="A5042" t="s">
        <v>5041</v>
      </c>
      <c r="B5042" s="2" t="s">
        <v>9592</v>
      </c>
      <c r="C5042">
        <f t="shared" ref="C5042:C5103" si="237">YEAR(B5042)</f>
        <v>2021</v>
      </c>
      <c r="D5042" t="str">
        <f t="shared" si="235"/>
        <v>May</v>
      </c>
      <c r="E5042" t="s">
        <v>10150</v>
      </c>
      <c r="F5042" t="s">
        <v>10139</v>
      </c>
      <c r="G5042" t="s">
        <v>10144</v>
      </c>
      <c r="H5042" t="s">
        <v>10100</v>
      </c>
      <c r="I5042" t="s">
        <v>10136</v>
      </c>
      <c r="J5042" t="s">
        <v>10132</v>
      </c>
      <c r="K5042" t="s">
        <v>10129</v>
      </c>
      <c r="L5042" s="1">
        <v>50</v>
      </c>
      <c r="M5042">
        <v>9</v>
      </c>
      <c r="N5042" s="1">
        <f t="shared" si="236"/>
        <v>450</v>
      </c>
    </row>
    <row r="5043" spans="1:14" x14ac:dyDescent="0.35">
      <c r="A5043" t="s">
        <v>5042</v>
      </c>
      <c r="B5043" s="2" t="s">
        <v>9685</v>
      </c>
      <c r="C5043">
        <f t="shared" si="237"/>
        <v>2021</v>
      </c>
      <c r="D5043" t="str">
        <f t="shared" si="235"/>
        <v>Aug</v>
      </c>
      <c r="E5043" t="s">
        <v>10151</v>
      </c>
      <c r="F5043" t="s">
        <v>10139</v>
      </c>
      <c r="G5043" t="s">
        <v>10144</v>
      </c>
      <c r="H5043" t="s">
        <v>10100</v>
      </c>
      <c r="I5043" t="s">
        <v>10136</v>
      </c>
      <c r="J5043" t="s">
        <v>10132</v>
      </c>
      <c r="K5043" t="s">
        <v>10129</v>
      </c>
      <c r="L5043" s="1">
        <v>51</v>
      </c>
      <c r="M5043">
        <v>9</v>
      </c>
      <c r="N5043" s="1">
        <f t="shared" si="236"/>
        <v>459</v>
      </c>
    </row>
    <row r="5044" spans="1:14" x14ac:dyDescent="0.35">
      <c r="A5044" t="s">
        <v>5043</v>
      </c>
      <c r="B5044" s="2" t="s">
        <v>9625</v>
      </c>
      <c r="C5044">
        <f t="shared" si="237"/>
        <v>2021</v>
      </c>
      <c r="D5044" t="str">
        <f t="shared" si="235"/>
        <v>Jun</v>
      </c>
      <c r="E5044" t="s">
        <v>10150</v>
      </c>
      <c r="F5044" t="s">
        <v>10139</v>
      </c>
      <c r="G5044" t="s">
        <v>10144</v>
      </c>
      <c r="H5044" t="s">
        <v>10100</v>
      </c>
      <c r="I5044" t="s">
        <v>10136</v>
      </c>
      <c r="J5044" t="s">
        <v>10132</v>
      </c>
      <c r="K5044" t="s">
        <v>10129</v>
      </c>
      <c r="L5044" s="1">
        <v>53</v>
      </c>
      <c r="M5044">
        <v>10</v>
      </c>
      <c r="N5044" s="1">
        <f t="shared" si="236"/>
        <v>530</v>
      </c>
    </row>
    <row r="5045" spans="1:14" x14ac:dyDescent="0.35">
      <c r="A5045" t="s">
        <v>5044</v>
      </c>
      <c r="B5045" s="2" t="s">
        <v>9653</v>
      </c>
      <c r="C5045">
        <f t="shared" si="237"/>
        <v>2021</v>
      </c>
      <c r="D5045" t="str">
        <f t="shared" si="235"/>
        <v>Jul</v>
      </c>
      <c r="E5045" t="s">
        <v>10151</v>
      </c>
      <c r="F5045" t="s">
        <v>10139</v>
      </c>
      <c r="G5045" t="s">
        <v>10144</v>
      </c>
      <c r="H5045" t="s">
        <v>10100</v>
      </c>
      <c r="I5045" t="s">
        <v>10136</v>
      </c>
      <c r="J5045" t="s">
        <v>10132</v>
      </c>
      <c r="K5045" t="s">
        <v>10129</v>
      </c>
      <c r="L5045" s="1">
        <v>53</v>
      </c>
      <c r="M5045">
        <v>12</v>
      </c>
      <c r="N5045" s="1">
        <f t="shared" si="236"/>
        <v>636</v>
      </c>
    </row>
    <row r="5046" spans="1:14" x14ac:dyDescent="0.35">
      <c r="A5046" t="s">
        <v>5045</v>
      </c>
      <c r="B5046" s="2" t="s">
        <v>10058</v>
      </c>
      <c r="C5046">
        <f t="shared" si="237"/>
        <v>2021</v>
      </c>
      <c r="D5046" t="str">
        <f t="shared" si="235"/>
        <v>Apr</v>
      </c>
      <c r="E5046" t="s">
        <v>10150</v>
      </c>
      <c r="F5046" t="s">
        <v>10139</v>
      </c>
      <c r="G5046" t="s">
        <v>10144</v>
      </c>
      <c r="H5046" t="s">
        <v>10100</v>
      </c>
      <c r="I5046" t="s">
        <v>10136</v>
      </c>
      <c r="J5046" t="s">
        <v>10132</v>
      </c>
      <c r="K5046" t="s">
        <v>10129</v>
      </c>
      <c r="L5046" s="1">
        <v>46</v>
      </c>
      <c r="M5046">
        <v>4</v>
      </c>
      <c r="N5046" s="1">
        <f t="shared" si="236"/>
        <v>184</v>
      </c>
    </row>
    <row r="5047" spans="1:14" x14ac:dyDescent="0.35">
      <c r="A5047" t="s">
        <v>5046</v>
      </c>
      <c r="B5047" s="2" t="s">
        <v>9732</v>
      </c>
      <c r="C5047">
        <f t="shared" si="237"/>
        <v>2021</v>
      </c>
      <c r="D5047" t="str">
        <f t="shared" si="235"/>
        <v>Sept</v>
      </c>
      <c r="E5047" t="s">
        <v>10151</v>
      </c>
      <c r="F5047" t="s">
        <v>10139</v>
      </c>
      <c r="G5047" t="s">
        <v>10144</v>
      </c>
      <c r="H5047" t="s">
        <v>10102</v>
      </c>
      <c r="I5047" t="s">
        <v>10136</v>
      </c>
      <c r="J5047" t="s">
        <v>10132</v>
      </c>
      <c r="K5047" t="s">
        <v>10129</v>
      </c>
      <c r="L5047" s="1">
        <v>48</v>
      </c>
      <c r="M5047">
        <v>3</v>
      </c>
      <c r="N5047" s="1">
        <f t="shared" si="236"/>
        <v>144</v>
      </c>
    </row>
    <row r="5048" spans="1:14" x14ac:dyDescent="0.35">
      <c r="A5048" t="s">
        <v>5047</v>
      </c>
      <c r="B5048" s="2" t="s">
        <v>9702</v>
      </c>
      <c r="C5048">
        <f t="shared" si="237"/>
        <v>2021</v>
      </c>
      <c r="D5048" t="str">
        <f t="shared" si="235"/>
        <v>Aug</v>
      </c>
      <c r="E5048" t="s">
        <v>10151</v>
      </c>
      <c r="F5048" t="s">
        <v>10139</v>
      </c>
      <c r="G5048" t="s">
        <v>10144</v>
      </c>
      <c r="H5048" t="s">
        <v>10102</v>
      </c>
      <c r="I5048" t="s">
        <v>10136</v>
      </c>
      <c r="J5048" t="s">
        <v>10132</v>
      </c>
      <c r="K5048" t="s">
        <v>10129</v>
      </c>
      <c r="L5048" s="1">
        <v>47</v>
      </c>
      <c r="M5048">
        <v>4</v>
      </c>
      <c r="N5048" s="1">
        <f t="shared" si="236"/>
        <v>188</v>
      </c>
    </row>
    <row r="5049" spans="1:14" x14ac:dyDescent="0.35">
      <c r="A5049" t="s">
        <v>5048</v>
      </c>
      <c r="B5049" s="2" t="s">
        <v>9757</v>
      </c>
      <c r="C5049">
        <f t="shared" si="237"/>
        <v>2021</v>
      </c>
      <c r="D5049" t="str">
        <f t="shared" si="235"/>
        <v>Oct</v>
      </c>
      <c r="E5049" t="s">
        <v>10152</v>
      </c>
      <c r="F5049" t="s">
        <v>10139</v>
      </c>
      <c r="G5049" t="s">
        <v>10144</v>
      </c>
      <c r="H5049" t="s">
        <v>10096</v>
      </c>
      <c r="I5049" t="s">
        <v>10136</v>
      </c>
      <c r="J5049" t="s">
        <v>10132</v>
      </c>
      <c r="K5049" t="s">
        <v>10129</v>
      </c>
      <c r="L5049" s="1">
        <v>62</v>
      </c>
      <c r="M5049">
        <v>3</v>
      </c>
      <c r="N5049" s="1">
        <f t="shared" si="236"/>
        <v>186</v>
      </c>
    </row>
    <row r="5050" spans="1:14" x14ac:dyDescent="0.35">
      <c r="A5050" t="s">
        <v>5049</v>
      </c>
      <c r="B5050" s="2" t="s">
        <v>9725</v>
      </c>
      <c r="C5050">
        <f t="shared" si="237"/>
        <v>2021</v>
      </c>
      <c r="D5050" t="str">
        <f t="shared" si="235"/>
        <v>Sept</v>
      </c>
      <c r="E5050" t="s">
        <v>10151</v>
      </c>
      <c r="F5050" t="s">
        <v>10139</v>
      </c>
      <c r="G5050" t="s">
        <v>10144</v>
      </c>
      <c r="H5050" t="s">
        <v>10096</v>
      </c>
      <c r="I5050" t="s">
        <v>10136</v>
      </c>
      <c r="J5050" t="s">
        <v>10132</v>
      </c>
      <c r="K5050" t="s">
        <v>10129</v>
      </c>
      <c r="L5050" s="1">
        <v>52</v>
      </c>
      <c r="M5050">
        <v>1</v>
      </c>
      <c r="N5050" s="1">
        <f t="shared" si="236"/>
        <v>52</v>
      </c>
    </row>
    <row r="5051" spans="1:14" x14ac:dyDescent="0.35">
      <c r="A5051" t="s">
        <v>5050</v>
      </c>
      <c r="B5051" s="2" t="s">
        <v>9695</v>
      </c>
      <c r="C5051">
        <f t="shared" si="237"/>
        <v>2021</v>
      </c>
      <c r="D5051" t="str">
        <f t="shared" si="235"/>
        <v>Aug</v>
      </c>
      <c r="E5051" t="s">
        <v>10151</v>
      </c>
      <c r="F5051" t="s">
        <v>10139</v>
      </c>
      <c r="G5051" t="s">
        <v>10144</v>
      </c>
      <c r="H5051" t="s">
        <v>10096</v>
      </c>
      <c r="I5051" t="s">
        <v>10136</v>
      </c>
      <c r="J5051" t="s">
        <v>10132</v>
      </c>
      <c r="K5051" t="s">
        <v>10129</v>
      </c>
      <c r="L5051" s="1">
        <v>50</v>
      </c>
      <c r="M5051">
        <v>4</v>
      </c>
      <c r="N5051" s="1">
        <f t="shared" si="236"/>
        <v>200</v>
      </c>
    </row>
    <row r="5052" spans="1:14" x14ac:dyDescent="0.35">
      <c r="A5052" t="s">
        <v>5051</v>
      </c>
      <c r="B5052" s="2" t="s">
        <v>9573</v>
      </c>
      <c r="C5052">
        <f t="shared" si="237"/>
        <v>2021</v>
      </c>
      <c r="D5052" t="str">
        <f t="shared" si="235"/>
        <v>Apr</v>
      </c>
      <c r="E5052" t="s">
        <v>10150</v>
      </c>
      <c r="F5052" t="s">
        <v>10139</v>
      </c>
      <c r="G5052" t="s">
        <v>10144</v>
      </c>
      <c r="H5052" t="s">
        <v>10096</v>
      </c>
      <c r="I5052" t="s">
        <v>10136</v>
      </c>
      <c r="J5052" t="s">
        <v>10132</v>
      </c>
      <c r="K5052" t="s">
        <v>10129</v>
      </c>
      <c r="L5052" s="1">
        <v>49</v>
      </c>
      <c r="M5052">
        <v>3</v>
      </c>
      <c r="N5052" s="1">
        <f t="shared" si="236"/>
        <v>147</v>
      </c>
    </row>
    <row r="5053" spans="1:14" x14ac:dyDescent="0.35">
      <c r="A5053" t="s">
        <v>5052</v>
      </c>
      <c r="B5053" s="2" t="s">
        <v>9602</v>
      </c>
      <c r="C5053">
        <f t="shared" si="237"/>
        <v>2021</v>
      </c>
      <c r="D5053" t="str">
        <f t="shared" si="235"/>
        <v>May</v>
      </c>
      <c r="E5053" t="s">
        <v>10150</v>
      </c>
      <c r="F5053" t="s">
        <v>10139</v>
      </c>
      <c r="G5053" t="s">
        <v>10144</v>
      </c>
      <c r="H5053" t="s">
        <v>10096</v>
      </c>
      <c r="I5053" t="s">
        <v>10136</v>
      </c>
      <c r="J5053" t="s">
        <v>10132</v>
      </c>
      <c r="K5053" t="s">
        <v>10129</v>
      </c>
      <c r="L5053" s="1">
        <v>50</v>
      </c>
      <c r="M5053">
        <v>5</v>
      </c>
      <c r="N5053" s="1">
        <f t="shared" si="236"/>
        <v>250</v>
      </c>
    </row>
    <row r="5054" spans="1:14" x14ac:dyDescent="0.35">
      <c r="A5054" t="s">
        <v>5053</v>
      </c>
      <c r="B5054" s="2" t="s">
        <v>9635</v>
      </c>
      <c r="C5054">
        <f t="shared" si="237"/>
        <v>2021</v>
      </c>
      <c r="D5054" t="str">
        <f t="shared" si="235"/>
        <v>Jun</v>
      </c>
      <c r="E5054" t="s">
        <v>10150</v>
      </c>
      <c r="F5054" t="s">
        <v>10139</v>
      </c>
      <c r="G5054" t="s">
        <v>10144</v>
      </c>
      <c r="H5054" t="s">
        <v>10096</v>
      </c>
      <c r="I5054" t="s">
        <v>10136</v>
      </c>
      <c r="J5054" t="s">
        <v>10132</v>
      </c>
      <c r="K5054" t="s">
        <v>10129</v>
      </c>
      <c r="L5054" s="1">
        <v>51</v>
      </c>
      <c r="M5054">
        <v>6</v>
      </c>
      <c r="N5054" s="1">
        <f t="shared" si="236"/>
        <v>306</v>
      </c>
    </row>
    <row r="5055" spans="1:14" x14ac:dyDescent="0.35">
      <c r="A5055" t="s">
        <v>5054</v>
      </c>
      <c r="B5055" s="2" t="s">
        <v>9554</v>
      </c>
      <c r="C5055">
        <f t="shared" si="237"/>
        <v>2021</v>
      </c>
      <c r="D5055" t="str">
        <f t="shared" si="235"/>
        <v>Mar</v>
      </c>
      <c r="E5055" t="s">
        <v>10149</v>
      </c>
      <c r="F5055" t="s">
        <v>10139</v>
      </c>
      <c r="G5055" t="s">
        <v>10144</v>
      </c>
      <c r="H5055" t="s">
        <v>10096</v>
      </c>
      <c r="I5055" t="s">
        <v>10136</v>
      </c>
      <c r="J5055" t="s">
        <v>10132</v>
      </c>
      <c r="K5055" t="s">
        <v>10129</v>
      </c>
      <c r="L5055" s="1">
        <v>46</v>
      </c>
      <c r="M5055">
        <v>2</v>
      </c>
      <c r="N5055" s="1">
        <f t="shared" si="236"/>
        <v>92</v>
      </c>
    </row>
    <row r="5056" spans="1:14" x14ac:dyDescent="0.35">
      <c r="A5056" t="s">
        <v>5055</v>
      </c>
      <c r="B5056" s="2" t="s">
        <v>9663</v>
      </c>
      <c r="C5056">
        <f t="shared" si="237"/>
        <v>2021</v>
      </c>
      <c r="D5056" t="str">
        <f t="shared" si="235"/>
        <v>Jul</v>
      </c>
      <c r="E5056" t="s">
        <v>10151</v>
      </c>
      <c r="F5056" t="s">
        <v>10139</v>
      </c>
      <c r="G5056" t="s">
        <v>10144</v>
      </c>
      <c r="H5056" t="s">
        <v>10096</v>
      </c>
      <c r="I5056" t="s">
        <v>10136</v>
      </c>
      <c r="J5056" t="s">
        <v>10132</v>
      </c>
      <c r="K5056" t="s">
        <v>10129</v>
      </c>
      <c r="L5056" s="1">
        <v>53</v>
      </c>
      <c r="M5056">
        <v>10</v>
      </c>
      <c r="N5056" s="1">
        <f t="shared" si="236"/>
        <v>530</v>
      </c>
    </row>
    <row r="5057" spans="1:14" x14ac:dyDescent="0.35">
      <c r="A5057" t="s">
        <v>5056</v>
      </c>
      <c r="B5057" s="2" t="s">
        <v>9507</v>
      </c>
      <c r="C5057">
        <f t="shared" si="237"/>
        <v>2021</v>
      </c>
      <c r="D5057" t="str">
        <f t="shared" si="235"/>
        <v>Jan</v>
      </c>
      <c r="E5057" t="s">
        <v>10149</v>
      </c>
      <c r="F5057" t="s">
        <v>10139</v>
      </c>
      <c r="G5057" t="s">
        <v>10144</v>
      </c>
      <c r="H5057" t="s">
        <v>10105</v>
      </c>
      <c r="I5057" t="s">
        <v>10136</v>
      </c>
      <c r="J5057" t="s">
        <v>10132</v>
      </c>
      <c r="K5057" t="s">
        <v>10129</v>
      </c>
      <c r="L5057" s="1">
        <v>49</v>
      </c>
      <c r="M5057">
        <v>10</v>
      </c>
      <c r="N5057" s="1">
        <f t="shared" si="236"/>
        <v>490</v>
      </c>
    </row>
    <row r="5058" spans="1:14" x14ac:dyDescent="0.35">
      <c r="A5058" t="s">
        <v>5057</v>
      </c>
      <c r="B5058" s="2" t="s">
        <v>9780</v>
      </c>
      <c r="C5058">
        <f t="shared" si="237"/>
        <v>2021</v>
      </c>
      <c r="D5058" t="str">
        <f t="shared" ref="D5058:D5121" si="238">TEXT(B5058, "mmm")</f>
        <v>Nov</v>
      </c>
      <c r="E5058" t="s">
        <v>10152</v>
      </c>
      <c r="F5058" t="s">
        <v>10139</v>
      </c>
      <c r="G5058" t="s">
        <v>10144</v>
      </c>
      <c r="H5058" t="s">
        <v>10105</v>
      </c>
      <c r="I5058" t="s">
        <v>10136</v>
      </c>
      <c r="J5058" t="s">
        <v>10132</v>
      </c>
      <c r="K5058" t="s">
        <v>10129</v>
      </c>
      <c r="L5058" s="1">
        <v>55</v>
      </c>
      <c r="M5058">
        <v>6</v>
      </c>
      <c r="N5058" s="1">
        <f t="shared" ref="N5058:N5121" si="239">L5058*M5058</f>
        <v>330</v>
      </c>
    </row>
    <row r="5059" spans="1:14" x14ac:dyDescent="0.35">
      <c r="A5059" t="s">
        <v>5058</v>
      </c>
      <c r="B5059" s="2" t="s">
        <v>9809</v>
      </c>
      <c r="C5059">
        <f t="shared" si="237"/>
        <v>2021</v>
      </c>
      <c r="D5059" t="str">
        <f t="shared" si="238"/>
        <v>Dec</v>
      </c>
      <c r="E5059" t="s">
        <v>10152</v>
      </c>
      <c r="F5059" t="s">
        <v>10139</v>
      </c>
      <c r="G5059" t="s">
        <v>10144</v>
      </c>
      <c r="H5059" t="s">
        <v>10105</v>
      </c>
      <c r="I5059" t="s">
        <v>10136</v>
      </c>
      <c r="J5059" t="s">
        <v>10132</v>
      </c>
      <c r="K5059" t="s">
        <v>10129</v>
      </c>
      <c r="L5059" s="1">
        <v>55</v>
      </c>
      <c r="M5059">
        <v>8</v>
      </c>
      <c r="N5059" s="1">
        <f t="shared" si="239"/>
        <v>440</v>
      </c>
    </row>
    <row r="5060" spans="1:14" x14ac:dyDescent="0.35">
      <c r="A5060" t="s">
        <v>5059</v>
      </c>
      <c r="B5060" s="2" t="s">
        <v>9517</v>
      </c>
      <c r="C5060">
        <f t="shared" si="237"/>
        <v>2021</v>
      </c>
      <c r="D5060" t="str">
        <f t="shared" si="238"/>
        <v>Jan</v>
      </c>
      <c r="E5060" t="s">
        <v>10149</v>
      </c>
      <c r="F5060" t="s">
        <v>10139</v>
      </c>
      <c r="G5060" t="s">
        <v>10144</v>
      </c>
      <c r="H5060" t="s">
        <v>10103</v>
      </c>
      <c r="I5060" t="s">
        <v>10136</v>
      </c>
      <c r="J5060" t="s">
        <v>10132</v>
      </c>
      <c r="K5060" t="s">
        <v>10129</v>
      </c>
      <c r="L5060" s="1">
        <v>48</v>
      </c>
      <c r="M5060">
        <v>4</v>
      </c>
      <c r="N5060" s="1">
        <f t="shared" si="239"/>
        <v>192</v>
      </c>
    </row>
    <row r="5061" spans="1:14" x14ac:dyDescent="0.35">
      <c r="A5061" t="s">
        <v>5060</v>
      </c>
      <c r="B5061" s="2" t="s">
        <v>9809</v>
      </c>
      <c r="C5061">
        <f t="shared" si="237"/>
        <v>2021</v>
      </c>
      <c r="D5061" t="str">
        <f t="shared" si="238"/>
        <v>Dec</v>
      </c>
      <c r="E5061" t="s">
        <v>10152</v>
      </c>
      <c r="F5061" t="s">
        <v>10139</v>
      </c>
      <c r="G5061" t="s">
        <v>10144</v>
      </c>
      <c r="H5061" t="s">
        <v>10103</v>
      </c>
      <c r="I5061" t="s">
        <v>10136</v>
      </c>
      <c r="J5061" t="s">
        <v>10132</v>
      </c>
      <c r="K5061" t="s">
        <v>10129</v>
      </c>
      <c r="L5061" s="1">
        <v>56</v>
      </c>
      <c r="M5061">
        <v>7</v>
      </c>
      <c r="N5061" s="1">
        <f t="shared" si="239"/>
        <v>392</v>
      </c>
    </row>
    <row r="5062" spans="1:14" x14ac:dyDescent="0.35">
      <c r="A5062" t="s">
        <v>5061</v>
      </c>
      <c r="B5062" s="2" t="s">
        <v>9780</v>
      </c>
      <c r="C5062">
        <f t="shared" si="237"/>
        <v>2021</v>
      </c>
      <c r="D5062" t="str">
        <f t="shared" si="238"/>
        <v>Nov</v>
      </c>
      <c r="E5062" t="s">
        <v>10152</v>
      </c>
      <c r="F5062" t="s">
        <v>10139</v>
      </c>
      <c r="G5062" t="s">
        <v>10144</v>
      </c>
      <c r="H5062" t="s">
        <v>10103</v>
      </c>
      <c r="I5062" t="s">
        <v>10136</v>
      </c>
      <c r="J5062" t="s">
        <v>10132</v>
      </c>
      <c r="K5062" t="s">
        <v>10129</v>
      </c>
      <c r="L5062" s="1">
        <v>58</v>
      </c>
      <c r="M5062">
        <v>4</v>
      </c>
      <c r="N5062" s="1">
        <f t="shared" si="239"/>
        <v>232</v>
      </c>
    </row>
    <row r="5063" spans="1:14" x14ac:dyDescent="0.35">
      <c r="A5063" t="s">
        <v>5062</v>
      </c>
      <c r="B5063" s="2" t="s">
        <v>9625</v>
      </c>
      <c r="C5063">
        <f t="shared" si="237"/>
        <v>2021</v>
      </c>
      <c r="D5063" t="str">
        <f t="shared" si="238"/>
        <v>Jun</v>
      </c>
      <c r="E5063" t="s">
        <v>10150</v>
      </c>
      <c r="F5063" t="s">
        <v>10139</v>
      </c>
      <c r="G5063" t="s">
        <v>10143</v>
      </c>
      <c r="H5063" t="s">
        <v>10100</v>
      </c>
      <c r="I5063" t="s">
        <v>10136</v>
      </c>
      <c r="J5063" t="s">
        <v>10132</v>
      </c>
      <c r="K5063" t="s">
        <v>10129</v>
      </c>
      <c r="L5063" s="1">
        <v>48</v>
      </c>
      <c r="M5063">
        <v>9</v>
      </c>
      <c r="N5063" s="1">
        <f t="shared" si="239"/>
        <v>432</v>
      </c>
    </row>
    <row r="5064" spans="1:14" x14ac:dyDescent="0.35">
      <c r="A5064" t="s">
        <v>5063</v>
      </c>
      <c r="B5064" s="2" t="s">
        <v>9747</v>
      </c>
      <c r="C5064">
        <f t="shared" si="237"/>
        <v>2021</v>
      </c>
      <c r="D5064" t="str">
        <f t="shared" si="238"/>
        <v>Oct</v>
      </c>
      <c r="E5064" t="s">
        <v>10152</v>
      </c>
      <c r="F5064" t="s">
        <v>10139</v>
      </c>
      <c r="G5064" t="s">
        <v>10143</v>
      </c>
      <c r="H5064" t="s">
        <v>10100</v>
      </c>
      <c r="I5064" t="s">
        <v>10136</v>
      </c>
      <c r="J5064" t="s">
        <v>10132</v>
      </c>
      <c r="K5064" t="s">
        <v>10129</v>
      </c>
      <c r="L5064" s="1">
        <v>52</v>
      </c>
      <c r="M5064">
        <v>11</v>
      </c>
      <c r="N5064" s="1">
        <f t="shared" si="239"/>
        <v>572</v>
      </c>
    </row>
    <row r="5065" spans="1:14" x14ac:dyDescent="0.35">
      <c r="A5065" t="s">
        <v>5064</v>
      </c>
      <c r="B5065" s="2" t="s">
        <v>9715</v>
      </c>
      <c r="C5065">
        <f t="shared" si="237"/>
        <v>2021</v>
      </c>
      <c r="D5065" t="str">
        <f t="shared" si="238"/>
        <v>Sept</v>
      </c>
      <c r="E5065" t="s">
        <v>10151</v>
      </c>
      <c r="F5065" t="s">
        <v>10139</v>
      </c>
      <c r="G5065" t="s">
        <v>10143</v>
      </c>
      <c r="H5065" t="s">
        <v>10100</v>
      </c>
      <c r="I5065" t="s">
        <v>10136</v>
      </c>
      <c r="J5065" t="s">
        <v>10132</v>
      </c>
      <c r="K5065" t="s">
        <v>10129</v>
      </c>
      <c r="L5065" s="1">
        <v>47</v>
      </c>
      <c r="M5065">
        <v>8</v>
      </c>
      <c r="N5065" s="1">
        <f t="shared" si="239"/>
        <v>376</v>
      </c>
    </row>
    <row r="5066" spans="1:14" x14ac:dyDescent="0.35">
      <c r="A5066" t="s">
        <v>5065</v>
      </c>
      <c r="B5066" s="2" t="s">
        <v>9592</v>
      </c>
      <c r="C5066">
        <f t="shared" si="237"/>
        <v>2021</v>
      </c>
      <c r="D5066" t="str">
        <f t="shared" si="238"/>
        <v>May</v>
      </c>
      <c r="E5066" t="s">
        <v>10150</v>
      </c>
      <c r="F5066" t="s">
        <v>10139</v>
      </c>
      <c r="G5066" t="s">
        <v>10143</v>
      </c>
      <c r="H5066" t="s">
        <v>10100</v>
      </c>
      <c r="I5066" t="s">
        <v>10136</v>
      </c>
      <c r="J5066" t="s">
        <v>10132</v>
      </c>
      <c r="K5066" t="s">
        <v>10129</v>
      </c>
      <c r="L5066" s="1">
        <v>48</v>
      </c>
      <c r="M5066">
        <v>7</v>
      </c>
      <c r="N5066" s="1">
        <f t="shared" si="239"/>
        <v>336</v>
      </c>
    </row>
    <row r="5067" spans="1:14" x14ac:dyDescent="0.35">
      <c r="A5067" t="s">
        <v>5066</v>
      </c>
      <c r="B5067" s="2" t="s">
        <v>9653</v>
      </c>
      <c r="C5067">
        <f t="shared" si="237"/>
        <v>2021</v>
      </c>
      <c r="D5067" t="str">
        <f t="shared" si="238"/>
        <v>Jul</v>
      </c>
      <c r="E5067" t="s">
        <v>10151</v>
      </c>
      <c r="F5067" t="s">
        <v>10139</v>
      </c>
      <c r="G5067" t="s">
        <v>10143</v>
      </c>
      <c r="H5067" t="s">
        <v>10100</v>
      </c>
      <c r="I5067" t="s">
        <v>10136</v>
      </c>
      <c r="J5067" t="s">
        <v>10132</v>
      </c>
      <c r="K5067" t="s">
        <v>10129</v>
      </c>
      <c r="L5067" s="1">
        <v>48</v>
      </c>
      <c r="M5067">
        <v>11</v>
      </c>
      <c r="N5067" s="1">
        <f t="shared" si="239"/>
        <v>528</v>
      </c>
    </row>
    <row r="5068" spans="1:14" x14ac:dyDescent="0.35">
      <c r="A5068" t="s">
        <v>5067</v>
      </c>
      <c r="B5068" s="2" t="s">
        <v>10041</v>
      </c>
      <c r="C5068">
        <f t="shared" si="237"/>
        <v>2021</v>
      </c>
      <c r="D5068" t="str">
        <f t="shared" si="238"/>
        <v>Mar</v>
      </c>
      <c r="E5068" t="s">
        <v>10149</v>
      </c>
      <c r="F5068" t="s">
        <v>10139</v>
      </c>
      <c r="G5068" t="s">
        <v>10143</v>
      </c>
      <c r="H5068" t="s">
        <v>10100</v>
      </c>
      <c r="I5068" t="s">
        <v>10136</v>
      </c>
      <c r="J5068" t="s">
        <v>10132</v>
      </c>
      <c r="K5068" t="s">
        <v>10129</v>
      </c>
      <c r="L5068" s="1">
        <v>38</v>
      </c>
      <c r="M5068">
        <v>6</v>
      </c>
      <c r="N5068" s="1">
        <f t="shared" si="239"/>
        <v>228</v>
      </c>
    </row>
    <row r="5069" spans="1:14" x14ac:dyDescent="0.35">
      <c r="A5069" t="s">
        <v>5068</v>
      </c>
      <c r="B5069" s="2" t="s">
        <v>10058</v>
      </c>
      <c r="C5069">
        <f t="shared" si="237"/>
        <v>2021</v>
      </c>
      <c r="D5069" t="str">
        <f t="shared" si="238"/>
        <v>Apr</v>
      </c>
      <c r="E5069" t="s">
        <v>10150</v>
      </c>
      <c r="F5069" t="s">
        <v>10139</v>
      </c>
      <c r="G5069" t="s">
        <v>10143</v>
      </c>
      <c r="H5069" t="s">
        <v>10100</v>
      </c>
      <c r="I5069" t="s">
        <v>10136</v>
      </c>
      <c r="J5069" t="s">
        <v>10132</v>
      </c>
      <c r="K5069" t="s">
        <v>10129</v>
      </c>
      <c r="L5069" s="1">
        <v>38</v>
      </c>
      <c r="M5069">
        <v>6</v>
      </c>
      <c r="N5069" s="1">
        <f t="shared" si="239"/>
        <v>228</v>
      </c>
    </row>
    <row r="5070" spans="1:14" x14ac:dyDescent="0.35">
      <c r="A5070" t="s">
        <v>5069</v>
      </c>
      <c r="B5070" s="2" t="s">
        <v>9685</v>
      </c>
      <c r="C5070">
        <f t="shared" si="237"/>
        <v>2021</v>
      </c>
      <c r="D5070" t="str">
        <f t="shared" si="238"/>
        <v>Aug</v>
      </c>
      <c r="E5070" t="s">
        <v>10151</v>
      </c>
      <c r="F5070" t="s">
        <v>10139</v>
      </c>
      <c r="G5070" t="s">
        <v>10143</v>
      </c>
      <c r="H5070" t="s">
        <v>10100</v>
      </c>
      <c r="I5070" t="s">
        <v>10136</v>
      </c>
      <c r="J5070" t="s">
        <v>10132</v>
      </c>
      <c r="K5070" t="s">
        <v>10129</v>
      </c>
      <c r="L5070" s="1">
        <v>48</v>
      </c>
      <c r="M5070">
        <v>11</v>
      </c>
      <c r="N5070" s="1">
        <f t="shared" si="239"/>
        <v>528</v>
      </c>
    </row>
    <row r="5071" spans="1:14" x14ac:dyDescent="0.35">
      <c r="A5071" t="s">
        <v>5070</v>
      </c>
      <c r="B5071" s="2" t="s">
        <v>9732</v>
      </c>
      <c r="C5071">
        <f t="shared" si="237"/>
        <v>2021</v>
      </c>
      <c r="D5071" t="str">
        <f t="shared" si="238"/>
        <v>Sept</v>
      </c>
      <c r="E5071" t="s">
        <v>10151</v>
      </c>
      <c r="F5071" t="s">
        <v>10139</v>
      </c>
      <c r="G5071" t="s">
        <v>10143</v>
      </c>
      <c r="H5071" t="s">
        <v>10102</v>
      </c>
      <c r="I5071" t="s">
        <v>10136</v>
      </c>
      <c r="J5071" t="s">
        <v>10132</v>
      </c>
      <c r="K5071" t="s">
        <v>10129</v>
      </c>
      <c r="L5071" s="1">
        <v>44</v>
      </c>
      <c r="M5071">
        <v>6</v>
      </c>
      <c r="N5071" s="1">
        <f t="shared" si="239"/>
        <v>264</v>
      </c>
    </row>
    <row r="5072" spans="1:14" x14ac:dyDescent="0.35">
      <c r="A5072" t="s">
        <v>5071</v>
      </c>
      <c r="B5072" s="2" t="s">
        <v>9764</v>
      </c>
      <c r="C5072">
        <f t="shared" si="237"/>
        <v>2021</v>
      </c>
      <c r="D5072" t="str">
        <f t="shared" si="238"/>
        <v>Oct</v>
      </c>
      <c r="E5072" t="s">
        <v>10152</v>
      </c>
      <c r="F5072" t="s">
        <v>10139</v>
      </c>
      <c r="G5072" t="s">
        <v>10143</v>
      </c>
      <c r="H5072" t="s">
        <v>10102</v>
      </c>
      <c r="I5072" t="s">
        <v>10136</v>
      </c>
      <c r="J5072" t="s">
        <v>10132</v>
      </c>
      <c r="K5072" t="s">
        <v>10129</v>
      </c>
      <c r="L5072" s="1">
        <v>48</v>
      </c>
      <c r="M5072">
        <v>6</v>
      </c>
      <c r="N5072" s="1">
        <f t="shared" si="239"/>
        <v>288</v>
      </c>
    </row>
    <row r="5073" spans="1:14" x14ac:dyDescent="0.35">
      <c r="A5073" t="s">
        <v>5072</v>
      </c>
      <c r="B5073" s="2" t="s">
        <v>9670</v>
      </c>
      <c r="C5073">
        <f t="shared" si="237"/>
        <v>2021</v>
      </c>
      <c r="D5073" t="str">
        <f t="shared" si="238"/>
        <v>Jul</v>
      </c>
      <c r="E5073" t="s">
        <v>10151</v>
      </c>
      <c r="F5073" t="s">
        <v>10139</v>
      </c>
      <c r="G5073" t="s">
        <v>10143</v>
      </c>
      <c r="H5073" t="s">
        <v>10102</v>
      </c>
      <c r="I5073" t="s">
        <v>10136</v>
      </c>
      <c r="J5073" t="s">
        <v>10132</v>
      </c>
      <c r="K5073" t="s">
        <v>10129</v>
      </c>
      <c r="L5073" s="1">
        <v>42</v>
      </c>
      <c r="M5073">
        <v>7</v>
      </c>
      <c r="N5073" s="1">
        <f t="shared" si="239"/>
        <v>294</v>
      </c>
    </row>
    <row r="5074" spans="1:14" x14ac:dyDescent="0.35">
      <c r="A5074" t="s">
        <v>5073</v>
      </c>
      <c r="B5074" s="2" t="s">
        <v>9702</v>
      </c>
      <c r="C5074">
        <f t="shared" si="237"/>
        <v>2021</v>
      </c>
      <c r="D5074" t="str">
        <f t="shared" si="238"/>
        <v>Aug</v>
      </c>
      <c r="E5074" t="s">
        <v>10151</v>
      </c>
      <c r="F5074" t="s">
        <v>10139</v>
      </c>
      <c r="G5074" t="s">
        <v>10143</v>
      </c>
      <c r="H5074" t="s">
        <v>10102</v>
      </c>
      <c r="I5074" t="s">
        <v>10136</v>
      </c>
      <c r="J5074" t="s">
        <v>10132</v>
      </c>
      <c r="K5074" t="s">
        <v>10129</v>
      </c>
      <c r="L5074" s="1">
        <v>41</v>
      </c>
      <c r="M5074">
        <v>8</v>
      </c>
      <c r="N5074" s="1">
        <f t="shared" si="239"/>
        <v>328</v>
      </c>
    </row>
    <row r="5075" spans="1:14" x14ac:dyDescent="0.35">
      <c r="A5075" t="s">
        <v>5074</v>
      </c>
      <c r="B5075" s="2" t="s">
        <v>9725</v>
      </c>
      <c r="C5075">
        <f t="shared" si="237"/>
        <v>2021</v>
      </c>
      <c r="D5075" t="str">
        <f t="shared" si="238"/>
        <v>Sept</v>
      </c>
      <c r="E5075" t="s">
        <v>10151</v>
      </c>
      <c r="F5075" t="s">
        <v>10139</v>
      </c>
      <c r="G5075" t="s">
        <v>10143</v>
      </c>
      <c r="H5075" t="s">
        <v>10096</v>
      </c>
      <c r="I5075" t="s">
        <v>10136</v>
      </c>
      <c r="J5075" t="s">
        <v>10132</v>
      </c>
      <c r="K5075" t="s">
        <v>10129</v>
      </c>
      <c r="L5075" s="1">
        <v>49</v>
      </c>
      <c r="M5075">
        <v>6</v>
      </c>
      <c r="N5075" s="1">
        <f t="shared" si="239"/>
        <v>294</v>
      </c>
    </row>
    <row r="5076" spans="1:14" x14ac:dyDescent="0.35">
      <c r="A5076" t="s">
        <v>5075</v>
      </c>
      <c r="B5076" s="2" t="s">
        <v>9695</v>
      </c>
      <c r="C5076">
        <f t="shared" si="237"/>
        <v>2021</v>
      </c>
      <c r="D5076" t="str">
        <f t="shared" si="238"/>
        <v>Aug</v>
      </c>
      <c r="E5076" t="s">
        <v>10151</v>
      </c>
      <c r="F5076" t="s">
        <v>10139</v>
      </c>
      <c r="G5076" t="s">
        <v>10143</v>
      </c>
      <c r="H5076" t="s">
        <v>10096</v>
      </c>
      <c r="I5076" t="s">
        <v>10136</v>
      </c>
      <c r="J5076" t="s">
        <v>10132</v>
      </c>
      <c r="K5076" t="s">
        <v>10129</v>
      </c>
      <c r="L5076" s="1">
        <v>47</v>
      </c>
      <c r="M5076">
        <v>9</v>
      </c>
      <c r="N5076" s="1">
        <f t="shared" si="239"/>
        <v>423</v>
      </c>
    </row>
    <row r="5077" spans="1:14" x14ac:dyDescent="0.35">
      <c r="A5077" t="s">
        <v>5076</v>
      </c>
      <c r="B5077" s="2" t="s">
        <v>9635</v>
      </c>
      <c r="C5077">
        <f t="shared" si="237"/>
        <v>2021</v>
      </c>
      <c r="D5077" t="str">
        <f t="shared" si="238"/>
        <v>Jun</v>
      </c>
      <c r="E5077" t="s">
        <v>10150</v>
      </c>
      <c r="F5077" t="s">
        <v>10139</v>
      </c>
      <c r="G5077" t="s">
        <v>10143</v>
      </c>
      <c r="H5077" t="s">
        <v>10096</v>
      </c>
      <c r="I5077" t="s">
        <v>10136</v>
      </c>
      <c r="J5077" t="s">
        <v>10132</v>
      </c>
      <c r="K5077" t="s">
        <v>10129</v>
      </c>
      <c r="L5077" s="1">
        <v>47</v>
      </c>
      <c r="M5077">
        <v>9</v>
      </c>
      <c r="N5077" s="1">
        <f t="shared" si="239"/>
        <v>423</v>
      </c>
    </row>
    <row r="5078" spans="1:14" x14ac:dyDescent="0.35">
      <c r="A5078" t="s">
        <v>5077</v>
      </c>
      <c r="B5078" s="2" t="s">
        <v>9602</v>
      </c>
      <c r="C5078">
        <f t="shared" si="237"/>
        <v>2021</v>
      </c>
      <c r="D5078" t="str">
        <f t="shared" si="238"/>
        <v>May</v>
      </c>
      <c r="E5078" t="s">
        <v>10150</v>
      </c>
      <c r="F5078" t="s">
        <v>10139</v>
      </c>
      <c r="G5078" t="s">
        <v>10143</v>
      </c>
      <c r="H5078" t="s">
        <v>10096</v>
      </c>
      <c r="I5078" t="s">
        <v>10136</v>
      </c>
      <c r="J5078" t="s">
        <v>10132</v>
      </c>
      <c r="K5078" t="s">
        <v>10129</v>
      </c>
      <c r="L5078" s="1">
        <v>47</v>
      </c>
      <c r="M5078">
        <v>5</v>
      </c>
      <c r="N5078" s="1">
        <f t="shared" si="239"/>
        <v>235</v>
      </c>
    </row>
    <row r="5079" spans="1:14" x14ac:dyDescent="0.35">
      <c r="A5079" t="s">
        <v>5078</v>
      </c>
      <c r="B5079" s="2" t="s">
        <v>9663</v>
      </c>
      <c r="C5079">
        <f t="shared" si="237"/>
        <v>2021</v>
      </c>
      <c r="D5079" t="str">
        <f t="shared" si="238"/>
        <v>Jul</v>
      </c>
      <c r="E5079" t="s">
        <v>10151</v>
      </c>
      <c r="F5079" t="s">
        <v>10139</v>
      </c>
      <c r="G5079" t="s">
        <v>10143</v>
      </c>
      <c r="H5079" t="s">
        <v>10096</v>
      </c>
      <c r="I5079" t="s">
        <v>10136</v>
      </c>
      <c r="J5079" t="s">
        <v>10132</v>
      </c>
      <c r="K5079" t="s">
        <v>10129</v>
      </c>
      <c r="L5079" s="1">
        <v>49</v>
      </c>
      <c r="M5079">
        <v>12</v>
      </c>
      <c r="N5079" s="1">
        <f t="shared" si="239"/>
        <v>588</v>
      </c>
    </row>
    <row r="5080" spans="1:14" x14ac:dyDescent="0.35">
      <c r="A5080" t="s">
        <v>5079</v>
      </c>
      <c r="B5080" s="2" t="s">
        <v>9573</v>
      </c>
      <c r="C5080">
        <f t="shared" si="237"/>
        <v>2021</v>
      </c>
      <c r="D5080" t="str">
        <f t="shared" si="238"/>
        <v>Apr</v>
      </c>
      <c r="E5080" t="s">
        <v>10150</v>
      </c>
      <c r="F5080" t="s">
        <v>10139</v>
      </c>
      <c r="G5080" t="s">
        <v>10143</v>
      </c>
      <c r="H5080" t="s">
        <v>10096</v>
      </c>
      <c r="I5080" t="s">
        <v>10136</v>
      </c>
      <c r="J5080" t="s">
        <v>10132</v>
      </c>
      <c r="K5080" t="s">
        <v>10129</v>
      </c>
      <c r="L5080" s="1">
        <v>37</v>
      </c>
      <c r="M5080">
        <v>5</v>
      </c>
      <c r="N5080" s="1">
        <f t="shared" si="239"/>
        <v>185</v>
      </c>
    </row>
    <row r="5081" spans="1:14" x14ac:dyDescent="0.35">
      <c r="A5081" t="s">
        <v>5080</v>
      </c>
      <c r="B5081" s="2" t="s">
        <v>9554</v>
      </c>
      <c r="C5081">
        <f t="shared" si="237"/>
        <v>2021</v>
      </c>
      <c r="D5081" t="str">
        <f t="shared" si="238"/>
        <v>Mar</v>
      </c>
      <c r="E5081" t="s">
        <v>10149</v>
      </c>
      <c r="F5081" t="s">
        <v>10139</v>
      </c>
      <c r="G5081" t="s">
        <v>10143</v>
      </c>
      <c r="H5081" t="s">
        <v>10096</v>
      </c>
      <c r="I5081" t="s">
        <v>10136</v>
      </c>
      <c r="J5081" t="s">
        <v>10132</v>
      </c>
      <c r="K5081" t="s">
        <v>10129</v>
      </c>
      <c r="L5081" s="1">
        <v>38</v>
      </c>
      <c r="M5081">
        <v>5</v>
      </c>
      <c r="N5081" s="1">
        <f t="shared" si="239"/>
        <v>190</v>
      </c>
    </row>
    <row r="5082" spans="1:14" x14ac:dyDescent="0.35">
      <c r="A5082" t="s">
        <v>5081</v>
      </c>
      <c r="B5082" s="2" t="s">
        <v>9757</v>
      </c>
      <c r="C5082">
        <f t="shared" si="237"/>
        <v>2021</v>
      </c>
      <c r="D5082" t="str">
        <f t="shared" si="238"/>
        <v>Oct</v>
      </c>
      <c r="E5082" t="s">
        <v>10152</v>
      </c>
      <c r="F5082" t="s">
        <v>10139</v>
      </c>
      <c r="G5082" t="s">
        <v>10143</v>
      </c>
      <c r="H5082" t="s">
        <v>10096</v>
      </c>
      <c r="I5082" t="s">
        <v>10136</v>
      </c>
      <c r="J5082" t="s">
        <v>10132</v>
      </c>
      <c r="K5082" t="s">
        <v>10129</v>
      </c>
      <c r="L5082" s="1">
        <v>53</v>
      </c>
      <c r="M5082">
        <v>6</v>
      </c>
      <c r="N5082" s="1">
        <f t="shared" si="239"/>
        <v>318</v>
      </c>
    </row>
    <row r="5083" spans="1:14" x14ac:dyDescent="0.35">
      <c r="A5083" t="s">
        <v>5082</v>
      </c>
      <c r="B5083" s="2" t="s">
        <v>9809</v>
      </c>
      <c r="C5083">
        <f t="shared" si="237"/>
        <v>2021</v>
      </c>
      <c r="D5083" t="str">
        <f t="shared" si="238"/>
        <v>Dec</v>
      </c>
      <c r="E5083" t="s">
        <v>10152</v>
      </c>
      <c r="F5083" t="s">
        <v>10139</v>
      </c>
      <c r="G5083" t="s">
        <v>10143</v>
      </c>
      <c r="H5083" t="s">
        <v>10105</v>
      </c>
      <c r="I5083" t="s">
        <v>10136</v>
      </c>
      <c r="J5083" t="s">
        <v>10132</v>
      </c>
      <c r="K5083" t="s">
        <v>10129</v>
      </c>
      <c r="L5083" s="1">
        <v>49</v>
      </c>
      <c r="M5083">
        <v>11</v>
      </c>
      <c r="N5083" s="1">
        <f t="shared" si="239"/>
        <v>539</v>
      </c>
    </row>
    <row r="5084" spans="1:14" x14ac:dyDescent="0.35">
      <c r="A5084" t="s">
        <v>5083</v>
      </c>
      <c r="B5084" s="2" t="s">
        <v>9780</v>
      </c>
      <c r="C5084">
        <f t="shared" si="237"/>
        <v>2021</v>
      </c>
      <c r="D5084" t="str">
        <f t="shared" si="238"/>
        <v>Nov</v>
      </c>
      <c r="E5084" t="s">
        <v>10152</v>
      </c>
      <c r="F5084" t="s">
        <v>10139</v>
      </c>
      <c r="G5084" t="s">
        <v>10143</v>
      </c>
      <c r="H5084" t="s">
        <v>10105</v>
      </c>
      <c r="I5084" t="s">
        <v>10136</v>
      </c>
      <c r="J5084" t="s">
        <v>10132</v>
      </c>
      <c r="K5084" t="s">
        <v>10129</v>
      </c>
      <c r="L5084" s="1">
        <v>46</v>
      </c>
      <c r="M5084">
        <v>8</v>
      </c>
      <c r="N5084" s="1">
        <f t="shared" si="239"/>
        <v>368</v>
      </c>
    </row>
    <row r="5085" spans="1:14" x14ac:dyDescent="0.35">
      <c r="A5085" t="s">
        <v>5084</v>
      </c>
      <c r="B5085" s="2" t="s">
        <v>9536</v>
      </c>
      <c r="C5085">
        <f t="shared" si="237"/>
        <v>2021</v>
      </c>
      <c r="D5085" t="str">
        <f t="shared" si="238"/>
        <v>Feb</v>
      </c>
      <c r="E5085" t="s">
        <v>10149</v>
      </c>
      <c r="F5085" t="s">
        <v>10139</v>
      </c>
      <c r="G5085" t="s">
        <v>10143</v>
      </c>
      <c r="H5085" t="s">
        <v>10105</v>
      </c>
      <c r="I5085" t="s">
        <v>10136</v>
      </c>
      <c r="J5085" t="s">
        <v>10132</v>
      </c>
      <c r="K5085" t="s">
        <v>10129</v>
      </c>
      <c r="L5085" s="1">
        <v>37</v>
      </c>
      <c r="M5085">
        <v>5</v>
      </c>
      <c r="N5085" s="1">
        <f t="shared" si="239"/>
        <v>185</v>
      </c>
    </row>
    <row r="5086" spans="1:14" x14ac:dyDescent="0.35">
      <c r="A5086" t="s">
        <v>5085</v>
      </c>
      <c r="B5086" s="2" t="s">
        <v>9507</v>
      </c>
      <c r="C5086">
        <f t="shared" si="237"/>
        <v>2021</v>
      </c>
      <c r="D5086" t="str">
        <f t="shared" si="238"/>
        <v>Jan</v>
      </c>
      <c r="E5086" t="s">
        <v>10149</v>
      </c>
      <c r="F5086" t="s">
        <v>10139</v>
      </c>
      <c r="G5086" t="s">
        <v>10143</v>
      </c>
      <c r="H5086" t="s">
        <v>10105</v>
      </c>
      <c r="I5086" t="s">
        <v>10136</v>
      </c>
      <c r="J5086" t="s">
        <v>10132</v>
      </c>
      <c r="K5086" t="s">
        <v>10129</v>
      </c>
      <c r="L5086" s="1">
        <v>37</v>
      </c>
      <c r="M5086">
        <v>9</v>
      </c>
      <c r="N5086" s="1">
        <f t="shared" si="239"/>
        <v>333</v>
      </c>
    </row>
    <row r="5087" spans="1:14" x14ac:dyDescent="0.35">
      <c r="A5087" t="s">
        <v>5086</v>
      </c>
      <c r="B5087" s="2" t="s">
        <v>9546</v>
      </c>
      <c r="C5087">
        <f t="shared" si="237"/>
        <v>2021</v>
      </c>
      <c r="D5087" t="str">
        <f t="shared" si="238"/>
        <v>Feb</v>
      </c>
      <c r="E5087" t="s">
        <v>10149</v>
      </c>
      <c r="F5087" t="s">
        <v>10139</v>
      </c>
      <c r="G5087" t="s">
        <v>10143</v>
      </c>
      <c r="H5087" t="s">
        <v>10103</v>
      </c>
      <c r="I5087" t="s">
        <v>10136</v>
      </c>
      <c r="J5087" t="s">
        <v>10132</v>
      </c>
      <c r="K5087" t="s">
        <v>10129</v>
      </c>
      <c r="L5087" s="1">
        <v>38</v>
      </c>
      <c r="M5087">
        <v>4</v>
      </c>
      <c r="N5087" s="1">
        <f t="shared" si="239"/>
        <v>152</v>
      </c>
    </row>
    <row r="5088" spans="1:14" x14ac:dyDescent="0.35">
      <c r="A5088" t="s">
        <v>5087</v>
      </c>
      <c r="B5088" s="2" t="s">
        <v>9517</v>
      </c>
      <c r="C5088">
        <f t="shared" si="237"/>
        <v>2021</v>
      </c>
      <c r="D5088" t="str">
        <f t="shared" si="238"/>
        <v>Jan</v>
      </c>
      <c r="E5088" t="s">
        <v>10149</v>
      </c>
      <c r="F5088" t="s">
        <v>10139</v>
      </c>
      <c r="G5088" t="s">
        <v>10143</v>
      </c>
      <c r="H5088" t="s">
        <v>10103</v>
      </c>
      <c r="I5088" t="s">
        <v>10136</v>
      </c>
      <c r="J5088" t="s">
        <v>10132</v>
      </c>
      <c r="K5088" t="s">
        <v>10129</v>
      </c>
      <c r="L5088" s="1">
        <v>38</v>
      </c>
      <c r="M5088">
        <v>7</v>
      </c>
      <c r="N5088" s="1">
        <f t="shared" si="239"/>
        <v>266</v>
      </c>
    </row>
    <row r="5089" spans="1:14" x14ac:dyDescent="0.35">
      <c r="A5089" t="s">
        <v>5088</v>
      </c>
      <c r="B5089" s="2" t="s">
        <v>9780</v>
      </c>
      <c r="C5089">
        <f t="shared" si="237"/>
        <v>2021</v>
      </c>
      <c r="D5089" t="str">
        <f t="shared" si="238"/>
        <v>Nov</v>
      </c>
      <c r="E5089" t="s">
        <v>10152</v>
      </c>
      <c r="F5089" t="s">
        <v>10139</v>
      </c>
      <c r="G5089" t="s">
        <v>10143</v>
      </c>
      <c r="H5089" t="s">
        <v>10103</v>
      </c>
      <c r="I5089" t="s">
        <v>10136</v>
      </c>
      <c r="J5089" t="s">
        <v>10132</v>
      </c>
      <c r="K5089" t="s">
        <v>10129</v>
      </c>
      <c r="L5089" s="1">
        <v>46</v>
      </c>
      <c r="M5089">
        <v>6</v>
      </c>
      <c r="N5089" s="1">
        <f t="shared" si="239"/>
        <v>276</v>
      </c>
    </row>
    <row r="5090" spans="1:14" x14ac:dyDescent="0.35">
      <c r="A5090" t="s">
        <v>5089</v>
      </c>
      <c r="B5090" s="2" t="s">
        <v>9809</v>
      </c>
      <c r="C5090">
        <f t="shared" si="237"/>
        <v>2021</v>
      </c>
      <c r="D5090" t="str">
        <f t="shared" si="238"/>
        <v>Dec</v>
      </c>
      <c r="E5090" t="s">
        <v>10152</v>
      </c>
      <c r="F5090" t="s">
        <v>10139</v>
      </c>
      <c r="G5090" t="s">
        <v>10143</v>
      </c>
      <c r="H5090" t="s">
        <v>10103</v>
      </c>
      <c r="I5090" t="s">
        <v>10136</v>
      </c>
      <c r="J5090" t="s">
        <v>10132</v>
      </c>
      <c r="K5090" t="s">
        <v>10129</v>
      </c>
      <c r="L5090" s="1">
        <v>45</v>
      </c>
      <c r="M5090">
        <v>8</v>
      </c>
      <c r="N5090" s="1">
        <f t="shared" si="239"/>
        <v>360</v>
      </c>
    </row>
    <row r="5091" spans="1:14" x14ac:dyDescent="0.35">
      <c r="A5091" t="s">
        <v>5090</v>
      </c>
      <c r="B5091" s="2" t="s">
        <v>10058</v>
      </c>
      <c r="C5091">
        <f t="shared" si="237"/>
        <v>2021</v>
      </c>
      <c r="D5091" t="str">
        <f t="shared" si="238"/>
        <v>Apr</v>
      </c>
      <c r="E5091" t="s">
        <v>10150</v>
      </c>
      <c r="F5091" t="s">
        <v>10139</v>
      </c>
      <c r="G5091" t="s">
        <v>10142</v>
      </c>
      <c r="H5091" t="s">
        <v>10100</v>
      </c>
      <c r="I5091" t="s">
        <v>10136</v>
      </c>
      <c r="J5091" t="s">
        <v>10132</v>
      </c>
      <c r="K5091" t="s">
        <v>10129</v>
      </c>
      <c r="L5091" s="1">
        <v>36</v>
      </c>
      <c r="M5091">
        <v>14</v>
      </c>
      <c r="N5091" s="1">
        <f t="shared" si="239"/>
        <v>504</v>
      </c>
    </row>
    <row r="5092" spans="1:14" x14ac:dyDescent="0.35">
      <c r="A5092" t="s">
        <v>5091</v>
      </c>
      <c r="B5092" s="2" t="s">
        <v>10041</v>
      </c>
      <c r="C5092">
        <f t="shared" si="237"/>
        <v>2021</v>
      </c>
      <c r="D5092" t="str">
        <f t="shared" si="238"/>
        <v>Mar</v>
      </c>
      <c r="E5092" t="s">
        <v>10149</v>
      </c>
      <c r="F5092" t="s">
        <v>10139</v>
      </c>
      <c r="G5092" t="s">
        <v>10142</v>
      </c>
      <c r="H5092" t="s">
        <v>10100</v>
      </c>
      <c r="I5092" t="s">
        <v>10136</v>
      </c>
      <c r="J5092" t="s">
        <v>10132</v>
      </c>
      <c r="K5092" t="s">
        <v>10129</v>
      </c>
      <c r="L5092" s="1">
        <v>39</v>
      </c>
      <c r="M5092">
        <v>13</v>
      </c>
      <c r="N5092" s="1">
        <f t="shared" si="239"/>
        <v>507</v>
      </c>
    </row>
    <row r="5093" spans="1:14" x14ac:dyDescent="0.35">
      <c r="A5093" t="s">
        <v>5092</v>
      </c>
      <c r="B5093" s="2" t="s">
        <v>9592</v>
      </c>
      <c r="C5093">
        <f t="shared" si="237"/>
        <v>2021</v>
      </c>
      <c r="D5093" t="str">
        <f t="shared" si="238"/>
        <v>May</v>
      </c>
      <c r="E5093" t="s">
        <v>10150</v>
      </c>
      <c r="F5093" t="s">
        <v>10139</v>
      </c>
      <c r="G5093" t="s">
        <v>10142</v>
      </c>
      <c r="H5093" t="s">
        <v>10100</v>
      </c>
      <c r="I5093" t="s">
        <v>10136</v>
      </c>
      <c r="J5093" t="s">
        <v>10132</v>
      </c>
      <c r="K5093" t="s">
        <v>10129</v>
      </c>
      <c r="L5093" s="1">
        <v>54</v>
      </c>
      <c r="M5093">
        <v>14</v>
      </c>
      <c r="N5093" s="1">
        <f t="shared" si="239"/>
        <v>756</v>
      </c>
    </row>
    <row r="5094" spans="1:14" x14ac:dyDescent="0.35">
      <c r="A5094" t="s">
        <v>5093</v>
      </c>
      <c r="B5094" s="2" t="s">
        <v>9715</v>
      </c>
      <c r="C5094">
        <f t="shared" si="237"/>
        <v>2021</v>
      </c>
      <c r="D5094" t="str">
        <f t="shared" si="238"/>
        <v>Sept</v>
      </c>
      <c r="E5094" t="s">
        <v>10151</v>
      </c>
      <c r="F5094" t="s">
        <v>10139</v>
      </c>
      <c r="G5094" t="s">
        <v>10142</v>
      </c>
      <c r="H5094" t="s">
        <v>10100</v>
      </c>
      <c r="I5094" t="s">
        <v>10136</v>
      </c>
      <c r="J5094" t="s">
        <v>10132</v>
      </c>
      <c r="K5094" t="s">
        <v>10129</v>
      </c>
      <c r="L5094" s="1">
        <v>52</v>
      </c>
      <c r="M5094">
        <v>17</v>
      </c>
      <c r="N5094" s="1">
        <f t="shared" si="239"/>
        <v>884</v>
      </c>
    </row>
    <row r="5095" spans="1:14" x14ac:dyDescent="0.35">
      <c r="A5095" t="s">
        <v>5094</v>
      </c>
      <c r="B5095" s="2" t="s">
        <v>9653</v>
      </c>
      <c r="C5095">
        <f t="shared" si="237"/>
        <v>2021</v>
      </c>
      <c r="D5095" t="str">
        <f t="shared" si="238"/>
        <v>Jul</v>
      </c>
      <c r="E5095" t="s">
        <v>10151</v>
      </c>
      <c r="F5095" t="s">
        <v>10139</v>
      </c>
      <c r="G5095" t="s">
        <v>10142</v>
      </c>
      <c r="H5095" t="s">
        <v>10100</v>
      </c>
      <c r="I5095" t="s">
        <v>10136</v>
      </c>
      <c r="J5095" t="s">
        <v>10132</v>
      </c>
      <c r="K5095" t="s">
        <v>10129</v>
      </c>
      <c r="L5095" s="1">
        <v>54</v>
      </c>
      <c r="M5095">
        <v>19</v>
      </c>
      <c r="N5095" s="1">
        <f t="shared" si="239"/>
        <v>1026</v>
      </c>
    </row>
    <row r="5096" spans="1:14" x14ac:dyDescent="0.35">
      <c r="A5096" t="s">
        <v>5095</v>
      </c>
      <c r="B5096" s="2" t="s">
        <v>9625</v>
      </c>
      <c r="C5096">
        <f t="shared" si="237"/>
        <v>2021</v>
      </c>
      <c r="D5096" t="str">
        <f t="shared" si="238"/>
        <v>Jun</v>
      </c>
      <c r="E5096" t="s">
        <v>10150</v>
      </c>
      <c r="F5096" t="s">
        <v>10139</v>
      </c>
      <c r="G5096" t="s">
        <v>10142</v>
      </c>
      <c r="H5096" t="s">
        <v>10100</v>
      </c>
      <c r="I5096" t="s">
        <v>10136</v>
      </c>
      <c r="J5096" t="s">
        <v>10132</v>
      </c>
      <c r="K5096" t="s">
        <v>10129</v>
      </c>
      <c r="L5096" s="1">
        <v>50</v>
      </c>
      <c r="M5096">
        <v>18</v>
      </c>
      <c r="N5096" s="1">
        <f t="shared" si="239"/>
        <v>900</v>
      </c>
    </row>
    <row r="5097" spans="1:14" x14ac:dyDescent="0.35">
      <c r="A5097" t="s">
        <v>5096</v>
      </c>
      <c r="B5097" s="2" t="s">
        <v>9685</v>
      </c>
      <c r="C5097">
        <f t="shared" si="237"/>
        <v>2021</v>
      </c>
      <c r="D5097" t="str">
        <f t="shared" si="238"/>
        <v>Aug</v>
      </c>
      <c r="E5097" t="s">
        <v>10151</v>
      </c>
      <c r="F5097" t="s">
        <v>10139</v>
      </c>
      <c r="G5097" t="s">
        <v>10142</v>
      </c>
      <c r="H5097" t="s">
        <v>10100</v>
      </c>
      <c r="I5097" t="s">
        <v>10136</v>
      </c>
      <c r="J5097" t="s">
        <v>10132</v>
      </c>
      <c r="K5097" t="s">
        <v>10129</v>
      </c>
      <c r="L5097" s="1">
        <v>51</v>
      </c>
      <c r="M5097">
        <v>15</v>
      </c>
      <c r="N5097" s="1">
        <f t="shared" si="239"/>
        <v>765</v>
      </c>
    </row>
    <row r="5098" spans="1:14" x14ac:dyDescent="0.35">
      <c r="A5098" t="s">
        <v>5097</v>
      </c>
      <c r="B5098" s="2" t="s">
        <v>9747</v>
      </c>
      <c r="C5098">
        <f t="shared" si="237"/>
        <v>2021</v>
      </c>
      <c r="D5098" t="str">
        <f t="shared" si="238"/>
        <v>Oct</v>
      </c>
      <c r="E5098" t="s">
        <v>10152</v>
      </c>
      <c r="F5098" t="s">
        <v>10139</v>
      </c>
      <c r="G5098" t="s">
        <v>10142</v>
      </c>
      <c r="H5098" t="s">
        <v>10100</v>
      </c>
      <c r="I5098" t="s">
        <v>10136</v>
      </c>
      <c r="J5098" t="s">
        <v>10132</v>
      </c>
      <c r="K5098" t="s">
        <v>10129</v>
      </c>
      <c r="L5098" s="1">
        <v>59</v>
      </c>
      <c r="M5098">
        <v>9</v>
      </c>
      <c r="N5098" s="1">
        <f t="shared" si="239"/>
        <v>531</v>
      </c>
    </row>
    <row r="5099" spans="1:14" x14ac:dyDescent="0.35">
      <c r="A5099" t="s">
        <v>5098</v>
      </c>
      <c r="B5099" s="2" t="s">
        <v>9732</v>
      </c>
      <c r="C5099">
        <f t="shared" si="237"/>
        <v>2021</v>
      </c>
      <c r="D5099" t="str">
        <f t="shared" si="238"/>
        <v>Sept</v>
      </c>
      <c r="E5099" t="s">
        <v>10151</v>
      </c>
      <c r="F5099" t="s">
        <v>10139</v>
      </c>
      <c r="G5099" t="s">
        <v>10142</v>
      </c>
      <c r="H5099" t="s">
        <v>10102</v>
      </c>
      <c r="I5099" t="s">
        <v>10136</v>
      </c>
      <c r="J5099" t="s">
        <v>10132</v>
      </c>
      <c r="K5099" t="s">
        <v>10129</v>
      </c>
      <c r="L5099" s="1">
        <v>49</v>
      </c>
      <c r="M5099">
        <v>12</v>
      </c>
      <c r="N5099" s="1">
        <f t="shared" si="239"/>
        <v>588</v>
      </c>
    </row>
    <row r="5100" spans="1:14" x14ac:dyDescent="0.35">
      <c r="A5100" t="s">
        <v>5099</v>
      </c>
      <c r="B5100" s="2" t="s">
        <v>9702</v>
      </c>
      <c r="C5100">
        <f t="shared" si="237"/>
        <v>2021</v>
      </c>
      <c r="D5100" t="str">
        <f t="shared" si="238"/>
        <v>Aug</v>
      </c>
      <c r="E5100" t="s">
        <v>10151</v>
      </c>
      <c r="F5100" t="s">
        <v>10139</v>
      </c>
      <c r="G5100" t="s">
        <v>10142</v>
      </c>
      <c r="H5100" t="s">
        <v>10102</v>
      </c>
      <c r="I5100" t="s">
        <v>10136</v>
      </c>
      <c r="J5100" t="s">
        <v>10132</v>
      </c>
      <c r="K5100" t="s">
        <v>10129</v>
      </c>
      <c r="L5100" s="1">
        <v>48</v>
      </c>
      <c r="M5100">
        <v>14</v>
      </c>
      <c r="N5100" s="1">
        <f t="shared" si="239"/>
        <v>672</v>
      </c>
    </row>
    <row r="5101" spans="1:14" x14ac:dyDescent="0.35">
      <c r="A5101" t="s">
        <v>5100</v>
      </c>
      <c r="B5101" s="2" t="s">
        <v>9764</v>
      </c>
      <c r="C5101">
        <f t="shared" si="237"/>
        <v>2021</v>
      </c>
      <c r="D5101" t="str">
        <f t="shared" si="238"/>
        <v>Oct</v>
      </c>
      <c r="E5101" t="s">
        <v>10152</v>
      </c>
      <c r="F5101" t="s">
        <v>10139</v>
      </c>
      <c r="G5101" t="s">
        <v>10142</v>
      </c>
      <c r="H5101" t="s">
        <v>10102</v>
      </c>
      <c r="I5101" t="s">
        <v>10136</v>
      </c>
      <c r="J5101" t="s">
        <v>10132</v>
      </c>
      <c r="K5101" t="s">
        <v>10129</v>
      </c>
      <c r="L5101" s="1">
        <v>52</v>
      </c>
      <c r="M5101">
        <v>6</v>
      </c>
      <c r="N5101" s="1">
        <f t="shared" si="239"/>
        <v>312</v>
      </c>
    </row>
    <row r="5102" spans="1:14" x14ac:dyDescent="0.35">
      <c r="A5102" t="s">
        <v>5101</v>
      </c>
      <c r="B5102" s="2" t="s">
        <v>9635</v>
      </c>
      <c r="C5102">
        <f t="shared" si="237"/>
        <v>2021</v>
      </c>
      <c r="D5102" t="str">
        <f t="shared" si="238"/>
        <v>Jun</v>
      </c>
      <c r="E5102" t="s">
        <v>10150</v>
      </c>
      <c r="F5102" t="s">
        <v>10139</v>
      </c>
      <c r="G5102" t="s">
        <v>10142</v>
      </c>
      <c r="H5102" t="s">
        <v>10096</v>
      </c>
      <c r="I5102" t="s">
        <v>10136</v>
      </c>
      <c r="J5102" t="s">
        <v>10132</v>
      </c>
      <c r="K5102" t="s">
        <v>10129</v>
      </c>
      <c r="L5102" s="1">
        <v>51</v>
      </c>
      <c r="M5102">
        <v>16</v>
      </c>
      <c r="N5102" s="1">
        <f t="shared" si="239"/>
        <v>816</v>
      </c>
    </row>
    <row r="5103" spans="1:14" x14ac:dyDescent="0.35">
      <c r="A5103" t="s">
        <v>5102</v>
      </c>
      <c r="B5103" s="2" t="s">
        <v>9663</v>
      </c>
      <c r="C5103">
        <f t="shared" si="237"/>
        <v>2021</v>
      </c>
      <c r="D5103" t="str">
        <f t="shared" si="238"/>
        <v>Jul</v>
      </c>
      <c r="E5103" t="s">
        <v>10151</v>
      </c>
      <c r="F5103" t="s">
        <v>10139</v>
      </c>
      <c r="G5103" t="s">
        <v>10142</v>
      </c>
      <c r="H5103" t="s">
        <v>10096</v>
      </c>
      <c r="I5103" t="s">
        <v>10136</v>
      </c>
      <c r="J5103" t="s">
        <v>10132</v>
      </c>
      <c r="K5103" t="s">
        <v>10129</v>
      </c>
      <c r="L5103" s="1">
        <v>52</v>
      </c>
      <c r="M5103">
        <v>15</v>
      </c>
      <c r="N5103" s="1">
        <f t="shared" si="239"/>
        <v>780</v>
      </c>
    </row>
    <row r="5104" spans="1:14" x14ac:dyDescent="0.35">
      <c r="A5104" t="s">
        <v>5103</v>
      </c>
      <c r="B5104" s="2" t="s">
        <v>9725</v>
      </c>
      <c r="C5104">
        <f t="shared" ref="C5104:C5166" si="240">YEAR(B5104)</f>
        <v>2021</v>
      </c>
      <c r="D5104" t="str">
        <f t="shared" si="238"/>
        <v>Sept</v>
      </c>
      <c r="E5104" t="s">
        <v>10151</v>
      </c>
      <c r="F5104" t="s">
        <v>10139</v>
      </c>
      <c r="G5104" t="s">
        <v>10142</v>
      </c>
      <c r="H5104" t="s">
        <v>10096</v>
      </c>
      <c r="I5104" t="s">
        <v>10136</v>
      </c>
      <c r="J5104" t="s">
        <v>10132</v>
      </c>
      <c r="K5104" t="s">
        <v>10129</v>
      </c>
      <c r="L5104" s="1">
        <v>53</v>
      </c>
      <c r="M5104">
        <v>14</v>
      </c>
      <c r="N5104" s="1">
        <f t="shared" si="239"/>
        <v>742</v>
      </c>
    </row>
    <row r="5105" spans="1:14" x14ac:dyDescent="0.35">
      <c r="A5105" t="s">
        <v>5104</v>
      </c>
      <c r="B5105" s="2" t="s">
        <v>9602</v>
      </c>
      <c r="C5105">
        <f t="shared" si="240"/>
        <v>2021</v>
      </c>
      <c r="D5105" t="str">
        <f t="shared" si="238"/>
        <v>May</v>
      </c>
      <c r="E5105" t="s">
        <v>10150</v>
      </c>
      <c r="F5105" t="s">
        <v>10139</v>
      </c>
      <c r="G5105" t="s">
        <v>10142</v>
      </c>
      <c r="H5105" t="s">
        <v>10096</v>
      </c>
      <c r="I5105" t="s">
        <v>10136</v>
      </c>
      <c r="J5105" t="s">
        <v>10132</v>
      </c>
      <c r="K5105" t="s">
        <v>10129</v>
      </c>
      <c r="L5105" s="1">
        <v>53</v>
      </c>
      <c r="M5105">
        <v>15</v>
      </c>
      <c r="N5105" s="1">
        <f t="shared" si="239"/>
        <v>795</v>
      </c>
    </row>
    <row r="5106" spans="1:14" x14ac:dyDescent="0.35">
      <c r="A5106" t="s">
        <v>5105</v>
      </c>
      <c r="B5106" s="2" t="s">
        <v>9554</v>
      </c>
      <c r="C5106">
        <f t="shared" si="240"/>
        <v>2021</v>
      </c>
      <c r="D5106" t="str">
        <f t="shared" si="238"/>
        <v>Mar</v>
      </c>
      <c r="E5106" t="s">
        <v>10149</v>
      </c>
      <c r="F5106" t="s">
        <v>10139</v>
      </c>
      <c r="G5106" t="s">
        <v>10142</v>
      </c>
      <c r="H5106" t="s">
        <v>10096</v>
      </c>
      <c r="I5106" t="s">
        <v>10136</v>
      </c>
      <c r="J5106" t="s">
        <v>10132</v>
      </c>
      <c r="K5106" t="s">
        <v>10129</v>
      </c>
      <c r="L5106" s="1">
        <v>38</v>
      </c>
      <c r="M5106">
        <v>13</v>
      </c>
      <c r="N5106" s="1">
        <f t="shared" si="239"/>
        <v>494</v>
      </c>
    </row>
    <row r="5107" spans="1:14" x14ac:dyDescent="0.35">
      <c r="A5107" t="s">
        <v>5106</v>
      </c>
      <c r="B5107" s="2" t="s">
        <v>9695</v>
      </c>
      <c r="C5107">
        <f t="shared" si="240"/>
        <v>2021</v>
      </c>
      <c r="D5107" t="str">
        <f t="shared" si="238"/>
        <v>Aug</v>
      </c>
      <c r="E5107" t="s">
        <v>10151</v>
      </c>
      <c r="F5107" t="s">
        <v>10139</v>
      </c>
      <c r="G5107" t="s">
        <v>10142</v>
      </c>
      <c r="H5107" t="s">
        <v>10096</v>
      </c>
      <c r="I5107" t="s">
        <v>10136</v>
      </c>
      <c r="J5107" t="s">
        <v>10132</v>
      </c>
      <c r="K5107" t="s">
        <v>10129</v>
      </c>
      <c r="L5107" s="1">
        <v>50</v>
      </c>
      <c r="M5107">
        <v>16</v>
      </c>
      <c r="N5107" s="1">
        <f t="shared" si="239"/>
        <v>800</v>
      </c>
    </row>
    <row r="5108" spans="1:14" x14ac:dyDescent="0.35">
      <c r="A5108" t="s">
        <v>5107</v>
      </c>
      <c r="B5108" s="2" t="s">
        <v>9573</v>
      </c>
      <c r="C5108">
        <f t="shared" si="240"/>
        <v>2021</v>
      </c>
      <c r="D5108" t="str">
        <f t="shared" si="238"/>
        <v>Apr</v>
      </c>
      <c r="E5108" t="s">
        <v>10150</v>
      </c>
      <c r="F5108" t="s">
        <v>10139</v>
      </c>
      <c r="G5108" t="s">
        <v>10142</v>
      </c>
      <c r="H5108" t="s">
        <v>10096</v>
      </c>
      <c r="I5108" t="s">
        <v>10136</v>
      </c>
      <c r="J5108" t="s">
        <v>10132</v>
      </c>
      <c r="K5108" t="s">
        <v>10129</v>
      </c>
      <c r="L5108" s="1">
        <v>38</v>
      </c>
      <c r="M5108">
        <v>12</v>
      </c>
      <c r="N5108" s="1">
        <f t="shared" si="239"/>
        <v>456</v>
      </c>
    </row>
    <row r="5109" spans="1:14" x14ac:dyDescent="0.35">
      <c r="A5109" t="s">
        <v>5108</v>
      </c>
      <c r="B5109" s="2" t="s">
        <v>9757</v>
      </c>
      <c r="C5109">
        <f t="shared" si="240"/>
        <v>2021</v>
      </c>
      <c r="D5109" t="str">
        <f t="shared" si="238"/>
        <v>Oct</v>
      </c>
      <c r="E5109" t="s">
        <v>10152</v>
      </c>
      <c r="F5109" t="s">
        <v>10139</v>
      </c>
      <c r="G5109" t="s">
        <v>10142</v>
      </c>
      <c r="H5109" t="s">
        <v>10096</v>
      </c>
      <c r="I5109" t="s">
        <v>10136</v>
      </c>
      <c r="J5109" t="s">
        <v>10132</v>
      </c>
      <c r="K5109" t="s">
        <v>10129</v>
      </c>
      <c r="L5109" s="1">
        <v>57</v>
      </c>
      <c r="M5109">
        <v>12</v>
      </c>
      <c r="N5109" s="1">
        <f t="shared" si="239"/>
        <v>684</v>
      </c>
    </row>
    <row r="5110" spans="1:14" x14ac:dyDescent="0.35">
      <c r="A5110" t="s">
        <v>5109</v>
      </c>
      <c r="B5110" s="2" t="s">
        <v>9809</v>
      </c>
      <c r="C5110">
        <f t="shared" si="240"/>
        <v>2021</v>
      </c>
      <c r="D5110" t="str">
        <f t="shared" si="238"/>
        <v>Dec</v>
      </c>
      <c r="E5110" t="s">
        <v>10152</v>
      </c>
      <c r="F5110" t="s">
        <v>10139</v>
      </c>
      <c r="G5110" t="s">
        <v>10142</v>
      </c>
      <c r="H5110" t="s">
        <v>10105</v>
      </c>
      <c r="I5110" t="s">
        <v>10136</v>
      </c>
      <c r="J5110" t="s">
        <v>10132</v>
      </c>
      <c r="K5110" t="s">
        <v>10129</v>
      </c>
      <c r="L5110" s="1">
        <v>55</v>
      </c>
      <c r="M5110">
        <v>15</v>
      </c>
      <c r="N5110" s="1">
        <f t="shared" si="239"/>
        <v>825</v>
      </c>
    </row>
    <row r="5111" spans="1:14" x14ac:dyDescent="0.35">
      <c r="A5111" t="s">
        <v>5110</v>
      </c>
      <c r="B5111" s="2" t="s">
        <v>9780</v>
      </c>
      <c r="C5111">
        <f t="shared" si="240"/>
        <v>2021</v>
      </c>
      <c r="D5111" t="str">
        <f t="shared" si="238"/>
        <v>Nov</v>
      </c>
      <c r="E5111" t="s">
        <v>10152</v>
      </c>
      <c r="F5111" t="s">
        <v>10139</v>
      </c>
      <c r="G5111" t="s">
        <v>10142</v>
      </c>
      <c r="H5111" t="s">
        <v>10105</v>
      </c>
      <c r="I5111" t="s">
        <v>10136</v>
      </c>
      <c r="J5111" t="s">
        <v>10132</v>
      </c>
      <c r="K5111" t="s">
        <v>10129</v>
      </c>
      <c r="L5111" s="1">
        <v>59</v>
      </c>
      <c r="M5111">
        <v>12</v>
      </c>
      <c r="N5111" s="1">
        <f t="shared" si="239"/>
        <v>708</v>
      </c>
    </row>
    <row r="5112" spans="1:14" x14ac:dyDescent="0.35">
      <c r="A5112" t="s">
        <v>5111</v>
      </c>
      <c r="B5112" s="2" t="s">
        <v>9536</v>
      </c>
      <c r="C5112">
        <f t="shared" si="240"/>
        <v>2021</v>
      </c>
      <c r="D5112" t="str">
        <f t="shared" si="238"/>
        <v>Feb</v>
      </c>
      <c r="E5112" t="s">
        <v>10149</v>
      </c>
      <c r="F5112" t="s">
        <v>10139</v>
      </c>
      <c r="G5112" t="s">
        <v>10142</v>
      </c>
      <c r="H5112" t="s">
        <v>10105</v>
      </c>
      <c r="I5112" t="s">
        <v>10136</v>
      </c>
      <c r="J5112" t="s">
        <v>10132</v>
      </c>
      <c r="K5112" t="s">
        <v>10129</v>
      </c>
      <c r="L5112" s="1">
        <v>39</v>
      </c>
      <c r="M5112">
        <v>15</v>
      </c>
      <c r="N5112" s="1">
        <f t="shared" si="239"/>
        <v>585</v>
      </c>
    </row>
    <row r="5113" spans="1:14" x14ac:dyDescent="0.35">
      <c r="A5113" t="s">
        <v>5112</v>
      </c>
      <c r="B5113" s="2" t="s">
        <v>9507</v>
      </c>
      <c r="C5113">
        <f t="shared" si="240"/>
        <v>2021</v>
      </c>
      <c r="D5113" t="str">
        <f t="shared" si="238"/>
        <v>Jan</v>
      </c>
      <c r="E5113" t="s">
        <v>10149</v>
      </c>
      <c r="F5113" t="s">
        <v>10139</v>
      </c>
      <c r="G5113" t="s">
        <v>10142</v>
      </c>
      <c r="H5113" t="s">
        <v>10105</v>
      </c>
      <c r="I5113" t="s">
        <v>10136</v>
      </c>
      <c r="J5113" t="s">
        <v>10132</v>
      </c>
      <c r="K5113" t="s">
        <v>10129</v>
      </c>
      <c r="L5113" s="1">
        <v>38</v>
      </c>
      <c r="M5113">
        <v>8</v>
      </c>
      <c r="N5113" s="1">
        <f t="shared" si="239"/>
        <v>304</v>
      </c>
    </row>
    <row r="5114" spans="1:14" x14ac:dyDescent="0.35">
      <c r="A5114" t="s">
        <v>5113</v>
      </c>
      <c r="B5114" s="2" t="s">
        <v>9546</v>
      </c>
      <c r="C5114">
        <f t="shared" si="240"/>
        <v>2021</v>
      </c>
      <c r="D5114" t="str">
        <f t="shared" si="238"/>
        <v>Feb</v>
      </c>
      <c r="E5114" t="s">
        <v>10149</v>
      </c>
      <c r="F5114" t="s">
        <v>10139</v>
      </c>
      <c r="G5114" t="s">
        <v>10142</v>
      </c>
      <c r="H5114" t="s">
        <v>10103</v>
      </c>
      <c r="I5114" t="s">
        <v>10136</v>
      </c>
      <c r="J5114" t="s">
        <v>10132</v>
      </c>
      <c r="K5114" t="s">
        <v>10129</v>
      </c>
      <c r="L5114" s="1">
        <v>36</v>
      </c>
      <c r="M5114">
        <v>14</v>
      </c>
      <c r="N5114" s="1">
        <f t="shared" si="239"/>
        <v>504</v>
      </c>
    </row>
    <row r="5115" spans="1:14" x14ac:dyDescent="0.35">
      <c r="A5115" t="s">
        <v>5114</v>
      </c>
      <c r="B5115" s="2" t="s">
        <v>9517</v>
      </c>
      <c r="C5115">
        <f t="shared" si="240"/>
        <v>2021</v>
      </c>
      <c r="D5115" t="str">
        <f t="shared" si="238"/>
        <v>Jan</v>
      </c>
      <c r="E5115" t="s">
        <v>10149</v>
      </c>
      <c r="F5115" t="s">
        <v>10139</v>
      </c>
      <c r="G5115" t="s">
        <v>10142</v>
      </c>
      <c r="H5115" t="s">
        <v>10103</v>
      </c>
      <c r="I5115" t="s">
        <v>10136</v>
      </c>
      <c r="J5115" t="s">
        <v>10132</v>
      </c>
      <c r="K5115" t="s">
        <v>10129</v>
      </c>
      <c r="L5115" s="1">
        <v>38</v>
      </c>
      <c r="M5115">
        <v>17</v>
      </c>
      <c r="N5115" s="1">
        <f t="shared" si="239"/>
        <v>646</v>
      </c>
    </row>
    <row r="5116" spans="1:14" x14ac:dyDescent="0.35">
      <c r="A5116" t="s">
        <v>5115</v>
      </c>
      <c r="B5116" s="2" t="s">
        <v>9780</v>
      </c>
      <c r="C5116">
        <f t="shared" si="240"/>
        <v>2021</v>
      </c>
      <c r="D5116" t="str">
        <f t="shared" si="238"/>
        <v>Nov</v>
      </c>
      <c r="E5116" t="s">
        <v>10152</v>
      </c>
      <c r="F5116" t="s">
        <v>10139</v>
      </c>
      <c r="G5116" t="s">
        <v>10142</v>
      </c>
      <c r="H5116" t="s">
        <v>10103</v>
      </c>
      <c r="I5116" t="s">
        <v>10136</v>
      </c>
      <c r="J5116" t="s">
        <v>10132</v>
      </c>
      <c r="K5116" t="s">
        <v>10129</v>
      </c>
      <c r="L5116" s="1">
        <v>55</v>
      </c>
      <c r="M5116">
        <v>10</v>
      </c>
      <c r="N5116" s="1">
        <f t="shared" si="239"/>
        <v>550</v>
      </c>
    </row>
    <row r="5117" spans="1:14" x14ac:dyDescent="0.35">
      <c r="A5117" t="s">
        <v>5116</v>
      </c>
      <c r="B5117" s="2" t="s">
        <v>9809</v>
      </c>
      <c r="C5117">
        <f t="shared" si="240"/>
        <v>2021</v>
      </c>
      <c r="D5117" t="str">
        <f t="shared" si="238"/>
        <v>Dec</v>
      </c>
      <c r="E5117" t="s">
        <v>10152</v>
      </c>
      <c r="F5117" t="s">
        <v>10139</v>
      </c>
      <c r="G5117" t="s">
        <v>10142</v>
      </c>
      <c r="H5117" t="s">
        <v>10103</v>
      </c>
      <c r="I5117" t="s">
        <v>10136</v>
      </c>
      <c r="J5117" t="s">
        <v>10132</v>
      </c>
      <c r="K5117" t="s">
        <v>10129</v>
      </c>
      <c r="L5117" s="1">
        <v>54</v>
      </c>
      <c r="M5117">
        <v>14</v>
      </c>
      <c r="N5117" s="1">
        <f t="shared" si="239"/>
        <v>756</v>
      </c>
    </row>
    <row r="5118" spans="1:14" x14ac:dyDescent="0.35">
      <c r="A5118" t="s">
        <v>5117</v>
      </c>
      <c r="B5118" s="2" t="s">
        <v>9536</v>
      </c>
      <c r="C5118">
        <f t="shared" si="240"/>
        <v>2021</v>
      </c>
      <c r="D5118" t="str">
        <f t="shared" si="238"/>
        <v>Feb</v>
      </c>
      <c r="E5118" t="s">
        <v>10149</v>
      </c>
      <c r="F5118" t="s">
        <v>10140</v>
      </c>
      <c r="G5118" t="s">
        <v>10144</v>
      </c>
      <c r="H5118" t="s">
        <v>10100</v>
      </c>
      <c r="I5118" t="s">
        <v>10136</v>
      </c>
      <c r="J5118" t="s">
        <v>10132</v>
      </c>
      <c r="K5118" t="s">
        <v>10129</v>
      </c>
      <c r="L5118" s="1">
        <v>39</v>
      </c>
      <c r="M5118">
        <v>8</v>
      </c>
      <c r="N5118" s="1">
        <f t="shared" si="239"/>
        <v>312</v>
      </c>
    </row>
    <row r="5119" spans="1:14" x14ac:dyDescent="0.35">
      <c r="A5119" t="s">
        <v>5118</v>
      </c>
      <c r="B5119" s="2" t="s">
        <v>9653</v>
      </c>
      <c r="C5119">
        <f t="shared" si="240"/>
        <v>2021</v>
      </c>
      <c r="D5119" t="str">
        <f t="shared" si="238"/>
        <v>Jul</v>
      </c>
      <c r="E5119" t="s">
        <v>10151</v>
      </c>
      <c r="F5119" t="s">
        <v>10140</v>
      </c>
      <c r="G5119" t="s">
        <v>10144</v>
      </c>
      <c r="H5119" t="s">
        <v>10100</v>
      </c>
      <c r="I5119" t="s">
        <v>10136</v>
      </c>
      <c r="J5119" t="s">
        <v>10132</v>
      </c>
      <c r="K5119" t="s">
        <v>10129</v>
      </c>
      <c r="L5119" s="1">
        <v>56</v>
      </c>
      <c r="M5119">
        <v>14</v>
      </c>
      <c r="N5119" s="1">
        <f t="shared" si="239"/>
        <v>784</v>
      </c>
    </row>
    <row r="5120" spans="1:14" x14ac:dyDescent="0.35">
      <c r="A5120" t="s">
        <v>5119</v>
      </c>
      <c r="B5120" s="2" t="s">
        <v>10041</v>
      </c>
      <c r="C5120">
        <f t="shared" si="240"/>
        <v>2021</v>
      </c>
      <c r="D5120" t="str">
        <f t="shared" si="238"/>
        <v>Mar</v>
      </c>
      <c r="E5120" t="s">
        <v>10149</v>
      </c>
      <c r="F5120" t="s">
        <v>10140</v>
      </c>
      <c r="G5120" t="s">
        <v>10144</v>
      </c>
      <c r="H5120" t="s">
        <v>10100</v>
      </c>
      <c r="I5120" t="s">
        <v>10136</v>
      </c>
      <c r="J5120" t="s">
        <v>10132</v>
      </c>
      <c r="K5120" t="s">
        <v>10129</v>
      </c>
      <c r="L5120" s="1">
        <v>38</v>
      </c>
      <c r="M5120">
        <v>3</v>
      </c>
      <c r="N5120" s="1">
        <f t="shared" si="239"/>
        <v>114</v>
      </c>
    </row>
    <row r="5121" spans="1:14" x14ac:dyDescent="0.35">
      <c r="A5121" t="s">
        <v>5120</v>
      </c>
      <c r="B5121" s="2" t="s">
        <v>9715</v>
      </c>
      <c r="C5121">
        <f t="shared" si="240"/>
        <v>2021</v>
      </c>
      <c r="D5121" t="str">
        <f t="shared" si="238"/>
        <v>Sept</v>
      </c>
      <c r="E5121" t="s">
        <v>10151</v>
      </c>
      <c r="F5121" t="s">
        <v>10140</v>
      </c>
      <c r="G5121" t="s">
        <v>10144</v>
      </c>
      <c r="H5121" t="s">
        <v>10100</v>
      </c>
      <c r="I5121" t="s">
        <v>10136</v>
      </c>
      <c r="J5121" t="s">
        <v>10132</v>
      </c>
      <c r="K5121" t="s">
        <v>10129</v>
      </c>
      <c r="L5121" s="1">
        <v>54</v>
      </c>
      <c r="M5121">
        <v>8</v>
      </c>
      <c r="N5121" s="1">
        <f t="shared" si="239"/>
        <v>432</v>
      </c>
    </row>
    <row r="5122" spans="1:14" x14ac:dyDescent="0.35">
      <c r="A5122" t="s">
        <v>5121</v>
      </c>
      <c r="B5122" s="2" t="s">
        <v>9592</v>
      </c>
      <c r="C5122">
        <f t="shared" si="240"/>
        <v>2021</v>
      </c>
      <c r="D5122" t="str">
        <f t="shared" ref="D5122:D5185" si="241">TEXT(B5122, "mmm")</f>
        <v>May</v>
      </c>
      <c r="E5122" t="s">
        <v>10150</v>
      </c>
      <c r="F5122" t="s">
        <v>10140</v>
      </c>
      <c r="G5122" t="s">
        <v>10144</v>
      </c>
      <c r="H5122" t="s">
        <v>10100</v>
      </c>
      <c r="I5122" t="s">
        <v>10136</v>
      </c>
      <c r="J5122" t="s">
        <v>10132</v>
      </c>
      <c r="K5122" t="s">
        <v>10129</v>
      </c>
      <c r="L5122" s="1">
        <v>55</v>
      </c>
      <c r="M5122">
        <v>11</v>
      </c>
      <c r="N5122" s="1">
        <f t="shared" ref="N5122:N5185" si="242">L5122*M5122</f>
        <v>605</v>
      </c>
    </row>
    <row r="5123" spans="1:14" x14ac:dyDescent="0.35">
      <c r="A5123" t="s">
        <v>5122</v>
      </c>
      <c r="B5123" s="2" t="s">
        <v>9625</v>
      </c>
      <c r="C5123">
        <f t="shared" si="240"/>
        <v>2021</v>
      </c>
      <c r="D5123" t="str">
        <f t="shared" si="241"/>
        <v>Jun</v>
      </c>
      <c r="E5123" t="s">
        <v>10150</v>
      </c>
      <c r="F5123" t="s">
        <v>10140</v>
      </c>
      <c r="G5123" t="s">
        <v>10144</v>
      </c>
      <c r="H5123" t="s">
        <v>10100</v>
      </c>
      <c r="I5123" t="s">
        <v>10136</v>
      </c>
      <c r="J5123" t="s">
        <v>10132</v>
      </c>
      <c r="K5123" t="s">
        <v>10129</v>
      </c>
      <c r="L5123" s="1">
        <v>56</v>
      </c>
      <c r="M5123">
        <v>12</v>
      </c>
      <c r="N5123" s="1">
        <f t="shared" si="242"/>
        <v>672</v>
      </c>
    </row>
    <row r="5124" spans="1:14" x14ac:dyDescent="0.35">
      <c r="A5124" t="s">
        <v>5123</v>
      </c>
      <c r="B5124" s="2" t="s">
        <v>10058</v>
      </c>
      <c r="C5124">
        <f t="shared" si="240"/>
        <v>2021</v>
      </c>
      <c r="D5124" t="str">
        <f t="shared" si="241"/>
        <v>Apr</v>
      </c>
      <c r="E5124" t="s">
        <v>10150</v>
      </c>
      <c r="F5124" t="s">
        <v>10140</v>
      </c>
      <c r="G5124" t="s">
        <v>10144</v>
      </c>
      <c r="H5124" t="s">
        <v>10100</v>
      </c>
      <c r="I5124" t="s">
        <v>10136</v>
      </c>
      <c r="J5124" t="s">
        <v>10132</v>
      </c>
      <c r="K5124" t="s">
        <v>10129</v>
      </c>
      <c r="L5124" s="1">
        <v>36</v>
      </c>
      <c r="M5124">
        <v>7</v>
      </c>
      <c r="N5124" s="1">
        <f t="shared" si="242"/>
        <v>252</v>
      </c>
    </row>
    <row r="5125" spans="1:14" x14ac:dyDescent="0.35">
      <c r="A5125" t="s">
        <v>5124</v>
      </c>
      <c r="B5125" s="2" t="s">
        <v>9685</v>
      </c>
      <c r="C5125">
        <f t="shared" si="240"/>
        <v>2021</v>
      </c>
      <c r="D5125" t="str">
        <f t="shared" si="241"/>
        <v>Aug</v>
      </c>
      <c r="E5125" t="s">
        <v>10151</v>
      </c>
      <c r="F5125" t="s">
        <v>10140</v>
      </c>
      <c r="G5125" t="s">
        <v>10144</v>
      </c>
      <c r="H5125" t="s">
        <v>10100</v>
      </c>
      <c r="I5125" t="s">
        <v>10136</v>
      </c>
      <c r="J5125" t="s">
        <v>10132</v>
      </c>
      <c r="K5125" t="s">
        <v>10129</v>
      </c>
      <c r="L5125" s="1">
        <v>55</v>
      </c>
      <c r="M5125">
        <v>11</v>
      </c>
      <c r="N5125" s="1">
        <f t="shared" si="242"/>
        <v>605</v>
      </c>
    </row>
    <row r="5126" spans="1:14" x14ac:dyDescent="0.35">
      <c r="A5126" t="s">
        <v>5125</v>
      </c>
      <c r="B5126" s="2" t="s">
        <v>9732</v>
      </c>
      <c r="C5126">
        <f t="shared" si="240"/>
        <v>2021</v>
      </c>
      <c r="D5126" t="str">
        <f t="shared" si="241"/>
        <v>Sept</v>
      </c>
      <c r="E5126" t="s">
        <v>10151</v>
      </c>
      <c r="F5126" t="s">
        <v>10140</v>
      </c>
      <c r="G5126" t="s">
        <v>10144</v>
      </c>
      <c r="H5126" t="s">
        <v>10102</v>
      </c>
      <c r="I5126" t="s">
        <v>10136</v>
      </c>
      <c r="J5126" t="s">
        <v>10132</v>
      </c>
      <c r="K5126" t="s">
        <v>10129</v>
      </c>
      <c r="L5126" s="1">
        <v>54</v>
      </c>
      <c r="M5126">
        <v>5</v>
      </c>
      <c r="N5126" s="1">
        <f t="shared" si="242"/>
        <v>270</v>
      </c>
    </row>
    <row r="5127" spans="1:14" x14ac:dyDescent="0.35">
      <c r="A5127" t="s">
        <v>5126</v>
      </c>
      <c r="B5127" s="2" t="s">
        <v>9670</v>
      </c>
      <c r="C5127">
        <f t="shared" si="240"/>
        <v>2021</v>
      </c>
      <c r="D5127" t="str">
        <f t="shared" si="241"/>
        <v>Jul</v>
      </c>
      <c r="E5127" t="s">
        <v>10151</v>
      </c>
      <c r="F5127" t="s">
        <v>10140</v>
      </c>
      <c r="G5127" t="s">
        <v>10144</v>
      </c>
      <c r="H5127" t="s">
        <v>10102</v>
      </c>
      <c r="I5127" t="s">
        <v>10136</v>
      </c>
      <c r="J5127" t="s">
        <v>10132</v>
      </c>
      <c r="K5127" t="s">
        <v>10129</v>
      </c>
      <c r="L5127" s="1">
        <v>54</v>
      </c>
      <c r="M5127">
        <v>10</v>
      </c>
      <c r="N5127" s="1">
        <f t="shared" si="242"/>
        <v>540</v>
      </c>
    </row>
    <row r="5128" spans="1:14" x14ac:dyDescent="0.35">
      <c r="A5128" t="s">
        <v>5127</v>
      </c>
      <c r="B5128" s="2" t="s">
        <v>9702</v>
      </c>
      <c r="C5128">
        <f t="shared" si="240"/>
        <v>2021</v>
      </c>
      <c r="D5128" t="str">
        <f t="shared" si="241"/>
        <v>Aug</v>
      </c>
      <c r="E5128" t="s">
        <v>10151</v>
      </c>
      <c r="F5128" t="s">
        <v>10140</v>
      </c>
      <c r="G5128" t="s">
        <v>10144</v>
      </c>
      <c r="H5128" t="s">
        <v>10102</v>
      </c>
      <c r="I5128" t="s">
        <v>10136</v>
      </c>
      <c r="J5128" t="s">
        <v>10132</v>
      </c>
      <c r="K5128" t="s">
        <v>10129</v>
      </c>
      <c r="L5128" s="1">
        <v>53</v>
      </c>
      <c r="M5128">
        <v>8</v>
      </c>
      <c r="N5128" s="1">
        <f t="shared" si="242"/>
        <v>424</v>
      </c>
    </row>
    <row r="5129" spans="1:14" x14ac:dyDescent="0.35">
      <c r="A5129" t="s">
        <v>5128</v>
      </c>
      <c r="B5129" s="2" t="s">
        <v>9635</v>
      </c>
      <c r="C5129">
        <f t="shared" si="240"/>
        <v>2021</v>
      </c>
      <c r="D5129" t="str">
        <f t="shared" si="241"/>
        <v>Jun</v>
      </c>
      <c r="E5129" t="s">
        <v>10150</v>
      </c>
      <c r="F5129" t="s">
        <v>10140</v>
      </c>
      <c r="G5129" t="s">
        <v>10144</v>
      </c>
      <c r="H5129" t="s">
        <v>10096</v>
      </c>
      <c r="I5129" t="s">
        <v>10136</v>
      </c>
      <c r="J5129" t="s">
        <v>10132</v>
      </c>
      <c r="K5129" t="s">
        <v>10129</v>
      </c>
      <c r="L5129" s="1">
        <v>54</v>
      </c>
      <c r="M5129">
        <v>10</v>
      </c>
      <c r="N5129" s="1">
        <f t="shared" si="242"/>
        <v>540</v>
      </c>
    </row>
    <row r="5130" spans="1:14" x14ac:dyDescent="0.35">
      <c r="A5130" t="s">
        <v>5129</v>
      </c>
      <c r="B5130" s="2" t="s">
        <v>9554</v>
      </c>
      <c r="C5130">
        <f t="shared" si="240"/>
        <v>2021</v>
      </c>
      <c r="D5130" t="str">
        <f t="shared" si="241"/>
        <v>Mar</v>
      </c>
      <c r="E5130" t="s">
        <v>10149</v>
      </c>
      <c r="F5130" t="s">
        <v>10140</v>
      </c>
      <c r="G5130" t="s">
        <v>10144</v>
      </c>
      <c r="H5130" t="s">
        <v>10096</v>
      </c>
      <c r="I5130" t="s">
        <v>10136</v>
      </c>
      <c r="J5130" t="s">
        <v>10132</v>
      </c>
      <c r="K5130" t="s">
        <v>10129</v>
      </c>
      <c r="L5130" s="1">
        <v>39</v>
      </c>
      <c r="M5130">
        <v>1</v>
      </c>
      <c r="N5130" s="1">
        <f t="shared" si="242"/>
        <v>39</v>
      </c>
    </row>
    <row r="5131" spans="1:14" x14ac:dyDescent="0.35">
      <c r="A5131" t="s">
        <v>5130</v>
      </c>
      <c r="B5131" s="2" t="s">
        <v>9602</v>
      </c>
      <c r="C5131">
        <f t="shared" si="240"/>
        <v>2021</v>
      </c>
      <c r="D5131" t="str">
        <f t="shared" si="241"/>
        <v>May</v>
      </c>
      <c r="E5131" t="s">
        <v>10150</v>
      </c>
      <c r="F5131" t="s">
        <v>10140</v>
      </c>
      <c r="G5131" t="s">
        <v>10144</v>
      </c>
      <c r="H5131" t="s">
        <v>10096</v>
      </c>
      <c r="I5131" t="s">
        <v>10136</v>
      </c>
      <c r="J5131" t="s">
        <v>10132</v>
      </c>
      <c r="K5131" t="s">
        <v>10129</v>
      </c>
      <c r="L5131" s="1">
        <v>55</v>
      </c>
      <c r="M5131">
        <v>12</v>
      </c>
      <c r="N5131" s="1">
        <f t="shared" si="242"/>
        <v>660</v>
      </c>
    </row>
    <row r="5132" spans="1:14" x14ac:dyDescent="0.35">
      <c r="A5132" t="s">
        <v>5131</v>
      </c>
      <c r="B5132" s="2" t="s">
        <v>9663</v>
      </c>
      <c r="C5132">
        <f t="shared" si="240"/>
        <v>2021</v>
      </c>
      <c r="D5132" t="str">
        <f t="shared" si="241"/>
        <v>Jul</v>
      </c>
      <c r="E5132" t="s">
        <v>10151</v>
      </c>
      <c r="F5132" t="s">
        <v>10140</v>
      </c>
      <c r="G5132" t="s">
        <v>10144</v>
      </c>
      <c r="H5132" t="s">
        <v>10096</v>
      </c>
      <c r="I5132" t="s">
        <v>10136</v>
      </c>
      <c r="J5132" t="s">
        <v>10132</v>
      </c>
      <c r="K5132" t="s">
        <v>10129</v>
      </c>
      <c r="L5132" s="1">
        <v>55</v>
      </c>
      <c r="M5132">
        <v>13</v>
      </c>
      <c r="N5132" s="1">
        <f t="shared" si="242"/>
        <v>715</v>
      </c>
    </row>
    <row r="5133" spans="1:14" x14ac:dyDescent="0.35">
      <c r="A5133" t="s">
        <v>5132</v>
      </c>
      <c r="B5133" s="2" t="s">
        <v>9546</v>
      </c>
      <c r="C5133">
        <f t="shared" si="240"/>
        <v>2021</v>
      </c>
      <c r="D5133" t="str">
        <f t="shared" si="241"/>
        <v>Feb</v>
      </c>
      <c r="E5133" t="s">
        <v>10149</v>
      </c>
      <c r="F5133" t="s">
        <v>10140</v>
      </c>
      <c r="G5133" t="s">
        <v>10144</v>
      </c>
      <c r="H5133" t="s">
        <v>10096</v>
      </c>
      <c r="I5133" t="s">
        <v>10136</v>
      </c>
      <c r="J5133" t="s">
        <v>10132</v>
      </c>
      <c r="K5133" t="s">
        <v>10129</v>
      </c>
      <c r="L5133" s="1">
        <v>38</v>
      </c>
      <c r="M5133">
        <v>8</v>
      </c>
      <c r="N5133" s="1">
        <f t="shared" si="242"/>
        <v>304</v>
      </c>
    </row>
    <row r="5134" spans="1:14" x14ac:dyDescent="0.35">
      <c r="A5134" t="s">
        <v>5133</v>
      </c>
      <c r="B5134" s="2" t="s">
        <v>9573</v>
      </c>
      <c r="C5134">
        <f t="shared" si="240"/>
        <v>2021</v>
      </c>
      <c r="D5134" t="str">
        <f t="shared" si="241"/>
        <v>Apr</v>
      </c>
      <c r="E5134" t="s">
        <v>10150</v>
      </c>
      <c r="F5134" t="s">
        <v>10140</v>
      </c>
      <c r="G5134" t="s">
        <v>10144</v>
      </c>
      <c r="H5134" t="s">
        <v>10096</v>
      </c>
      <c r="I5134" t="s">
        <v>10136</v>
      </c>
      <c r="J5134" t="s">
        <v>10132</v>
      </c>
      <c r="K5134" t="s">
        <v>10129</v>
      </c>
      <c r="L5134" s="1">
        <v>39</v>
      </c>
      <c r="M5134">
        <v>8</v>
      </c>
      <c r="N5134" s="1">
        <f t="shared" si="242"/>
        <v>312</v>
      </c>
    </row>
    <row r="5135" spans="1:14" x14ac:dyDescent="0.35">
      <c r="A5135" t="s">
        <v>5134</v>
      </c>
      <c r="B5135" s="2" t="s">
        <v>9725</v>
      </c>
      <c r="C5135">
        <f t="shared" si="240"/>
        <v>2021</v>
      </c>
      <c r="D5135" t="str">
        <f t="shared" si="241"/>
        <v>Sept</v>
      </c>
      <c r="E5135" t="s">
        <v>10151</v>
      </c>
      <c r="F5135" t="s">
        <v>10140</v>
      </c>
      <c r="G5135" t="s">
        <v>10144</v>
      </c>
      <c r="H5135" t="s">
        <v>10096</v>
      </c>
      <c r="I5135" t="s">
        <v>10136</v>
      </c>
      <c r="J5135" t="s">
        <v>10132</v>
      </c>
      <c r="K5135" t="s">
        <v>10129</v>
      </c>
      <c r="L5135" s="1">
        <v>57</v>
      </c>
      <c r="M5135">
        <v>6</v>
      </c>
      <c r="N5135" s="1">
        <f t="shared" si="242"/>
        <v>342</v>
      </c>
    </row>
    <row r="5136" spans="1:14" x14ac:dyDescent="0.35">
      <c r="A5136" t="s">
        <v>5135</v>
      </c>
      <c r="B5136" s="2" t="s">
        <v>9695</v>
      </c>
      <c r="C5136">
        <f t="shared" si="240"/>
        <v>2021</v>
      </c>
      <c r="D5136" t="str">
        <f t="shared" si="241"/>
        <v>Aug</v>
      </c>
      <c r="E5136" t="s">
        <v>10151</v>
      </c>
      <c r="F5136" t="s">
        <v>10140</v>
      </c>
      <c r="G5136" t="s">
        <v>10144</v>
      </c>
      <c r="H5136" t="s">
        <v>10096</v>
      </c>
      <c r="I5136" t="s">
        <v>10136</v>
      </c>
      <c r="J5136" t="s">
        <v>10132</v>
      </c>
      <c r="K5136" t="s">
        <v>10129</v>
      </c>
      <c r="L5136" s="1">
        <v>58</v>
      </c>
      <c r="M5136">
        <v>7</v>
      </c>
      <c r="N5136" s="1">
        <f t="shared" si="242"/>
        <v>406</v>
      </c>
    </row>
    <row r="5137" spans="1:14" x14ac:dyDescent="0.35">
      <c r="A5137" t="s">
        <v>5136</v>
      </c>
      <c r="B5137" s="2" t="s">
        <v>9507</v>
      </c>
      <c r="C5137">
        <f t="shared" si="240"/>
        <v>2021</v>
      </c>
      <c r="D5137" t="str">
        <f t="shared" si="241"/>
        <v>Jan</v>
      </c>
      <c r="E5137" t="s">
        <v>10149</v>
      </c>
      <c r="F5137" t="s">
        <v>10140</v>
      </c>
      <c r="G5137" t="s">
        <v>10144</v>
      </c>
      <c r="H5137" t="s">
        <v>10105</v>
      </c>
      <c r="I5137" t="s">
        <v>10136</v>
      </c>
      <c r="J5137" t="s">
        <v>10132</v>
      </c>
      <c r="K5137" t="s">
        <v>10129</v>
      </c>
      <c r="L5137" s="1">
        <v>37</v>
      </c>
      <c r="M5137">
        <v>7</v>
      </c>
      <c r="N5137" s="1">
        <f t="shared" si="242"/>
        <v>259</v>
      </c>
    </row>
    <row r="5138" spans="1:14" x14ac:dyDescent="0.35">
      <c r="A5138" t="s">
        <v>5137</v>
      </c>
      <c r="B5138" s="2" t="s">
        <v>9780</v>
      </c>
      <c r="C5138">
        <f t="shared" si="240"/>
        <v>2021</v>
      </c>
      <c r="D5138" t="str">
        <f t="shared" si="241"/>
        <v>Nov</v>
      </c>
      <c r="E5138" t="s">
        <v>10152</v>
      </c>
      <c r="F5138" t="s">
        <v>10140</v>
      </c>
      <c r="G5138" t="s">
        <v>10144</v>
      </c>
      <c r="H5138" t="s">
        <v>10105</v>
      </c>
      <c r="I5138" t="s">
        <v>10136</v>
      </c>
      <c r="J5138" t="s">
        <v>10132</v>
      </c>
      <c r="K5138" t="s">
        <v>10129</v>
      </c>
      <c r="L5138" s="1">
        <v>59</v>
      </c>
      <c r="M5138">
        <v>9</v>
      </c>
      <c r="N5138" s="1">
        <f t="shared" si="242"/>
        <v>531</v>
      </c>
    </row>
    <row r="5139" spans="1:14" x14ac:dyDescent="0.35">
      <c r="A5139" t="s">
        <v>5138</v>
      </c>
      <c r="B5139" s="2" t="s">
        <v>9750</v>
      </c>
      <c r="C5139">
        <f t="shared" si="240"/>
        <v>2021</v>
      </c>
      <c r="D5139" t="str">
        <f t="shared" si="241"/>
        <v>Oct</v>
      </c>
      <c r="E5139" t="s">
        <v>10152</v>
      </c>
      <c r="F5139" t="s">
        <v>10140</v>
      </c>
      <c r="G5139" t="s">
        <v>10144</v>
      </c>
      <c r="H5139" t="s">
        <v>10105</v>
      </c>
      <c r="I5139" t="s">
        <v>10136</v>
      </c>
      <c r="J5139" t="s">
        <v>10132</v>
      </c>
      <c r="K5139" t="s">
        <v>10129</v>
      </c>
      <c r="L5139" s="1">
        <v>62</v>
      </c>
      <c r="M5139">
        <v>11</v>
      </c>
      <c r="N5139" s="1">
        <f t="shared" si="242"/>
        <v>682</v>
      </c>
    </row>
    <row r="5140" spans="1:14" x14ac:dyDescent="0.35">
      <c r="A5140" t="s">
        <v>5139</v>
      </c>
      <c r="B5140" s="2" t="s">
        <v>9809</v>
      </c>
      <c r="C5140">
        <f t="shared" si="240"/>
        <v>2021</v>
      </c>
      <c r="D5140" t="str">
        <f t="shared" si="241"/>
        <v>Dec</v>
      </c>
      <c r="E5140" t="s">
        <v>10152</v>
      </c>
      <c r="F5140" t="s">
        <v>10140</v>
      </c>
      <c r="G5140" t="s">
        <v>10144</v>
      </c>
      <c r="H5140" t="s">
        <v>10105</v>
      </c>
      <c r="I5140" t="s">
        <v>10136</v>
      </c>
      <c r="J5140" t="s">
        <v>10132</v>
      </c>
      <c r="K5140" t="s">
        <v>10129</v>
      </c>
      <c r="L5140" s="1">
        <v>59</v>
      </c>
      <c r="M5140">
        <v>10</v>
      </c>
      <c r="N5140" s="1">
        <f t="shared" si="242"/>
        <v>590</v>
      </c>
    </row>
    <row r="5141" spans="1:14" x14ac:dyDescent="0.35">
      <c r="A5141" t="s">
        <v>5140</v>
      </c>
      <c r="B5141" s="2" t="s">
        <v>9517</v>
      </c>
      <c r="C5141">
        <f t="shared" si="240"/>
        <v>2021</v>
      </c>
      <c r="D5141" t="str">
        <f t="shared" si="241"/>
        <v>Jan</v>
      </c>
      <c r="E5141" t="s">
        <v>10149</v>
      </c>
      <c r="F5141" t="s">
        <v>10140</v>
      </c>
      <c r="G5141" t="s">
        <v>10144</v>
      </c>
      <c r="H5141" t="s">
        <v>10103</v>
      </c>
      <c r="I5141" t="s">
        <v>10136</v>
      </c>
      <c r="J5141" t="s">
        <v>10132</v>
      </c>
      <c r="K5141" t="s">
        <v>10129</v>
      </c>
      <c r="L5141" s="1">
        <v>38</v>
      </c>
      <c r="M5141">
        <v>3</v>
      </c>
      <c r="N5141" s="1">
        <f t="shared" si="242"/>
        <v>114</v>
      </c>
    </row>
    <row r="5142" spans="1:14" x14ac:dyDescent="0.35">
      <c r="A5142" t="s">
        <v>5141</v>
      </c>
      <c r="B5142" s="2" t="s">
        <v>9750</v>
      </c>
      <c r="C5142">
        <f t="shared" si="240"/>
        <v>2021</v>
      </c>
      <c r="D5142" t="str">
        <f t="shared" si="241"/>
        <v>Oct</v>
      </c>
      <c r="E5142" t="s">
        <v>10152</v>
      </c>
      <c r="F5142" t="s">
        <v>10140</v>
      </c>
      <c r="G5142" t="s">
        <v>10144</v>
      </c>
      <c r="H5142" t="s">
        <v>10103</v>
      </c>
      <c r="I5142" t="s">
        <v>10136</v>
      </c>
      <c r="J5142" t="s">
        <v>10132</v>
      </c>
      <c r="K5142" t="s">
        <v>10129</v>
      </c>
      <c r="L5142" s="1">
        <v>64</v>
      </c>
      <c r="M5142">
        <v>6</v>
      </c>
      <c r="N5142" s="1">
        <f t="shared" si="242"/>
        <v>384</v>
      </c>
    </row>
    <row r="5143" spans="1:14" x14ac:dyDescent="0.35">
      <c r="A5143" t="s">
        <v>5142</v>
      </c>
      <c r="B5143" s="2" t="s">
        <v>9780</v>
      </c>
      <c r="C5143">
        <f t="shared" si="240"/>
        <v>2021</v>
      </c>
      <c r="D5143" t="str">
        <f t="shared" si="241"/>
        <v>Nov</v>
      </c>
      <c r="E5143" t="s">
        <v>10152</v>
      </c>
      <c r="F5143" t="s">
        <v>10140</v>
      </c>
      <c r="G5143" t="s">
        <v>10144</v>
      </c>
      <c r="H5143" t="s">
        <v>10103</v>
      </c>
      <c r="I5143" t="s">
        <v>10136</v>
      </c>
      <c r="J5143" t="s">
        <v>10132</v>
      </c>
      <c r="K5143" t="s">
        <v>10129</v>
      </c>
      <c r="L5143" s="1">
        <v>60</v>
      </c>
      <c r="M5143">
        <v>8</v>
      </c>
      <c r="N5143" s="1">
        <f t="shared" si="242"/>
        <v>480</v>
      </c>
    </row>
    <row r="5144" spans="1:14" x14ac:dyDescent="0.35">
      <c r="A5144" t="s">
        <v>5143</v>
      </c>
      <c r="B5144" s="2" t="s">
        <v>9809</v>
      </c>
      <c r="C5144">
        <f t="shared" si="240"/>
        <v>2021</v>
      </c>
      <c r="D5144" t="str">
        <f t="shared" si="241"/>
        <v>Dec</v>
      </c>
      <c r="E5144" t="s">
        <v>10152</v>
      </c>
      <c r="F5144" t="s">
        <v>10140</v>
      </c>
      <c r="G5144" t="s">
        <v>10144</v>
      </c>
      <c r="H5144" t="s">
        <v>10103</v>
      </c>
      <c r="I5144" t="s">
        <v>10136</v>
      </c>
      <c r="J5144" t="s">
        <v>10132</v>
      </c>
      <c r="K5144" t="s">
        <v>10129</v>
      </c>
      <c r="L5144" s="1">
        <v>60</v>
      </c>
      <c r="M5144">
        <v>8</v>
      </c>
      <c r="N5144" s="1">
        <f t="shared" si="242"/>
        <v>480</v>
      </c>
    </row>
    <row r="5145" spans="1:14" x14ac:dyDescent="0.35">
      <c r="A5145" t="s">
        <v>5144</v>
      </c>
      <c r="B5145" s="2" t="s">
        <v>9747</v>
      </c>
      <c r="C5145">
        <f t="shared" si="240"/>
        <v>2021</v>
      </c>
      <c r="D5145" t="str">
        <f t="shared" si="241"/>
        <v>Oct</v>
      </c>
      <c r="E5145" t="s">
        <v>10152</v>
      </c>
      <c r="F5145" t="s">
        <v>10140</v>
      </c>
      <c r="G5145" t="s">
        <v>10143</v>
      </c>
      <c r="H5145" t="s">
        <v>10100</v>
      </c>
      <c r="I5145" t="s">
        <v>10136</v>
      </c>
      <c r="J5145" t="s">
        <v>10132</v>
      </c>
      <c r="K5145" t="s">
        <v>10129</v>
      </c>
      <c r="L5145" s="1">
        <v>50</v>
      </c>
      <c r="M5145">
        <v>4</v>
      </c>
      <c r="N5145" s="1">
        <f t="shared" si="242"/>
        <v>200</v>
      </c>
    </row>
    <row r="5146" spans="1:14" x14ac:dyDescent="0.35">
      <c r="A5146" t="s">
        <v>5145</v>
      </c>
      <c r="B5146" s="2" t="s">
        <v>9685</v>
      </c>
      <c r="C5146">
        <f t="shared" si="240"/>
        <v>2021</v>
      </c>
      <c r="D5146" t="str">
        <f t="shared" si="241"/>
        <v>Aug</v>
      </c>
      <c r="E5146" t="s">
        <v>10151</v>
      </c>
      <c r="F5146" t="s">
        <v>10140</v>
      </c>
      <c r="G5146" t="s">
        <v>10143</v>
      </c>
      <c r="H5146" t="s">
        <v>10100</v>
      </c>
      <c r="I5146" t="s">
        <v>10136</v>
      </c>
      <c r="J5146" t="s">
        <v>10132</v>
      </c>
      <c r="K5146" t="s">
        <v>10129</v>
      </c>
      <c r="L5146" s="1">
        <v>41</v>
      </c>
      <c r="M5146">
        <v>7</v>
      </c>
      <c r="N5146" s="1">
        <f t="shared" si="242"/>
        <v>287</v>
      </c>
    </row>
    <row r="5147" spans="1:14" x14ac:dyDescent="0.35">
      <c r="A5147" t="s">
        <v>5146</v>
      </c>
      <c r="B5147" s="2" t="s">
        <v>9592</v>
      </c>
      <c r="C5147">
        <f t="shared" si="240"/>
        <v>2021</v>
      </c>
      <c r="D5147" t="str">
        <f t="shared" si="241"/>
        <v>May</v>
      </c>
      <c r="E5147" t="s">
        <v>10150</v>
      </c>
      <c r="F5147" t="s">
        <v>10140</v>
      </c>
      <c r="G5147" t="s">
        <v>10143</v>
      </c>
      <c r="H5147" t="s">
        <v>10100</v>
      </c>
      <c r="I5147" t="s">
        <v>10136</v>
      </c>
      <c r="J5147" t="s">
        <v>10132</v>
      </c>
      <c r="K5147" t="s">
        <v>10129</v>
      </c>
      <c r="L5147" s="1">
        <v>44</v>
      </c>
      <c r="M5147">
        <v>11</v>
      </c>
      <c r="N5147" s="1">
        <f t="shared" si="242"/>
        <v>484</v>
      </c>
    </row>
    <row r="5148" spans="1:14" x14ac:dyDescent="0.35">
      <c r="A5148" t="s">
        <v>5147</v>
      </c>
      <c r="B5148" s="2" t="s">
        <v>10041</v>
      </c>
      <c r="C5148">
        <f t="shared" si="240"/>
        <v>2021</v>
      </c>
      <c r="D5148" t="str">
        <f t="shared" si="241"/>
        <v>Mar</v>
      </c>
      <c r="E5148" t="s">
        <v>10149</v>
      </c>
      <c r="F5148" t="s">
        <v>10140</v>
      </c>
      <c r="G5148" t="s">
        <v>10143</v>
      </c>
      <c r="H5148" t="s">
        <v>10100</v>
      </c>
      <c r="I5148" t="s">
        <v>10136</v>
      </c>
      <c r="J5148" t="s">
        <v>10132</v>
      </c>
      <c r="K5148" t="s">
        <v>10129</v>
      </c>
      <c r="L5148" s="1">
        <v>32</v>
      </c>
      <c r="M5148">
        <v>1</v>
      </c>
      <c r="N5148" s="1">
        <f t="shared" si="242"/>
        <v>32</v>
      </c>
    </row>
    <row r="5149" spans="1:14" x14ac:dyDescent="0.35">
      <c r="A5149" t="s">
        <v>5148</v>
      </c>
      <c r="B5149" s="2" t="s">
        <v>9625</v>
      </c>
      <c r="C5149">
        <f t="shared" si="240"/>
        <v>2021</v>
      </c>
      <c r="D5149" t="str">
        <f t="shared" si="241"/>
        <v>Jun</v>
      </c>
      <c r="E5149" t="s">
        <v>10150</v>
      </c>
      <c r="F5149" t="s">
        <v>10140</v>
      </c>
      <c r="G5149" t="s">
        <v>10143</v>
      </c>
      <c r="H5149" t="s">
        <v>10100</v>
      </c>
      <c r="I5149" t="s">
        <v>10136</v>
      </c>
      <c r="J5149" t="s">
        <v>10132</v>
      </c>
      <c r="K5149" t="s">
        <v>10129</v>
      </c>
      <c r="L5149" s="1">
        <v>42</v>
      </c>
      <c r="M5149">
        <v>3</v>
      </c>
      <c r="N5149" s="1">
        <f t="shared" si="242"/>
        <v>126</v>
      </c>
    </row>
    <row r="5150" spans="1:14" x14ac:dyDescent="0.35">
      <c r="A5150" t="s">
        <v>5149</v>
      </c>
      <c r="B5150" s="2" t="s">
        <v>9536</v>
      </c>
      <c r="C5150">
        <f t="shared" si="240"/>
        <v>2021</v>
      </c>
      <c r="D5150" t="str">
        <f t="shared" si="241"/>
        <v>Feb</v>
      </c>
      <c r="E5150" t="s">
        <v>10149</v>
      </c>
      <c r="F5150" t="s">
        <v>10140</v>
      </c>
      <c r="G5150" t="s">
        <v>10143</v>
      </c>
      <c r="H5150" t="s">
        <v>10100</v>
      </c>
      <c r="I5150" t="s">
        <v>10136</v>
      </c>
      <c r="J5150" t="s">
        <v>10132</v>
      </c>
      <c r="K5150" t="s">
        <v>10129</v>
      </c>
      <c r="L5150" s="1">
        <v>32</v>
      </c>
      <c r="M5150">
        <v>3</v>
      </c>
      <c r="N5150" s="1">
        <f t="shared" si="242"/>
        <v>96</v>
      </c>
    </row>
    <row r="5151" spans="1:14" x14ac:dyDescent="0.35">
      <c r="A5151" t="s">
        <v>5150</v>
      </c>
      <c r="B5151" s="2" t="s">
        <v>9653</v>
      </c>
      <c r="C5151">
        <f t="shared" si="240"/>
        <v>2021</v>
      </c>
      <c r="D5151" t="str">
        <f t="shared" si="241"/>
        <v>Jul</v>
      </c>
      <c r="E5151" t="s">
        <v>10151</v>
      </c>
      <c r="F5151" t="s">
        <v>10140</v>
      </c>
      <c r="G5151" t="s">
        <v>10143</v>
      </c>
      <c r="H5151" t="s">
        <v>10100</v>
      </c>
      <c r="I5151" t="s">
        <v>10136</v>
      </c>
      <c r="J5151" t="s">
        <v>10132</v>
      </c>
      <c r="K5151" t="s">
        <v>10129</v>
      </c>
      <c r="L5151" s="1">
        <v>42</v>
      </c>
      <c r="M5151">
        <v>8</v>
      </c>
      <c r="N5151" s="1">
        <f t="shared" si="242"/>
        <v>336</v>
      </c>
    </row>
    <row r="5152" spans="1:14" x14ac:dyDescent="0.35">
      <c r="A5152" t="s">
        <v>5151</v>
      </c>
      <c r="B5152" s="2" t="s">
        <v>10058</v>
      </c>
      <c r="C5152">
        <f t="shared" si="240"/>
        <v>2021</v>
      </c>
      <c r="D5152" t="str">
        <f t="shared" si="241"/>
        <v>Apr</v>
      </c>
      <c r="E5152" t="s">
        <v>10150</v>
      </c>
      <c r="F5152" t="s">
        <v>10140</v>
      </c>
      <c r="G5152" t="s">
        <v>10143</v>
      </c>
      <c r="H5152" t="s">
        <v>10100</v>
      </c>
      <c r="I5152" t="s">
        <v>10136</v>
      </c>
      <c r="J5152" t="s">
        <v>10132</v>
      </c>
      <c r="K5152" t="s">
        <v>10129</v>
      </c>
      <c r="L5152" s="1">
        <v>32</v>
      </c>
      <c r="M5152">
        <v>4</v>
      </c>
      <c r="N5152" s="1">
        <f t="shared" si="242"/>
        <v>128</v>
      </c>
    </row>
    <row r="5153" spans="1:14" x14ac:dyDescent="0.35">
      <c r="A5153" t="s">
        <v>5152</v>
      </c>
      <c r="B5153" s="2" t="s">
        <v>9715</v>
      </c>
      <c r="C5153">
        <f t="shared" si="240"/>
        <v>2021</v>
      </c>
      <c r="D5153" t="str">
        <f t="shared" si="241"/>
        <v>Sept</v>
      </c>
      <c r="E5153" t="s">
        <v>10151</v>
      </c>
      <c r="F5153" t="s">
        <v>10140</v>
      </c>
      <c r="G5153" t="s">
        <v>10143</v>
      </c>
      <c r="H5153" t="s">
        <v>10100</v>
      </c>
      <c r="I5153" t="s">
        <v>10136</v>
      </c>
      <c r="J5153" t="s">
        <v>10132</v>
      </c>
      <c r="K5153" t="s">
        <v>10129</v>
      </c>
      <c r="L5153" s="1">
        <v>41</v>
      </c>
      <c r="M5153">
        <v>8</v>
      </c>
      <c r="N5153" s="1">
        <f t="shared" si="242"/>
        <v>328</v>
      </c>
    </row>
    <row r="5154" spans="1:14" x14ac:dyDescent="0.35">
      <c r="A5154" t="s">
        <v>5153</v>
      </c>
      <c r="B5154" s="2" t="s">
        <v>9732</v>
      </c>
      <c r="C5154">
        <f t="shared" si="240"/>
        <v>2021</v>
      </c>
      <c r="D5154" t="str">
        <f t="shared" si="241"/>
        <v>Sept</v>
      </c>
      <c r="E5154" t="s">
        <v>10151</v>
      </c>
      <c r="F5154" t="s">
        <v>10140</v>
      </c>
      <c r="G5154" t="s">
        <v>10143</v>
      </c>
      <c r="H5154" t="s">
        <v>10102</v>
      </c>
      <c r="I5154" t="s">
        <v>10136</v>
      </c>
      <c r="J5154" t="s">
        <v>10132</v>
      </c>
      <c r="K5154" t="s">
        <v>10129</v>
      </c>
      <c r="L5154" s="1">
        <v>36</v>
      </c>
      <c r="M5154">
        <v>1</v>
      </c>
      <c r="N5154" s="1">
        <f t="shared" si="242"/>
        <v>36</v>
      </c>
    </row>
    <row r="5155" spans="1:14" x14ac:dyDescent="0.35">
      <c r="A5155" t="s">
        <v>5154</v>
      </c>
      <c r="B5155" s="2" t="s">
        <v>9702</v>
      </c>
      <c r="C5155">
        <f t="shared" si="240"/>
        <v>2021</v>
      </c>
      <c r="D5155" t="str">
        <f t="shared" si="241"/>
        <v>Aug</v>
      </c>
      <c r="E5155" t="s">
        <v>10151</v>
      </c>
      <c r="F5155" t="s">
        <v>10140</v>
      </c>
      <c r="G5155" t="s">
        <v>10143</v>
      </c>
      <c r="H5155" t="s">
        <v>10102</v>
      </c>
      <c r="I5155" t="s">
        <v>10136</v>
      </c>
      <c r="J5155" t="s">
        <v>10132</v>
      </c>
      <c r="K5155" t="s">
        <v>10129</v>
      </c>
      <c r="L5155" s="1">
        <v>37</v>
      </c>
      <c r="M5155">
        <v>4</v>
      </c>
      <c r="N5155" s="1">
        <f t="shared" si="242"/>
        <v>148</v>
      </c>
    </row>
    <row r="5156" spans="1:14" x14ac:dyDescent="0.35">
      <c r="A5156" t="s">
        <v>5155</v>
      </c>
      <c r="B5156" s="2" t="s">
        <v>9670</v>
      </c>
      <c r="C5156">
        <f t="shared" si="240"/>
        <v>2021</v>
      </c>
      <c r="D5156" t="str">
        <f t="shared" si="241"/>
        <v>Jul</v>
      </c>
      <c r="E5156" t="s">
        <v>10151</v>
      </c>
      <c r="F5156" t="s">
        <v>10140</v>
      </c>
      <c r="G5156" t="s">
        <v>10143</v>
      </c>
      <c r="H5156" t="s">
        <v>10102</v>
      </c>
      <c r="I5156" t="s">
        <v>10136</v>
      </c>
      <c r="J5156" t="s">
        <v>10132</v>
      </c>
      <c r="K5156" t="s">
        <v>10129</v>
      </c>
      <c r="L5156" s="1">
        <v>36</v>
      </c>
      <c r="M5156">
        <v>5</v>
      </c>
      <c r="N5156" s="1">
        <f t="shared" si="242"/>
        <v>180</v>
      </c>
    </row>
    <row r="5157" spans="1:14" x14ac:dyDescent="0.35">
      <c r="A5157" t="s">
        <v>5156</v>
      </c>
      <c r="B5157" s="2" t="s">
        <v>9635</v>
      </c>
      <c r="C5157">
        <f t="shared" si="240"/>
        <v>2021</v>
      </c>
      <c r="D5157" t="str">
        <f t="shared" si="241"/>
        <v>Jun</v>
      </c>
      <c r="E5157" t="s">
        <v>10150</v>
      </c>
      <c r="F5157" t="s">
        <v>10140</v>
      </c>
      <c r="G5157" t="s">
        <v>10143</v>
      </c>
      <c r="H5157" t="s">
        <v>10096</v>
      </c>
      <c r="I5157" t="s">
        <v>10136</v>
      </c>
      <c r="J5157" t="s">
        <v>10132</v>
      </c>
      <c r="K5157" t="s">
        <v>10129</v>
      </c>
      <c r="L5157" s="1">
        <v>41</v>
      </c>
      <c r="M5157">
        <v>10</v>
      </c>
      <c r="N5157" s="1">
        <f t="shared" si="242"/>
        <v>410</v>
      </c>
    </row>
    <row r="5158" spans="1:14" x14ac:dyDescent="0.35">
      <c r="A5158" t="s">
        <v>5157</v>
      </c>
      <c r="B5158" s="2" t="s">
        <v>9554</v>
      </c>
      <c r="C5158">
        <f t="shared" si="240"/>
        <v>2021</v>
      </c>
      <c r="D5158" t="str">
        <f t="shared" si="241"/>
        <v>Mar</v>
      </c>
      <c r="E5158" t="s">
        <v>10149</v>
      </c>
      <c r="F5158" t="s">
        <v>10140</v>
      </c>
      <c r="G5158" t="s">
        <v>10143</v>
      </c>
      <c r="H5158" t="s">
        <v>10096</v>
      </c>
      <c r="I5158" t="s">
        <v>10136</v>
      </c>
      <c r="J5158" t="s">
        <v>10132</v>
      </c>
      <c r="K5158" t="s">
        <v>10129</v>
      </c>
      <c r="L5158" s="1">
        <v>34</v>
      </c>
      <c r="M5158">
        <v>6</v>
      </c>
      <c r="N5158" s="1">
        <f t="shared" si="242"/>
        <v>204</v>
      </c>
    </row>
    <row r="5159" spans="1:14" x14ac:dyDescent="0.35">
      <c r="A5159" t="s">
        <v>5158</v>
      </c>
      <c r="B5159" s="2" t="s">
        <v>9695</v>
      </c>
      <c r="C5159">
        <f t="shared" si="240"/>
        <v>2021</v>
      </c>
      <c r="D5159" t="str">
        <f t="shared" si="241"/>
        <v>Aug</v>
      </c>
      <c r="E5159" t="s">
        <v>10151</v>
      </c>
      <c r="F5159" t="s">
        <v>10140</v>
      </c>
      <c r="G5159" t="s">
        <v>10143</v>
      </c>
      <c r="H5159" t="s">
        <v>10096</v>
      </c>
      <c r="I5159" t="s">
        <v>10136</v>
      </c>
      <c r="J5159" t="s">
        <v>10132</v>
      </c>
      <c r="K5159" t="s">
        <v>10129</v>
      </c>
      <c r="L5159" s="1">
        <v>42</v>
      </c>
      <c r="M5159">
        <v>5</v>
      </c>
      <c r="N5159" s="1">
        <f t="shared" si="242"/>
        <v>210</v>
      </c>
    </row>
    <row r="5160" spans="1:14" x14ac:dyDescent="0.35">
      <c r="A5160" t="s">
        <v>5159</v>
      </c>
      <c r="B5160" s="2" t="s">
        <v>9663</v>
      </c>
      <c r="C5160">
        <f t="shared" si="240"/>
        <v>2021</v>
      </c>
      <c r="D5160" t="str">
        <f t="shared" si="241"/>
        <v>Jul</v>
      </c>
      <c r="E5160" t="s">
        <v>10151</v>
      </c>
      <c r="F5160" t="s">
        <v>10140</v>
      </c>
      <c r="G5160" t="s">
        <v>10143</v>
      </c>
      <c r="H5160" t="s">
        <v>10096</v>
      </c>
      <c r="I5160" t="s">
        <v>10136</v>
      </c>
      <c r="J5160" t="s">
        <v>10132</v>
      </c>
      <c r="K5160" t="s">
        <v>10129</v>
      </c>
      <c r="L5160" s="1">
        <v>44</v>
      </c>
      <c r="M5160">
        <v>6</v>
      </c>
      <c r="N5160" s="1">
        <f t="shared" si="242"/>
        <v>264</v>
      </c>
    </row>
    <row r="5161" spans="1:14" x14ac:dyDescent="0.35">
      <c r="A5161" t="s">
        <v>5160</v>
      </c>
      <c r="B5161" s="2" t="s">
        <v>9546</v>
      </c>
      <c r="C5161">
        <f t="shared" si="240"/>
        <v>2021</v>
      </c>
      <c r="D5161" t="str">
        <f t="shared" si="241"/>
        <v>Feb</v>
      </c>
      <c r="E5161" t="s">
        <v>10149</v>
      </c>
      <c r="F5161" t="s">
        <v>10140</v>
      </c>
      <c r="G5161" t="s">
        <v>10143</v>
      </c>
      <c r="H5161" t="s">
        <v>10096</v>
      </c>
      <c r="I5161" t="s">
        <v>10136</v>
      </c>
      <c r="J5161" t="s">
        <v>10132</v>
      </c>
      <c r="K5161" t="s">
        <v>10129</v>
      </c>
      <c r="L5161" s="1">
        <v>32</v>
      </c>
      <c r="M5161">
        <v>7</v>
      </c>
      <c r="N5161" s="1">
        <f t="shared" si="242"/>
        <v>224</v>
      </c>
    </row>
    <row r="5162" spans="1:14" x14ac:dyDescent="0.35">
      <c r="A5162" t="s">
        <v>5161</v>
      </c>
      <c r="B5162" s="2" t="s">
        <v>9757</v>
      </c>
      <c r="C5162">
        <f t="shared" si="240"/>
        <v>2021</v>
      </c>
      <c r="D5162" t="str">
        <f t="shared" si="241"/>
        <v>Oct</v>
      </c>
      <c r="E5162" t="s">
        <v>10152</v>
      </c>
      <c r="F5162" t="s">
        <v>10140</v>
      </c>
      <c r="G5162" t="s">
        <v>10143</v>
      </c>
      <c r="H5162" t="s">
        <v>10096</v>
      </c>
      <c r="I5162" t="s">
        <v>10136</v>
      </c>
      <c r="J5162" t="s">
        <v>10132</v>
      </c>
      <c r="K5162" t="s">
        <v>10129</v>
      </c>
      <c r="L5162" s="1">
        <v>54</v>
      </c>
      <c r="M5162">
        <v>3</v>
      </c>
      <c r="N5162" s="1">
        <f t="shared" si="242"/>
        <v>162</v>
      </c>
    </row>
    <row r="5163" spans="1:14" x14ac:dyDescent="0.35">
      <c r="A5163" t="s">
        <v>5162</v>
      </c>
      <c r="B5163" s="2" t="s">
        <v>9573</v>
      </c>
      <c r="C5163">
        <f t="shared" si="240"/>
        <v>2021</v>
      </c>
      <c r="D5163" t="str">
        <f t="shared" si="241"/>
        <v>Apr</v>
      </c>
      <c r="E5163" t="s">
        <v>10150</v>
      </c>
      <c r="F5163" t="s">
        <v>10140</v>
      </c>
      <c r="G5163" t="s">
        <v>10143</v>
      </c>
      <c r="H5163" t="s">
        <v>10096</v>
      </c>
      <c r="I5163" t="s">
        <v>10136</v>
      </c>
      <c r="J5163" t="s">
        <v>10132</v>
      </c>
      <c r="K5163" t="s">
        <v>10129</v>
      </c>
      <c r="L5163" s="1">
        <v>32</v>
      </c>
      <c r="M5163">
        <v>7</v>
      </c>
      <c r="N5163" s="1">
        <f t="shared" si="242"/>
        <v>224</v>
      </c>
    </row>
    <row r="5164" spans="1:14" x14ac:dyDescent="0.35">
      <c r="A5164" t="s">
        <v>5163</v>
      </c>
      <c r="B5164" s="2" t="s">
        <v>9725</v>
      </c>
      <c r="C5164">
        <f t="shared" si="240"/>
        <v>2021</v>
      </c>
      <c r="D5164" t="str">
        <f t="shared" si="241"/>
        <v>Sept</v>
      </c>
      <c r="E5164" t="s">
        <v>10151</v>
      </c>
      <c r="F5164" t="s">
        <v>10140</v>
      </c>
      <c r="G5164" t="s">
        <v>10143</v>
      </c>
      <c r="H5164" t="s">
        <v>10096</v>
      </c>
      <c r="I5164" t="s">
        <v>10136</v>
      </c>
      <c r="J5164" t="s">
        <v>10132</v>
      </c>
      <c r="K5164" t="s">
        <v>10129</v>
      </c>
      <c r="L5164" s="1">
        <v>42</v>
      </c>
      <c r="M5164">
        <v>5</v>
      </c>
      <c r="N5164" s="1">
        <f t="shared" si="242"/>
        <v>210</v>
      </c>
    </row>
    <row r="5165" spans="1:14" x14ac:dyDescent="0.35">
      <c r="A5165" t="s">
        <v>5164</v>
      </c>
      <c r="B5165" s="2" t="s">
        <v>9507</v>
      </c>
      <c r="C5165">
        <f t="shared" si="240"/>
        <v>2021</v>
      </c>
      <c r="D5165" t="str">
        <f t="shared" si="241"/>
        <v>Jan</v>
      </c>
      <c r="E5165" t="s">
        <v>10149</v>
      </c>
      <c r="F5165" t="s">
        <v>10140</v>
      </c>
      <c r="G5165" t="s">
        <v>10143</v>
      </c>
      <c r="H5165" t="s">
        <v>10105</v>
      </c>
      <c r="I5165" t="s">
        <v>10136</v>
      </c>
      <c r="J5165" t="s">
        <v>10132</v>
      </c>
      <c r="K5165" t="s">
        <v>10129</v>
      </c>
      <c r="L5165" s="1">
        <v>33</v>
      </c>
      <c r="M5165">
        <v>4</v>
      </c>
      <c r="N5165" s="1">
        <f t="shared" si="242"/>
        <v>132</v>
      </c>
    </row>
    <row r="5166" spans="1:14" x14ac:dyDescent="0.35">
      <c r="A5166" t="s">
        <v>5165</v>
      </c>
      <c r="B5166" s="2" t="s">
        <v>9809</v>
      </c>
      <c r="C5166">
        <f t="shared" si="240"/>
        <v>2021</v>
      </c>
      <c r="D5166" t="str">
        <f t="shared" si="241"/>
        <v>Dec</v>
      </c>
      <c r="E5166" t="s">
        <v>10152</v>
      </c>
      <c r="F5166" t="s">
        <v>10140</v>
      </c>
      <c r="G5166" t="s">
        <v>10143</v>
      </c>
      <c r="H5166" t="s">
        <v>10105</v>
      </c>
      <c r="I5166" t="s">
        <v>10136</v>
      </c>
      <c r="J5166" t="s">
        <v>10132</v>
      </c>
      <c r="K5166" t="s">
        <v>10129</v>
      </c>
      <c r="L5166" s="1">
        <v>47</v>
      </c>
      <c r="M5166">
        <v>8</v>
      </c>
      <c r="N5166" s="1">
        <f t="shared" si="242"/>
        <v>376</v>
      </c>
    </row>
    <row r="5167" spans="1:14" x14ac:dyDescent="0.35">
      <c r="A5167" t="s">
        <v>5166</v>
      </c>
      <c r="B5167" s="2" t="s">
        <v>9780</v>
      </c>
      <c r="C5167">
        <f t="shared" ref="C5167:C5229" si="243">YEAR(B5167)</f>
        <v>2021</v>
      </c>
      <c r="D5167" t="str">
        <f t="shared" si="241"/>
        <v>Nov</v>
      </c>
      <c r="E5167" t="s">
        <v>10152</v>
      </c>
      <c r="F5167" t="s">
        <v>10140</v>
      </c>
      <c r="G5167" t="s">
        <v>10143</v>
      </c>
      <c r="H5167" t="s">
        <v>10105</v>
      </c>
      <c r="I5167" t="s">
        <v>10136</v>
      </c>
      <c r="J5167" t="s">
        <v>10132</v>
      </c>
      <c r="K5167" t="s">
        <v>10129</v>
      </c>
      <c r="L5167" s="1">
        <v>49</v>
      </c>
      <c r="M5167">
        <v>7</v>
      </c>
      <c r="N5167" s="1">
        <f t="shared" si="242"/>
        <v>343</v>
      </c>
    </row>
    <row r="5168" spans="1:14" x14ac:dyDescent="0.35">
      <c r="A5168" t="s">
        <v>5167</v>
      </c>
      <c r="B5168" s="2" t="s">
        <v>9517</v>
      </c>
      <c r="C5168">
        <f t="shared" si="243"/>
        <v>2021</v>
      </c>
      <c r="D5168" t="str">
        <f t="shared" si="241"/>
        <v>Jan</v>
      </c>
      <c r="E5168" t="s">
        <v>10149</v>
      </c>
      <c r="F5168" t="s">
        <v>10140</v>
      </c>
      <c r="G5168" t="s">
        <v>10143</v>
      </c>
      <c r="H5168" t="s">
        <v>10103</v>
      </c>
      <c r="I5168" t="s">
        <v>10136</v>
      </c>
      <c r="J5168" t="s">
        <v>10132</v>
      </c>
      <c r="K5168" t="s">
        <v>10129</v>
      </c>
      <c r="L5168" s="1">
        <v>34</v>
      </c>
      <c r="M5168">
        <v>3</v>
      </c>
      <c r="N5168" s="1">
        <f t="shared" si="242"/>
        <v>102</v>
      </c>
    </row>
    <row r="5169" spans="1:14" x14ac:dyDescent="0.35">
      <c r="A5169" t="s">
        <v>5168</v>
      </c>
      <c r="B5169" s="2" t="s">
        <v>9809</v>
      </c>
      <c r="C5169">
        <f t="shared" si="243"/>
        <v>2021</v>
      </c>
      <c r="D5169" t="str">
        <f t="shared" si="241"/>
        <v>Dec</v>
      </c>
      <c r="E5169" t="s">
        <v>10152</v>
      </c>
      <c r="F5169" t="s">
        <v>10140</v>
      </c>
      <c r="G5169" t="s">
        <v>10143</v>
      </c>
      <c r="H5169" t="s">
        <v>10103</v>
      </c>
      <c r="I5169" t="s">
        <v>10136</v>
      </c>
      <c r="J5169" t="s">
        <v>10132</v>
      </c>
      <c r="K5169" t="s">
        <v>10129</v>
      </c>
      <c r="L5169" s="1">
        <v>48</v>
      </c>
      <c r="M5169">
        <v>7</v>
      </c>
      <c r="N5169" s="1">
        <f t="shared" si="242"/>
        <v>336</v>
      </c>
    </row>
    <row r="5170" spans="1:14" x14ac:dyDescent="0.35">
      <c r="A5170" t="s">
        <v>5169</v>
      </c>
      <c r="B5170" s="2" t="s">
        <v>9780</v>
      </c>
      <c r="C5170">
        <f t="shared" si="243"/>
        <v>2021</v>
      </c>
      <c r="D5170" t="str">
        <f t="shared" si="241"/>
        <v>Nov</v>
      </c>
      <c r="E5170" t="s">
        <v>10152</v>
      </c>
      <c r="F5170" t="s">
        <v>10140</v>
      </c>
      <c r="G5170" t="s">
        <v>10143</v>
      </c>
      <c r="H5170" t="s">
        <v>10103</v>
      </c>
      <c r="I5170" t="s">
        <v>10136</v>
      </c>
      <c r="J5170" t="s">
        <v>10132</v>
      </c>
      <c r="K5170" t="s">
        <v>10129</v>
      </c>
      <c r="L5170" s="1">
        <v>48</v>
      </c>
      <c r="M5170">
        <v>6</v>
      </c>
      <c r="N5170" s="1">
        <f t="shared" si="242"/>
        <v>288</v>
      </c>
    </row>
    <row r="5171" spans="1:14" x14ac:dyDescent="0.35">
      <c r="A5171" t="s">
        <v>5170</v>
      </c>
      <c r="B5171" s="2" t="s">
        <v>9592</v>
      </c>
      <c r="C5171">
        <f t="shared" si="243"/>
        <v>2021</v>
      </c>
      <c r="D5171" t="str">
        <f t="shared" si="241"/>
        <v>May</v>
      </c>
      <c r="E5171" t="s">
        <v>10150</v>
      </c>
      <c r="F5171" t="s">
        <v>10140</v>
      </c>
      <c r="G5171" t="s">
        <v>10142</v>
      </c>
      <c r="H5171" t="s">
        <v>10100</v>
      </c>
      <c r="I5171" t="s">
        <v>10136</v>
      </c>
      <c r="J5171" t="s">
        <v>10132</v>
      </c>
      <c r="K5171" t="s">
        <v>10129</v>
      </c>
      <c r="L5171" s="1">
        <v>43</v>
      </c>
      <c r="M5171">
        <v>12</v>
      </c>
      <c r="N5171" s="1">
        <f t="shared" si="242"/>
        <v>516</v>
      </c>
    </row>
    <row r="5172" spans="1:14" x14ac:dyDescent="0.35">
      <c r="A5172" t="s">
        <v>5171</v>
      </c>
      <c r="B5172" s="2" t="s">
        <v>9685</v>
      </c>
      <c r="C5172">
        <f t="shared" si="243"/>
        <v>2021</v>
      </c>
      <c r="D5172" t="str">
        <f t="shared" si="241"/>
        <v>Aug</v>
      </c>
      <c r="E5172" t="s">
        <v>10151</v>
      </c>
      <c r="F5172" t="s">
        <v>10140</v>
      </c>
      <c r="G5172" t="s">
        <v>10142</v>
      </c>
      <c r="H5172" t="s">
        <v>10100</v>
      </c>
      <c r="I5172" t="s">
        <v>10136</v>
      </c>
      <c r="J5172" t="s">
        <v>10132</v>
      </c>
      <c r="K5172" t="s">
        <v>10129</v>
      </c>
      <c r="L5172" s="1">
        <v>41</v>
      </c>
      <c r="M5172">
        <v>9</v>
      </c>
      <c r="N5172" s="1">
        <f t="shared" si="242"/>
        <v>369</v>
      </c>
    </row>
    <row r="5173" spans="1:14" x14ac:dyDescent="0.35">
      <c r="A5173" t="s">
        <v>5172</v>
      </c>
      <c r="B5173" s="2" t="s">
        <v>10058</v>
      </c>
      <c r="C5173">
        <f t="shared" si="243"/>
        <v>2021</v>
      </c>
      <c r="D5173" t="str">
        <f t="shared" si="241"/>
        <v>Apr</v>
      </c>
      <c r="E5173" t="s">
        <v>10150</v>
      </c>
      <c r="F5173" t="s">
        <v>10140</v>
      </c>
      <c r="G5173" t="s">
        <v>10142</v>
      </c>
      <c r="H5173" t="s">
        <v>10100</v>
      </c>
      <c r="I5173" t="s">
        <v>10136</v>
      </c>
      <c r="J5173" t="s">
        <v>10132</v>
      </c>
      <c r="K5173" t="s">
        <v>10129</v>
      </c>
      <c r="L5173" s="1">
        <v>29</v>
      </c>
      <c r="M5173">
        <v>6</v>
      </c>
      <c r="N5173" s="1">
        <f t="shared" si="242"/>
        <v>174</v>
      </c>
    </row>
    <row r="5174" spans="1:14" x14ac:dyDescent="0.35">
      <c r="A5174" t="s">
        <v>5173</v>
      </c>
      <c r="B5174" s="2" t="s">
        <v>9747</v>
      </c>
      <c r="C5174">
        <f t="shared" si="243"/>
        <v>2021</v>
      </c>
      <c r="D5174" t="str">
        <f t="shared" si="241"/>
        <v>Oct</v>
      </c>
      <c r="E5174" t="s">
        <v>10152</v>
      </c>
      <c r="F5174" t="s">
        <v>10140</v>
      </c>
      <c r="G5174" t="s">
        <v>10142</v>
      </c>
      <c r="H5174" t="s">
        <v>10100</v>
      </c>
      <c r="I5174" t="s">
        <v>10136</v>
      </c>
      <c r="J5174" t="s">
        <v>10132</v>
      </c>
      <c r="K5174" t="s">
        <v>10129</v>
      </c>
      <c r="L5174" s="1">
        <v>53</v>
      </c>
      <c r="M5174">
        <v>9</v>
      </c>
      <c r="N5174" s="1">
        <f t="shared" si="242"/>
        <v>477</v>
      </c>
    </row>
    <row r="5175" spans="1:14" x14ac:dyDescent="0.35">
      <c r="A5175" t="s">
        <v>5174</v>
      </c>
      <c r="B5175" s="2" t="s">
        <v>9715</v>
      </c>
      <c r="C5175">
        <f t="shared" si="243"/>
        <v>2021</v>
      </c>
      <c r="D5175" t="str">
        <f t="shared" si="241"/>
        <v>Sept</v>
      </c>
      <c r="E5175" t="s">
        <v>10151</v>
      </c>
      <c r="F5175" t="s">
        <v>10140</v>
      </c>
      <c r="G5175" t="s">
        <v>10142</v>
      </c>
      <c r="H5175" t="s">
        <v>10100</v>
      </c>
      <c r="I5175" t="s">
        <v>10136</v>
      </c>
      <c r="J5175" t="s">
        <v>10132</v>
      </c>
      <c r="K5175" t="s">
        <v>10129</v>
      </c>
      <c r="L5175" s="1">
        <v>41</v>
      </c>
      <c r="M5175">
        <v>6</v>
      </c>
      <c r="N5175" s="1">
        <f t="shared" si="242"/>
        <v>246</v>
      </c>
    </row>
    <row r="5176" spans="1:14" x14ac:dyDescent="0.35">
      <c r="A5176" t="s">
        <v>5175</v>
      </c>
      <c r="B5176" s="2" t="s">
        <v>9653</v>
      </c>
      <c r="C5176">
        <f t="shared" si="243"/>
        <v>2021</v>
      </c>
      <c r="D5176" t="str">
        <f t="shared" si="241"/>
        <v>Jul</v>
      </c>
      <c r="E5176" t="s">
        <v>10151</v>
      </c>
      <c r="F5176" t="s">
        <v>10140</v>
      </c>
      <c r="G5176" t="s">
        <v>10142</v>
      </c>
      <c r="H5176" t="s">
        <v>10100</v>
      </c>
      <c r="I5176" t="s">
        <v>10136</v>
      </c>
      <c r="J5176" t="s">
        <v>10132</v>
      </c>
      <c r="K5176" t="s">
        <v>10129</v>
      </c>
      <c r="L5176" s="1">
        <v>44</v>
      </c>
      <c r="M5176">
        <v>10</v>
      </c>
      <c r="N5176" s="1">
        <f t="shared" si="242"/>
        <v>440</v>
      </c>
    </row>
    <row r="5177" spans="1:14" x14ac:dyDescent="0.35">
      <c r="A5177" t="s">
        <v>5176</v>
      </c>
      <c r="B5177" s="2" t="s">
        <v>10041</v>
      </c>
      <c r="C5177">
        <f t="shared" si="243"/>
        <v>2021</v>
      </c>
      <c r="D5177" t="str">
        <f t="shared" si="241"/>
        <v>Mar</v>
      </c>
      <c r="E5177" t="s">
        <v>10149</v>
      </c>
      <c r="F5177" t="s">
        <v>10140</v>
      </c>
      <c r="G5177" t="s">
        <v>10142</v>
      </c>
      <c r="H5177" t="s">
        <v>10100</v>
      </c>
      <c r="I5177" t="s">
        <v>10136</v>
      </c>
      <c r="J5177" t="s">
        <v>10132</v>
      </c>
      <c r="K5177" t="s">
        <v>10129</v>
      </c>
      <c r="L5177" s="1">
        <v>29</v>
      </c>
      <c r="M5177">
        <v>7</v>
      </c>
      <c r="N5177" s="1">
        <f t="shared" si="242"/>
        <v>203</v>
      </c>
    </row>
    <row r="5178" spans="1:14" x14ac:dyDescent="0.35">
      <c r="A5178" t="s">
        <v>5177</v>
      </c>
      <c r="B5178" s="2" t="s">
        <v>9625</v>
      </c>
      <c r="C5178">
        <f t="shared" si="243"/>
        <v>2021</v>
      </c>
      <c r="D5178" t="str">
        <f t="shared" si="241"/>
        <v>Jun</v>
      </c>
      <c r="E5178" t="s">
        <v>10150</v>
      </c>
      <c r="F5178" t="s">
        <v>10140</v>
      </c>
      <c r="G5178" t="s">
        <v>10142</v>
      </c>
      <c r="H5178" t="s">
        <v>10100</v>
      </c>
      <c r="I5178" t="s">
        <v>10136</v>
      </c>
      <c r="J5178" t="s">
        <v>10132</v>
      </c>
      <c r="K5178" t="s">
        <v>10129</v>
      </c>
      <c r="L5178" s="1">
        <v>42</v>
      </c>
      <c r="M5178">
        <v>9</v>
      </c>
      <c r="N5178" s="1">
        <f t="shared" si="242"/>
        <v>378</v>
      </c>
    </row>
    <row r="5179" spans="1:14" x14ac:dyDescent="0.35">
      <c r="A5179" t="s">
        <v>5178</v>
      </c>
      <c r="B5179" s="2" t="s">
        <v>9764</v>
      </c>
      <c r="C5179">
        <f t="shared" si="243"/>
        <v>2021</v>
      </c>
      <c r="D5179" t="str">
        <f t="shared" si="241"/>
        <v>Oct</v>
      </c>
      <c r="E5179" t="s">
        <v>10152</v>
      </c>
      <c r="F5179" t="s">
        <v>10140</v>
      </c>
      <c r="G5179" t="s">
        <v>10142</v>
      </c>
      <c r="H5179" t="s">
        <v>10102</v>
      </c>
      <c r="I5179" t="s">
        <v>10136</v>
      </c>
      <c r="J5179" t="s">
        <v>10132</v>
      </c>
      <c r="K5179" t="s">
        <v>10129</v>
      </c>
      <c r="L5179" s="1">
        <v>49</v>
      </c>
      <c r="M5179">
        <v>3</v>
      </c>
      <c r="N5179" s="1">
        <f t="shared" si="242"/>
        <v>147</v>
      </c>
    </row>
    <row r="5180" spans="1:14" x14ac:dyDescent="0.35">
      <c r="A5180" t="s">
        <v>5179</v>
      </c>
      <c r="B5180" s="2" t="s">
        <v>9670</v>
      </c>
      <c r="C5180">
        <f t="shared" si="243"/>
        <v>2021</v>
      </c>
      <c r="D5180" t="str">
        <f t="shared" si="241"/>
        <v>Jul</v>
      </c>
      <c r="E5180" t="s">
        <v>10151</v>
      </c>
      <c r="F5180" t="s">
        <v>10140</v>
      </c>
      <c r="G5180" t="s">
        <v>10142</v>
      </c>
      <c r="H5180" t="s">
        <v>10102</v>
      </c>
      <c r="I5180" t="s">
        <v>10136</v>
      </c>
      <c r="J5180" t="s">
        <v>10132</v>
      </c>
      <c r="K5180" t="s">
        <v>10129</v>
      </c>
      <c r="L5180" s="1">
        <v>37</v>
      </c>
      <c r="M5180">
        <v>8</v>
      </c>
      <c r="N5180" s="1">
        <f t="shared" si="242"/>
        <v>296</v>
      </c>
    </row>
    <row r="5181" spans="1:14" x14ac:dyDescent="0.35">
      <c r="A5181" t="s">
        <v>5180</v>
      </c>
      <c r="B5181" s="2" t="s">
        <v>9732</v>
      </c>
      <c r="C5181">
        <f t="shared" si="243"/>
        <v>2021</v>
      </c>
      <c r="D5181" t="str">
        <f t="shared" si="241"/>
        <v>Sept</v>
      </c>
      <c r="E5181" t="s">
        <v>10151</v>
      </c>
      <c r="F5181" t="s">
        <v>10140</v>
      </c>
      <c r="G5181" t="s">
        <v>10142</v>
      </c>
      <c r="H5181" t="s">
        <v>10102</v>
      </c>
      <c r="I5181" t="s">
        <v>10136</v>
      </c>
      <c r="J5181" t="s">
        <v>10132</v>
      </c>
      <c r="K5181" t="s">
        <v>10129</v>
      </c>
      <c r="L5181" s="1">
        <v>38</v>
      </c>
      <c r="M5181">
        <v>4</v>
      </c>
      <c r="N5181" s="1">
        <f t="shared" si="242"/>
        <v>152</v>
      </c>
    </row>
    <row r="5182" spans="1:14" x14ac:dyDescent="0.35">
      <c r="A5182" t="s">
        <v>5181</v>
      </c>
      <c r="B5182" s="2" t="s">
        <v>9702</v>
      </c>
      <c r="C5182">
        <f t="shared" si="243"/>
        <v>2021</v>
      </c>
      <c r="D5182" t="str">
        <f t="shared" si="241"/>
        <v>Aug</v>
      </c>
      <c r="E5182" t="s">
        <v>10151</v>
      </c>
      <c r="F5182" t="s">
        <v>10140</v>
      </c>
      <c r="G5182" t="s">
        <v>10142</v>
      </c>
      <c r="H5182" t="s">
        <v>10102</v>
      </c>
      <c r="I5182" t="s">
        <v>10136</v>
      </c>
      <c r="J5182" t="s">
        <v>10132</v>
      </c>
      <c r="K5182" t="s">
        <v>10129</v>
      </c>
      <c r="L5182" s="1">
        <v>39</v>
      </c>
      <c r="M5182">
        <v>6</v>
      </c>
      <c r="N5182" s="1">
        <f t="shared" si="242"/>
        <v>234</v>
      </c>
    </row>
    <row r="5183" spans="1:14" x14ac:dyDescent="0.35">
      <c r="A5183" t="s">
        <v>5182</v>
      </c>
      <c r="B5183" s="2" t="s">
        <v>9573</v>
      </c>
      <c r="C5183">
        <f t="shared" si="243"/>
        <v>2021</v>
      </c>
      <c r="D5183" t="str">
        <f t="shared" si="241"/>
        <v>Apr</v>
      </c>
      <c r="E5183" t="s">
        <v>10150</v>
      </c>
      <c r="F5183" t="s">
        <v>10140</v>
      </c>
      <c r="G5183" t="s">
        <v>10142</v>
      </c>
      <c r="H5183" t="s">
        <v>10096</v>
      </c>
      <c r="I5183" t="s">
        <v>10136</v>
      </c>
      <c r="J5183" t="s">
        <v>10132</v>
      </c>
      <c r="K5183" t="s">
        <v>10129</v>
      </c>
      <c r="L5183" s="1">
        <v>29</v>
      </c>
      <c r="M5183">
        <v>4</v>
      </c>
      <c r="N5183" s="1">
        <f t="shared" si="242"/>
        <v>116</v>
      </c>
    </row>
    <row r="5184" spans="1:14" x14ac:dyDescent="0.35">
      <c r="A5184" t="s">
        <v>5183</v>
      </c>
      <c r="B5184" s="2" t="s">
        <v>9695</v>
      </c>
      <c r="C5184">
        <f t="shared" si="243"/>
        <v>2021</v>
      </c>
      <c r="D5184" t="str">
        <f t="shared" si="241"/>
        <v>Aug</v>
      </c>
      <c r="E5184" t="s">
        <v>10151</v>
      </c>
      <c r="F5184" t="s">
        <v>10140</v>
      </c>
      <c r="G5184" t="s">
        <v>10142</v>
      </c>
      <c r="H5184" t="s">
        <v>10096</v>
      </c>
      <c r="I5184" t="s">
        <v>10136</v>
      </c>
      <c r="J5184" t="s">
        <v>10132</v>
      </c>
      <c r="K5184" t="s">
        <v>10129</v>
      </c>
      <c r="L5184" s="1">
        <v>42</v>
      </c>
      <c r="M5184">
        <v>7</v>
      </c>
      <c r="N5184" s="1">
        <f t="shared" si="242"/>
        <v>294</v>
      </c>
    </row>
    <row r="5185" spans="1:14" x14ac:dyDescent="0.35">
      <c r="A5185" t="s">
        <v>5184</v>
      </c>
      <c r="B5185" s="2" t="s">
        <v>9635</v>
      </c>
      <c r="C5185">
        <f t="shared" si="243"/>
        <v>2021</v>
      </c>
      <c r="D5185" t="str">
        <f t="shared" si="241"/>
        <v>Jun</v>
      </c>
      <c r="E5185" t="s">
        <v>10150</v>
      </c>
      <c r="F5185" t="s">
        <v>10140</v>
      </c>
      <c r="G5185" t="s">
        <v>10142</v>
      </c>
      <c r="H5185" t="s">
        <v>10096</v>
      </c>
      <c r="I5185" t="s">
        <v>10136</v>
      </c>
      <c r="J5185" t="s">
        <v>10132</v>
      </c>
      <c r="K5185" t="s">
        <v>10129</v>
      </c>
      <c r="L5185" s="1">
        <v>42</v>
      </c>
      <c r="M5185">
        <v>12</v>
      </c>
      <c r="N5185" s="1">
        <f t="shared" si="242"/>
        <v>504</v>
      </c>
    </row>
    <row r="5186" spans="1:14" x14ac:dyDescent="0.35">
      <c r="A5186" t="s">
        <v>5185</v>
      </c>
      <c r="B5186" s="2" t="s">
        <v>9725</v>
      </c>
      <c r="C5186">
        <f t="shared" si="243"/>
        <v>2021</v>
      </c>
      <c r="D5186" t="str">
        <f t="shared" ref="D5186:D5249" si="244">TEXT(B5186, "mmm")</f>
        <v>Sept</v>
      </c>
      <c r="E5186" t="s">
        <v>10151</v>
      </c>
      <c r="F5186" t="s">
        <v>10140</v>
      </c>
      <c r="G5186" t="s">
        <v>10142</v>
      </c>
      <c r="H5186" t="s">
        <v>10096</v>
      </c>
      <c r="I5186" t="s">
        <v>10136</v>
      </c>
      <c r="J5186" t="s">
        <v>10132</v>
      </c>
      <c r="K5186" t="s">
        <v>10129</v>
      </c>
      <c r="L5186" s="1">
        <v>41</v>
      </c>
      <c r="M5186">
        <v>4</v>
      </c>
      <c r="N5186" s="1">
        <f t="shared" ref="N5186:N5249" si="245">L5186*M5186</f>
        <v>164</v>
      </c>
    </row>
    <row r="5187" spans="1:14" x14ac:dyDescent="0.35">
      <c r="A5187" t="s">
        <v>5186</v>
      </c>
      <c r="B5187" s="2" t="s">
        <v>9663</v>
      </c>
      <c r="C5187">
        <f t="shared" si="243"/>
        <v>2021</v>
      </c>
      <c r="D5187" t="str">
        <f t="shared" si="244"/>
        <v>Jul</v>
      </c>
      <c r="E5187" t="s">
        <v>10151</v>
      </c>
      <c r="F5187" t="s">
        <v>10140</v>
      </c>
      <c r="G5187" t="s">
        <v>10142</v>
      </c>
      <c r="H5187" t="s">
        <v>10096</v>
      </c>
      <c r="I5187" t="s">
        <v>10136</v>
      </c>
      <c r="J5187" t="s">
        <v>10132</v>
      </c>
      <c r="K5187" t="s">
        <v>10129</v>
      </c>
      <c r="L5187" s="1">
        <v>41</v>
      </c>
      <c r="M5187">
        <v>8</v>
      </c>
      <c r="N5187" s="1">
        <f t="shared" si="245"/>
        <v>328</v>
      </c>
    </row>
    <row r="5188" spans="1:14" x14ac:dyDescent="0.35">
      <c r="A5188" t="s">
        <v>5187</v>
      </c>
      <c r="B5188" s="2" t="s">
        <v>9554</v>
      </c>
      <c r="C5188">
        <f t="shared" si="243"/>
        <v>2021</v>
      </c>
      <c r="D5188" t="str">
        <f t="shared" si="244"/>
        <v>Mar</v>
      </c>
      <c r="E5188" t="s">
        <v>10149</v>
      </c>
      <c r="F5188" t="s">
        <v>10140</v>
      </c>
      <c r="G5188" t="s">
        <v>10142</v>
      </c>
      <c r="H5188" t="s">
        <v>10096</v>
      </c>
      <c r="I5188" t="s">
        <v>10136</v>
      </c>
      <c r="J5188" t="s">
        <v>10132</v>
      </c>
      <c r="K5188" t="s">
        <v>10129</v>
      </c>
      <c r="L5188" s="1">
        <v>28</v>
      </c>
      <c r="M5188">
        <v>8</v>
      </c>
      <c r="N5188" s="1">
        <f t="shared" si="245"/>
        <v>224</v>
      </c>
    </row>
    <row r="5189" spans="1:14" x14ac:dyDescent="0.35">
      <c r="A5189" t="s">
        <v>5188</v>
      </c>
      <c r="B5189" s="2" t="s">
        <v>9602</v>
      </c>
      <c r="C5189">
        <f t="shared" si="243"/>
        <v>2021</v>
      </c>
      <c r="D5189" t="str">
        <f t="shared" si="244"/>
        <v>May</v>
      </c>
      <c r="E5189" t="s">
        <v>10150</v>
      </c>
      <c r="F5189" t="s">
        <v>10140</v>
      </c>
      <c r="G5189" t="s">
        <v>10142</v>
      </c>
      <c r="H5189" t="s">
        <v>10096</v>
      </c>
      <c r="I5189" t="s">
        <v>10136</v>
      </c>
      <c r="J5189" t="s">
        <v>10132</v>
      </c>
      <c r="K5189" t="s">
        <v>10129</v>
      </c>
      <c r="L5189" s="1">
        <v>41</v>
      </c>
      <c r="M5189">
        <v>6</v>
      </c>
      <c r="N5189" s="1">
        <f t="shared" si="245"/>
        <v>246</v>
      </c>
    </row>
    <row r="5190" spans="1:14" x14ac:dyDescent="0.35">
      <c r="A5190" t="s">
        <v>5189</v>
      </c>
      <c r="B5190" s="2" t="s">
        <v>9507</v>
      </c>
      <c r="C5190">
        <f t="shared" si="243"/>
        <v>2021</v>
      </c>
      <c r="D5190" t="str">
        <f t="shared" si="244"/>
        <v>Jan</v>
      </c>
      <c r="E5190" t="s">
        <v>10149</v>
      </c>
      <c r="F5190" t="s">
        <v>10140</v>
      </c>
      <c r="G5190" t="s">
        <v>10142</v>
      </c>
      <c r="H5190" t="s">
        <v>10105</v>
      </c>
      <c r="I5190" t="s">
        <v>10136</v>
      </c>
      <c r="J5190" t="s">
        <v>10132</v>
      </c>
      <c r="K5190" t="s">
        <v>10129</v>
      </c>
      <c r="L5190" s="1">
        <v>28</v>
      </c>
      <c r="M5190">
        <v>10</v>
      </c>
      <c r="N5190" s="1">
        <f t="shared" si="245"/>
        <v>280</v>
      </c>
    </row>
    <row r="5191" spans="1:14" x14ac:dyDescent="0.35">
      <c r="A5191" t="s">
        <v>5190</v>
      </c>
      <c r="B5191" s="2" t="s">
        <v>9536</v>
      </c>
      <c r="C5191">
        <f t="shared" si="243"/>
        <v>2021</v>
      </c>
      <c r="D5191" t="str">
        <f t="shared" si="244"/>
        <v>Feb</v>
      </c>
      <c r="E5191" t="s">
        <v>10149</v>
      </c>
      <c r="F5191" t="s">
        <v>10140</v>
      </c>
      <c r="G5191" t="s">
        <v>10142</v>
      </c>
      <c r="H5191" t="s">
        <v>10105</v>
      </c>
      <c r="I5191" t="s">
        <v>10136</v>
      </c>
      <c r="J5191" t="s">
        <v>10132</v>
      </c>
      <c r="K5191" t="s">
        <v>10129</v>
      </c>
      <c r="L5191" s="1">
        <v>29</v>
      </c>
      <c r="M5191">
        <v>7</v>
      </c>
      <c r="N5191" s="1">
        <f t="shared" si="245"/>
        <v>203</v>
      </c>
    </row>
    <row r="5192" spans="1:14" x14ac:dyDescent="0.35">
      <c r="A5192" t="s">
        <v>5191</v>
      </c>
      <c r="B5192" s="2" t="s">
        <v>9809</v>
      </c>
      <c r="C5192">
        <f t="shared" si="243"/>
        <v>2021</v>
      </c>
      <c r="D5192" t="str">
        <f t="shared" si="244"/>
        <v>Dec</v>
      </c>
      <c r="E5192" t="s">
        <v>10152</v>
      </c>
      <c r="F5192" t="s">
        <v>10140</v>
      </c>
      <c r="G5192" t="s">
        <v>10142</v>
      </c>
      <c r="H5192" t="s">
        <v>10105</v>
      </c>
      <c r="I5192" t="s">
        <v>10136</v>
      </c>
      <c r="J5192" t="s">
        <v>10132</v>
      </c>
      <c r="K5192" t="s">
        <v>10129</v>
      </c>
      <c r="L5192" s="1">
        <v>49</v>
      </c>
      <c r="M5192">
        <v>9</v>
      </c>
      <c r="N5192" s="1">
        <f t="shared" si="245"/>
        <v>441</v>
      </c>
    </row>
    <row r="5193" spans="1:14" x14ac:dyDescent="0.35">
      <c r="A5193" t="s">
        <v>5192</v>
      </c>
      <c r="B5193" s="2" t="s">
        <v>9780</v>
      </c>
      <c r="C5193">
        <f t="shared" si="243"/>
        <v>2021</v>
      </c>
      <c r="D5193" t="str">
        <f t="shared" si="244"/>
        <v>Nov</v>
      </c>
      <c r="E5193" t="s">
        <v>10152</v>
      </c>
      <c r="F5193" t="s">
        <v>10140</v>
      </c>
      <c r="G5193" t="s">
        <v>10142</v>
      </c>
      <c r="H5193" t="s">
        <v>10105</v>
      </c>
      <c r="I5193" t="s">
        <v>10136</v>
      </c>
      <c r="J5193" t="s">
        <v>10132</v>
      </c>
      <c r="K5193" t="s">
        <v>10129</v>
      </c>
      <c r="L5193" s="1">
        <v>48</v>
      </c>
      <c r="M5193">
        <v>7</v>
      </c>
      <c r="N5193" s="1">
        <f t="shared" si="245"/>
        <v>336</v>
      </c>
    </row>
    <row r="5194" spans="1:14" x14ac:dyDescent="0.35">
      <c r="A5194" t="s">
        <v>5193</v>
      </c>
      <c r="B5194" s="2" t="s">
        <v>9517</v>
      </c>
      <c r="C5194">
        <f t="shared" si="243"/>
        <v>2021</v>
      </c>
      <c r="D5194" t="str">
        <f t="shared" si="244"/>
        <v>Jan</v>
      </c>
      <c r="E5194" t="s">
        <v>10149</v>
      </c>
      <c r="F5194" t="s">
        <v>10140</v>
      </c>
      <c r="G5194" t="s">
        <v>10142</v>
      </c>
      <c r="H5194" t="s">
        <v>10103</v>
      </c>
      <c r="I5194" t="s">
        <v>10136</v>
      </c>
      <c r="J5194" t="s">
        <v>10132</v>
      </c>
      <c r="K5194" t="s">
        <v>10129</v>
      </c>
      <c r="L5194" s="1">
        <v>27</v>
      </c>
      <c r="M5194">
        <v>9</v>
      </c>
      <c r="N5194" s="1">
        <f t="shared" si="245"/>
        <v>243</v>
      </c>
    </row>
    <row r="5195" spans="1:14" x14ac:dyDescent="0.35">
      <c r="A5195" t="s">
        <v>5194</v>
      </c>
      <c r="B5195" s="2" t="s">
        <v>9546</v>
      </c>
      <c r="C5195">
        <f t="shared" si="243"/>
        <v>2021</v>
      </c>
      <c r="D5195" t="str">
        <f t="shared" si="244"/>
        <v>Feb</v>
      </c>
      <c r="E5195" t="s">
        <v>10149</v>
      </c>
      <c r="F5195" t="s">
        <v>10140</v>
      </c>
      <c r="G5195" t="s">
        <v>10142</v>
      </c>
      <c r="H5195" t="s">
        <v>10103</v>
      </c>
      <c r="I5195" t="s">
        <v>10136</v>
      </c>
      <c r="J5195" t="s">
        <v>10132</v>
      </c>
      <c r="K5195" t="s">
        <v>10129</v>
      </c>
      <c r="L5195" s="1">
        <v>29</v>
      </c>
      <c r="M5195">
        <v>6</v>
      </c>
      <c r="N5195" s="1">
        <f t="shared" si="245"/>
        <v>174</v>
      </c>
    </row>
    <row r="5196" spans="1:14" x14ac:dyDescent="0.35">
      <c r="A5196" t="s">
        <v>5195</v>
      </c>
      <c r="B5196" s="2" t="s">
        <v>9809</v>
      </c>
      <c r="C5196">
        <f t="shared" si="243"/>
        <v>2021</v>
      </c>
      <c r="D5196" t="str">
        <f t="shared" si="244"/>
        <v>Dec</v>
      </c>
      <c r="E5196" t="s">
        <v>10152</v>
      </c>
      <c r="F5196" t="s">
        <v>10140</v>
      </c>
      <c r="G5196" t="s">
        <v>10142</v>
      </c>
      <c r="H5196" t="s">
        <v>10103</v>
      </c>
      <c r="I5196" t="s">
        <v>10136</v>
      </c>
      <c r="J5196" t="s">
        <v>10132</v>
      </c>
      <c r="K5196" t="s">
        <v>10129</v>
      </c>
      <c r="L5196" s="1">
        <v>47</v>
      </c>
      <c r="M5196">
        <v>7</v>
      </c>
      <c r="N5196" s="1">
        <f t="shared" si="245"/>
        <v>329</v>
      </c>
    </row>
    <row r="5197" spans="1:14" x14ac:dyDescent="0.35">
      <c r="A5197" t="s">
        <v>5196</v>
      </c>
      <c r="B5197" s="2" t="s">
        <v>9780</v>
      </c>
      <c r="C5197">
        <f t="shared" si="243"/>
        <v>2021</v>
      </c>
      <c r="D5197" t="str">
        <f t="shared" si="244"/>
        <v>Nov</v>
      </c>
      <c r="E5197" t="s">
        <v>10152</v>
      </c>
      <c r="F5197" t="s">
        <v>10140</v>
      </c>
      <c r="G5197" t="s">
        <v>10142</v>
      </c>
      <c r="H5197" t="s">
        <v>10103</v>
      </c>
      <c r="I5197" t="s">
        <v>10136</v>
      </c>
      <c r="J5197" t="s">
        <v>10132</v>
      </c>
      <c r="K5197" t="s">
        <v>10129</v>
      </c>
      <c r="L5197" s="1">
        <v>48</v>
      </c>
      <c r="M5197">
        <v>1</v>
      </c>
      <c r="N5197" s="1">
        <f t="shared" si="245"/>
        <v>48</v>
      </c>
    </row>
    <row r="5198" spans="1:14" x14ac:dyDescent="0.35">
      <c r="A5198" t="s">
        <v>5197</v>
      </c>
      <c r="B5198" s="2" t="s">
        <v>9388</v>
      </c>
      <c r="C5198">
        <f t="shared" si="243"/>
        <v>2020</v>
      </c>
      <c r="D5198" t="str">
        <f t="shared" si="244"/>
        <v>Apr</v>
      </c>
      <c r="E5198" t="s">
        <v>10150</v>
      </c>
      <c r="F5198" t="s">
        <v>10139</v>
      </c>
      <c r="G5198" t="s">
        <v>10144</v>
      </c>
      <c r="H5198" t="s">
        <v>10070</v>
      </c>
      <c r="I5198" t="s">
        <v>10136</v>
      </c>
      <c r="J5198" t="s">
        <v>10131</v>
      </c>
      <c r="K5198" t="s">
        <v>10129</v>
      </c>
      <c r="L5198" s="1">
        <v>58</v>
      </c>
      <c r="M5198">
        <v>29</v>
      </c>
      <c r="N5198" s="1">
        <f t="shared" si="245"/>
        <v>1682</v>
      </c>
    </row>
    <row r="5199" spans="1:14" x14ac:dyDescent="0.35">
      <c r="A5199" t="s">
        <v>5198</v>
      </c>
      <c r="B5199" s="2" t="s">
        <v>9390</v>
      </c>
      <c r="C5199">
        <f t="shared" si="243"/>
        <v>2020</v>
      </c>
      <c r="D5199" t="str">
        <f t="shared" si="244"/>
        <v>Apr</v>
      </c>
      <c r="E5199" t="s">
        <v>10150</v>
      </c>
      <c r="F5199" t="s">
        <v>10139</v>
      </c>
      <c r="G5199" t="s">
        <v>10144</v>
      </c>
      <c r="H5199" t="s">
        <v>10070</v>
      </c>
      <c r="I5199" t="s">
        <v>10136</v>
      </c>
      <c r="J5199" t="s">
        <v>10131</v>
      </c>
      <c r="K5199" t="s">
        <v>10129</v>
      </c>
      <c r="L5199" s="1">
        <v>64</v>
      </c>
      <c r="M5199">
        <v>28</v>
      </c>
      <c r="N5199" s="1">
        <f t="shared" si="245"/>
        <v>1792</v>
      </c>
    </row>
    <row r="5200" spans="1:14" x14ac:dyDescent="0.35">
      <c r="A5200" t="s">
        <v>5199</v>
      </c>
      <c r="B5200" s="2" t="s">
        <v>9396</v>
      </c>
      <c r="C5200">
        <f t="shared" si="243"/>
        <v>2020</v>
      </c>
      <c r="D5200" t="str">
        <f t="shared" si="244"/>
        <v>May</v>
      </c>
      <c r="E5200" t="s">
        <v>10150</v>
      </c>
      <c r="F5200" t="s">
        <v>10139</v>
      </c>
      <c r="G5200" t="s">
        <v>10144</v>
      </c>
      <c r="H5200" t="s">
        <v>10070</v>
      </c>
      <c r="I5200" t="s">
        <v>10136</v>
      </c>
      <c r="J5200" t="s">
        <v>10131</v>
      </c>
      <c r="K5200" t="s">
        <v>10129</v>
      </c>
      <c r="L5200" s="1">
        <v>64</v>
      </c>
      <c r="M5200">
        <v>25</v>
      </c>
      <c r="N5200" s="1">
        <f t="shared" si="245"/>
        <v>1600</v>
      </c>
    </row>
    <row r="5201" spans="1:14" x14ac:dyDescent="0.35">
      <c r="A5201" t="s">
        <v>5200</v>
      </c>
      <c r="B5201" s="2" t="s">
        <v>9402</v>
      </c>
      <c r="C5201">
        <f t="shared" si="243"/>
        <v>2020</v>
      </c>
      <c r="D5201" t="str">
        <f t="shared" si="244"/>
        <v>May</v>
      </c>
      <c r="E5201" t="s">
        <v>10150</v>
      </c>
      <c r="F5201" t="s">
        <v>10139</v>
      </c>
      <c r="G5201" t="s">
        <v>10144</v>
      </c>
      <c r="H5201" t="s">
        <v>10070</v>
      </c>
      <c r="I5201" t="s">
        <v>10136</v>
      </c>
      <c r="J5201" t="s">
        <v>10131</v>
      </c>
      <c r="K5201" t="s">
        <v>10129</v>
      </c>
      <c r="L5201" s="1">
        <v>60</v>
      </c>
      <c r="M5201">
        <v>27</v>
      </c>
      <c r="N5201" s="1">
        <f t="shared" si="245"/>
        <v>1620</v>
      </c>
    </row>
    <row r="5202" spans="1:14" x14ac:dyDescent="0.35">
      <c r="A5202" t="s">
        <v>5201</v>
      </c>
      <c r="B5202" s="2" t="s">
        <v>9382</v>
      </c>
      <c r="C5202">
        <f t="shared" si="243"/>
        <v>2020</v>
      </c>
      <c r="D5202" t="str">
        <f t="shared" si="244"/>
        <v>Apr</v>
      </c>
      <c r="E5202" t="s">
        <v>10150</v>
      </c>
      <c r="F5202" t="s">
        <v>10139</v>
      </c>
      <c r="G5202" t="s">
        <v>10144</v>
      </c>
      <c r="H5202" t="s">
        <v>10070</v>
      </c>
      <c r="I5202" t="s">
        <v>10136</v>
      </c>
      <c r="J5202" t="s">
        <v>10131</v>
      </c>
      <c r="K5202" t="s">
        <v>10129</v>
      </c>
      <c r="L5202" s="1">
        <v>54</v>
      </c>
      <c r="M5202">
        <v>27</v>
      </c>
      <c r="N5202" s="1">
        <f t="shared" si="245"/>
        <v>1458</v>
      </c>
    </row>
    <row r="5203" spans="1:14" x14ac:dyDescent="0.35">
      <c r="A5203" t="s">
        <v>5202</v>
      </c>
      <c r="B5203" s="2" t="s">
        <v>9399</v>
      </c>
      <c r="C5203">
        <f t="shared" si="243"/>
        <v>2020</v>
      </c>
      <c r="D5203" t="str">
        <f t="shared" si="244"/>
        <v>May</v>
      </c>
      <c r="E5203" t="s">
        <v>10150</v>
      </c>
      <c r="F5203" t="s">
        <v>10139</v>
      </c>
      <c r="G5203" t="s">
        <v>10143</v>
      </c>
      <c r="H5203" t="s">
        <v>10070</v>
      </c>
      <c r="I5203" t="s">
        <v>10136</v>
      </c>
      <c r="J5203" t="s">
        <v>10131</v>
      </c>
      <c r="K5203" t="s">
        <v>10129</v>
      </c>
      <c r="L5203" s="1">
        <v>51</v>
      </c>
      <c r="M5203">
        <v>31</v>
      </c>
      <c r="N5203" s="1">
        <f t="shared" si="245"/>
        <v>1581</v>
      </c>
    </row>
    <row r="5204" spans="1:14" x14ac:dyDescent="0.35">
      <c r="A5204" t="s">
        <v>5203</v>
      </c>
      <c r="B5204" s="2" t="s">
        <v>9393</v>
      </c>
      <c r="C5204">
        <f t="shared" si="243"/>
        <v>2020</v>
      </c>
      <c r="D5204" t="str">
        <f t="shared" si="244"/>
        <v>Apr</v>
      </c>
      <c r="E5204" t="s">
        <v>10150</v>
      </c>
      <c r="F5204" t="s">
        <v>10139</v>
      </c>
      <c r="G5204" t="s">
        <v>10143</v>
      </c>
      <c r="H5204" t="s">
        <v>10070</v>
      </c>
      <c r="I5204" t="s">
        <v>10136</v>
      </c>
      <c r="J5204" t="s">
        <v>10131</v>
      </c>
      <c r="K5204" t="s">
        <v>10129</v>
      </c>
      <c r="L5204" s="1">
        <v>53</v>
      </c>
      <c r="M5204">
        <v>27</v>
      </c>
      <c r="N5204" s="1">
        <f t="shared" si="245"/>
        <v>1431</v>
      </c>
    </row>
    <row r="5205" spans="1:14" x14ac:dyDescent="0.35">
      <c r="A5205" t="s">
        <v>5204</v>
      </c>
      <c r="B5205" s="2" t="s">
        <v>9385</v>
      </c>
      <c r="C5205">
        <f t="shared" si="243"/>
        <v>2020</v>
      </c>
      <c r="D5205" t="str">
        <f t="shared" si="244"/>
        <v>Apr</v>
      </c>
      <c r="E5205" t="s">
        <v>10150</v>
      </c>
      <c r="F5205" t="s">
        <v>10139</v>
      </c>
      <c r="G5205" t="s">
        <v>10143</v>
      </c>
      <c r="H5205" t="s">
        <v>10070</v>
      </c>
      <c r="I5205" t="s">
        <v>10136</v>
      </c>
      <c r="J5205" t="s">
        <v>10131</v>
      </c>
      <c r="K5205" t="s">
        <v>10129</v>
      </c>
      <c r="L5205" s="1">
        <v>50</v>
      </c>
      <c r="M5205">
        <v>27</v>
      </c>
      <c r="N5205" s="1">
        <f t="shared" si="245"/>
        <v>1350</v>
      </c>
    </row>
    <row r="5206" spans="1:14" x14ac:dyDescent="0.35">
      <c r="A5206" t="s">
        <v>5205</v>
      </c>
      <c r="B5206" s="2" t="s">
        <v>9392</v>
      </c>
      <c r="C5206">
        <f t="shared" si="243"/>
        <v>2020</v>
      </c>
      <c r="D5206" t="str">
        <f t="shared" si="244"/>
        <v>Apr</v>
      </c>
      <c r="E5206" t="s">
        <v>10150</v>
      </c>
      <c r="F5206" t="s">
        <v>10139</v>
      </c>
      <c r="G5206" t="s">
        <v>10142</v>
      </c>
      <c r="H5206" t="s">
        <v>10070</v>
      </c>
      <c r="I5206" t="s">
        <v>10136</v>
      </c>
      <c r="J5206" t="s">
        <v>10131</v>
      </c>
      <c r="K5206" t="s">
        <v>10129</v>
      </c>
      <c r="L5206" s="1">
        <v>60</v>
      </c>
      <c r="M5206">
        <v>30</v>
      </c>
      <c r="N5206" s="1">
        <f t="shared" si="245"/>
        <v>1800</v>
      </c>
    </row>
    <row r="5207" spans="1:14" x14ac:dyDescent="0.35">
      <c r="A5207" t="s">
        <v>5206</v>
      </c>
      <c r="B5207" s="2" t="s">
        <v>9384</v>
      </c>
      <c r="C5207">
        <f t="shared" si="243"/>
        <v>2020</v>
      </c>
      <c r="D5207" t="str">
        <f t="shared" si="244"/>
        <v>Apr</v>
      </c>
      <c r="E5207" t="s">
        <v>10150</v>
      </c>
      <c r="F5207" t="s">
        <v>10139</v>
      </c>
      <c r="G5207" t="s">
        <v>10142</v>
      </c>
      <c r="H5207" t="s">
        <v>10070</v>
      </c>
      <c r="I5207" t="s">
        <v>10136</v>
      </c>
      <c r="J5207" t="s">
        <v>10131</v>
      </c>
      <c r="K5207" t="s">
        <v>10129</v>
      </c>
      <c r="L5207" s="1">
        <v>56</v>
      </c>
      <c r="M5207">
        <v>36</v>
      </c>
      <c r="N5207" s="1">
        <f t="shared" si="245"/>
        <v>2016</v>
      </c>
    </row>
    <row r="5208" spans="1:14" x14ac:dyDescent="0.35">
      <c r="A5208" t="s">
        <v>5207</v>
      </c>
      <c r="B5208" s="2" t="s">
        <v>9398</v>
      </c>
      <c r="C5208">
        <f t="shared" si="243"/>
        <v>2020</v>
      </c>
      <c r="D5208" t="str">
        <f t="shared" si="244"/>
        <v>May</v>
      </c>
      <c r="E5208" t="s">
        <v>10150</v>
      </c>
      <c r="F5208" t="s">
        <v>10139</v>
      </c>
      <c r="G5208" t="s">
        <v>10142</v>
      </c>
      <c r="H5208" t="s">
        <v>10070</v>
      </c>
      <c r="I5208" t="s">
        <v>10136</v>
      </c>
      <c r="J5208" t="s">
        <v>10131</v>
      </c>
      <c r="K5208" t="s">
        <v>10129</v>
      </c>
      <c r="L5208" s="1">
        <v>62</v>
      </c>
      <c r="M5208">
        <v>31</v>
      </c>
      <c r="N5208" s="1">
        <f t="shared" si="245"/>
        <v>1922</v>
      </c>
    </row>
    <row r="5209" spans="1:14" x14ac:dyDescent="0.35">
      <c r="A5209" t="s">
        <v>5208</v>
      </c>
      <c r="B5209" s="2" t="s">
        <v>9403</v>
      </c>
      <c r="C5209">
        <f t="shared" si="243"/>
        <v>2020</v>
      </c>
      <c r="D5209" t="str">
        <f t="shared" si="244"/>
        <v>Jul</v>
      </c>
      <c r="E5209" t="s">
        <v>10151</v>
      </c>
      <c r="F5209" t="s">
        <v>10140</v>
      </c>
      <c r="G5209" t="s">
        <v>10144</v>
      </c>
      <c r="H5209" t="s">
        <v>10070</v>
      </c>
      <c r="I5209" t="s">
        <v>10136</v>
      </c>
      <c r="J5209" t="s">
        <v>10131</v>
      </c>
      <c r="K5209" t="s">
        <v>10129</v>
      </c>
      <c r="L5209" s="1">
        <v>68</v>
      </c>
      <c r="M5209">
        <v>29</v>
      </c>
      <c r="N5209" s="1">
        <f t="shared" si="245"/>
        <v>1972</v>
      </c>
    </row>
    <row r="5210" spans="1:14" x14ac:dyDescent="0.35">
      <c r="A5210" t="s">
        <v>5209</v>
      </c>
      <c r="B5210" s="2" t="s">
        <v>9383</v>
      </c>
      <c r="C5210">
        <f t="shared" si="243"/>
        <v>2020</v>
      </c>
      <c r="D5210" t="str">
        <f t="shared" si="244"/>
        <v>Apr</v>
      </c>
      <c r="E5210" t="s">
        <v>10150</v>
      </c>
      <c r="F5210" t="s">
        <v>10140</v>
      </c>
      <c r="G5210" t="s">
        <v>10144</v>
      </c>
      <c r="H5210" t="s">
        <v>10070</v>
      </c>
      <c r="I5210" t="s">
        <v>10136</v>
      </c>
      <c r="J5210" t="s">
        <v>10131</v>
      </c>
      <c r="K5210" t="s">
        <v>10129</v>
      </c>
      <c r="L5210" s="1">
        <v>62</v>
      </c>
      <c r="M5210">
        <v>29</v>
      </c>
      <c r="N5210" s="1">
        <f t="shared" si="245"/>
        <v>1798</v>
      </c>
    </row>
    <row r="5211" spans="1:14" x14ac:dyDescent="0.35">
      <c r="A5211" t="s">
        <v>5210</v>
      </c>
      <c r="B5211" s="2" t="s">
        <v>9397</v>
      </c>
      <c r="C5211">
        <f t="shared" si="243"/>
        <v>2020</v>
      </c>
      <c r="D5211" t="str">
        <f t="shared" si="244"/>
        <v>May</v>
      </c>
      <c r="E5211" t="s">
        <v>10150</v>
      </c>
      <c r="F5211" t="s">
        <v>10140</v>
      </c>
      <c r="G5211" t="s">
        <v>10144</v>
      </c>
      <c r="H5211" t="s">
        <v>10070</v>
      </c>
      <c r="I5211" t="s">
        <v>10136</v>
      </c>
      <c r="J5211" t="s">
        <v>10131</v>
      </c>
      <c r="K5211" t="s">
        <v>10129</v>
      </c>
      <c r="L5211" s="1">
        <v>66</v>
      </c>
      <c r="M5211">
        <v>26</v>
      </c>
      <c r="N5211" s="1">
        <f t="shared" si="245"/>
        <v>1716</v>
      </c>
    </row>
    <row r="5212" spans="1:14" x14ac:dyDescent="0.35">
      <c r="A5212" t="s">
        <v>5211</v>
      </c>
      <c r="B5212" s="2" t="s">
        <v>9391</v>
      </c>
      <c r="C5212">
        <f t="shared" si="243"/>
        <v>2020</v>
      </c>
      <c r="D5212" t="str">
        <f t="shared" si="244"/>
        <v>Apr</v>
      </c>
      <c r="E5212" t="s">
        <v>10150</v>
      </c>
      <c r="F5212" t="s">
        <v>10140</v>
      </c>
      <c r="G5212" t="s">
        <v>10144</v>
      </c>
      <c r="H5212" t="s">
        <v>10070</v>
      </c>
      <c r="I5212" t="s">
        <v>10136</v>
      </c>
      <c r="J5212" t="s">
        <v>10131</v>
      </c>
      <c r="K5212" t="s">
        <v>10129</v>
      </c>
      <c r="L5212" s="1">
        <v>68</v>
      </c>
      <c r="M5212">
        <v>29</v>
      </c>
      <c r="N5212" s="1">
        <f t="shared" si="245"/>
        <v>1972</v>
      </c>
    </row>
    <row r="5213" spans="1:14" x14ac:dyDescent="0.35">
      <c r="A5213" t="s">
        <v>5212</v>
      </c>
      <c r="B5213" s="2" t="s">
        <v>9389</v>
      </c>
      <c r="C5213">
        <f t="shared" si="243"/>
        <v>2020</v>
      </c>
      <c r="D5213" t="str">
        <f t="shared" si="244"/>
        <v>Apr</v>
      </c>
      <c r="E5213" t="s">
        <v>10150</v>
      </c>
      <c r="F5213" t="s">
        <v>10140</v>
      </c>
      <c r="G5213" t="s">
        <v>10144</v>
      </c>
      <c r="H5213" t="s">
        <v>10070</v>
      </c>
      <c r="I5213" t="s">
        <v>10136</v>
      </c>
      <c r="J5213" t="s">
        <v>10131</v>
      </c>
      <c r="K5213" t="s">
        <v>10129</v>
      </c>
      <c r="L5213" s="1">
        <v>59</v>
      </c>
      <c r="M5213">
        <v>27</v>
      </c>
      <c r="N5213" s="1">
        <f t="shared" si="245"/>
        <v>1593</v>
      </c>
    </row>
    <row r="5214" spans="1:14" x14ac:dyDescent="0.35">
      <c r="A5214" t="s">
        <v>5213</v>
      </c>
      <c r="B5214" s="2" t="s">
        <v>9387</v>
      </c>
      <c r="C5214">
        <f t="shared" si="243"/>
        <v>2020</v>
      </c>
      <c r="D5214" t="str">
        <f t="shared" si="244"/>
        <v>Apr</v>
      </c>
      <c r="E5214" t="s">
        <v>10150</v>
      </c>
      <c r="F5214" t="s">
        <v>10140</v>
      </c>
      <c r="G5214" t="s">
        <v>10143</v>
      </c>
      <c r="H5214" t="s">
        <v>10070</v>
      </c>
      <c r="I5214" t="s">
        <v>10136</v>
      </c>
      <c r="J5214" t="s">
        <v>10131</v>
      </c>
      <c r="K5214" t="s">
        <v>10129</v>
      </c>
      <c r="L5214" s="1">
        <v>47</v>
      </c>
      <c r="M5214">
        <v>25</v>
      </c>
      <c r="N5214" s="1">
        <f t="shared" si="245"/>
        <v>1175</v>
      </c>
    </row>
    <row r="5215" spans="1:14" x14ac:dyDescent="0.35">
      <c r="A5215" t="s">
        <v>5214</v>
      </c>
      <c r="B5215" s="2" t="s">
        <v>9401</v>
      </c>
      <c r="C5215">
        <f t="shared" si="243"/>
        <v>2020</v>
      </c>
      <c r="D5215" t="str">
        <f t="shared" si="244"/>
        <v>May</v>
      </c>
      <c r="E5215" t="s">
        <v>10150</v>
      </c>
      <c r="F5215" t="s">
        <v>10140</v>
      </c>
      <c r="G5215" t="s">
        <v>10143</v>
      </c>
      <c r="H5215" t="s">
        <v>10070</v>
      </c>
      <c r="I5215" t="s">
        <v>10136</v>
      </c>
      <c r="J5215" t="s">
        <v>10131</v>
      </c>
      <c r="K5215" t="s">
        <v>10129</v>
      </c>
      <c r="L5215" s="1">
        <v>54</v>
      </c>
      <c r="M5215">
        <v>23</v>
      </c>
      <c r="N5215" s="1">
        <f t="shared" si="245"/>
        <v>1242</v>
      </c>
    </row>
    <row r="5216" spans="1:14" x14ac:dyDescent="0.35">
      <c r="A5216" t="s">
        <v>5215</v>
      </c>
      <c r="B5216" s="2" t="s">
        <v>9395</v>
      </c>
      <c r="C5216">
        <f t="shared" si="243"/>
        <v>2020</v>
      </c>
      <c r="D5216" t="str">
        <f t="shared" si="244"/>
        <v>Apr</v>
      </c>
      <c r="E5216" t="s">
        <v>10150</v>
      </c>
      <c r="F5216" t="s">
        <v>10140</v>
      </c>
      <c r="G5216" t="s">
        <v>10143</v>
      </c>
      <c r="H5216" t="s">
        <v>10070</v>
      </c>
      <c r="I5216" t="s">
        <v>10136</v>
      </c>
      <c r="J5216" t="s">
        <v>10131</v>
      </c>
      <c r="K5216" t="s">
        <v>10129</v>
      </c>
      <c r="L5216" s="1">
        <v>50</v>
      </c>
      <c r="M5216">
        <v>25</v>
      </c>
      <c r="N5216" s="1">
        <f t="shared" si="245"/>
        <v>1250</v>
      </c>
    </row>
    <row r="5217" spans="1:14" x14ac:dyDescent="0.35">
      <c r="A5217" t="s">
        <v>5216</v>
      </c>
      <c r="B5217" s="2" t="s">
        <v>9386</v>
      </c>
      <c r="C5217">
        <f t="shared" si="243"/>
        <v>2020</v>
      </c>
      <c r="D5217" t="str">
        <f t="shared" si="244"/>
        <v>Apr</v>
      </c>
      <c r="E5217" t="s">
        <v>10150</v>
      </c>
      <c r="F5217" t="s">
        <v>10140</v>
      </c>
      <c r="G5217" t="s">
        <v>10142</v>
      </c>
      <c r="H5217" t="s">
        <v>10070</v>
      </c>
      <c r="I5217" t="s">
        <v>10136</v>
      </c>
      <c r="J5217" t="s">
        <v>10131</v>
      </c>
      <c r="K5217" t="s">
        <v>10129</v>
      </c>
      <c r="L5217" s="1">
        <v>47</v>
      </c>
      <c r="M5217">
        <v>27</v>
      </c>
      <c r="N5217" s="1">
        <f t="shared" si="245"/>
        <v>1269</v>
      </c>
    </row>
    <row r="5218" spans="1:14" x14ac:dyDescent="0.35">
      <c r="A5218" t="s">
        <v>5217</v>
      </c>
      <c r="B5218" s="2" t="s">
        <v>9400</v>
      </c>
      <c r="C5218">
        <f t="shared" si="243"/>
        <v>2020</v>
      </c>
      <c r="D5218" t="str">
        <f t="shared" si="244"/>
        <v>May</v>
      </c>
      <c r="E5218" t="s">
        <v>10150</v>
      </c>
      <c r="F5218" t="s">
        <v>10140</v>
      </c>
      <c r="G5218" t="s">
        <v>10142</v>
      </c>
      <c r="H5218" t="s">
        <v>10070</v>
      </c>
      <c r="I5218" t="s">
        <v>10136</v>
      </c>
      <c r="J5218" t="s">
        <v>10131</v>
      </c>
      <c r="K5218" t="s">
        <v>10129</v>
      </c>
      <c r="L5218" s="1">
        <v>54</v>
      </c>
      <c r="M5218">
        <v>29</v>
      </c>
      <c r="N5218" s="1">
        <f t="shared" si="245"/>
        <v>1566</v>
      </c>
    </row>
    <row r="5219" spans="1:14" x14ac:dyDescent="0.35">
      <c r="A5219" t="s">
        <v>5218</v>
      </c>
      <c r="B5219" s="2" t="s">
        <v>9394</v>
      </c>
      <c r="C5219">
        <f t="shared" si="243"/>
        <v>2020</v>
      </c>
      <c r="D5219" t="str">
        <f t="shared" si="244"/>
        <v>Apr</v>
      </c>
      <c r="E5219" t="s">
        <v>10150</v>
      </c>
      <c r="F5219" t="s">
        <v>10140</v>
      </c>
      <c r="G5219" t="s">
        <v>10142</v>
      </c>
      <c r="H5219" t="s">
        <v>10070</v>
      </c>
      <c r="I5219" t="s">
        <v>10136</v>
      </c>
      <c r="J5219" t="s">
        <v>10131</v>
      </c>
      <c r="K5219" t="s">
        <v>10129</v>
      </c>
      <c r="L5219" s="1">
        <v>52</v>
      </c>
      <c r="M5219">
        <v>26</v>
      </c>
      <c r="N5219" s="1">
        <f t="shared" si="245"/>
        <v>1352</v>
      </c>
    </row>
    <row r="5220" spans="1:14" x14ac:dyDescent="0.35">
      <c r="A5220" t="s">
        <v>5219</v>
      </c>
      <c r="B5220" s="2" t="s">
        <v>9609</v>
      </c>
      <c r="C5220">
        <f t="shared" si="243"/>
        <v>2021</v>
      </c>
      <c r="D5220" t="str">
        <f t="shared" si="244"/>
        <v>May</v>
      </c>
      <c r="E5220" t="s">
        <v>10150</v>
      </c>
      <c r="F5220" t="s">
        <v>10139</v>
      </c>
      <c r="G5220" t="s">
        <v>10144</v>
      </c>
      <c r="H5220" t="s">
        <v>10102</v>
      </c>
      <c r="I5220" t="s">
        <v>10136</v>
      </c>
      <c r="J5220" t="s">
        <v>10133</v>
      </c>
      <c r="K5220" t="s">
        <v>10129</v>
      </c>
      <c r="L5220" s="1">
        <v>49</v>
      </c>
      <c r="M5220">
        <v>4</v>
      </c>
      <c r="N5220" s="1">
        <f t="shared" si="245"/>
        <v>196</v>
      </c>
    </row>
    <row r="5221" spans="1:14" x14ac:dyDescent="0.35">
      <c r="A5221" t="s">
        <v>5220</v>
      </c>
      <c r="B5221" s="2" t="s">
        <v>9561</v>
      </c>
      <c r="C5221">
        <f t="shared" si="243"/>
        <v>2021</v>
      </c>
      <c r="D5221" t="str">
        <f t="shared" si="244"/>
        <v>Mar</v>
      </c>
      <c r="E5221" t="s">
        <v>10149</v>
      </c>
      <c r="F5221" t="s">
        <v>10139</v>
      </c>
      <c r="G5221" t="s">
        <v>10144</v>
      </c>
      <c r="H5221" t="s">
        <v>10102</v>
      </c>
      <c r="I5221" t="s">
        <v>10136</v>
      </c>
      <c r="J5221" t="s">
        <v>10133</v>
      </c>
      <c r="K5221" t="s">
        <v>10129</v>
      </c>
      <c r="L5221" s="1">
        <v>43</v>
      </c>
      <c r="M5221">
        <v>2</v>
      </c>
      <c r="N5221" s="1">
        <f t="shared" si="245"/>
        <v>86</v>
      </c>
    </row>
    <row r="5222" spans="1:14" x14ac:dyDescent="0.35">
      <c r="A5222" t="s">
        <v>5221</v>
      </c>
      <c r="B5222" s="2" t="s">
        <v>9580</v>
      </c>
      <c r="C5222">
        <f t="shared" si="243"/>
        <v>2021</v>
      </c>
      <c r="D5222" t="str">
        <f t="shared" si="244"/>
        <v>Apr</v>
      </c>
      <c r="E5222" t="s">
        <v>10150</v>
      </c>
      <c r="F5222" t="s">
        <v>10139</v>
      </c>
      <c r="G5222" t="s">
        <v>10144</v>
      </c>
      <c r="H5222" t="s">
        <v>10102</v>
      </c>
      <c r="I5222" t="s">
        <v>10136</v>
      </c>
      <c r="J5222" t="s">
        <v>10133</v>
      </c>
      <c r="K5222" t="s">
        <v>10129</v>
      </c>
      <c r="L5222" s="1">
        <v>41</v>
      </c>
      <c r="M5222">
        <v>2</v>
      </c>
      <c r="N5222" s="1">
        <f t="shared" si="245"/>
        <v>82</v>
      </c>
    </row>
    <row r="5223" spans="1:14" x14ac:dyDescent="0.35">
      <c r="A5223" t="s">
        <v>5222</v>
      </c>
      <c r="B5223" s="2" t="s">
        <v>10032</v>
      </c>
      <c r="C5223">
        <f t="shared" si="243"/>
        <v>2021</v>
      </c>
      <c r="D5223" t="str">
        <f t="shared" si="244"/>
        <v>Feb</v>
      </c>
      <c r="E5223" t="s">
        <v>10149</v>
      </c>
      <c r="F5223" t="s">
        <v>10139</v>
      </c>
      <c r="G5223" t="s">
        <v>10144</v>
      </c>
      <c r="H5223" t="s">
        <v>10102</v>
      </c>
      <c r="I5223" t="s">
        <v>10136</v>
      </c>
      <c r="J5223" t="s">
        <v>10133</v>
      </c>
      <c r="K5223" t="s">
        <v>10129</v>
      </c>
      <c r="L5223" s="1">
        <v>41</v>
      </c>
      <c r="M5223">
        <v>5</v>
      </c>
      <c r="N5223" s="1">
        <f t="shared" si="245"/>
        <v>205</v>
      </c>
    </row>
    <row r="5224" spans="1:14" x14ac:dyDescent="0.35">
      <c r="A5224" t="s">
        <v>5223</v>
      </c>
      <c r="B5224" s="2" t="s">
        <v>9782</v>
      </c>
      <c r="C5224">
        <f t="shared" si="243"/>
        <v>2021</v>
      </c>
      <c r="D5224" t="str">
        <f t="shared" si="244"/>
        <v>Nov</v>
      </c>
      <c r="E5224" t="s">
        <v>10152</v>
      </c>
      <c r="F5224" t="s">
        <v>10139</v>
      </c>
      <c r="G5224" t="s">
        <v>10144</v>
      </c>
      <c r="H5224" t="s">
        <v>10070</v>
      </c>
      <c r="I5224" t="s">
        <v>10136</v>
      </c>
      <c r="J5224" t="s">
        <v>10133</v>
      </c>
      <c r="K5224" t="s">
        <v>10129</v>
      </c>
      <c r="L5224" s="1">
        <v>62</v>
      </c>
      <c r="M5224">
        <v>11</v>
      </c>
      <c r="N5224" s="1">
        <f t="shared" si="245"/>
        <v>682</v>
      </c>
    </row>
    <row r="5225" spans="1:14" x14ac:dyDescent="0.35">
      <c r="A5225" t="s">
        <v>5224</v>
      </c>
      <c r="B5225" s="2" t="s">
        <v>9541</v>
      </c>
      <c r="C5225">
        <f t="shared" si="243"/>
        <v>2021</v>
      </c>
      <c r="D5225" t="str">
        <f t="shared" si="244"/>
        <v>Feb</v>
      </c>
      <c r="E5225" t="s">
        <v>10149</v>
      </c>
      <c r="F5225" t="s">
        <v>10139</v>
      </c>
      <c r="G5225" t="s">
        <v>10144</v>
      </c>
      <c r="H5225" t="s">
        <v>10070</v>
      </c>
      <c r="I5225" t="s">
        <v>10136</v>
      </c>
      <c r="J5225" t="s">
        <v>10133</v>
      </c>
      <c r="K5225" t="s">
        <v>10129</v>
      </c>
      <c r="L5225" s="1">
        <v>50</v>
      </c>
      <c r="M5225">
        <v>15</v>
      </c>
      <c r="N5225" s="1">
        <f t="shared" si="245"/>
        <v>750</v>
      </c>
    </row>
    <row r="5226" spans="1:14" x14ac:dyDescent="0.35">
      <c r="A5226" t="s">
        <v>5225</v>
      </c>
      <c r="B5226" s="2" t="s">
        <v>9658</v>
      </c>
      <c r="C5226">
        <f t="shared" si="243"/>
        <v>2021</v>
      </c>
      <c r="D5226" t="str">
        <f t="shared" si="244"/>
        <v>Jul</v>
      </c>
      <c r="E5226" t="s">
        <v>10151</v>
      </c>
      <c r="F5226" t="s">
        <v>10139</v>
      </c>
      <c r="G5226" t="s">
        <v>10144</v>
      </c>
      <c r="H5226" t="s">
        <v>10070</v>
      </c>
      <c r="I5226" t="s">
        <v>10136</v>
      </c>
      <c r="J5226" t="s">
        <v>10133</v>
      </c>
      <c r="K5226" t="s">
        <v>10129</v>
      </c>
      <c r="L5226" s="1">
        <v>62</v>
      </c>
      <c r="M5226">
        <v>17</v>
      </c>
      <c r="N5226" s="1">
        <f t="shared" si="245"/>
        <v>1054</v>
      </c>
    </row>
    <row r="5227" spans="1:14" x14ac:dyDescent="0.35">
      <c r="A5227" t="s">
        <v>5226</v>
      </c>
      <c r="B5227" s="2" t="s">
        <v>9568</v>
      </c>
      <c r="C5227">
        <f t="shared" si="243"/>
        <v>2021</v>
      </c>
      <c r="D5227" t="str">
        <f t="shared" si="244"/>
        <v>Apr</v>
      </c>
      <c r="E5227" t="s">
        <v>10150</v>
      </c>
      <c r="F5227" t="s">
        <v>10139</v>
      </c>
      <c r="G5227" t="s">
        <v>10144</v>
      </c>
      <c r="H5227" t="s">
        <v>10070</v>
      </c>
      <c r="I5227" t="s">
        <v>10136</v>
      </c>
      <c r="J5227" t="s">
        <v>10133</v>
      </c>
      <c r="K5227" t="s">
        <v>10129</v>
      </c>
      <c r="L5227" s="1">
        <v>50</v>
      </c>
      <c r="M5227">
        <v>12</v>
      </c>
      <c r="N5227" s="1">
        <f t="shared" si="245"/>
        <v>600</v>
      </c>
    </row>
    <row r="5228" spans="1:14" x14ac:dyDescent="0.35">
      <c r="A5228" t="s">
        <v>5227</v>
      </c>
      <c r="B5228" s="2" t="s">
        <v>9752</v>
      </c>
      <c r="C5228">
        <f t="shared" si="243"/>
        <v>2021</v>
      </c>
      <c r="D5228" t="str">
        <f t="shared" si="244"/>
        <v>Oct</v>
      </c>
      <c r="E5228" t="s">
        <v>10152</v>
      </c>
      <c r="F5228" t="s">
        <v>10139</v>
      </c>
      <c r="G5228" t="s">
        <v>10144</v>
      </c>
      <c r="H5228" t="s">
        <v>10070</v>
      </c>
      <c r="I5228" t="s">
        <v>10136</v>
      </c>
      <c r="J5228" t="s">
        <v>10133</v>
      </c>
      <c r="K5228" t="s">
        <v>10129</v>
      </c>
      <c r="L5228" s="1">
        <v>59</v>
      </c>
      <c r="M5228">
        <v>15</v>
      </c>
      <c r="N5228" s="1">
        <f t="shared" si="245"/>
        <v>885</v>
      </c>
    </row>
    <row r="5229" spans="1:14" x14ac:dyDescent="0.35">
      <c r="A5229" t="s">
        <v>5228</v>
      </c>
      <c r="B5229" s="2" t="s">
        <v>9720</v>
      </c>
      <c r="C5229">
        <f t="shared" si="243"/>
        <v>2021</v>
      </c>
      <c r="D5229" t="str">
        <f t="shared" si="244"/>
        <v>Sept</v>
      </c>
      <c r="E5229" t="s">
        <v>10151</v>
      </c>
      <c r="F5229" t="s">
        <v>10139</v>
      </c>
      <c r="G5229" t="s">
        <v>10144</v>
      </c>
      <c r="H5229" t="s">
        <v>10070</v>
      </c>
      <c r="I5229" t="s">
        <v>10136</v>
      </c>
      <c r="J5229" t="s">
        <v>10133</v>
      </c>
      <c r="K5229" t="s">
        <v>10129</v>
      </c>
      <c r="L5229" s="1">
        <v>51</v>
      </c>
      <c r="M5229">
        <v>13</v>
      </c>
      <c r="N5229" s="1">
        <f t="shared" si="245"/>
        <v>663</v>
      </c>
    </row>
    <row r="5230" spans="1:14" x14ac:dyDescent="0.35">
      <c r="A5230" t="s">
        <v>5229</v>
      </c>
      <c r="B5230" s="2" t="s">
        <v>9690</v>
      </c>
      <c r="C5230">
        <f t="shared" ref="C5230:C5293" si="246">YEAR(B5230)</f>
        <v>2021</v>
      </c>
      <c r="D5230" t="str">
        <f t="shared" si="244"/>
        <v>Aug</v>
      </c>
      <c r="E5230" t="s">
        <v>10151</v>
      </c>
      <c r="F5230" t="s">
        <v>10139</v>
      </c>
      <c r="G5230" t="s">
        <v>10144</v>
      </c>
      <c r="H5230" t="s">
        <v>10070</v>
      </c>
      <c r="I5230" t="s">
        <v>10136</v>
      </c>
      <c r="J5230" t="s">
        <v>10133</v>
      </c>
      <c r="K5230" t="s">
        <v>10129</v>
      </c>
      <c r="L5230" s="1">
        <v>52</v>
      </c>
      <c r="M5230">
        <v>15</v>
      </c>
      <c r="N5230" s="1">
        <f t="shared" si="245"/>
        <v>780</v>
      </c>
    </row>
    <row r="5231" spans="1:14" x14ac:dyDescent="0.35">
      <c r="A5231" t="s">
        <v>5230</v>
      </c>
      <c r="B5231" s="2" t="s">
        <v>10046</v>
      </c>
      <c r="C5231">
        <f t="shared" si="246"/>
        <v>2021</v>
      </c>
      <c r="D5231" t="str">
        <f t="shared" si="244"/>
        <v>Mar</v>
      </c>
      <c r="E5231" t="s">
        <v>10149</v>
      </c>
      <c r="F5231" t="s">
        <v>10139</v>
      </c>
      <c r="G5231" t="s">
        <v>10144</v>
      </c>
      <c r="H5231" t="s">
        <v>10070</v>
      </c>
      <c r="I5231" t="s">
        <v>10136</v>
      </c>
      <c r="J5231" t="s">
        <v>10133</v>
      </c>
      <c r="K5231" t="s">
        <v>10129</v>
      </c>
      <c r="L5231" s="1">
        <v>51</v>
      </c>
      <c r="M5231">
        <v>14</v>
      </c>
      <c r="N5231" s="1">
        <f t="shared" si="245"/>
        <v>714</v>
      </c>
    </row>
    <row r="5232" spans="1:14" x14ac:dyDescent="0.35">
      <c r="A5232" t="s">
        <v>5231</v>
      </c>
      <c r="B5232" s="2" t="s">
        <v>9597</v>
      </c>
      <c r="C5232">
        <f t="shared" si="246"/>
        <v>2021</v>
      </c>
      <c r="D5232" t="str">
        <f t="shared" si="244"/>
        <v>May</v>
      </c>
      <c r="E5232" t="s">
        <v>10150</v>
      </c>
      <c r="F5232" t="s">
        <v>10139</v>
      </c>
      <c r="G5232" t="s">
        <v>10144</v>
      </c>
      <c r="H5232" t="s">
        <v>10070</v>
      </c>
      <c r="I5232" t="s">
        <v>10136</v>
      </c>
      <c r="J5232" t="s">
        <v>10133</v>
      </c>
      <c r="K5232" t="s">
        <v>10129</v>
      </c>
      <c r="L5232" s="1">
        <v>56</v>
      </c>
      <c r="M5232">
        <v>14</v>
      </c>
      <c r="N5232" s="1">
        <f t="shared" si="245"/>
        <v>784</v>
      </c>
    </row>
    <row r="5233" spans="1:14" x14ac:dyDescent="0.35">
      <c r="A5233" t="s">
        <v>5232</v>
      </c>
      <c r="B5233" s="2" t="s">
        <v>9630</v>
      </c>
      <c r="C5233">
        <f t="shared" si="246"/>
        <v>2021</v>
      </c>
      <c r="D5233" t="str">
        <f t="shared" si="244"/>
        <v>Jun</v>
      </c>
      <c r="E5233" t="s">
        <v>10150</v>
      </c>
      <c r="F5233" t="s">
        <v>10139</v>
      </c>
      <c r="G5233" t="s">
        <v>10144</v>
      </c>
      <c r="H5233" t="s">
        <v>10070</v>
      </c>
      <c r="I5233" t="s">
        <v>10136</v>
      </c>
      <c r="J5233" t="s">
        <v>10133</v>
      </c>
      <c r="K5233" t="s">
        <v>10129</v>
      </c>
      <c r="L5233" s="1">
        <v>62</v>
      </c>
      <c r="M5233">
        <v>19</v>
      </c>
      <c r="N5233" s="1">
        <f t="shared" si="245"/>
        <v>1178</v>
      </c>
    </row>
    <row r="5234" spans="1:14" x14ac:dyDescent="0.35">
      <c r="A5234" t="s">
        <v>5233</v>
      </c>
      <c r="B5234" s="2" t="s">
        <v>9557</v>
      </c>
      <c r="C5234">
        <f t="shared" si="246"/>
        <v>2021</v>
      </c>
      <c r="D5234" t="str">
        <f t="shared" si="244"/>
        <v>Mar</v>
      </c>
      <c r="E5234" t="s">
        <v>10149</v>
      </c>
      <c r="F5234" t="s">
        <v>10139</v>
      </c>
      <c r="G5234" t="s">
        <v>10144</v>
      </c>
      <c r="H5234" t="s">
        <v>10104</v>
      </c>
      <c r="I5234" t="s">
        <v>10136</v>
      </c>
      <c r="J5234" t="s">
        <v>10133</v>
      </c>
      <c r="K5234" t="s">
        <v>10129</v>
      </c>
      <c r="L5234" s="1">
        <v>37</v>
      </c>
      <c r="M5234">
        <v>4</v>
      </c>
      <c r="N5234" s="1">
        <f t="shared" si="245"/>
        <v>148</v>
      </c>
    </row>
    <row r="5235" spans="1:14" x14ac:dyDescent="0.35">
      <c r="A5235" t="s">
        <v>5234</v>
      </c>
      <c r="B5235" s="2" t="s">
        <v>9730</v>
      </c>
      <c r="C5235">
        <f t="shared" si="246"/>
        <v>2021</v>
      </c>
      <c r="D5235" t="str">
        <f t="shared" si="244"/>
        <v>Sept</v>
      </c>
      <c r="E5235" t="s">
        <v>10151</v>
      </c>
      <c r="F5235" t="s">
        <v>10139</v>
      </c>
      <c r="G5235" t="s">
        <v>10144</v>
      </c>
      <c r="H5235" t="s">
        <v>10104</v>
      </c>
      <c r="I5235" t="s">
        <v>10136</v>
      </c>
      <c r="J5235" t="s">
        <v>10133</v>
      </c>
      <c r="K5235" t="s">
        <v>10129</v>
      </c>
      <c r="L5235" s="1">
        <v>32</v>
      </c>
      <c r="M5235">
        <v>6</v>
      </c>
      <c r="N5235" s="1">
        <f t="shared" si="245"/>
        <v>192</v>
      </c>
    </row>
    <row r="5236" spans="1:14" x14ac:dyDescent="0.35">
      <c r="A5236" t="s">
        <v>5235</v>
      </c>
      <c r="B5236" s="2" t="s">
        <v>9548</v>
      </c>
      <c r="C5236">
        <f t="shared" si="246"/>
        <v>2021</v>
      </c>
      <c r="D5236" t="str">
        <f t="shared" si="244"/>
        <v>Feb</v>
      </c>
      <c r="E5236" t="s">
        <v>10149</v>
      </c>
      <c r="F5236" t="s">
        <v>10139</v>
      </c>
      <c r="G5236" t="s">
        <v>10144</v>
      </c>
      <c r="H5236" t="s">
        <v>10104</v>
      </c>
      <c r="I5236" t="s">
        <v>10136</v>
      </c>
      <c r="J5236" t="s">
        <v>10133</v>
      </c>
      <c r="K5236" t="s">
        <v>10129</v>
      </c>
      <c r="L5236" s="1">
        <v>48</v>
      </c>
      <c r="M5236">
        <v>7</v>
      </c>
      <c r="N5236" s="1">
        <f t="shared" si="245"/>
        <v>336</v>
      </c>
    </row>
    <row r="5237" spans="1:14" x14ac:dyDescent="0.35">
      <c r="A5237" t="s">
        <v>5236</v>
      </c>
      <c r="B5237" s="2" t="s">
        <v>9607</v>
      </c>
      <c r="C5237">
        <f t="shared" si="246"/>
        <v>2021</v>
      </c>
      <c r="D5237" t="str">
        <f t="shared" si="244"/>
        <v>May</v>
      </c>
      <c r="E5237" t="s">
        <v>10150</v>
      </c>
      <c r="F5237" t="s">
        <v>10139</v>
      </c>
      <c r="G5237" t="s">
        <v>10144</v>
      </c>
      <c r="H5237" t="s">
        <v>10104</v>
      </c>
      <c r="I5237" t="s">
        <v>10136</v>
      </c>
      <c r="J5237" t="s">
        <v>10133</v>
      </c>
      <c r="K5237" t="s">
        <v>10129</v>
      </c>
      <c r="L5237" s="1">
        <v>42</v>
      </c>
      <c r="M5237">
        <v>7</v>
      </c>
      <c r="N5237" s="1">
        <f t="shared" si="245"/>
        <v>294</v>
      </c>
    </row>
    <row r="5238" spans="1:14" x14ac:dyDescent="0.35">
      <c r="A5238" t="s">
        <v>5237</v>
      </c>
      <c r="B5238" s="2" t="s">
        <v>9698</v>
      </c>
      <c r="C5238">
        <f t="shared" si="246"/>
        <v>2021</v>
      </c>
      <c r="D5238" t="str">
        <f t="shared" si="244"/>
        <v>Aug</v>
      </c>
      <c r="E5238" t="s">
        <v>10151</v>
      </c>
      <c r="F5238" t="s">
        <v>10139</v>
      </c>
      <c r="G5238" t="s">
        <v>10144</v>
      </c>
      <c r="H5238" t="s">
        <v>10104</v>
      </c>
      <c r="I5238" t="s">
        <v>10136</v>
      </c>
      <c r="J5238" t="s">
        <v>10133</v>
      </c>
      <c r="K5238" t="s">
        <v>10129</v>
      </c>
      <c r="L5238" s="1">
        <v>49</v>
      </c>
      <c r="M5238">
        <v>7</v>
      </c>
      <c r="N5238" s="1">
        <f t="shared" si="245"/>
        <v>343</v>
      </c>
    </row>
    <row r="5239" spans="1:14" x14ac:dyDescent="0.35">
      <c r="A5239" t="s">
        <v>5238</v>
      </c>
      <c r="B5239" s="2" t="s">
        <v>9666</v>
      </c>
      <c r="C5239">
        <f t="shared" si="246"/>
        <v>2021</v>
      </c>
      <c r="D5239" t="str">
        <f t="shared" si="244"/>
        <v>Jul</v>
      </c>
      <c r="E5239" t="s">
        <v>10151</v>
      </c>
      <c r="F5239" t="s">
        <v>10139</v>
      </c>
      <c r="G5239" t="s">
        <v>10144</v>
      </c>
      <c r="H5239" t="s">
        <v>10104</v>
      </c>
      <c r="I5239" t="s">
        <v>10136</v>
      </c>
      <c r="J5239" t="s">
        <v>10133</v>
      </c>
      <c r="K5239" t="s">
        <v>10129</v>
      </c>
      <c r="L5239" s="1">
        <v>54</v>
      </c>
      <c r="M5239">
        <v>9</v>
      </c>
      <c r="N5239" s="1">
        <f t="shared" si="245"/>
        <v>486</v>
      </c>
    </row>
    <row r="5240" spans="1:14" x14ac:dyDescent="0.35">
      <c r="A5240" t="s">
        <v>5239</v>
      </c>
      <c r="B5240" s="2" t="s">
        <v>9759</v>
      </c>
      <c r="C5240">
        <f t="shared" si="246"/>
        <v>2021</v>
      </c>
      <c r="D5240" t="str">
        <f t="shared" si="244"/>
        <v>Oct</v>
      </c>
      <c r="E5240" t="s">
        <v>10152</v>
      </c>
      <c r="F5240" t="s">
        <v>10139</v>
      </c>
      <c r="G5240" t="s">
        <v>10144</v>
      </c>
      <c r="H5240" t="s">
        <v>10104</v>
      </c>
      <c r="I5240" t="s">
        <v>10136</v>
      </c>
      <c r="J5240" t="s">
        <v>10133</v>
      </c>
      <c r="K5240" t="s">
        <v>10129</v>
      </c>
      <c r="L5240" s="1">
        <v>41</v>
      </c>
      <c r="M5240">
        <v>5</v>
      </c>
      <c r="N5240" s="1">
        <f t="shared" si="245"/>
        <v>205</v>
      </c>
    </row>
    <row r="5241" spans="1:14" x14ac:dyDescent="0.35">
      <c r="A5241" t="s">
        <v>5240</v>
      </c>
      <c r="B5241" s="2" t="s">
        <v>9637</v>
      </c>
      <c r="C5241">
        <f t="shared" si="246"/>
        <v>2021</v>
      </c>
      <c r="D5241" t="str">
        <f t="shared" si="244"/>
        <v>Jun</v>
      </c>
      <c r="E5241" t="s">
        <v>10150</v>
      </c>
      <c r="F5241" t="s">
        <v>10139</v>
      </c>
      <c r="G5241" t="s">
        <v>10144</v>
      </c>
      <c r="H5241" t="s">
        <v>10104</v>
      </c>
      <c r="I5241" t="s">
        <v>10136</v>
      </c>
      <c r="J5241" t="s">
        <v>10133</v>
      </c>
      <c r="K5241" t="s">
        <v>10129</v>
      </c>
      <c r="L5241" s="1">
        <v>41</v>
      </c>
      <c r="M5241">
        <v>7</v>
      </c>
      <c r="N5241" s="1">
        <f t="shared" si="245"/>
        <v>287</v>
      </c>
    </row>
    <row r="5242" spans="1:14" x14ac:dyDescent="0.35">
      <c r="A5242" t="s">
        <v>5241</v>
      </c>
      <c r="B5242" s="2" t="s">
        <v>9576</v>
      </c>
      <c r="C5242">
        <f t="shared" si="246"/>
        <v>2021</v>
      </c>
      <c r="D5242" t="str">
        <f t="shared" si="244"/>
        <v>Apr</v>
      </c>
      <c r="E5242" t="s">
        <v>10150</v>
      </c>
      <c r="F5242" t="s">
        <v>10139</v>
      </c>
      <c r="G5242" t="s">
        <v>10144</v>
      </c>
      <c r="H5242" t="s">
        <v>10104</v>
      </c>
      <c r="I5242" t="s">
        <v>10136</v>
      </c>
      <c r="J5242" t="s">
        <v>10133</v>
      </c>
      <c r="K5242" t="s">
        <v>10129</v>
      </c>
      <c r="L5242" s="1">
        <v>60</v>
      </c>
      <c r="M5242">
        <v>1</v>
      </c>
      <c r="N5242" s="1">
        <f t="shared" si="245"/>
        <v>60</v>
      </c>
    </row>
    <row r="5243" spans="1:14" x14ac:dyDescent="0.35">
      <c r="A5243" t="s">
        <v>5242</v>
      </c>
      <c r="B5243" s="2" t="s">
        <v>9609</v>
      </c>
      <c r="C5243">
        <f t="shared" si="246"/>
        <v>2021</v>
      </c>
      <c r="D5243" t="str">
        <f t="shared" si="244"/>
        <v>May</v>
      </c>
      <c r="E5243" t="s">
        <v>10150</v>
      </c>
      <c r="F5243" t="s">
        <v>10139</v>
      </c>
      <c r="G5243" t="s">
        <v>10143</v>
      </c>
      <c r="H5243" t="s">
        <v>10102</v>
      </c>
      <c r="I5243" t="s">
        <v>10136</v>
      </c>
      <c r="J5243" t="s">
        <v>10133</v>
      </c>
      <c r="K5243" t="s">
        <v>10129</v>
      </c>
      <c r="L5243" s="1">
        <v>42</v>
      </c>
      <c r="M5243">
        <v>5</v>
      </c>
      <c r="N5243" s="1">
        <f t="shared" si="245"/>
        <v>210</v>
      </c>
    </row>
    <row r="5244" spans="1:14" x14ac:dyDescent="0.35">
      <c r="A5244" t="s">
        <v>5243</v>
      </c>
      <c r="B5244" s="2" t="s">
        <v>9580</v>
      </c>
      <c r="C5244">
        <f t="shared" si="246"/>
        <v>2021</v>
      </c>
      <c r="D5244" t="str">
        <f t="shared" si="244"/>
        <v>Apr</v>
      </c>
      <c r="E5244" t="s">
        <v>10150</v>
      </c>
      <c r="F5244" t="s">
        <v>10139</v>
      </c>
      <c r="G5244" t="s">
        <v>10143</v>
      </c>
      <c r="H5244" t="s">
        <v>10102</v>
      </c>
      <c r="I5244" t="s">
        <v>10136</v>
      </c>
      <c r="J5244" t="s">
        <v>10133</v>
      </c>
      <c r="K5244" t="s">
        <v>10129</v>
      </c>
      <c r="L5244" s="1">
        <v>32</v>
      </c>
      <c r="M5244">
        <v>3</v>
      </c>
      <c r="N5244" s="1">
        <f t="shared" si="245"/>
        <v>96</v>
      </c>
    </row>
    <row r="5245" spans="1:14" x14ac:dyDescent="0.35">
      <c r="A5245" t="s">
        <v>5244</v>
      </c>
      <c r="B5245" s="2" t="s">
        <v>9561</v>
      </c>
      <c r="C5245">
        <f t="shared" si="246"/>
        <v>2021</v>
      </c>
      <c r="D5245" t="str">
        <f t="shared" si="244"/>
        <v>Mar</v>
      </c>
      <c r="E5245" t="s">
        <v>10149</v>
      </c>
      <c r="F5245" t="s">
        <v>10139</v>
      </c>
      <c r="G5245" t="s">
        <v>10143</v>
      </c>
      <c r="H5245" t="s">
        <v>10102</v>
      </c>
      <c r="I5245" t="s">
        <v>10136</v>
      </c>
      <c r="J5245" t="s">
        <v>10133</v>
      </c>
      <c r="K5245" t="s">
        <v>10129</v>
      </c>
      <c r="L5245" s="1">
        <v>34</v>
      </c>
      <c r="M5245">
        <v>4</v>
      </c>
      <c r="N5245" s="1">
        <f t="shared" si="245"/>
        <v>136</v>
      </c>
    </row>
    <row r="5246" spans="1:14" x14ac:dyDescent="0.35">
      <c r="A5246" t="s">
        <v>5245</v>
      </c>
      <c r="B5246" s="2" t="s">
        <v>9642</v>
      </c>
      <c r="C5246">
        <f t="shared" si="246"/>
        <v>2021</v>
      </c>
      <c r="D5246" t="str">
        <f t="shared" si="244"/>
        <v>Jun</v>
      </c>
      <c r="E5246" t="s">
        <v>10150</v>
      </c>
      <c r="F5246" t="s">
        <v>10139</v>
      </c>
      <c r="G5246" t="s">
        <v>10143</v>
      </c>
      <c r="H5246" t="s">
        <v>10102</v>
      </c>
      <c r="I5246" t="s">
        <v>10136</v>
      </c>
      <c r="J5246" t="s">
        <v>10133</v>
      </c>
      <c r="K5246" t="s">
        <v>10129</v>
      </c>
      <c r="L5246" s="1">
        <v>41</v>
      </c>
      <c r="M5246">
        <v>8</v>
      </c>
      <c r="N5246" s="1">
        <f t="shared" si="245"/>
        <v>328</v>
      </c>
    </row>
    <row r="5247" spans="1:14" x14ac:dyDescent="0.35">
      <c r="A5247" t="s">
        <v>5246</v>
      </c>
      <c r="B5247" s="2" t="s">
        <v>9568</v>
      </c>
      <c r="C5247">
        <f t="shared" si="246"/>
        <v>2021</v>
      </c>
      <c r="D5247" t="str">
        <f t="shared" si="244"/>
        <v>Apr</v>
      </c>
      <c r="E5247" t="s">
        <v>10150</v>
      </c>
      <c r="F5247" t="s">
        <v>10139</v>
      </c>
      <c r="G5247" t="s">
        <v>10143</v>
      </c>
      <c r="H5247" t="s">
        <v>10070</v>
      </c>
      <c r="I5247" t="s">
        <v>10136</v>
      </c>
      <c r="J5247" t="s">
        <v>10133</v>
      </c>
      <c r="K5247" t="s">
        <v>10129</v>
      </c>
      <c r="L5247" s="1">
        <v>43</v>
      </c>
      <c r="M5247">
        <v>15</v>
      </c>
      <c r="N5247" s="1">
        <f t="shared" si="245"/>
        <v>645</v>
      </c>
    </row>
    <row r="5248" spans="1:14" x14ac:dyDescent="0.35">
      <c r="A5248" t="s">
        <v>5247</v>
      </c>
      <c r="B5248" s="2" t="s">
        <v>9720</v>
      </c>
      <c r="C5248">
        <f t="shared" si="246"/>
        <v>2021</v>
      </c>
      <c r="D5248" t="str">
        <f t="shared" si="244"/>
        <v>Sept</v>
      </c>
      <c r="E5248" t="s">
        <v>10151</v>
      </c>
      <c r="F5248" t="s">
        <v>10139</v>
      </c>
      <c r="G5248" t="s">
        <v>10143</v>
      </c>
      <c r="H5248" t="s">
        <v>10070</v>
      </c>
      <c r="I5248" t="s">
        <v>10136</v>
      </c>
      <c r="J5248" t="s">
        <v>10133</v>
      </c>
      <c r="K5248" t="s">
        <v>10129</v>
      </c>
      <c r="L5248" s="1">
        <v>48</v>
      </c>
      <c r="M5248">
        <v>13</v>
      </c>
      <c r="N5248" s="1">
        <f t="shared" si="245"/>
        <v>624</v>
      </c>
    </row>
    <row r="5249" spans="1:14" x14ac:dyDescent="0.35">
      <c r="A5249" t="s">
        <v>5248</v>
      </c>
      <c r="B5249" s="2" t="s">
        <v>9690</v>
      </c>
      <c r="C5249">
        <f t="shared" si="246"/>
        <v>2021</v>
      </c>
      <c r="D5249" t="str">
        <f t="shared" si="244"/>
        <v>Aug</v>
      </c>
      <c r="E5249" t="s">
        <v>10151</v>
      </c>
      <c r="F5249" t="s">
        <v>10139</v>
      </c>
      <c r="G5249" t="s">
        <v>10143</v>
      </c>
      <c r="H5249" t="s">
        <v>10070</v>
      </c>
      <c r="I5249" t="s">
        <v>10136</v>
      </c>
      <c r="J5249" t="s">
        <v>10133</v>
      </c>
      <c r="K5249" t="s">
        <v>10129</v>
      </c>
      <c r="L5249" s="1">
        <v>55</v>
      </c>
      <c r="M5249">
        <v>21</v>
      </c>
      <c r="N5249" s="1">
        <f t="shared" si="245"/>
        <v>1155</v>
      </c>
    </row>
    <row r="5250" spans="1:14" x14ac:dyDescent="0.35">
      <c r="A5250" t="s">
        <v>5249</v>
      </c>
      <c r="B5250" s="2" t="s">
        <v>9658</v>
      </c>
      <c r="C5250">
        <f t="shared" si="246"/>
        <v>2021</v>
      </c>
      <c r="D5250" t="str">
        <f t="shared" ref="D5250:D5313" si="247">TEXT(B5250, "mmm")</f>
        <v>Jul</v>
      </c>
      <c r="E5250" t="s">
        <v>10151</v>
      </c>
      <c r="F5250" t="s">
        <v>10139</v>
      </c>
      <c r="G5250" t="s">
        <v>10143</v>
      </c>
      <c r="H5250" t="s">
        <v>10070</v>
      </c>
      <c r="I5250" t="s">
        <v>10136</v>
      </c>
      <c r="J5250" t="s">
        <v>10133</v>
      </c>
      <c r="K5250" t="s">
        <v>10129</v>
      </c>
      <c r="L5250" s="1">
        <v>56</v>
      </c>
      <c r="M5250">
        <v>20</v>
      </c>
      <c r="N5250" s="1">
        <f t="shared" ref="N5250:N5313" si="248">L5250*M5250</f>
        <v>1120</v>
      </c>
    </row>
    <row r="5251" spans="1:14" x14ac:dyDescent="0.35">
      <c r="A5251" t="s">
        <v>5250</v>
      </c>
      <c r="B5251" s="2" t="s">
        <v>10046</v>
      </c>
      <c r="C5251">
        <f t="shared" si="246"/>
        <v>2021</v>
      </c>
      <c r="D5251" t="str">
        <f t="shared" si="247"/>
        <v>Mar</v>
      </c>
      <c r="E5251" t="s">
        <v>10149</v>
      </c>
      <c r="F5251" t="s">
        <v>10139</v>
      </c>
      <c r="G5251" t="s">
        <v>10143</v>
      </c>
      <c r="H5251" t="s">
        <v>10070</v>
      </c>
      <c r="I5251" t="s">
        <v>10136</v>
      </c>
      <c r="J5251" t="s">
        <v>10133</v>
      </c>
      <c r="K5251" t="s">
        <v>10129</v>
      </c>
      <c r="L5251" s="1">
        <v>44</v>
      </c>
      <c r="M5251">
        <v>17</v>
      </c>
      <c r="N5251" s="1">
        <f t="shared" si="248"/>
        <v>748</v>
      </c>
    </row>
    <row r="5252" spans="1:14" x14ac:dyDescent="0.35">
      <c r="A5252" t="s">
        <v>5251</v>
      </c>
      <c r="B5252" s="2" t="s">
        <v>9752</v>
      </c>
      <c r="C5252">
        <f t="shared" si="246"/>
        <v>2021</v>
      </c>
      <c r="D5252" t="str">
        <f t="shared" si="247"/>
        <v>Oct</v>
      </c>
      <c r="E5252" t="s">
        <v>10152</v>
      </c>
      <c r="F5252" t="s">
        <v>10139</v>
      </c>
      <c r="G5252" t="s">
        <v>10143</v>
      </c>
      <c r="H5252" t="s">
        <v>10070</v>
      </c>
      <c r="I5252" t="s">
        <v>10136</v>
      </c>
      <c r="J5252" t="s">
        <v>10133</v>
      </c>
      <c r="K5252" t="s">
        <v>10129</v>
      </c>
      <c r="L5252" s="1">
        <v>46</v>
      </c>
      <c r="M5252">
        <v>13</v>
      </c>
      <c r="N5252" s="1">
        <f t="shared" si="248"/>
        <v>598</v>
      </c>
    </row>
    <row r="5253" spans="1:14" x14ac:dyDescent="0.35">
      <c r="A5253" t="s">
        <v>5252</v>
      </c>
      <c r="B5253" s="2" t="s">
        <v>9597</v>
      </c>
      <c r="C5253">
        <f t="shared" si="246"/>
        <v>2021</v>
      </c>
      <c r="D5253" t="str">
        <f t="shared" si="247"/>
        <v>May</v>
      </c>
      <c r="E5253" t="s">
        <v>10150</v>
      </c>
      <c r="F5253" t="s">
        <v>10139</v>
      </c>
      <c r="G5253" t="s">
        <v>10143</v>
      </c>
      <c r="H5253" t="s">
        <v>10070</v>
      </c>
      <c r="I5253" t="s">
        <v>10136</v>
      </c>
      <c r="J5253" t="s">
        <v>10133</v>
      </c>
      <c r="K5253" t="s">
        <v>10129</v>
      </c>
      <c r="L5253" s="1">
        <v>53</v>
      </c>
      <c r="M5253">
        <v>16</v>
      </c>
      <c r="N5253" s="1">
        <f t="shared" si="248"/>
        <v>848</v>
      </c>
    </row>
    <row r="5254" spans="1:14" x14ac:dyDescent="0.35">
      <c r="A5254" t="s">
        <v>5253</v>
      </c>
      <c r="B5254" s="2" t="s">
        <v>9630</v>
      </c>
      <c r="C5254">
        <f t="shared" si="246"/>
        <v>2021</v>
      </c>
      <c r="D5254" t="str">
        <f t="shared" si="247"/>
        <v>Jun</v>
      </c>
      <c r="E5254" t="s">
        <v>10150</v>
      </c>
      <c r="F5254" t="s">
        <v>10139</v>
      </c>
      <c r="G5254" t="s">
        <v>10143</v>
      </c>
      <c r="H5254" t="s">
        <v>10070</v>
      </c>
      <c r="I5254" t="s">
        <v>10136</v>
      </c>
      <c r="J5254" t="s">
        <v>10133</v>
      </c>
      <c r="K5254" t="s">
        <v>10129</v>
      </c>
      <c r="L5254" s="1">
        <v>54</v>
      </c>
      <c r="M5254">
        <v>18</v>
      </c>
      <c r="N5254" s="1">
        <f t="shared" si="248"/>
        <v>972</v>
      </c>
    </row>
    <row r="5255" spans="1:14" x14ac:dyDescent="0.35">
      <c r="A5255" t="s">
        <v>5254</v>
      </c>
      <c r="B5255" s="2" t="s">
        <v>9782</v>
      </c>
      <c r="C5255">
        <f t="shared" si="246"/>
        <v>2021</v>
      </c>
      <c r="D5255" t="str">
        <f t="shared" si="247"/>
        <v>Nov</v>
      </c>
      <c r="E5255" t="s">
        <v>10152</v>
      </c>
      <c r="F5255" t="s">
        <v>10139</v>
      </c>
      <c r="G5255" t="s">
        <v>10143</v>
      </c>
      <c r="H5255" t="s">
        <v>10070</v>
      </c>
      <c r="I5255" t="s">
        <v>10136</v>
      </c>
      <c r="J5255" t="s">
        <v>10133</v>
      </c>
      <c r="K5255" t="s">
        <v>10129</v>
      </c>
      <c r="L5255" s="1">
        <v>49</v>
      </c>
      <c r="M5255">
        <v>16</v>
      </c>
      <c r="N5255" s="1">
        <f t="shared" si="248"/>
        <v>784</v>
      </c>
    </row>
    <row r="5256" spans="1:14" x14ac:dyDescent="0.35">
      <c r="A5256" t="s">
        <v>5255</v>
      </c>
      <c r="B5256" s="2" t="s">
        <v>9811</v>
      </c>
      <c r="C5256">
        <f t="shared" si="246"/>
        <v>2021</v>
      </c>
      <c r="D5256" t="str">
        <f t="shared" si="247"/>
        <v>Dec</v>
      </c>
      <c r="E5256" t="s">
        <v>10152</v>
      </c>
      <c r="F5256" t="s">
        <v>10139</v>
      </c>
      <c r="G5256" t="s">
        <v>10143</v>
      </c>
      <c r="H5256" t="s">
        <v>10070</v>
      </c>
      <c r="I5256" t="s">
        <v>10136</v>
      </c>
      <c r="J5256" t="s">
        <v>10133</v>
      </c>
      <c r="K5256" t="s">
        <v>10129</v>
      </c>
      <c r="L5256" s="1">
        <v>51</v>
      </c>
      <c r="M5256">
        <v>17</v>
      </c>
      <c r="N5256" s="1">
        <f t="shared" si="248"/>
        <v>867</v>
      </c>
    </row>
    <row r="5257" spans="1:14" x14ac:dyDescent="0.35">
      <c r="A5257" t="s">
        <v>5256</v>
      </c>
      <c r="B5257" s="2" t="s">
        <v>9784</v>
      </c>
      <c r="C5257">
        <f t="shared" si="246"/>
        <v>2021</v>
      </c>
      <c r="D5257" t="str">
        <f t="shared" si="247"/>
        <v>Nov</v>
      </c>
      <c r="E5257" t="s">
        <v>10152</v>
      </c>
      <c r="F5257" t="s">
        <v>10139</v>
      </c>
      <c r="G5257" t="s">
        <v>10143</v>
      </c>
      <c r="H5257" t="s">
        <v>10098</v>
      </c>
      <c r="I5257" t="s">
        <v>10136</v>
      </c>
      <c r="J5257" t="s">
        <v>10133</v>
      </c>
      <c r="K5257" t="s">
        <v>10129</v>
      </c>
      <c r="L5257" s="1">
        <v>55</v>
      </c>
      <c r="M5257">
        <v>8</v>
      </c>
      <c r="N5257" s="1">
        <f t="shared" si="248"/>
        <v>440</v>
      </c>
    </row>
    <row r="5258" spans="1:14" x14ac:dyDescent="0.35">
      <c r="A5258" t="s">
        <v>5257</v>
      </c>
      <c r="B5258" s="2" t="s">
        <v>10032</v>
      </c>
      <c r="C5258">
        <f t="shared" si="246"/>
        <v>2021</v>
      </c>
      <c r="D5258" t="str">
        <f t="shared" si="247"/>
        <v>Feb</v>
      </c>
      <c r="E5258" t="s">
        <v>10149</v>
      </c>
      <c r="F5258" t="s">
        <v>10139</v>
      </c>
      <c r="G5258" t="s">
        <v>10143</v>
      </c>
      <c r="H5258" t="s">
        <v>10104</v>
      </c>
      <c r="I5258" t="s">
        <v>10136</v>
      </c>
      <c r="J5258" t="s">
        <v>10133</v>
      </c>
      <c r="K5258" t="s">
        <v>10129</v>
      </c>
      <c r="L5258" s="1">
        <v>34</v>
      </c>
      <c r="M5258">
        <v>4</v>
      </c>
      <c r="N5258" s="1">
        <f t="shared" si="248"/>
        <v>136</v>
      </c>
    </row>
    <row r="5259" spans="1:14" x14ac:dyDescent="0.35">
      <c r="A5259" t="s">
        <v>5258</v>
      </c>
      <c r="B5259" s="2" t="s">
        <v>9637</v>
      </c>
      <c r="C5259">
        <f t="shared" si="246"/>
        <v>2021</v>
      </c>
      <c r="D5259" t="str">
        <f t="shared" si="247"/>
        <v>Jun</v>
      </c>
      <c r="E5259" t="s">
        <v>10150</v>
      </c>
      <c r="F5259" t="s">
        <v>10139</v>
      </c>
      <c r="G5259" t="s">
        <v>10143</v>
      </c>
      <c r="H5259" t="s">
        <v>10104</v>
      </c>
      <c r="I5259" t="s">
        <v>10136</v>
      </c>
      <c r="J5259" t="s">
        <v>10133</v>
      </c>
      <c r="K5259" t="s">
        <v>10129</v>
      </c>
      <c r="L5259" s="1">
        <v>37</v>
      </c>
      <c r="M5259">
        <v>12</v>
      </c>
      <c r="N5259" s="1">
        <f t="shared" si="248"/>
        <v>444</v>
      </c>
    </row>
    <row r="5260" spans="1:14" x14ac:dyDescent="0.35">
      <c r="A5260" t="s">
        <v>5259</v>
      </c>
      <c r="B5260" s="2" t="s">
        <v>9607</v>
      </c>
      <c r="C5260">
        <f t="shared" si="246"/>
        <v>2021</v>
      </c>
      <c r="D5260" t="str">
        <f t="shared" si="247"/>
        <v>May</v>
      </c>
      <c r="E5260" t="s">
        <v>10150</v>
      </c>
      <c r="F5260" t="s">
        <v>10139</v>
      </c>
      <c r="G5260" t="s">
        <v>10143</v>
      </c>
      <c r="H5260" t="s">
        <v>10104</v>
      </c>
      <c r="I5260" t="s">
        <v>10136</v>
      </c>
      <c r="J5260" t="s">
        <v>10133</v>
      </c>
      <c r="K5260" t="s">
        <v>10129</v>
      </c>
      <c r="L5260" s="1">
        <v>37</v>
      </c>
      <c r="M5260">
        <v>7</v>
      </c>
      <c r="N5260" s="1">
        <f t="shared" si="248"/>
        <v>259</v>
      </c>
    </row>
    <row r="5261" spans="1:14" x14ac:dyDescent="0.35">
      <c r="A5261" t="s">
        <v>5260</v>
      </c>
      <c r="B5261" s="2" t="s">
        <v>9759</v>
      </c>
      <c r="C5261">
        <f t="shared" si="246"/>
        <v>2021</v>
      </c>
      <c r="D5261" t="str">
        <f t="shared" si="247"/>
        <v>Oct</v>
      </c>
      <c r="E5261" t="s">
        <v>10152</v>
      </c>
      <c r="F5261" t="s">
        <v>10139</v>
      </c>
      <c r="G5261" t="s">
        <v>10143</v>
      </c>
      <c r="H5261" t="s">
        <v>10104</v>
      </c>
      <c r="I5261" t="s">
        <v>10136</v>
      </c>
      <c r="J5261" t="s">
        <v>10133</v>
      </c>
      <c r="K5261" t="s">
        <v>10129</v>
      </c>
      <c r="L5261" s="1">
        <v>32</v>
      </c>
      <c r="M5261">
        <v>8</v>
      </c>
      <c r="N5261" s="1">
        <f t="shared" si="248"/>
        <v>256</v>
      </c>
    </row>
    <row r="5262" spans="1:14" x14ac:dyDescent="0.35">
      <c r="A5262" t="s">
        <v>5261</v>
      </c>
      <c r="B5262" s="2" t="s">
        <v>9730</v>
      </c>
      <c r="C5262">
        <f t="shared" si="246"/>
        <v>2021</v>
      </c>
      <c r="D5262" t="str">
        <f t="shared" si="247"/>
        <v>Sept</v>
      </c>
      <c r="E5262" t="s">
        <v>10151</v>
      </c>
      <c r="F5262" t="s">
        <v>10139</v>
      </c>
      <c r="G5262" t="s">
        <v>10143</v>
      </c>
      <c r="H5262" t="s">
        <v>10104</v>
      </c>
      <c r="I5262" t="s">
        <v>10136</v>
      </c>
      <c r="J5262" t="s">
        <v>10133</v>
      </c>
      <c r="K5262" t="s">
        <v>10129</v>
      </c>
      <c r="L5262" s="1">
        <v>29</v>
      </c>
      <c r="M5262">
        <v>9</v>
      </c>
      <c r="N5262" s="1">
        <f t="shared" si="248"/>
        <v>261</v>
      </c>
    </row>
    <row r="5263" spans="1:14" x14ac:dyDescent="0.35">
      <c r="A5263" t="s">
        <v>5262</v>
      </c>
      <c r="B5263" s="2" t="s">
        <v>9666</v>
      </c>
      <c r="C5263">
        <f t="shared" si="246"/>
        <v>2021</v>
      </c>
      <c r="D5263" t="str">
        <f t="shared" si="247"/>
        <v>Jul</v>
      </c>
      <c r="E5263" t="s">
        <v>10151</v>
      </c>
      <c r="F5263" t="s">
        <v>10139</v>
      </c>
      <c r="G5263" t="s">
        <v>10143</v>
      </c>
      <c r="H5263" t="s">
        <v>10104</v>
      </c>
      <c r="I5263" t="s">
        <v>10136</v>
      </c>
      <c r="J5263" t="s">
        <v>10133</v>
      </c>
      <c r="K5263" t="s">
        <v>10129</v>
      </c>
      <c r="L5263" s="1">
        <v>50</v>
      </c>
      <c r="M5263">
        <v>12</v>
      </c>
      <c r="N5263" s="1">
        <f t="shared" si="248"/>
        <v>600</v>
      </c>
    </row>
    <row r="5264" spans="1:14" x14ac:dyDescent="0.35">
      <c r="A5264" t="s">
        <v>5263</v>
      </c>
      <c r="B5264" s="2" t="s">
        <v>9557</v>
      </c>
      <c r="C5264">
        <f t="shared" si="246"/>
        <v>2021</v>
      </c>
      <c r="D5264" t="str">
        <f t="shared" si="247"/>
        <v>Mar</v>
      </c>
      <c r="E5264" t="s">
        <v>10149</v>
      </c>
      <c r="F5264" t="s">
        <v>10139</v>
      </c>
      <c r="G5264" t="s">
        <v>10143</v>
      </c>
      <c r="H5264" t="s">
        <v>10104</v>
      </c>
      <c r="I5264" t="s">
        <v>10136</v>
      </c>
      <c r="J5264" t="s">
        <v>10133</v>
      </c>
      <c r="K5264" t="s">
        <v>10129</v>
      </c>
      <c r="L5264" s="1">
        <v>27</v>
      </c>
      <c r="M5264">
        <v>7</v>
      </c>
      <c r="N5264" s="1">
        <f t="shared" si="248"/>
        <v>189</v>
      </c>
    </row>
    <row r="5265" spans="1:14" x14ac:dyDescent="0.35">
      <c r="A5265" t="s">
        <v>5264</v>
      </c>
      <c r="B5265" s="2" t="s">
        <v>9576</v>
      </c>
      <c r="C5265">
        <f t="shared" si="246"/>
        <v>2021</v>
      </c>
      <c r="D5265" t="str">
        <f t="shared" si="247"/>
        <v>Apr</v>
      </c>
      <c r="E5265" t="s">
        <v>10150</v>
      </c>
      <c r="F5265" t="s">
        <v>10139</v>
      </c>
      <c r="G5265" t="s">
        <v>10143</v>
      </c>
      <c r="H5265" t="s">
        <v>10104</v>
      </c>
      <c r="I5265" t="s">
        <v>10136</v>
      </c>
      <c r="J5265" t="s">
        <v>10133</v>
      </c>
      <c r="K5265" t="s">
        <v>10129</v>
      </c>
      <c r="L5265" s="1">
        <v>28</v>
      </c>
      <c r="M5265">
        <v>8</v>
      </c>
      <c r="N5265" s="1">
        <f t="shared" si="248"/>
        <v>224</v>
      </c>
    </row>
    <row r="5266" spans="1:14" x14ac:dyDescent="0.35">
      <c r="A5266" t="s">
        <v>5265</v>
      </c>
      <c r="B5266" s="2" t="s">
        <v>9698</v>
      </c>
      <c r="C5266">
        <f t="shared" si="246"/>
        <v>2021</v>
      </c>
      <c r="D5266" t="str">
        <f t="shared" si="247"/>
        <v>Aug</v>
      </c>
      <c r="E5266" t="s">
        <v>10151</v>
      </c>
      <c r="F5266" t="s">
        <v>10139</v>
      </c>
      <c r="G5266" t="s">
        <v>10143</v>
      </c>
      <c r="H5266" t="s">
        <v>10104</v>
      </c>
      <c r="I5266" t="s">
        <v>10136</v>
      </c>
      <c r="J5266" t="s">
        <v>10133</v>
      </c>
      <c r="K5266" t="s">
        <v>10129</v>
      </c>
      <c r="L5266" s="1">
        <v>42</v>
      </c>
      <c r="M5266">
        <v>9</v>
      </c>
      <c r="N5266" s="1">
        <f t="shared" si="248"/>
        <v>378</v>
      </c>
    </row>
    <row r="5267" spans="1:14" x14ac:dyDescent="0.35">
      <c r="A5267" t="s">
        <v>5266</v>
      </c>
      <c r="B5267" s="2" t="s">
        <v>9642</v>
      </c>
      <c r="C5267">
        <f t="shared" si="246"/>
        <v>2021</v>
      </c>
      <c r="D5267" t="str">
        <f t="shared" si="247"/>
        <v>Jun</v>
      </c>
      <c r="E5267" t="s">
        <v>10150</v>
      </c>
      <c r="F5267" t="s">
        <v>10139</v>
      </c>
      <c r="G5267" t="s">
        <v>10142</v>
      </c>
      <c r="H5267" t="s">
        <v>10102</v>
      </c>
      <c r="I5267" t="s">
        <v>10136</v>
      </c>
      <c r="J5267" t="s">
        <v>10133</v>
      </c>
      <c r="K5267" t="s">
        <v>10129</v>
      </c>
      <c r="L5267" s="1">
        <v>47</v>
      </c>
      <c r="M5267">
        <v>13</v>
      </c>
      <c r="N5267" s="1">
        <f t="shared" si="248"/>
        <v>611</v>
      </c>
    </row>
    <row r="5268" spans="1:14" x14ac:dyDescent="0.35">
      <c r="A5268" t="s">
        <v>5267</v>
      </c>
      <c r="B5268" s="2" t="s">
        <v>9580</v>
      </c>
      <c r="C5268">
        <f t="shared" si="246"/>
        <v>2021</v>
      </c>
      <c r="D5268" t="str">
        <f t="shared" si="247"/>
        <v>Apr</v>
      </c>
      <c r="E5268" t="s">
        <v>10150</v>
      </c>
      <c r="F5268" t="s">
        <v>10139</v>
      </c>
      <c r="G5268" t="s">
        <v>10142</v>
      </c>
      <c r="H5268" t="s">
        <v>10102</v>
      </c>
      <c r="I5268" t="s">
        <v>10136</v>
      </c>
      <c r="J5268" t="s">
        <v>10133</v>
      </c>
      <c r="K5268" t="s">
        <v>10129</v>
      </c>
      <c r="L5268" s="1">
        <v>33</v>
      </c>
      <c r="M5268">
        <v>13</v>
      </c>
      <c r="N5268" s="1">
        <f t="shared" si="248"/>
        <v>429</v>
      </c>
    </row>
    <row r="5269" spans="1:14" x14ac:dyDescent="0.35">
      <c r="A5269" t="s">
        <v>5268</v>
      </c>
      <c r="B5269" s="2" t="s">
        <v>9609</v>
      </c>
      <c r="C5269">
        <f t="shared" si="246"/>
        <v>2021</v>
      </c>
      <c r="D5269" t="str">
        <f t="shared" si="247"/>
        <v>May</v>
      </c>
      <c r="E5269" t="s">
        <v>10150</v>
      </c>
      <c r="F5269" t="s">
        <v>10139</v>
      </c>
      <c r="G5269" t="s">
        <v>10142</v>
      </c>
      <c r="H5269" t="s">
        <v>10102</v>
      </c>
      <c r="I5269" t="s">
        <v>10136</v>
      </c>
      <c r="J5269" t="s">
        <v>10133</v>
      </c>
      <c r="K5269" t="s">
        <v>10129</v>
      </c>
      <c r="L5269" s="1">
        <v>49</v>
      </c>
      <c r="M5269">
        <v>14</v>
      </c>
      <c r="N5269" s="1">
        <f t="shared" si="248"/>
        <v>686</v>
      </c>
    </row>
    <row r="5270" spans="1:14" x14ac:dyDescent="0.35">
      <c r="A5270" t="s">
        <v>5269</v>
      </c>
      <c r="B5270" s="2" t="s">
        <v>9561</v>
      </c>
      <c r="C5270">
        <f t="shared" si="246"/>
        <v>2021</v>
      </c>
      <c r="D5270" t="str">
        <f t="shared" si="247"/>
        <v>Mar</v>
      </c>
      <c r="E5270" t="s">
        <v>10149</v>
      </c>
      <c r="F5270" t="s">
        <v>10139</v>
      </c>
      <c r="G5270" t="s">
        <v>10142</v>
      </c>
      <c r="H5270" t="s">
        <v>10102</v>
      </c>
      <c r="I5270" t="s">
        <v>10136</v>
      </c>
      <c r="J5270" t="s">
        <v>10133</v>
      </c>
      <c r="K5270" t="s">
        <v>10129</v>
      </c>
      <c r="L5270" s="1">
        <v>32</v>
      </c>
      <c r="M5270">
        <v>13</v>
      </c>
      <c r="N5270" s="1">
        <f t="shared" si="248"/>
        <v>416</v>
      </c>
    </row>
    <row r="5271" spans="1:14" x14ac:dyDescent="0.35">
      <c r="A5271" t="s">
        <v>5270</v>
      </c>
      <c r="B5271" s="2" t="s">
        <v>9782</v>
      </c>
      <c r="C5271">
        <f t="shared" si="246"/>
        <v>2021</v>
      </c>
      <c r="D5271" t="str">
        <f t="shared" si="247"/>
        <v>Nov</v>
      </c>
      <c r="E5271" t="s">
        <v>10152</v>
      </c>
      <c r="F5271" t="s">
        <v>10139</v>
      </c>
      <c r="G5271" t="s">
        <v>10142</v>
      </c>
      <c r="H5271" t="s">
        <v>10070</v>
      </c>
      <c r="I5271" t="s">
        <v>10136</v>
      </c>
      <c r="J5271" t="s">
        <v>10133</v>
      </c>
      <c r="K5271" t="s">
        <v>10129</v>
      </c>
      <c r="L5271" s="1">
        <v>56</v>
      </c>
      <c r="M5271">
        <v>22</v>
      </c>
      <c r="N5271" s="1">
        <f t="shared" si="248"/>
        <v>1232</v>
      </c>
    </row>
    <row r="5272" spans="1:14" x14ac:dyDescent="0.35">
      <c r="A5272" t="s">
        <v>5271</v>
      </c>
      <c r="B5272" s="2" t="s">
        <v>9658</v>
      </c>
      <c r="C5272">
        <f t="shared" si="246"/>
        <v>2021</v>
      </c>
      <c r="D5272" t="str">
        <f t="shared" si="247"/>
        <v>Jul</v>
      </c>
      <c r="E5272" t="s">
        <v>10151</v>
      </c>
      <c r="F5272" t="s">
        <v>10139</v>
      </c>
      <c r="G5272" t="s">
        <v>10142</v>
      </c>
      <c r="H5272" t="s">
        <v>10070</v>
      </c>
      <c r="I5272" t="s">
        <v>10136</v>
      </c>
      <c r="J5272" t="s">
        <v>10133</v>
      </c>
      <c r="K5272" t="s">
        <v>10129</v>
      </c>
      <c r="L5272" s="1">
        <v>59</v>
      </c>
      <c r="M5272">
        <v>25</v>
      </c>
      <c r="N5272" s="1">
        <f t="shared" si="248"/>
        <v>1475</v>
      </c>
    </row>
    <row r="5273" spans="1:14" x14ac:dyDescent="0.35">
      <c r="A5273" t="s">
        <v>5272</v>
      </c>
      <c r="B5273" s="2" t="s">
        <v>9568</v>
      </c>
      <c r="C5273">
        <f t="shared" si="246"/>
        <v>2021</v>
      </c>
      <c r="D5273" t="str">
        <f t="shared" si="247"/>
        <v>Apr</v>
      </c>
      <c r="E5273" t="s">
        <v>10150</v>
      </c>
      <c r="F5273" t="s">
        <v>10139</v>
      </c>
      <c r="G5273" t="s">
        <v>10142</v>
      </c>
      <c r="H5273" t="s">
        <v>10070</v>
      </c>
      <c r="I5273" t="s">
        <v>10136</v>
      </c>
      <c r="J5273" t="s">
        <v>10133</v>
      </c>
      <c r="K5273" t="s">
        <v>10129</v>
      </c>
      <c r="L5273" s="1">
        <v>42</v>
      </c>
      <c r="M5273">
        <v>23</v>
      </c>
      <c r="N5273" s="1">
        <f t="shared" si="248"/>
        <v>966</v>
      </c>
    </row>
    <row r="5274" spans="1:14" x14ac:dyDescent="0.35">
      <c r="A5274" t="s">
        <v>5273</v>
      </c>
      <c r="B5274" s="2" t="s">
        <v>9630</v>
      </c>
      <c r="C5274">
        <f t="shared" si="246"/>
        <v>2021</v>
      </c>
      <c r="D5274" t="str">
        <f t="shared" si="247"/>
        <v>Jun</v>
      </c>
      <c r="E5274" t="s">
        <v>10150</v>
      </c>
      <c r="F5274" t="s">
        <v>10139</v>
      </c>
      <c r="G5274" t="s">
        <v>10142</v>
      </c>
      <c r="H5274" t="s">
        <v>10070</v>
      </c>
      <c r="I5274" t="s">
        <v>10136</v>
      </c>
      <c r="J5274" t="s">
        <v>10133</v>
      </c>
      <c r="K5274" t="s">
        <v>10129</v>
      </c>
      <c r="L5274" s="1">
        <v>59</v>
      </c>
      <c r="M5274">
        <v>26</v>
      </c>
      <c r="N5274" s="1">
        <f t="shared" si="248"/>
        <v>1534</v>
      </c>
    </row>
    <row r="5275" spans="1:14" x14ac:dyDescent="0.35">
      <c r="A5275" t="s">
        <v>5274</v>
      </c>
      <c r="B5275" s="2" t="s">
        <v>9690</v>
      </c>
      <c r="C5275">
        <f t="shared" si="246"/>
        <v>2021</v>
      </c>
      <c r="D5275" t="str">
        <f t="shared" si="247"/>
        <v>Aug</v>
      </c>
      <c r="E5275" t="s">
        <v>10151</v>
      </c>
      <c r="F5275" t="s">
        <v>10139</v>
      </c>
      <c r="G5275" t="s">
        <v>10142</v>
      </c>
      <c r="H5275" t="s">
        <v>10070</v>
      </c>
      <c r="I5275" t="s">
        <v>10136</v>
      </c>
      <c r="J5275" t="s">
        <v>10133</v>
      </c>
      <c r="K5275" t="s">
        <v>10129</v>
      </c>
      <c r="L5275" s="1">
        <v>62</v>
      </c>
      <c r="M5275">
        <v>30</v>
      </c>
      <c r="N5275" s="1">
        <f t="shared" si="248"/>
        <v>1860</v>
      </c>
    </row>
    <row r="5276" spans="1:14" x14ac:dyDescent="0.35">
      <c r="A5276" t="s">
        <v>5275</v>
      </c>
      <c r="B5276" s="2" t="s">
        <v>9752</v>
      </c>
      <c r="C5276">
        <f t="shared" si="246"/>
        <v>2021</v>
      </c>
      <c r="D5276" t="str">
        <f t="shared" si="247"/>
        <v>Oct</v>
      </c>
      <c r="E5276" t="s">
        <v>10152</v>
      </c>
      <c r="F5276" t="s">
        <v>10139</v>
      </c>
      <c r="G5276" t="s">
        <v>10142</v>
      </c>
      <c r="H5276" t="s">
        <v>10070</v>
      </c>
      <c r="I5276" t="s">
        <v>10136</v>
      </c>
      <c r="J5276" t="s">
        <v>10133</v>
      </c>
      <c r="K5276" t="s">
        <v>10129</v>
      </c>
      <c r="L5276" s="1">
        <v>57</v>
      </c>
      <c r="M5276">
        <v>17</v>
      </c>
      <c r="N5276" s="1">
        <f t="shared" si="248"/>
        <v>969</v>
      </c>
    </row>
    <row r="5277" spans="1:14" x14ac:dyDescent="0.35">
      <c r="A5277" t="s">
        <v>5276</v>
      </c>
      <c r="B5277" s="2" t="s">
        <v>9811</v>
      </c>
      <c r="C5277">
        <f t="shared" si="246"/>
        <v>2021</v>
      </c>
      <c r="D5277" t="str">
        <f t="shared" si="247"/>
        <v>Dec</v>
      </c>
      <c r="E5277" t="s">
        <v>10152</v>
      </c>
      <c r="F5277" t="s">
        <v>10139</v>
      </c>
      <c r="G5277" t="s">
        <v>10142</v>
      </c>
      <c r="H5277" t="s">
        <v>10070</v>
      </c>
      <c r="I5277" t="s">
        <v>10136</v>
      </c>
      <c r="J5277" t="s">
        <v>10133</v>
      </c>
      <c r="K5277" t="s">
        <v>10129</v>
      </c>
      <c r="L5277" s="1">
        <v>59</v>
      </c>
      <c r="M5277">
        <v>25</v>
      </c>
      <c r="N5277" s="1">
        <f t="shared" si="248"/>
        <v>1475</v>
      </c>
    </row>
    <row r="5278" spans="1:14" x14ac:dyDescent="0.35">
      <c r="A5278" t="s">
        <v>5277</v>
      </c>
      <c r="B5278" s="2" t="s">
        <v>10046</v>
      </c>
      <c r="C5278">
        <f t="shared" si="246"/>
        <v>2021</v>
      </c>
      <c r="D5278" t="str">
        <f t="shared" si="247"/>
        <v>Mar</v>
      </c>
      <c r="E5278" t="s">
        <v>10149</v>
      </c>
      <c r="F5278" t="s">
        <v>10139</v>
      </c>
      <c r="G5278" t="s">
        <v>10142</v>
      </c>
      <c r="H5278" t="s">
        <v>10070</v>
      </c>
      <c r="I5278" t="s">
        <v>10136</v>
      </c>
      <c r="J5278" t="s">
        <v>10133</v>
      </c>
      <c r="K5278" t="s">
        <v>10129</v>
      </c>
      <c r="L5278" s="1">
        <v>44</v>
      </c>
      <c r="M5278">
        <v>25</v>
      </c>
      <c r="N5278" s="1">
        <f t="shared" si="248"/>
        <v>1100</v>
      </c>
    </row>
    <row r="5279" spans="1:14" x14ac:dyDescent="0.35">
      <c r="A5279" t="s">
        <v>5278</v>
      </c>
      <c r="B5279" s="2" t="s">
        <v>9720</v>
      </c>
      <c r="C5279">
        <f t="shared" si="246"/>
        <v>2021</v>
      </c>
      <c r="D5279" t="str">
        <f t="shared" si="247"/>
        <v>Sept</v>
      </c>
      <c r="E5279" t="s">
        <v>10151</v>
      </c>
      <c r="F5279" t="s">
        <v>10139</v>
      </c>
      <c r="G5279" t="s">
        <v>10142</v>
      </c>
      <c r="H5279" t="s">
        <v>10070</v>
      </c>
      <c r="I5279" t="s">
        <v>10136</v>
      </c>
      <c r="J5279" t="s">
        <v>10133</v>
      </c>
      <c r="K5279" t="s">
        <v>10129</v>
      </c>
      <c r="L5279" s="1">
        <v>50</v>
      </c>
      <c r="M5279">
        <v>24</v>
      </c>
      <c r="N5279" s="1">
        <f t="shared" si="248"/>
        <v>1200</v>
      </c>
    </row>
    <row r="5280" spans="1:14" x14ac:dyDescent="0.35">
      <c r="A5280" t="s">
        <v>5279</v>
      </c>
      <c r="B5280" s="2" t="s">
        <v>9597</v>
      </c>
      <c r="C5280">
        <f t="shared" si="246"/>
        <v>2021</v>
      </c>
      <c r="D5280" t="str">
        <f t="shared" si="247"/>
        <v>May</v>
      </c>
      <c r="E5280" t="s">
        <v>10150</v>
      </c>
      <c r="F5280" t="s">
        <v>10139</v>
      </c>
      <c r="G5280" t="s">
        <v>10142</v>
      </c>
      <c r="H5280" t="s">
        <v>10070</v>
      </c>
      <c r="I5280" t="s">
        <v>10136</v>
      </c>
      <c r="J5280" t="s">
        <v>10133</v>
      </c>
      <c r="K5280" t="s">
        <v>10129</v>
      </c>
      <c r="L5280" s="1">
        <v>50</v>
      </c>
      <c r="M5280">
        <v>26</v>
      </c>
      <c r="N5280" s="1">
        <f t="shared" si="248"/>
        <v>1300</v>
      </c>
    </row>
    <row r="5281" spans="1:14" x14ac:dyDescent="0.35">
      <c r="A5281" t="s">
        <v>5280</v>
      </c>
      <c r="B5281" s="2" t="s">
        <v>9784</v>
      </c>
      <c r="C5281">
        <f t="shared" si="246"/>
        <v>2021</v>
      </c>
      <c r="D5281" t="str">
        <f t="shared" si="247"/>
        <v>Nov</v>
      </c>
      <c r="E5281" t="s">
        <v>10152</v>
      </c>
      <c r="F5281" t="s">
        <v>10139</v>
      </c>
      <c r="G5281" t="s">
        <v>10142</v>
      </c>
      <c r="H5281" t="s">
        <v>10098</v>
      </c>
      <c r="I5281" t="s">
        <v>10136</v>
      </c>
      <c r="J5281" t="s">
        <v>10133</v>
      </c>
      <c r="K5281" t="s">
        <v>10129</v>
      </c>
      <c r="L5281" s="1">
        <v>64</v>
      </c>
      <c r="M5281">
        <v>14</v>
      </c>
      <c r="N5281" s="1">
        <f t="shared" si="248"/>
        <v>896</v>
      </c>
    </row>
    <row r="5282" spans="1:14" x14ac:dyDescent="0.35">
      <c r="A5282" t="s">
        <v>5281</v>
      </c>
      <c r="B5282" s="2" t="s">
        <v>9576</v>
      </c>
      <c r="C5282">
        <f t="shared" si="246"/>
        <v>2021</v>
      </c>
      <c r="D5282" t="str">
        <f t="shared" si="247"/>
        <v>Apr</v>
      </c>
      <c r="E5282" t="s">
        <v>10150</v>
      </c>
      <c r="F5282" t="s">
        <v>10139</v>
      </c>
      <c r="G5282" t="s">
        <v>10142</v>
      </c>
      <c r="H5282" t="s">
        <v>10104</v>
      </c>
      <c r="I5282" t="s">
        <v>10136</v>
      </c>
      <c r="J5282" t="s">
        <v>10133</v>
      </c>
      <c r="K5282" t="s">
        <v>10129</v>
      </c>
      <c r="L5282" s="1">
        <v>27</v>
      </c>
      <c r="M5282">
        <v>14</v>
      </c>
      <c r="N5282" s="1">
        <f t="shared" si="248"/>
        <v>378</v>
      </c>
    </row>
    <row r="5283" spans="1:14" x14ac:dyDescent="0.35">
      <c r="A5283" t="s">
        <v>5282</v>
      </c>
      <c r="B5283" s="2" t="s">
        <v>9557</v>
      </c>
      <c r="C5283">
        <f t="shared" si="246"/>
        <v>2021</v>
      </c>
      <c r="D5283" t="str">
        <f t="shared" si="247"/>
        <v>Mar</v>
      </c>
      <c r="E5283" t="s">
        <v>10149</v>
      </c>
      <c r="F5283" t="s">
        <v>10139</v>
      </c>
      <c r="G5283" t="s">
        <v>10142</v>
      </c>
      <c r="H5283" t="s">
        <v>10104</v>
      </c>
      <c r="I5283" t="s">
        <v>10136</v>
      </c>
      <c r="J5283" t="s">
        <v>10133</v>
      </c>
      <c r="K5283" t="s">
        <v>10129</v>
      </c>
      <c r="L5283" s="1">
        <v>28</v>
      </c>
      <c r="M5283">
        <v>17</v>
      </c>
      <c r="N5283" s="1">
        <f t="shared" si="248"/>
        <v>476</v>
      </c>
    </row>
    <row r="5284" spans="1:14" x14ac:dyDescent="0.35">
      <c r="A5284" t="s">
        <v>5283</v>
      </c>
      <c r="B5284" s="2" t="s">
        <v>9730</v>
      </c>
      <c r="C5284">
        <f t="shared" si="246"/>
        <v>2021</v>
      </c>
      <c r="D5284" t="str">
        <f t="shared" si="247"/>
        <v>Sept</v>
      </c>
      <c r="E5284" t="s">
        <v>10151</v>
      </c>
      <c r="F5284" t="s">
        <v>10139</v>
      </c>
      <c r="G5284" t="s">
        <v>10142</v>
      </c>
      <c r="H5284" t="s">
        <v>10104</v>
      </c>
      <c r="I5284" t="s">
        <v>10136</v>
      </c>
      <c r="J5284" t="s">
        <v>10133</v>
      </c>
      <c r="K5284" t="s">
        <v>10129</v>
      </c>
      <c r="L5284" s="1">
        <v>34</v>
      </c>
      <c r="M5284">
        <v>15</v>
      </c>
      <c r="N5284" s="1">
        <f t="shared" si="248"/>
        <v>510</v>
      </c>
    </row>
    <row r="5285" spans="1:14" x14ac:dyDescent="0.35">
      <c r="A5285" t="s">
        <v>5284</v>
      </c>
      <c r="B5285" s="2" t="s">
        <v>9637</v>
      </c>
      <c r="C5285">
        <f t="shared" si="246"/>
        <v>2021</v>
      </c>
      <c r="D5285" t="str">
        <f t="shared" si="247"/>
        <v>Jun</v>
      </c>
      <c r="E5285" t="s">
        <v>10150</v>
      </c>
      <c r="F5285" t="s">
        <v>10139</v>
      </c>
      <c r="G5285" t="s">
        <v>10142</v>
      </c>
      <c r="H5285" t="s">
        <v>10104</v>
      </c>
      <c r="I5285" t="s">
        <v>10136</v>
      </c>
      <c r="J5285" t="s">
        <v>10133</v>
      </c>
      <c r="K5285" t="s">
        <v>10129</v>
      </c>
      <c r="L5285" s="1">
        <v>43</v>
      </c>
      <c r="M5285">
        <v>18</v>
      </c>
      <c r="N5285" s="1">
        <f t="shared" si="248"/>
        <v>774</v>
      </c>
    </row>
    <row r="5286" spans="1:14" x14ac:dyDescent="0.35">
      <c r="A5286" t="s">
        <v>5285</v>
      </c>
      <c r="B5286" s="2" t="s">
        <v>9698</v>
      </c>
      <c r="C5286">
        <f t="shared" si="246"/>
        <v>2021</v>
      </c>
      <c r="D5286" t="str">
        <f t="shared" si="247"/>
        <v>Aug</v>
      </c>
      <c r="E5286" t="s">
        <v>10151</v>
      </c>
      <c r="F5286" t="s">
        <v>10139</v>
      </c>
      <c r="G5286" t="s">
        <v>10142</v>
      </c>
      <c r="H5286" t="s">
        <v>10104</v>
      </c>
      <c r="I5286" t="s">
        <v>10136</v>
      </c>
      <c r="J5286" t="s">
        <v>10133</v>
      </c>
      <c r="K5286" t="s">
        <v>10129</v>
      </c>
      <c r="L5286" s="1">
        <v>46</v>
      </c>
      <c r="M5286">
        <v>13</v>
      </c>
      <c r="N5286" s="1">
        <f t="shared" si="248"/>
        <v>598</v>
      </c>
    </row>
    <row r="5287" spans="1:14" x14ac:dyDescent="0.35">
      <c r="A5287" t="s">
        <v>5286</v>
      </c>
      <c r="B5287" s="2" t="s">
        <v>9666</v>
      </c>
      <c r="C5287">
        <f t="shared" si="246"/>
        <v>2021</v>
      </c>
      <c r="D5287" t="str">
        <f t="shared" si="247"/>
        <v>Jul</v>
      </c>
      <c r="E5287" t="s">
        <v>10151</v>
      </c>
      <c r="F5287" t="s">
        <v>10139</v>
      </c>
      <c r="G5287" t="s">
        <v>10142</v>
      </c>
      <c r="H5287" t="s">
        <v>10104</v>
      </c>
      <c r="I5287" t="s">
        <v>10136</v>
      </c>
      <c r="J5287" t="s">
        <v>10133</v>
      </c>
      <c r="K5287" t="s">
        <v>10129</v>
      </c>
      <c r="L5287" s="1">
        <v>55</v>
      </c>
      <c r="M5287">
        <v>15</v>
      </c>
      <c r="N5287" s="1">
        <f t="shared" si="248"/>
        <v>825</v>
      </c>
    </row>
    <row r="5288" spans="1:14" x14ac:dyDescent="0.35">
      <c r="A5288" t="s">
        <v>5287</v>
      </c>
      <c r="B5288" s="2" t="s">
        <v>9607</v>
      </c>
      <c r="C5288">
        <f t="shared" si="246"/>
        <v>2021</v>
      </c>
      <c r="D5288" t="str">
        <f t="shared" si="247"/>
        <v>May</v>
      </c>
      <c r="E5288" t="s">
        <v>10150</v>
      </c>
      <c r="F5288" t="s">
        <v>10139</v>
      </c>
      <c r="G5288" t="s">
        <v>10142</v>
      </c>
      <c r="H5288" t="s">
        <v>10104</v>
      </c>
      <c r="I5288" t="s">
        <v>10136</v>
      </c>
      <c r="J5288" t="s">
        <v>10133</v>
      </c>
      <c r="K5288" t="s">
        <v>10129</v>
      </c>
      <c r="L5288" s="1">
        <v>58</v>
      </c>
      <c r="M5288">
        <v>18</v>
      </c>
      <c r="N5288" s="1">
        <f t="shared" si="248"/>
        <v>1044</v>
      </c>
    </row>
    <row r="5289" spans="1:14" x14ac:dyDescent="0.35">
      <c r="A5289" t="s">
        <v>5288</v>
      </c>
      <c r="B5289" s="2" t="s">
        <v>9759</v>
      </c>
      <c r="C5289">
        <f t="shared" si="246"/>
        <v>2021</v>
      </c>
      <c r="D5289" t="str">
        <f t="shared" si="247"/>
        <v>Oct</v>
      </c>
      <c r="E5289" t="s">
        <v>10152</v>
      </c>
      <c r="F5289" t="s">
        <v>10139</v>
      </c>
      <c r="G5289" t="s">
        <v>10142</v>
      </c>
      <c r="H5289" t="s">
        <v>10104</v>
      </c>
      <c r="I5289" t="s">
        <v>10136</v>
      </c>
      <c r="J5289" t="s">
        <v>10133</v>
      </c>
      <c r="K5289" t="s">
        <v>10129</v>
      </c>
      <c r="L5289" s="1">
        <v>41</v>
      </c>
      <c r="M5289">
        <v>12</v>
      </c>
      <c r="N5289" s="1">
        <f t="shared" si="248"/>
        <v>492</v>
      </c>
    </row>
    <row r="5290" spans="1:14" x14ac:dyDescent="0.35">
      <c r="A5290" t="s">
        <v>5289</v>
      </c>
      <c r="B5290" s="2" t="s">
        <v>9609</v>
      </c>
      <c r="C5290">
        <f t="shared" si="246"/>
        <v>2021</v>
      </c>
      <c r="D5290" t="str">
        <f t="shared" si="247"/>
        <v>May</v>
      </c>
      <c r="E5290" t="s">
        <v>10150</v>
      </c>
      <c r="F5290" t="s">
        <v>10140</v>
      </c>
      <c r="G5290" t="s">
        <v>10144</v>
      </c>
      <c r="H5290" t="s">
        <v>10102</v>
      </c>
      <c r="I5290" t="s">
        <v>10136</v>
      </c>
      <c r="J5290" t="s">
        <v>10133</v>
      </c>
      <c r="K5290" t="s">
        <v>10129</v>
      </c>
      <c r="L5290" s="1">
        <v>52</v>
      </c>
      <c r="M5290">
        <v>6</v>
      </c>
      <c r="N5290" s="1">
        <f t="shared" si="248"/>
        <v>312</v>
      </c>
    </row>
    <row r="5291" spans="1:14" x14ac:dyDescent="0.35">
      <c r="A5291" t="s">
        <v>5290</v>
      </c>
      <c r="B5291" s="2" t="s">
        <v>10032</v>
      </c>
      <c r="C5291">
        <f t="shared" si="246"/>
        <v>2021</v>
      </c>
      <c r="D5291" t="str">
        <f t="shared" si="247"/>
        <v>Feb</v>
      </c>
      <c r="E5291" t="s">
        <v>10149</v>
      </c>
      <c r="F5291" t="s">
        <v>10140</v>
      </c>
      <c r="G5291" t="s">
        <v>10144</v>
      </c>
      <c r="H5291" t="s">
        <v>10102</v>
      </c>
      <c r="I5291" t="s">
        <v>10136</v>
      </c>
      <c r="J5291" t="s">
        <v>10133</v>
      </c>
      <c r="K5291" t="s">
        <v>10129</v>
      </c>
      <c r="L5291" s="1">
        <v>34</v>
      </c>
      <c r="M5291">
        <v>6</v>
      </c>
      <c r="N5291" s="1">
        <f t="shared" si="248"/>
        <v>204</v>
      </c>
    </row>
    <row r="5292" spans="1:14" x14ac:dyDescent="0.35">
      <c r="A5292" t="s">
        <v>5291</v>
      </c>
      <c r="B5292" s="2" t="s">
        <v>9580</v>
      </c>
      <c r="C5292">
        <f t="shared" si="246"/>
        <v>2021</v>
      </c>
      <c r="D5292" t="str">
        <f t="shared" si="247"/>
        <v>Apr</v>
      </c>
      <c r="E5292" t="s">
        <v>10150</v>
      </c>
      <c r="F5292" t="s">
        <v>10140</v>
      </c>
      <c r="G5292" t="s">
        <v>10144</v>
      </c>
      <c r="H5292" t="s">
        <v>10102</v>
      </c>
      <c r="I5292" t="s">
        <v>10136</v>
      </c>
      <c r="J5292" t="s">
        <v>10133</v>
      </c>
      <c r="K5292" t="s">
        <v>10129</v>
      </c>
      <c r="L5292" s="1">
        <v>32</v>
      </c>
      <c r="M5292">
        <v>10</v>
      </c>
      <c r="N5292" s="1">
        <f t="shared" si="248"/>
        <v>320</v>
      </c>
    </row>
    <row r="5293" spans="1:14" x14ac:dyDescent="0.35">
      <c r="A5293" t="s">
        <v>5292</v>
      </c>
      <c r="B5293" s="2" t="s">
        <v>9561</v>
      </c>
      <c r="C5293">
        <f t="shared" si="246"/>
        <v>2021</v>
      </c>
      <c r="D5293" t="str">
        <f t="shared" si="247"/>
        <v>Mar</v>
      </c>
      <c r="E5293" t="s">
        <v>10149</v>
      </c>
      <c r="F5293" t="s">
        <v>10140</v>
      </c>
      <c r="G5293" t="s">
        <v>10144</v>
      </c>
      <c r="H5293" t="s">
        <v>10102</v>
      </c>
      <c r="I5293" t="s">
        <v>10136</v>
      </c>
      <c r="J5293" t="s">
        <v>10133</v>
      </c>
      <c r="K5293" t="s">
        <v>10129</v>
      </c>
      <c r="L5293" s="1">
        <v>33</v>
      </c>
      <c r="M5293">
        <v>4</v>
      </c>
      <c r="N5293" s="1">
        <f t="shared" si="248"/>
        <v>132</v>
      </c>
    </row>
    <row r="5294" spans="1:14" x14ac:dyDescent="0.35">
      <c r="A5294" t="s">
        <v>5293</v>
      </c>
      <c r="B5294" s="2" t="s">
        <v>10046</v>
      </c>
      <c r="C5294">
        <f t="shared" ref="C5294:C5356" si="249">YEAR(B5294)</f>
        <v>2021</v>
      </c>
      <c r="D5294" t="str">
        <f t="shared" si="247"/>
        <v>Mar</v>
      </c>
      <c r="E5294" t="s">
        <v>10149</v>
      </c>
      <c r="F5294" t="s">
        <v>10140</v>
      </c>
      <c r="G5294" t="s">
        <v>10144</v>
      </c>
      <c r="H5294" t="s">
        <v>10070</v>
      </c>
      <c r="I5294" t="s">
        <v>10136</v>
      </c>
      <c r="J5294" t="s">
        <v>10133</v>
      </c>
      <c r="K5294" t="s">
        <v>10129</v>
      </c>
      <c r="L5294" s="1">
        <v>43</v>
      </c>
      <c r="M5294">
        <v>16</v>
      </c>
      <c r="N5294" s="1">
        <f t="shared" si="248"/>
        <v>688</v>
      </c>
    </row>
    <row r="5295" spans="1:14" x14ac:dyDescent="0.35">
      <c r="A5295" t="s">
        <v>5294</v>
      </c>
      <c r="B5295" s="2" t="s">
        <v>9690</v>
      </c>
      <c r="C5295">
        <f t="shared" si="249"/>
        <v>2021</v>
      </c>
      <c r="D5295" t="str">
        <f t="shared" si="247"/>
        <v>Aug</v>
      </c>
      <c r="E5295" t="s">
        <v>10151</v>
      </c>
      <c r="F5295" t="s">
        <v>10140</v>
      </c>
      <c r="G5295" t="s">
        <v>10144</v>
      </c>
      <c r="H5295" t="s">
        <v>10070</v>
      </c>
      <c r="I5295" t="s">
        <v>10136</v>
      </c>
      <c r="J5295" t="s">
        <v>10133</v>
      </c>
      <c r="K5295" t="s">
        <v>10129</v>
      </c>
      <c r="L5295" s="1">
        <v>55</v>
      </c>
      <c r="M5295">
        <v>19</v>
      </c>
      <c r="N5295" s="1">
        <f t="shared" si="248"/>
        <v>1045</v>
      </c>
    </row>
    <row r="5296" spans="1:14" x14ac:dyDescent="0.35">
      <c r="A5296" t="s">
        <v>5295</v>
      </c>
      <c r="B5296" s="2" t="s">
        <v>9720</v>
      </c>
      <c r="C5296">
        <f t="shared" si="249"/>
        <v>2021</v>
      </c>
      <c r="D5296" t="str">
        <f t="shared" si="247"/>
        <v>Sept</v>
      </c>
      <c r="E5296" t="s">
        <v>10151</v>
      </c>
      <c r="F5296" t="s">
        <v>10140</v>
      </c>
      <c r="G5296" t="s">
        <v>10144</v>
      </c>
      <c r="H5296" t="s">
        <v>10070</v>
      </c>
      <c r="I5296" t="s">
        <v>10136</v>
      </c>
      <c r="J5296" t="s">
        <v>10133</v>
      </c>
      <c r="K5296" t="s">
        <v>10129</v>
      </c>
      <c r="L5296" s="1">
        <v>59</v>
      </c>
      <c r="M5296">
        <v>16</v>
      </c>
      <c r="N5296" s="1">
        <f t="shared" si="248"/>
        <v>944</v>
      </c>
    </row>
    <row r="5297" spans="1:14" x14ac:dyDescent="0.35">
      <c r="A5297" t="s">
        <v>5296</v>
      </c>
      <c r="B5297" s="2" t="s">
        <v>9752</v>
      </c>
      <c r="C5297">
        <f t="shared" si="249"/>
        <v>2021</v>
      </c>
      <c r="D5297" t="str">
        <f t="shared" si="247"/>
        <v>Oct</v>
      </c>
      <c r="E5297" t="s">
        <v>10152</v>
      </c>
      <c r="F5297" t="s">
        <v>10140</v>
      </c>
      <c r="G5297" t="s">
        <v>10144</v>
      </c>
      <c r="H5297" t="s">
        <v>10070</v>
      </c>
      <c r="I5297" t="s">
        <v>10136</v>
      </c>
      <c r="J5297" t="s">
        <v>10133</v>
      </c>
      <c r="K5297" t="s">
        <v>10129</v>
      </c>
      <c r="L5297" s="1">
        <v>64</v>
      </c>
      <c r="M5297">
        <v>20</v>
      </c>
      <c r="N5297" s="1">
        <f t="shared" si="248"/>
        <v>1280</v>
      </c>
    </row>
    <row r="5298" spans="1:14" x14ac:dyDescent="0.35">
      <c r="A5298" t="s">
        <v>5297</v>
      </c>
      <c r="B5298" s="2" t="s">
        <v>9630</v>
      </c>
      <c r="C5298">
        <f t="shared" si="249"/>
        <v>2021</v>
      </c>
      <c r="D5298" t="str">
        <f t="shared" si="247"/>
        <v>Jun</v>
      </c>
      <c r="E5298" t="s">
        <v>10150</v>
      </c>
      <c r="F5298" t="s">
        <v>10140</v>
      </c>
      <c r="G5298" t="s">
        <v>10144</v>
      </c>
      <c r="H5298" t="s">
        <v>10070</v>
      </c>
      <c r="I5298" t="s">
        <v>10136</v>
      </c>
      <c r="J5298" t="s">
        <v>10133</v>
      </c>
      <c r="K5298" t="s">
        <v>10129</v>
      </c>
      <c r="L5298" s="1">
        <v>69</v>
      </c>
      <c r="M5298">
        <v>18</v>
      </c>
      <c r="N5298" s="1">
        <f t="shared" si="248"/>
        <v>1242</v>
      </c>
    </row>
    <row r="5299" spans="1:14" x14ac:dyDescent="0.35">
      <c r="A5299" t="s">
        <v>5298</v>
      </c>
      <c r="B5299" s="2" t="s">
        <v>9597</v>
      </c>
      <c r="C5299">
        <f t="shared" si="249"/>
        <v>2021</v>
      </c>
      <c r="D5299" t="str">
        <f t="shared" si="247"/>
        <v>May</v>
      </c>
      <c r="E5299" t="s">
        <v>10150</v>
      </c>
      <c r="F5299" t="s">
        <v>10140</v>
      </c>
      <c r="G5299" t="s">
        <v>10144</v>
      </c>
      <c r="H5299" t="s">
        <v>10070</v>
      </c>
      <c r="I5299" t="s">
        <v>10136</v>
      </c>
      <c r="J5299" t="s">
        <v>10133</v>
      </c>
      <c r="K5299" t="s">
        <v>10129</v>
      </c>
      <c r="L5299" s="1">
        <v>59</v>
      </c>
      <c r="M5299">
        <v>17</v>
      </c>
      <c r="N5299" s="1">
        <f t="shared" si="248"/>
        <v>1003</v>
      </c>
    </row>
    <row r="5300" spans="1:14" x14ac:dyDescent="0.35">
      <c r="A5300" t="s">
        <v>5299</v>
      </c>
      <c r="B5300" s="2" t="s">
        <v>9541</v>
      </c>
      <c r="C5300">
        <f t="shared" si="249"/>
        <v>2021</v>
      </c>
      <c r="D5300" t="str">
        <f t="shared" si="247"/>
        <v>Feb</v>
      </c>
      <c r="E5300" t="s">
        <v>10149</v>
      </c>
      <c r="F5300" t="s">
        <v>10140</v>
      </c>
      <c r="G5300" t="s">
        <v>10144</v>
      </c>
      <c r="H5300" t="s">
        <v>10070</v>
      </c>
      <c r="I5300" t="s">
        <v>10136</v>
      </c>
      <c r="J5300" t="s">
        <v>10133</v>
      </c>
      <c r="K5300" t="s">
        <v>10129</v>
      </c>
      <c r="L5300" s="1">
        <v>42</v>
      </c>
      <c r="M5300">
        <v>18</v>
      </c>
      <c r="N5300" s="1">
        <f t="shared" si="248"/>
        <v>756</v>
      </c>
    </row>
    <row r="5301" spans="1:14" x14ac:dyDescent="0.35">
      <c r="A5301" t="s">
        <v>5300</v>
      </c>
      <c r="B5301" s="2" t="s">
        <v>9782</v>
      </c>
      <c r="C5301">
        <f t="shared" si="249"/>
        <v>2021</v>
      </c>
      <c r="D5301" t="str">
        <f t="shared" si="247"/>
        <v>Nov</v>
      </c>
      <c r="E5301" t="s">
        <v>10152</v>
      </c>
      <c r="F5301" t="s">
        <v>10140</v>
      </c>
      <c r="G5301" t="s">
        <v>10144</v>
      </c>
      <c r="H5301" t="s">
        <v>10070</v>
      </c>
      <c r="I5301" t="s">
        <v>10136</v>
      </c>
      <c r="J5301" t="s">
        <v>10133</v>
      </c>
      <c r="K5301" t="s">
        <v>10129</v>
      </c>
      <c r="L5301" s="1">
        <v>68</v>
      </c>
      <c r="M5301">
        <v>17</v>
      </c>
      <c r="N5301" s="1">
        <f t="shared" si="248"/>
        <v>1156</v>
      </c>
    </row>
    <row r="5302" spans="1:14" x14ac:dyDescent="0.35">
      <c r="A5302" t="s">
        <v>5301</v>
      </c>
      <c r="B5302" s="2" t="s">
        <v>9568</v>
      </c>
      <c r="C5302">
        <f t="shared" si="249"/>
        <v>2021</v>
      </c>
      <c r="D5302" t="str">
        <f t="shared" si="247"/>
        <v>Apr</v>
      </c>
      <c r="E5302" t="s">
        <v>10150</v>
      </c>
      <c r="F5302" t="s">
        <v>10140</v>
      </c>
      <c r="G5302" t="s">
        <v>10144</v>
      </c>
      <c r="H5302" t="s">
        <v>10070</v>
      </c>
      <c r="I5302" t="s">
        <v>10136</v>
      </c>
      <c r="J5302" t="s">
        <v>10133</v>
      </c>
      <c r="K5302" t="s">
        <v>10129</v>
      </c>
      <c r="L5302" s="1">
        <v>41</v>
      </c>
      <c r="M5302">
        <v>16</v>
      </c>
      <c r="N5302" s="1">
        <f t="shared" si="248"/>
        <v>656</v>
      </c>
    </row>
    <row r="5303" spans="1:14" x14ac:dyDescent="0.35">
      <c r="A5303" t="s">
        <v>5302</v>
      </c>
      <c r="B5303" s="2" t="s">
        <v>9658</v>
      </c>
      <c r="C5303">
        <f t="shared" si="249"/>
        <v>2021</v>
      </c>
      <c r="D5303" t="str">
        <f t="shared" si="247"/>
        <v>Jul</v>
      </c>
      <c r="E5303" t="s">
        <v>10151</v>
      </c>
      <c r="F5303" t="s">
        <v>10140</v>
      </c>
      <c r="G5303" t="s">
        <v>10144</v>
      </c>
      <c r="H5303" t="s">
        <v>10070</v>
      </c>
      <c r="I5303" t="s">
        <v>10136</v>
      </c>
      <c r="J5303" t="s">
        <v>10133</v>
      </c>
      <c r="K5303" t="s">
        <v>10129</v>
      </c>
      <c r="L5303" s="1">
        <v>66</v>
      </c>
      <c r="M5303">
        <v>23</v>
      </c>
      <c r="N5303" s="1">
        <f t="shared" si="248"/>
        <v>1518</v>
      </c>
    </row>
    <row r="5304" spans="1:14" x14ac:dyDescent="0.35">
      <c r="A5304" t="s">
        <v>5303</v>
      </c>
      <c r="B5304" s="2" t="s">
        <v>9754</v>
      </c>
      <c r="C5304">
        <f t="shared" si="249"/>
        <v>2021</v>
      </c>
      <c r="D5304" t="str">
        <f t="shared" si="247"/>
        <v>Oct</v>
      </c>
      <c r="E5304" t="s">
        <v>10152</v>
      </c>
      <c r="F5304" t="s">
        <v>10140</v>
      </c>
      <c r="G5304" t="s">
        <v>10144</v>
      </c>
      <c r="H5304" t="s">
        <v>10098</v>
      </c>
      <c r="I5304" t="s">
        <v>10136</v>
      </c>
      <c r="J5304" t="s">
        <v>10133</v>
      </c>
      <c r="K5304" t="s">
        <v>10129</v>
      </c>
      <c r="L5304" s="1">
        <v>71</v>
      </c>
      <c r="M5304">
        <v>8</v>
      </c>
      <c r="N5304" s="1">
        <f t="shared" si="248"/>
        <v>568</v>
      </c>
    </row>
    <row r="5305" spans="1:14" x14ac:dyDescent="0.35">
      <c r="A5305" t="s">
        <v>5304</v>
      </c>
      <c r="B5305" s="2" t="s">
        <v>9730</v>
      </c>
      <c r="C5305">
        <f t="shared" si="249"/>
        <v>2021</v>
      </c>
      <c r="D5305" t="str">
        <f t="shared" si="247"/>
        <v>Sept</v>
      </c>
      <c r="E5305" t="s">
        <v>10151</v>
      </c>
      <c r="F5305" t="s">
        <v>10140</v>
      </c>
      <c r="G5305" t="s">
        <v>10144</v>
      </c>
      <c r="H5305" t="s">
        <v>10104</v>
      </c>
      <c r="I5305" t="s">
        <v>10136</v>
      </c>
      <c r="J5305" t="s">
        <v>10133</v>
      </c>
      <c r="K5305" t="s">
        <v>10129</v>
      </c>
      <c r="L5305" s="1">
        <v>36</v>
      </c>
      <c r="M5305">
        <v>8</v>
      </c>
      <c r="N5305" s="1">
        <f t="shared" si="248"/>
        <v>288</v>
      </c>
    </row>
    <row r="5306" spans="1:14" x14ac:dyDescent="0.35">
      <c r="A5306" t="s">
        <v>5305</v>
      </c>
      <c r="B5306" s="2" t="s">
        <v>9576</v>
      </c>
      <c r="C5306">
        <f t="shared" si="249"/>
        <v>2021</v>
      </c>
      <c r="D5306" t="str">
        <f t="shared" si="247"/>
        <v>Apr</v>
      </c>
      <c r="E5306" t="s">
        <v>10150</v>
      </c>
      <c r="F5306" t="s">
        <v>10140</v>
      </c>
      <c r="G5306" t="s">
        <v>10144</v>
      </c>
      <c r="H5306" t="s">
        <v>10104</v>
      </c>
      <c r="I5306" t="s">
        <v>10136</v>
      </c>
      <c r="J5306" t="s">
        <v>10133</v>
      </c>
      <c r="K5306" t="s">
        <v>10129</v>
      </c>
      <c r="L5306" s="1">
        <v>47</v>
      </c>
      <c r="M5306">
        <v>9</v>
      </c>
      <c r="N5306" s="1">
        <f t="shared" si="248"/>
        <v>423</v>
      </c>
    </row>
    <row r="5307" spans="1:14" x14ac:dyDescent="0.35">
      <c r="A5307" t="s">
        <v>5306</v>
      </c>
      <c r="B5307" s="2" t="s">
        <v>9637</v>
      </c>
      <c r="C5307">
        <f t="shared" si="249"/>
        <v>2021</v>
      </c>
      <c r="D5307" t="str">
        <f t="shared" si="247"/>
        <v>Jun</v>
      </c>
      <c r="E5307" t="s">
        <v>10150</v>
      </c>
      <c r="F5307" t="s">
        <v>10140</v>
      </c>
      <c r="G5307" t="s">
        <v>10144</v>
      </c>
      <c r="H5307" t="s">
        <v>10104</v>
      </c>
      <c r="I5307" t="s">
        <v>10136</v>
      </c>
      <c r="J5307" t="s">
        <v>10133</v>
      </c>
      <c r="K5307" t="s">
        <v>10129</v>
      </c>
      <c r="L5307" s="1">
        <v>59</v>
      </c>
      <c r="M5307">
        <v>12</v>
      </c>
      <c r="N5307" s="1">
        <f t="shared" si="248"/>
        <v>708</v>
      </c>
    </row>
    <row r="5308" spans="1:14" x14ac:dyDescent="0.35">
      <c r="A5308" t="s">
        <v>5307</v>
      </c>
      <c r="B5308" s="2" t="s">
        <v>9548</v>
      </c>
      <c r="C5308">
        <f t="shared" si="249"/>
        <v>2021</v>
      </c>
      <c r="D5308" t="str">
        <f t="shared" si="247"/>
        <v>Feb</v>
      </c>
      <c r="E5308" t="s">
        <v>10149</v>
      </c>
      <c r="F5308" t="s">
        <v>10140</v>
      </c>
      <c r="G5308" t="s">
        <v>10144</v>
      </c>
      <c r="H5308" t="s">
        <v>10104</v>
      </c>
      <c r="I5308" t="s">
        <v>10136</v>
      </c>
      <c r="J5308" t="s">
        <v>10133</v>
      </c>
      <c r="K5308" t="s">
        <v>10129</v>
      </c>
      <c r="L5308" s="1">
        <v>24</v>
      </c>
      <c r="M5308">
        <v>11</v>
      </c>
      <c r="N5308" s="1">
        <f t="shared" si="248"/>
        <v>264</v>
      </c>
    </row>
    <row r="5309" spans="1:14" x14ac:dyDescent="0.35">
      <c r="A5309" t="s">
        <v>5308</v>
      </c>
      <c r="B5309" s="2" t="s">
        <v>9557</v>
      </c>
      <c r="C5309">
        <f t="shared" si="249"/>
        <v>2021</v>
      </c>
      <c r="D5309" t="str">
        <f t="shared" si="247"/>
        <v>Mar</v>
      </c>
      <c r="E5309" t="s">
        <v>10149</v>
      </c>
      <c r="F5309" t="s">
        <v>10140</v>
      </c>
      <c r="G5309" t="s">
        <v>10144</v>
      </c>
      <c r="H5309" t="s">
        <v>10104</v>
      </c>
      <c r="I5309" t="s">
        <v>10136</v>
      </c>
      <c r="J5309" t="s">
        <v>10133</v>
      </c>
      <c r="K5309" t="s">
        <v>10129</v>
      </c>
      <c r="L5309" s="1">
        <v>29</v>
      </c>
      <c r="M5309">
        <v>8</v>
      </c>
      <c r="N5309" s="1">
        <f t="shared" si="248"/>
        <v>232</v>
      </c>
    </row>
    <row r="5310" spans="1:14" x14ac:dyDescent="0.35">
      <c r="A5310" t="s">
        <v>5309</v>
      </c>
      <c r="B5310" s="2" t="s">
        <v>9698</v>
      </c>
      <c r="C5310">
        <f t="shared" si="249"/>
        <v>2021</v>
      </c>
      <c r="D5310" t="str">
        <f t="shared" si="247"/>
        <v>Aug</v>
      </c>
      <c r="E5310" t="s">
        <v>10151</v>
      </c>
      <c r="F5310" t="s">
        <v>10140</v>
      </c>
      <c r="G5310" t="s">
        <v>10144</v>
      </c>
      <c r="H5310" t="s">
        <v>10104</v>
      </c>
      <c r="I5310" t="s">
        <v>10136</v>
      </c>
      <c r="J5310" t="s">
        <v>10133</v>
      </c>
      <c r="K5310" t="s">
        <v>10129</v>
      </c>
      <c r="L5310" s="1">
        <v>54</v>
      </c>
      <c r="M5310">
        <v>8</v>
      </c>
      <c r="N5310" s="1">
        <f t="shared" si="248"/>
        <v>432</v>
      </c>
    </row>
    <row r="5311" spans="1:14" x14ac:dyDescent="0.35">
      <c r="A5311" t="s">
        <v>5310</v>
      </c>
      <c r="B5311" s="2" t="s">
        <v>9666</v>
      </c>
      <c r="C5311">
        <f t="shared" si="249"/>
        <v>2021</v>
      </c>
      <c r="D5311" t="str">
        <f t="shared" si="247"/>
        <v>Jul</v>
      </c>
      <c r="E5311" t="s">
        <v>10151</v>
      </c>
      <c r="F5311" t="s">
        <v>10140</v>
      </c>
      <c r="G5311" t="s">
        <v>10144</v>
      </c>
      <c r="H5311" t="s">
        <v>10104</v>
      </c>
      <c r="I5311" t="s">
        <v>10136</v>
      </c>
      <c r="J5311" t="s">
        <v>10133</v>
      </c>
      <c r="K5311" t="s">
        <v>10129</v>
      </c>
      <c r="L5311" s="1">
        <v>63</v>
      </c>
      <c r="M5311">
        <v>13</v>
      </c>
      <c r="N5311" s="1">
        <f t="shared" si="248"/>
        <v>819</v>
      </c>
    </row>
    <row r="5312" spans="1:14" x14ac:dyDescent="0.35">
      <c r="A5312" t="s">
        <v>5311</v>
      </c>
      <c r="B5312" s="2" t="s">
        <v>9607</v>
      </c>
      <c r="C5312">
        <f t="shared" si="249"/>
        <v>2021</v>
      </c>
      <c r="D5312" t="str">
        <f t="shared" si="247"/>
        <v>May</v>
      </c>
      <c r="E5312" t="s">
        <v>10150</v>
      </c>
      <c r="F5312" t="s">
        <v>10140</v>
      </c>
      <c r="G5312" t="s">
        <v>10144</v>
      </c>
      <c r="H5312" t="s">
        <v>10104</v>
      </c>
      <c r="I5312" t="s">
        <v>10136</v>
      </c>
      <c r="J5312" t="s">
        <v>10133</v>
      </c>
      <c r="K5312" t="s">
        <v>10129</v>
      </c>
      <c r="L5312" s="1">
        <v>52</v>
      </c>
      <c r="M5312">
        <v>10</v>
      </c>
      <c r="N5312" s="1">
        <f t="shared" si="248"/>
        <v>520</v>
      </c>
    </row>
    <row r="5313" spans="1:14" x14ac:dyDescent="0.35">
      <c r="A5313" t="s">
        <v>5312</v>
      </c>
      <c r="B5313" s="2" t="s">
        <v>9561</v>
      </c>
      <c r="C5313">
        <f t="shared" si="249"/>
        <v>2021</v>
      </c>
      <c r="D5313" t="str">
        <f t="shared" si="247"/>
        <v>Mar</v>
      </c>
      <c r="E5313" t="s">
        <v>10149</v>
      </c>
      <c r="F5313" t="s">
        <v>10140</v>
      </c>
      <c r="G5313" t="s">
        <v>10143</v>
      </c>
      <c r="H5313" t="s">
        <v>10102</v>
      </c>
      <c r="I5313" t="s">
        <v>10136</v>
      </c>
      <c r="J5313" t="s">
        <v>10133</v>
      </c>
      <c r="K5313" t="s">
        <v>10129</v>
      </c>
      <c r="L5313" s="1">
        <v>29</v>
      </c>
      <c r="M5313">
        <v>1</v>
      </c>
      <c r="N5313" s="1">
        <f t="shared" si="248"/>
        <v>29</v>
      </c>
    </row>
    <row r="5314" spans="1:14" x14ac:dyDescent="0.35">
      <c r="A5314" t="s">
        <v>5313</v>
      </c>
      <c r="B5314" s="2" t="s">
        <v>9580</v>
      </c>
      <c r="C5314">
        <f t="shared" si="249"/>
        <v>2021</v>
      </c>
      <c r="D5314" t="str">
        <f t="shared" ref="D5314:D5377" si="250">TEXT(B5314, "mmm")</f>
        <v>Apr</v>
      </c>
      <c r="E5314" t="s">
        <v>10150</v>
      </c>
      <c r="F5314" t="s">
        <v>10140</v>
      </c>
      <c r="G5314" t="s">
        <v>10143</v>
      </c>
      <c r="H5314" t="s">
        <v>10102</v>
      </c>
      <c r="I5314" t="s">
        <v>10136</v>
      </c>
      <c r="J5314" t="s">
        <v>10133</v>
      </c>
      <c r="K5314" t="s">
        <v>10129</v>
      </c>
      <c r="L5314" s="1">
        <v>27</v>
      </c>
      <c r="M5314">
        <v>1</v>
      </c>
      <c r="N5314" s="1">
        <f t="shared" ref="N5314:N5377" si="251">L5314*M5314</f>
        <v>27</v>
      </c>
    </row>
    <row r="5315" spans="1:14" x14ac:dyDescent="0.35">
      <c r="A5315" t="s">
        <v>5314</v>
      </c>
      <c r="B5315" s="2" t="s">
        <v>9609</v>
      </c>
      <c r="C5315">
        <f t="shared" si="249"/>
        <v>2021</v>
      </c>
      <c r="D5315" t="str">
        <f t="shared" si="250"/>
        <v>May</v>
      </c>
      <c r="E5315" t="s">
        <v>10150</v>
      </c>
      <c r="F5315" t="s">
        <v>10140</v>
      </c>
      <c r="G5315" t="s">
        <v>10143</v>
      </c>
      <c r="H5315" t="s">
        <v>10102</v>
      </c>
      <c r="I5315" t="s">
        <v>10136</v>
      </c>
      <c r="J5315" t="s">
        <v>10133</v>
      </c>
      <c r="K5315" t="s">
        <v>10129</v>
      </c>
      <c r="L5315" s="1">
        <v>37</v>
      </c>
      <c r="M5315">
        <v>3</v>
      </c>
      <c r="N5315" s="1">
        <f t="shared" si="251"/>
        <v>111</v>
      </c>
    </row>
    <row r="5316" spans="1:14" x14ac:dyDescent="0.35">
      <c r="A5316" t="s">
        <v>5315</v>
      </c>
      <c r="B5316" s="2" t="s">
        <v>10032</v>
      </c>
      <c r="C5316">
        <f t="shared" si="249"/>
        <v>2021</v>
      </c>
      <c r="D5316" t="str">
        <f t="shared" si="250"/>
        <v>Feb</v>
      </c>
      <c r="E5316" t="s">
        <v>10149</v>
      </c>
      <c r="F5316" t="s">
        <v>10140</v>
      </c>
      <c r="G5316" t="s">
        <v>10143</v>
      </c>
      <c r="H5316" t="s">
        <v>10102</v>
      </c>
      <c r="I5316" t="s">
        <v>10136</v>
      </c>
      <c r="J5316" t="s">
        <v>10133</v>
      </c>
      <c r="K5316" t="s">
        <v>10129</v>
      </c>
      <c r="L5316" s="1">
        <v>28</v>
      </c>
      <c r="M5316">
        <v>4</v>
      </c>
      <c r="N5316" s="1">
        <f t="shared" si="251"/>
        <v>112</v>
      </c>
    </row>
    <row r="5317" spans="1:14" x14ac:dyDescent="0.35">
      <c r="A5317" t="s">
        <v>5316</v>
      </c>
      <c r="B5317" s="2" t="s">
        <v>9690</v>
      </c>
      <c r="C5317">
        <f t="shared" si="249"/>
        <v>2021</v>
      </c>
      <c r="D5317" t="str">
        <f t="shared" si="250"/>
        <v>Aug</v>
      </c>
      <c r="E5317" t="s">
        <v>10151</v>
      </c>
      <c r="F5317" t="s">
        <v>10140</v>
      </c>
      <c r="G5317" t="s">
        <v>10143</v>
      </c>
      <c r="H5317" t="s">
        <v>10070</v>
      </c>
      <c r="I5317" t="s">
        <v>10136</v>
      </c>
      <c r="J5317" t="s">
        <v>10133</v>
      </c>
      <c r="K5317" t="s">
        <v>10129</v>
      </c>
      <c r="L5317" s="1">
        <v>41</v>
      </c>
      <c r="M5317">
        <v>15</v>
      </c>
      <c r="N5317" s="1">
        <f t="shared" si="251"/>
        <v>615</v>
      </c>
    </row>
    <row r="5318" spans="1:14" x14ac:dyDescent="0.35">
      <c r="A5318" t="s">
        <v>5317</v>
      </c>
      <c r="B5318" s="2" t="s">
        <v>9597</v>
      </c>
      <c r="C5318">
        <f t="shared" si="249"/>
        <v>2021</v>
      </c>
      <c r="D5318" t="str">
        <f t="shared" si="250"/>
        <v>May</v>
      </c>
      <c r="E5318" t="s">
        <v>10150</v>
      </c>
      <c r="F5318" t="s">
        <v>10140</v>
      </c>
      <c r="G5318" t="s">
        <v>10143</v>
      </c>
      <c r="H5318" t="s">
        <v>10070</v>
      </c>
      <c r="I5318" t="s">
        <v>10136</v>
      </c>
      <c r="J5318" t="s">
        <v>10133</v>
      </c>
      <c r="K5318" t="s">
        <v>10129</v>
      </c>
      <c r="L5318" s="1">
        <v>47</v>
      </c>
      <c r="M5318">
        <v>13</v>
      </c>
      <c r="N5318" s="1">
        <f t="shared" si="251"/>
        <v>611</v>
      </c>
    </row>
    <row r="5319" spans="1:14" x14ac:dyDescent="0.35">
      <c r="A5319" t="s">
        <v>5318</v>
      </c>
      <c r="B5319" s="2" t="s">
        <v>9782</v>
      </c>
      <c r="C5319">
        <f t="shared" si="249"/>
        <v>2021</v>
      </c>
      <c r="D5319" t="str">
        <f t="shared" si="250"/>
        <v>Nov</v>
      </c>
      <c r="E5319" t="s">
        <v>10152</v>
      </c>
      <c r="F5319" t="s">
        <v>10140</v>
      </c>
      <c r="G5319" t="s">
        <v>10143</v>
      </c>
      <c r="H5319" t="s">
        <v>10070</v>
      </c>
      <c r="I5319" t="s">
        <v>10136</v>
      </c>
      <c r="J5319" t="s">
        <v>10133</v>
      </c>
      <c r="K5319" t="s">
        <v>10129</v>
      </c>
      <c r="L5319" s="1">
        <v>47</v>
      </c>
      <c r="M5319">
        <v>14</v>
      </c>
      <c r="N5319" s="1">
        <f t="shared" si="251"/>
        <v>658</v>
      </c>
    </row>
    <row r="5320" spans="1:14" x14ac:dyDescent="0.35">
      <c r="A5320" t="s">
        <v>5319</v>
      </c>
      <c r="B5320" s="2" t="s">
        <v>9568</v>
      </c>
      <c r="C5320">
        <f t="shared" si="249"/>
        <v>2021</v>
      </c>
      <c r="D5320" t="str">
        <f t="shared" si="250"/>
        <v>Apr</v>
      </c>
      <c r="E5320" t="s">
        <v>10150</v>
      </c>
      <c r="F5320" t="s">
        <v>10140</v>
      </c>
      <c r="G5320" t="s">
        <v>10143</v>
      </c>
      <c r="H5320" t="s">
        <v>10070</v>
      </c>
      <c r="I5320" t="s">
        <v>10136</v>
      </c>
      <c r="J5320" t="s">
        <v>10133</v>
      </c>
      <c r="K5320" t="s">
        <v>10129</v>
      </c>
      <c r="L5320" s="1">
        <v>37</v>
      </c>
      <c r="M5320">
        <v>14</v>
      </c>
      <c r="N5320" s="1">
        <f t="shared" si="251"/>
        <v>518</v>
      </c>
    </row>
    <row r="5321" spans="1:14" x14ac:dyDescent="0.35">
      <c r="A5321" t="s">
        <v>5320</v>
      </c>
      <c r="B5321" s="2" t="s">
        <v>10046</v>
      </c>
      <c r="C5321">
        <f t="shared" si="249"/>
        <v>2021</v>
      </c>
      <c r="D5321" t="str">
        <f t="shared" si="250"/>
        <v>Mar</v>
      </c>
      <c r="E5321" t="s">
        <v>10149</v>
      </c>
      <c r="F5321" t="s">
        <v>10140</v>
      </c>
      <c r="G5321" t="s">
        <v>10143</v>
      </c>
      <c r="H5321" t="s">
        <v>10070</v>
      </c>
      <c r="I5321" t="s">
        <v>10136</v>
      </c>
      <c r="J5321" t="s">
        <v>10133</v>
      </c>
      <c r="K5321" t="s">
        <v>10129</v>
      </c>
      <c r="L5321" s="1">
        <v>39</v>
      </c>
      <c r="M5321">
        <v>11</v>
      </c>
      <c r="N5321" s="1">
        <f t="shared" si="251"/>
        <v>429</v>
      </c>
    </row>
    <row r="5322" spans="1:14" x14ac:dyDescent="0.35">
      <c r="A5322" t="s">
        <v>5321</v>
      </c>
      <c r="B5322" s="2" t="s">
        <v>9720</v>
      </c>
      <c r="C5322">
        <f t="shared" si="249"/>
        <v>2021</v>
      </c>
      <c r="D5322" t="str">
        <f t="shared" si="250"/>
        <v>Sept</v>
      </c>
      <c r="E5322" t="s">
        <v>10151</v>
      </c>
      <c r="F5322" t="s">
        <v>10140</v>
      </c>
      <c r="G5322" t="s">
        <v>10143</v>
      </c>
      <c r="H5322" t="s">
        <v>10070</v>
      </c>
      <c r="I5322" t="s">
        <v>10136</v>
      </c>
      <c r="J5322" t="s">
        <v>10133</v>
      </c>
      <c r="K5322" t="s">
        <v>10129</v>
      </c>
      <c r="L5322" s="1">
        <v>44</v>
      </c>
      <c r="M5322">
        <v>14</v>
      </c>
      <c r="N5322" s="1">
        <f t="shared" si="251"/>
        <v>616</v>
      </c>
    </row>
    <row r="5323" spans="1:14" x14ac:dyDescent="0.35">
      <c r="A5323" t="s">
        <v>5322</v>
      </c>
      <c r="B5323" s="2" t="s">
        <v>9752</v>
      </c>
      <c r="C5323">
        <f t="shared" si="249"/>
        <v>2021</v>
      </c>
      <c r="D5323" t="str">
        <f t="shared" si="250"/>
        <v>Oct</v>
      </c>
      <c r="E5323" t="s">
        <v>10152</v>
      </c>
      <c r="F5323" t="s">
        <v>10140</v>
      </c>
      <c r="G5323" t="s">
        <v>10143</v>
      </c>
      <c r="H5323" t="s">
        <v>10070</v>
      </c>
      <c r="I5323" t="s">
        <v>10136</v>
      </c>
      <c r="J5323" t="s">
        <v>10133</v>
      </c>
      <c r="K5323" t="s">
        <v>10129</v>
      </c>
      <c r="L5323" s="1">
        <v>45</v>
      </c>
      <c r="M5323">
        <v>14</v>
      </c>
      <c r="N5323" s="1">
        <f t="shared" si="251"/>
        <v>630</v>
      </c>
    </row>
    <row r="5324" spans="1:14" x14ac:dyDescent="0.35">
      <c r="A5324" t="s">
        <v>5323</v>
      </c>
      <c r="B5324" s="2" t="s">
        <v>9630</v>
      </c>
      <c r="C5324">
        <f t="shared" si="249"/>
        <v>2021</v>
      </c>
      <c r="D5324" t="str">
        <f t="shared" si="250"/>
        <v>Jun</v>
      </c>
      <c r="E5324" t="s">
        <v>10150</v>
      </c>
      <c r="F5324" t="s">
        <v>10140</v>
      </c>
      <c r="G5324" t="s">
        <v>10143</v>
      </c>
      <c r="H5324" t="s">
        <v>10070</v>
      </c>
      <c r="I5324" t="s">
        <v>10136</v>
      </c>
      <c r="J5324" t="s">
        <v>10133</v>
      </c>
      <c r="K5324" t="s">
        <v>10129</v>
      </c>
      <c r="L5324" s="1">
        <v>49</v>
      </c>
      <c r="M5324">
        <v>14</v>
      </c>
      <c r="N5324" s="1">
        <f t="shared" si="251"/>
        <v>686</v>
      </c>
    </row>
    <row r="5325" spans="1:14" x14ac:dyDescent="0.35">
      <c r="A5325" t="s">
        <v>5324</v>
      </c>
      <c r="B5325" s="2" t="s">
        <v>9541</v>
      </c>
      <c r="C5325">
        <f t="shared" si="249"/>
        <v>2021</v>
      </c>
      <c r="D5325" t="str">
        <f t="shared" si="250"/>
        <v>Feb</v>
      </c>
      <c r="E5325" t="s">
        <v>10149</v>
      </c>
      <c r="F5325" t="s">
        <v>10140</v>
      </c>
      <c r="G5325" t="s">
        <v>10143</v>
      </c>
      <c r="H5325" t="s">
        <v>10070</v>
      </c>
      <c r="I5325" t="s">
        <v>10136</v>
      </c>
      <c r="J5325" t="s">
        <v>10133</v>
      </c>
      <c r="K5325" t="s">
        <v>10129</v>
      </c>
      <c r="L5325" s="1">
        <v>37</v>
      </c>
      <c r="M5325">
        <v>13</v>
      </c>
      <c r="N5325" s="1">
        <f t="shared" si="251"/>
        <v>481</v>
      </c>
    </row>
    <row r="5326" spans="1:14" x14ac:dyDescent="0.35">
      <c r="A5326" t="s">
        <v>5325</v>
      </c>
      <c r="B5326" s="2" t="s">
        <v>9658</v>
      </c>
      <c r="C5326">
        <f t="shared" si="249"/>
        <v>2021</v>
      </c>
      <c r="D5326" t="str">
        <f t="shared" si="250"/>
        <v>Jul</v>
      </c>
      <c r="E5326" t="s">
        <v>10151</v>
      </c>
      <c r="F5326" t="s">
        <v>10140</v>
      </c>
      <c r="G5326" t="s">
        <v>10143</v>
      </c>
      <c r="H5326" t="s">
        <v>10070</v>
      </c>
      <c r="I5326" t="s">
        <v>10136</v>
      </c>
      <c r="J5326" t="s">
        <v>10133</v>
      </c>
      <c r="K5326" t="s">
        <v>10129</v>
      </c>
      <c r="L5326" s="1">
        <v>53</v>
      </c>
      <c r="M5326">
        <v>15</v>
      </c>
      <c r="N5326" s="1">
        <f t="shared" si="251"/>
        <v>795</v>
      </c>
    </row>
    <row r="5327" spans="1:14" x14ac:dyDescent="0.35">
      <c r="A5327" t="s">
        <v>5326</v>
      </c>
      <c r="B5327" s="2" t="s">
        <v>9730</v>
      </c>
      <c r="C5327">
        <f t="shared" si="249"/>
        <v>2021</v>
      </c>
      <c r="D5327" t="str">
        <f t="shared" si="250"/>
        <v>Sept</v>
      </c>
      <c r="E5327" t="s">
        <v>10151</v>
      </c>
      <c r="F5327" t="s">
        <v>10140</v>
      </c>
      <c r="G5327" t="s">
        <v>10143</v>
      </c>
      <c r="H5327" t="s">
        <v>10104</v>
      </c>
      <c r="I5327" t="s">
        <v>10136</v>
      </c>
      <c r="J5327" t="s">
        <v>10133</v>
      </c>
      <c r="K5327" t="s">
        <v>10129</v>
      </c>
      <c r="L5327" s="1">
        <v>23</v>
      </c>
      <c r="M5327">
        <v>3</v>
      </c>
      <c r="N5327" s="1">
        <f t="shared" si="251"/>
        <v>69</v>
      </c>
    </row>
    <row r="5328" spans="1:14" x14ac:dyDescent="0.35">
      <c r="A5328" t="s">
        <v>5327</v>
      </c>
      <c r="B5328" s="2" t="s">
        <v>9698</v>
      </c>
      <c r="C5328">
        <f t="shared" si="249"/>
        <v>2021</v>
      </c>
      <c r="D5328" t="str">
        <f t="shared" si="250"/>
        <v>Aug</v>
      </c>
      <c r="E5328" t="s">
        <v>10151</v>
      </c>
      <c r="F5328" t="s">
        <v>10140</v>
      </c>
      <c r="G5328" t="s">
        <v>10143</v>
      </c>
      <c r="H5328" t="s">
        <v>10104</v>
      </c>
      <c r="I5328" t="s">
        <v>10136</v>
      </c>
      <c r="J5328" t="s">
        <v>10133</v>
      </c>
      <c r="K5328" t="s">
        <v>10129</v>
      </c>
      <c r="L5328" s="1">
        <v>36</v>
      </c>
      <c r="M5328">
        <v>7</v>
      </c>
      <c r="N5328" s="1">
        <f t="shared" si="251"/>
        <v>252</v>
      </c>
    </row>
    <row r="5329" spans="1:14" x14ac:dyDescent="0.35">
      <c r="A5329" t="s">
        <v>5328</v>
      </c>
      <c r="B5329" s="2" t="s">
        <v>9666</v>
      </c>
      <c r="C5329">
        <f t="shared" si="249"/>
        <v>2021</v>
      </c>
      <c r="D5329" t="str">
        <f t="shared" si="250"/>
        <v>Jul</v>
      </c>
      <c r="E5329" t="s">
        <v>10151</v>
      </c>
      <c r="F5329" t="s">
        <v>10140</v>
      </c>
      <c r="G5329" t="s">
        <v>10143</v>
      </c>
      <c r="H5329" t="s">
        <v>10104</v>
      </c>
      <c r="I5329" t="s">
        <v>10136</v>
      </c>
      <c r="J5329" t="s">
        <v>10133</v>
      </c>
      <c r="K5329" t="s">
        <v>10129</v>
      </c>
      <c r="L5329" s="1">
        <v>48</v>
      </c>
      <c r="M5329">
        <v>8</v>
      </c>
      <c r="N5329" s="1">
        <f t="shared" si="251"/>
        <v>384</v>
      </c>
    </row>
    <row r="5330" spans="1:14" x14ac:dyDescent="0.35">
      <c r="A5330" t="s">
        <v>5329</v>
      </c>
      <c r="B5330" s="2" t="s">
        <v>9576</v>
      </c>
      <c r="C5330">
        <f t="shared" si="249"/>
        <v>2021</v>
      </c>
      <c r="D5330" t="str">
        <f t="shared" si="250"/>
        <v>Apr</v>
      </c>
      <c r="E5330" t="s">
        <v>10150</v>
      </c>
      <c r="F5330" t="s">
        <v>10140</v>
      </c>
      <c r="G5330" t="s">
        <v>10143</v>
      </c>
      <c r="H5330" t="s">
        <v>10104</v>
      </c>
      <c r="I5330" t="s">
        <v>10136</v>
      </c>
      <c r="J5330" t="s">
        <v>10133</v>
      </c>
      <c r="K5330" t="s">
        <v>10129</v>
      </c>
      <c r="L5330" s="1">
        <v>25</v>
      </c>
      <c r="M5330">
        <v>5</v>
      </c>
      <c r="N5330" s="1">
        <f t="shared" si="251"/>
        <v>125</v>
      </c>
    </row>
    <row r="5331" spans="1:14" x14ac:dyDescent="0.35">
      <c r="A5331" t="s">
        <v>5330</v>
      </c>
      <c r="B5331" s="2" t="s">
        <v>9637</v>
      </c>
      <c r="C5331">
        <f t="shared" si="249"/>
        <v>2021</v>
      </c>
      <c r="D5331" t="str">
        <f t="shared" si="250"/>
        <v>Jun</v>
      </c>
      <c r="E5331" t="s">
        <v>10150</v>
      </c>
      <c r="F5331" t="s">
        <v>10140</v>
      </c>
      <c r="G5331" t="s">
        <v>10143</v>
      </c>
      <c r="H5331" t="s">
        <v>10104</v>
      </c>
      <c r="I5331" t="s">
        <v>10136</v>
      </c>
      <c r="J5331" t="s">
        <v>10133</v>
      </c>
      <c r="K5331" t="s">
        <v>10129</v>
      </c>
      <c r="L5331" s="1">
        <v>33</v>
      </c>
      <c r="M5331">
        <v>6</v>
      </c>
      <c r="N5331" s="1">
        <f t="shared" si="251"/>
        <v>198</v>
      </c>
    </row>
    <row r="5332" spans="1:14" x14ac:dyDescent="0.35">
      <c r="A5332" t="s">
        <v>5331</v>
      </c>
      <c r="B5332" s="2" t="s">
        <v>9557</v>
      </c>
      <c r="C5332">
        <f t="shared" si="249"/>
        <v>2021</v>
      </c>
      <c r="D5332" t="str">
        <f t="shared" si="250"/>
        <v>Mar</v>
      </c>
      <c r="E5332" t="s">
        <v>10149</v>
      </c>
      <c r="F5332" t="s">
        <v>10140</v>
      </c>
      <c r="G5332" t="s">
        <v>10143</v>
      </c>
      <c r="H5332" t="s">
        <v>10104</v>
      </c>
      <c r="I5332" t="s">
        <v>10136</v>
      </c>
      <c r="J5332" t="s">
        <v>10133</v>
      </c>
      <c r="K5332" t="s">
        <v>10129</v>
      </c>
      <c r="L5332" s="1">
        <v>23</v>
      </c>
      <c r="M5332">
        <v>5</v>
      </c>
      <c r="N5332" s="1">
        <f t="shared" si="251"/>
        <v>115</v>
      </c>
    </row>
    <row r="5333" spans="1:14" x14ac:dyDescent="0.35">
      <c r="A5333" t="s">
        <v>5332</v>
      </c>
      <c r="B5333" s="2" t="s">
        <v>9759</v>
      </c>
      <c r="C5333">
        <f t="shared" si="249"/>
        <v>2021</v>
      </c>
      <c r="D5333" t="str">
        <f t="shared" si="250"/>
        <v>Oct</v>
      </c>
      <c r="E5333" t="s">
        <v>10152</v>
      </c>
      <c r="F5333" t="s">
        <v>10140</v>
      </c>
      <c r="G5333" t="s">
        <v>10143</v>
      </c>
      <c r="H5333" t="s">
        <v>10104</v>
      </c>
      <c r="I5333" t="s">
        <v>10136</v>
      </c>
      <c r="J5333" t="s">
        <v>10133</v>
      </c>
      <c r="K5333" t="s">
        <v>10129</v>
      </c>
      <c r="L5333" s="1">
        <v>32</v>
      </c>
      <c r="M5333">
        <v>10</v>
      </c>
      <c r="N5333" s="1">
        <f t="shared" si="251"/>
        <v>320</v>
      </c>
    </row>
    <row r="5334" spans="1:14" x14ac:dyDescent="0.35">
      <c r="A5334" t="s">
        <v>5333</v>
      </c>
      <c r="B5334" s="2" t="s">
        <v>9548</v>
      </c>
      <c r="C5334">
        <f t="shared" si="249"/>
        <v>2021</v>
      </c>
      <c r="D5334" t="str">
        <f t="shared" si="250"/>
        <v>Feb</v>
      </c>
      <c r="E5334" t="s">
        <v>10149</v>
      </c>
      <c r="F5334" t="s">
        <v>10140</v>
      </c>
      <c r="G5334" t="s">
        <v>10143</v>
      </c>
      <c r="H5334" t="s">
        <v>10104</v>
      </c>
      <c r="I5334" t="s">
        <v>10136</v>
      </c>
      <c r="J5334" t="s">
        <v>10133</v>
      </c>
      <c r="K5334" t="s">
        <v>10129</v>
      </c>
      <c r="L5334" s="1">
        <v>34</v>
      </c>
      <c r="M5334">
        <v>5</v>
      </c>
      <c r="N5334" s="1">
        <f t="shared" si="251"/>
        <v>170</v>
      </c>
    </row>
    <row r="5335" spans="1:14" x14ac:dyDescent="0.35">
      <c r="A5335" t="s">
        <v>5334</v>
      </c>
      <c r="B5335" s="2" t="s">
        <v>9607</v>
      </c>
      <c r="C5335">
        <f t="shared" si="249"/>
        <v>2021</v>
      </c>
      <c r="D5335" t="str">
        <f t="shared" si="250"/>
        <v>May</v>
      </c>
      <c r="E5335" t="s">
        <v>10150</v>
      </c>
      <c r="F5335" t="s">
        <v>10140</v>
      </c>
      <c r="G5335" t="s">
        <v>10143</v>
      </c>
      <c r="H5335" t="s">
        <v>10104</v>
      </c>
      <c r="I5335" t="s">
        <v>10136</v>
      </c>
      <c r="J5335" t="s">
        <v>10133</v>
      </c>
      <c r="K5335" t="s">
        <v>10129</v>
      </c>
      <c r="L5335" s="1">
        <v>33</v>
      </c>
      <c r="M5335">
        <v>5</v>
      </c>
      <c r="N5335" s="1">
        <f t="shared" si="251"/>
        <v>165</v>
      </c>
    </row>
    <row r="5336" spans="1:14" x14ac:dyDescent="0.35">
      <c r="A5336" t="s">
        <v>5335</v>
      </c>
      <c r="B5336" s="2" t="s">
        <v>9580</v>
      </c>
      <c r="C5336">
        <f t="shared" si="249"/>
        <v>2021</v>
      </c>
      <c r="D5336" t="str">
        <f t="shared" si="250"/>
        <v>Apr</v>
      </c>
      <c r="E5336" t="s">
        <v>10150</v>
      </c>
      <c r="F5336" t="s">
        <v>10140</v>
      </c>
      <c r="G5336" t="s">
        <v>10142</v>
      </c>
      <c r="H5336" t="s">
        <v>10102</v>
      </c>
      <c r="I5336" t="s">
        <v>10136</v>
      </c>
      <c r="J5336" t="s">
        <v>10133</v>
      </c>
      <c r="K5336" t="s">
        <v>10129</v>
      </c>
      <c r="L5336" s="1">
        <v>24</v>
      </c>
      <c r="M5336">
        <v>3</v>
      </c>
      <c r="N5336" s="1">
        <f t="shared" si="251"/>
        <v>72</v>
      </c>
    </row>
    <row r="5337" spans="1:14" x14ac:dyDescent="0.35">
      <c r="A5337" t="s">
        <v>5336</v>
      </c>
      <c r="B5337" s="2" t="s">
        <v>9561</v>
      </c>
      <c r="C5337">
        <f t="shared" si="249"/>
        <v>2021</v>
      </c>
      <c r="D5337" t="str">
        <f t="shared" si="250"/>
        <v>Mar</v>
      </c>
      <c r="E5337" t="s">
        <v>10149</v>
      </c>
      <c r="F5337" t="s">
        <v>10140</v>
      </c>
      <c r="G5337" t="s">
        <v>10142</v>
      </c>
      <c r="H5337" t="s">
        <v>10102</v>
      </c>
      <c r="I5337" t="s">
        <v>10136</v>
      </c>
      <c r="J5337" t="s">
        <v>10133</v>
      </c>
      <c r="K5337" t="s">
        <v>10129</v>
      </c>
      <c r="L5337" s="1">
        <v>24</v>
      </c>
      <c r="M5337">
        <v>8</v>
      </c>
      <c r="N5337" s="1">
        <f t="shared" si="251"/>
        <v>192</v>
      </c>
    </row>
    <row r="5338" spans="1:14" x14ac:dyDescent="0.35">
      <c r="A5338" t="s">
        <v>5337</v>
      </c>
      <c r="B5338" s="2" t="s">
        <v>9720</v>
      </c>
      <c r="C5338">
        <f t="shared" si="249"/>
        <v>2021</v>
      </c>
      <c r="D5338" t="str">
        <f t="shared" si="250"/>
        <v>Sept</v>
      </c>
      <c r="E5338" t="s">
        <v>10151</v>
      </c>
      <c r="F5338" t="s">
        <v>10140</v>
      </c>
      <c r="G5338" t="s">
        <v>10142</v>
      </c>
      <c r="H5338" t="s">
        <v>10070</v>
      </c>
      <c r="I5338" t="s">
        <v>10136</v>
      </c>
      <c r="J5338" t="s">
        <v>10133</v>
      </c>
      <c r="K5338" t="s">
        <v>10129</v>
      </c>
      <c r="L5338" s="1">
        <v>41</v>
      </c>
      <c r="M5338">
        <v>14</v>
      </c>
      <c r="N5338" s="1">
        <f t="shared" si="251"/>
        <v>574</v>
      </c>
    </row>
    <row r="5339" spans="1:14" x14ac:dyDescent="0.35">
      <c r="A5339" t="s">
        <v>5338</v>
      </c>
      <c r="B5339" s="2" t="s">
        <v>9658</v>
      </c>
      <c r="C5339">
        <f t="shared" si="249"/>
        <v>2021</v>
      </c>
      <c r="D5339" t="str">
        <f t="shared" si="250"/>
        <v>Jul</v>
      </c>
      <c r="E5339" t="s">
        <v>10151</v>
      </c>
      <c r="F5339" t="s">
        <v>10140</v>
      </c>
      <c r="G5339" t="s">
        <v>10142</v>
      </c>
      <c r="H5339" t="s">
        <v>10070</v>
      </c>
      <c r="I5339" t="s">
        <v>10136</v>
      </c>
      <c r="J5339" t="s">
        <v>10133</v>
      </c>
      <c r="K5339" t="s">
        <v>10129</v>
      </c>
      <c r="L5339" s="1">
        <v>51</v>
      </c>
      <c r="M5339">
        <v>15</v>
      </c>
      <c r="N5339" s="1">
        <f t="shared" si="251"/>
        <v>765</v>
      </c>
    </row>
    <row r="5340" spans="1:14" x14ac:dyDescent="0.35">
      <c r="A5340" t="s">
        <v>5339</v>
      </c>
      <c r="B5340" s="2" t="s">
        <v>10046</v>
      </c>
      <c r="C5340">
        <f t="shared" si="249"/>
        <v>2021</v>
      </c>
      <c r="D5340" t="str">
        <f t="shared" si="250"/>
        <v>Mar</v>
      </c>
      <c r="E5340" t="s">
        <v>10149</v>
      </c>
      <c r="F5340" t="s">
        <v>10140</v>
      </c>
      <c r="G5340" t="s">
        <v>10142</v>
      </c>
      <c r="H5340" t="s">
        <v>10070</v>
      </c>
      <c r="I5340" t="s">
        <v>10136</v>
      </c>
      <c r="J5340" t="s">
        <v>10133</v>
      </c>
      <c r="K5340" t="s">
        <v>10129</v>
      </c>
      <c r="L5340" s="1">
        <v>33</v>
      </c>
      <c r="M5340">
        <v>16</v>
      </c>
      <c r="N5340" s="1">
        <f t="shared" si="251"/>
        <v>528</v>
      </c>
    </row>
    <row r="5341" spans="1:14" x14ac:dyDescent="0.35">
      <c r="A5341" t="s">
        <v>5340</v>
      </c>
      <c r="B5341" s="2" t="s">
        <v>9568</v>
      </c>
      <c r="C5341">
        <f t="shared" si="249"/>
        <v>2021</v>
      </c>
      <c r="D5341" t="str">
        <f t="shared" si="250"/>
        <v>Apr</v>
      </c>
      <c r="E5341" t="s">
        <v>10150</v>
      </c>
      <c r="F5341" t="s">
        <v>10140</v>
      </c>
      <c r="G5341" t="s">
        <v>10142</v>
      </c>
      <c r="H5341" t="s">
        <v>10070</v>
      </c>
      <c r="I5341" t="s">
        <v>10136</v>
      </c>
      <c r="J5341" t="s">
        <v>10133</v>
      </c>
      <c r="K5341" t="s">
        <v>10129</v>
      </c>
      <c r="L5341" s="1">
        <v>34</v>
      </c>
      <c r="M5341">
        <v>15</v>
      </c>
      <c r="N5341" s="1">
        <f t="shared" si="251"/>
        <v>510</v>
      </c>
    </row>
    <row r="5342" spans="1:14" x14ac:dyDescent="0.35">
      <c r="A5342" t="s">
        <v>5341</v>
      </c>
      <c r="B5342" s="2" t="s">
        <v>9782</v>
      </c>
      <c r="C5342">
        <f t="shared" si="249"/>
        <v>2021</v>
      </c>
      <c r="D5342" t="str">
        <f t="shared" si="250"/>
        <v>Nov</v>
      </c>
      <c r="E5342" t="s">
        <v>10152</v>
      </c>
      <c r="F5342" t="s">
        <v>10140</v>
      </c>
      <c r="G5342" t="s">
        <v>10142</v>
      </c>
      <c r="H5342" t="s">
        <v>10070</v>
      </c>
      <c r="I5342" t="s">
        <v>10136</v>
      </c>
      <c r="J5342" t="s">
        <v>10133</v>
      </c>
      <c r="K5342" t="s">
        <v>10129</v>
      </c>
      <c r="L5342" s="1">
        <v>45</v>
      </c>
      <c r="M5342">
        <v>15</v>
      </c>
      <c r="N5342" s="1">
        <f t="shared" si="251"/>
        <v>675</v>
      </c>
    </row>
    <row r="5343" spans="1:14" x14ac:dyDescent="0.35">
      <c r="A5343" t="s">
        <v>5342</v>
      </c>
      <c r="B5343" s="2" t="s">
        <v>9597</v>
      </c>
      <c r="C5343">
        <f t="shared" si="249"/>
        <v>2021</v>
      </c>
      <c r="D5343" t="str">
        <f t="shared" si="250"/>
        <v>May</v>
      </c>
      <c r="E5343" t="s">
        <v>10150</v>
      </c>
      <c r="F5343" t="s">
        <v>10140</v>
      </c>
      <c r="G5343" t="s">
        <v>10142</v>
      </c>
      <c r="H5343" t="s">
        <v>10070</v>
      </c>
      <c r="I5343" t="s">
        <v>10136</v>
      </c>
      <c r="J5343" t="s">
        <v>10133</v>
      </c>
      <c r="K5343" t="s">
        <v>10129</v>
      </c>
      <c r="L5343" s="1">
        <v>49</v>
      </c>
      <c r="M5343">
        <v>16</v>
      </c>
      <c r="N5343" s="1">
        <f t="shared" si="251"/>
        <v>784</v>
      </c>
    </row>
    <row r="5344" spans="1:14" x14ac:dyDescent="0.35">
      <c r="A5344" t="s">
        <v>5343</v>
      </c>
      <c r="B5344" s="2" t="s">
        <v>9690</v>
      </c>
      <c r="C5344">
        <f t="shared" si="249"/>
        <v>2021</v>
      </c>
      <c r="D5344" t="str">
        <f t="shared" si="250"/>
        <v>Aug</v>
      </c>
      <c r="E5344" t="s">
        <v>10151</v>
      </c>
      <c r="F5344" t="s">
        <v>10140</v>
      </c>
      <c r="G5344" t="s">
        <v>10142</v>
      </c>
      <c r="H5344" t="s">
        <v>10070</v>
      </c>
      <c r="I5344" t="s">
        <v>10136</v>
      </c>
      <c r="J5344" t="s">
        <v>10133</v>
      </c>
      <c r="K5344" t="s">
        <v>10129</v>
      </c>
      <c r="L5344" s="1">
        <v>51</v>
      </c>
      <c r="M5344">
        <v>16</v>
      </c>
      <c r="N5344" s="1">
        <f t="shared" si="251"/>
        <v>816</v>
      </c>
    </row>
    <row r="5345" spans="1:14" x14ac:dyDescent="0.35">
      <c r="A5345" t="s">
        <v>5344</v>
      </c>
      <c r="B5345" s="2" t="s">
        <v>9630</v>
      </c>
      <c r="C5345">
        <f t="shared" si="249"/>
        <v>2021</v>
      </c>
      <c r="D5345" t="str">
        <f t="shared" si="250"/>
        <v>Jun</v>
      </c>
      <c r="E5345" t="s">
        <v>10150</v>
      </c>
      <c r="F5345" t="s">
        <v>10140</v>
      </c>
      <c r="G5345" t="s">
        <v>10142</v>
      </c>
      <c r="H5345" t="s">
        <v>10070</v>
      </c>
      <c r="I5345" t="s">
        <v>10136</v>
      </c>
      <c r="J5345" t="s">
        <v>10133</v>
      </c>
      <c r="K5345" t="s">
        <v>10129</v>
      </c>
      <c r="L5345" s="1">
        <v>48</v>
      </c>
      <c r="M5345">
        <v>15</v>
      </c>
      <c r="N5345" s="1">
        <f t="shared" si="251"/>
        <v>720</v>
      </c>
    </row>
    <row r="5346" spans="1:14" x14ac:dyDescent="0.35">
      <c r="A5346" t="s">
        <v>5345</v>
      </c>
      <c r="B5346" s="2" t="s">
        <v>9752</v>
      </c>
      <c r="C5346">
        <f t="shared" si="249"/>
        <v>2021</v>
      </c>
      <c r="D5346" t="str">
        <f t="shared" si="250"/>
        <v>Oct</v>
      </c>
      <c r="E5346" t="s">
        <v>10152</v>
      </c>
      <c r="F5346" t="s">
        <v>10140</v>
      </c>
      <c r="G5346" t="s">
        <v>10142</v>
      </c>
      <c r="H5346" t="s">
        <v>10070</v>
      </c>
      <c r="I5346" t="s">
        <v>10136</v>
      </c>
      <c r="J5346" t="s">
        <v>10133</v>
      </c>
      <c r="K5346" t="s">
        <v>10129</v>
      </c>
      <c r="L5346" s="1">
        <v>46</v>
      </c>
      <c r="M5346">
        <v>10</v>
      </c>
      <c r="N5346" s="1">
        <f t="shared" si="251"/>
        <v>460</v>
      </c>
    </row>
    <row r="5347" spans="1:14" x14ac:dyDescent="0.35">
      <c r="A5347" t="s">
        <v>5346</v>
      </c>
      <c r="B5347" s="2" t="s">
        <v>9784</v>
      </c>
      <c r="C5347">
        <f t="shared" si="249"/>
        <v>2021</v>
      </c>
      <c r="D5347" t="str">
        <f t="shared" si="250"/>
        <v>Nov</v>
      </c>
      <c r="E5347" t="s">
        <v>10152</v>
      </c>
      <c r="F5347" t="s">
        <v>10140</v>
      </c>
      <c r="G5347" t="s">
        <v>10142</v>
      </c>
      <c r="H5347" t="s">
        <v>10098</v>
      </c>
      <c r="I5347" t="s">
        <v>10136</v>
      </c>
      <c r="J5347" t="s">
        <v>10133</v>
      </c>
      <c r="K5347" t="s">
        <v>10129</v>
      </c>
      <c r="L5347" s="1">
        <v>57</v>
      </c>
      <c r="M5347">
        <v>11</v>
      </c>
      <c r="N5347" s="1">
        <f t="shared" si="251"/>
        <v>627</v>
      </c>
    </row>
    <row r="5348" spans="1:14" x14ac:dyDescent="0.35">
      <c r="A5348" t="s">
        <v>5347</v>
      </c>
      <c r="B5348" s="2" t="s">
        <v>10032</v>
      </c>
      <c r="C5348">
        <f t="shared" si="249"/>
        <v>2021</v>
      </c>
      <c r="D5348" t="str">
        <f t="shared" si="250"/>
        <v>Feb</v>
      </c>
      <c r="E5348" t="s">
        <v>10149</v>
      </c>
      <c r="F5348" t="s">
        <v>10140</v>
      </c>
      <c r="G5348" t="s">
        <v>10142</v>
      </c>
      <c r="H5348" t="s">
        <v>10104</v>
      </c>
      <c r="I5348" t="s">
        <v>10136</v>
      </c>
      <c r="J5348" t="s">
        <v>10133</v>
      </c>
      <c r="K5348" t="s">
        <v>10129</v>
      </c>
      <c r="L5348" s="1">
        <v>24</v>
      </c>
      <c r="M5348">
        <v>8</v>
      </c>
      <c r="N5348" s="1">
        <f t="shared" si="251"/>
        <v>192</v>
      </c>
    </row>
    <row r="5349" spans="1:14" x14ac:dyDescent="0.35">
      <c r="A5349" t="s">
        <v>5348</v>
      </c>
      <c r="B5349" s="2" t="s">
        <v>9698</v>
      </c>
      <c r="C5349">
        <f t="shared" si="249"/>
        <v>2021</v>
      </c>
      <c r="D5349" t="str">
        <f t="shared" si="250"/>
        <v>Aug</v>
      </c>
      <c r="E5349" t="s">
        <v>10151</v>
      </c>
      <c r="F5349" t="s">
        <v>10140</v>
      </c>
      <c r="G5349" t="s">
        <v>10142</v>
      </c>
      <c r="H5349" t="s">
        <v>10104</v>
      </c>
      <c r="I5349" t="s">
        <v>10136</v>
      </c>
      <c r="J5349" t="s">
        <v>10133</v>
      </c>
      <c r="K5349" t="s">
        <v>10129</v>
      </c>
      <c r="L5349" s="1">
        <v>38</v>
      </c>
      <c r="M5349">
        <v>8</v>
      </c>
      <c r="N5349" s="1">
        <f t="shared" si="251"/>
        <v>304</v>
      </c>
    </row>
    <row r="5350" spans="1:14" x14ac:dyDescent="0.35">
      <c r="A5350" t="s">
        <v>5349</v>
      </c>
      <c r="B5350" s="2" t="s">
        <v>9759</v>
      </c>
      <c r="C5350">
        <f t="shared" si="249"/>
        <v>2021</v>
      </c>
      <c r="D5350" t="str">
        <f t="shared" si="250"/>
        <v>Oct</v>
      </c>
      <c r="E5350" t="s">
        <v>10152</v>
      </c>
      <c r="F5350" t="s">
        <v>10140</v>
      </c>
      <c r="G5350" t="s">
        <v>10142</v>
      </c>
      <c r="H5350" t="s">
        <v>10104</v>
      </c>
      <c r="I5350" t="s">
        <v>10136</v>
      </c>
      <c r="J5350" t="s">
        <v>10133</v>
      </c>
      <c r="K5350" t="s">
        <v>10129</v>
      </c>
      <c r="L5350" s="1">
        <v>33</v>
      </c>
      <c r="M5350">
        <v>4</v>
      </c>
      <c r="N5350" s="1">
        <f t="shared" si="251"/>
        <v>132</v>
      </c>
    </row>
    <row r="5351" spans="1:14" x14ac:dyDescent="0.35">
      <c r="A5351" t="s">
        <v>5350</v>
      </c>
      <c r="B5351" s="2" t="s">
        <v>9666</v>
      </c>
      <c r="C5351">
        <f t="shared" si="249"/>
        <v>2021</v>
      </c>
      <c r="D5351" t="str">
        <f t="shared" si="250"/>
        <v>Jul</v>
      </c>
      <c r="E5351" t="s">
        <v>10151</v>
      </c>
      <c r="F5351" t="s">
        <v>10140</v>
      </c>
      <c r="G5351" t="s">
        <v>10142</v>
      </c>
      <c r="H5351" t="s">
        <v>10104</v>
      </c>
      <c r="I5351" t="s">
        <v>10136</v>
      </c>
      <c r="J5351" t="s">
        <v>10133</v>
      </c>
      <c r="K5351" t="s">
        <v>10129</v>
      </c>
      <c r="L5351" s="1">
        <v>49</v>
      </c>
      <c r="M5351">
        <v>10</v>
      </c>
      <c r="N5351" s="1">
        <f t="shared" si="251"/>
        <v>490</v>
      </c>
    </row>
    <row r="5352" spans="1:14" x14ac:dyDescent="0.35">
      <c r="A5352" t="s">
        <v>5351</v>
      </c>
      <c r="B5352" s="2" t="s">
        <v>9819</v>
      </c>
      <c r="C5352">
        <f t="shared" si="249"/>
        <v>2021</v>
      </c>
      <c r="D5352" t="str">
        <f t="shared" si="250"/>
        <v>Dec</v>
      </c>
      <c r="E5352" t="s">
        <v>10152</v>
      </c>
      <c r="F5352" t="s">
        <v>10140</v>
      </c>
      <c r="G5352" t="s">
        <v>10142</v>
      </c>
      <c r="H5352" t="s">
        <v>10104</v>
      </c>
      <c r="I5352" t="s">
        <v>10136</v>
      </c>
      <c r="J5352" t="s">
        <v>10133</v>
      </c>
      <c r="K5352" t="s">
        <v>10129</v>
      </c>
      <c r="L5352" s="1">
        <v>50</v>
      </c>
      <c r="M5352">
        <v>11</v>
      </c>
      <c r="N5352" s="1">
        <f t="shared" si="251"/>
        <v>550</v>
      </c>
    </row>
    <row r="5353" spans="1:14" x14ac:dyDescent="0.35">
      <c r="A5353" t="s">
        <v>5352</v>
      </c>
      <c r="B5353" s="2" t="s">
        <v>9576</v>
      </c>
      <c r="C5353">
        <f t="shared" si="249"/>
        <v>2021</v>
      </c>
      <c r="D5353" t="str">
        <f t="shared" si="250"/>
        <v>Apr</v>
      </c>
      <c r="E5353" t="s">
        <v>10150</v>
      </c>
      <c r="F5353" t="s">
        <v>10140</v>
      </c>
      <c r="G5353" t="s">
        <v>10142</v>
      </c>
      <c r="H5353" t="s">
        <v>10104</v>
      </c>
      <c r="I5353" t="s">
        <v>10136</v>
      </c>
      <c r="J5353" t="s">
        <v>10133</v>
      </c>
      <c r="K5353" t="s">
        <v>10129</v>
      </c>
      <c r="L5353" s="1">
        <v>19</v>
      </c>
      <c r="M5353">
        <v>7</v>
      </c>
      <c r="N5353" s="1">
        <f t="shared" si="251"/>
        <v>133</v>
      </c>
    </row>
    <row r="5354" spans="1:14" x14ac:dyDescent="0.35">
      <c r="A5354" t="s">
        <v>5353</v>
      </c>
      <c r="B5354" s="2" t="s">
        <v>9557</v>
      </c>
      <c r="C5354">
        <f t="shared" si="249"/>
        <v>2021</v>
      </c>
      <c r="D5354" t="str">
        <f t="shared" si="250"/>
        <v>Mar</v>
      </c>
      <c r="E5354" t="s">
        <v>10149</v>
      </c>
      <c r="F5354" t="s">
        <v>10140</v>
      </c>
      <c r="G5354" t="s">
        <v>10142</v>
      </c>
      <c r="H5354" t="s">
        <v>10104</v>
      </c>
      <c r="I5354" t="s">
        <v>10136</v>
      </c>
      <c r="J5354" t="s">
        <v>10133</v>
      </c>
      <c r="K5354" t="s">
        <v>10129</v>
      </c>
      <c r="L5354" s="1">
        <v>19</v>
      </c>
      <c r="M5354">
        <v>4</v>
      </c>
      <c r="N5354" s="1">
        <f t="shared" si="251"/>
        <v>76</v>
      </c>
    </row>
    <row r="5355" spans="1:14" x14ac:dyDescent="0.35">
      <c r="A5355" t="s">
        <v>5354</v>
      </c>
      <c r="B5355" s="2" t="s">
        <v>9730</v>
      </c>
      <c r="C5355">
        <f t="shared" si="249"/>
        <v>2021</v>
      </c>
      <c r="D5355" t="str">
        <f t="shared" si="250"/>
        <v>Sept</v>
      </c>
      <c r="E5355" t="s">
        <v>10151</v>
      </c>
      <c r="F5355" t="s">
        <v>10140</v>
      </c>
      <c r="G5355" t="s">
        <v>10142</v>
      </c>
      <c r="H5355" t="s">
        <v>10104</v>
      </c>
      <c r="I5355" t="s">
        <v>10136</v>
      </c>
      <c r="J5355" t="s">
        <v>10133</v>
      </c>
      <c r="K5355" t="s">
        <v>10129</v>
      </c>
      <c r="L5355" s="1">
        <v>24</v>
      </c>
      <c r="M5355">
        <v>8</v>
      </c>
      <c r="N5355" s="1">
        <f t="shared" si="251"/>
        <v>192</v>
      </c>
    </row>
    <row r="5356" spans="1:14" x14ac:dyDescent="0.35">
      <c r="A5356" t="s">
        <v>5355</v>
      </c>
      <c r="B5356" s="2" t="s">
        <v>9637</v>
      </c>
      <c r="C5356">
        <f t="shared" si="249"/>
        <v>2021</v>
      </c>
      <c r="D5356" t="str">
        <f t="shared" si="250"/>
        <v>Jun</v>
      </c>
      <c r="E5356" t="s">
        <v>10150</v>
      </c>
      <c r="F5356" t="s">
        <v>10140</v>
      </c>
      <c r="G5356" t="s">
        <v>10142</v>
      </c>
      <c r="H5356" t="s">
        <v>10104</v>
      </c>
      <c r="I5356" t="s">
        <v>10136</v>
      </c>
      <c r="J5356" t="s">
        <v>10133</v>
      </c>
      <c r="K5356" t="s">
        <v>10129</v>
      </c>
      <c r="L5356" s="1">
        <v>33</v>
      </c>
      <c r="M5356">
        <v>8</v>
      </c>
      <c r="N5356" s="1">
        <f t="shared" si="251"/>
        <v>264</v>
      </c>
    </row>
    <row r="5357" spans="1:14" x14ac:dyDescent="0.35">
      <c r="A5357" t="s">
        <v>5356</v>
      </c>
      <c r="B5357" s="2" t="s">
        <v>9607</v>
      </c>
      <c r="C5357">
        <f t="shared" ref="C5357:C5420" si="252">YEAR(B5357)</f>
        <v>2021</v>
      </c>
      <c r="D5357" t="str">
        <f t="shared" si="250"/>
        <v>May</v>
      </c>
      <c r="E5357" t="s">
        <v>10150</v>
      </c>
      <c r="F5357" t="s">
        <v>10140</v>
      </c>
      <c r="G5357" t="s">
        <v>10142</v>
      </c>
      <c r="H5357" t="s">
        <v>10104</v>
      </c>
      <c r="I5357" t="s">
        <v>10136</v>
      </c>
      <c r="J5357" t="s">
        <v>10133</v>
      </c>
      <c r="K5357" t="s">
        <v>10129</v>
      </c>
      <c r="L5357" s="1">
        <v>32</v>
      </c>
      <c r="M5357">
        <v>8</v>
      </c>
      <c r="N5357" s="1">
        <f t="shared" si="251"/>
        <v>256</v>
      </c>
    </row>
    <row r="5358" spans="1:14" x14ac:dyDescent="0.35">
      <c r="A5358" t="s">
        <v>5357</v>
      </c>
      <c r="B5358" s="2" t="s">
        <v>9755</v>
      </c>
      <c r="C5358">
        <f t="shared" si="252"/>
        <v>2021</v>
      </c>
      <c r="D5358" t="str">
        <f t="shared" si="250"/>
        <v>Oct</v>
      </c>
      <c r="E5358" t="s">
        <v>10152</v>
      </c>
      <c r="F5358" t="s">
        <v>10139</v>
      </c>
      <c r="G5358" t="s">
        <v>10143</v>
      </c>
      <c r="H5358" t="s">
        <v>10119</v>
      </c>
      <c r="I5358" t="s">
        <v>10063</v>
      </c>
      <c r="J5358" t="s">
        <v>10135</v>
      </c>
      <c r="K5358" t="s">
        <v>10129</v>
      </c>
      <c r="L5358" s="1">
        <v>38</v>
      </c>
      <c r="M5358">
        <v>8</v>
      </c>
      <c r="N5358" s="1">
        <f t="shared" si="251"/>
        <v>304</v>
      </c>
    </row>
    <row r="5359" spans="1:14" x14ac:dyDescent="0.35">
      <c r="A5359" t="s">
        <v>5358</v>
      </c>
      <c r="B5359" s="2" t="s">
        <v>9754</v>
      </c>
      <c r="C5359">
        <f t="shared" si="252"/>
        <v>2021</v>
      </c>
      <c r="D5359" t="str">
        <f t="shared" si="250"/>
        <v>Oct</v>
      </c>
      <c r="E5359" t="s">
        <v>10152</v>
      </c>
      <c r="F5359" t="s">
        <v>10139</v>
      </c>
      <c r="G5359" t="s">
        <v>10142</v>
      </c>
      <c r="H5359" t="s">
        <v>10119</v>
      </c>
      <c r="I5359" t="s">
        <v>10063</v>
      </c>
      <c r="J5359" t="s">
        <v>10135</v>
      </c>
      <c r="K5359" t="s">
        <v>10129</v>
      </c>
      <c r="L5359" s="1">
        <v>38</v>
      </c>
      <c r="M5359">
        <v>16</v>
      </c>
      <c r="N5359" s="1">
        <f t="shared" si="251"/>
        <v>608</v>
      </c>
    </row>
    <row r="5360" spans="1:14" x14ac:dyDescent="0.35">
      <c r="A5360" t="s">
        <v>5359</v>
      </c>
      <c r="B5360" s="2" t="s">
        <v>9757</v>
      </c>
      <c r="C5360">
        <f t="shared" si="252"/>
        <v>2021</v>
      </c>
      <c r="D5360" t="str">
        <f t="shared" si="250"/>
        <v>Oct</v>
      </c>
      <c r="E5360" t="s">
        <v>10152</v>
      </c>
      <c r="F5360" t="s">
        <v>10140</v>
      </c>
      <c r="G5360" t="s">
        <v>10143</v>
      </c>
      <c r="H5360" t="s">
        <v>10119</v>
      </c>
      <c r="I5360" t="s">
        <v>10063</v>
      </c>
      <c r="J5360" t="s">
        <v>10135</v>
      </c>
      <c r="K5360" t="s">
        <v>10129</v>
      </c>
      <c r="L5360" s="1">
        <v>34</v>
      </c>
      <c r="M5360">
        <v>3</v>
      </c>
      <c r="N5360" s="1">
        <f t="shared" si="251"/>
        <v>102</v>
      </c>
    </row>
    <row r="5361" spans="1:14" x14ac:dyDescent="0.35">
      <c r="A5361" t="s">
        <v>5360</v>
      </c>
      <c r="B5361" s="2" t="s">
        <v>9756</v>
      </c>
      <c r="C5361">
        <f t="shared" si="252"/>
        <v>2021</v>
      </c>
      <c r="D5361" t="str">
        <f t="shared" si="250"/>
        <v>Oct</v>
      </c>
      <c r="E5361" t="s">
        <v>10152</v>
      </c>
      <c r="F5361" t="s">
        <v>10140</v>
      </c>
      <c r="G5361" t="s">
        <v>10142</v>
      </c>
      <c r="H5361" t="s">
        <v>10119</v>
      </c>
      <c r="I5361" t="s">
        <v>10063</v>
      </c>
      <c r="J5361" t="s">
        <v>10135</v>
      </c>
      <c r="K5361" t="s">
        <v>10129</v>
      </c>
      <c r="L5361" s="1">
        <v>28</v>
      </c>
      <c r="M5361">
        <v>6</v>
      </c>
      <c r="N5361" s="1">
        <f t="shared" si="251"/>
        <v>168</v>
      </c>
    </row>
    <row r="5362" spans="1:14" x14ac:dyDescent="0.35">
      <c r="A5362" t="s">
        <v>5361</v>
      </c>
      <c r="B5362" s="2" t="s">
        <v>9557</v>
      </c>
      <c r="C5362">
        <f t="shared" si="252"/>
        <v>2021</v>
      </c>
      <c r="D5362" t="str">
        <f t="shared" si="250"/>
        <v>Mar</v>
      </c>
      <c r="E5362" t="s">
        <v>10149</v>
      </c>
      <c r="F5362" t="s">
        <v>10139</v>
      </c>
      <c r="G5362" t="s">
        <v>10144</v>
      </c>
      <c r="H5362" t="s">
        <v>10120</v>
      </c>
      <c r="I5362" t="s">
        <v>10063</v>
      </c>
      <c r="J5362" t="s">
        <v>10130</v>
      </c>
      <c r="K5362" t="s">
        <v>10129</v>
      </c>
      <c r="L5362" s="1">
        <v>35</v>
      </c>
      <c r="M5362">
        <v>33</v>
      </c>
      <c r="N5362" s="1">
        <f t="shared" si="251"/>
        <v>1155</v>
      </c>
    </row>
    <row r="5363" spans="1:14" x14ac:dyDescent="0.35">
      <c r="A5363" t="s">
        <v>5362</v>
      </c>
      <c r="B5363" s="2" t="s">
        <v>9576</v>
      </c>
      <c r="C5363">
        <f t="shared" si="252"/>
        <v>2021</v>
      </c>
      <c r="D5363" t="str">
        <f t="shared" si="250"/>
        <v>Apr</v>
      </c>
      <c r="E5363" t="s">
        <v>10150</v>
      </c>
      <c r="F5363" t="s">
        <v>10139</v>
      </c>
      <c r="G5363" t="s">
        <v>10144</v>
      </c>
      <c r="H5363" t="s">
        <v>10120</v>
      </c>
      <c r="I5363" t="s">
        <v>10063</v>
      </c>
      <c r="J5363" t="s">
        <v>10130</v>
      </c>
      <c r="K5363" t="s">
        <v>10129</v>
      </c>
      <c r="L5363" s="1">
        <v>40</v>
      </c>
      <c r="M5363">
        <v>33</v>
      </c>
      <c r="N5363" s="1">
        <f t="shared" si="251"/>
        <v>1320</v>
      </c>
    </row>
    <row r="5364" spans="1:14" x14ac:dyDescent="0.35">
      <c r="A5364" t="s">
        <v>5363</v>
      </c>
      <c r="B5364" s="2" t="s">
        <v>9549</v>
      </c>
      <c r="C5364">
        <f t="shared" si="252"/>
        <v>2021</v>
      </c>
      <c r="D5364" t="str">
        <f t="shared" si="250"/>
        <v>Feb</v>
      </c>
      <c r="E5364" t="s">
        <v>10149</v>
      </c>
      <c r="F5364" t="s">
        <v>10139</v>
      </c>
      <c r="G5364" t="s">
        <v>10144</v>
      </c>
      <c r="H5364" t="s">
        <v>10120</v>
      </c>
      <c r="I5364" t="s">
        <v>10063</v>
      </c>
      <c r="J5364" t="s">
        <v>10130</v>
      </c>
      <c r="K5364" t="s">
        <v>10129</v>
      </c>
      <c r="L5364" s="1">
        <v>40</v>
      </c>
      <c r="M5364">
        <v>40</v>
      </c>
      <c r="N5364" s="1">
        <f t="shared" si="251"/>
        <v>1600</v>
      </c>
    </row>
    <row r="5365" spans="1:14" x14ac:dyDescent="0.35">
      <c r="A5365" t="s">
        <v>5364</v>
      </c>
      <c r="B5365" s="2" t="s">
        <v>9605</v>
      </c>
      <c r="C5365">
        <f t="shared" si="252"/>
        <v>2021</v>
      </c>
      <c r="D5365" t="str">
        <f t="shared" si="250"/>
        <v>May</v>
      </c>
      <c r="E5365" t="s">
        <v>10150</v>
      </c>
      <c r="F5365" t="s">
        <v>10139</v>
      </c>
      <c r="G5365" t="s">
        <v>10144</v>
      </c>
      <c r="H5365" t="s">
        <v>10120</v>
      </c>
      <c r="I5365" t="s">
        <v>10063</v>
      </c>
      <c r="J5365" t="s">
        <v>10130</v>
      </c>
      <c r="K5365" t="s">
        <v>10129</v>
      </c>
      <c r="L5365" s="1">
        <v>45</v>
      </c>
      <c r="M5365">
        <v>45</v>
      </c>
      <c r="N5365" s="1">
        <f t="shared" si="251"/>
        <v>2025</v>
      </c>
    </row>
    <row r="5366" spans="1:14" x14ac:dyDescent="0.35">
      <c r="A5366" t="s">
        <v>5365</v>
      </c>
      <c r="B5366" s="2" t="s">
        <v>9638</v>
      </c>
      <c r="C5366">
        <f t="shared" si="252"/>
        <v>2021</v>
      </c>
      <c r="D5366" t="str">
        <f t="shared" si="250"/>
        <v>Jun</v>
      </c>
      <c r="E5366" t="s">
        <v>10150</v>
      </c>
      <c r="F5366" t="s">
        <v>10139</v>
      </c>
      <c r="G5366" t="s">
        <v>10144</v>
      </c>
      <c r="H5366" t="s">
        <v>10120</v>
      </c>
      <c r="I5366" t="s">
        <v>10063</v>
      </c>
      <c r="J5366" t="s">
        <v>10130</v>
      </c>
      <c r="K5366" t="s">
        <v>10129</v>
      </c>
      <c r="L5366" s="1">
        <v>60</v>
      </c>
      <c r="M5366">
        <v>45</v>
      </c>
      <c r="N5366" s="1">
        <f t="shared" si="251"/>
        <v>2700</v>
      </c>
    </row>
    <row r="5367" spans="1:14" x14ac:dyDescent="0.35">
      <c r="A5367" t="s">
        <v>5366</v>
      </c>
      <c r="B5367" s="2" t="s">
        <v>9638</v>
      </c>
      <c r="C5367">
        <f t="shared" si="252"/>
        <v>2021</v>
      </c>
      <c r="D5367" t="str">
        <f t="shared" si="250"/>
        <v>Jun</v>
      </c>
      <c r="E5367" t="s">
        <v>10150</v>
      </c>
      <c r="F5367" t="s">
        <v>10139</v>
      </c>
      <c r="G5367" t="s">
        <v>10144</v>
      </c>
      <c r="H5367" t="s">
        <v>10120</v>
      </c>
      <c r="I5367" t="s">
        <v>10063</v>
      </c>
      <c r="J5367" t="s">
        <v>10130</v>
      </c>
      <c r="K5367" t="s">
        <v>10129</v>
      </c>
      <c r="L5367" s="1">
        <v>57</v>
      </c>
      <c r="M5367">
        <v>14</v>
      </c>
      <c r="N5367" s="1">
        <f t="shared" si="251"/>
        <v>798</v>
      </c>
    </row>
    <row r="5368" spans="1:14" x14ac:dyDescent="0.35">
      <c r="A5368" t="s">
        <v>5367</v>
      </c>
      <c r="B5368" s="2" t="s">
        <v>9557</v>
      </c>
      <c r="C5368">
        <f t="shared" si="252"/>
        <v>2021</v>
      </c>
      <c r="D5368" t="str">
        <f t="shared" si="250"/>
        <v>Mar</v>
      </c>
      <c r="E5368" t="s">
        <v>10149</v>
      </c>
      <c r="F5368" t="s">
        <v>10139</v>
      </c>
      <c r="G5368" t="s">
        <v>10144</v>
      </c>
      <c r="H5368" t="s">
        <v>10120</v>
      </c>
      <c r="I5368" t="s">
        <v>10063</v>
      </c>
      <c r="J5368" t="s">
        <v>10130</v>
      </c>
      <c r="K5368" t="s">
        <v>10129</v>
      </c>
      <c r="L5368" s="1">
        <v>32</v>
      </c>
      <c r="M5368">
        <v>8</v>
      </c>
      <c r="N5368" s="1">
        <f t="shared" si="251"/>
        <v>256</v>
      </c>
    </row>
    <row r="5369" spans="1:14" x14ac:dyDescent="0.35">
      <c r="A5369" t="s">
        <v>5368</v>
      </c>
      <c r="B5369" s="2" t="s">
        <v>9549</v>
      </c>
      <c r="C5369">
        <f t="shared" si="252"/>
        <v>2021</v>
      </c>
      <c r="D5369" t="str">
        <f t="shared" si="250"/>
        <v>Feb</v>
      </c>
      <c r="E5369" t="s">
        <v>10149</v>
      </c>
      <c r="F5369" t="s">
        <v>10139</v>
      </c>
      <c r="G5369" t="s">
        <v>10144</v>
      </c>
      <c r="H5369" t="s">
        <v>10120</v>
      </c>
      <c r="I5369" t="s">
        <v>10063</v>
      </c>
      <c r="J5369" t="s">
        <v>10130</v>
      </c>
      <c r="K5369" t="s">
        <v>10129</v>
      </c>
      <c r="L5369" s="1">
        <v>39</v>
      </c>
      <c r="M5369">
        <v>13</v>
      </c>
      <c r="N5369" s="1">
        <f t="shared" si="251"/>
        <v>507</v>
      </c>
    </row>
    <row r="5370" spans="1:14" x14ac:dyDescent="0.35">
      <c r="A5370" t="s">
        <v>5369</v>
      </c>
      <c r="B5370" s="2" t="s">
        <v>9605</v>
      </c>
      <c r="C5370">
        <f t="shared" si="252"/>
        <v>2021</v>
      </c>
      <c r="D5370" t="str">
        <f t="shared" si="250"/>
        <v>May</v>
      </c>
      <c r="E5370" t="s">
        <v>10150</v>
      </c>
      <c r="F5370" t="s">
        <v>10139</v>
      </c>
      <c r="G5370" t="s">
        <v>10144</v>
      </c>
      <c r="H5370" t="s">
        <v>10120</v>
      </c>
      <c r="I5370" t="s">
        <v>10063</v>
      </c>
      <c r="J5370" t="s">
        <v>10130</v>
      </c>
      <c r="K5370" t="s">
        <v>10129</v>
      </c>
      <c r="L5370" s="1">
        <v>41</v>
      </c>
      <c r="M5370">
        <v>12</v>
      </c>
      <c r="N5370" s="1">
        <f t="shared" si="251"/>
        <v>492</v>
      </c>
    </row>
    <row r="5371" spans="1:14" x14ac:dyDescent="0.35">
      <c r="A5371" t="s">
        <v>5370</v>
      </c>
      <c r="B5371" s="2" t="s">
        <v>9576</v>
      </c>
      <c r="C5371">
        <f t="shared" si="252"/>
        <v>2021</v>
      </c>
      <c r="D5371" t="str">
        <f t="shared" si="250"/>
        <v>Apr</v>
      </c>
      <c r="E5371" t="s">
        <v>10150</v>
      </c>
      <c r="F5371" t="s">
        <v>10139</v>
      </c>
      <c r="G5371" t="s">
        <v>10144</v>
      </c>
      <c r="H5371" t="s">
        <v>10120</v>
      </c>
      <c r="I5371" t="s">
        <v>10063</v>
      </c>
      <c r="J5371" t="s">
        <v>10130</v>
      </c>
      <c r="K5371" t="s">
        <v>10129</v>
      </c>
      <c r="L5371" s="1">
        <v>38</v>
      </c>
      <c r="M5371">
        <v>8</v>
      </c>
      <c r="N5371" s="1">
        <f t="shared" si="251"/>
        <v>304</v>
      </c>
    </row>
    <row r="5372" spans="1:14" x14ac:dyDescent="0.35">
      <c r="A5372" t="s">
        <v>5371</v>
      </c>
      <c r="B5372" s="2" t="s">
        <v>9576</v>
      </c>
      <c r="C5372">
        <f t="shared" si="252"/>
        <v>2021</v>
      </c>
      <c r="D5372" t="str">
        <f t="shared" si="250"/>
        <v>Apr</v>
      </c>
      <c r="E5372" t="s">
        <v>10150</v>
      </c>
      <c r="F5372" t="s">
        <v>10139</v>
      </c>
      <c r="G5372" t="s">
        <v>10143</v>
      </c>
      <c r="H5372" t="s">
        <v>10120</v>
      </c>
      <c r="I5372" t="s">
        <v>10063</v>
      </c>
      <c r="J5372" t="s">
        <v>10130</v>
      </c>
      <c r="K5372" t="s">
        <v>10129</v>
      </c>
      <c r="L5372" s="1">
        <v>25</v>
      </c>
      <c r="M5372">
        <v>38</v>
      </c>
      <c r="N5372" s="1">
        <f t="shared" si="251"/>
        <v>950</v>
      </c>
    </row>
    <row r="5373" spans="1:14" x14ac:dyDescent="0.35">
      <c r="A5373" t="s">
        <v>5372</v>
      </c>
      <c r="B5373" s="2" t="s">
        <v>9557</v>
      </c>
      <c r="C5373">
        <f t="shared" si="252"/>
        <v>2021</v>
      </c>
      <c r="D5373" t="str">
        <f t="shared" si="250"/>
        <v>Mar</v>
      </c>
      <c r="E5373" t="s">
        <v>10149</v>
      </c>
      <c r="F5373" t="s">
        <v>10139</v>
      </c>
      <c r="G5373" t="s">
        <v>10143</v>
      </c>
      <c r="H5373" t="s">
        <v>10120</v>
      </c>
      <c r="I5373" t="s">
        <v>10063</v>
      </c>
      <c r="J5373" t="s">
        <v>10130</v>
      </c>
      <c r="K5373" t="s">
        <v>10129</v>
      </c>
      <c r="L5373" s="1">
        <v>25</v>
      </c>
      <c r="M5373">
        <v>40</v>
      </c>
      <c r="N5373" s="1">
        <f t="shared" si="251"/>
        <v>1000</v>
      </c>
    </row>
    <row r="5374" spans="1:14" x14ac:dyDescent="0.35">
      <c r="A5374" t="s">
        <v>5373</v>
      </c>
      <c r="B5374" s="2" t="s">
        <v>9605</v>
      </c>
      <c r="C5374">
        <f t="shared" si="252"/>
        <v>2021</v>
      </c>
      <c r="D5374" t="str">
        <f t="shared" si="250"/>
        <v>May</v>
      </c>
      <c r="E5374" t="s">
        <v>10150</v>
      </c>
      <c r="F5374" t="s">
        <v>10139</v>
      </c>
      <c r="G5374" t="s">
        <v>10143</v>
      </c>
      <c r="H5374" t="s">
        <v>10120</v>
      </c>
      <c r="I5374" t="s">
        <v>10063</v>
      </c>
      <c r="J5374" t="s">
        <v>10130</v>
      </c>
      <c r="K5374" t="s">
        <v>10129</v>
      </c>
      <c r="L5374" s="1">
        <v>40</v>
      </c>
      <c r="M5374">
        <v>45</v>
      </c>
      <c r="N5374" s="1">
        <f t="shared" si="251"/>
        <v>1800</v>
      </c>
    </row>
    <row r="5375" spans="1:14" x14ac:dyDescent="0.35">
      <c r="A5375" t="s">
        <v>5374</v>
      </c>
      <c r="B5375" s="2" t="s">
        <v>9638</v>
      </c>
      <c r="C5375">
        <f t="shared" si="252"/>
        <v>2021</v>
      </c>
      <c r="D5375" t="str">
        <f t="shared" si="250"/>
        <v>Jun</v>
      </c>
      <c r="E5375" t="s">
        <v>10150</v>
      </c>
      <c r="F5375" t="s">
        <v>10139</v>
      </c>
      <c r="G5375" t="s">
        <v>10143</v>
      </c>
      <c r="H5375" t="s">
        <v>10120</v>
      </c>
      <c r="I5375" t="s">
        <v>10063</v>
      </c>
      <c r="J5375" t="s">
        <v>10130</v>
      </c>
      <c r="K5375" t="s">
        <v>10129</v>
      </c>
      <c r="L5375" s="1">
        <v>40</v>
      </c>
      <c r="M5375">
        <v>46</v>
      </c>
      <c r="N5375" s="1">
        <f t="shared" si="251"/>
        <v>1840</v>
      </c>
    </row>
    <row r="5376" spans="1:14" x14ac:dyDescent="0.35">
      <c r="A5376" t="s">
        <v>5375</v>
      </c>
      <c r="B5376" s="2" t="s">
        <v>9605</v>
      </c>
      <c r="C5376">
        <f t="shared" si="252"/>
        <v>2021</v>
      </c>
      <c r="D5376" t="str">
        <f t="shared" si="250"/>
        <v>May</v>
      </c>
      <c r="E5376" t="s">
        <v>10150</v>
      </c>
      <c r="F5376" t="s">
        <v>10139</v>
      </c>
      <c r="G5376" t="s">
        <v>10143</v>
      </c>
      <c r="H5376" t="s">
        <v>10120</v>
      </c>
      <c r="I5376" t="s">
        <v>10063</v>
      </c>
      <c r="J5376" t="s">
        <v>10130</v>
      </c>
      <c r="K5376" t="s">
        <v>10129</v>
      </c>
      <c r="L5376" s="1">
        <v>37</v>
      </c>
      <c r="M5376">
        <v>8</v>
      </c>
      <c r="N5376" s="1">
        <f t="shared" si="251"/>
        <v>296</v>
      </c>
    </row>
    <row r="5377" spans="1:14" x14ac:dyDescent="0.35">
      <c r="A5377" t="s">
        <v>5376</v>
      </c>
      <c r="B5377" s="2" t="s">
        <v>9557</v>
      </c>
      <c r="C5377">
        <f t="shared" si="252"/>
        <v>2021</v>
      </c>
      <c r="D5377" t="str">
        <f t="shared" si="250"/>
        <v>Mar</v>
      </c>
      <c r="E5377" t="s">
        <v>10149</v>
      </c>
      <c r="F5377" t="s">
        <v>10139</v>
      </c>
      <c r="G5377" t="s">
        <v>10143</v>
      </c>
      <c r="H5377" t="s">
        <v>10120</v>
      </c>
      <c r="I5377" t="s">
        <v>10063</v>
      </c>
      <c r="J5377" t="s">
        <v>10130</v>
      </c>
      <c r="K5377" t="s">
        <v>10129</v>
      </c>
      <c r="L5377" s="1">
        <v>24</v>
      </c>
      <c r="M5377">
        <v>10</v>
      </c>
      <c r="N5377" s="1">
        <f t="shared" si="251"/>
        <v>240</v>
      </c>
    </row>
    <row r="5378" spans="1:14" x14ac:dyDescent="0.35">
      <c r="A5378" t="s">
        <v>5377</v>
      </c>
      <c r="B5378" s="2" t="s">
        <v>9638</v>
      </c>
      <c r="C5378">
        <f t="shared" si="252"/>
        <v>2021</v>
      </c>
      <c r="D5378" t="str">
        <f t="shared" ref="D5378:D5441" si="253">TEXT(B5378, "mmm")</f>
        <v>Jun</v>
      </c>
      <c r="E5378" t="s">
        <v>10150</v>
      </c>
      <c r="F5378" t="s">
        <v>10139</v>
      </c>
      <c r="G5378" t="s">
        <v>10143</v>
      </c>
      <c r="H5378" t="s">
        <v>10120</v>
      </c>
      <c r="I5378" t="s">
        <v>10063</v>
      </c>
      <c r="J5378" t="s">
        <v>10130</v>
      </c>
      <c r="K5378" t="s">
        <v>10129</v>
      </c>
      <c r="L5378" s="1">
        <v>37</v>
      </c>
      <c r="M5378">
        <v>10</v>
      </c>
      <c r="N5378" s="1">
        <f t="shared" ref="N5378:N5441" si="254">L5378*M5378</f>
        <v>370</v>
      </c>
    </row>
    <row r="5379" spans="1:14" x14ac:dyDescent="0.35">
      <c r="A5379" t="s">
        <v>5378</v>
      </c>
      <c r="B5379" s="2" t="s">
        <v>9576</v>
      </c>
      <c r="C5379">
        <f t="shared" si="252"/>
        <v>2021</v>
      </c>
      <c r="D5379" t="str">
        <f t="shared" si="253"/>
        <v>Apr</v>
      </c>
      <c r="E5379" t="s">
        <v>10150</v>
      </c>
      <c r="F5379" t="s">
        <v>10139</v>
      </c>
      <c r="G5379" t="s">
        <v>10143</v>
      </c>
      <c r="H5379" t="s">
        <v>10120</v>
      </c>
      <c r="I5379" t="s">
        <v>10063</v>
      </c>
      <c r="J5379" t="s">
        <v>10130</v>
      </c>
      <c r="K5379" t="s">
        <v>10129</v>
      </c>
      <c r="L5379" s="1">
        <v>23</v>
      </c>
      <c r="M5379">
        <v>11</v>
      </c>
      <c r="N5379" s="1">
        <f t="shared" si="254"/>
        <v>253</v>
      </c>
    </row>
    <row r="5380" spans="1:14" x14ac:dyDescent="0.35">
      <c r="A5380" t="s">
        <v>5379</v>
      </c>
      <c r="B5380" s="2" t="s">
        <v>9611</v>
      </c>
      <c r="C5380">
        <f t="shared" si="252"/>
        <v>2021</v>
      </c>
      <c r="D5380" t="str">
        <f t="shared" si="253"/>
        <v>May</v>
      </c>
      <c r="E5380" t="s">
        <v>10150</v>
      </c>
      <c r="F5380" t="s">
        <v>10139</v>
      </c>
      <c r="G5380" t="s">
        <v>10143</v>
      </c>
      <c r="H5380" t="s">
        <v>10083</v>
      </c>
      <c r="I5380" t="s">
        <v>10063</v>
      </c>
      <c r="J5380" t="s">
        <v>10130</v>
      </c>
      <c r="K5380" t="s">
        <v>10129</v>
      </c>
      <c r="L5380" s="1">
        <v>32</v>
      </c>
      <c r="M5380">
        <v>6</v>
      </c>
      <c r="N5380" s="1">
        <f t="shared" si="254"/>
        <v>192</v>
      </c>
    </row>
    <row r="5381" spans="1:14" x14ac:dyDescent="0.35">
      <c r="A5381" t="s">
        <v>5380</v>
      </c>
      <c r="B5381" s="2" t="s">
        <v>9765</v>
      </c>
      <c r="C5381">
        <f t="shared" si="252"/>
        <v>2021</v>
      </c>
      <c r="D5381" t="str">
        <f t="shared" si="253"/>
        <v>Oct</v>
      </c>
      <c r="E5381" t="s">
        <v>10152</v>
      </c>
      <c r="F5381" t="s">
        <v>10139</v>
      </c>
      <c r="G5381" t="s">
        <v>10143</v>
      </c>
      <c r="H5381" t="s">
        <v>10071</v>
      </c>
      <c r="I5381" t="s">
        <v>10063</v>
      </c>
      <c r="J5381" t="s">
        <v>10130</v>
      </c>
      <c r="K5381" t="s">
        <v>10129</v>
      </c>
      <c r="L5381" s="1">
        <v>41</v>
      </c>
      <c r="M5381">
        <v>7</v>
      </c>
      <c r="N5381" s="1">
        <f t="shared" si="254"/>
        <v>287</v>
      </c>
    </row>
    <row r="5382" spans="1:14" x14ac:dyDescent="0.35">
      <c r="A5382" t="s">
        <v>5381</v>
      </c>
      <c r="B5382" s="2" t="s">
        <v>9576</v>
      </c>
      <c r="C5382">
        <f t="shared" si="252"/>
        <v>2021</v>
      </c>
      <c r="D5382" t="str">
        <f t="shared" si="253"/>
        <v>Apr</v>
      </c>
      <c r="E5382" t="s">
        <v>10150</v>
      </c>
      <c r="F5382" t="s">
        <v>10139</v>
      </c>
      <c r="G5382" t="s">
        <v>10142</v>
      </c>
      <c r="H5382" t="s">
        <v>10120</v>
      </c>
      <c r="I5382" t="s">
        <v>10063</v>
      </c>
      <c r="J5382" t="s">
        <v>10130</v>
      </c>
      <c r="K5382" t="s">
        <v>10129</v>
      </c>
      <c r="L5382" s="1">
        <v>25</v>
      </c>
      <c r="M5382">
        <v>68</v>
      </c>
      <c r="N5382" s="1">
        <f t="shared" si="254"/>
        <v>1700</v>
      </c>
    </row>
    <row r="5383" spans="1:14" x14ac:dyDescent="0.35">
      <c r="A5383" t="s">
        <v>5382</v>
      </c>
      <c r="B5383" s="2" t="s">
        <v>9557</v>
      </c>
      <c r="C5383">
        <f t="shared" si="252"/>
        <v>2021</v>
      </c>
      <c r="D5383" t="str">
        <f t="shared" si="253"/>
        <v>Mar</v>
      </c>
      <c r="E5383" t="s">
        <v>10149</v>
      </c>
      <c r="F5383" t="s">
        <v>10139</v>
      </c>
      <c r="G5383" t="s">
        <v>10142</v>
      </c>
      <c r="H5383" t="s">
        <v>10120</v>
      </c>
      <c r="I5383" t="s">
        <v>10063</v>
      </c>
      <c r="J5383" t="s">
        <v>10130</v>
      </c>
      <c r="K5383" t="s">
        <v>10129</v>
      </c>
      <c r="L5383" s="1">
        <v>25</v>
      </c>
      <c r="M5383">
        <v>72</v>
      </c>
      <c r="N5383" s="1">
        <f t="shared" si="254"/>
        <v>1800</v>
      </c>
    </row>
    <row r="5384" spans="1:14" x14ac:dyDescent="0.35">
      <c r="A5384" t="s">
        <v>5383</v>
      </c>
      <c r="B5384" s="2" t="s">
        <v>9605</v>
      </c>
      <c r="C5384">
        <f t="shared" si="252"/>
        <v>2021</v>
      </c>
      <c r="D5384" t="str">
        <f t="shared" si="253"/>
        <v>May</v>
      </c>
      <c r="E5384" t="s">
        <v>10150</v>
      </c>
      <c r="F5384" t="s">
        <v>10139</v>
      </c>
      <c r="G5384" t="s">
        <v>10142</v>
      </c>
      <c r="H5384" t="s">
        <v>10120</v>
      </c>
      <c r="I5384" t="s">
        <v>10063</v>
      </c>
      <c r="J5384" t="s">
        <v>10130</v>
      </c>
      <c r="K5384" t="s">
        <v>10129</v>
      </c>
      <c r="L5384" s="1">
        <v>40</v>
      </c>
      <c r="M5384">
        <v>75</v>
      </c>
      <c r="N5384" s="1">
        <f t="shared" si="254"/>
        <v>3000</v>
      </c>
    </row>
    <row r="5385" spans="1:14" x14ac:dyDescent="0.35">
      <c r="A5385" t="s">
        <v>5384</v>
      </c>
      <c r="B5385" s="2" t="s">
        <v>9638</v>
      </c>
      <c r="C5385">
        <f t="shared" si="252"/>
        <v>2021</v>
      </c>
      <c r="D5385" t="str">
        <f t="shared" si="253"/>
        <v>Jun</v>
      </c>
      <c r="E5385" t="s">
        <v>10150</v>
      </c>
      <c r="F5385" t="s">
        <v>10139</v>
      </c>
      <c r="G5385" t="s">
        <v>10142</v>
      </c>
      <c r="H5385" t="s">
        <v>10120</v>
      </c>
      <c r="I5385" t="s">
        <v>10063</v>
      </c>
      <c r="J5385" t="s">
        <v>10130</v>
      </c>
      <c r="K5385" t="s">
        <v>10129</v>
      </c>
      <c r="L5385" s="1">
        <v>45</v>
      </c>
      <c r="M5385">
        <v>75</v>
      </c>
      <c r="N5385" s="1">
        <f t="shared" si="254"/>
        <v>3375</v>
      </c>
    </row>
    <row r="5386" spans="1:14" x14ac:dyDescent="0.35">
      <c r="A5386" t="s">
        <v>5385</v>
      </c>
      <c r="B5386" s="2" t="s">
        <v>9666</v>
      </c>
      <c r="C5386">
        <f t="shared" si="252"/>
        <v>2021</v>
      </c>
      <c r="D5386" t="str">
        <f t="shared" si="253"/>
        <v>Jul</v>
      </c>
      <c r="E5386" t="s">
        <v>10151</v>
      </c>
      <c r="F5386" t="s">
        <v>10139</v>
      </c>
      <c r="G5386" t="s">
        <v>10142</v>
      </c>
      <c r="H5386" t="s">
        <v>10120</v>
      </c>
      <c r="I5386" t="s">
        <v>10063</v>
      </c>
      <c r="J5386" t="s">
        <v>10130</v>
      </c>
      <c r="K5386" t="s">
        <v>10129</v>
      </c>
      <c r="L5386" s="1">
        <v>60</v>
      </c>
      <c r="M5386">
        <v>85</v>
      </c>
      <c r="N5386" s="1">
        <f t="shared" si="254"/>
        <v>5100</v>
      </c>
    </row>
    <row r="5387" spans="1:14" x14ac:dyDescent="0.35">
      <c r="A5387" t="s">
        <v>5386</v>
      </c>
      <c r="B5387" s="2" t="s">
        <v>9666</v>
      </c>
      <c r="C5387">
        <f t="shared" si="252"/>
        <v>2021</v>
      </c>
      <c r="D5387" t="str">
        <f t="shared" si="253"/>
        <v>Jul</v>
      </c>
      <c r="E5387" t="s">
        <v>10151</v>
      </c>
      <c r="F5387" t="s">
        <v>10139</v>
      </c>
      <c r="G5387" t="s">
        <v>10142</v>
      </c>
      <c r="H5387" t="s">
        <v>10120</v>
      </c>
      <c r="I5387" t="s">
        <v>10063</v>
      </c>
      <c r="J5387" t="s">
        <v>10130</v>
      </c>
      <c r="K5387" t="s">
        <v>10129</v>
      </c>
      <c r="L5387" s="1">
        <v>58</v>
      </c>
      <c r="M5387">
        <v>22</v>
      </c>
      <c r="N5387" s="1">
        <f t="shared" si="254"/>
        <v>1276</v>
      </c>
    </row>
    <row r="5388" spans="1:14" x14ac:dyDescent="0.35">
      <c r="A5388" t="s">
        <v>5387</v>
      </c>
      <c r="B5388" s="2" t="s">
        <v>9638</v>
      </c>
      <c r="C5388">
        <f t="shared" si="252"/>
        <v>2021</v>
      </c>
      <c r="D5388" t="str">
        <f t="shared" si="253"/>
        <v>Jun</v>
      </c>
      <c r="E5388" t="s">
        <v>10150</v>
      </c>
      <c r="F5388" t="s">
        <v>10139</v>
      </c>
      <c r="G5388" t="s">
        <v>10142</v>
      </c>
      <c r="H5388" t="s">
        <v>10120</v>
      </c>
      <c r="I5388" t="s">
        <v>10063</v>
      </c>
      <c r="J5388" t="s">
        <v>10130</v>
      </c>
      <c r="K5388" t="s">
        <v>10129</v>
      </c>
      <c r="L5388" s="1">
        <v>44</v>
      </c>
      <c r="M5388">
        <v>21</v>
      </c>
      <c r="N5388" s="1">
        <f t="shared" si="254"/>
        <v>924</v>
      </c>
    </row>
    <row r="5389" spans="1:14" x14ac:dyDescent="0.35">
      <c r="A5389" t="s">
        <v>5388</v>
      </c>
      <c r="B5389" s="2" t="s">
        <v>9576</v>
      </c>
      <c r="C5389">
        <f t="shared" si="252"/>
        <v>2021</v>
      </c>
      <c r="D5389" t="str">
        <f t="shared" si="253"/>
        <v>Apr</v>
      </c>
      <c r="E5389" t="s">
        <v>10150</v>
      </c>
      <c r="F5389" t="s">
        <v>10139</v>
      </c>
      <c r="G5389" t="s">
        <v>10142</v>
      </c>
      <c r="H5389" t="s">
        <v>10120</v>
      </c>
      <c r="I5389" t="s">
        <v>10063</v>
      </c>
      <c r="J5389" t="s">
        <v>10130</v>
      </c>
      <c r="K5389" t="s">
        <v>10129</v>
      </c>
      <c r="L5389" s="1">
        <v>23</v>
      </c>
      <c r="M5389">
        <v>17</v>
      </c>
      <c r="N5389" s="1">
        <f t="shared" si="254"/>
        <v>391</v>
      </c>
    </row>
    <row r="5390" spans="1:14" x14ac:dyDescent="0.35">
      <c r="A5390" t="s">
        <v>5389</v>
      </c>
      <c r="B5390" s="2" t="s">
        <v>9557</v>
      </c>
      <c r="C5390">
        <f t="shared" si="252"/>
        <v>2021</v>
      </c>
      <c r="D5390" t="str">
        <f t="shared" si="253"/>
        <v>Mar</v>
      </c>
      <c r="E5390" t="s">
        <v>10149</v>
      </c>
      <c r="F5390" t="s">
        <v>10139</v>
      </c>
      <c r="G5390" t="s">
        <v>10142</v>
      </c>
      <c r="H5390" t="s">
        <v>10120</v>
      </c>
      <c r="I5390" t="s">
        <v>10063</v>
      </c>
      <c r="J5390" t="s">
        <v>10130</v>
      </c>
      <c r="K5390" t="s">
        <v>10129</v>
      </c>
      <c r="L5390" s="1">
        <v>23</v>
      </c>
      <c r="M5390">
        <v>19</v>
      </c>
      <c r="N5390" s="1">
        <f t="shared" si="254"/>
        <v>437</v>
      </c>
    </row>
    <row r="5391" spans="1:14" x14ac:dyDescent="0.35">
      <c r="A5391" t="s">
        <v>5390</v>
      </c>
      <c r="B5391" s="2" t="s">
        <v>9605</v>
      </c>
      <c r="C5391">
        <f t="shared" si="252"/>
        <v>2021</v>
      </c>
      <c r="D5391" t="str">
        <f t="shared" si="253"/>
        <v>May</v>
      </c>
      <c r="E5391" t="s">
        <v>10150</v>
      </c>
      <c r="F5391" t="s">
        <v>10139</v>
      </c>
      <c r="G5391" t="s">
        <v>10142</v>
      </c>
      <c r="H5391" t="s">
        <v>10120</v>
      </c>
      <c r="I5391" t="s">
        <v>10063</v>
      </c>
      <c r="J5391" t="s">
        <v>10130</v>
      </c>
      <c r="K5391" t="s">
        <v>10129</v>
      </c>
      <c r="L5391" s="1">
        <v>39</v>
      </c>
      <c r="M5391">
        <v>18</v>
      </c>
      <c r="N5391" s="1">
        <f t="shared" si="254"/>
        <v>702</v>
      </c>
    </row>
    <row r="5392" spans="1:14" x14ac:dyDescent="0.35">
      <c r="A5392" t="s">
        <v>5391</v>
      </c>
      <c r="B5392" s="2" t="s">
        <v>9610</v>
      </c>
      <c r="C5392">
        <f t="shared" si="252"/>
        <v>2021</v>
      </c>
      <c r="D5392" t="str">
        <f t="shared" si="253"/>
        <v>May</v>
      </c>
      <c r="E5392" t="s">
        <v>10150</v>
      </c>
      <c r="F5392" t="s">
        <v>10139</v>
      </c>
      <c r="G5392" t="s">
        <v>10142</v>
      </c>
      <c r="H5392" t="s">
        <v>10083</v>
      </c>
      <c r="I5392" t="s">
        <v>10063</v>
      </c>
      <c r="J5392" t="s">
        <v>10130</v>
      </c>
      <c r="K5392" t="s">
        <v>10129</v>
      </c>
      <c r="L5392" s="1">
        <v>32</v>
      </c>
      <c r="M5392">
        <v>9</v>
      </c>
      <c r="N5392" s="1">
        <f t="shared" si="254"/>
        <v>288</v>
      </c>
    </row>
    <row r="5393" spans="1:14" x14ac:dyDescent="0.35">
      <c r="A5393" t="s">
        <v>5392</v>
      </c>
      <c r="B5393" s="2" t="s">
        <v>9764</v>
      </c>
      <c r="C5393">
        <f t="shared" si="252"/>
        <v>2021</v>
      </c>
      <c r="D5393" t="str">
        <f t="shared" si="253"/>
        <v>Oct</v>
      </c>
      <c r="E5393" t="s">
        <v>10152</v>
      </c>
      <c r="F5393" t="s">
        <v>10139</v>
      </c>
      <c r="G5393" t="s">
        <v>10142</v>
      </c>
      <c r="H5393" t="s">
        <v>10071</v>
      </c>
      <c r="I5393" t="s">
        <v>10063</v>
      </c>
      <c r="J5393" t="s">
        <v>10130</v>
      </c>
      <c r="K5393" t="s">
        <v>10129</v>
      </c>
      <c r="L5393" s="1">
        <v>44</v>
      </c>
      <c r="M5393">
        <v>11</v>
      </c>
      <c r="N5393" s="1">
        <f t="shared" si="254"/>
        <v>484</v>
      </c>
    </row>
    <row r="5394" spans="1:14" x14ac:dyDescent="0.35">
      <c r="A5394" t="s">
        <v>5393</v>
      </c>
      <c r="B5394" s="2" t="s">
        <v>9557</v>
      </c>
      <c r="C5394">
        <f t="shared" si="252"/>
        <v>2021</v>
      </c>
      <c r="D5394" t="str">
        <f t="shared" si="253"/>
        <v>Mar</v>
      </c>
      <c r="E5394" t="s">
        <v>10149</v>
      </c>
      <c r="F5394" t="s">
        <v>10140</v>
      </c>
      <c r="G5394" t="s">
        <v>10144</v>
      </c>
      <c r="H5394" t="s">
        <v>10120</v>
      </c>
      <c r="I5394" t="s">
        <v>10063</v>
      </c>
      <c r="J5394" t="s">
        <v>10130</v>
      </c>
      <c r="K5394" t="s">
        <v>10129</v>
      </c>
      <c r="L5394" s="1">
        <v>25</v>
      </c>
      <c r="M5394">
        <v>43</v>
      </c>
      <c r="N5394" s="1">
        <f t="shared" si="254"/>
        <v>1075</v>
      </c>
    </row>
    <row r="5395" spans="1:14" x14ac:dyDescent="0.35">
      <c r="A5395" t="s">
        <v>5394</v>
      </c>
      <c r="B5395" s="2" t="s">
        <v>9549</v>
      </c>
      <c r="C5395">
        <f t="shared" si="252"/>
        <v>2021</v>
      </c>
      <c r="D5395" t="str">
        <f t="shared" si="253"/>
        <v>Feb</v>
      </c>
      <c r="E5395" t="s">
        <v>10149</v>
      </c>
      <c r="F5395" t="s">
        <v>10140</v>
      </c>
      <c r="G5395" t="s">
        <v>10144</v>
      </c>
      <c r="H5395" t="s">
        <v>10120</v>
      </c>
      <c r="I5395" t="s">
        <v>10063</v>
      </c>
      <c r="J5395" t="s">
        <v>10130</v>
      </c>
      <c r="K5395" t="s">
        <v>10129</v>
      </c>
      <c r="L5395" s="1">
        <v>25</v>
      </c>
      <c r="M5395">
        <v>50</v>
      </c>
      <c r="N5395" s="1">
        <f t="shared" si="254"/>
        <v>1250</v>
      </c>
    </row>
    <row r="5396" spans="1:14" x14ac:dyDescent="0.35">
      <c r="A5396" t="s">
        <v>5395</v>
      </c>
      <c r="B5396" s="2" t="s">
        <v>9576</v>
      </c>
      <c r="C5396">
        <f t="shared" si="252"/>
        <v>2021</v>
      </c>
      <c r="D5396" t="str">
        <f t="shared" si="253"/>
        <v>Apr</v>
      </c>
      <c r="E5396" t="s">
        <v>10150</v>
      </c>
      <c r="F5396" t="s">
        <v>10140</v>
      </c>
      <c r="G5396" t="s">
        <v>10144</v>
      </c>
      <c r="H5396" t="s">
        <v>10120</v>
      </c>
      <c r="I5396" t="s">
        <v>10063</v>
      </c>
      <c r="J5396" t="s">
        <v>10130</v>
      </c>
      <c r="K5396" t="s">
        <v>10129</v>
      </c>
      <c r="L5396" s="1">
        <v>30</v>
      </c>
      <c r="M5396">
        <v>48</v>
      </c>
      <c r="N5396" s="1">
        <f t="shared" si="254"/>
        <v>1440</v>
      </c>
    </row>
    <row r="5397" spans="1:14" x14ac:dyDescent="0.35">
      <c r="A5397" t="s">
        <v>5396</v>
      </c>
      <c r="B5397" s="2" t="s">
        <v>9605</v>
      </c>
      <c r="C5397">
        <f t="shared" si="252"/>
        <v>2021</v>
      </c>
      <c r="D5397" t="str">
        <f t="shared" si="253"/>
        <v>May</v>
      </c>
      <c r="E5397" t="s">
        <v>10150</v>
      </c>
      <c r="F5397" t="s">
        <v>10140</v>
      </c>
      <c r="G5397" t="s">
        <v>10144</v>
      </c>
      <c r="H5397" t="s">
        <v>10120</v>
      </c>
      <c r="I5397" t="s">
        <v>10063</v>
      </c>
      <c r="J5397" t="s">
        <v>10130</v>
      </c>
      <c r="K5397" t="s">
        <v>10129</v>
      </c>
      <c r="L5397" s="1">
        <v>50</v>
      </c>
      <c r="M5397">
        <v>51</v>
      </c>
      <c r="N5397" s="1">
        <f t="shared" si="254"/>
        <v>2550</v>
      </c>
    </row>
    <row r="5398" spans="1:14" x14ac:dyDescent="0.35">
      <c r="A5398" t="s">
        <v>5397</v>
      </c>
      <c r="B5398" s="2" t="s">
        <v>9638</v>
      </c>
      <c r="C5398">
        <f t="shared" si="252"/>
        <v>2021</v>
      </c>
      <c r="D5398" t="str">
        <f t="shared" si="253"/>
        <v>Jun</v>
      </c>
      <c r="E5398" t="s">
        <v>10150</v>
      </c>
      <c r="F5398" t="s">
        <v>10140</v>
      </c>
      <c r="G5398" t="s">
        <v>10144</v>
      </c>
      <c r="H5398" t="s">
        <v>10120</v>
      </c>
      <c r="I5398" t="s">
        <v>10063</v>
      </c>
      <c r="J5398" t="s">
        <v>10130</v>
      </c>
      <c r="K5398" t="s">
        <v>10129</v>
      </c>
      <c r="L5398" s="1">
        <v>65</v>
      </c>
      <c r="M5398">
        <v>63</v>
      </c>
      <c r="N5398" s="1">
        <f t="shared" si="254"/>
        <v>4095</v>
      </c>
    </row>
    <row r="5399" spans="1:14" x14ac:dyDescent="0.35">
      <c r="A5399" t="s">
        <v>5398</v>
      </c>
      <c r="B5399" s="2" t="s">
        <v>9549</v>
      </c>
      <c r="C5399">
        <f t="shared" si="252"/>
        <v>2021</v>
      </c>
      <c r="D5399" t="str">
        <f t="shared" si="253"/>
        <v>Feb</v>
      </c>
      <c r="E5399" t="s">
        <v>10149</v>
      </c>
      <c r="F5399" t="s">
        <v>10140</v>
      </c>
      <c r="G5399" t="s">
        <v>10144</v>
      </c>
      <c r="H5399" t="s">
        <v>10120</v>
      </c>
      <c r="I5399" t="s">
        <v>10063</v>
      </c>
      <c r="J5399" t="s">
        <v>10130</v>
      </c>
      <c r="K5399" t="s">
        <v>10129</v>
      </c>
      <c r="L5399" s="1">
        <v>24</v>
      </c>
      <c r="M5399">
        <v>13</v>
      </c>
      <c r="N5399" s="1">
        <f t="shared" si="254"/>
        <v>312</v>
      </c>
    </row>
    <row r="5400" spans="1:14" x14ac:dyDescent="0.35">
      <c r="A5400" t="s">
        <v>5399</v>
      </c>
      <c r="B5400" s="2" t="s">
        <v>9576</v>
      </c>
      <c r="C5400">
        <f t="shared" si="252"/>
        <v>2021</v>
      </c>
      <c r="D5400" t="str">
        <f t="shared" si="253"/>
        <v>Apr</v>
      </c>
      <c r="E5400" t="s">
        <v>10150</v>
      </c>
      <c r="F5400" t="s">
        <v>10140</v>
      </c>
      <c r="G5400" t="s">
        <v>10144</v>
      </c>
      <c r="H5400" t="s">
        <v>10120</v>
      </c>
      <c r="I5400" t="s">
        <v>10063</v>
      </c>
      <c r="J5400" t="s">
        <v>10130</v>
      </c>
      <c r="K5400" t="s">
        <v>10129</v>
      </c>
      <c r="L5400" s="1">
        <v>28</v>
      </c>
      <c r="M5400">
        <v>12</v>
      </c>
      <c r="N5400" s="1">
        <f t="shared" si="254"/>
        <v>336</v>
      </c>
    </row>
    <row r="5401" spans="1:14" x14ac:dyDescent="0.35">
      <c r="A5401" t="s">
        <v>5400</v>
      </c>
      <c r="B5401" s="2" t="s">
        <v>9557</v>
      </c>
      <c r="C5401">
        <f t="shared" si="252"/>
        <v>2021</v>
      </c>
      <c r="D5401" t="str">
        <f t="shared" si="253"/>
        <v>Mar</v>
      </c>
      <c r="E5401" t="s">
        <v>10149</v>
      </c>
      <c r="F5401" t="s">
        <v>10140</v>
      </c>
      <c r="G5401" t="s">
        <v>10144</v>
      </c>
      <c r="H5401" t="s">
        <v>10120</v>
      </c>
      <c r="I5401" t="s">
        <v>10063</v>
      </c>
      <c r="J5401" t="s">
        <v>10130</v>
      </c>
      <c r="K5401" t="s">
        <v>10129</v>
      </c>
      <c r="L5401" s="1">
        <v>24</v>
      </c>
      <c r="M5401">
        <v>12</v>
      </c>
      <c r="N5401" s="1">
        <f t="shared" si="254"/>
        <v>288</v>
      </c>
    </row>
    <row r="5402" spans="1:14" x14ac:dyDescent="0.35">
      <c r="A5402" t="s">
        <v>5401</v>
      </c>
      <c r="B5402" s="2" t="s">
        <v>9638</v>
      </c>
      <c r="C5402">
        <f t="shared" si="252"/>
        <v>2021</v>
      </c>
      <c r="D5402" t="str">
        <f t="shared" si="253"/>
        <v>Jun</v>
      </c>
      <c r="E5402" t="s">
        <v>10150</v>
      </c>
      <c r="F5402" t="s">
        <v>10140</v>
      </c>
      <c r="G5402" t="s">
        <v>10144</v>
      </c>
      <c r="H5402" t="s">
        <v>10120</v>
      </c>
      <c r="I5402" t="s">
        <v>10063</v>
      </c>
      <c r="J5402" t="s">
        <v>10130</v>
      </c>
      <c r="K5402" t="s">
        <v>10129</v>
      </c>
      <c r="L5402" s="1">
        <v>60</v>
      </c>
      <c r="M5402">
        <v>19</v>
      </c>
      <c r="N5402" s="1">
        <f t="shared" si="254"/>
        <v>1140</v>
      </c>
    </row>
    <row r="5403" spans="1:14" x14ac:dyDescent="0.35">
      <c r="A5403" t="s">
        <v>5402</v>
      </c>
      <c r="B5403" s="2" t="s">
        <v>9605</v>
      </c>
      <c r="C5403">
        <f t="shared" si="252"/>
        <v>2021</v>
      </c>
      <c r="D5403" t="str">
        <f t="shared" si="253"/>
        <v>May</v>
      </c>
      <c r="E5403" t="s">
        <v>10150</v>
      </c>
      <c r="F5403" t="s">
        <v>10140</v>
      </c>
      <c r="G5403" t="s">
        <v>10144</v>
      </c>
      <c r="H5403" t="s">
        <v>10120</v>
      </c>
      <c r="I5403" t="s">
        <v>10063</v>
      </c>
      <c r="J5403" t="s">
        <v>10130</v>
      </c>
      <c r="K5403" t="s">
        <v>10129</v>
      </c>
      <c r="L5403" s="1">
        <v>47</v>
      </c>
      <c r="M5403">
        <v>14</v>
      </c>
      <c r="N5403" s="1">
        <f t="shared" si="254"/>
        <v>658</v>
      </c>
    </row>
    <row r="5404" spans="1:14" x14ac:dyDescent="0.35">
      <c r="A5404" t="s">
        <v>5403</v>
      </c>
      <c r="B5404" s="2" t="s">
        <v>9557</v>
      </c>
      <c r="C5404">
        <f t="shared" si="252"/>
        <v>2021</v>
      </c>
      <c r="D5404" t="str">
        <f t="shared" si="253"/>
        <v>Mar</v>
      </c>
      <c r="E5404" t="s">
        <v>10149</v>
      </c>
      <c r="F5404" t="s">
        <v>10140</v>
      </c>
      <c r="G5404" t="s">
        <v>10143</v>
      </c>
      <c r="H5404" t="s">
        <v>10120</v>
      </c>
      <c r="I5404" t="s">
        <v>10063</v>
      </c>
      <c r="J5404" t="s">
        <v>10130</v>
      </c>
      <c r="K5404" t="s">
        <v>10129</v>
      </c>
      <c r="L5404" s="1">
        <v>20</v>
      </c>
      <c r="M5404">
        <v>28</v>
      </c>
      <c r="N5404" s="1">
        <f t="shared" si="254"/>
        <v>560</v>
      </c>
    </row>
    <row r="5405" spans="1:14" x14ac:dyDescent="0.35">
      <c r="A5405" t="s">
        <v>5404</v>
      </c>
      <c r="B5405" s="2" t="s">
        <v>9576</v>
      </c>
      <c r="C5405">
        <f t="shared" si="252"/>
        <v>2021</v>
      </c>
      <c r="D5405" t="str">
        <f t="shared" si="253"/>
        <v>Apr</v>
      </c>
      <c r="E5405" t="s">
        <v>10150</v>
      </c>
      <c r="F5405" t="s">
        <v>10140</v>
      </c>
      <c r="G5405" t="s">
        <v>10143</v>
      </c>
      <c r="H5405" t="s">
        <v>10120</v>
      </c>
      <c r="I5405" t="s">
        <v>10063</v>
      </c>
      <c r="J5405" t="s">
        <v>10130</v>
      </c>
      <c r="K5405" t="s">
        <v>10129</v>
      </c>
      <c r="L5405" s="1">
        <v>20</v>
      </c>
      <c r="M5405">
        <v>33</v>
      </c>
      <c r="N5405" s="1">
        <f t="shared" si="254"/>
        <v>660</v>
      </c>
    </row>
    <row r="5406" spans="1:14" x14ac:dyDescent="0.35">
      <c r="A5406" t="s">
        <v>5405</v>
      </c>
      <c r="B5406" s="2" t="s">
        <v>9549</v>
      </c>
      <c r="C5406">
        <f t="shared" si="252"/>
        <v>2021</v>
      </c>
      <c r="D5406" t="str">
        <f t="shared" si="253"/>
        <v>Feb</v>
      </c>
      <c r="E5406" t="s">
        <v>10149</v>
      </c>
      <c r="F5406" t="s">
        <v>10140</v>
      </c>
      <c r="G5406" t="s">
        <v>10143</v>
      </c>
      <c r="H5406" t="s">
        <v>10120</v>
      </c>
      <c r="I5406" t="s">
        <v>10063</v>
      </c>
      <c r="J5406" t="s">
        <v>10130</v>
      </c>
      <c r="K5406" t="s">
        <v>10129</v>
      </c>
      <c r="L5406" s="1">
        <v>25</v>
      </c>
      <c r="M5406">
        <v>33</v>
      </c>
      <c r="N5406" s="1">
        <f t="shared" si="254"/>
        <v>825</v>
      </c>
    </row>
    <row r="5407" spans="1:14" x14ac:dyDescent="0.35">
      <c r="A5407" t="s">
        <v>5406</v>
      </c>
      <c r="B5407" s="2" t="s">
        <v>9605</v>
      </c>
      <c r="C5407">
        <f t="shared" si="252"/>
        <v>2021</v>
      </c>
      <c r="D5407" t="str">
        <f t="shared" si="253"/>
        <v>May</v>
      </c>
      <c r="E5407" t="s">
        <v>10150</v>
      </c>
      <c r="F5407" t="s">
        <v>10140</v>
      </c>
      <c r="G5407" t="s">
        <v>10143</v>
      </c>
      <c r="H5407" t="s">
        <v>10120</v>
      </c>
      <c r="I5407" t="s">
        <v>10063</v>
      </c>
      <c r="J5407" t="s">
        <v>10130</v>
      </c>
      <c r="K5407" t="s">
        <v>10129</v>
      </c>
      <c r="L5407" s="1">
        <v>35</v>
      </c>
      <c r="M5407">
        <v>38</v>
      </c>
      <c r="N5407" s="1">
        <f t="shared" si="254"/>
        <v>1330</v>
      </c>
    </row>
    <row r="5408" spans="1:14" x14ac:dyDescent="0.35">
      <c r="A5408" t="s">
        <v>5407</v>
      </c>
      <c r="B5408" s="2" t="s">
        <v>9638</v>
      </c>
      <c r="C5408">
        <f t="shared" si="252"/>
        <v>2021</v>
      </c>
      <c r="D5408" t="str">
        <f t="shared" si="253"/>
        <v>Jun</v>
      </c>
      <c r="E5408" t="s">
        <v>10150</v>
      </c>
      <c r="F5408" t="s">
        <v>10140</v>
      </c>
      <c r="G5408" t="s">
        <v>10143</v>
      </c>
      <c r="H5408" t="s">
        <v>10120</v>
      </c>
      <c r="I5408" t="s">
        <v>10063</v>
      </c>
      <c r="J5408" t="s">
        <v>10130</v>
      </c>
      <c r="K5408" t="s">
        <v>10129</v>
      </c>
      <c r="L5408" s="1">
        <v>45</v>
      </c>
      <c r="M5408">
        <v>40</v>
      </c>
      <c r="N5408" s="1">
        <f t="shared" si="254"/>
        <v>1800</v>
      </c>
    </row>
    <row r="5409" spans="1:14" x14ac:dyDescent="0.35">
      <c r="A5409" t="s">
        <v>5408</v>
      </c>
      <c r="B5409" s="2" t="s">
        <v>9549</v>
      </c>
      <c r="C5409">
        <f t="shared" si="252"/>
        <v>2021</v>
      </c>
      <c r="D5409" t="str">
        <f t="shared" si="253"/>
        <v>Feb</v>
      </c>
      <c r="E5409" t="s">
        <v>10149</v>
      </c>
      <c r="F5409" t="s">
        <v>10140</v>
      </c>
      <c r="G5409" t="s">
        <v>10143</v>
      </c>
      <c r="H5409" t="s">
        <v>10120</v>
      </c>
      <c r="I5409" t="s">
        <v>10063</v>
      </c>
      <c r="J5409" t="s">
        <v>10130</v>
      </c>
      <c r="K5409" t="s">
        <v>10129</v>
      </c>
      <c r="L5409" s="1">
        <v>25</v>
      </c>
      <c r="M5409">
        <v>9</v>
      </c>
      <c r="N5409" s="1">
        <f t="shared" si="254"/>
        <v>225</v>
      </c>
    </row>
    <row r="5410" spans="1:14" x14ac:dyDescent="0.35">
      <c r="A5410" t="s">
        <v>5409</v>
      </c>
      <c r="B5410" s="2" t="s">
        <v>9638</v>
      </c>
      <c r="C5410">
        <f t="shared" si="252"/>
        <v>2021</v>
      </c>
      <c r="D5410" t="str">
        <f t="shared" si="253"/>
        <v>Jun</v>
      </c>
      <c r="E5410" t="s">
        <v>10150</v>
      </c>
      <c r="F5410" t="s">
        <v>10140</v>
      </c>
      <c r="G5410" t="s">
        <v>10143</v>
      </c>
      <c r="H5410" t="s">
        <v>10120</v>
      </c>
      <c r="I5410" t="s">
        <v>10063</v>
      </c>
      <c r="J5410" t="s">
        <v>10130</v>
      </c>
      <c r="K5410" t="s">
        <v>10129</v>
      </c>
      <c r="L5410" s="1">
        <v>43</v>
      </c>
      <c r="M5410">
        <v>12</v>
      </c>
      <c r="N5410" s="1">
        <f t="shared" si="254"/>
        <v>516</v>
      </c>
    </row>
    <row r="5411" spans="1:14" x14ac:dyDescent="0.35">
      <c r="A5411" t="s">
        <v>5410</v>
      </c>
      <c r="B5411" s="2" t="s">
        <v>9605</v>
      </c>
      <c r="C5411">
        <f t="shared" si="252"/>
        <v>2021</v>
      </c>
      <c r="D5411" t="str">
        <f t="shared" si="253"/>
        <v>May</v>
      </c>
      <c r="E5411" t="s">
        <v>10150</v>
      </c>
      <c r="F5411" t="s">
        <v>10140</v>
      </c>
      <c r="G5411" t="s">
        <v>10143</v>
      </c>
      <c r="H5411" t="s">
        <v>10120</v>
      </c>
      <c r="I5411" t="s">
        <v>10063</v>
      </c>
      <c r="J5411" t="s">
        <v>10130</v>
      </c>
      <c r="K5411" t="s">
        <v>10129</v>
      </c>
      <c r="L5411" s="1">
        <v>33</v>
      </c>
      <c r="M5411">
        <v>10</v>
      </c>
      <c r="N5411" s="1">
        <f t="shared" si="254"/>
        <v>330</v>
      </c>
    </row>
    <row r="5412" spans="1:14" x14ac:dyDescent="0.35">
      <c r="A5412" t="s">
        <v>5411</v>
      </c>
      <c r="B5412" s="2" t="s">
        <v>9576</v>
      </c>
      <c r="C5412">
        <f t="shared" si="252"/>
        <v>2021</v>
      </c>
      <c r="D5412" t="str">
        <f t="shared" si="253"/>
        <v>Apr</v>
      </c>
      <c r="E5412" t="s">
        <v>10150</v>
      </c>
      <c r="F5412" t="s">
        <v>10140</v>
      </c>
      <c r="G5412" t="s">
        <v>10143</v>
      </c>
      <c r="H5412" t="s">
        <v>10120</v>
      </c>
      <c r="I5412" t="s">
        <v>10063</v>
      </c>
      <c r="J5412" t="s">
        <v>10130</v>
      </c>
      <c r="K5412" t="s">
        <v>10129</v>
      </c>
      <c r="L5412" s="1">
        <v>19</v>
      </c>
      <c r="M5412">
        <v>8</v>
      </c>
      <c r="N5412" s="1">
        <f t="shared" si="254"/>
        <v>152</v>
      </c>
    </row>
    <row r="5413" spans="1:14" x14ac:dyDescent="0.35">
      <c r="A5413" t="s">
        <v>5412</v>
      </c>
      <c r="B5413" s="2" t="s">
        <v>9557</v>
      </c>
      <c r="C5413">
        <f t="shared" si="252"/>
        <v>2021</v>
      </c>
      <c r="D5413" t="str">
        <f t="shared" si="253"/>
        <v>Mar</v>
      </c>
      <c r="E5413" t="s">
        <v>10149</v>
      </c>
      <c r="F5413" t="s">
        <v>10140</v>
      </c>
      <c r="G5413" t="s">
        <v>10143</v>
      </c>
      <c r="H5413" t="s">
        <v>10120</v>
      </c>
      <c r="I5413" t="s">
        <v>10063</v>
      </c>
      <c r="J5413" t="s">
        <v>10130</v>
      </c>
      <c r="K5413" t="s">
        <v>10129</v>
      </c>
      <c r="L5413" s="1">
        <v>19</v>
      </c>
      <c r="M5413">
        <v>8</v>
      </c>
      <c r="N5413" s="1">
        <f t="shared" si="254"/>
        <v>152</v>
      </c>
    </row>
    <row r="5414" spans="1:14" x14ac:dyDescent="0.35">
      <c r="A5414" t="s">
        <v>5413</v>
      </c>
      <c r="B5414" s="2" t="s">
        <v>9613</v>
      </c>
      <c r="C5414">
        <f t="shared" si="252"/>
        <v>2021</v>
      </c>
      <c r="D5414" t="str">
        <f t="shared" si="253"/>
        <v>May</v>
      </c>
      <c r="E5414" t="s">
        <v>10150</v>
      </c>
      <c r="F5414" t="s">
        <v>10140</v>
      </c>
      <c r="G5414" t="s">
        <v>10143</v>
      </c>
      <c r="H5414" t="s">
        <v>10083</v>
      </c>
      <c r="I5414" t="s">
        <v>10063</v>
      </c>
      <c r="J5414" t="s">
        <v>10130</v>
      </c>
      <c r="K5414" t="s">
        <v>10129</v>
      </c>
      <c r="L5414" s="1">
        <v>27</v>
      </c>
      <c r="M5414">
        <v>2</v>
      </c>
      <c r="N5414" s="1">
        <f t="shared" si="254"/>
        <v>54</v>
      </c>
    </row>
    <row r="5415" spans="1:14" x14ac:dyDescent="0.35">
      <c r="A5415" t="s">
        <v>5414</v>
      </c>
      <c r="B5415" s="2" t="s">
        <v>9767</v>
      </c>
      <c r="C5415">
        <f t="shared" si="252"/>
        <v>2021</v>
      </c>
      <c r="D5415" t="str">
        <f t="shared" si="253"/>
        <v>Oct</v>
      </c>
      <c r="E5415" t="s">
        <v>10152</v>
      </c>
      <c r="F5415" t="s">
        <v>10140</v>
      </c>
      <c r="G5415" t="s">
        <v>10143</v>
      </c>
      <c r="H5415" t="s">
        <v>10071</v>
      </c>
      <c r="I5415" t="s">
        <v>10063</v>
      </c>
      <c r="J5415" t="s">
        <v>10130</v>
      </c>
      <c r="K5415" t="s">
        <v>10129</v>
      </c>
      <c r="L5415" s="1">
        <v>38</v>
      </c>
      <c r="M5415">
        <v>2</v>
      </c>
      <c r="N5415" s="1">
        <f t="shared" si="254"/>
        <v>76</v>
      </c>
    </row>
    <row r="5416" spans="1:14" x14ac:dyDescent="0.35">
      <c r="A5416" t="s">
        <v>5415</v>
      </c>
      <c r="B5416" s="2" t="s">
        <v>9576</v>
      </c>
      <c r="C5416">
        <f t="shared" si="252"/>
        <v>2021</v>
      </c>
      <c r="D5416" t="str">
        <f t="shared" si="253"/>
        <v>Apr</v>
      </c>
      <c r="E5416" t="s">
        <v>10150</v>
      </c>
      <c r="F5416" t="s">
        <v>10140</v>
      </c>
      <c r="G5416" t="s">
        <v>10142</v>
      </c>
      <c r="H5416" t="s">
        <v>10120</v>
      </c>
      <c r="I5416" t="s">
        <v>10063</v>
      </c>
      <c r="J5416" t="s">
        <v>10130</v>
      </c>
      <c r="K5416" t="s">
        <v>10129</v>
      </c>
      <c r="L5416" s="1">
        <v>15</v>
      </c>
      <c r="M5416">
        <v>38</v>
      </c>
      <c r="N5416" s="1">
        <f t="shared" si="254"/>
        <v>570</v>
      </c>
    </row>
    <row r="5417" spans="1:14" x14ac:dyDescent="0.35">
      <c r="A5417" t="s">
        <v>5416</v>
      </c>
      <c r="B5417" s="2" t="s">
        <v>9557</v>
      </c>
      <c r="C5417">
        <f t="shared" si="252"/>
        <v>2021</v>
      </c>
      <c r="D5417" t="str">
        <f t="shared" si="253"/>
        <v>Mar</v>
      </c>
      <c r="E5417" t="s">
        <v>10149</v>
      </c>
      <c r="F5417" t="s">
        <v>10140</v>
      </c>
      <c r="G5417" t="s">
        <v>10142</v>
      </c>
      <c r="H5417" t="s">
        <v>10120</v>
      </c>
      <c r="I5417" t="s">
        <v>10063</v>
      </c>
      <c r="J5417" t="s">
        <v>10130</v>
      </c>
      <c r="K5417" t="s">
        <v>10129</v>
      </c>
      <c r="L5417" s="1">
        <v>15</v>
      </c>
      <c r="M5417">
        <v>44</v>
      </c>
      <c r="N5417" s="1">
        <f t="shared" si="254"/>
        <v>660</v>
      </c>
    </row>
    <row r="5418" spans="1:14" x14ac:dyDescent="0.35">
      <c r="A5418" t="s">
        <v>5417</v>
      </c>
      <c r="B5418" s="2" t="s">
        <v>9605</v>
      </c>
      <c r="C5418">
        <f t="shared" si="252"/>
        <v>2021</v>
      </c>
      <c r="D5418" t="str">
        <f t="shared" si="253"/>
        <v>May</v>
      </c>
      <c r="E5418" t="s">
        <v>10150</v>
      </c>
      <c r="F5418" t="s">
        <v>10140</v>
      </c>
      <c r="G5418" t="s">
        <v>10142</v>
      </c>
      <c r="H5418" t="s">
        <v>10120</v>
      </c>
      <c r="I5418" t="s">
        <v>10063</v>
      </c>
      <c r="J5418" t="s">
        <v>10130</v>
      </c>
      <c r="K5418" t="s">
        <v>10129</v>
      </c>
      <c r="L5418" s="1">
        <v>35</v>
      </c>
      <c r="M5418">
        <v>43</v>
      </c>
      <c r="N5418" s="1">
        <f t="shared" si="254"/>
        <v>1505</v>
      </c>
    </row>
    <row r="5419" spans="1:14" x14ac:dyDescent="0.35">
      <c r="A5419" t="s">
        <v>5418</v>
      </c>
      <c r="B5419" s="2" t="s">
        <v>9638</v>
      </c>
      <c r="C5419">
        <f t="shared" si="252"/>
        <v>2021</v>
      </c>
      <c r="D5419" t="str">
        <f t="shared" si="253"/>
        <v>Jun</v>
      </c>
      <c r="E5419" t="s">
        <v>10150</v>
      </c>
      <c r="F5419" t="s">
        <v>10140</v>
      </c>
      <c r="G5419" t="s">
        <v>10142</v>
      </c>
      <c r="H5419" t="s">
        <v>10120</v>
      </c>
      <c r="I5419" t="s">
        <v>10063</v>
      </c>
      <c r="J5419" t="s">
        <v>10130</v>
      </c>
      <c r="K5419" t="s">
        <v>10129</v>
      </c>
      <c r="L5419" s="1">
        <v>45</v>
      </c>
      <c r="M5419">
        <v>48</v>
      </c>
      <c r="N5419" s="1">
        <f t="shared" si="254"/>
        <v>2160</v>
      </c>
    </row>
    <row r="5420" spans="1:14" x14ac:dyDescent="0.35">
      <c r="A5420" t="s">
        <v>5419</v>
      </c>
      <c r="B5420" s="2" t="s">
        <v>9557</v>
      </c>
      <c r="C5420">
        <f t="shared" si="252"/>
        <v>2021</v>
      </c>
      <c r="D5420" t="str">
        <f t="shared" si="253"/>
        <v>Mar</v>
      </c>
      <c r="E5420" t="s">
        <v>10149</v>
      </c>
      <c r="F5420" t="s">
        <v>10140</v>
      </c>
      <c r="G5420" t="s">
        <v>10142</v>
      </c>
      <c r="H5420" t="s">
        <v>10120</v>
      </c>
      <c r="I5420" t="s">
        <v>10063</v>
      </c>
      <c r="J5420" t="s">
        <v>10130</v>
      </c>
      <c r="K5420" t="s">
        <v>10129</v>
      </c>
      <c r="L5420" s="1">
        <v>14</v>
      </c>
      <c r="M5420">
        <v>13</v>
      </c>
      <c r="N5420" s="1">
        <f t="shared" si="254"/>
        <v>182</v>
      </c>
    </row>
    <row r="5421" spans="1:14" x14ac:dyDescent="0.35">
      <c r="A5421" t="s">
        <v>5420</v>
      </c>
      <c r="B5421" s="2" t="s">
        <v>9605</v>
      </c>
      <c r="C5421">
        <f t="shared" ref="C5421:C5484" si="255">YEAR(B5421)</f>
        <v>2021</v>
      </c>
      <c r="D5421" t="str">
        <f t="shared" si="253"/>
        <v>May</v>
      </c>
      <c r="E5421" t="s">
        <v>10150</v>
      </c>
      <c r="F5421" t="s">
        <v>10140</v>
      </c>
      <c r="G5421" t="s">
        <v>10142</v>
      </c>
      <c r="H5421" t="s">
        <v>10120</v>
      </c>
      <c r="I5421" t="s">
        <v>10063</v>
      </c>
      <c r="J5421" t="s">
        <v>10130</v>
      </c>
      <c r="K5421" t="s">
        <v>10129</v>
      </c>
      <c r="L5421" s="1">
        <v>33</v>
      </c>
      <c r="M5421">
        <v>12</v>
      </c>
      <c r="N5421" s="1">
        <f t="shared" si="254"/>
        <v>396</v>
      </c>
    </row>
    <row r="5422" spans="1:14" x14ac:dyDescent="0.35">
      <c r="A5422" t="s">
        <v>5421</v>
      </c>
      <c r="B5422" s="2" t="s">
        <v>9576</v>
      </c>
      <c r="C5422">
        <f t="shared" si="255"/>
        <v>2021</v>
      </c>
      <c r="D5422" t="str">
        <f t="shared" si="253"/>
        <v>Apr</v>
      </c>
      <c r="E5422" t="s">
        <v>10150</v>
      </c>
      <c r="F5422" t="s">
        <v>10140</v>
      </c>
      <c r="G5422" t="s">
        <v>10142</v>
      </c>
      <c r="H5422" t="s">
        <v>10120</v>
      </c>
      <c r="I5422" t="s">
        <v>10063</v>
      </c>
      <c r="J5422" t="s">
        <v>10130</v>
      </c>
      <c r="K5422" t="s">
        <v>10129</v>
      </c>
      <c r="L5422" s="1">
        <v>14</v>
      </c>
      <c r="M5422">
        <v>9</v>
      </c>
      <c r="N5422" s="1">
        <f t="shared" si="254"/>
        <v>126</v>
      </c>
    </row>
    <row r="5423" spans="1:14" x14ac:dyDescent="0.35">
      <c r="A5423" t="s">
        <v>5422</v>
      </c>
      <c r="B5423" s="2" t="s">
        <v>9638</v>
      </c>
      <c r="C5423">
        <f t="shared" si="255"/>
        <v>2021</v>
      </c>
      <c r="D5423" t="str">
        <f t="shared" si="253"/>
        <v>Jun</v>
      </c>
      <c r="E5423" t="s">
        <v>10150</v>
      </c>
      <c r="F5423" t="s">
        <v>10140</v>
      </c>
      <c r="G5423" t="s">
        <v>10142</v>
      </c>
      <c r="H5423" t="s">
        <v>10120</v>
      </c>
      <c r="I5423" t="s">
        <v>10063</v>
      </c>
      <c r="J5423" t="s">
        <v>10130</v>
      </c>
      <c r="K5423" t="s">
        <v>10129</v>
      </c>
      <c r="L5423" s="1">
        <v>41</v>
      </c>
      <c r="M5423">
        <v>14</v>
      </c>
      <c r="N5423" s="1">
        <f t="shared" si="254"/>
        <v>574</v>
      </c>
    </row>
    <row r="5424" spans="1:14" x14ac:dyDescent="0.35">
      <c r="A5424" t="s">
        <v>5423</v>
      </c>
      <c r="B5424" s="2" t="s">
        <v>9612</v>
      </c>
      <c r="C5424">
        <f t="shared" si="255"/>
        <v>2021</v>
      </c>
      <c r="D5424" t="str">
        <f t="shared" si="253"/>
        <v>May</v>
      </c>
      <c r="E5424" t="s">
        <v>10150</v>
      </c>
      <c r="F5424" t="s">
        <v>10140</v>
      </c>
      <c r="G5424" t="s">
        <v>10142</v>
      </c>
      <c r="H5424" t="s">
        <v>10083</v>
      </c>
      <c r="I5424" t="s">
        <v>10063</v>
      </c>
      <c r="J5424" t="s">
        <v>10130</v>
      </c>
      <c r="K5424" t="s">
        <v>10129</v>
      </c>
      <c r="L5424" s="1">
        <v>24</v>
      </c>
      <c r="M5424">
        <v>7</v>
      </c>
      <c r="N5424" s="1">
        <f t="shared" si="254"/>
        <v>168</v>
      </c>
    </row>
    <row r="5425" spans="1:14" x14ac:dyDescent="0.35">
      <c r="A5425" t="s">
        <v>5424</v>
      </c>
      <c r="B5425" s="2" t="s">
        <v>9766</v>
      </c>
      <c r="C5425">
        <f t="shared" si="255"/>
        <v>2021</v>
      </c>
      <c r="D5425" t="str">
        <f t="shared" si="253"/>
        <v>Oct</v>
      </c>
      <c r="E5425" t="s">
        <v>10152</v>
      </c>
      <c r="F5425" t="s">
        <v>10140</v>
      </c>
      <c r="G5425" t="s">
        <v>10142</v>
      </c>
      <c r="H5425" t="s">
        <v>10071</v>
      </c>
      <c r="I5425" t="s">
        <v>10063</v>
      </c>
      <c r="J5425" t="s">
        <v>10130</v>
      </c>
      <c r="K5425" t="s">
        <v>10129</v>
      </c>
      <c r="L5425" s="1">
        <v>33</v>
      </c>
      <c r="M5425">
        <v>6</v>
      </c>
      <c r="N5425" s="1">
        <f t="shared" si="254"/>
        <v>198</v>
      </c>
    </row>
    <row r="5426" spans="1:14" x14ac:dyDescent="0.35">
      <c r="A5426" t="s">
        <v>5425</v>
      </c>
      <c r="B5426" s="2" t="s">
        <v>9819</v>
      </c>
      <c r="C5426">
        <f t="shared" si="255"/>
        <v>2021</v>
      </c>
      <c r="D5426" t="str">
        <f t="shared" si="253"/>
        <v>Dec</v>
      </c>
      <c r="E5426" t="s">
        <v>10152</v>
      </c>
      <c r="F5426" t="s">
        <v>10139</v>
      </c>
      <c r="G5426" t="s">
        <v>10144</v>
      </c>
      <c r="H5426" t="s">
        <v>10120</v>
      </c>
      <c r="I5426" t="s">
        <v>10063</v>
      </c>
      <c r="J5426" t="s">
        <v>10132</v>
      </c>
      <c r="K5426" t="s">
        <v>10129</v>
      </c>
      <c r="L5426" s="1">
        <v>70</v>
      </c>
      <c r="M5426">
        <v>48</v>
      </c>
      <c r="N5426" s="1">
        <f t="shared" si="254"/>
        <v>3360</v>
      </c>
    </row>
    <row r="5427" spans="1:14" x14ac:dyDescent="0.35">
      <c r="A5427" t="s">
        <v>5426</v>
      </c>
      <c r="B5427" s="2" t="s">
        <v>9790</v>
      </c>
      <c r="C5427">
        <f t="shared" si="255"/>
        <v>2021</v>
      </c>
      <c r="D5427" t="str">
        <f t="shared" si="253"/>
        <v>Nov</v>
      </c>
      <c r="E5427" t="s">
        <v>10152</v>
      </c>
      <c r="F5427" t="s">
        <v>10139</v>
      </c>
      <c r="G5427" t="s">
        <v>10144</v>
      </c>
      <c r="H5427" t="s">
        <v>10120</v>
      </c>
      <c r="I5427" t="s">
        <v>10063</v>
      </c>
      <c r="J5427" t="s">
        <v>10132</v>
      </c>
      <c r="K5427" t="s">
        <v>10129</v>
      </c>
      <c r="L5427" s="1">
        <v>75</v>
      </c>
      <c r="M5427">
        <v>43</v>
      </c>
      <c r="N5427" s="1">
        <f t="shared" si="254"/>
        <v>3225</v>
      </c>
    </row>
    <row r="5428" spans="1:14" x14ac:dyDescent="0.35">
      <c r="A5428" t="s">
        <v>5427</v>
      </c>
      <c r="B5428" s="2" t="s">
        <v>9790</v>
      </c>
      <c r="C5428">
        <f t="shared" si="255"/>
        <v>2021</v>
      </c>
      <c r="D5428" t="str">
        <f t="shared" si="253"/>
        <v>Nov</v>
      </c>
      <c r="E5428" t="s">
        <v>10152</v>
      </c>
      <c r="F5428" t="s">
        <v>10139</v>
      </c>
      <c r="G5428" t="s">
        <v>10144</v>
      </c>
      <c r="H5428" t="s">
        <v>10120</v>
      </c>
      <c r="I5428" t="s">
        <v>10063</v>
      </c>
      <c r="J5428" t="s">
        <v>10132</v>
      </c>
      <c r="K5428" t="s">
        <v>10129</v>
      </c>
      <c r="L5428" s="1">
        <v>71</v>
      </c>
      <c r="M5428">
        <v>15</v>
      </c>
      <c r="N5428" s="1">
        <f t="shared" si="254"/>
        <v>1065</v>
      </c>
    </row>
    <row r="5429" spans="1:14" x14ac:dyDescent="0.35">
      <c r="A5429" t="s">
        <v>5428</v>
      </c>
      <c r="B5429" s="2" t="s">
        <v>9819</v>
      </c>
      <c r="C5429">
        <f t="shared" si="255"/>
        <v>2021</v>
      </c>
      <c r="D5429" t="str">
        <f t="shared" si="253"/>
        <v>Dec</v>
      </c>
      <c r="E5429" t="s">
        <v>10152</v>
      </c>
      <c r="F5429" t="s">
        <v>10139</v>
      </c>
      <c r="G5429" t="s">
        <v>10144</v>
      </c>
      <c r="H5429" t="s">
        <v>10120</v>
      </c>
      <c r="I5429" t="s">
        <v>10063</v>
      </c>
      <c r="J5429" t="s">
        <v>10132</v>
      </c>
      <c r="K5429" t="s">
        <v>10129</v>
      </c>
      <c r="L5429" s="1">
        <v>65</v>
      </c>
      <c r="M5429">
        <v>12</v>
      </c>
      <c r="N5429" s="1">
        <f t="shared" si="254"/>
        <v>780</v>
      </c>
    </row>
    <row r="5430" spans="1:14" x14ac:dyDescent="0.35">
      <c r="A5430" t="s">
        <v>5429</v>
      </c>
      <c r="B5430" s="2" t="s">
        <v>9790</v>
      </c>
      <c r="C5430">
        <f t="shared" si="255"/>
        <v>2021</v>
      </c>
      <c r="D5430" t="str">
        <f t="shared" si="253"/>
        <v>Nov</v>
      </c>
      <c r="E5430" t="s">
        <v>10152</v>
      </c>
      <c r="F5430" t="s">
        <v>10139</v>
      </c>
      <c r="G5430" t="s">
        <v>10143</v>
      </c>
      <c r="H5430" t="s">
        <v>10120</v>
      </c>
      <c r="I5430" t="s">
        <v>10063</v>
      </c>
      <c r="J5430" t="s">
        <v>10132</v>
      </c>
      <c r="K5430" t="s">
        <v>10129</v>
      </c>
      <c r="L5430" s="1">
        <v>20</v>
      </c>
      <c r="M5430">
        <v>45</v>
      </c>
      <c r="N5430" s="1">
        <f t="shared" si="254"/>
        <v>900</v>
      </c>
    </row>
    <row r="5431" spans="1:14" x14ac:dyDescent="0.35">
      <c r="A5431" t="s">
        <v>5430</v>
      </c>
      <c r="B5431" s="2" t="s">
        <v>9819</v>
      </c>
      <c r="C5431">
        <f t="shared" si="255"/>
        <v>2021</v>
      </c>
      <c r="D5431" t="str">
        <f t="shared" si="253"/>
        <v>Dec</v>
      </c>
      <c r="E5431" t="s">
        <v>10152</v>
      </c>
      <c r="F5431" t="s">
        <v>10139</v>
      </c>
      <c r="G5431" t="s">
        <v>10143</v>
      </c>
      <c r="H5431" t="s">
        <v>10120</v>
      </c>
      <c r="I5431" t="s">
        <v>10063</v>
      </c>
      <c r="J5431" t="s">
        <v>10132</v>
      </c>
      <c r="K5431" t="s">
        <v>10129</v>
      </c>
      <c r="L5431" s="1">
        <v>60</v>
      </c>
      <c r="M5431">
        <v>58</v>
      </c>
      <c r="N5431" s="1">
        <f t="shared" si="254"/>
        <v>3480</v>
      </c>
    </row>
    <row r="5432" spans="1:14" x14ac:dyDescent="0.35">
      <c r="A5432" t="s">
        <v>5431</v>
      </c>
      <c r="B5432" s="2" t="s">
        <v>9790</v>
      </c>
      <c r="C5432">
        <f t="shared" si="255"/>
        <v>2021</v>
      </c>
      <c r="D5432" t="str">
        <f t="shared" si="253"/>
        <v>Nov</v>
      </c>
      <c r="E5432" t="s">
        <v>10152</v>
      </c>
      <c r="F5432" t="s">
        <v>10139</v>
      </c>
      <c r="G5432" t="s">
        <v>10143</v>
      </c>
      <c r="H5432" t="s">
        <v>10120</v>
      </c>
      <c r="I5432" t="s">
        <v>10063</v>
      </c>
      <c r="J5432" t="s">
        <v>10132</v>
      </c>
      <c r="K5432" t="s">
        <v>10129</v>
      </c>
      <c r="L5432" s="1">
        <v>18</v>
      </c>
      <c r="M5432">
        <v>12</v>
      </c>
      <c r="N5432" s="1">
        <f t="shared" si="254"/>
        <v>216</v>
      </c>
    </row>
    <row r="5433" spans="1:14" x14ac:dyDescent="0.35">
      <c r="A5433" t="s">
        <v>5432</v>
      </c>
      <c r="B5433" s="2" t="s">
        <v>9819</v>
      </c>
      <c r="C5433">
        <f t="shared" si="255"/>
        <v>2021</v>
      </c>
      <c r="D5433" t="str">
        <f t="shared" si="253"/>
        <v>Dec</v>
      </c>
      <c r="E5433" t="s">
        <v>10152</v>
      </c>
      <c r="F5433" t="s">
        <v>10139</v>
      </c>
      <c r="G5433" t="s">
        <v>10143</v>
      </c>
      <c r="H5433" t="s">
        <v>10120</v>
      </c>
      <c r="I5433" t="s">
        <v>10063</v>
      </c>
      <c r="J5433" t="s">
        <v>10132</v>
      </c>
      <c r="K5433" t="s">
        <v>10129</v>
      </c>
      <c r="L5433" s="1">
        <v>58</v>
      </c>
      <c r="M5433">
        <v>16</v>
      </c>
      <c r="N5433" s="1">
        <f t="shared" si="254"/>
        <v>928</v>
      </c>
    </row>
    <row r="5434" spans="1:14" x14ac:dyDescent="0.35">
      <c r="A5434" t="s">
        <v>5433</v>
      </c>
      <c r="B5434" s="2" t="s">
        <v>9790</v>
      </c>
      <c r="C5434">
        <f t="shared" si="255"/>
        <v>2021</v>
      </c>
      <c r="D5434" t="str">
        <f t="shared" si="253"/>
        <v>Nov</v>
      </c>
      <c r="E5434" t="s">
        <v>10152</v>
      </c>
      <c r="F5434" t="s">
        <v>10139</v>
      </c>
      <c r="G5434" t="s">
        <v>10142</v>
      </c>
      <c r="H5434" t="s">
        <v>10120</v>
      </c>
      <c r="I5434" t="s">
        <v>10063</v>
      </c>
      <c r="J5434" t="s">
        <v>10132</v>
      </c>
      <c r="K5434" t="s">
        <v>10129</v>
      </c>
      <c r="L5434" s="1">
        <v>30</v>
      </c>
      <c r="M5434">
        <v>64</v>
      </c>
      <c r="N5434" s="1">
        <f t="shared" si="254"/>
        <v>1920</v>
      </c>
    </row>
    <row r="5435" spans="1:14" x14ac:dyDescent="0.35">
      <c r="A5435" t="s">
        <v>5434</v>
      </c>
      <c r="B5435" s="2" t="s">
        <v>9819</v>
      </c>
      <c r="C5435">
        <f t="shared" si="255"/>
        <v>2021</v>
      </c>
      <c r="D5435" t="str">
        <f t="shared" si="253"/>
        <v>Dec</v>
      </c>
      <c r="E5435" t="s">
        <v>10152</v>
      </c>
      <c r="F5435" t="s">
        <v>10139</v>
      </c>
      <c r="G5435" t="s">
        <v>10142</v>
      </c>
      <c r="H5435" t="s">
        <v>10120</v>
      </c>
      <c r="I5435" t="s">
        <v>10063</v>
      </c>
      <c r="J5435" t="s">
        <v>10132</v>
      </c>
      <c r="K5435" t="s">
        <v>10129</v>
      </c>
      <c r="L5435" s="1">
        <v>70</v>
      </c>
      <c r="M5435">
        <v>78</v>
      </c>
      <c r="N5435" s="1">
        <f t="shared" si="254"/>
        <v>5460</v>
      </c>
    </row>
    <row r="5436" spans="1:14" x14ac:dyDescent="0.35">
      <c r="A5436" t="s">
        <v>5435</v>
      </c>
      <c r="B5436" s="2" t="s">
        <v>9819</v>
      </c>
      <c r="C5436">
        <f t="shared" si="255"/>
        <v>2021</v>
      </c>
      <c r="D5436" t="str">
        <f t="shared" si="253"/>
        <v>Dec</v>
      </c>
      <c r="E5436" t="s">
        <v>10152</v>
      </c>
      <c r="F5436" t="s">
        <v>10139</v>
      </c>
      <c r="G5436" t="s">
        <v>10142</v>
      </c>
      <c r="H5436" t="s">
        <v>10120</v>
      </c>
      <c r="I5436" t="s">
        <v>10063</v>
      </c>
      <c r="J5436" t="s">
        <v>10132</v>
      </c>
      <c r="K5436" t="s">
        <v>10129</v>
      </c>
      <c r="L5436" s="1">
        <v>68</v>
      </c>
      <c r="M5436">
        <v>19</v>
      </c>
      <c r="N5436" s="1">
        <f t="shared" si="254"/>
        <v>1292</v>
      </c>
    </row>
    <row r="5437" spans="1:14" x14ac:dyDescent="0.35">
      <c r="A5437" t="s">
        <v>5436</v>
      </c>
      <c r="B5437" s="2" t="s">
        <v>9790</v>
      </c>
      <c r="C5437">
        <f t="shared" si="255"/>
        <v>2021</v>
      </c>
      <c r="D5437" t="str">
        <f t="shared" si="253"/>
        <v>Nov</v>
      </c>
      <c r="E5437" t="s">
        <v>10152</v>
      </c>
      <c r="F5437" t="s">
        <v>10139</v>
      </c>
      <c r="G5437" t="s">
        <v>10142</v>
      </c>
      <c r="H5437" t="s">
        <v>10120</v>
      </c>
      <c r="I5437" t="s">
        <v>10063</v>
      </c>
      <c r="J5437" t="s">
        <v>10132</v>
      </c>
      <c r="K5437" t="s">
        <v>10129</v>
      </c>
      <c r="L5437" s="1">
        <v>28</v>
      </c>
      <c r="M5437">
        <v>18</v>
      </c>
      <c r="N5437" s="1">
        <f t="shared" si="254"/>
        <v>504</v>
      </c>
    </row>
    <row r="5438" spans="1:14" x14ac:dyDescent="0.35">
      <c r="A5438" t="s">
        <v>5437</v>
      </c>
      <c r="B5438" s="2" t="s">
        <v>9760</v>
      </c>
      <c r="C5438">
        <f t="shared" si="255"/>
        <v>2021</v>
      </c>
      <c r="D5438" t="str">
        <f t="shared" si="253"/>
        <v>Oct</v>
      </c>
      <c r="E5438" t="s">
        <v>10152</v>
      </c>
      <c r="F5438" t="s">
        <v>10140</v>
      </c>
      <c r="G5438" t="s">
        <v>10144</v>
      </c>
      <c r="H5438" t="s">
        <v>10120</v>
      </c>
      <c r="I5438" t="s">
        <v>10063</v>
      </c>
      <c r="J5438" t="s">
        <v>10132</v>
      </c>
      <c r="K5438" t="s">
        <v>10129</v>
      </c>
      <c r="L5438" s="1">
        <v>35</v>
      </c>
      <c r="M5438">
        <v>46</v>
      </c>
      <c r="N5438" s="1">
        <f t="shared" si="254"/>
        <v>1610</v>
      </c>
    </row>
    <row r="5439" spans="1:14" x14ac:dyDescent="0.35">
      <c r="A5439" t="s">
        <v>5438</v>
      </c>
      <c r="B5439" s="2" t="s">
        <v>9790</v>
      </c>
      <c r="C5439">
        <f t="shared" si="255"/>
        <v>2021</v>
      </c>
      <c r="D5439" t="str">
        <f t="shared" si="253"/>
        <v>Nov</v>
      </c>
      <c r="E5439" t="s">
        <v>10152</v>
      </c>
      <c r="F5439" t="s">
        <v>10140</v>
      </c>
      <c r="G5439" t="s">
        <v>10144</v>
      </c>
      <c r="H5439" t="s">
        <v>10120</v>
      </c>
      <c r="I5439" t="s">
        <v>10063</v>
      </c>
      <c r="J5439" t="s">
        <v>10132</v>
      </c>
      <c r="K5439" t="s">
        <v>10129</v>
      </c>
      <c r="L5439" s="1">
        <v>75</v>
      </c>
      <c r="M5439">
        <v>53</v>
      </c>
      <c r="N5439" s="1">
        <f t="shared" si="254"/>
        <v>3975</v>
      </c>
    </row>
    <row r="5440" spans="1:14" x14ac:dyDescent="0.35">
      <c r="A5440" t="s">
        <v>5439</v>
      </c>
      <c r="B5440" s="2" t="s">
        <v>9819</v>
      </c>
      <c r="C5440">
        <f t="shared" si="255"/>
        <v>2021</v>
      </c>
      <c r="D5440" t="str">
        <f t="shared" si="253"/>
        <v>Dec</v>
      </c>
      <c r="E5440" t="s">
        <v>10152</v>
      </c>
      <c r="F5440" t="s">
        <v>10140</v>
      </c>
      <c r="G5440" t="s">
        <v>10144</v>
      </c>
      <c r="H5440" t="s">
        <v>10120</v>
      </c>
      <c r="I5440" t="s">
        <v>10063</v>
      </c>
      <c r="J5440" t="s">
        <v>10132</v>
      </c>
      <c r="K5440" t="s">
        <v>10129</v>
      </c>
      <c r="L5440" s="1">
        <v>75</v>
      </c>
      <c r="M5440">
        <v>58</v>
      </c>
      <c r="N5440" s="1">
        <f t="shared" si="254"/>
        <v>4350</v>
      </c>
    </row>
    <row r="5441" spans="1:14" x14ac:dyDescent="0.35">
      <c r="A5441" t="s">
        <v>5440</v>
      </c>
      <c r="B5441" s="2" t="s">
        <v>9790</v>
      </c>
      <c r="C5441">
        <f t="shared" si="255"/>
        <v>2021</v>
      </c>
      <c r="D5441" t="str">
        <f t="shared" si="253"/>
        <v>Nov</v>
      </c>
      <c r="E5441" t="s">
        <v>10152</v>
      </c>
      <c r="F5441" t="s">
        <v>10140</v>
      </c>
      <c r="G5441" t="s">
        <v>10144</v>
      </c>
      <c r="H5441" t="s">
        <v>10120</v>
      </c>
      <c r="I5441" t="s">
        <v>10063</v>
      </c>
      <c r="J5441" t="s">
        <v>10132</v>
      </c>
      <c r="K5441" t="s">
        <v>10129</v>
      </c>
      <c r="L5441" s="1">
        <v>68</v>
      </c>
      <c r="M5441">
        <v>16</v>
      </c>
      <c r="N5441" s="1">
        <f t="shared" si="254"/>
        <v>1088</v>
      </c>
    </row>
    <row r="5442" spans="1:14" x14ac:dyDescent="0.35">
      <c r="A5442" t="s">
        <v>5441</v>
      </c>
      <c r="B5442" s="2" t="s">
        <v>9819</v>
      </c>
      <c r="C5442">
        <f t="shared" si="255"/>
        <v>2021</v>
      </c>
      <c r="D5442" t="str">
        <f t="shared" ref="D5442:D5505" si="256">TEXT(B5442, "mmm")</f>
        <v>Dec</v>
      </c>
      <c r="E5442" t="s">
        <v>10152</v>
      </c>
      <c r="F5442" t="s">
        <v>10140</v>
      </c>
      <c r="G5442" t="s">
        <v>10144</v>
      </c>
      <c r="H5442" t="s">
        <v>10120</v>
      </c>
      <c r="I5442" t="s">
        <v>10063</v>
      </c>
      <c r="J5442" t="s">
        <v>10132</v>
      </c>
      <c r="K5442" t="s">
        <v>10129</v>
      </c>
      <c r="L5442" s="1">
        <v>71</v>
      </c>
      <c r="M5442">
        <v>14</v>
      </c>
      <c r="N5442" s="1">
        <f t="shared" ref="N5442:N5505" si="257">L5442*M5442</f>
        <v>994</v>
      </c>
    </row>
    <row r="5443" spans="1:14" x14ac:dyDescent="0.35">
      <c r="A5443" t="s">
        <v>5442</v>
      </c>
      <c r="B5443" s="2" t="s">
        <v>9760</v>
      </c>
      <c r="C5443">
        <f t="shared" si="255"/>
        <v>2021</v>
      </c>
      <c r="D5443" t="str">
        <f t="shared" si="256"/>
        <v>Oct</v>
      </c>
      <c r="E5443" t="s">
        <v>10152</v>
      </c>
      <c r="F5443" t="s">
        <v>10140</v>
      </c>
      <c r="G5443" t="s">
        <v>10144</v>
      </c>
      <c r="H5443" t="s">
        <v>10120</v>
      </c>
      <c r="I5443" t="s">
        <v>10063</v>
      </c>
      <c r="J5443" t="s">
        <v>10132</v>
      </c>
      <c r="K5443" t="s">
        <v>10129</v>
      </c>
      <c r="L5443" s="1">
        <v>33</v>
      </c>
      <c r="M5443">
        <v>12</v>
      </c>
      <c r="N5443" s="1">
        <f t="shared" si="257"/>
        <v>396</v>
      </c>
    </row>
    <row r="5444" spans="1:14" x14ac:dyDescent="0.35">
      <c r="A5444" t="s">
        <v>5443</v>
      </c>
      <c r="B5444" s="2" t="s">
        <v>9819</v>
      </c>
      <c r="C5444">
        <f t="shared" si="255"/>
        <v>2021</v>
      </c>
      <c r="D5444" t="str">
        <f t="shared" si="256"/>
        <v>Dec</v>
      </c>
      <c r="E5444" t="s">
        <v>10152</v>
      </c>
      <c r="F5444" t="s">
        <v>10140</v>
      </c>
      <c r="G5444" t="s">
        <v>10143</v>
      </c>
      <c r="H5444" t="s">
        <v>10120</v>
      </c>
      <c r="I5444" t="s">
        <v>10063</v>
      </c>
      <c r="J5444" t="s">
        <v>10132</v>
      </c>
      <c r="K5444" t="s">
        <v>10129</v>
      </c>
      <c r="L5444" s="1">
        <v>60</v>
      </c>
      <c r="M5444">
        <v>48</v>
      </c>
      <c r="N5444" s="1">
        <f t="shared" si="257"/>
        <v>2880</v>
      </c>
    </row>
    <row r="5445" spans="1:14" x14ac:dyDescent="0.35">
      <c r="A5445" t="s">
        <v>5444</v>
      </c>
      <c r="B5445" s="2" t="s">
        <v>9790</v>
      </c>
      <c r="C5445">
        <f t="shared" si="255"/>
        <v>2021</v>
      </c>
      <c r="D5445" t="str">
        <f t="shared" si="256"/>
        <v>Nov</v>
      </c>
      <c r="E5445" t="s">
        <v>10152</v>
      </c>
      <c r="F5445" t="s">
        <v>10140</v>
      </c>
      <c r="G5445" t="s">
        <v>10143</v>
      </c>
      <c r="H5445" t="s">
        <v>10120</v>
      </c>
      <c r="I5445" t="s">
        <v>10063</v>
      </c>
      <c r="J5445" t="s">
        <v>10132</v>
      </c>
      <c r="K5445" t="s">
        <v>10129</v>
      </c>
      <c r="L5445" s="1">
        <v>60</v>
      </c>
      <c r="M5445">
        <v>45</v>
      </c>
      <c r="N5445" s="1">
        <f t="shared" si="257"/>
        <v>2700</v>
      </c>
    </row>
    <row r="5446" spans="1:14" x14ac:dyDescent="0.35">
      <c r="A5446" t="s">
        <v>5445</v>
      </c>
      <c r="B5446" s="2" t="s">
        <v>9819</v>
      </c>
      <c r="C5446">
        <f t="shared" si="255"/>
        <v>2021</v>
      </c>
      <c r="D5446" t="str">
        <f t="shared" si="256"/>
        <v>Dec</v>
      </c>
      <c r="E5446" t="s">
        <v>10152</v>
      </c>
      <c r="F5446" t="s">
        <v>10140</v>
      </c>
      <c r="G5446" t="s">
        <v>10143</v>
      </c>
      <c r="H5446" t="s">
        <v>10120</v>
      </c>
      <c r="I5446" t="s">
        <v>10063</v>
      </c>
      <c r="J5446" t="s">
        <v>10132</v>
      </c>
      <c r="K5446" t="s">
        <v>10129</v>
      </c>
      <c r="L5446" s="1">
        <v>56</v>
      </c>
      <c r="M5446">
        <v>11</v>
      </c>
      <c r="N5446" s="1">
        <f t="shared" si="257"/>
        <v>616</v>
      </c>
    </row>
    <row r="5447" spans="1:14" x14ac:dyDescent="0.35">
      <c r="A5447" t="s">
        <v>5446</v>
      </c>
      <c r="B5447" s="2" t="s">
        <v>9790</v>
      </c>
      <c r="C5447">
        <f t="shared" si="255"/>
        <v>2021</v>
      </c>
      <c r="D5447" t="str">
        <f t="shared" si="256"/>
        <v>Nov</v>
      </c>
      <c r="E5447" t="s">
        <v>10152</v>
      </c>
      <c r="F5447" t="s">
        <v>10140</v>
      </c>
      <c r="G5447" t="s">
        <v>10143</v>
      </c>
      <c r="H5447" t="s">
        <v>10120</v>
      </c>
      <c r="I5447" t="s">
        <v>10063</v>
      </c>
      <c r="J5447" t="s">
        <v>10132</v>
      </c>
      <c r="K5447" t="s">
        <v>10129</v>
      </c>
      <c r="L5447" s="1">
        <v>54</v>
      </c>
      <c r="M5447">
        <v>12</v>
      </c>
      <c r="N5447" s="1">
        <f t="shared" si="257"/>
        <v>648</v>
      </c>
    </row>
    <row r="5448" spans="1:14" x14ac:dyDescent="0.35">
      <c r="A5448" t="s">
        <v>5447</v>
      </c>
      <c r="B5448" s="2" t="s">
        <v>9790</v>
      </c>
      <c r="C5448">
        <f t="shared" si="255"/>
        <v>2021</v>
      </c>
      <c r="D5448" t="str">
        <f t="shared" si="256"/>
        <v>Nov</v>
      </c>
      <c r="E5448" t="s">
        <v>10152</v>
      </c>
      <c r="F5448" t="s">
        <v>10140</v>
      </c>
      <c r="G5448" t="s">
        <v>10142</v>
      </c>
      <c r="H5448" t="s">
        <v>10120</v>
      </c>
      <c r="I5448" t="s">
        <v>10063</v>
      </c>
      <c r="J5448" t="s">
        <v>10132</v>
      </c>
      <c r="K5448" t="s">
        <v>10129</v>
      </c>
      <c r="L5448" s="1">
        <v>30</v>
      </c>
      <c r="M5448">
        <v>40</v>
      </c>
      <c r="N5448" s="1">
        <f t="shared" si="257"/>
        <v>1200</v>
      </c>
    </row>
    <row r="5449" spans="1:14" x14ac:dyDescent="0.35">
      <c r="A5449" t="s">
        <v>5448</v>
      </c>
      <c r="B5449" s="2" t="s">
        <v>9819</v>
      </c>
      <c r="C5449">
        <f t="shared" si="255"/>
        <v>2021</v>
      </c>
      <c r="D5449" t="str">
        <f t="shared" si="256"/>
        <v>Dec</v>
      </c>
      <c r="E5449" t="s">
        <v>10152</v>
      </c>
      <c r="F5449" t="s">
        <v>10140</v>
      </c>
      <c r="G5449" t="s">
        <v>10142</v>
      </c>
      <c r="H5449" t="s">
        <v>10120</v>
      </c>
      <c r="I5449" t="s">
        <v>10063</v>
      </c>
      <c r="J5449" t="s">
        <v>10132</v>
      </c>
      <c r="K5449" t="s">
        <v>10129</v>
      </c>
      <c r="L5449" s="1">
        <v>60</v>
      </c>
      <c r="M5449">
        <v>53</v>
      </c>
      <c r="N5449" s="1">
        <f t="shared" si="257"/>
        <v>3180</v>
      </c>
    </row>
    <row r="5450" spans="1:14" x14ac:dyDescent="0.35">
      <c r="A5450" t="s">
        <v>5449</v>
      </c>
      <c r="B5450" s="2" t="s">
        <v>9790</v>
      </c>
      <c r="C5450">
        <f t="shared" si="255"/>
        <v>2021</v>
      </c>
      <c r="D5450" t="str">
        <f t="shared" si="256"/>
        <v>Nov</v>
      </c>
      <c r="E5450" t="s">
        <v>10152</v>
      </c>
      <c r="F5450" t="s">
        <v>10140</v>
      </c>
      <c r="G5450" t="s">
        <v>10142</v>
      </c>
      <c r="H5450" t="s">
        <v>10120</v>
      </c>
      <c r="I5450" t="s">
        <v>10063</v>
      </c>
      <c r="J5450" t="s">
        <v>10132</v>
      </c>
      <c r="K5450" t="s">
        <v>10129</v>
      </c>
      <c r="L5450" s="1">
        <v>28</v>
      </c>
      <c r="M5450">
        <v>11</v>
      </c>
      <c r="N5450" s="1">
        <f t="shared" si="257"/>
        <v>308</v>
      </c>
    </row>
    <row r="5451" spans="1:14" x14ac:dyDescent="0.35">
      <c r="A5451" t="s">
        <v>5450</v>
      </c>
      <c r="B5451" s="2" t="s">
        <v>9819</v>
      </c>
      <c r="C5451">
        <f t="shared" si="255"/>
        <v>2021</v>
      </c>
      <c r="D5451" t="str">
        <f t="shared" si="256"/>
        <v>Dec</v>
      </c>
      <c r="E5451" t="s">
        <v>10152</v>
      </c>
      <c r="F5451" t="s">
        <v>10140</v>
      </c>
      <c r="G5451" t="s">
        <v>10142</v>
      </c>
      <c r="H5451" t="s">
        <v>10120</v>
      </c>
      <c r="I5451" t="s">
        <v>10063</v>
      </c>
      <c r="J5451" t="s">
        <v>10132</v>
      </c>
      <c r="K5451" t="s">
        <v>10129</v>
      </c>
      <c r="L5451" s="1">
        <v>59</v>
      </c>
      <c r="M5451">
        <v>10</v>
      </c>
      <c r="N5451" s="1">
        <f t="shared" si="257"/>
        <v>590</v>
      </c>
    </row>
    <row r="5452" spans="1:14" x14ac:dyDescent="0.35">
      <c r="A5452" t="s">
        <v>5451</v>
      </c>
      <c r="B5452" s="2" t="s">
        <v>9728</v>
      </c>
      <c r="C5452">
        <f t="shared" si="255"/>
        <v>2021</v>
      </c>
      <c r="D5452" t="str">
        <f t="shared" si="256"/>
        <v>Sept</v>
      </c>
      <c r="E5452" t="s">
        <v>10151</v>
      </c>
      <c r="F5452" t="s">
        <v>10139</v>
      </c>
      <c r="G5452" t="s">
        <v>10144</v>
      </c>
      <c r="H5452" t="s">
        <v>10120</v>
      </c>
      <c r="I5452" t="s">
        <v>10063</v>
      </c>
      <c r="J5452" t="s">
        <v>10131</v>
      </c>
      <c r="K5452" t="s">
        <v>10129</v>
      </c>
      <c r="L5452" s="1">
        <v>30</v>
      </c>
      <c r="M5452">
        <v>44</v>
      </c>
      <c r="N5452" s="1">
        <f t="shared" si="257"/>
        <v>1320</v>
      </c>
    </row>
    <row r="5453" spans="1:14" x14ac:dyDescent="0.35">
      <c r="A5453" t="s">
        <v>5452</v>
      </c>
      <c r="B5453" s="2" t="s">
        <v>9760</v>
      </c>
      <c r="C5453">
        <f t="shared" si="255"/>
        <v>2021</v>
      </c>
      <c r="D5453" t="str">
        <f t="shared" si="256"/>
        <v>Oct</v>
      </c>
      <c r="E5453" t="s">
        <v>10152</v>
      </c>
      <c r="F5453" t="s">
        <v>10139</v>
      </c>
      <c r="G5453" t="s">
        <v>10144</v>
      </c>
      <c r="H5453" t="s">
        <v>10120</v>
      </c>
      <c r="I5453" t="s">
        <v>10063</v>
      </c>
      <c r="J5453" t="s">
        <v>10131</v>
      </c>
      <c r="K5453" t="s">
        <v>10129</v>
      </c>
      <c r="L5453" s="1">
        <v>35</v>
      </c>
      <c r="M5453">
        <v>35</v>
      </c>
      <c r="N5453" s="1">
        <f t="shared" si="257"/>
        <v>1225</v>
      </c>
    </row>
    <row r="5454" spans="1:14" x14ac:dyDescent="0.35">
      <c r="A5454" t="s">
        <v>5453</v>
      </c>
      <c r="B5454" s="2" t="s">
        <v>9698</v>
      </c>
      <c r="C5454">
        <f t="shared" si="255"/>
        <v>2021</v>
      </c>
      <c r="D5454" t="str">
        <f t="shared" si="256"/>
        <v>Aug</v>
      </c>
      <c r="E5454" t="s">
        <v>10151</v>
      </c>
      <c r="F5454" t="s">
        <v>10139</v>
      </c>
      <c r="G5454" t="s">
        <v>10144</v>
      </c>
      <c r="H5454" t="s">
        <v>10120</v>
      </c>
      <c r="I5454" t="s">
        <v>10063</v>
      </c>
      <c r="J5454" t="s">
        <v>10131</v>
      </c>
      <c r="K5454" t="s">
        <v>10129</v>
      </c>
      <c r="L5454" s="1">
        <v>50</v>
      </c>
      <c r="M5454">
        <v>45</v>
      </c>
      <c r="N5454" s="1">
        <f t="shared" si="257"/>
        <v>2250</v>
      </c>
    </row>
    <row r="5455" spans="1:14" x14ac:dyDescent="0.35">
      <c r="A5455" t="s">
        <v>5454</v>
      </c>
      <c r="B5455" s="2" t="s">
        <v>9666</v>
      </c>
      <c r="C5455">
        <f t="shared" si="255"/>
        <v>2021</v>
      </c>
      <c r="D5455" t="str">
        <f t="shared" si="256"/>
        <v>Jul</v>
      </c>
      <c r="E5455" t="s">
        <v>10151</v>
      </c>
      <c r="F5455" t="s">
        <v>10139</v>
      </c>
      <c r="G5455" t="s">
        <v>10144</v>
      </c>
      <c r="H5455" t="s">
        <v>10120</v>
      </c>
      <c r="I5455" t="s">
        <v>10063</v>
      </c>
      <c r="J5455" t="s">
        <v>10131</v>
      </c>
      <c r="K5455" t="s">
        <v>10129</v>
      </c>
      <c r="L5455" s="1">
        <v>60</v>
      </c>
      <c r="M5455">
        <v>49</v>
      </c>
      <c r="N5455" s="1">
        <f t="shared" si="257"/>
        <v>2940</v>
      </c>
    </row>
    <row r="5456" spans="1:14" x14ac:dyDescent="0.35">
      <c r="A5456" t="s">
        <v>5455</v>
      </c>
      <c r="B5456" s="2" t="s">
        <v>9698</v>
      </c>
      <c r="C5456">
        <f t="shared" si="255"/>
        <v>2021</v>
      </c>
      <c r="D5456" t="str">
        <f t="shared" si="256"/>
        <v>Aug</v>
      </c>
      <c r="E5456" t="s">
        <v>10151</v>
      </c>
      <c r="F5456" t="s">
        <v>10139</v>
      </c>
      <c r="G5456" t="s">
        <v>10144</v>
      </c>
      <c r="H5456" t="s">
        <v>10120</v>
      </c>
      <c r="I5456" t="s">
        <v>10063</v>
      </c>
      <c r="J5456" t="s">
        <v>10131</v>
      </c>
      <c r="K5456" t="s">
        <v>10129</v>
      </c>
      <c r="L5456" s="1">
        <v>46</v>
      </c>
      <c r="M5456">
        <v>12</v>
      </c>
      <c r="N5456" s="1">
        <f t="shared" si="257"/>
        <v>552</v>
      </c>
    </row>
    <row r="5457" spans="1:14" x14ac:dyDescent="0.35">
      <c r="A5457" t="s">
        <v>5456</v>
      </c>
      <c r="B5457" s="2" t="s">
        <v>9728</v>
      </c>
      <c r="C5457">
        <f t="shared" si="255"/>
        <v>2021</v>
      </c>
      <c r="D5457" t="str">
        <f t="shared" si="256"/>
        <v>Sept</v>
      </c>
      <c r="E5457" t="s">
        <v>10151</v>
      </c>
      <c r="F5457" t="s">
        <v>10139</v>
      </c>
      <c r="G5457" t="s">
        <v>10144</v>
      </c>
      <c r="H5457" t="s">
        <v>10120</v>
      </c>
      <c r="I5457" t="s">
        <v>10063</v>
      </c>
      <c r="J5457" t="s">
        <v>10131</v>
      </c>
      <c r="K5457" t="s">
        <v>10129</v>
      </c>
      <c r="L5457" s="1">
        <v>29</v>
      </c>
      <c r="M5457">
        <v>11</v>
      </c>
      <c r="N5457" s="1">
        <f t="shared" si="257"/>
        <v>319</v>
      </c>
    </row>
    <row r="5458" spans="1:14" x14ac:dyDescent="0.35">
      <c r="A5458" t="s">
        <v>5457</v>
      </c>
      <c r="B5458" s="2" t="s">
        <v>9666</v>
      </c>
      <c r="C5458">
        <f t="shared" si="255"/>
        <v>2021</v>
      </c>
      <c r="D5458" t="str">
        <f t="shared" si="256"/>
        <v>Jul</v>
      </c>
      <c r="E5458" t="s">
        <v>10151</v>
      </c>
      <c r="F5458" t="s">
        <v>10139</v>
      </c>
      <c r="G5458" t="s">
        <v>10144</v>
      </c>
      <c r="H5458" t="s">
        <v>10120</v>
      </c>
      <c r="I5458" t="s">
        <v>10063</v>
      </c>
      <c r="J5458" t="s">
        <v>10131</v>
      </c>
      <c r="K5458" t="s">
        <v>10129</v>
      </c>
      <c r="L5458" s="1">
        <v>59</v>
      </c>
      <c r="M5458">
        <v>15</v>
      </c>
      <c r="N5458" s="1">
        <f t="shared" si="257"/>
        <v>885</v>
      </c>
    </row>
    <row r="5459" spans="1:14" x14ac:dyDescent="0.35">
      <c r="A5459" t="s">
        <v>5458</v>
      </c>
      <c r="B5459" s="2" t="s">
        <v>9760</v>
      </c>
      <c r="C5459">
        <f t="shared" si="255"/>
        <v>2021</v>
      </c>
      <c r="D5459" t="str">
        <f t="shared" si="256"/>
        <v>Oct</v>
      </c>
      <c r="E5459" t="s">
        <v>10152</v>
      </c>
      <c r="F5459" t="s">
        <v>10139</v>
      </c>
      <c r="G5459" t="s">
        <v>10144</v>
      </c>
      <c r="H5459" t="s">
        <v>10120</v>
      </c>
      <c r="I5459" t="s">
        <v>10063</v>
      </c>
      <c r="J5459" t="s">
        <v>10131</v>
      </c>
      <c r="K5459" t="s">
        <v>10129</v>
      </c>
      <c r="L5459" s="1">
        <v>32</v>
      </c>
      <c r="M5459">
        <v>10</v>
      </c>
      <c r="N5459" s="1">
        <f t="shared" si="257"/>
        <v>320</v>
      </c>
    </row>
    <row r="5460" spans="1:14" x14ac:dyDescent="0.35">
      <c r="A5460" t="s">
        <v>5459</v>
      </c>
      <c r="B5460" s="2" t="s">
        <v>9760</v>
      </c>
      <c r="C5460">
        <f t="shared" si="255"/>
        <v>2021</v>
      </c>
      <c r="D5460" t="str">
        <f t="shared" si="256"/>
        <v>Oct</v>
      </c>
      <c r="E5460" t="s">
        <v>10152</v>
      </c>
      <c r="F5460" t="s">
        <v>10139</v>
      </c>
      <c r="G5460" t="s">
        <v>10143</v>
      </c>
      <c r="H5460" t="s">
        <v>10120</v>
      </c>
      <c r="I5460" t="s">
        <v>10063</v>
      </c>
      <c r="J5460" t="s">
        <v>10131</v>
      </c>
      <c r="K5460" t="s">
        <v>10129</v>
      </c>
      <c r="L5460" s="1">
        <v>25</v>
      </c>
      <c r="M5460">
        <v>50</v>
      </c>
      <c r="N5460" s="1">
        <f t="shared" si="257"/>
        <v>1250</v>
      </c>
    </row>
    <row r="5461" spans="1:14" x14ac:dyDescent="0.35">
      <c r="A5461" t="s">
        <v>5460</v>
      </c>
      <c r="B5461" s="2" t="s">
        <v>9728</v>
      </c>
      <c r="C5461">
        <f t="shared" si="255"/>
        <v>2021</v>
      </c>
      <c r="D5461" t="str">
        <f t="shared" si="256"/>
        <v>Sept</v>
      </c>
      <c r="E5461" t="s">
        <v>10151</v>
      </c>
      <c r="F5461" t="s">
        <v>10139</v>
      </c>
      <c r="G5461" t="s">
        <v>10143</v>
      </c>
      <c r="H5461" t="s">
        <v>10120</v>
      </c>
      <c r="I5461" t="s">
        <v>10063</v>
      </c>
      <c r="J5461" t="s">
        <v>10131</v>
      </c>
      <c r="K5461" t="s">
        <v>10129</v>
      </c>
      <c r="L5461" s="1">
        <v>45</v>
      </c>
      <c r="M5461">
        <v>53</v>
      </c>
      <c r="N5461" s="1">
        <f t="shared" si="257"/>
        <v>2385</v>
      </c>
    </row>
    <row r="5462" spans="1:14" x14ac:dyDescent="0.35">
      <c r="A5462" t="s">
        <v>5461</v>
      </c>
      <c r="B5462" s="2" t="s">
        <v>9666</v>
      </c>
      <c r="C5462">
        <f t="shared" si="255"/>
        <v>2021</v>
      </c>
      <c r="D5462" t="str">
        <f t="shared" si="256"/>
        <v>Jul</v>
      </c>
      <c r="E5462" t="s">
        <v>10151</v>
      </c>
      <c r="F5462" t="s">
        <v>10139</v>
      </c>
      <c r="G5462" t="s">
        <v>10143</v>
      </c>
      <c r="H5462" t="s">
        <v>10120</v>
      </c>
      <c r="I5462" t="s">
        <v>10063</v>
      </c>
      <c r="J5462" t="s">
        <v>10131</v>
      </c>
      <c r="K5462" t="s">
        <v>10129</v>
      </c>
      <c r="L5462" s="1">
        <v>55</v>
      </c>
      <c r="M5462">
        <v>56</v>
      </c>
      <c r="N5462" s="1">
        <f t="shared" si="257"/>
        <v>3080</v>
      </c>
    </row>
    <row r="5463" spans="1:14" x14ac:dyDescent="0.35">
      <c r="A5463" t="s">
        <v>5462</v>
      </c>
      <c r="B5463" s="2" t="s">
        <v>9698</v>
      </c>
      <c r="C5463">
        <f t="shared" si="255"/>
        <v>2021</v>
      </c>
      <c r="D5463" t="str">
        <f t="shared" si="256"/>
        <v>Aug</v>
      </c>
      <c r="E5463" t="s">
        <v>10151</v>
      </c>
      <c r="F5463" t="s">
        <v>10139</v>
      </c>
      <c r="G5463" t="s">
        <v>10143</v>
      </c>
      <c r="H5463" t="s">
        <v>10120</v>
      </c>
      <c r="I5463" t="s">
        <v>10063</v>
      </c>
      <c r="J5463" t="s">
        <v>10131</v>
      </c>
      <c r="K5463" t="s">
        <v>10129</v>
      </c>
      <c r="L5463" s="1">
        <v>55</v>
      </c>
      <c r="M5463">
        <v>61</v>
      </c>
      <c r="N5463" s="1">
        <f t="shared" si="257"/>
        <v>3355</v>
      </c>
    </row>
    <row r="5464" spans="1:14" x14ac:dyDescent="0.35">
      <c r="A5464" t="s">
        <v>5463</v>
      </c>
      <c r="B5464" s="2" t="s">
        <v>9760</v>
      </c>
      <c r="C5464">
        <f t="shared" si="255"/>
        <v>2021</v>
      </c>
      <c r="D5464" t="str">
        <f t="shared" si="256"/>
        <v>Oct</v>
      </c>
      <c r="E5464" t="s">
        <v>10152</v>
      </c>
      <c r="F5464" t="s">
        <v>10139</v>
      </c>
      <c r="G5464" t="s">
        <v>10143</v>
      </c>
      <c r="H5464" t="s">
        <v>10120</v>
      </c>
      <c r="I5464" t="s">
        <v>10063</v>
      </c>
      <c r="J5464" t="s">
        <v>10131</v>
      </c>
      <c r="K5464" t="s">
        <v>10129</v>
      </c>
      <c r="L5464" s="1">
        <v>25</v>
      </c>
      <c r="M5464">
        <v>20</v>
      </c>
      <c r="N5464" s="1">
        <f t="shared" si="257"/>
        <v>500</v>
      </c>
    </row>
    <row r="5465" spans="1:14" x14ac:dyDescent="0.35">
      <c r="A5465" t="s">
        <v>5464</v>
      </c>
      <c r="B5465" s="2" t="s">
        <v>9728</v>
      </c>
      <c r="C5465">
        <f t="shared" si="255"/>
        <v>2021</v>
      </c>
      <c r="D5465" t="str">
        <f t="shared" si="256"/>
        <v>Sept</v>
      </c>
      <c r="E5465" t="s">
        <v>10151</v>
      </c>
      <c r="F5465" t="s">
        <v>10139</v>
      </c>
      <c r="G5465" t="s">
        <v>10143</v>
      </c>
      <c r="H5465" t="s">
        <v>10120</v>
      </c>
      <c r="I5465" t="s">
        <v>10063</v>
      </c>
      <c r="J5465" t="s">
        <v>10131</v>
      </c>
      <c r="K5465" t="s">
        <v>10129</v>
      </c>
      <c r="L5465" s="1">
        <v>42</v>
      </c>
      <c r="M5465">
        <v>15</v>
      </c>
      <c r="N5465" s="1">
        <f t="shared" si="257"/>
        <v>630</v>
      </c>
    </row>
    <row r="5466" spans="1:14" x14ac:dyDescent="0.35">
      <c r="A5466" t="s">
        <v>5465</v>
      </c>
      <c r="B5466" s="2" t="s">
        <v>9666</v>
      </c>
      <c r="C5466">
        <f t="shared" si="255"/>
        <v>2021</v>
      </c>
      <c r="D5466" t="str">
        <f t="shared" si="256"/>
        <v>Jul</v>
      </c>
      <c r="E5466" t="s">
        <v>10151</v>
      </c>
      <c r="F5466" t="s">
        <v>10139</v>
      </c>
      <c r="G5466" t="s">
        <v>10143</v>
      </c>
      <c r="H5466" t="s">
        <v>10120</v>
      </c>
      <c r="I5466" t="s">
        <v>10063</v>
      </c>
      <c r="J5466" t="s">
        <v>10131</v>
      </c>
      <c r="K5466" t="s">
        <v>10129</v>
      </c>
      <c r="L5466" s="1">
        <v>53</v>
      </c>
      <c r="M5466">
        <v>16</v>
      </c>
      <c r="N5466" s="1">
        <f t="shared" si="257"/>
        <v>848</v>
      </c>
    </row>
    <row r="5467" spans="1:14" x14ac:dyDescent="0.35">
      <c r="A5467" t="s">
        <v>5466</v>
      </c>
      <c r="B5467" s="2" t="s">
        <v>9698</v>
      </c>
      <c r="C5467">
        <f t="shared" si="255"/>
        <v>2021</v>
      </c>
      <c r="D5467" t="str">
        <f t="shared" si="256"/>
        <v>Aug</v>
      </c>
      <c r="E5467" t="s">
        <v>10151</v>
      </c>
      <c r="F5467" t="s">
        <v>10139</v>
      </c>
      <c r="G5467" t="s">
        <v>10143</v>
      </c>
      <c r="H5467" t="s">
        <v>10120</v>
      </c>
      <c r="I5467" t="s">
        <v>10063</v>
      </c>
      <c r="J5467" t="s">
        <v>10131</v>
      </c>
      <c r="K5467" t="s">
        <v>10129</v>
      </c>
      <c r="L5467" s="1">
        <v>50</v>
      </c>
      <c r="M5467">
        <v>17</v>
      </c>
      <c r="N5467" s="1">
        <f t="shared" si="257"/>
        <v>850</v>
      </c>
    </row>
    <row r="5468" spans="1:14" x14ac:dyDescent="0.35">
      <c r="A5468" t="s">
        <v>5467</v>
      </c>
      <c r="B5468" s="2" t="s">
        <v>9760</v>
      </c>
      <c r="C5468">
        <f t="shared" si="255"/>
        <v>2021</v>
      </c>
      <c r="D5468" t="str">
        <f t="shared" si="256"/>
        <v>Oct</v>
      </c>
      <c r="E5468" t="s">
        <v>10152</v>
      </c>
      <c r="F5468" t="s">
        <v>10139</v>
      </c>
      <c r="G5468" t="s">
        <v>10142</v>
      </c>
      <c r="H5468" t="s">
        <v>10120</v>
      </c>
      <c r="I5468" t="s">
        <v>10063</v>
      </c>
      <c r="J5468" t="s">
        <v>10131</v>
      </c>
      <c r="K5468" t="s">
        <v>10129</v>
      </c>
      <c r="L5468" s="1">
        <v>35</v>
      </c>
      <c r="M5468">
        <v>68</v>
      </c>
      <c r="N5468" s="1">
        <f t="shared" si="257"/>
        <v>2380</v>
      </c>
    </row>
    <row r="5469" spans="1:14" x14ac:dyDescent="0.35">
      <c r="A5469" t="s">
        <v>5468</v>
      </c>
      <c r="B5469" s="2" t="s">
        <v>9728</v>
      </c>
      <c r="C5469">
        <f t="shared" si="255"/>
        <v>2021</v>
      </c>
      <c r="D5469" t="str">
        <f t="shared" si="256"/>
        <v>Sept</v>
      </c>
      <c r="E5469" t="s">
        <v>10151</v>
      </c>
      <c r="F5469" t="s">
        <v>10139</v>
      </c>
      <c r="G5469" t="s">
        <v>10142</v>
      </c>
      <c r="H5469" t="s">
        <v>10120</v>
      </c>
      <c r="I5469" t="s">
        <v>10063</v>
      </c>
      <c r="J5469" t="s">
        <v>10131</v>
      </c>
      <c r="K5469" t="s">
        <v>10129</v>
      </c>
      <c r="L5469" s="1">
        <v>50</v>
      </c>
      <c r="M5469">
        <v>73</v>
      </c>
      <c r="N5469" s="1">
        <f t="shared" si="257"/>
        <v>3650</v>
      </c>
    </row>
    <row r="5470" spans="1:14" x14ac:dyDescent="0.35">
      <c r="A5470" t="s">
        <v>5469</v>
      </c>
      <c r="B5470" s="2" t="s">
        <v>9698</v>
      </c>
      <c r="C5470">
        <f t="shared" si="255"/>
        <v>2021</v>
      </c>
      <c r="D5470" t="str">
        <f t="shared" si="256"/>
        <v>Aug</v>
      </c>
      <c r="E5470" t="s">
        <v>10151</v>
      </c>
      <c r="F5470" t="s">
        <v>10139</v>
      </c>
      <c r="G5470" t="s">
        <v>10142</v>
      </c>
      <c r="H5470" t="s">
        <v>10120</v>
      </c>
      <c r="I5470" t="s">
        <v>10063</v>
      </c>
      <c r="J5470" t="s">
        <v>10131</v>
      </c>
      <c r="K5470" t="s">
        <v>10129</v>
      </c>
      <c r="L5470" s="1">
        <v>60</v>
      </c>
      <c r="M5470">
        <v>83</v>
      </c>
      <c r="N5470" s="1">
        <f t="shared" si="257"/>
        <v>4980</v>
      </c>
    </row>
    <row r="5471" spans="1:14" x14ac:dyDescent="0.35">
      <c r="A5471" t="s">
        <v>5470</v>
      </c>
      <c r="B5471" s="2" t="s">
        <v>9760</v>
      </c>
      <c r="C5471">
        <f t="shared" si="255"/>
        <v>2021</v>
      </c>
      <c r="D5471" t="str">
        <f t="shared" si="256"/>
        <v>Oct</v>
      </c>
      <c r="E5471" t="s">
        <v>10152</v>
      </c>
      <c r="F5471" t="s">
        <v>10139</v>
      </c>
      <c r="G5471" t="s">
        <v>10142</v>
      </c>
      <c r="H5471" t="s">
        <v>10120</v>
      </c>
      <c r="I5471" t="s">
        <v>10063</v>
      </c>
      <c r="J5471" t="s">
        <v>10131</v>
      </c>
      <c r="K5471" t="s">
        <v>10129</v>
      </c>
      <c r="L5471" s="1">
        <v>32</v>
      </c>
      <c r="M5471">
        <v>18</v>
      </c>
      <c r="N5471" s="1">
        <f t="shared" si="257"/>
        <v>576</v>
      </c>
    </row>
    <row r="5472" spans="1:14" x14ac:dyDescent="0.35">
      <c r="A5472" t="s">
        <v>5471</v>
      </c>
      <c r="B5472" s="2" t="s">
        <v>9728</v>
      </c>
      <c r="C5472">
        <f t="shared" si="255"/>
        <v>2021</v>
      </c>
      <c r="D5472" t="str">
        <f t="shared" si="256"/>
        <v>Sept</v>
      </c>
      <c r="E5472" t="s">
        <v>10151</v>
      </c>
      <c r="F5472" t="s">
        <v>10139</v>
      </c>
      <c r="G5472" t="s">
        <v>10142</v>
      </c>
      <c r="H5472" t="s">
        <v>10120</v>
      </c>
      <c r="I5472" t="s">
        <v>10063</v>
      </c>
      <c r="J5472" t="s">
        <v>10131</v>
      </c>
      <c r="K5472" t="s">
        <v>10129</v>
      </c>
      <c r="L5472" s="1">
        <v>47</v>
      </c>
      <c r="M5472">
        <v>20</v>
      </c>
      <c r="N5472" s="1">
        <f t="shared" si="257"/>
        <v>940</v>
      </c>
    </row>
    <row r="5473" spans="1:14" x14ac:dyDescent="0.35">
      <c r="A5473" t="s">
        <v>5472</v>
      </c>
      <c r="B5473" s="2" t="s">
        <v>9698</v>
      </c>
      <c r="C5473">
        <f t="shared" si="255"/>
        <v>2021</v>
      </c>
      <c r="D5473" t="str">
        <f t="shared" si="256"/>
        <v>Aug</v>
      </c>
      <c r="E5473" t="s">
        <v>10151</v>
      </c>
      <c r="F5473" t="s">
        <v>10139</v>
      </c>
      <c r="G5473" t="s">
        <v>10142</v>
      </c>
      <c r="H5473" t="s">
        <v>10120</v>
      </c>
      <c r="I5473" t="s">
        <v>10063</v>
      </c>
      <c r="J5473" t="s">
        <v>10131</v>
      </c>
      <c r="K5473" t="s">
        <v>10129</v>
      </c>
      <c r="L5473" s="1">
        <v>56</v>
      </c>
      <c r="M5473">
        <v>22</v>
      </c>
      <c r="N5473" s="1">
        <f t="shared" si="257"/>
        <v>1232</v>
      </c>
    </row>
    <row r="5474" spans="1:14" x14ac:dyDescent="0.35">
      <c r="A5474" t="s">
        <v>5473</v>
      </c>
      <c r="B5474" s="2" t="s">
        <v>9728</v>
      </c>
      <c r="C5474">
        <f t="shared" si="255"/>
        <v>2021</v>
      </c>
      <c r="D5474" t="str">
        <f t="shared" si="256"/>
        <v>Sept</v>
      </c>
      <c r="E5474" t="s">
        <v>10151</v>
      </c>
      <c r="F5474" t="s">
        <v>10140</v>
      </c>
      <c r="G5474" t="s">
        <v>10144</v>
      </c>
      <c r="H5474" t="s">
        <v>10120</v>
      </c>
      <c r="I5474" t="s">
        <v>10063</v>
      </c>
      <c r="J5474" t="s">
        <v>10131</v>
      </c>
      <c r="K5474" t="s">
        <v>10129</v>
      </c>
      <c r="L5474" s="1">
        <v>35</v>
      </c>
      <c r="M5474">
        <v>50</v>
      </c>
      <c r="N5474" s="1">
        <f t="shared" si="257"/>
        <v>1750</v>
      </c>
    </row>
    <row r="5475" spans="1:14" x14ac:dyDescent="0.35">
      <c r="A5475" t="s">
        <v>5474</v>
      </c>
      <c r="B5475" s="2" t="s">
        <v>9698</v>
      </c>
      <c r="C5475">
        <f t="shared" si="255"/>
        <v>2021</v>
      </c>
      <c r="D5475" t="str">
        <f t="shared" si="256"/>
        <v>Aug</v>
      </c>
      <c r="E5475" t="s">
        <v>10151</v>
      </c>
      <c r="F5475" t="s">
        <v>10140</v>
      </c>
      <c r="G5475" t="s">
        <v>10144</v>
      </c>
      <c r="H5475" t="s">
        <v>10120</v>
      </c>
      <c r="I5475" t="s">
        <v>10063</v>
      </c>
      <c r="J5475" t="s">
        <v>10131</v>
      </c>
      <c r="K5475" t="s">
        <v>10129</v>
      </c>
      <c r="L5475" s="1">
        <v>55</v>
      </c>
      <c r="M5475">
        <v>64</v>
      </c>
      <c r="N5475" s="1">
        <f t="shared" si="257"/>
        <v>3520</v>
      </c>
    </row>
    <row r="5476" spans="1:14" x14ac:dyDescent="0.35">
      <c r="A5476" t="s">
        <v>5475</v>
      </c>
      <c r="B5476" s="2" t="s">
        <v>9666</v>
      </c>
      <c r="C5476">
        <f t="shared" si="255"/>
        <v>2021</v>
      </c>
      <c r="D5476" t="str">
        <f t="shared" si="256"/>
        <v>Jul</v>
      </c>
      <c r="E5476" t="s">
        <v>10151</v>
      </c>
      <c r="F5476" t="s">
        <v>10140</v>
      </c>
      <c r="G5476" t="s">
        <v>10144</v>
      </c>
      <c r="H5476" t="s">
        <v>10120</v>
      </c>
      <c r="I5476" t="s">
        <v>10063</v>
      </c>
      <c r="J5476" t="s">
        <v>10131</v>
      </c>
      <c r="K5476" t="s">
        <v>10129</v>
      </c>
      <c r="L5476" s="1">
        <v>65</v>
      </c>
      <c r="M5476">
        <v>68</v>
      </c>
      <c r="N5476" s="1">
        <f t="shared" si="257"/>
        <v>4420</v>
      </c>
    </row>
    <row r="5477" spans="1:14" x14ac:dyDescent="0.35">
      <c r="A5477" t="s">
        <v>5476</v>
      </c>
      <c r="B5477" s="2" t="s">
        <v>9666</v>
      </c>
      <c r="C5477">
        <f t="shared" si="255"/>
        <v>2021</v>
      </c>
      <c r="D5477" t="str">
        <f t="shared" si="256"/>
        <v>Jul</v>
      </c>
      <c r="E5477" t="s">
        <v>10151</v>
      </c>
      <c r="F5477" t="s">
        <v>10140</v>
      </c>
      <c r="G5477" t="s">
        <v>10144</v>
      </c>
      <c r="H5477" t="s">
        <v>10120</v>
      </c>
      <c r="I5477" t="s">
        <v>10063</v>
      </c>
      <c r="J5477" t="s">
        <v>10131</v>
      </c>
      <c r="K5477" t="s">
        <v>10129</v>
      </c>
      <c r="L5477" s="1">
        <v>61</v>
      </c>
      <c r="M5477">
        <v>18</v>
      </c>
      <c r="N5477" s="1">
        <f t="shared" si="257"/>
        <v>1098</v>
      </c>
    </row>
    <row r="5478" spans="1:14" x14ac:dyDescent="0.35">
      <c r="A5478" t="s">
        <v>5477</v>
      </c>
      <c r="B5478" s="2" t="s">
        <v>9728</v>
      </c>
      <c r="C5478">
        <f t="shared" si="255"/>
        <v>2021</v>
      </c>
      <c r="D5478" t="str">
        <f t="shared" si="256"/>
        <v>Sept</v>
      </c>
      <c r="E5478" t="s">
        <v>10151</v>
      </c>
      <c r="F5478" t="s">
        <v>10140</v>
      </c>
      <c r="G5478" t="s">
        <v>10144</v>
      </c>
      <c r="H5478" t="s">
        <v>10120</v>
      </c>
      <c r="I5478" t="s">
        <v>10063</v>
      </c>
      <c r="J5478" t="s">
        <v>10131</v>
      </c>
      <c r="K5478" t="s">
        <v>10129</v>
      </c>
      <c r="L5478" s="1">
        <v>32</v>
      </c>
      <c r="M5478">
        <v>13</v>
      </c>
      <c r="N5478" s="1">
        <f t="shared" si="257"/>
        <v>416</v>
      </c>
    </row>
    <row r="5479" spans="1:14" x14ac:dyDescent="0.35">
      <c r="A5479" t="s">
        <v>5478</v>
      </c>
      <c r="B5479" s="2" t="s">
        <v>9698</v>
      </c>
      <c r="C5479">
        <f t="shared" si="255"/>
        <v>2021</v>
      </c>
      <c r="D5479" t="str">
        <f t="shared" si="256"/>
        <v>Aug</v>
      </c>
      <c r="E5479" t="s">
        <v>10151</v>
      </c>
      <c r="F5479" t="s">
        <v>10140</v>
      </c>
      <c r="G5479" t="s">
        <v>10144</v>
      </c>
      <c r="H5479" t="s">
        <v>10120</v>
      </c>
      <c r="I5479" t="s">
        <v>10063</v>
      </c>
      <c r="J5479" t="s">
        <v>10131</v>
      </c>
      <c r="K5479" t="s">
        <v>10129</v>
      </c>
      <c r="L5479" s="1">
        <v>53</v>
      </c>
      <c r="M5479">
        <v>21</v>
      </c>
      <c r="N5479" s="1">
        <f t="shared" si="257"/>
        <v>1113</v>
      </c>
    </row>
    <row r="5480" spans="1:14" x14ac:dyDescent="0.35">
      <c r="A5480" t="s">
        <v>5479</v>
      </c>
      <c r="B5480" s="2" t="s">
        <v>9728</v>
      </c>
      <c r="C5480">
        <f t="shared" si="255"/>
        <v>2021</v>
      </c>
      <c r="D5480" t="str">
        <f t="shared" si="256"/>
        <v>Sept</v>
      </c>
      <c r="E5480" t="s">
        <v>10151</v>
      </c>
      <c r="F5480" t="s">
        <v>10140</v>
      </c>
      <c r="G5480" t="s">
        <v>10143</v>
      </c>
      <c r="H5480" t="s">
        <v>10120</v>
      </c>
      <c r="I5480" t="s">
        <v>10063</v>
      </c>
      <c r="J5480" t="s">
        <v>10131</v>
      </c>
      <c r="K5480" t="s">
        <v>10129</v>
      </c>
      <c r="L5480" s="1">
        <v>20</v>
      </c>
      <c r="M5480">
        <v>40</v>
      </c>
      <c r="N5480" s="1">
        <f t="shared" si="257"/>
        <v>800</v>
      </c>
    </row>
    <row r="5481" spans="1:14" x14ac:dyDescent="0.35">
      <c r="A5481" t="s">
        <v>5480</v>
      </c>
      <c r="B5481" s="2" t="s">
        <v>9760</v>
      </c>
      <c r="C5481">
        <f t="shared" si="255"/>
        <v>2021</v>
      </c>
      <c r="D5481" t="str">
        <f t="shared" si="256"/>
        <v>Oct</v>
      </c>
      <c r="E5481" t="s">
        <v>10152</v>
      </c>
      <c r="F5481" t="s">
        <v>10140</v>
      </c>
      <c r="G5481" t="s">
        <v>10143</v>
      </c>
      <c r="H5481" t="s">
        <v>10120</v>
      </c>
      <c r="I5481" t="s">
        <v>10063</v>
      </c>
      <c r="J5481" t="s">
        <v>10131</v>
      </c>
      <c r="K5481" t="s">
        <v>10129</v>
      </c>
      <c r="L5481" s="1">
        <v>25</v>
      </c>
      <c r="M5481">
        <v>35</v>
      </c>
      <c r="N5481" s="1">
        <f t="shared" si="257"/>
        <v>875</v>
      </c>
    </row>
    <row r="5482" spans="1:14" x14ac:dyDescent="0.35">
      <c r="A5482" t="s">
        <v>5481</v>
      </c>
      <c r="B5482" s="2" t="s">
        <v>9698</v>
      </c>
      <c r="C5482">
        <f t="shared" si="255"/>
        <v>2021</v>
      </c>
      <c r="D5482" t="str">
        <f t="shared" si="256"/>
        <v>Aug</v>
      </c>
      <c r="E5482" t="s">
        <v>10151</v>
      </c>
      <c r="F5482" t="s">
        <v>10140</v>
      </c>
      <c r="G5482" t="s">
        <v>10143</v>
      </c>
      <c r="H5482" t="s">
        <v>10120</v>
      </c>
      <c r="I5482" t="s">
        <v>10063</v>
      </c>
      <c r="J5482" t="s">
        <v>10131</v>
      </c>
      <c r="K5482" t="s">
        <v>10129</v>
      </c>
      <c r="L5482" s="1">
        <v>40</v>
      </c>
      <c r="M5482">
        <v>48</v>
      </c>
      <c r="N5482" s="1">
        <f t="shared" si="257"/>
        <v>1920</v>
      </c>
    </row>
    <row r="5483" spans="1:14" x14ac:dyDescent="0.35">
      <c r="A5483" t="s">
        <v>5482</v>
      </c>
      <c r="B5483" s="2" t="s">
        <v>9666</v>
      </c>
      <c r="C5483">
        <f t="shared" si="255"/>
        <v>2021</v>
      </c>
      <c r="D5483" t="str">
        <f t="shared" si="256"/>
        <v>Jul</v>
      </c>
      <c r="E5483" t="s">
        <v>10151</v>
      </c>
      <c r="F5483" t="s">
        <v>10140</v>
      </c>
      <c r="G5483" t="s">
        <v>10143</v>
      </c>
      <c r="H5483" t="s">
        <v>10120</v>
      </c>
      <c r="I5483" t="s">
        <v>10063</v>
      </c>
      <c r="J5483" t="s">
        <v>10131</v>
      </c>
      <c r="K5483" t="s">
        <v>10129</v>
      </c>
      <c r="L5483" s="1">
        <v>50</v>
      </c>
      <c r="M5483">
        <v>48</v>
      </c>
      <c r="N5483" s="1">
        <f t="shared" si="257"/>
        <v>2400</v>
      </c>
    </row>
    <row r="5484" spans="1:14" x14ac:dyDescent="0.35">
      <c r="A5484" t="s">
        <v>5483</v>
      </c>
      <c r="B5484" s="2" t="s">
        <v>9760</v>
      </c>
      <c r="C5484">
        <f t="shared" si="255"/>
        <v>2021</v>
      </c>
      <c r="D5484" t="str">
        <f t="shared" si="256"/>
        <v>Oct</v>
      </c>
      <c r="E5484" t="s">
        <v>10152</v>
      </c>
      <c r="F5484" t="s">
        <v>10140</v>
      </c>
      <c r="G5484" t="s">
        <v>10143</v>
      </c>
      <c r="H5484" t="s">
        <v>10120</v>
      </c>
      <c r="I5484" t="s">
        <v>10063</v>
      </c>
      <c r="J5484" t="s">
        <v>10131</v>
      </c>
      <c r="K5484" t="s">
        <v>10129</v>
      </c>
      <c r="L5484" s="1">
        <v>23</v>
      </c>
      <c r="M5484">
        <v>11</v>
      </c>
      <c r="N5484" s="1">
        <f t="shared" si="257"/>
        <v>253</v>
      </c>
    </row>
    <row r="5485" spans="1:14" x14ac:dyDescent="0.35">
      <c r="A5485" t="s">
        <v>5484</v>
      </c>
      <c r="B5485" s="2" t="s">
        <v>9698</v>
      </c>
      <c r="C5485">
        <f t="shared" ref="C5485:C5547" si="258">YEAR(B5485)</f>
        <v>2021</v>
      </c>
      <c r="D5485" t="str">
        <f t="shared" si="256"/>
        <v>Aug</v>
      </c>
      <c r="E5485" t="s">
        <v>10151</v>
      </c>
      <c r="F5485" t="s">
        <v>10140</v>
      </c>
      <c r="G5485" t="s">
        <v>10143</v>
      </c>
      <c r="H5485" t="s">
        <v>10120</v>
      </c>
      <c r="I5485" t="s">
        <v>10063</v>
      </c>
      <c r="J5485" t="s">
        <v>10131</v>
      </c>
      <c r="K5485" t="s">
        <v>10129</v>
      </c>
      <c r="L5485" s="1">
        <v>39</v>
      </c>
      <c r="M5485">
        <v>13</v>
      </c>
      <c r="N5485" s="1">
        <f t="shared" si="257"/>
        <v>507</v>
      </c>
    </row>
    <row r="5486" spans="1:14" x14ac:dyDescent="0.35">
      <c r="A5486" t="s">
        <v>5485</v>
      </c>
      <c r="B5486" s="2" t="s">
        <v>9666</v>
      </c>
      <c r="C5486">
        <f t="shared" si="258"/>
        <v>2021</v>
      </c>
      <c r="D5486" t="str">
        <f t="shared" si="256"/>
        <v>Jul</v>
      </c>
      <c r="E5486" t="s">
        <v>10151</v>
      </c>
      <c r="F5486" t="s">
        <v>10140</v>
      </c>
      <c r="G5486" t="s">
        <v>10143</v>
      </c>
      <c r="H5486" t="s">
        <v>10120</v>
      </c>
      <c r="I5486" t="s">
        <v>10063</v>
      </c>
      <c r="J5486" t="s">
        <v>10131</v>
      </c>
      <c r="K5486" t="s">
        <v>10129</v>
      </c>
      <c r="L5486" s="1">
        <v>48</v>
      </c>
      <c r="M5486">
        <v>12</v>
      </c>
      <c r="N5486" s="1">
        <f t="shared" si="257"/>
        <v>576</v>
      </c>
    </row>
    <row r="5487" spans="1:14" x14ac:dyDescent="0.35">
      <c r="A5487" t="s">
        <v>5486</v>
      </c>
      <c r="B5487" s="2" t="s">
        <v>9728</v>
      </c>
      <c r="C5487">
        <f t="shared" si="258"/>
        <v>2021</v>
      </c>
      <c r="D5487" t="str">
        <f t="shared" si="256"/>
        <v>Sept</v>
      </c>
      <c r="E5487" t="s">
        <v>10151</v>
      </c>
      <c r="F5487" t="s">
        <v>10140</v>
      </c>
      <c r="G5487" t="s">
        <v>10143</v>
      </c>
      <c r="H5487" t="s">
        <v>10120</v>
      </c>
      <c r="I5487" t="s">
        <v>10063</v>
      </c>
      <c r="J5487" t="s">
        <v>10131</v>
      </c>
      <c r="K5487" t="s">
        <v>10129</v>
      </c>
      <c r="L5487" s="1">
        <v>19</v>
      </c>
      <c r="M5487">
        <v>10</v>
      </c>
      <c r="N5487" s="1">
        <f t="shared" si="257"/>
        <v>190</v>
      </c>
    </row>
    <row r="5488" spans="1:14" x14ac:dyDescent="0.35">
      <c r="A5488" t="s">
        <v>5487</v>
      </c>
      <c r="B5488" s="2" t="s">
        <v>9728</v>
      </c>
      <c r="C5488">
        <f t="shared" si="258"/>
        <v>2021</v>
      </c>
      <c r="D5488" t="str">
        <f t="shared" si="256"/>
        <v>Sept</v>
      </c>
      <c r="E5488" t="s">
        <v>10151</v>
      </c>
      <c r="F5488" t="s">
        <v>10140</v>
      </c>
      <c r="G5488" t="s">
        <v>10142</v>
      </c>
      <c r="H5488" t="s">
        <v>10120</v>
      </c>
      <c r="I5488" t="s">
        <v>10063</v>
      </c>
      <c r="J5488" t="s">
        <v>10131</v>
      </c>
      <c r="K5488" t="s">
        <v>10129</v>
      </c>
      <c r="L5488" s="1">
        <v>20</v>
      </c>
      <c r="M5488">
        <v>43</v>
      </c>
      <c r="N5488" s="1">
        <f t="shared" si="257"/>
        <v>860</v>
      </c>
    </row>
    <row r="5489" spans="1:14" x14ac:dyDescent="0.35">
      <c r="A5489" t="s">
        <v>5488</v>
      </c>
      <c r="B5489" s="2" t="s">
        <v>9760</v>
      </c>
      <c r="C5489">
        <f t="shared" si="258"/>
        <v>2021</v>
      </c>
      <c r="D5489" t="str">
        <f t="shared" si="256"/>
        <v>Oct</v>
      </c>
      <c r="E5489" t="s">
        <v>10152</v>
      </c>
      <c r="F5489" t="s">
        <v>10140</v>
      </c>
      <c r="G5489" t="s">
        <v>10142</v>
      </c>
      <c r="H5489" t="s">
        <v>10120</v>
      </c>
      <c r="I5489" t="s">
        <v>10063</v>
      </c>
      <c r="J5489" t="s">
        <v>10131</v>
      </c>
      <c r="K5489" t="s">
        <v>10129</v>
      </c>
      <c r="L5489" s="1">
        <v>25</v>
      </c>
      <c r="M5489">
        <v>38</v>
      </c>
      <c r="N5489" s="1">
        <f t="shared" si="257"/>
        <v>950</v>
      </c>
    </row>
    <row r="5490" spans="1:14" x14ac:dyDescent="0.35">
      <c r="A5490" t="s">
        <v>5489</v>
      </c>
      <c r="B5490" s="2" t="s">
        <v>9666</v>
      </c>
      <c r="C5490">
        <f t="shared" si="258"/>
        <v>2021</v>
      </c>
      <c r="D5490" t="str">
        <f t="shared" si="256"/>
        <v>Jul</v>
      </c>
      <c r="E5490" t="s">
        <v>10151</v>
      </c>
      <c r="F5490" t="s">
        <v>10140</v>
      </c>
      <c r="G5490" t="s">
        <v>10142</v>
      </c>
      <c r="H5490" t="s">
        <v>10120</v>
      </c>
      <c r="I5490" t="s">
        <v>10063</v>
      </c>
      <c r="J5490" t="s">
        <v>10131</v>
      </c>
      <c r="K5490" t="s">
        <v>10129</v>
      </c>
      <c r="L5490" s="1">
        <v>50</v>
      </c>
      <c r="M5490">
        <v>51</v>
      </c>
      <c r="N5490" s="1">
        <f t="shared" si="257"/>
        <v>2550</v>
      </c>
    </row>
    <row r="5491" spans="1:14" x14ac:dyDescent="0.35">
      <c r="A5491" t="s">
        <v>5490</v>
      </c>
      <c r="B5491" s="2" t="s">
        <v>9698</v>
      </c>
      <c r="C5491">
        <f t="shared" si="258"/>
        <v>2021</v>
      </c>
      <c r="D5491" t="str">
        <f t="shared" si="256"/>
        <v>Aug</v>
      </c>
      <c r="E5491" t="s">
        <v>10151</v>
      </c>
      <c r="F5491" t="s">
        <v>10140</v>
      </c>
      <c r="G5491" t="s">
        <v>10142</v>
      </c>
      <c r="H5491" t="s">
        <v>10120</v>
      </c>
      <c r="I5491" t="s">
        <v>10063</v>
      </c>
      <c r="J5491" t="s">
        <v>10131</v>
      </c>
      <c r="K5491" t="s">
        <v>10129</v>
      </c>
      <c r="L5491" s="1">
        <v>50</v>
      </c>
      <c r="M5491">
        <v>53</v>
      </c>
      <c r="N5491" s="1">
        <f t="shared" si="257"/>
        <v>2650</v>
      </c>
    </row>
    <row r="5492" spans="1:14" x14ac:dyDescent="0.35">
      <c r="A5492" t="s">
        <v>5491</v>
      </c>
      <c r="B5492" s="2" t="s">
        <v>9728</v>
      </c>
      <c r="C5492">
        <f t="shared" si="258"/>
        <v>2021</v>
      </c>
      <c r="D5492" t="str">
        <f t="shared" si="256"/>
        <v>Sept</v>
      </c>
      <c r="E5492" t="s">
        <v>10151</v>
      </c>
      <c r="F5492" t="s">
        <v>10140</v>
      </c>
      <c r="G5492" t="s">
        <v>10142</v>
      </c>
      <c r="H5492" t="s">
        <v>10120</v>
      </c>
      <c r="I5492" t="s">
        <v>10063</v>
      </c>
      <c r="J5492" t="s">
        <v>10131</v>
      </c>
      <c r="K5492" t="s">
        <v>10129</v>
      </c>
      <c r="L5492" s="1">
        <v>19</v>
      </c>
      <c r="M5492">
        <v>12</v>
      </c>
      <c r="N5492" s="1">
        <f t="shared" si="257"/>
        <v>228</v>
      </c>
    </row>
    <row r="5493" spans="1:14" x14ac:dyDescent="0.35">
      <c r="A5493" t="s">
        <v>5492</v>
      </c>
      <c r="B5493" s="2" t="s">
        <v>9666</v>
      </c>
      <c r="C5493">
        <f t="shared" si="258"/>
        <v>2021</v>
      </c>
      <c r="D5493" t="str">
        <f t="shared" si="256"/>
        <v>Jul</v>
      </c>
      <c r="E5493" t="s">
        <v>10151</v>
      </c>
      <c r="F5493" t="s">
        <v>10140</v>
      </c>
      <c r="G5493" t="s">
        <v>10142</v>
      </c>
      <c r="H5493" t="s">
        <v>10120</v>
      </c>
      <c r="I5493" t="s">
        <v>10063</v>
      </c>
      <c r="J5493" t="s">
        <v>10131</v>
      </c>
      <c r="K5493" t="s">
        <v>10129</v>
      </c>
      <c r="L5493" s="1">
        <v>48</v>
      </c>
      <c r="M5493">
        <v>14</v>
      </c>
      <c r="N5493" s="1">
        <f t="shared" si="257"/>
        <v>672</v>
      </c>
    </row>
    <row r="5494" spans="1:14" x14ac:dyDescent="0.35">
      <c r="A5494" t="s">
        <v>5493</v>
      </c>
      <c r="B5494" s="2" t="s">
        <v>9698</v>
      </c>
      <c r="C5494">
        <f t="shared" si="258"/>
        <v>2021</v>
      </c>
      <c r="D5494" t="str">
        <f t="shared" si="256"/>
        <v>Aug</v>
      </c>
      <c r="E5494" t="s">
        <v>10151</v>
      </c>
      <c r="F5494" t="s">
        <v>10140</v>
      </c>
      <c r="G5494" t="s">
        <v>10142</v>
      </c>
      <c r="H5494" t="s">
        <v>10120</v>
      </c>
      <c r="I5494" t="s">
        <v>10063</v>
      </c>
      <c r="J5494" t="s">
        <v>10131</v>
      </c>
      <c r="K5494" t="s">
        <v>10129</v>
      </c>
      <c r="L5494" s="1">
        <v>48</v>
      </c>
      <c r="M5494">
        <v>20</v>
      </c>
      <c r="N5494" s="1">
        <f t="shared" si="257"/>
        <v>960</v>
      </c>
    </row>
    <row r="5495" spans="1:14" x14ac:dyDescent="0.35">
      <c r="A5495" t="s">
        <v>5494</v>
      </c>
      <c r="B5495" s="2" t="s">
        <v>9760</v>
      </c>
      <c r="C5495">
        <f t="shared" si="258"/>
        <v>2021</v>
      </c>
      <c r="D5495" t="str">
        <f t="shared" si="256"/>
        <v>Oct</v>
      </c>
      <c r="E5495" t="s">
        <v>10152</v>
      </c>
      <c r="F5495" t="s">
        <v>10140</v>
      </c>
      <c r="G5495" t="s">
        <v>10142</v>
      </c>
      <c r="H5495" t="s">
        <v>10120</v>
      </c>
      <c r="I5495" t="s">
        <v>10063</v>
      </c>
      <c r="J5495" t="s">
        <v>10131</v>
      </c>
      <c r="K5495" t="s">
        <v>10129</v>
      </c>
      <c r="L5495" s="1">
        <v>24</v>
      </c>
      <c r="M5495">
        <v>10</v>
      </c>
      <c r="N5495" s="1">
        <f t="shared" si="257"/>
        <v>240</v>
      </c>
    </row>
    <row r="5496" spans="1:14" x14ac:dyDescent="0.35">
      <c r="A5496" t="s">
        <v>5495</v>
      </c>
      <c r="B5496" s="2" t="s">
        <v>9735</v>
      </c>
      <c r="C5496">
        <f t="shared" si="258"/>
        <v>2021</v>
      </c>
      <c r="D5496" t="str">
        <f t="shared" si="256"/>
        <v>Sept</v>
      </c>
      <c r="E5496" t="s">
        <v>10151</v>
      </c>
      <c r="F5496" t="s">
        <v>10139</v>
      </c>
      <c r="G5496" t="s">
        <v>10144</v>
      </c>
      <c r="H5496" t="s">
        <v>10121</v>
      </c>
      <c r="I5496" t="s">
        <v>10065</v>
      </c>
      <c r="J5496" t="s">
        <v>10135</v>
      </c>
      <c r="K5496" t="s">
        <v>10129</v>
      </c>
      <c r="L5496" s="1">
        <v>45</v>
      </c>
      <c r="M5496">
        <v>17</v>
      </c>
      <c r="N5496" s="1">
        <f t="shared" si="257"/>
        <v>765</v>
      </c>
    </row>
    <row r="5497" spans="1:14" x14ac:dyDescent="0.35">
      <c r="A5497" t="s">
        <v>5496</v>
      </c>
      <c r="B5497" s="2" t="s">
        <v>10032</v>
      </c>
      <c r="C5497">
        <f t="shared" si="258"/>
        <v>2021</v>
      </c>
      <c r="D5497" t="str">
        <f t="shared" si="256"/>
        <v>Feb</v>
      </c>
      <c r="E5497" t="s">
        <v>10149</v>
      </c>
      <c r="F5497" t="s">
        <v>10139</v>
      </c>
      <c r="G5497" t="s">
        <v>10144</v>
      </c>
      <c r="H5497" t="s">
        <v>10121</v>
      </c>
      <c r="I5497" t="s">
        <v>10065</v>
      </c>
      <c r="J5497" t="s">
        <v>10135</v>
      </c>
      <c r="K5497" t="s">
        <v>10129</v>
      </c>
      <c r="L5497" s="1">
        <v>50</v>
      </c>
      <c r="M5497">
        <v>20</v>
      </c>
      <c r="N5497" s="1">
        <f t="shared" si="257"/>
        <v>1000</v>
      </c>
    </row>
    <row r="5498" spans="1:14" x14ac:dyDescent="0.35">
      <c r="A5498" t="s">
        <v>5497</v>
      </c>
      <c r="B5498" s="2" t="s">
        <v>9581</v>
      </c>
      <c r="C5498">
        <f t="shared" si="258"/>
        <v>2021</v>
      </c>
      <c r="D5498" t="str">
        <f t="shared" si="256"/>
        <v>Apr</v>
      </c>
      <c r="E5498" t="s">
        <v>10150</v>
      </c>
      <c r="F5498" t="s">
        <v>10139</v>
      </c>
      <c r="G5498" t="s">
        <v>10144</v>
      </c>
      <c r="H5498" t="s">
        <v>10121</v>
      </c>
      <c r="I5498" t="s">
        <v>10065</v>
      </c>
      <c r="J5498" t="s">
        <v>10135</v>
      </c>
      <c r="K5498" t="s">
        <v>10129</v>
      </c>
      <c r="L5498" s="1">
        <v>50</v>
      </c>
      <c r="M5498">
        <v>11</v>
      </c>
      <c r="N5498" s="1">
        <f t="shared" si="257"/>
        <v>550</v>
      </c>
    </row>
    <row r="5499" spans="1:14" x14ac:dyDescent="0.35">
      <c r="A5499" t="s">
        <v>5498</v>
      </c>
      <c r="B5499" s="2" t="s">
        <v>9612</v>
      </c>
      <c r="C5499">
        <f t="shared" si="258"/>
        <v>2021</v>
      </c>
      <c r="D5499" t="str">
        <f t="shared" si="256"/>
        <v>May</v>
      </c>
      <c r="E5499" t="s">
        <v>10150</v>
      </c>
      <c r="F5499" t="s">
        <v>10139</v>
      </c>
      <c r="G5499" t="s">
        <v>10144</v>
      </c>
      <c r="H5499" t="s">
        <v>10121</v>
      </c>
      <c r="I5499" t="s">
        <v>10065</v>
      </c>
      <c r="J5499" t="s">
        <v>10135</v>
      </c>
      <c r="K5499" t="s">
        <v>10129</v>
      </c>
      <c r="L5499" s="1">
        <v>50</v>
      </c>
      <c r="M5499">
        <v>16</v>
      </c>
      <c r="N5499" s="1">
        <f t="shared" si="257"/>
        <v>800</v>
      </c>
    </row>
    <row r="5500" spans="1:14" x14ac:dyDescent="0.35">
      <c r="A5500" t="s">
        <v>5499</v>
      </c>
      <c r="B5500" s="2" t="s">
        <v>9642</v>
      </c>
      <c r="C5500">
        <f t="shared" si="258"/>
        <v>2021</v>
      </c>
      <c r="D5500" t="str">
        <f t="shared" si="256"/>
        <v>Jun</v>
      </c>
      <c r="E5500" t="s">
        <v>10150</v>
      </c>
      <c r="F5500" t="s">
        <v>10139</v>
      </c>
      <c r="G5500" t="s">
        <v>10144</v>
      </c>
      <c r="H5500" t="s">
        <v>10121</v>
      </c>
      <c r="I5500" t="s">
        <v>10065</v>
      </c>
      <c r="J5500" t="s">
        <v>10135</v>
      </c>
      <c r="K5500" t="s">
        <v>10129</v>
      </c>
      <c r="L5500" s="1">
        <v>50</v>
      </c>
      <c r="M5500">
        <v>20</v>
      </c>
      <c r="N5500" s="1">
        <f t="shared" si="257"/>
        <v>1000</v>
      </c>
    </row>
    <row r="5501" spans="1:14" x14ac:dyDescent="0.35">
      <c r="A5501" t="s">
        <v>5500</v>
      </c>
      <c r="B5501" s="2" t="s">
        <v>9703</v>
      </c>
      <c r="C5501">
        <f t="shared" si="258"/>
        <v>2021</v>
      </c>
      <c r="D5501" t="str">
        <f t="shared" si="256"/>
        <v>Aug</v>
      </c>
      <c r="E5501" t="s">
        <v>10151</v>
      </c>
      <c r="F5501" t="s">
        <v>10139</v>
      </c>
      <c r="G5501" t="s">
        <v>10144</v>
      </c>
      <c r="H5501" t="s">
        <v>10121</v>
      </c>
      <c r="I5501" t="s">
        <v>10065</v>
      </c>
      <c r="J5501" t="s">
        <v>10135</v>
      </c>
      <c r="K5501" t="s">
        <v>10129</v>
      </c>
      <c r="L5501" s="1">
        <v>50</v>
      </c>
      <c r="M5501">
        <v>23</v>
      </c>
      <c r="N5501" s="1">
        <f t="shared" si="257"/>
        <v>1150</v>
      </c>
    </row>
    <row r="5502" spans="1:14" x14ac:dyDescent="0.35">
      <c r="A5502" t="s">
        <v>5501</v>
      </c>
      <c r="B5502" s="2" t="s">
        <v>9671</v>
      </c>
      <c r="C5502">
        <f t="shared" si="258"/>
        <v>2021</v>
      </c>
      <c r="D5502" t="str">
        <f t="shared" si="256"/>
        <v>Jul</v>
      </c>
      <c r="E5502" t="s">
        <v>10151</v>
      </c>
      <c r="F5502" t="s">
        <v>10139</v>
      </c>
      <c r="G5502" t="s">
        <v>10144</v>
      </c>
      <c r="H5502" t="s">
        <v>10121</v>
      </c>
      <c r="I5502" t="s">
        <v>10065</v>
      </c>
      <c r="J5502" t="s">
        <v>10135</v>
      </c>
      <c r="K5502" t="s">
        <v>10129</v>
      </c>
      <c r="L5502" s="1">
        <v>50</v>
      </c>
      <c r="M5502">
        <v>25</v>
      </c>
      <c r="N5502" s="1">
        <f t="shared" si="257"/>
        <v>1250</v>
      </c>
    </row>
    <row r="5503" spans="1:14" x14ac:dyDescent="0.35">
      <c r="A5503" t="s">
        <v>5502</v>
      </c>
      <c r="B5503" s="2" t="s">
        <v>9562</v>
      </c>
      <c r="C5503">
        <f t="shared" si="258"/>
        <v>2021</v>
      </c>
      <c r="D5503" t="str">
        <f t="shared" si="256"/>
        <v>Mar</v>
      </c>
      <c r="E5503" t="s">
        <v>10149</v>
      </c>
      <c r="F5503" t="s">
        <v>10139</v>
      </c>
      <c r="G5503" t="s">
        <v>10144</v>
      </c>
      <c r="H5503" t="s">
        <v>10121</v>
      </c>
      <c r="I5503" t="s">
        <v>10065</v>
      </c>
      <c r="J5503" t="s">
        <v>10135</v>
      </c>
      <c r="K5503" t="s">
        <v>10129</v>
      </c>
      <c r="L5503" s="1">
        <v>55</v>
      </c>
      <c r="M5503">
        <v>15</v>
      </c>
      <c r="N5503" s="1">
        <f t="shared" si="257"/>
        <v>825</v>
      </c>
    </row>
    <row r="5504" spans="1:14" x14ac:dyDescent="0.35">
      <c r="A5504" t="s">
        <v>5503</v>
      </c>
      <c r="B5504" s="2" t="s">
        <v>9764</v>
      </c>
      <c r="C5504">
        <f t="shared" si="258"/>
        <v>2021</v>
      </c>
      <c r="D5504" t="str">
        <f t="shared" si="256"/>
        <v>Oct</v>
      </c>
      <c r="E5504" t="s">
        <v>10152</v>
      </c>
      <c r="F5504" t="s">
        <v>10139</v>
      </c>
      <c r="G5504" t="s">
        <v>10144</v>
      </c>
      <c r="H5504" t="s">
        <v>10121</v>
      </c>
      <c r="I5504" t="s">
        <v>10065</v>
      </c>
      <c r="J5504" t="s">
        <v>10135</v>
      </c>
      <c r="K5504" t="s">
        <v>10129</v>
      </c>
      <c r="L5504" s="1">
        <v>55</v>
      </c>
      <c r="M5504">
        <v>15</v>
      </c>
      <c r="N5504" s="1">
        <f t="shared" si="257"/>
        <v>825</v>
      </c>
    </row>
    <row r="5505" spans="1:14" x14ac:dyDescent="0.35">
      <c r="A5505" t="s">
        <v>5504</v>
      </c>
      <c r="B5505" s="2" t="s">
        <v>9612</v>
      </c>
      <c r="C5505">
        <f t="shared" si="258"/>
        <v>2021</v>
      </c>
      <c r="D5505" t="str">
        <f t="shared" si="256"/>
        <v>May</v>
      </c>
      <c r="E5505" t="s">
        <v>10150</v>
      </c>
      <c r="F5505" t="s">
        <v>10139</v>
      </c>
      <c r="G5505" t="s">
        <v>10144</v>
      </c>
      <c r="H5505" t="s">
        <v>10121</v>
      </c>
      <c r="I5505" t="s">
        <v>10065</v>
      </c>
      <c r="J5505" t="s">
        <v>10135</v>
      </c>
      <c r="K5505" t="s">
        <v>10129</v>
      </c>
      <c r="L5505" s="1">
        <v>46</v>
      </c>
      <c r="M5505">
        <v>1</v>
      </c>
      <c r="N5505" s="1">
        <f t="shared" si="257"/>
        <v>46</v>
      </c>
    </row>
    <row r="5506" spans="1:14" x14ac:dyDescent="0.35">
      <c r="A5506" t="s">
        <v>5505</v>
      </c>
      <c r="B5506" s="2" t="s">
        <v>9671</v>
      </c>
      <c r="C5506">
        <f t="shared" si="258"/>
        <v>2021</v>
      </c>
      <c r="D5506" t="str">
        <f t="shared" ref="D5506:D5569" si="259">TEXT(B5506, "mmm")</f>
        <v>Jul</v>
      </c>
      <c r="E5506" t="s">
        <v>10151</v>
      </c>
      <c r="F5506" t="s">
        <v>10139</v>
      </c>
      <c r="G5506" t="s">
        <v>10144</v>
      </c>
      <c r="H5506" t="s">
        <v>10121</v>
      </c>
      <c r="I5506" t="s">
        <v>10065</v>
      </c>
      <c r="J5506" t="s">
        <v>10135</v>
      </c>
      <c r="K5506" t="s">
        <v>10129</v>
      </c>
      <c r="L5506" s="1">
        <v>46</v>
      </c>
      <c r="M5506">
        <v>8</v>
      </c>
      <c r="N5506" s="1">
        <f t="shared" ref="N5506:N5569" si="260">L5506*M5506</f>
        <v>368</v>
      </c>
    </row>
    <row r="5507" spans="1:14" x14ac:dyDescent="0.35">
      <c r="A5507" t="s">
        <v>5506</v>
      </c>
      <c r="B5507" s="2" t="s">
        <v>9562</v>
      </c>
      <c r="C5507">
        <f t="shared" si="258"/>
        <v>2021</v>
      </c>
      <c r="D5507" t="str">
        <f t="shared" si="259"/>
        <v>Mar</v>
      </c>
      <c r="E5507" t="s">
        <v>10149</v>
      </c>
      <c r="F5507" t="s">
        <v>10139</v>
      </c>
      <c r="G5507" t="s">
        <v>10144</v>
      </c>
      <c r="H5507" t="s">
        <v>10121</v>
      </c>
      <c r="I5507" t="s">
        <v>10065</v>
      </c>
      <c r="J5507" t="s">
        <v>10135</v>
      </c>
      <c r="K5507" t="s">
        <v>10129</v>
      </c>
      <c r="L5507" s="1">
        <v>52</v>
      </c>
      <c r="M5507">
        <v>4</v>
      </c>
      <c r="N5507" s="1">
        <f t="shared" si="260"/>
        <v>208</v>
      </c>
    </row>
    <row r="5508" spans="1:14" x14ac:dyDescent="0.35">
      <c r="A5508" t="s">
        <v>5507</v>
      </c>
      <c r="B5508" s="2" t="s">
        <v>9735</v>
      </c>
      <c r="C5508">
        <f t="shared" si="258"/>
        <v>2021</v>
      </c>
      <c r="D5508" t="str">
        <f t="shared" si="259"/>
        <v>Sept</v>
      </c>
      <c r="E5508" t="s">
        <v>10151</v>
      </c>
      <c r="F5508" t="s">
        <v>10139</v>
      </c>
      <c r="G5508" t="s">
        <v>10144</v>
      </c>
      <c r="H5508" t="s">
        <v>10121</v>
      </c>
      <c r="I5508" t="s">
        <v>10065</v>
      </c>
      <c r="J5508" t="s">
        <v>10135</v>
      </c>
      <c r="K5508" t="s">
        <v>10129</v>
      </c>
      <c r="L5508" s="1">
        <v>43</v>
      </c>
      <c r="M5508">
        <v>6</v>
      </c>
      <c r="N5508" s="1">
        <f t="shared" si="260"/>
        <v>258</v>
      </c>
    </row>
    <row r="5509" spans="1:14" x14ac:dyDescent="0.35">
      <c r="A5509" t="s">
        <v>5508</v>
      </c>
      <c r="B5509" s="2" t="s">
        <v>10032</v>
      </c>
      <c r="C5509">
        <f t="shared" si="258"/>
        <v>2021</v>
      </c>
      <c r="D5509" t="str">
        <f t="shared" si="259"/>
        <v>Feb</v>
      </c>
      <c r="E5509" t="s">
        <v>10149</v>
      </c>
      <c r="F5509" t="s">
        <v>10139</v>
      </c>
      <c r="G5509" t="s">
        <v>10144</v>
      </c>
      <c r="H5509" t="s">
        <v>10121</v>
      </c>
      <c r="I5509" t="s">
        <v>10065</v>
      </c>
      <c r="J5509" t="s">
        <v>10135</v>
      </c>
      <c r="K5509" t="s">
        <v>10129</v>
      </c>
      <c r="L5509" s="1">
        <v>48</v>
      </c>
      <c r="M5509">
        <v>6</v>
      </c>
      <c r="N5509" s="1">
        <f t="shared" si="260"/>
        <v>288</v>
      </c>
    </row>
    <row r="5510" spans="1:14" x14ac:dyDescent="0.35">
      <c r="A5510" t="s">
        <v>5509</v>
      </c>
      <c r="B5510" s="2" t="s">
        <v>9581</v>
      </c>
      <c r="C5510">
        <f t="shared" si="258"/>
        <v>2021</v>
      </c>
      <c r="D5510" t="str">
        <f t="shared" si="259"/>
        <v>Apr</v>
      </c>
      <c r="E5510" t="s">
        <v>10150</v>
      </c>
      <c r="F5510" t="s">
        <v>10139</v>
      </c>
      <c r="G5510" t="s">
        <v>10144</v>
      </c>
      <c r="H5510" t="s">
        <v>10121</v>
      </c>
      <c r="I5510" t="s">
        <v>10065</v>
      </c>
      <c r="J5510" t="s">
        <v>10135</v>
      </c>
      <c r="K5510" t="s">
        <v>10129</v>
      </c>
      <c r="L5510" s="1">
        <v>47</v>
      </c>
      <c r="M5510">
        <v>4</v>
      </c>
      <c r="N5510" s="1">
        <f t="shared" si="260"/>
        <v>188</v>
      </c>
    </row>
    <row r="5511" spans="1:14" x14ac:dyDescent="0.35">
      <c r="A5511" t="s">
        <v>5510</v>
      </c>
      <c r="B5511" s="2" t="s">
        <v>9703</v>
      </c>
      <c r="C5511">
        <f t="shared" si="258"/>
        <v>2021</v>
      </c>
      <c r="D5511" t="str">
        <f t="shared" si="259"/>
        <v>Aug</v>
      </c>
      <c r="E5511" t="s">
        <v>10151</v>
      </c>
      <c r="F5511" t="s">
        <v>10139</v>
      </c>
      <c r="G5511" t="s">
        <v>10144</v>
      </c>
      <c r="H5511" t="s">
        <v>10121</v>
      </c>
      <c r="I5511" t="s">
        <v>10065</v>
      </c>
      <c r="J5511" t="s">
        <v>10135</v>
      </c>
      <c r="K5511" t="s">
        <v>10129</v>
      </c>
      <c r="L5511" s="1">
        <v>49</v>
      </c>
      <c r="M5511">
        <v>7</v>
      </c>
      <c r="N5511" s="1">
        <f t="shared" si="260"/>
        <v>343</v>
      </c>
    </row>
    <row r="5512" spans="1:14" x14ac:dyDescent="0.35">
      <c r="A5512" t="s">
        <v>5511</v>
      </c>
      <c r="B5512" s="2" t="s">
        <v>9764</v>
      </c>
      <c r="C5512">
        <f t="shared" si="258"/>
        <v>2021</v>
      </c>
      <c r="D5512" t="str">
        <f t="shared" si="259"/>
        <v>Oct</v>
      </c>
      <c r="E5512" t="s">
        <v>10152</v>
      </c>
      <c r="F5512" t="s">
        <v>10139</v>
      </c>
      <c r="G5512" t="s">
        <v>10144</v>
      </c>
      <c r="H5512" t="s">
        <v>10121</v>
      </c>
      <c r="I5512" t="s">
        <v>10065</v>
      </c>
      <c r="J5512" t="s">
        <v>10135</v>
      </c>
      <c r="K5512" t="s">
        <v>10129</v>
      </c>
      <c r="L5512" s="1">
        <v>53</v>
      </c>
      <c r="M5512">
        <v>4</v>
      </c>
      <c r="N5512" s="1">
        <f t="shared" si="260"/>
        <v>212</v>
      </c>
    </row>
    <row r="5513" spans="1:14" x14ac:dyDescent="0.35">
      <c r="A5513" t="s">
        <v>5512</v>
      </c>
      <c r="B5513" s="2" t="s">
        <v>9513</v>
      </c>
      <c r="C5513">
        <f t="shared" si="258"/>
        <v>2021</v>
      </c>
      <c r="D5513" t="str">
        <f t="shared" si="259"/>
        <v>Jan</v>
      </c>
      <c r="E5513" t="s">
        <v>10149</v>
      </c>
      <c r="F5513" t="s">
        <v>10139</v>
      </c>
      <c r="G5513" t="s">
        <v>10144</v>
      </c>
      <c r="H5513" t="s">
        <v>10122</v>
      </c>
      <c r="I5513" t="s">
        <v>10065</v>
      </c>
      <c r="J5513" t="s">
        <v>10135</v>
      </c>
      <c r="K5513" t="s">
        <v>10129</v>
      </c>
      <c r="L5513" s="1">
        <v>45</v>
      </c>
      <c r="M5513">
        <v>48</v>
      </c>
      <c r="N5513" s="1">
        <f t="shared" si="260"/>
        <v>2160</v>
      </c>
    </row>
    <row r="5514" spans="1:14" x14ac:dyDescent="0.35">
      <c r="A5514" t="s">
        <v>5513</v>
      </c>
      <c r="B5514" s="2" t="s">
        <v>9805</v>
      </c>
      <c r="C5514">
        <f t="shared" si="258"/>
        <v>2021</v>
      </c>
      <c r="D5514" t="str">
        <f t="shared" si="259"/>
        <v>Dec</v>
      </c>
      <c r="E5514" t="s">
        <v>10152</v>
      </c>
      <c r="F5514" t="s">
        <v>10139</v>
      </c>
      <c r="G5514" t="s">
        <v>10144</v>
      </c>
      <c r="H5514" t="s">
        <v>10122</v>
      </c>
      <c r="I5514" t="s">
        <v>10065</v>
      </c>
      <c r="J5514" t="s">
        <v>10135</v>
      </c>
      <c r="K5514" t="s">
        <v>10129</v>
      </c>
      <c r="L5514" s="1">
        <v>70</v>
      </c>
      <c r="M5514">
        <v>68</v>
      </c>
      <c r="N5514" s="1">
        <f t="shared" si="260"/>
        <v>4760</v>
      </c>
    </row>
    <row r="5515" spans="1:14" x14ac:dyDescent="0.35">
      <c r="A5515" t="s">
        <v>5514</v>
      </c>
      <c r="B5515" s="2" t="s">
        <v>9805</v>
      </c>
      <c r="C5515">
        <f t="shared" si="258"/>
        <v>2021</v>
      </c>
      <c r="D5515" t="str">
        <f t="shared" si="259"/>
        <v>Dec</v>
      </c>
      <c r="E5515" t="s">
        <v>10152</v>
      </c>
      <c r="F5515" t="s">
        <v>10139</v>
      </c>
      <c r="G5515" t="s">
        <v>10144</v>
      </c>
      <c r="H5515" t="s">
        <v>10122</v>
      </c>
      <c r="I5515" t="s">
        <v>10065</v>
      </c>
      <c r="J5515" t="s">
        <v>10135</v>
      </c>
      <c r="K5515" t="s">
        <v>10129</v>
      </c>
      <c r="L5515" s="1">
        <v>65</v>
      </c>
      <c r="M5515">
        <v>17</v>
      </c>
      <c r="N5515" s="1">
        <f t="shared" si="260"/>
        <v>1105</v>
      </c>
    </row>
    <row r="5516" spans="1:14" x14ac:dyDescent="0.35">
      <c r="A5516" t="s">
        <v>5515</v>
      </c>
      <c r="B5516" s="2" t="s">
        <v>9513</v>
      </c>
      <c r="C5516">
        <f t="shared" si="258"/>
        <v>2021</v>
      </c>
      <c r="D5516" t="str">
        <f t="shared" si="259"/>
        <v>Jan</v>
      </c>
      <c r="E5516" t="s">
        <v>10149</v>
      </c>
      <c r="F5516" t="s">
        <v>10139</v>
      </c>
      <c r="G5516" t="s">
        <v>10144</v>
      </c>
      <c r="H5516" t="s">
        <v>10122</v>
      </c>
      <c r="I5516" t="s">
        <v>10065</v>
      </c>
      <c r="J5516" t="s">
        <v>10135</v>
      </c>
      <c r="K5516" t="s">
        <v>10129</v>
      </c>
      <c r="L5516" s="1">
        <v>44</v>
      </c>
      <c r="M5516">
        <v>13</v>
      </c>
      <c r="N5516" s="1">
        <f t="shared" si="260"/>
        <v>572</v>
      </c>
    </row>
    <row r="5517" spans="1:14" x14ac:dyDescent="0.35">
      <c r="A5517" t="s">
        <v>5516</v>
      </c>
      <c r="B5517" s="2" t="s">
        <v>9642</v>
      </c>
      <c r="C5517">
        <f t="shared" si="258"/>
        <v>2021</v>
      </c>
      <c r="D5517" t="str">
        <f t="shared" si="259"/>
        <v>Jun</v>
      </c>
      <c r="E5517" t="s">
        <v>10150</v>
      </c>
      <c r="F5517" t="s">
        <v>10139</v>
      </c>
      <c r="G5517" t="s">
        <v>10143</v>
      </c>
      <c r="H5517" t="s">
        <v>10121</v>
      </c>
      <c r="I5517" t="s">
        <v>10065</v>
      </c>
      <c r="J5517" t="s">
        <v>10135</v>
      </c>
      <c r="K5517" t="s">
        <v>10129</v>
      </c>
      <c r="L5517" s="1">
        <v>35</v>
      </c>
      <c r="M5517">
        <v>28</v>
      </c>
      <c r="N5517" s="1">
        <f t="shared" si="260"/>
        <v>980</v>
      </c>
    </row>
    <row r="5518" spans="1:14" x14ac:dyDescent="0.35">
      <c r="A5518" t="s">
        <v>5517</v>
      </c>
      <c r="B5518" s="2" t="s">
        <v>9795</v>
      </c>
      <c r="C5518">
        <f t="shared" si="258"/>
        <v>2021</v>
      </c>
      <c r="D5518" t="str">
        <f t="shared" si="259"/>
        <v>Nov</v>
      </c>
      <c r="E5518" t="s">
        <v>10152</v>
      </c>
      <c r="F5518" t="s">
        <v>10139</v>
      </c>
      <c r="G5518" t="s">
        <v>10143</v>
      </c>
      <c r="H5518" t="s">
        <v>10121</v>
      </c>
      <c r="I5518" t="s">
        <v>10065</v>
      </c>
      <c r="J5518" t="s">
        <v>10135</v>
      </c>
      <c r="K5518" t="s">
        <v>10129</v>
      </c>
      <c r="L5518" s="1">
        <v>40</v>
      </c>
      <c r="M5518">
        <v>28</v>
      </c>
      <c r="N5518" s="1">
        <f t="shared" si="260"/>
        <v>1120</v>
      </c>
    </row>
    <row r="5519" spans="1:14" x14ac:dyDescent="0.35">
      <c r="A5519" t="s">
        <v>5518</v>
      </c>
      <c r="B5519" s="2" t="s">
        <v>9581</v>
      </c>
      <c r="C5519">
        <f t="shared" si="258"/>
        <v>2021</v>
      </c>
      <c r="D5519" t="str">
        <f t="shared" si="259"/>
        <v>Apr</v>
      </c>
      <c r="E5519" t="s">
        <v>10150</v>
      </c>
      <c r="F5519" t="s">
        <v>10139</v>
      </c>
      <c r="G5519" t="s">
        <v>10143</v>
      </c>
      <c r="H5519" t="s">
        <v>10121</v>
      </c>
      <c r="I5519" t="s">
        <v>10065</v>
      </c>
      <c r="J5519" t="s">
        <v>10135</v>
      </c>
      <c r="K5519" t="s">
        <v>10129</v>
      </c>
      <c r="L5519" s="1">
        <v>45</v>
      </c>
      <c r="M5519">
        <v>18</v>
      </c>
      <c r="N5519" s="1">
        <f t="shared" si="260"/>
        <v>810</v>
      </c>
    </row>
    <row r="5520" spans="1:14" x14ac:dyDescent="0.35">
      <c r="A5520" t="s">
        <v>5519</v>
      </c>
      <c r="B5520" s="2" t="s">
        <v>9562</v>
      </c>
      <c r="C5520">
        <f t="shared" si="258"/>
        <v>2021</v>
      </c>
      <c r="D5520" t="str">
        <f t="shared" si="259"/>
        <v>Mar</v>
      </c>
      <c r="E5520" t="s">
        <v>10149</v>
      </c>
      <c r="F5520" t="s">
        <v>10139</v>
      </c>
      <c r="G5520" t="s">
        <v>10143</v>
      </c>
      <c r="H5520" t="s">
        <v>10121</v>
      </c>
      <c r="I5520" t="s">
        <v>10065</v>
      </c>
      <c r="J5520" t="s">
        <v>10135</v>
      </c>
      <c r="K5520" t="s">
        <v>10129</v>
      </c>
      <c r="L5520" s="1">
        <v>45</v>
      </c>
      <c r="M5520">
        <v>23</v>
      </c>
      <c r="N5520" s="1">
        <f t="shared" si="260"/>
        <v>1035</v>
      </c>
    </row>
    <row r="5521" spans="1:14" x14ac:dyDescent="0.35">
      <c r="A5521" t="s">
        <v>5520</v>
      </c>
      <c r="B5521" s="2" t="s">
        <v>9764</v>
      </c>
      <c r="C5521">
        <f t="shared" si="258"/>
        <v>2021</v>
      </c>
      <c r="D5521" t="str">
        <f t="shared" si="259"/>
        <v>Oct</v>
      </c>
      <c r="E5521" t="s">
        <v>10152</v>
      </c>
      <c r="F5521" t="s">
        <v>10139</v>
      </c>
      <c r="G5521" t="s">
        <v>10143</v>
      </c>
      <c r="H5521" t="s">
        <v>10121</v>
      </c>
      <c r="I5521" t="s">
        <v>10065</v>
      </c>
      <c r="J5521" t="s">
        <v>10135</v>
      </c>
      <c r="K5521" t="s">
        <v>10129</v>
      </c>
      <c r="L5521" s="1">
        <v>45</v>
      </c>
      <c r="M5521">
        <v>28</v>
      </c>
      <c r="N5521" s="1">
        <f t="shared" si="260"/>
        <v>1260</v>
      </c>
    </row>
    <row r="5522" spans="1:14" x14ac:dyDescent="0.35">
      <c r="A5522" t="s">
        <v>5521</v>
      </c>
      <c r="B5522" s="2" t="s">
        <v>9612</v>
      </c>
      <c r="C5522">
        <f t="shared" si="258"/>
        <v>2021</v>
      </c>
      <c r="D5522" t="str">
        <f t="shared" si="259"/>
        <v>May</v>
      </c>
      <c r="E5522" t="s">
        <v>10150</v>
      </c>
      <c r="F5522" t="s">
        <v>10139</v>
      </c>
      <c r="G5522" t="s">
        <v>10143</v>
      </c>
      <c r="H5522" t="s">
        <v>10121</v>
      </c>
      <c r="I5522" t="s">
        <v>10065</v>
      </c>
      <c r="J5522" t="s">
        <v>10135</v>
      </c>
      <c r="K5522" t="s">
        <v>10129</v>
      </c>
      <c r="L5522" s="1">
        <v>45</v>
      </c>
      <c r="M5522">
        <v>23</v>
      </c>
      <c r="N5522" s="1">
        <f t="shared" si="260"/>
        <v>1035</v>
      </c>
    </row>
    <row r="5523" spans="1:14" x14ac:dyDescent="0.35">
      <c r="A5523" t="s">
        <v>5522</v>
      </c>
      <c r="B5523" s="2" t="s">
        <v>9735</v>
      </c>
      <c r="C5523">
        <f t="shared" si="258"/>
        <v>2021</v>
      </c>
      <c r="D5523" t="str">
        <f t="shared" si="259"/>
        <v>Sept</v>
      </c>
      <c r="E5523" t="s">
        <v>10151</v>
      </c>
      <c r="F5523" t="s">
        <v>10139</v>
      </c>
      <c r="G5523" t="s">
        <v>10143</v>
      </c>
      <c r="H5523" t="s">
        <v>10121</v>
      </c>
      <c r="I5523" t="s">
        <v>10065</v>
      </c>
      <c r="J5523" t="s">
        <v>10135</v>
      </c>
      <c r="K5523" t="s">
        <v>10129</v>
      </c>
      <c r="L5523" s="1">
        <v>45</v>
      </c>
      <c r="M5523">
        <v>33</v>
      </c>
      <c r="N5523" s="1">
        <f t="shared" si="260"/>
        <v>1485</v>
      </c>
    </row>
    <row r="5524" spans="1:14" x14ac:dyDescent="0.35">
      <c r="A5524" t="s">
        <v>5523</v>
      </c>
      <c r="B5524" s="2" t="s">
        <v>9671</v>
      </c>
      <c r="C5524">
        <f t="shared" si="258"/>
        <v>2021</v>
      </c>
      <c r="D5524" t="str">
        <f t="shared" si="259"/>
        <v>Jul</v>
      </c>
      <c r="E5524" t="s">
        <v>10151</v>
      </c>
      <c r="F5524" t="s">
        <v>10139</v>
      </c>
      <c r="G5524" t="s">
        <v>10143</v>
      </c>
      <c r="H5524" t="s">
        <v>10121</v>
      </c>
      <c r="I5524" t="s">
        <v>10065</v>
      </c>
      <c r="J5524" t="s">
        <v>10135</v>
      </c>
      <c r="K5524" t="s">
        <v>10129</v>
      </c>
      <c r="L5524" s="1">
        <v>45</v>
      </c>
      <c r="M5524">
        <v>35</v>
      </c>
      <c r="N5524" s="1">
        <f t="shared" si="260"/>
        <v>1575</v>
      </c>
    </row>
    <row r="5525" spans="1:14" x14ac:dyDescent="0.35">
      <c r="A5525" t="s">
        <v>5524</v>
      </c>
      <c r="B5525" s="2" t="s">
        <v>9703</v>
      </c>
      <c r="C5525">
        <f t="shared" si="258"/>
        <v>2021</v>
      </c>
      <c r="D5525" t="str">
        <f t="shared" si="259"/>
        <v>Aug</v>
      </c>
      <c r="E5525" t="s">
        <v>10151</v>
      </c>
      <c r="F5525" t="s">
        <v>10139</v>
      </c>
      <c r="G5525" t="s">
        <v>10143</v>
      </c>
      <c r="H5525" t="s">
        <v>10121</v>
      </c>
      <c r="I5525" t="s">
        <v>10065</v>
      </c>
      <c r="J5525" t="s">
        <v>10135</v>
      </c>
      <c r="K5525" t="s">
        <v>10129</v>
      </c>
      <c r="L5525" s="1">
        <v>45</v>
      </c>
      <c r="M5525">
        <v>30</v>
      </c>
      <c r="N5525" s="1">
        <f t="shared" si="260"/>
        <v>1350</v>
      </c>
    </row>
    <row r="5526" spans="1:14" x14ac:dyDescent="0.35">
      <c r="A5526" t="s">
        <v>5525</v>
      </c>
      <c r="B5526" s="2" t="s">
        <v>9795</v>
      </c>
      <c r="C5526">
        <f t="shared" si="258"/>
        <v>2021</v>
      </c>
      <c r="D5526" t="str">
        <f t="shared" si="259"/>
        <v>Nov</v>
      </c>
      <c r="E5526" t="s">
        <v>10152</v>
      </c>
      <c r="F5526" t="s">
        <v>10139</v>
      </c>
      <c r="G5526" t="s">
        <v>10143</v>
      </c>
      <c r="H5526" t="s">
        <v>10121</v>
      </c>
      <c r="I5526" t="s">
        <v>10065</v>
      </c>
      <c r="J5526" t="s">
        <v>10135</v>
      </c>
      <c r="K5526" t="s">
        <v>10129</v>
      </c>
      <c r="L5526" s="1">
        <v>39</v>
      </c>
      <c r="M5526">
        <v>7</v>
      </c>
      <c r="N5526" s="1">
        <f t="shared" si="260"/>
        <v>273</v>
      </c>
    </row>
    <row r="5527" spans="1:14" x14ac:dyDescent="0.35">
      <c r="A5527" t="s">
        <v>5526</v>
      </c>
      <c r="B5527" s="2" t="s">
        <v>9703</v>
      </c>
      <c r="C5527">
        <f t="shared" si="258"/>
        <v>2021</v>
      </c>
      <c r="D5527" t="str">
        <f t="shared" si="259"/>
        <v>Aug</v>
      </c>
      <c r="E5527" t="s">
        <v>10151</v>
      </c>
      <c r="F5527" t="s">
        <v>10139</v>
      </c>
      <c r="G5527" t="s">
        <v>10143</v>
      </c>
      <c r="H5527" t="s">
        <v>10121</v>
      </c>
      <c r="I5527" t="s">
        <v>10065</v>
      </c>
      <c r="J5527" t="s">
        <v>10135</v>
      </c>
      <c r="K5527" t="s">
        <v>10129</v>
      </c>
      <c r="L5527" s="1">
        <v>41</v>
      </c>
      <c r="M5527">
        <v>9</v>
      </c>
      <c r="N5527" s="1">
        <f t="shared" si="260"/>
        <v>369</v>
      </c>
    </row>
    <row r="5528" spans="1:14" x14ac:dyDescent="0.35">
      <c r="A5528" t="s">
        <v>5527</v>
      </c>
      <c r="B5528" s="2" t="s">
        <v>9581</v>
      </c>
      <c r="C5528">
        <f t="shared" si="258"/>
        <v>2021</v>
      </c>
      <c r="D5528" t="str">
        <f t="shared" si="259"/>
        <v>Apr</v>
      </c>
      <c r="E5528" t="s">
        <v>10150</v>
      </c>
      <c r="F5528" t="s">
        <v>10139</v>
      </c>
      <c r="G5528" t="s">
        <v>10143</v>
      </c>
      <c r="H5528" t="s">
        <v>10121</v>
      </c>
      <c r="I5528" t="s">
        <v>10065</v>
      </c>
      <c r="J5528" t="s">
        <v>10135</v>
      </c>
      <c r="K5528" t="s">
        <v>10129</v>
      </c>
      <c r="L5528" s="1">
        <v>41</v>
      </c>
      <c r="M5528">
        <v>5</v>
      </c>
      <c r="N5528" s="1">
        <f t="shared" si="260"/>
        <v>205</v>
      </c>
    </row>
    <row r="5529" spans="1:14" x14ac:dyDescent="0.35">
      <c r="A5529" t="s">
        <v>5528</v>
      </c>
      <c r="B5529" s="2" t="s">
        <v>9642</v>
      </c>
      <c r="C5529">
        <f t="shared" si="258"/>
        <v>2021</v>
      </c>
      <c r="D5529" t="str">
        <f t="shared" si="259"/>
        <v>Jun</v>
      </c>
      <c r="E5529" t="s">
        <v>10150</v>
      </c>
      <c r="F5529" t="s">
        <v>10139</v>
      </c>
      <c r="G5529" t="s">
        <v>10143</v>
      </c>
      <c r="H5529" t="s">
        <v>10121</v>
      </c>
      <c r="I5529" t="s">
        <v>10065</v>
      </c>
      <c r="J5529" t="s">
        <v>10135</v>
      </c>
      <c r="K5529" t="s">
        <v>10129</v>
      </c>
      <c r="L5529" s="1">
        <v>33</v>
      </c>
      <c r="M5529">
        <v>8</v>
      </c>
      <c r="N5529" s="1">
        <f t="shared" si="260"/>
        <v>264</v>
      </c>
    </row>
    <row r="5530" spans="1:14" x14ac:dyDescent="0.35">
      <c r="A5530" t="s">
        <v>5529</v>
      </c>
      <c r="B5530" s="2" t="s">
        <v>9562</v>
      </c>
      <c r="C5530">
        <f t="shared" si="258"/>
        <v>2021</v>
      </c>
      <c r="D5530" t="str">
        <f t="shared" si="259"/>
        <v>Mar</v>
      </c>
      <c r="E5530" t="s">
        <v>10149</v>
      </c>
      <c r="F5530" t="s">
        <v>10139</v>
      </c>
      <c r="G5530" t="s">
        <v>10143</v>
      </c>
      <c r="H5530" t="s">
        <v>10121</v>
      </c>
      <c r="I5530" t="s">
        <v>10065</v>
      </c>
      <c r="J5530" t="s">
        <v>10135</v>
      </c>
      <c r="K5530" t="s">
        <v>10129</v>
      </c>
      <c r="L5530" s="1">
        <v>41</v>
      </c>
      <c r="M5530">
        <v>4</v>
      </c>
      <c r="N5530" s="1">
        <f t="shared" si="260"/>
        <v>164</v>
      </c>
    </row>
    <row r="5531" spans="1:14" x14ac:dyDescent="0.35">
      <c r="A5531" t="s">
        <v>5530</v>
      </c>
      <c r="B5531" s="2" t="s">
        <v>9735</v>
      </c>
      <c r="C5531">
        <f t="shared" si="258"/>
        <v>2021</v>
      </c>
      <c r="D5531" t="str">
        <f t="shared" si="259"/>
        <v>Sept</v>
      </c>
      <c r="E5531" t="s">
        <v>10151</v>
      </c>
      <c r="F5531" t="s">
        <v>10139</v>
      </c>
      <c r="G5531" t="s">
        <v>10143</v>
      </c>
      <c r="H5531" t="s">
        <v>10121</v>
      </c>
      <c r="I5531" t="s">
        <v>10065</v>
      </c>
      <c r="J5531" t="s">
        <v>10135</v>
      </c>
      <c r="K5531" t="s">
        <v>10129</v>
      </c>
      <c r="L5531" s="1">
        <v>44</v>
      </c>
      <c r="M5531">
        <v>9</v>
      </c>
      <c r="N5531" s="1">
        <f t="shared" si="260"/>
        <v>396</v>
      </c>
    </row>
    <row r="5532" spans="1:14" x14ac:dyDescent="0.35">
      <c r="A5532" t="s">
        <v>5531</v>
      </c>
      <c r="B5532" s="2" t="s">
        <v>9671</v>
      </c>
      <c r="C5532">
        <f t="shared" si="258"/>
        <v>2021</v>
      </c>
      <c r="D5532" t="str">
        <f t="shared" si="259"/>
        <v>Jul</v>
      </c>
      <c r="E5532" t="s">
        <v>10151</v>
      </c>
      <c r="F5532" t="s">
        <v>10139</v>
      </c>
      <c r="G5532" t="s">
        <v>10143</v>
      </c>
      <c r="H5532" t="s">
        <v>10121</v>
      </c>
      <c r="I5532" t="s">
        <v>10065</v>
      </c>
      <c r="J5532" t="s">
        <v>10135</v>
      </c>
      <c r="K5532" t="s">
        <v>10129</v>
      </c>
      <c r="L5532" s="1">
        <v>44</v>
      </c>
      <c r="M5532">
        <v>10</v>
      </c>
      <c r="N5532" s="1">
        <f t="shared" si="260"/>
        <v>440</v>
      </c>
    </row>
    <row r="5533" spans="1:14" x14ac:dyDescent="0.35">
      <c r="A5533" t="s">
        <v>5532</v>
      </c>
      <c r="B5533" s="2" t="s">
        <v>9764</v>
      </c>
      <c r="C5533">
        <f t="shared" si="258"/>
        <v>2021</v>
      </c>
      <c r="D5533" t="str">
        <f t="shared" si="259"/>
        <v>Oct</v>
      </c>
      <c r="E5533" t="s">
        <v>10152</v>
      </c>
      <c r="F5533" t="s">
        <v>10139</v>
      </c>
      <c r="G5533" t="s">
        <v>10143</v>
      </c>
      <c r="H5533" t="s">
        <v>10121</v>
      </c>
      <c r="I5533" t="s">
        <v>10065</v>
      </c>
      <c r="J5533" t="s">
        <v>10135</v>
      </c>
      <c r="K5533" t="s">
        <v>10129</v>
      </c>
      <c r="L5533" s="1">
        <v>41</v>
      </c>
      <c r="M5533">
        <v>8</v>
      </c>
      <c r="N5533" s="1">
        <f t="shared" si="260"/>
        <v>328</v>
      </c>
    </row>
    <row r="5534" spans="1:14" x14ac:dyDescent="0.35">
      <c r="A5534" t="s">
        <v>5533</v>
      </c>
      <c r="B5534" s="2" t="s">
        <v>9612</v>
      </c>
      <c r="C5534">
        <f t="shared" si="258"/>
        <v>2021</v>
      </c>
      <c r="D5534" t="str">
        <f t="shared" si="259"/>
        <v>May</v>
      </c>
      <c r="E5534" t="s">
        <v>10150</v>
      </c>
      <c r="F5534" t="s">
        <v>10139</v>
      </c>
      <c r="G5534" t="s">
        <v>10143</v>
      </c>
      <c r="H5534" t="s">
        <v>10121</v>
      </c>
      <c r="I5534" t="s">
        <v>10065</v>
      </c>
      <c r="J5534" t="s">
        <v>10135</v>
      </c>
      <c r="K5534" t="s">
        <v>10129</v>
      </c>
      <c r="L5534" s="1">
        <v>42</v>
      </c>
      <c r="M5534">
        <v>7</v>
      </c>
      <c r="N5534" s="1">
        <f t="shared" si="260"/>
        <v>294</v>
      </c>
    </row>
    <row r="5535" spans="1:14" x14ac:dyDescent="0.35">
      <c r="A5535" t="s">
        <v>5534</v>
      </c>
      <c r="B5535" s="2" t="s">
        <v>9542</v>
      </c>
      <c r="C5535">
        <f t="shared" si="258"/>
        <v>2021</v>
      </c>
      <c r="D5535" t="str">
        <f t="shared" si="259"/>
        <v>Feb</v>
      </c>
      <c r="E5535" t="s">
        <v>10149</v>
      </c>
      <c r="F5535" t="s">
        <v>10139</v>
      </c>
      <c r="G5535" t="s">
        <v>10143</v>
      </c>
      <c r="H5535" t="s">
        <v>10122</v>
      </c>
      <c r="I5535" t="s">
        <v>10065</v>
      </c>
      <c r="J5535" t="s">
        <v>10135</v>
      </c>
      <c r="K5535" t="s">
        <v>10129</v>
      </c>
      <c r="L5535" s="1">
        <v>35</v>
      </c>
      <c r="M5535">
        <v>48</v>
      </c>
      <c r="N5535" s="1">
        <f t="shared" si="260"/>
        <v>1680</v>
      </c>
    </row>
    <row r="5536" spans="1:14" x14ac:dyDescent="0.35">
      <c r="A5536" t="s">
        <v>5535</v>
      </c>
      <c r="B5536" s="2" t="s">
        <v>9513</v>
      </c>
      <c r="C5536">
        <f t="shared" si="258"/>
        <v>2021</v>
      </c>
      <c r="D5536" t="str">
        <f t="shared" si="259"/>
        <v>Jan</v>
      </c>
      <c r="E5536" t="s">
        <v>10149</v>
      </c>
      <c r="F5536" t="s">
        <v>10139</v>
      </c>
      <c r="G5536" t="s">
        <v>10143</v>
      </c>
      <c r="H5536" t="s">
        <v>10122</v>
      </c>
      <c r="I5536" t="s">
        <v>10065</v>
      </c>
      <c r="J5536" t="s">
        <v>10135</v>
      </c>
      <c r="K5536" t="s">
        <v>10129</v>
      </c>
      <c r="L5536" s="1">
        <v>35</v>
      </c>
      <c r="M5536">
        <v>58</v>
      </c>
      <c r="N5536" s="1">
        <f t="shared" si="260"/>
        <v>2030</v>
      </c>
    </row>
    <row r="5537" spans="1:14" x14ac:dyDescent="0.35">
      <c r="A5537" t="s">
        <v>5536</v>
      </c>
      <c r="B5537" s="2" t="s">
        <v>9542</v>
      </c>
      <c r="C5537">
        <f t="shared" si="258"/>
        <v>2021</v>
      </c>
      <c r="D5537" t="str">
        <f t="shared" si="259"/>
        <v>Feb</v>
      </c>
      <c r="E5537" t="s">
        <v>10149</v>
      </c>
      <c r="F5537" t="s">
        <v>10139</v>
      </c>
      <c r="G5537" t="s">
        <v>10143</v>
      </c>
      <c r="H5537" t="s">
        <v>10122</v>
      </c>
      <c r="I5537" t="s">
        <v>10065</v>
      </c>
      <c r="J5537" t="s">
        <v>10135</v>
      </c>
      <c r="K5537" t="s">
        <v>10129</v>
      </c>
      <c r="L5537" s="1">
        <v>33</v>
      </c>
      <c r="M5537">
        <v>14</v>
      </c>
      <c r="N5537" s="1">
        <f t="shared" si="260"/>
        <v>462</v>
      </c>
    </row>
    <row r="5538" spans="1:14" x14ac:dyDescent="0.35">
      <c r="A5538" t="s">
        <v>5537</v>
      </c>
      <c r="B5538" s="2" t="s">
        <v>9513</v>
      </c>
      <c r="C5538">
        <f t="shared" si="258"/>
        <v>2021</v>
      </c>
      <c r="D5538" t="str">
        <f t="shared" si="259"/>
        <v>Jan</v>
      </c>
      <c r="E5538" t="s">
        <v>10149</v>
      </c>
      <c r="F5538" t="s">
        <v>10139</v>
      </c>
      <c r="G5538" t="s">
        <v>10143</v>
      </c>
      <c r="H5538" t="s">
        <v>10122</v>
      </c>
      <c r="I5538" t="s">
        <v>10065</v>
      </c>
      <c r="J5538" t="s">
        <v>10135</v>
      </c>
      <c r="K5538" t="s">
        <v>10129</v>
      </c>
      <c r="L5538" s="1">
        <v>33</v>
      </c>
      <c r="M5538">
        <v>16</v>
      </c>
      <c r="N5538" s="1">
        <f t="shared" si="260"/>
        <v>528</v>
      </c>
    </row>
    <row r="5539" spans="1:14" x14ac:dyDescent="0.35">
      <c r="A5539" t="s">
        <v>5538</v>
      </c>
      <c r="B5539" s="2" t="s">
        <v>9642</v>
      </c>
      <c r="C5539">
        <f t="shared" si="258"/>
        <v>2021</v>
      </c>
      <c r="D5539" t="str">
        <f t="shared" si="259"/>
        <v>Jun</v>
      </c>
      <c r="E5539" t="s">
        <v>10150</v>
      </c>
      <c r="F5539" t="s">
        <v>10139</v>
      </c>
      <c r="G5539" t="s">
        <v>10142</v>
      </c>
      <c r="H5539" t="s">
        <v>10121</v>
      </c>
      <c r="I5539" t="s">
        <v>10065</v>
      </c>
      <c r="J5539" t="s">
        <v>10135</v>
      </c>
      <c r="K5539" t="s">
        <v>10129</v>
      </c>
      <c r="L5539" s="1">
        <v>40</v>
      </c>
      <c r="M5539">
        <v>53</v>
      </c>
      <c r="N5539" s="1">
        <f t="shared" si="260"/>
        <v>2120</v>
      </c>
    </row>
    <row r="5540" spans="1:14" x14ac:dyDescent="0.35">
      <c r="A5540" t="s">
        <v>5539</v>
      </c>
      <c r="B5540" s="2" t="s">
        <v>9581</v>
      </c>
      <c r="C5540">
        <f t="shared" si="258"/>
        <v>2021</v>
      </c>
      <c r="D5540" t="str">
        <f t="shared" si="259"/>
        <v>Apr</v>
      </c>
      <c r="E5540" t="s">
        <v>10150</v>
      </c>
      <c r="F5540" t="s">
        <v>10139</v>
      </c>
      <c r="G5540" t="s">
        <v>10142</v>
      </c>
      <c r="H5540" t="s">
        <v>10121</v>
      </c>
      <c r="I5540" t="s">
        <v>10065</v>
      </c>
      <c r="J5540" t="s">
        <v>10135</v>
      </c>
      <c r="K5540" t="s">
        <v>10129</v>
      </c>
      <c r="L5540" s="1">
        <v>45</v>
      </c>
      <c r="M5540">
        <v>47</v>
      </c>
      <c r="N5540" s="1">
        <f t="shared" si="260"/>
        <v>2115</v>
      </c>
    </row>
    <row r="5541" spans="1:14" x14ac:dyDescent="0.35">
      <c r="A5541" t="s">
        <v>5540</v>
      </c>
      <c r="B5541" s="2" t="s">
        <v>9562</v>
      </c>
      <c r="C5541">
        <f t="shared" si="258"/>
        <v>2021</v>
      </c>
      <c r="D5541" t="str">
        <f t="shared" si="259"/>
        <v>Mar</v>
      </c>
      <c r="E5541" t="s">
        <v>10149</v>
      </c>
      <c r="F5541" t="s">
        <v>10139</v>
      </c>
      <c r="G5541" t="s">
        <v>10142</v>
      </c>
      <c r="H5541" t="s">
        <v>10121</v>
      </c>
      <c r="I5541" t="s">
        <v>10065</v>
      </c>
      <c r="J5541" t="s">
        <v>10135</v>
      </c>
      <c r="K5541" t="s">
        <v>10129</v>
      </c>
      <c r="L5541" s="1">
        <v>45</v>
      </c>
      <c r="M5541">
        <v>52</v>
      </c>
      <c r="N5541" s="1">
        <f t="shared" si="260"/>
        <v>2340</v>
      </c>
    </row>
    <row r="5542" spans="1:14" x14ac:dyDescent="0.35">
      <c r="A5542" t="s">
        <v>5541</v>
      </c>
      <c r="B5542" s="2" t="s">
        <v>9795</v>
      </c>
      <c r="C5542">
        <f t="shared" si="258"/>
        <v>2021</v>
      </c>
      <c r="D5542" t="str">
        <f t="shared" si="259"/>
        <v>Nov</v>
      </c>
      <c r="E5542" t="s">
        <v>10152</v>
      </c>
      <c r="F5542" t="s">
        <v>10139</v>
      </c>
      <c r="G5542" t="s">
        <v>10142</v>
      </c>
      <c r="H5542" t="s">
        <v>10121</v>
      </c>
      <c r="I5542" t="s">
        <v>10065</v>
      </c>
      <c r="J5542" t="s">
        <v>10135</v>
      </c>
      <c r="K5542" t="s">
        <v>10129</v>
      </c>
      <c r="L5542" s="1">
        <v>50</v>
      </c>
      <c r="M5542">
        <v>43</v>
      </c>
      <c r="N5542" s="1">
        <f t="shared" si="260"/>
        <v>2150</v>
      </c>
    </row>
    <row r="5543" spans="1:14" x14ac:dyDescent="0.35">
      <c r="A5543" t="s">
        <v>5542</v>
      </c>
      <c r="B5543" s="2" t="s">
        <v>9612</v>
      </c>
      <c r="C5543">
        <f t="shared" si="258"/>
        <v>2021</v>
      </c>
      <c r="D5543" t="str">
        <f t="shared" si="259"/>
        <v>May</v>
      </c>
      <c r="E5543" t="s">
        <v>10150</v>
      </c>
      <c r="F5543" t="s">
        <v>10139</v>
      </c>
      <c r="G5543" t="s">
        <v>10142</v>
      </c>
      <c r="H5543" t="s">
        <v>10121</v>
      </c>
      <c r="I5543" t="s">
        <v>10065</v>
      </c>
      <c r="J5543" t="s">
        <v>10135</v>
      </c>
      <c r="K5543" t="s">
        <v>10129</v>
      </c>
      <c r="L5543" s="1">
        <v>50</v>
      </c>
      <c r="M5543">
        <v>52</v>
      </c>
      <c r="N5543" s="1">
        <f t="shared" si="260"/>
        <v>2600</v>
      </c>
    </row>
    <row r="5544" spans="1:14" x14ac:dyDescent="0.35">
      <c r="A5544" t="s">
        <v>5543</v>
      </c>
      <c r="B5544" s="2" t="s">
        <v>9735</v>
      </c>
      <c r="C5544">
        <f t="shared" si="258"/>
        <v>2021</v>
      </c>
      <c r="D5544" t="str">
        <f t="shared" si="259"/>
        <v>Sept</v>
      </c>
      <c r="E5544" t="s">
        <v>10151</v>
      </c>
      <c r="F5544" t="s">
        <v>10139</v>
      </c>
      <c r="G5544" t="s">
        <v>10142</v>
      </c>
      <c r="H5544" t="s">
        <v>10121</v>
      </c>
      <c r="I5544" t="s">
        <v>10065</v>
      </c>
      <c r="J5544" t="s">
        <v>10135</v>
      </c>
      <c r="K5544" t="s">
        <v>10129</v>
      </c>
      <c r="L5544" s="1">
        <v>50</v>
      </c>
      <c r="M5544">
        <v>53</v>
      </c>
      <c r="N5544" s="1">
        <f t="shared" si="260"/>
        <v>2650</v>
      </c>
    </row>
    <row r="5545" spans="1:14" x14ac:dyDescent="0.35">
      <c r="A5545" t="s">
        <v>5544</v>
      </c>
      <c r="B5545" s="2" t="s">
        <v>9703</v>
      </c>
      <c r="C5545">
        <f t="shared" si="258"/>
        <v>2021</v>
      </c>
      <c r="D5545" t="str">
        <f t="shared" si="259"/>
        <v>Aug</v>
      </c>
      <c r="E5545" t="s">
        <v>10151</v>
      </c>
      <c r="F5545" t="s">
        <v>10139</v>
      </c>
      <c r="G5545" t="s">
        <v>10142</v>
      </c>
      <c r="H5545" t="s">
        <v>10121</v>
      </c>
      <c r="I5545" t="s">
        <v>10065</v>
      </c>
      <c r="J5545" t="s">
        <v>10135</v>
      </c>
      <c r="K5545" t="s">
        <v>10129</v>
      </c>
      <c r="L5545" s="1">
        <v>50</v>
      </c>
      <c r="M5545">
        <v>58</v>
      </c>
      <c r="N5545" s="1">
        <f t="shared" si="260"/>
        <v>2900</v>
      </c>
    </row>
    <row r="5546" spans="1:14" x14ac:dyDescent="0.35">
      <c r="A5546" t="s">
        <v>5545</v>
      </c>
      <c r="B5546" s="2" t="s">
        <v>9671</v>
      </c>
      <c r="C5546">
        <f t="shared" si="258"/>
        <v>2021</v>
      </c>
      <c r="D5546" t="str">
        <f t="shared" si="259"/>
        <v>Jul</v>
      </c>
      <c r="E5546" t="s">
        <v>10151</v>
      </c>
      <c r="F5546" t="s">
        <v>10139</v>
      </c>
      <c r="G5546" t="s">
        <v>10142</v>
      </c>
      <c r="H5546" t="s">
        <v>10121</v>
      </c>
      <c r="I5546" t="s">
        <v>10065</v>
      </c>
      <c r="J5546" t="s">
        <v>10135</v>
      </c>
      <c r="K5546" t="s">
        <v>10129</v>
      </c>
      <c r="L5546" s="1">
        <v>50</v>
      </c>
      <c r="M5546">
        <v>63</v>
      </c>
      <c r="N5546" s="1">
        <f t="shared" si="260"/>
        <v>3150</v>
      </c>
    </row>
    <row r="5547" spans="1:14" x14ac:dyDescent="0.35">
      <c r="A5547" t="s">
        <v>5546</v>
      </c>
      <c r="B5547" s="2" t="s">
        <v>9764</v>
      </c>
      <c r="C5547">
        <f t="shared" si="258"/>
        <v>2021</v>
      </c>
      <c r="D5547" t="str">
        <f t="shared" si="259"/>
        <v>Oct</v>
      </c>
      <c r="E5547" t="s">
        <v>10152</v>
      </c>
      <c r="F5547" t="s">
        <v>10139</v>
      </c>
      <c r="G5547" t="s">
        <v>10142</v>
      </c>
      <c r="H5547" t="s">
        <v>10121</v>
      </c>
      <c r="I5547" t="s">
        <v>10065</v>
      </c>
      <c r="J5547" t="s">
        <v>10135</v>
      </c>
      <c r="K5547" t="s">
        <v>10129</v>
      </c>
      <c r="L5547" s="1">
        <v>55</v>
      </c>
      <c r="M5547">
        <v>45</v>
      </c>
      <c r="N5547" s="1">
        <f t="shared" si="260"/>
        <v>2475</v>
      </c>
    </row>
    <row r="5548" spans="1:14" x14ac:dyDescent="0.35">
      <c r="A5548" t="s">
        <v>5547</v>
      </c>
      <c r="B5548" s="2" t="s">
        <v>9642</v>
      </c>
      <c r="C5548">
        <f t="shared" ref="C5548:C5611" si="261">YEAR(B5548)</f>
        <v>2021</v>
      </c>
      <c r="D5548" t="str">
        <f t="shared" si="259"/>
        <v>Jun</v>
      </c>
      <c r="E5548" t="s">
        <v>10150</v>
      </c>
      <c r="F5548" t="s">
        <v>10139</v>
      </c>
      <c r="G5548" t="s">
        <v>10142</v>
      </c>
      <c r="H5548" t="s">
        <v>10121</v>
      </c>
      <c r="I5548" t="s">
        <v>10065</v>
      </c>
      <c r="J5548" t="s">
        <v>10135</v>
      </c>
      <c r="K5548" t="s">
        <v>10129</v>
      </c>
      <c r="L5548" s="1">
        <v>36</v>
      </c>
      <c r="M5548">
        <v>14</v>
      </c>
      <c r="N5548" s="1">
        <f t="shared" si="260"/>
        <v>504</v>
      </c>
    </row>
    <row r="5549" spans="1:14" x14ac:dyDescent="0.35">
      <c r="A5549" t="s">
        <v>5548</v>
      </c>
      <c r="B5549" s="2" t="s">
        <v>9562</v>
      </c>
      <c r="C5549">
        <f t="shared" si="261"/>
        <v>2021</v>
      </c>
      <c r="D5549" t="str">
        <f t="shared" si="259"/>
        <v>Mar</v>
      </c>
      <c r="E5549" t="s">
        <v>10149</v>
      </c>
      <c r="F5549" t="s">
        <v>10139</v>
      </c>
      <c r="G5549" t="s">
        <v>10142</v>
      </c>
      <c r="H5549" t="s">
        <v>10121</v>
      </c>
      <c r="I5549" t="s">
        <v>10065</v>
      </c>
      <c r="J5549" t="s">
        <v>10135</v>
      </c>
      <c r="K5549" t="s">
        <v>10129</v>
      </c>
      <c r="L5549" s="1">
        <v>41</v>
      </c>
      <c r="M5549">
        <v>16</v>
      </c>
      <c r="N5549" s="1">
        <f t="shared" si="260"/>
        <v>656</v>
      </c>
    </row>
    <row r="5550" spans="1:14" x14ac:dyDescent="0.35">
      <c r="A5550" t="s">
        <v>5549</v>
      </c>
      <c r="B5550" s="2" t="s">
        <v>9612</v>
      </c>
      <c r="C5550">
        <f t="shared" si="261"/>
        <v>2021</v>
      </c>
      <c r="D5550" t="str">
        <f t="shared" si="259"/>
        <v>May</v>
      </c>
      <c r="E5550" t="s">
        <v>10150</v>
      </c>
      <c r="F5550" t="s">
        <v>10139</v>
      </c>
      <c r="G5550" t="s">
        <v>10142</v>
      </c>
      <c r="H5550" t="s">
        <v>10121</v>
      </c>
      <c r="I5550" t="s">
        <v>10065</v>
      </c>
      <c r="J5550" t="s">
        <v>10135</v>
      </c>
      <c r="K5550" t="s">
        <v>10129</v>
      </c>
      <c r="L5550" s="1">
        <v>49</v>
      </c>
      <c r="M5550">
        <v>16</v>
      </c>
      <c r="N5550" s="1">
        <f t="shared" si="260"/>
        <v>784</v>
      </c>
    </row>
    <row r="5551" spans="1:14" x14ac:dyDescent="0.35">
      <c r="A5551" t="s">
        <v>5550</v>
      </c>
      <c r="B5551" s="2" t="s">
        <v>9795</v>
      </c>
      <c r="C5551">
        <f t="shared" si="261"/>
        <v>2021</v>
      </c>
      <c r="D5551" t="str">
        <f t="shared" si="259"/>
        <v>Nov</v>
      </c>
      <c r="E5551" t="s">
        <v>10152</v>
      </c>
      <c r="F5551" t="s">
        <v>10139</v>
      </c>
      <c r="G5551" t="s">
        <v>10142</v>
      </c>
      <c r="H5551" t="s">
        <v>10121</v>
      </c>
      <c r="I5551" t="s">
        <v>10065</v>
      </c>
      <c r="J5551" t="s">
        <v>10135</v>
      </c>
      <c r="K5551" t="s">
        <v>10129</v>
      </c>
      <c r="L5551" s="1">
        <v>48</v>
      </c>
      <c r="M5551">
        <v>12</v>
      </c>
      <c r="N5551" s="1">
        <f t="shared" si="260"/>
        <v>576</v>
      </c>
    </row>
    <row r="5552" spans="1:14" x14ac:dyDescent="0.35">
      <c r="A5552" t="s">
        <v>5551</v>
      </c>
      <c r="B5552" s="2" t="s">
        <v>9735</v>
      </c>
      <c r="C5552">
        <f t="shared" si="261"/>
        <v>2021</v>
      </c>
      <c r="D5552" t="str">
        <f t="shared" si="259"/>
        <v>Sept</v>
      </c>
      <c r="E5552" t="s">
        <v>10151</v>
      </c>
      <c r="F5552" t="s">
        <v>10139</v>
      </c>
      <c r="G5552" t="s">
        <v>10142</v>
      </c>
      <c r="H5552" t="s">
        <v>10121</v>
      </c>
      <c r="I5552" t="s">
        <v>10065</v>
      </c>
      <c r="J5552" t="s">
        <v>10135</v>
      </c>
      <c r="K5552" t="s">
        <v>10129</v>
      </c>
      <c r="L5552" s="1">
        <v>48</v>
      </c>
      <c r="M5552">
        <v>14</v>
      </c>
      <c r="N5552" s="1">
        <f t="shared" si="260"/>
        <v>672</v>
      </c>
    </row>
    <row r="5553" spans="1:14" x14ac:dyDescent="0.35">
      <c r="A5553" t="s">
        <v>5552</v>
      </c>
      <c r="B5553" s="2" t="s">
        <v>9703</v>
      </c>
      <c r="C5553">
        <f t="shared" si="261"/>
        <v>2021</v>
      </c>
      <c r="D5553" t="str">
        <f t="shared" si="259"/>
        <v>Aug</v>
      </c>
      <c r="E5553" t="s">
        <v>10151</v>
      </c>
      <c r="F5553" t="s">
        <v>10139</v>
      </c>
      <c r="G5553" t="s">
        <v>10142</v>
      </c>
      <c r="H5553" t="s">
        <v>10121</v>
      </c>
      <c r="I5553" t="s">
        <v>10065</v>
      </c>
      <c r="J5553" t="s">
        <v>10135</v>
      </c>
      <c r="K5553" t="s">
        <v>10129</v>
      </c>
      <c r="L5553" s="1">
        <v>46</v>
      </c>
      <c r="M5553">
        <v>17</v>
      </c>
      <c r="N5553" s="1">
        <f t="shared" si="260"/>
        <v>782</v>
      </c>
    </row>
    <row r="5554" spans="1:14" x14ac:dyDescent="0.35">
      <c r="A5554" t="s">
        <v>5553</v>
      </c>
      <c r="B5554" s="2" t="s">
        <v>9581</v>
      </c>
      <c r="C5554">
        <f t="shared" si="261"/>
        <v>2021</v>
      </c>
      <c r="D5554" t="str">
        <f t="shared" si="259"/>
        <v>Apr</v>
      </c>
      <c r="E5554" t="s">
        <v>10150</v>
      </c>
      <c r="F5554" t="s">
        <v>10139</v>
      </c>
      <c r="G5554" t="s">
        <v>10142</v>
      </c>
      <c r="H5554" t="s">
        <v>10121</v>
      </c>
      <c r="I5554" t="s">
        <v>10065</v>
      </c>
      <c r="J5554" t="s">
        <v>10135</v>
      </c>
      <c r="K5554" t="s">
        <v>10129</v>
      </c>
      <c r="L5554" s="1">
        <v>41</v>
      </c>
      <c r="M5554">
        <v>12</v>
      </c>
      <c r="N5554" s="1">
        <f t="shared" si="260"/>
        <v>492</v>
      </c>
    </row>
    <row r="5555" spans="1:14" x14ac:dyDescent="0.35">
      <c r="A5555" t="s">
        <v>5554</v>
      </c>
      <c r="B5555" s="2" t="s">
        <v>9671</v>
      </c>
      <c r="C5555">
        <f t="shared" si="261"/>
        <v>2021</v>
      </c>
      <c r="D5555" t="str">
        <f t="shared" si="259"/>
        <v>Jul</v>
      </c>
      <c r="E5555" t="s">
        <v>10151</v>
      </c>
      <c r="F5555" t="s">
        <v>10139</v>
      </c>
      <c r="G5555" t="s">
        <v>10142</v>
      </c>
      <c r="H5555" t="s">
        <v>10121</v>
      </c>
      <c r="I5555" t="s">
        <v>10065</v>
      </c>
      <c r="J5555" t="s">
        <v>10135</v>
      </c>
      <c r="K5555" t="s">
        <v>10129</v>
      </c>
      <c r="L5555" s="1">
        <v>47</v>
      </c>
      <c r="M5555">
        <v>17</v>
      </c>
      <c r="N5555" s="1">
        <f t="shared" si="260"/>
        <v>799</v>
      </c>
    </row>
    <row r="5556" spans="1:14" x14ac:dyDescent="0.35">
      <c r="A5556" t="s">
        <v>5555</v>
      </c>
      <c r="B5556" s="2" t="s">
        <v>9764</v>
      </c>
      <c r="C5556">
        <f t="shared" si="261"/>
        <v>2021</v>
      </c>
      <c r="D5556" t="str">
        <f t="shared" si="259"/>
        <v>Oct</v>
      </c>
      <c r="E5556" t="s">
        <v>10152</v>
      </c>
      <c r="F5556" t="s">
        <v>10139</v>
      </c>
      <c r="G5556" t="s">
        <v>10142</v>
      </c>
      <c r="H5556" t="s">
        <v>10121</v>
      </c>
      <c r="I5556" t="s">
        <v>10065</v>
      </c>
      <c r="J5556" t="s">
        <v>10135</v>
      </c>
      <c r="K5556" t="s">
        <v>10129</v>
      </c>
      <c r="L5556" s="1">
        <v>53</v>
      </c>
      <c r="M5556">
        <v>13</v>
      </c>
      <c r="N5556" s="1">
        <f t="shared" si="260"/>
        <v>689</v>
      </c>
    </row>
    <row r="5557" spans="1:14" x14ac:dyDescent="0.35">
      <c r="A5557" t="s">
        <v>5556</v>
      </c>
      <c r="B5557" s="2" t="s">
        <v>9513</v>
      </c>
      <c r="C5557">
        <f t="shared" si="261"/>
        <v>2021</v>
      </c>
      <c r="D5557" t="str">
        <f t="shared" si="259"/>
        <v>Jan</v>
      </c>
      <c r="E5557" t="s">
        <v>10149</v>
      </c>
      <c r="F5557" t="s">
        <v>10139</v>
      </c>
      <c r="G5557" t="s">
        <v>10142</v>
      </c>
      <c r="H5557" t="s">
        <v>10122</v>
      </c>
      <c r="I5557" t="s">
        <v>10065</v>
      </c>
      <c r="J5557" t="s">
        <v>10135</v>
      </c>
      <c r="K5557" t="s">
        <v>10129</v>
      </c>
      <c r="L5557" s="1">
        <v>35</v>
      </c>
      <c r="M5557">
        <v>78</v>
      </c>
      <c r="N5557" s="1">
        <f t="shared" si="260"/>
        <v>2730</v>
      </c>
    </row>
    <row r="5558" spans="1:14" x14ac:dyDescent="0.35">
      <c r="A5558" t="s">
        <v>5557</v>
      </c>
      <c r="B5558" s="2" t="s">
        <v>9542</v>
      </c>
      <c r="C5558">
        <f t="shared" si="261"/>
        <v>2021</v>
      </c>
      <c r="D5558" t="str">
        <f t="shared" si="259"/>
        <v>Feb</v>
      </c>
      <c r="E5558" t="s">
        <v>10149</v>
      </c>
      <c r="F5558" t="s">
        <v>10139</v>
      </c>
      <c r="G5558" t="s">
        <v>10142</v>
      </c>
      <c r="H5558" t="s">
        <v>10122</v>
      </c>
      <c r="I5558" t="s">
        <v>10065</v>
      </c>
      <c r="J5558" t="s">
        <v>10135</v>
      </c>
      <c r="K5558" t="s">
        <v>10129</v>
      </c>
      <c r="L5558" s="1">
        <v>35</v>
      </c>
      <c r="M5558">
        <v>84</v>
      </c>
      <c r="N5558" s="1">
        <f t="shared" si="260"/>
        <v>2940</v>
      </c>
    </row>
    <row r="5559" spans="1:14" x14ac:dyDescent="0.35">
      <c r="A5559" t="s">
        <v>5558</v>
      </c>
      <c r="B5559" s="2" t="s">
        <v>9542</v>
      </c>
      <c r="C5559">
        <f t="shared" si="261"/>
        <v>2021</v>
      </c>
      <c r="D5559" t="str">
        <f t="shared" si="259"/>
        <v>Feb</v>
      </c>
      <c r="E5559" t="s">
        <v>10149</v>
      </c>
      <c r="F5559" t="s">
        <v>10139</v>
      </c>
      <c r="G5559" t="s">
        <v>10142</v>
      </c>
      <c r="H5559" t="s">
        <v>10122</v>
      </c>
      <c r="I5559" t="s">
        <v>10065</v>
      </c>
      <c r="J5559" t="s">
        <v>10135</v>
      </c>
      <c r="K5559" t="s">
        <v>10129</v>
      </c>
      <c r="L5559" s="1">
        <v>32</v>
      </c>
      <c r="M5559">
        <v>23</v>
      </c>
      <c r="N5559" s="1">
        <f t="shared" si="260"/>
        <v>736</v>
      </c>
    </row>
    <row r="5560" spans="1:14" x14ac:dyDescent="0.35">
      <c r="A5560" t="s">
        <v>5559</v>
      </c>
      <c r="B5560" s="2" t="s">
        <v>9513</v>
      </c>
      <c r="C5560">
        <f t="shared" si="261"/>
        <v>2021</v>
      </c>
      <c r="D5560" t="str">
        <f t="shared" si="259"/>
        <v>Jan</v>
      </c>
      <c r="E5560" t="s">
        <v>10149</v>
      </c>
      <c r="F5560" t="s">
        <v>10139</v>
      </c>
      <c r="G5560" t="s">
        <v>10142</v>
      </c>
      <c r="H5560" t="s">
        <v>10122</v>
      </c>
      <c r="I5560" t="s">
        <v>10065</v>
      </c>
      <c r="J5560" t="s">
        <v>10135</v>
      </c>
      <c r="K5560" t="s">
        <v>10129</v>
      </c>
      <c r="L5560" s="1">
        <v>32</v>
      </c>
      <c r="M5560">
        <v>19</v>
      </c>
      <c r="N5560" s="1">
        <f t="shared" si="260"/>
        <v>608</v>
      </c>
    </row>
    <row r="5561" spans="1:14" x14ac:dyDescent="0.35">
      <c r="A5561" t="s">
        <v>5560</v>
      </c>
      <c r="B5561" s="2" t="s">
        <v>9581</v>
      </c>
      <c r="C5561">
        <f t="shared" si="261"/>
        <v>2021</v>
      </c>
      <c r="D5561" t="str">
        <f t="shared" si="259"/>
        <v>Apr</v>
      </c>
      <c r="E5561" t="s">
        <v>10150</v>
      </c>
      <c r="F5561" t="s">
        <v>10140</v>
      </c>
      <c r="G5561" t="s">
        <v>10144</v>
      </c>
      <c r="H5561" t="s">
        <v>10121</v>
      </c>
      <c r="I5561" t="s">
        <v>10065</v>
      </c>
      <c r="J5561" t="s">
        <v>10135</v>
      </c>
      <c r="K5561" t="s">
        <v>10129</v>
      </c>
      <c r="L5561" s="1">
        <v>40</v>
      </c>
      <c r="M5561">
        <v>25</v>
      </c>
      <c r="N5561" s="1">
        <f t="shared" si="260"/>
        <v>1000</v>
      </c>
    </row>
    <row r="5562" spans="1:14" x14ac:dyDescent="0.35">
      <c r="A5562" t="s">
        <v>5561</v>
      </c>
      <c r="B5562" s="2" t="s">
        <v>10032</v>
      </c>
      <c r="C5562">
        <f t="shared" si="261"/>
        <v>2021</v>
      </c>
      <c r="D5562" t="str">
        <f t="shared" si="259"/>
        <v>Feb</v>
      </c>
      <c r="E5562" t="s">
        <v>10149</v>
      </c>
      <c r="F5562" t="s">
        <v>10140</v>
      </c>
      <c r="G5562" t="s">
        <v>10144</v>
      </c>
      <c r="H5562" t="s">
        <v>10121</v>
      </c>
      <c r="I5562" t="s">
        <v>10065</v>
      </c>
      <c r="J5562" t="s">
        <v>10135</v>
      </c>
      <c r="K5562" t="s">
        <v>10129</v>
      </c>
      <c r="L5562" s="1">
        <v>40</v>
      </c>
      <c r="M5562">
        <v>30</v>
      </c>
      <c r="N5562" s="1">
        <f t="shared" si="260"/>
        <v>1200</v>
      </c>
    </row>
    <row r="5563" spans="1:14" x14ac:dyDescent="0.35">
      <c r="A5563" t="s">
        <v>5562</v>
      </c>
      <c r="B5563" s="2" t="s">
        <v>9562</v>
      </c>
      <c r="C5563">
        <f t="shared" si="261"/>
        <v>2021</v>
      </c>
      <c r="D5563" t="str">
        <f t="shared" si="259"/>
        <v>Mar</v>
      </c>
      <c r="E5563" t="s">
        <v>10149</v>
      </c>
      <c r="F5563" t="s">
        <v>10140</v>
      </c>
      <c r="G5563" t="s">
        <v>10144</v>
      </c>
      <c r="H5563" t="s">
        <v>10121</v>
      </c>
      <c r="I5563" t="s">
        <v>10065</v>
      </c>
      <c r="J5563" t="s">
        <v>10135</v>
      </c>
      <c r="K5563" t="s">
        <v>10129</v>
      </c>
      <c r="L5563" s="1">
        <v>45</v>
      </c>
      <c r="M5563">
        <v>29</v>
      </c>
      <c r="N5563" s="1">
        <f t="shared" si="260"/>
        <v>1305</v>
      </c>
    </row>
    <row r="5564" spans="1:14" x14ac:dyDescent="0.35">
      <c r="A5564" t="s">
        <v>5563</v>
      </c>
      <c r="B5564" s="2" t="s">
        <v>9735</v>
      </c>
      <c r="C5564">
        <f t="shared" si="261"/>
        <v>2021</v>
      </c>
      <c r="D5564" t="str">
        <f t="shared" si="259"/>
        <v>Sept</v>
      </c>
      <c r="E5564" t="s">
        <v>10151</v>
      </c>
      <c r="F5564" t="s">
        <v>10140</v>
      </c>
      <c r="G5564" t="s">
        <v>10144</v>
      </c>
      <c r="H5564" t="s">
        <v>10121</v>
      </c>
      <c r="I5564" t="s">
        <v>10065</v>
      </c>
      <c r="J5564" t="s">
        <v>10135</v>
      </c>
      <c r="K5564" t="s">
        <v>10129</v>
      </c>
      <c r="L5564" s="1">
        <v>50</v>
      </c>
      <c r="M5564">
        <v>30</v>
      </c>
      <c r="N5564" s="1">
        <f t="shared" si="260"/>
        <v>1500</v>
      </c>
    </row>
    <row r="5565" spans="1:14" x14ac:dyDescent="0.35">
      <c r="A5565" t="s">
        <v>5564</v>
      </c>
      <c r="B5565" s="2" t="s">
        <v>9764</v>
      </c>
      <c r="C5565">
        <f t="shared" si="261"/>
        <v>2021</v>
      </c>
      <c r="D5565" t="str">
        <f t="shared" si="259"/>
        <v>Oct</v>
      </c>
      <c r="E5565" t="s">
        <v>10152</v>
      </c>
      <c r="F5565" t="s">
        <v>10140</v>
      </c>
      <c r="G5565" t="s">
        <v>10144</v>
      </c>
      <c r="H5565" t="s">
        <v>10121</v>
      </c>
      <c r="I5565" t="s">
        <v>10065</v>
      </c>
      <c r="J5565" t="s">
        <v>10135</v>
      </c>
      <c r="K5565" t="s">
        <v>10129</v>
      </c>
      <c r="L5565" s="1">
        <v>55</v>
      </c>
      <c r="M5565">
        <v>28</v>
      </c>
      <c r="N5565" s="1">
        <f t="shared" si="260"/>
        <v>1540</v>
      </c>
    </row>
    <row r="5566" spans="1:14" x14ac:dyDescent="0.35">
      <c r="A5566" t="s">
        <v>5565</v>
      </c>
      <c r="B5566" s="2" t="s">
        <v>9612</v>
      </c>
      <c r="C5566">
        <f t="shared" si="261"/>
        <v>2021</v>
      </c>
      <c r="D5566" t="str">
        <f t="shared" si="259"/>
        <v>May</v>
      </c>
      <c r="E5566" t="s">
        <v>10150</v>
      </c>
      <c r="F5566" t="s">
        <v>10140</v>
      </c>
      <c r="G5566" t="s">
        <v>10144</v>
      </c>
      <c r="H5566" t="s">
        <v>10121</v>
      </c>
      <c r="I5566" t="s">
        <v>10065</v>
      </c>
      <c r="J5566" t="s">
        <v>10135</v>
      </c>
      <c r="K5566" t="s">
        <v>10129</v>
      </c>
      <c r="L5566" s="1">
        <v>55</v>
      </c>
      <c r="M5566">
        <v>28</v>
      </c>
      <c r="N5566" s="1">
        <f t="shared" si="260"/>
        <v>1540</v>
      </c>
    </row>
    <row r="5567" spans="1:14" x14ac:dyDescent="0.35">
      <c r="A5567" t="s">
        <v>5566</v>
      </c>
      <c r="B5567" s="2" t="s">
        <v>9642</v>
      </c>
      <c r="C5567">
        <f t="shared" si="261"/>
        <v>2021</v>
      </c>
      <c r="D5567" t="str">
        <f t="shared" si="259"/>
        <v>Jun</v>
      </c>
      <c r="E5567" t="s">
        <v>10150</v>
      </c>
      <c r="F5567" t="s">
        <v>10140</v>
      </c>
      <c r="G5567" t="s">
        <v>10144</v>
      </c>
      <c r="H5567" t="s">
        <v>10121</v>
      </c>
      <c r="I5567" t="s">
        <v>10065</v>
      </c>
      <c r="J5567" t="s">
        <v>10135</v>
      </c>
      <c r="K5567" t="s">
        <v>10129</v>
      </c>
      <c r="L5567" s="1">
        <v>55</v>
      </c>
      <c r="M5567">
        <v>38</v>
      </c>
      <c r="N5567" s="1">
        <f t="shared" si="260"/>
        <v>2090</v>
      </c>
    </row>
    <row r="5568" spans="1:14" x14ac:dyDescent="0.35">
      <c r="A5568" t="s">
        <v>5567</v>
      </c>
      <c r="B5568" s="2" t="s">
        <v>9703</v>
      </c>
      <c r="C5568">
        <f t="shared" si="261"/>
        <v>2021</v>
      </c>
      <c r="D5568" t="str">
        <f t="shared" si="259"/>
        <v>Aug</v>
      </c>
      <c r="E5568" t="s">
        <v>10151</v>
      </c>
      <c r="F5568" t="s">
        <v>10140</v>
      </c>
      <c r="G5568" t="s">
        <v>10144</v>
      </c>
      <c r="H5568" t="s">
        <v>10121</v>
      </c>
      <c r="I5568" t="s">
        <v>10065</v>
      </c>
      <c r="J5568" t="s">
        <v>10135</v>
      </c>
      <c r="K5568" t="s">
        <v>10129</v>
      </c>
      <c r="L5568" s="1">
        <v>55</v>
      </c>
      <c r="M5568">
        <v>40</v>
      </c>
      <c r="N5568" s="1">
        <f t="shared" si="260"/>
        <v>2200</v>
      </c>
    </row>
    <row r="5569" spans="1:14" x14ac:dyDescent="0.35">
      <c r="A5569" t="s">
        <v>5568</v>
      </c>
      <c r="B5569" s="2" t="s">
        <v>9671</v>
      </c>
      <c r="C5569">
        <f t="shared" si="261"/>
        <v>2021</v>
      </c>
      <c r="D5569" t="str">
        <f t="shared" si="259"/>
        <v>Jul</v>
      </c>
      <c r="E5569" t="s">
        <v>10151</v>
      </c>
      <c r="F5569" t="s">
        <v>10140</v>
      </c>
      <c r="G5569" t="s">
        <v>10144</v>
      </c>
      <c r="H5569" t="s">
        <v>10121</v>
      </c>
      <c r="I5569" t="s">
        <v>10065</v>
      </c>
      <c r="J5569" t="s">
        <v>10135</v>
      </c>
      <c r="K5569" t="s">
        <v>10129</v>
      </c>
      <c r="L5569" s="1">
        <v>55</v>
      </c>
      <c r="M5569">
        <v>43</v>
      </c>
      <c r="N5569" s="1">
        <f t="shared" si="260"/>
        <v>2365</v>
      </c>
    </row>
    <row r="5570" spans="1:14" x14ac:dyDescent="0.35">
      <c r="A5570" t="s">
        <v>5569</v>
      </c>
      <c r="B5570" s="2" t="s">
        <v>9581</v>
      </c>
      <c r="C5570">
        <f t="shared" si="261"/>
        <v>2021</v>
      </c>
      <c r="D5570" t="str">
        <f t="shared" ref="D5570:D5633" si="262">TEXT(B5570, "mmm")</f>
        <v>Apr</v>
      </c>
      <c r="E5570" t="s">
        <v>10150</v>
      </c>
      <c r="F5570" t="s">
        <v>10140</v>
      </c>
      <c r="G5570" t="s">
        <v>10144</v>
      </c>
      <c r="H5570" t="s">
        <v>10121</v>
      </c>
      <c r="I5570" t="s">
        <v>10065</v>
      </c>
      <c r="J5570" t="s">
        <v>10135</v>
      </c>
      <c r="K5570" t="s">
        <v>10129</v>
      </c>
      <c r="L5570" s="1">
        <v>36</v>
      </c>
      <c r="M5570">
        <v>12</v>
      </c>
      <c r="N5570" s="1">
        <f t="shared" ref="N5570:N5633" si="263">L5570*M5570</f>
        <v>432</v>
      </c>
    </row>
    <row r="5571" spans="1:14" x14ac:dyDescent="0.35">
      <c r="A5571" t="s">
        <v>5570</v>
      </c>
      <c r="B5571" s="2" t="s">
        <v>9764</v>
      </c>
      <c r="C5571">
        <f t="shared" si="261"/>
        <v>2021</v>
      </c>
      <c r="D5571" t="str">
        <f t="shared" si="262"/>
        <v>Oct</v>
      </c>
      <c r="E5571" t="s">
        <v>10152</v>
      </c>
      <c r="F5571" t="s">
        <v>10140</v>
      </c>
      <c r="G5571" t="s">
        <v>10144</v>
      </c>
      <c r="H5571" t="s">
        <v>10121</v>
      </c>
      <c r="I5571" t="s">
        <v>10065</v>
      </c>
      <c r="J5571" t="s">
        <v>10135</v>
      </c>
      <c r="K5571" t="s">
        <v>10129</v>
      </c>
      <c r="L5571" s="1">
        <v>53</v>
      </c>
      <c r="M5571">
        <v>8</v>
      </c>
      <c r="N5571" s="1">
        <f t="shared" si="263"/>
        <v>424</v>
      </c>
    </row>
    <row r="5572" spans="1:14" x14ac:dyDescent="0.35">
      <c r="A5572" t="s">
        <v>5571</v>
      </c>
      <c r="B5572" s="2" t="s">
        <v>10032</v>
      </c>
      <c r="C5572">
        <f t="shared" si="261"/>
        <v>2021</v>
      </c>
      <c r="D5572" t="str">
        <f t="shared" si="262"/>
        <v>Feb</v>
      </c>
      <c r="E5572" t="s">
        <v>10149</v>
      </c>
      <c r="F5572" t="s">
        <v>10140</v>
      </c>
      <c r="G5572" t="s">
        <v>10144</v>
      </c>
      <c r="H5572" t="s">
        <v>10121</v>
      </c>
      <c r="I5572" t="s">
        <v>10065</v>
      </c>
      <c r="J5572" t="s">
        <v>10135</v>
      </c>
      <c r="K5572" t="s">
        <v>10129</v>
      </c>
      <c r="L5572" s="1">
        <v>39</v>
      </c>
      <c r="M5572">
        <v>4</v>
      </c>
      <c r="N5572" s="1">
        <f t="shared" si="263"/>
        <v>156</v>
      </c>
    </row>
    <row r="5573" spans="1:14" x14ac:dyDescent="0.35">
      <c r="A5573" t="s">
        <v>5572</v>
      </c>
      <c r="B5573" s="2" t="s">
        <v>9562</v>
      </c>
      <c r="C5573">
        <f t="shared" si="261"/>
        <v>2021</v>
      </c>
      <c r="D5573" t="str">
        <f t="shared" si="262"/>
        <v>Mar</v>
      </c>
      <c r="E5573" t="s">
        <v>10149</v>
      </c>
      <c r="F5573" t="s">
        <v>10140</v>
      </c>
      <c r="G5573" t="s">
        <v>10144</v>
      </c>
      <c r="H5573" t="s">
        <v>10121</v>
      </c>
      <c r="I5573" t="s">
        <v>10065</v>
      </c>
      <c r="J5573" t="s">
        <v>10135</v>
      </c>
      <c r="K5573" t="s">
        <v>10129</v>
      </c>
      <c r="L5573" s="1">
        <v>42</v>
      </c>
      <c r="M5573">
        <v>3</v>
      </c>
      <c r="N5573" s="1">
        <f t="shared" si="263"/>
        <v>126</v>
      </c>
    </row>
    <row r="5574" spans="1:14" x14ac:dyDescent="0.35">
      <c r="A5574" t="s">
        <v>5573</v>
      </c>
      <c r="B5574" s="2" t="s">
        <v>9612</v>
      </c>
      <c r="C5574">
        <f t="shared" si="261"/>
        <v>2021</v>
      </c>
      <c r="D5574" t="str">
        <f t="shared" si="262"/>
        <v>May</v>
      </c>
      <c r="E5574" t="s">
        <v>10150</v>
      </c>
      <c r="F5574" t="s">
        <v>10140</v>
      </c>
      <c r="G5574" t="s">
        <v>10144</v>
      </c>
      <c r="H5574" t="s">
        <v>10121</v>
      </c>
      <c r="I5574" t="s">
        <v>10065</v>
      </c>
      <c r="J5574" t="s">
        <v>10135</v>
      </c>
      <c r="K5574" t="s">
        <v>10129</v>
      </c>
      <c r="L5574" s="1">
        <v>51</v>
      </c>
      <c r="M5574">
        <v>9</v>
      </c>
      <c r="N5574" s="1">
        <f t="shared" si="263"/>
        <v>459</v>
      </c>
    </row>
    <row r="5575" spans="1:14" x14ac:dyDescent="0.35">
      <c r="A5575" t="s">
        <v>5574</v>
      </c>
      <c r="B5575" s="2" t="s">
        <v>9735</v>
      </c>
      <c r="C5575">
        <f t="shared" si="261"/>
        <v>2021</v>
      </c>
      <c r="D5575" t="str">
        <f t="shared" si="262"/>
        <v>Sept</v>
      </c>
      <c r="E5575" t="s">
        <v>10151</v>
      </c>
      <c r="F5575" t="s">
        <v>10140</v>
      </c>
      <c r="G5575" t="s">
        <v>10144</v>
      </c>
      <c r="H5575" t="s">
        <v>10121</v>
      </c>
      <c r="I5575" t="s">
        <v>10065</v>
      </c>
      <c r="J5575" t="s">
        <v>10135</v>
      </c>
      <c r="K5575" t="s">
        <v>10129</v>
      </c>
      <c r="L5575" s="1">
        <v>49</v>
      </c>
      <c r="M5575">
        <v>12</v>
      </c>
      <c r="N5575" s="1">
        <f t="shared" si="263"/>
        <v>588</v>
      </c>
    </row>
    <row r="5576" spans="1:14" x14ac:dyDescent="0.35">
      <c r="A5576" t="s">
        <v>5575</v>
      </c>
      <c r="B5576" s="2" t="s">
        <v>9642</v>
      </c>
      <c r="C5576">
        <f t="shared" si="261"/>
        <v>2021</v>
      </c>
      <c r="D5576" t="str">
        <f t="shared" si="262"/>
        <v>Jun</v>
      </c>
      <c r="E5576" t="s">
        <v>10150</v>
      </c>
      <c r="F5576" t="s">
        <v>10140</v>
      </c>
      <c r="G5576" t="s">
        <v>10144</v>
      </c>
      <c r="H5576" t="s">
        <v>10121</v>
      </c>
      <c r="I5576" t="s">
        <v>10065</v>
      </c>
      <c r="J5576" t="s">
        <v>10135</v>
      </c>
      <c r="K5576" t="s">
        <v>10129</v>
      </c>
      <c r="L5576" s="1">
        <v>52</v>
      </c>
      <c r="M5576">
        <v>10</v>
      </c>
      <c r="N5576" s="1">
        <f t="shared" si="263"/>
        <v>520</v>
      </c>
    </row>
    <row r="5577" spans="1:14" x14ac:dyDescent="0.35">
      <c r="A5577" t="s">
        <v>5576</v>
      </c>
      <c r="B5577" s="2" t="s">
        <v>9671</v>
      </c>
      <c r="C5577">
        <f t="shared" si="261"/>
        <v>2021</v>
      </c>
      <c r="D5577" t="str">
        <f t="shared" si="262"/>
        <v>Jul</v>
      </c>
      <c r="E5577" t="s">
        <v>10151</v>
      </c>
      <c r="F5577" t="s">
        <v>10140</v>
      </c>
      <c r="G5577" t="s">
        <v>10144</v>
      </c>
      <c r="H5577" t="s">
        <v>10121</v>
      </c>
      <c r="I5577" t="s">
        <v>10065</v>
      </c>
      <c r="J5577" t="s">
        <v>10135</v>
      </c>
      <c r="K5577" t="s">
        <v>10129</v>
      </c>
      <c r="L5577" s="1">
        <v>50</v>
      </c>
      <c r="M5577">
        <v>16</v>
      </c>
      <c r="N5577" s="1">
        <f t="shared" si="263"/>
        <v>800</v>
      </c>
    </row>
    <row r="5578" spans="1:14" x14ac:dyDescent="0.35">
      <c r="A5578" t="s">
        <v>5577</v>
      </c>
      <c r="B5578" s="2" t="s">
        <v>9703</v>
      </c>
      <c r="C5578">
        <f t="shared" si="261"/>
        <v>2021</v>
      </c>
      <c r="D5578" t="str">
        <f t="shared" si="262"/>
        <v>Aug</v>
      </c>
      <c r="E5578" t="s">
        <v>10151</v>
      </c>
      <c r="F5578" t="s">
        <v>10140</v>
      </c>
      <c r="G5578" t="s">
        <v>10144</v>
      </c>
      <c r="H5578" t="s">
        <v>10121</v>
      </c>
      <c r="I5578" t="s">
        <v>10065</v>
      </c>
      <c r="J5578" t="s">
        <v>10135</v>
      </c>
      <c r="K5578" t="s">
        <v>10129</v>
      </c>
      <c r="L5578" s="1">
        <v>51</v>
      </c>
      <c r="M5578">
        <v>12</v>
      </c>
      <c r="N5578" s="1">
        <f t="shared" si="263"/>
        <v>612</v>
      </c>
    </row>
    <row r="5579" spans="1:14" x14ac:dyDescent="0.35">
      <c r="A5579" t="s">
        <v>5578</v>
      </c>
      <c r="B5579" s="2" t="s">
        <v>9513</v>
      </c>
      <c r="C5579">
        <f t="shared" si="261"/>
        <v>2021</v>
      </c>
      <c r="D5579" t="str">
        <f t="shared" si="262"/>
        <v>Jan</v>
      </c>
      <c r="E5579" t="s">
        <v>10149</v>
      </c>
      <c r="F5579" t="s">
        <v>10140</v>
      </c>
      <c r="G5579" t="s">
        <v>10144</v>
      </c>
      <c r="H5579" t="s">
        <v>10122</v>
      </c>
      <c r="I5579" t="s">
        <v>10065</v>
      </c>
      <c r="J5579" t="s">
        <v>10135</v>
      </c>
      <c r="K5579" t="s">
        <v>10129</v>
      </c>
      <c r="L5579" s="1">
        <v>35</v>
      </c>
      <c r="M5579">
        <v>58</v>
      </c>
      <c r="N5579" s="1">
        <f t="shared" si="263"/>
        <v>2030</v>
      </c>
    </row>
    <row r="5580" spans="1:14" x14ac:dyDescent="0.35">
      <c r="A5580" t="s">
        <v>5579</v>
      </c>
      <c r="B5580" s="2" t="s">
        <v>9805</v>
      </c>
      <c r="C5580">
        <f t="shared" si="261"/>
        <v>2021</v>
      </c>
      <c r="D5580" t="str">
        <f t="shared" si="262"/>
        <v>Dec</v>
      </c>
      <c r="E5580" t="s">
        <v>10152</v>
      </c>
      <c r="F5580" t="s">
        <v>10140</v>
      </c>
      <c r="G5580" t="s">
        <v>10144</v>
      </c>
      <c r="H5580" t="s">
        <v>10122</v>
      </c>
      <c r="I5580" t="s">
        <v>10065</v>
      </c>
      <c r="J5580" t="s">
        <v>10135</v>
      </c>
      <c r="K5580" t="s">
        <v>10129</v>
      </c>
      <c r="L5580" s="1">
        <v>75</v>
      </c>
      <c r="M5580">
        <v>78</v>
      </c>
      <c r="N5580" s="1">
        <f t="shared" si="263"/>
        <v>5850</v>
      </c>
    </row>
    <row r="5581" spans="1:14" x14ac:dyDescent="0.35">
      <c r="A5581" t="s">
        <v>5580</v>
      </c>
      <c r="B5581" s="2" t="s">
        <v>9513</v>
      </c>
      <c r="C5581">
        <f t="shared" si="261"/>
        <v>2021</v>
      </c>
      <c r="D5581" t="str">
        <f t="shared" si="262"/>
        <v>Jan</v>
      </c>
      <c r="E5581" t="s">
        <v>10149</v>
      </c>
      <c r="F5581" t="s">
        <v>10140</v>
      </c>
      <c r="G5581" t="s">
        <v>10144</v>
      </c>
      <c r="H5581" t="s">
        <v>10122</v>
      </c>
      <c r="I5581" t="s">
        <v>10065</v>
      </c>
      <c r="J5581" t="s">
        <v>10135</v>
      </c>
      <c r="K5581" t="s">
        <v>10129</v>
      </c>
      <c r="L5581" s="1">
        <v>32</v>
      </c>
      <c r="M5581">
        <v>17</v>
      </c>
      <c r="N5581" s="1">
        <f t="shared" si="263"/>
        <v>544</v>
      </c>
    </row>
    <row r="5582" spans="1:14" x14ac:dyDescent="0.35">
      <c r="A5582" t="s">
        <v>5581</v>
      </c>
      <c r="B5582" s="2" t="s">
        <v>9805</v>
      </c>
      <c r="C5582">
        <f t="shared" si="261"/>
        <v>2021</v>
      </c>
      <c r="D5582" t="str">
        <f t="shared" si="262"/>
        <v>Dec</v>
      </c>
      <c r="E5582" t="s">
        <v>10152</v>
      </c>
      <c r="F5582" t="s">
        <v>10140</v>
      </c>
      <c r="G5582" t="s">
        <v>10144</v>
      </c>
      <c r="H5582" t="s">
        <v>10122</v>
      </c>
      <c r="I5582" t="s">
        <v>10065</v>
      </c>
      <c r="J5582" t="s">
        <v>10135</v>
      </c>
      <c r="K5582" t="s">
        <v>10129</v>
      </c>
      <c r="L5582" s="1">
        <v>69</v>
      </c>
      <c r="M5582">
        <v>27</v>
      </c>
      <c r="N5582" s="1">
        <f t="shared" si="263"/>
        <v>1863</v>
      </c>
    </row>
    <row r="5583" spans="1:14" x14ac:dyDescent="0.35">
      <c r="A5583" t="s">
        <v>5582</v>
      </c>
      <c r="B5583" s="2" t="s">
        <v>9642</v>
      </c>
      <c r="C5583">
        <f t="shared" si="261"/>
        <v>2021</v>
      </c>
      <c r="D5583" t="str">
        <f t="shared" si="262"/>
        <v>Jun</v>
      </c>
      <c r="E5583" t="s">
        <v>10150</v>
      </c>
      <c r="F5583" t="s">
        <v>10140</v>
      </c>
      <c r="G5583" t="s">
        <v>10143</v>
      </c>
      <c r="H5583" t="s">
        <v>10121</v>
      </c>
      <c r="I5583" t="s">
        <v>10065</v>
      </c>
      <c r="J5583" t="s">
        <v>10135</v>
      </c>
      <c r="K5583" t="s">
        <v>10129</v>
      </c>
      <c r="L5583" s="1">
        <v>30</v>
      </c>
      <c r="M5583">
        <v>20</v>
      </c>
      <c r="N5583" s="1">
        <f t="shared" si="263"/>
        <v>600</v>
      </c>
    </row>
    <row r="5584" spans="1:14" x14ac:dyDescent="0.35">
      <c r="A5584" t="s">
        <v>5583</v>
      </c>
      <c r="B5584" s="2" t="s">
        <v>10032</v>
      </c>
      <c r="C5584">
        <f t="shared" si="261"/>
        <v>2021</v>
      </c>
      <c r="D5584" t="str">
        <f t="shared" si="262"/>
        <v>Feb</v>
      </c>
      <c r="E5584" t="s">
        <v>10149</v>
      </c>
      <c r="F5584" t="s">
        <v>10140</v>
      </c>
      <c r="G5584" t="s">
        <v>10143</v>
      </c>
      <c r="H5584" t="s">
        <v>10121</v>
      </c>
      <c r="I5584" t="s">
        <v>10065</v>
      </c>
      <c r="J5584" t="s">
        <v>10135</v>
      </c>
      <c r="K5584" t="s">
        <v>10129</v>
      </c>
      <c r="L5584" s="1">
        <v>35</v>
      </c>
      <c r="M5584">
        <v>13</v>
      </c>
      <c r="N5584" s="1">
        <f t="shared" si="263"/>
        <v>455</v>
      </c>
    </row>
    <row r="5585" spans="1:14" x14ac:dyDescent="0.35">
      <c r="A5585" t="s">
        <v>5584</v>
      </c>
      <c r="B5585" s="2" t="s">
        <v>9735</v>
      </c>
      <c r="C5585">
        <f t="shared" si="261"/>
        <v>2021</v>
      </c>
      <c r="D5585" t="str">
        <f t="shared" si="262"/>
        <v>Sept</v>
      </c>
      <c r="E5585" t="s">
        <v>10151</v>
      </c>
      <c r="F5585" t="s">
        <v>10140</v>
      </c>
      <c r="G5585" t="s">
        <v>10143</v>
      </c>
      <c r="H5585" t="s">
        <v>10121</v>
      </c>
      <c r="I5585" t="s">
        <v>10065</v>
      </c>
      <c r="J5585" t="s">
        <v>10135</v>
      </c>
      <c r="K5585" t="s">
        <v>10129</v>
      </c>
      <c r="L5585" s="1">
        <v>35</v>
      </c>
      <c r="M5585">
        <v>18</v>
      </c>
      <c r="N5585" s="1">
        <f t="shared" si="263"/>
        <v>630</v>
      </c>
    </row>
    <row r="5586" spans="1:14" x14ac:dyDescent="0.35">
      <c r="A5586" t="s">
        <v>5585</v>
      </c>
      <c r="B5586" s="2" t="s">
        <v>9562</v>
      </c>
      <c r="C5586">
        <f t="shared" si="261"/>
        <v>2021</v>
      </c>
      <c r="D5586" t="str">
        <f t="shared" si="262"/>
        <v>Mar</v>
      </c>
      <c r="E5586" t="s">
        <v>10149</v>
      </c>
      <c r="F5586" t="s">
        <v>10140</v>
      </c>
      <c r="G5586" t="s">
        <v>10143</v>
      </c>
      <c r="H5586" t="s">
        <v>10121</v>
      </c>
      <c r="I5586" t="s">
        <v>10065</v>
      </c>
      <c r="J5586" t="s">
        <v>10135</v>
      </c>
      <c r="K5586" t="s">
        <v>10129</v>
      </c>
      <c r="L5586" s="1">
        <v>40</v>
      </c>
      <c r="M5586">
        <v>10</v>
      </c>
      <c r="N5586" s="1">
        <f t="shared" si="263"/>
        <v>400</v>
      </c>
    </row>
    <row r="5587" spans="1:14" x14ac:dyDescent="0.35">
      <c r="A5587" t="s">
        <v>5586</v>
      </c>
      <c r="B5587" s="2" t="s">
        <v>9612</v>
      </c>
      <c r="C5587">
        <f t="shared" si="261"/>
        <v>2021</v>
      </c>
      <c r="D5587" t="str">
        <f t="shared" si="262"/>
        <v>May</v>
      </c>
      <c r="E5587" t="s">
        <v>10150</v>
      </c>
      <c r="F5587" t="s">
        <v>10140</v>
      </c>
      <c r="G5587" t="s">
        <v>10143</v>
      </c>
      <c r="H5587" t="s">
        <v>10121</v>
      </c>
      <c r="I5587" t="s">
        <v>10065</v>
      </c>
      <c r="J5587" t="s">
        <v>10135</v>
      </c>
      <c r="K5587" t="s">
        <v>10129</v>
      </c>
      <c r="L5587" s="1">
        <v>40</v>
      </c>
      <c r="M5587">
        <v>13</v>
      </c>
      <c r="N5587" s="1">
        <f t="shared" si="263"/>
        <v>520</v>
      </c>
    </row>
    <row r="5588" spans="1:14" x14ac:dyDescent="0.35">
      <c r="A5588" t="s">
        <v>5587</v>
      </c>
      <c r="B5588" s="2" t="s">
        <v>9671</v>
      </c>
      <c r="C5588">
        <f t="shared" si="261"/>
        <v>2021</v>
      </c>
      <c r="D5588" t="str">
        <f t="shared" si="262"/>
        <v>Jul</v>
      </c>
      <c r="E5588" t="s">
        <v>10151</v>
      </c>
      <c r="F5588" t="s">
        <v>10140</v>
      </c>
      <c r="G5588" t="s">
        <v>10143</v>
      </c>
      <c r="H5588" t="s">
        <v>10121</v>
      </c>
      <c r="I5588" t="s">
        <v>10065</v>
      </c>
      <c r="J5588" t="s">
        <v>10135</v>
      </c>
      <c r="K5588" t="s">
        <v>10129</v>
      </c>
      <c r="L5588" s="1">
        <v>40</v>
      </c>
      <c r="M5588">
        <v>23</v>
      </c>
      <c r="N5588" s="1">
        <f t="shared" si="263"/>
        <v>920</v>
      </c>
    </row>
    <row r="5589" spans="1:14" x14ac:dyDescent="0.35">
      <c r="A5589" t="s">
        <v>5588</v>
      </c>
      <c r="B5589" s="2" t="s">
        <v>9703</v>
      </c>
      <c r="C5589">
        <f t="shared" si="261"/>
        <v>2021</v>
      </c>
      <c r="D5589" t="str">
        <f t="shared" si="262"/>
        <v>Aug</v>
      </c>
      <c r="E5589" t="s">
        <v>10151</v>
      </c>
      <c r="F5589" t="s">
        <v>10140</v>
      </c>
      <c r="G5589" t="s">
        <v>10143</v>
      </c>
      <c r="H5589" t="s">
        <v>10121</v>
      </c>
      <c r="I5589" t="s">
        <v>10065</v>
      </c>
      <c r="J5589" t="s">
        <v>10135</v>
      </c>
      <c r="K5589" t="s">
        <v>10129</v>
      </c>
      <c r="L5589" s="1">
        <v>40</v>
      </c>
      <c r="M5589">
        <v>29</v>
      </c>
      <c r="N5589" s="1">
        <f t="shared" si="263"/>
        <v>1160</v>
      </c>
    </row>
    <row r="5590" spans="1:14" x14ac:dyDescent="0.35">
      <c r="A5590" t="s">
        <v>5589</v>
      </c>
      <c r="B5590" s="2" t="s">
        <v>9581</v>
      </c>
      <c r="C5590">
        <f t="shared" si="261"/>
        <v>2021</v>
      </c>
      <c r="D5590" t="str">
        <f t="shared" si="262"/>
        <v>Apr</v>
      </c>
      <c r="E5590" t="s">
        <v>10150</v>
      </c>
      <c r="F5590" t="s">
        <v>10140</v>
      </c>
      <c r="G5590" t="s">
        <v>10143</v>
      </c>
      <c r="H5590" t="s">
        <v>10121</v>
      </c>
      <c r="I5590" t="s">
        <v>10065</v>
      </c>
      <c r="J5590" t="s">
        <v>10135</v>
      </c>
      <c r="K5590" t="s">
        <v>10129</v>
      </c>
      <c r="L5590" s="1">
        <v>45</v>
      </c>
      <c r="M5590">
        <v>5</v>
      </c>
      <c r="N5590" s="1">
        <f t="shared" si="263"/>
        <v>225</v>
      </c>
    </row>
    <row r="5591" spans="1:14" x14ac:dyDescent="0.35">
      <c r="A5591" t="s">
        <v>5590</v>
      </c>
      <c r="B5591" s="2" t="s">
        <v>9764</v>
      </c>
      <c r="C5591">
        <f t="shared" si="261"/>
        <v>2021</v>
      </c>
      <c r="D5591" t="str">
        <f t="shared" si="262"/>
        <v>Oct</v>
      </c>
      <c r="E5591" t="s">
        <v>10152</v>
      </c>
      <c r="F5591" t="s">
        <v>10140</v>
      </c>
      <c r="G5591" t="s">
        <v>10143</v>
      </c>
      <c r="H5591" t="s">
        <v>10121</v>
      </c>
      <c r="I5591" t="s">
        <v>10065</v>
      </c>
      <c r="J5591" t="s">
        <v>10135</v>
      </c>
      <c r="K5591" t="s">
        <v>10129</v>
      </c>
      <c r="L5591" s="1">
        <v>45</v>
      </c>
      <c r="M5591">
        <v>14</v>
      </c>
      <c r="N5591" s="1">
        <f t="shared" si="263"/>
        <v>630</v>
      </c>
    </row>
    <row r="5592" spans="1:14" x14ac:dyDescent="0.35">
      <c r="A5592" t="s">
        <v>5591</v>
      </c>
      <c r="B5592" s="2" t="s">
        <v>9703</v>
      </c>
      <c r="C5592">
        <f t="shared" si="261"/>
        <v>2021</v>
      </c>
      <c r="D5592" t="str">
        <f t="shared" si="262"/>
        <v>Aug</v>
      </c>
      <c r="E5592" t="s">
        <v>10151</v>
      </c>
      <c r="F5592" t="s">
        <v>10140</v>
      </c>
      <c r="G5592" t="s">
        <v>10143</v>
      </c>
      <c r="H5592" t="s">
        <v>10121</v>
      </c>
      <c r="I5592" t="s">
        <v>10065</v>
      </c>
      <c r="J5592" t="s">
        <v>10135</v>
      </c>
      <c r="K5592" t="s">
        <v>10129</v>
      </c>
      <c r="L5592" s="1">
        <v>38</v>
      </c>
      <c r="M5592">
        <v>10</v>
      </c>
      <c r="N5592" s="1">
        <f t="shared" si="263"/>
        <v>380</v>
      </c>
    </row>
    <row r="5593" spans="1:14" x14ac:dyDescent="0.35">
      <c r="A5593" t="s">
        <v>5592</v>
      </c>
      <c r="B5593" s="2" t="s">
        <v>9581</v>
      </c>
      <c r="C5593">
        <f t="shared" si="261"/>
        <v>2021</v>
      </c>
      <c r="D5593" t="str">
        <f t="shared" si="262"/>
        <v>Apr</v>
      </c>
      <c r="E5593" t="s">
        <v>10150</v>
      </c>
      <c r="F5593" t="s">
        <v>10140</v>
      </c>
      <c r="G5593" t="s">
        <v>10143</v>
      </c>
      <c r="H5593" t="s">
        <v>10121</v>
      </c>
      <c r="I5593" t="s">
        <v>10065</v>
      </c>
      <c r="J5593" t="s">
        <v>10135</v>
      </c>
      <c r="K5593" t="s">
        <v>10129</v>
      </c>
      <c r="L5593" s="1">
        <v>42</v>
      </c>
      <c r="M5593">
        <v>3</v>
      </c>
      <c r="N5593" s="1">
        <f t="shared" si="263"/>
        <v>126</v>
      </c>
    </row>
    <row r="5594" spans="1:14" x14ac:dyDescent="0.35">
      <c r="A5594" t="s">
        <v>5593</v>
      </c>
      <c r="B5594" s="2" t="s">
        <v>9735</v>
      </c>
      <c r="C5594">
        <f t="shared" si="261"/>
        <v>2021</v>
      </c>
      <c r="D5594" t="str">
        <f t="shared" si="262"/>
        <v>Sept</v>
      </c>
      <c r="E5594" t="s">
        <v>10151</v>
      </c>
      <c r="F5594" t="s">
        <v>10140</v>
      </c>
      <c r="G5594" t="s">
        <v>10143</v>
      </c>
      <c r="H5594" t="s">
        <v>10121</v>
      </c>
      <c r="I5594" t="s">
        <v>10065</v>
      </c>
      <c r="J5594" t="s">
        <v>10135</v>
      </c>
      <c r="K5594" t="s">
        <v>10129</v>
      </c>
      <c r="L5594" s="1">
        <v>32</v>
      </c>
      <c r="M5594">
        <v>5</v>
      </c>
      <c r="N5594" s="1">
        <f t="shared" si="263"/>
        <v>160</v>
      </c>
    </row>
    <row r="5595" spans="1:14" x14ac:dyDescent="0.35">
      <c r="A5595" t="s">
        <v>5594</v>
      </c>
      <c r="B5595" s="2" t="s">
        <v>9562</v>
      </c>
      <c r="C5595">
        <f t="shared" si="261"/>
        <v>2021</v>
      </c>
      <c r="D5595" t="str">
        <f t="shared" si="262"/>
        <v>Mar</v>
      </c>
      <c r="E5595" t="s">
        <v>10149</v>
      </c>
      <c r="F5595" t="s">
        <v>10140</v>
      </c>
      <c r="G5595" t="s">
        <v>10143</v>
      </c>
      <c r="H5595" t="s">
        <v>10121</v>
      </c>
      <c r="I5595" t="s">
        <v>10065</v>
      </c>
      <c r="J5595" t="s">
        <v>10135</v>
      </c>
      <c r="K5595" t="s">
        <v>10129</v>
      </c>
      <c r="L5595" s="1">
        <v>36</v>
      </c>
      <c r="M5595">
        <v>3</v>
      </c>
      <c r="N5595" s="1">
        <f t="shared" si="263"/>
        <v>108</v>
      </c>
    </row>
    <row r="5596" spans="1:14" x14ac:dyDescent="0.35">
      <c r="A5596" t="s">
        <v>5595</v>
      </c>
      <c r="B5596" s="2" t="s">
        <v>9764</v>
      </c>
      <c r="C5596">
        <f t="shared" si="261"/>
        <v>2021</v>
      </c>
      <c r="D5596" t="str">
        <f t="shared" si="262"/>
        <v>Oct</v>
      </c>
      <c r="E5596" t="s">
        <v>10152</v>
      </c>
      <c r="F5596" t="s">
        <v>10140</v>
      </c>
      <c r="G5596" t="s">
        <v>10143</v>
      </c>
      <c r="H5596" t="s">
        <v>10121</v>
      </c>
      <c r="I5596" t="s">
        <v>10065</v>
      </c>
      <c r="J5596" t="s">
        <v>10135</v>
      </c>
      <c r="K5596" t="s">
        <v>10129</v>
      </c>
      <c r="L5596" s="1">
        <v>41</v>
      </c>
      <c r="M5596">
        <v>4</v>
      </c>
      <c r="N5596" s="1">
        <f t="shared" si="263"/>
        <v>164</v>
      </c>
    </row>
    <row r="5597" spans="1:14" x14ac:dyDescent="0.35">
      <c r="A5597" t="s">
        <v>5596</v>
      </c>
      <c r="B5597" s="2" t="s">
        <v>10032</v>
      </c>
      <c r="C5597">
        <f t="shared" si="261"/>
        <v>2021</v>
      </c>
      <c r="D5597" t="str">
        <f t="shared" si="262"/>
        <v>Feb</v>
      </c>
      <c r="E5597" t="s">
        <v>10149</v>
      </c>
      <c r="F5597" t="s">
        <v>10140</v>
      </c>
      <c r="G5597" t="s">
        <v>10143</v>
      </c>
      <c r="H5597" t="s">
        <v>10121</v>
      </c>
      <c r="I5597" t="s">
        <v>10065</v>
      </c>
      <c r="J5597" t="s">
        <v>10135</v>
      </c>
      <c r="K5597" t="s">
        <v>10129</v>
      </c>
      <c r="L5597" s="1">
        <v>34</v>
      </c>
      <c r="M5597">
        <v>3</v>
      </c>
      <c r="N5597" s="1">
        <f t="shared" si="263"/>
        <v>102</v>
      </c>
    </row>
    <row r="5598" spans="1:14" x14ac:dyDescent="0.35">
      <c r="A5598" t="s">
        <v>5597</v>
      </c>
      <c r="B5598" s="2" t="s">
        <v>9671</v>
      </c>
      <c r="C5598">
        <f t="shared" si="261"/>
        <v>2021</v>
      </c>
      <c r="D5598" t="str">
        <f t="shared" si="262"/>
        <v>Jul</v>
      </c>
      <c r="E5598" t="s">
        <v>10151</v>
      </c>
      <c r="F5598" t="s">
        <v>10140</v>
      </c>
      <c r="G5598" t="s">
        <v>10143</v>
      </c>
      <c r="H5598" t="s">
        <v>10121</v>
      </c>
      <c r="I5598" t="s">
        <v>10065</v>
      </c>
      <c r="J5598" t="s">
        <v>10135</v>
      </c>
      <c r="K5598" t="s">
        <v>10129</v>
      </c>
      <c r="L5598" s="1">
        <v>37</v>
      </c>
      <c r="M5598">
        <v>11</v>
      </c>
      <c r="N5598" s="1">
        <f t="shared" si="263"/>
        <v>407</v>
      </c>
    </row>
    <row r="5599" spans="1:14" x14ac:dyDescent="0.35">
      <c r="A5599" t="s">
        <v>5598</v>
      </c>
      <c r="B5599" s="2" t="s">
        <v>9612</v>
      </c>
      <c r="C5599">
        <f t="shared" si="261"/>
        <v>2021</v>
      </c>
      <c r="D5599" t="str">
        <f t="shared" si="262"/>
        <v>May</v>
      </c>
      <c r="E5599" t="s">
        <v>10150</v>
      </c>
      <c r="F5599" t="s">
        <v>10140</v>
      </c>
      <c r="G5599" t="s">
        <v>10143</v>
      </c>
      <c r="H5599" t="s">
        <v>10121</v>
      </c>
      <c r="I5599" t="s">
        <v>10065</v>
      </c>
      <c r="J5599" t="s">
        <v>10135</v>
      </c>
      <c r="K5599" t="s">
        <v>10129</v>
      </c>
      <c r="L5599" s="1">
        <v>38</v>
      </c>
      <c r="M5599">
        <v>4</v>
      </c>
      <c r="N5599" s="1">
        <f t="shared" si="263"/>
        <v>152</v>
      </c>
    </row>
    <row r="5600" spans="1:14" x14ac:dyDescent="0.35">
      <c r="A5600" t="s">
        <v>5599</v>
      </c>
      <c r="B5600" s="2" t="s">
        <v>9642</v>
      </c>
      <c r="C5600">
        <f t="shared" si="261"/>
        <v>2021</v>
      </c>
      <c r="D5600" t="str">
        <f t="shared" si="262"/>
        <v>Jun</v>
      </c>
      <c r="E5600" t="s">
        <v>10150</v>
      </c>
      <c r="F5600" t="s">
        <v>10140</v>
      </c>
      <c r="G5600" t="s">
        <v>10143</v>
      </c>
      <c r="H5600" t="s">
        <v>10121</v>
      </c>
      <c r="I5600" t="s">
        <v>10065</v>
      </c>
      <c r="J5600" t="s">
        <v>10135</v>
      </c>
      <c r="K5600" t="s">
        <v>10129</v>
      </c>
      <c r="L5600" s="1">
        <v>29</v>
      </c>
      <c r="M5600">
        <v>10</v>
      </c>
      <c r="N5600" s="1">
        <f t="shared" si="263"/>
        <v>290</v>
      </c>
    </row>
    <row r="5601" spans="1:14" x14ac:dyDescent="0.35">
      <c r="A5601" t="s">
        <v>5600</v>
      </c>
      <c r="B5601" s="2" t="s">
        <v>9513</v>
      </c>
      <c r="C5601">
        <f t="shared" si="261"/>
        <v>2021</v>
      </c>
      <c r="D5601" t="str">
        <f t="shared" si="262"/>
        <v>Jan</v>
      </c>
      <c r="E5601" t="s">
        <v>10149</v>
      </c>
      <c r="F5601" t="s">
        <v>10140</v>
      </c>
      <c r="G5601" t="s">
        <v>10143</v>
      </c>
      <c r="H5601" t="s">
        <v>10122</v>
      </c>
      <c r="I5601" t="s">
        <v>10065</v>
      </c>
      <c r="J5601" t="s">
        <v>10135</v>
      </c>
      <c r="K5601" t="s">
        <v>10129</v>
      </c>
      <c r="L5601" s="1">
        <v>30</v>
      </c>
      <c r="M5601">
        <v>43</v>
      </c>
      <c r="N5601" s="1">
        <f t="shared" si="263"/>
        <v>1290</v>
      </c>
    </row>
    <row r="5602" spans="1:14" x14ac:dyDescent="0.35">
      <c r="A5602" t="s">
        <v>5601</v>
      </c>
      <c r="B5602" s="2" t="s">
        <v>9805</v>
      </c>
      <c r="C5602">
        <f t="shared" si="261"/>
        <v>2021</v>
      </c>
      <c r="D5602" t="str">
        <f t="shared" si="262"/>
        <v>Dec</v>
      </c>
      <c r="E5602" t="s">
        <v>10152</v>
      </c>
      <c r="F5602" t="s">
        <v>10140</v>
      </c>
      <c r="G5602" t="s">
        <v>10143</v>
      </c>
      <c r="H5602" t="s">
        <v>10122</v>
      </c>
      <c r="I5602" t="s">
        <v>10065</v>
      </c>
      <c r="J5602" t="s">
        <v>10135</v>
      </c>
      <c r="K5602" t="s">
        <v>10129</v>
      </c>
      <c r="L5602" s="1">
        <v>60</v>
      </c>
      <c r="M5602">
        <v>68</v>
      </c>
      <c r="N5602" s="1">
        <f t="shared" si="263"/>
        <v>4080</v>
      </c>
    </row>
    <row r="5603" spans="1:14" x14ac:dyDescent="0.35">
      <c r="A5603" t="s">
        <v>5602</v>
      </c>
      <c r="B5603" s="2" t="s">
        <v>9513</v>
      </c>
      <c r="C5603">
        <f t="shared" si="261"/>
        <v>2021</v>
      </c>
      <c r="D5603" t="str">
        <f t="shared" si="262"/>
        <v>Jan</v>
      </c>
      <c r="E5603" t="s">
        <v>10149</v>
      </c>
      <c r="F5603" t="s">
        <v>10140</v>
      </c>
      <c r="G5603" t="s">
        <v>10143</v>
      </c>
      <c r="H5603" t="s">
        <v>10122</v>
      </c>
      <c r="I5603" t="s">
        <v>10065</v>
      </c>
      <c r="J5603" t="s">
        <v>10135</v>
      </c>
      <c r="K5603" t="s">
        <v>10129</v>
      </c>
      <c r="L5603" s="1">
        <v>29</v>
      </c>
      <c r="M5603">
        <v>12</v>
      </c>
      <c r="N5603" s="1">
        <f t="shared" si="263"/>
        <v>348</v>
      </c>
    </row>
    <row r="5604" spans="1:14" x14ac:dyDescent="0.35">
      <c r="A5604" t="s">
        <v>5603</v>
      </c>
      <c r="B5604" s="2" t="s">
        <v>9805</v>
      </c>
      <c r="C5604">
        <f t="shared" si="261"/>
        <v>2021</v>
      </c>
      <c r="D5604" t="str">
        <f t="shared" si="262"/>
        <v>Dec</v>
      </c>
      <c r="E5604" t="s">
        <v>10152</v>
      </c>
      <c r="F5604" t="s">
        <v>10140</v>
      </c>
      <c r="G5604" t="s">
        <v>10143</v>
      </c>
      <c r="H5604" t="s">
        <v>10122</v>
      </c>
      <c r="I5604" t="s">
        <v>10065</v>
      </c>
      <c r="J5604" t="s">
        <v>10135</v>
      </c>
      <c r="K5604" t="s">
        <v>10129</v>
      </c>
      <c r="L5604" s="1">
        <v>55</v>
      </c>
      <c r="M5604">
        <v>20</v>
      </c>
      <c r="N5604" s="1">
        <f t="shared" si="263"/>
        <v>1100</v>
      </c>
    </row>
    <row r="5605" spans="1:14" x14ac:dyDescent="0.35">
      <c r="A5605" t="s">
        <v>5604</v>
      </c>
      <c r="B5605" s="2" t="s">
        <v>9642</v>
      </c>
      <c r="C5605">
        <f t="shared" si="261"/>
        <v>2021</v>
      </c>
      <c r="D5605" t="str">
        <f t="shared" si="262"/>
        <v>Jun</v>
      </c>
      <c r="E5605" t="s">
        <v>10150</v>
      </c>
      <c r="F5605" t="s">
        <v>10140</v>
      </c>
      <c r="G5605" t="s">
        <v>10142</v>
      </c>
      <c r="H5605" t="s">
        <v>10121</v>
      </c>
      <c r="I5605" t="s">
        <v>10065</v>
      </c>
      <c r="J5605" t="s">
        <v>10135</v>
      </c>
      <c r="K5605" t="s">
        <v>10129</v>
      </c>
      <c r="L5605" s="1">
        <v>30</v>
      </c>
      <c r="M5605">
        <v>23</v>
      </c>
      <c r="N5605" s="1">
        <f t="shared" si="263"/>
        <v>690</v>
      </c>
    </row>
    <row r="5606" spans="1:14" x14ac:dyDescent="0.35">
      <c r="A5606" t="s">
        <v>5605</v>
      </c>
      <c r="B5606" s="2" t="s">
        <v>9735</v>
      </c>
      <c r="C5606">
        <f t="shared" si="261"/>
        <v>2021</v>
      </c>
      <c r="D5606" t="str">
        <f t="shared" si="262"/>
        <v>Sept</v>
      </c>
      <c r="E5606" t="s">
        <v>10151</v>
      </c>
      <c r="F5606" t="s">
        <v>10140</v>
      </c>
      <c r="G5606" t="s">
        <v>10142</v>
      </c>
      <c r="H5606" t="s">
        <v>10121</v>
      </c>
      <c r="I5606" t="s">
        <v>10065</v>
      </c>
      <c r="J5606" t="s">
        <v>10135</v>
      </c>
      <c r="K5606" t="s">
        <v>10129</v>
      </c>
      <c r="L5606" s="1">
        <v>35</v>
      </c>
      <c r="M5606">
        <v>23</v>
      </c>
      <c r="N5606" s="1">
        <f t="shared" si="263"/>
        <v>805</v>
      </c>
    </row>
    <row r="5607" spans="1:14" x14ac:dyDescent="0.35">
      <c r="A5607" t="s">
        <v>5606</v>
      </c>
      <c r="B5607" s="2" t="s">
        <v>9562</v>
      </c>
      <c r="C5607">
        <f t="shared" si="261"/>
        <v>2021</v>
      </c>
      <c r="D5607" t="str">
        <f t="shared" si="262"/>
        <v>Mar</v>
      </c>
      <c r="E5607" t="s">
        <v>10149</v>
      </c>
      <c r="F5607" t="s">
        <v>10140</v>
      </c>
      <c r="G5607" t="s">
        <v>10142</v>
      </c>
      <c r="H5607" t="s">
        <v>10121</v>
      </c>
      <c r="I5607" t="s">
        <v>10065</v>
      </c>
      <c r="J5607" t="s">
        <v>10135</v>
      </c>
      <c r="K5607" t="s">
        <v>10129</v>
      </c>
      <c r="L5607" s="1">
        <v>35</v>
      </c>
      <c r="M5607">
        <v>25</v>
      </c>
      <c r="N5607" s="1">
        <f t="shared" si="263"/>
        <v>875</v>
      </c>
    </row>
    <row r="5608" spans="1:14" x14ac:dyDescent="0.35">
      <c r="A5608" t="s">
        <v>5607</v>
      </c>
      <c r="B5608" s="2" t="s">
        <v>9581</v>
      </c>
      <c r="C5608">
        <f t="shared" si="261"/>
        <v>2021</v>
      </c>
      <c r="D5608" t="str">
        <f t="shared" si="262"/>
        <v>Apr</v>
      </c>
      <c r="E5608" t="s">
        <v>10150</v>
      </c>
      <c r="F5608" t="s">
        <v>10140</v>
      </c>
      <c r="G5608" t="s">
        <v>10142</v>
      </c>
      <c r="H5608" t="s">
        <v>10121</v>
      </c>
      <c r="I5608" t="s">
        <v>10065</v>
      </c>
      <c r="J5608" t="s">
        <v>10135</v>
      </c>
      <c r="K5608" t="s">
        <v>10129</v>
      </c>
      <c r="L5608" s="1">
        <v>40</v>
      </c>
      <c r="M5608">
        <v>18</v>
      </c>
      <c r="N5608" s="1">
        <f t="shared" si="263"/>
        <v>720</v>
      </c>
    </row>
    <row r="5609" spans="1:14" x14ac:dyDescent="0.35">
      <c r="A5609" t="s">
        <v>5608</v>
      </c>
      <c r="B5609" s="2" t="s">
        <v>9612</v>
      </c>
      <c r="C5609">
        <f t="shared" si="261"/>
        <v>2021</v>
      </c>
      <c r="D5609" t="str">
        <f t="shared" si="262"/>
        <v>May</v>
      </c>
      <c r="E5609" t="s">
        <v>10150</v>
      </c>
      <c r="F5609" t="s">
        <v>10140</v>
      </c>
      <c r="G5609" t="s">
        <v>10142</v>
      </c>
      <c r="H5609" t="s">
        <v>10121</v>
      </c>
      <c r="I5609" t="s">
        <v>10065</v>
      </c>
      <c r="J5609" t="s">
        <v>10135</v>
      </c>
      <c r="K5609" t="s">
        <v>10129</v>
      </c>
      <c r="L5609" s="1">
        <v>40</v>
      </c>
      <c r="M5609">
        <v>20</v>
      </c>
      <c r="N5609" s="1">
        <f t="shared" si="263"/>
        <v>800</v>
      </c>
    </row>
    <row r="5610" spans="1:14" x14ac:dyDescent="0.35">
      <c r="A5610" t="s">
        <v>5609</v>
      </c>
      <c r="B5610" s="2" t="s">
        <v>9671</v>
      </c>
      <c r="C5610">
        <f t="shared" si="261"/>
        <v>2021</v>
      </c>
      <c r="D5610" t="str">
        <f t="shared" si="262"/>
        <v>Jul</v>
      </c>
      <c r="E5610" t="s">
        <v>10151</v>
      </c>
      <c r="F5610" t="s">
        <v>10140</v>
      </c>
      <c r="G5610" t="s">
        <v>10142</v>
      </c>
      <c r="H5610" t="s">
        <v>10121</v>
      </c>
      <c r="I5610" t="s">
        <v>10065</v>
      </c>
      <c r="J5610" t="s">
        <v>10135</v>
      </c>
      <c r="K5610" t="s">
        <v>10129</v>
      </c>
      <c r="L5610" s="1">
        <v>40</v>
      </c>
      <c r="M5610">
        <v>28</v>
      </c>
      <c r="N5610" s="1">
        <f t="shared" si="263"/>
        <v>1120</v>
      </c>
    </row>
    <row r="5611" spans="1:14" x14ac:dyDescent="0.35">
      <c r="A5611" t="s">
        <v>5610</v>
      </c>
      <c r="B5611" s="2" t="s">
        <v>9703</v>
      </c>
      <c r="C5611">
        <f t="shared" si="261"/>
        <v>2021</v>
      </c>
      <c r="D5611" t="str">
        <f t="shared" si="262"/>
        <v>Aug</v>
      </c>
      <c r="E5611" t="s">
        <v>10151</v>
      </c>
      <c r="F5611" t="s">
        <v>10140</v>
      </c>
      <c r="G5611" t="s">
        <v>10142</v>
      </c>
      <c r="H5611" t="s">
        <v>10121</v>
      </c>
      <c r="I5611" t="s">
        <v>10065</v>
      </c>
      <c r="J5611" t="s">
        <v>10135</v>
      </c>
      <c r="K5611" t="s">
        <v>10129</v>
      </c>
      <c r="L5611" s="1">
        <v>40</v>
      </c>
      <c r="M5611">
        <v>32</v>
      </c>
      <c r="N5611" s="1">
        <f t="shared" si="263"/>
        <v>1280</v>
      </c>
    </row>
    <row r="5612" spans="1:14" x14ac:dyDescent="0.35">
      <c r="A5612" t="s">
        <v>5611</v>
      </c>
      <c r="B5612" s="2" t="s">
        <v>9764</v>
      </c>
      <c r="C5612">
        <f t="shared" ref="C5612:C5675" si="264">YEAR(B5612)</f>
        <v>2021</v>
      </c>
      <c r="D5612" t="str">
        <f t="shared" si="262"/>
        <v>Oct</v>
      </c>
      <c r="E5612" t="s">
        <v>10152</v>
      </c>
      <c r="F5612" t="s">
        <v>10140</v>
      </c>
      <c r="G5612" t="s">
        <v>10142</v>
      </c>
      <c r="H5612" t="s">
        <v>10121</v>
      </c>
      <c r="I5612" t="s">
        <v>10065</v>
      </c>
      <c r="J5612" t="s">
        <v>10135</v>
      </c>
      <c r="K5612" t="s">
        <v>10129</v>
      </c>
      <c r="L5612" s="1">
        <v>45</v>
      </c>
      <c r="M5612">
        <v>18</v>
      </c>
      <c r="N5612" s="1">
        <f t="shared" si="263"/>
        <v>810</v>
      </c>
    </row>
    <row r="5613" spans="1:14" x14ac:dyDescent="0.35">
      <c r="A5613" t="s">
        <v>5612</v>
      </c>
      <c r="B5613" s="2" t="s">
        <v>9795</v>
      </c>
      <c r="C5613">
        <f t="shared" si="264"/>
        <v>2021</v>
      </c>
      <c r="D5613" t="str">
        <f t="shared" si="262"/>
        <v>Nov</v>
      </c>
      <c r="E5613" t="s">
        <v>10152</v>
      </c>
      <c r="F5613" t="s">
        <v>10140</v>
      </c>
      <c r="G5613" t="s">
        <v>10142</v>
      </c>
      <c r="H5613" t="s">
        <v>10121</v>
      </c>
      <c r="I5613" t="s">
        <v>10065</v>
      </c>
      <c r="J5613" t="s">
        <v>10135</v>
      </c>
      <c r="K5613" t="s">
        <v>10129</v>
      </c>
      <c r="L5613" s="1">
        <v>45</v>
      </c>
      <c r="M5613">
        <v>22</v>
      </c>
      <c r="N5613" s="1">
        <f t="shared" si="263"/>
        <v>990</v>
      </c>
    </row>
    <row r="5614" spans="1:14" x14ac:dyDescent="0.35">
      <c r="A5614" t="s">
        <v>5613</v>
      </c>
      <c r="B5614" s="2" t="s">
        <v>9562</v>
      </c>
      <c r="C5614">
        <f t="shared" si="264"/>
        <v>2021</v>
      </c>
      <c r="D5614" t="str">
        <f t="shared" si="262"/>
        <v>Mar</v>
      </c>
      <c r="E5614" t="s">
        <v>10149</v>
      </c>
      <c r="F5614" t="s">
        <v>10140</v>
      </c>
      <c r="G5614" t="s">
        <v>10142</v>
      </c>
      <c r="H5614" t="s">
        <v>10121</v>
      </c>
      <c r="I5614" t="s">
        <v>10065</v>
      </c>
      <c r="J5614" t="s">
        <v>10135</v>
      </c>
      <c r="K5614" t="s">
        <v>10129</v>
      </c>
      <c r="L5614" s="1">
        <v>34</v>
      </c>
      <c r="M5614">
        <v>5</v>
      </c>
      <c r="N5614" s="1">
        <f t="shared" si="263"/>
        <v>170</v>
      </c>
    </row>
    <row r="5615" spans="1:14" x14ac:dyDescent="0.35">
      <c r="A5615" t="s">
        <v>5614</v>
      </c>
      <c r="B5615" s="2" t="s">
        <v>9795</v>
      </c>
      <c r="C5615">
        <f t="shared" si="264"/>
        <v>2021</v>
      </c>
      <c r="D5615" t="str">
        <f t="shared" si="262"/>
        <v>Nov</v>
      </c>
      <c r="E5615" t="s">
        <v>10152</v>
      </c>
      <c r="F5615" t="s">
        <v>10140</v>
      </c>
      <c r="G5615" t="s">
        <v>10142</v>
      </c>
      <c r="H5615" t="s">
        <v>10121</v>
      </c>
      <c r="I5615" t="s">
        <v>10065</v>
      </c>
      <c r="J5615" t="s">
        <v>10135</v>
      </c>
      <c r="K5615" t="s">
        <v>10129</v>
      </c>
      <c r="L5615" s="1">
        <v>41</v>
      </c>
      <c r="M5615">
        <v>6</v>
      </c>
      <c r="N5615" s="1">
        <f t="shared" si="263"/>
        <v>246</v>
      </c>
    </row>
    <row r="5616" spans="1:14" x14ac:dyDescent="0.35">
      <c r="A5616" t="s">
        <v>5615</v>
      </c>
      <c r="B5616" s="2" t="s">
        <v>9612</v>
      </c>
      <c r="C5616">
        <f t="shared" si="264"/>
        <v>2021</v>
      </c>
      <c r="D5616" t="str">
        <f t="shared" si="262"/>
        <v>May</v>
      </c>
      <c r="E5616" t="s">
        <v>10150</v>
      </c>
      <c r="F5616" t="s">
        <v>10140</v>
      </c>
      <c r="G5616" t="s">
        <v>10142</v>
      </c>
      <c r="H5616" t="s">
        <v>10121</v>
      </c>
      <c r="I5616" t="s">
        <v>10065</v>
      </c>
      <c r="J5616" t="s">
        <v>10135</v>
      </c>
      <c r="K5616" t="s">
        <v>10129</v>
      </c>
      <c r="L5616" s="1">
        <v>38</v>
      </c>
      <c r="M5616">
        <v>7</v>
      </c>
      <c r="N5616" s="1">
        <f t="shared" si="263"/>
        <v>266</v>
      </c>
    </row>
    <row r="5617" spans="1:14" x14ac:dyDescent="0.35">
      <c r="A5617" t="s">
        <v>5616</v>
      </c>
      <c r="B5617" s="2" t="s">
        <v>9671</v>
      </c>
      <c r="C5617">
        <f t="shared" si="264"/>
        <v>2021</v>
      </c>
      <c r="D5617" t="str">
        <f t="shared" si="262"/>
        <v>Jul</v>
      </c>
      <c r="E5617" t="s">
        <v>10151</v>
      </c>
      <c r="F5617" t="s">
        <v>10140</v>
      </c>
      <c r="G5617" t="s">
        <v>10142</v>
      </c>
      <c r="H5617" t="s">
        <v>10121</v>
      </c>
      <c r="I5617" t="s">
        <v>10065</v>
      </c>
      <c r="J5617" t="s">
        <v>10135</v>
      </c>
      <c r="K5617" t="s">
        <v>10129</v>
      </c>
      <c r="L5617" s="1">
        <v>38</v>
      </c>
      <c r="M5617">
        <v>5</v>
      </c>
      <c r="N5617" s="1">
        <f t="shared" si="263"/>
        <v>190</v>
      </c>
    </row>
    <row r="5618" spans="1:14" x14ac:dyDescent="0.35">
      <c r="A5618" t="s">
        <v>5617</v>
      </c>
      <c r="B5618" s="2" t="s">
        <v>9735</v>
      </c>
      <c r="C5618">
        <f t="shared" si="264"/>
        <v>2021</v>
      </c>
      <c r="D5618" t="str">
        <f t="shared" si="262"/>
        <v>Sept</v>
      </c>
      <c r="E5618" t="s">
        <v>10151</v>
      </c>
      <c r="F5618" t="s">
        <v>10140</v>
      </c>
      <c r="G5618" t="s">
        <v>10142</v>
      </c>
      <c r="H5618" t="s">
        <v>10121</v>
      </c>
      <c r="I5618" t="s">
        <v>10065</v>
      </c>
      <c r="J5618" t="s">
        <v>10135</v>
      </c>
      <c r="K5618" t="s">
        <v>10129</v>
      </c>
      <c r="L5618" s="1">
        <v>33</v>
      </c>
      <c r="M5618">
        <v>7</v>
      </c>
      <c r="N5618" s="1">
        <f t="shared" si="263"/>
        <v>231</v>
      </c>
    </row>
    <row r="5619" spans="1:14" x14ac:dyDescent="0.35">
      <c r="A5619" t="s">
        <v>5618</v>
      </c>
      <c r="B5619" s="2" t="s">
        <v>9703</v>
      </c>
      <c r="C5619">
        <f t="shared" si="264"/>
        <v>2021</v>
      </c>
      <c r="D5619" t="str">
        <f t="shared" si="262"/>
        <v>Aug</v>
      </c>
      <c r="E5619" t="s">
        <v>10151</v>
      </c>
      <c r="F5619" t="s">
        <v>10140</v>
      </c>
      <c r="G5619" t="s">
        <v>10142</v>
      </c>
      <c r="H5619" t="s">
        <v>10121</v>
      </c>
      <c r="I5619" t="s">
        <v>10065</v>
      </c>
      <c r="J5619" t="s">
        <v>10135</v>
      </c>
      <c r="K5619" t="s">
        <v>10129</v>
      </c>
      <c r="L5619" s="1">
        <v>36</v>
      </c>
      <c r="M5619">
        <v>8</v>
      </c>
      <c r="N5619" s="1">
        <f t="shared" si="263"/>
        <v>288</v>
      </c>
    </row>
    <row r="5620" spans="1:14" x14ac:dyDescent="0.35">
      <c r="A5620" t="s">
        <v>5619</v>
      </c>
      <c r="B5620" s="2" t="s">
        <v>9764</v>
      </c>
      <c r="C5620">
        <f t="shared" si="264"/>
        <v>2021</v>
      </c>
      <c r="D5620" t="str">
        <f t="shared" si="262"/>
        <v>Oct</v>
      </c>
      <c r="E5620" t="s">
        <v>10152</v>
      </c>
      <c r="F5620" t="s">
        <v>10140</v>
      </c>
      <c r="G5620" t="s">
        <v>10142</v>
      </c>
      <c r="H5620" t="s">
        <v>10121</v>
      </c>
      <c r="I5620" t="s">
        <v>10065</v>
      </c>
      <c r="J5620" t="s">
        <v>10135</v>
      </c>
      <c r="K5620" t="s">
        <v>10129</v>
      </c>
      <c r="L5620" s="1">
        <v>43</v>
      </c>
      <c r="M5620">
        <v>5</v>
      </c>
      <c r="N5620" s="1">
        <f t="shared" si="263"/>
        <v>215</v>
      </c>
    </row>
    <row r="5621" spans="1:14" x14ac:dyDescent="0.35">
      <c r="A5621" t="s">
        <v>5620</v>
      </c>
      <c r="B5621" s="2" t="s">
        <v>9642</v>
      </c>
      <c r="C5621">
        <f t="shared" si="264"/>
        <v>2021</v>
      </c>
      <c r="D5621" t="str">
        <f t="shared" si="262"/>
        <v>Jun</v>
      </c>
      <c r="E5621" t="s">
        <v>10150</v>
      </c>
      <c r="F5621" t="s">
        <v>10140</v>
      </c>
      <c r="G5621" t="s">
        <v>10142</v>
      </c>
      <c r="H5621" t="s">
        <v>10121</v>
      </c>
      <c r="I5621" t="s">
        <v>10065</v>
      </c>
      <c r="J5621" t="s">
        <v>10135</v>
      </c>
      <c r="K5621" t="s">
        <v>10129</v>
      </c>
      <c r="L5621" s="1">
        <v>28</v>
      </c>
      <c r="M5621">
        <v>6</v>
      </c>
      <c r="N5621" s="1">
        <f t="shared" si="263"/>
        <v>168</v>
      </c>
    </row>
    <row r="5622" spans="1:14" x14ac:dyDescent="0.35">
      <c r="A5622" t="s">
        <v>5621</v>
      </c>
      <c r="B5622" s="2" t="s">
        <v>9581</v>
      </c>
      <c r="C5622">
        <f t="shared" si="264"/>
        <v>2021</v>
      </c>
      <c r="D5622" t="str">
        <f t="shared" si="262"/>
        <v>Apr</v>
      </c>
      <c r="E5622" t="s">
        <v>10150</v>
      </c>
      <c r="F5622" t="s">
        <v>10140</v>
      </c>
      <c r="G5622" t="s">
        <v>10142</v>
      </c>
      <c r="H5622" t="s">
        <v>10121</v>
      </c>
      <c r="I5622" t="s">
        <v>10065</v>
      </c>
      <c r="J5622" t="s">
        <v>10135</v>
      </c>
      <c r="K5622" t="s">
        <v>10129</v>
      </c>
      <c r="L5622" s="1">
        <v>38</v>
      </c>
      <c r="M5622">
        <v>5</v>
      </c>
      <c r="N5622" s="1">
        <f t="shared" si="263"/>
        <v>190</v>
      </c>
    </row>
    <row r="5623" spans="1:14" x14ac:dyDescent="0.35">
      <c r="A5623" t="s">
        <v>5622</v>
      </c>
      <c r="B5623" s="2" t="s">
        <v>9542</v>
      </c>
      <c r="C5623">
        <f t="shared" si="264"/>
        <v>2021</v>
      </c>
      <c r="D5623" t="str">
        <f t="shared" si="262"/>
        <v>Feb</v>
      </c>
      <c r="E5623" t="s">
        <v>10149</v>
      </c>
      <c r="F5623" t="s">
        <v>10140</v>
      </c>
      <c r="G5623" t="s">
        <v>10142</v>
      </c>
      <c r="H5623" t="s">
        <v>10122</v>
      </c>
      <c r="I5623" t="s">
        <v>10065</v>
      </c>
      <c r="J5623" t="s">
        <v>10135</v>
      </c>
      <c r="K5623" t="s">
        <v>10129</v>
      </c>
      <c r="L5623" s="1">
        <v>25</v>
      </c>
      <c r="M5623">
        <v>53</v>
      </c>
      <c r="N5623" s="1">
        <f t="shared" si="263"/>
        <v>1325</v>
      </c>
    </row>
    <row r="5624" spans="1:14" x14ac:dyDescent="0.35">
      <c r="A5624" t="s">
        <v>5623</v>
      </c>
      <c r="B5624" s="2" t="s">
        <v>9513</v>
      </c>
      <c r="C5624">
        <f t="shared" si="264"/>
        <v>2021</v>
      </c>
      <c r="D5624" t="str">
        <f t="shared" si="262"/>
        <v>Jan</v>
      </c>
      <c r="E5624" t="s">
        <v>10149</v>
      </c>
      <c r="F5624" t="s">
        <v>10140</v>
      </c>
      <c r="G5624" t="s">
        <v>10142</v>
      </c>
      <c r="H5624" t="s">
        <v>10122</v>
      </c>
      <c r="I5624" t="s">
        <v>10065</v>
      </c>
      <c r="J5624" t="s">
        <v>10135</v>
      </c>
      <c r="K5624" t="s">
        <v>10129</v>
      </c>
      <c r="L5624" s="1">
        <v>25</v>
      </c>
      <c r="M5624">
        <v>58</v>
      </c>
      <c r="N5624" s="1">
        <f t="shared" si="263"/>
        <v>1450</v>
      </c>
    </row>
    <row r="5625" spans="1:14" x14ac:dyDescent="0.35">
      <c r="A5625" t="s">
        <v>5624</v>
      </c>
      <c r="B5625" s="2" t="s">
        <v>9805</v>
      </c>
      <c r="C5625">
        <f t="shared" si="264"/>
        <v>2021</v>
      </c>
      <c r="D5625" t="str">
        <f t="shared" si="262"/>
        <v>Dec</v>
      </c>
      <c r="E5625" t="s">
        <v>10152</v>
      </c>
      <c r="F5625" t="s">
        <v>10140</v>
      </c>
      <c r="G5625" t="s">
        <v>10142</v>
      </c>
      <c r="H5625" t="s">
        <v>10122</v>
      </c>
      <c r="I5625" t="s">
        <v>10065</v>
      </c>
      <c r="J5625" t="s">
        <v>10135</v>
      </c>
      <c r="K5625" t="s">
        <v>10129</v>
      </c>
      <c r="L5625" s="1">
        <v>60</v>
      </c>
      <c r="M5625">
        <v>73</v>
      </c>
      <c r="N5625" s="1">
        <f t="shared" si="263"/>
        <v>4380</v>
      </c>
    </row>
    <row r="5626" spans="1:14" x14ac:dyDescent="0.35">
      <c r="A5626" t="s">
        <v>5625</v>
      </c>
      <c r="B5626" s="2" t="s">
        <v>9542</v>
      </c>
      <c r="C5626">
        <f t="shared" si="264"/>
        <v>2021</v>
      </c>
      <c r="D5626" t="str">
        <f t="shared" si="262"/>
        <v>Feb</v>
      </c>
      <c r="E5626" t="s">
        <v>10149</v>
      </c>
      <c r="F5626" t="s">
        <v>10140</v>
      </c>
      <c r="G5626" t="s">
        <v>10142</v>
      </c>
      <c r="H5626" t="s">
        <v>10122</v>
      </c>
      <c r="I5626" t="s">
        <v>10065</v>
      </c>
      <c r="J5626" t="s">
        <v>10135</v>
      </c>
      <c r="K5626" t="s">
        <v>10129</v>
      </c>
      <c r="L5626" s="1">
        <v>23</v>
      </c>
      <c r="M5626">
        <v>16</v>
      </c>
      <c r="N5626" s="1">
        <f t="shared" si="263"/>
        <v>368</v>
      </c>
    </row>
    <row r="5627" spans="1:14" x14ac:dyDescent="0.35">
      <c r="A5627" t="s">
        <v>5626</v>
      </c>
      <c r="B5627" s="2" t="s">
        <v>9805</v>
      </c>
      <c r="C5627">
        <f t="shared" si="264"/>
        <v>2021</v>
      </c>
      <c r="D5627" t="str">
        <f t="shared" si="262"/>
        <v>Dec</v>
      </c>
      <c r="E5627" t="s">
        <v>10152</v>
      </c>
      <c r="F5627" t="s">
        <v>10140</v>
      </c>
      <c r="G5627" t="s">
        <v>10142</v>
      </c>
      <c r="H5627" t="s">
        <v>10122</v>
      </c>
      <c r="I5627" t="s">
        <v>10065</v>
      </c>
      <c r="J5627" t="s">
        <v>10135</v>
      </c>
      <c r="K5627" t="s">
        <v>10129</v>
      </c>
      <c r="L5627" s="1">
        <v>55</v>
      </c>
      <c r="M5627">
        <v>23</v>
      </c>
      <c r="N5627" s="1">
        <f t="shared" si="263"/>
        <v>1265</v>
      </c>
    </row>
    <row r="5628" spans="1:14" x14ac:dyDescent="0.35">
      <c r="A5628" t="s">
        <v>5627</v>
      </c>
      <c r="B5628" s="2" t="s">
        <v>9513</v>
      </c>
      <c r="C5628">
        <f t="shared" si="264"/>
        <v>2021</v>
      </c>
      <c r="D5628" t="str">
        <f t="shared" si="262"/>
        <v>Jan</v>
      </c>
      <c r="E5628" t="s">
        <v>10149</v>
      </c>
      <c r="F5628" t="s">
        <v>10140</v>
      </c>
      <c r="G5628" t="s">
        <v>10142</v>
      </c>
      <c r="H5628" t="s">
        <v>10122</v>
      </c>
      <c r="I5628" t="s">
        <v>10065</v>
      </c>
      <c r="J5628" t="s">
        <v>10135</v>
      </c>
      <c r="K5628" t="s">
        <v>10129</v>
      </c>
      <c r="L5628" s="1">
        <v>24</v>
      </c>
      <c r="M5628">
        <v>17</v>
      </c>
      <c r="N5628" s="1">
        <f t="shared" si="263"/>
        <v>408</v>
      </c>
    </row>
    <row r="5629" spans="1:14" x14ac:dyDescent="0.35">
      <c r="A5629" t="s">
        <v>5628</v>
      </c>
      <c r="B5629" s="2" t="s">
        <v>9970</v>
      </c>
      <c r="C5629">
        <f t="shared" si="264"/>
        <v>2020</v>
      </c>
      <c r="D5629" t="str">
        <f t="shared" si="262"/>
        <v>Sept</v>
      </c>
      <c r="E5629" t="s">
        <v>10151</v>
      </c>
      <c r="F5629" t="s">
        <v>10139</v>
      </c>
      <c r="G5629" t="s">
        <v>10144</v>
      </c>
      <c r="H5629" t="s">
        <v>10079</v>
      </c>
      <c r="I5629" t="s">
        <v>10065</v>
      </c>
      <c r="J5629" t="s">
        <v>10130</v>
      </c>
      <c r="K5629" t="s">
        <v>10129</v>
      </c>
      <c r="L5629" s="1">
        <v>52</v>
      </c>
      <c r="M5629">
        <v>23</v>
      </c>
      <c r="N5629" s="1">
        <f t="shared" si="263"/>
        <v>1196</v>
      </c>
    </row>
    <row r="5630" spans="1:14" x14ac:dyDescent="0.35">
      <c r="A5630" t="s">
        <v>5629</v>
      </c>
      <c r="B5630" s="2" t="s">
        <v>9438</v>
      </c>
      <c r="C5630">
        <f t="shared" si="264"/>
        <v>2020</v>
      </c>
      <c r="D5630" t="str">
        <f t="shared" si="262"/>
        <v>Aug</v>
      </c>
      <c r="E5630" t="s">
        <v>10151</v>
      </c>
      <c r="F5630" t="s">
        <v>10139</v>
      </c>
      <c r="G5630" t="s">
        <v>10144</v>
      </c>
      <c r="H5630" t="s">
        <v>10079</v>
      </c>
      <c r="I5630" t="s">
        <v>10065</v>
      </c>
      <c r="J5630" t="s">
        <v>10130</v>
      </c>
      <c r="K5630" t="s">
        <v>10129</v>
      </c>
      <c r="L5630" s="1">
        <v>53</v>
      </c>
      <c r="M5630">
        <v>13</v>
      </c>
      <c r="N5630" s="1">
        <f t="shared" si="263"/>
        <v>689</v>
      </c>
    </row>
    <row r="5631" spans="1:14" x14ac:dyDescent="0.35">
      <c r="A5631" t="s">
        <v>5630</v>
      </c>
      <c r="B5631" s="2" t="s">
        <v>9432</v>
      </c>
      <c r="C5631">
        <f t="shared" si="264"/>
        <v>2020</v>
      </c>
      <c r="D5631" t="str">
        <f t="shared" si="262"/>
        <v>Aug</v>
      </c>
      <c r="E5631" t="s">
        <v>10151</v>
      </c>
      <c r="F5631" t="s">
        <v>10139</v>
      </c>
      <c r="G5631" t="s">
        <v>10144</v>
      </c>
      <c r="H5631" t="s">
        <v>10079</v>
      </c>
      <c r="I5631" t="s">
        <v>10065</v>
      </c>
      <c r="J5631" t="s">
        <v>10130</v>
      </c>
      <c r="K5631" t="s">
        <v>10129</v>
      </c>
      <c r="L5631" s="1">
        <v>53</v>
      </c>
      <c r="M5631">
        <v>22</v>
      </c>
      <c r="N5631" s="1">
        <f t="shared" si="263"/>
        <v>1166</v>
      </c>
    </row>
    <row r="5632" spans="1:14" x14ac:dyDescent="0.35">
      <c r="A5632" t="s">
        <v>5631</v>
      </c>
      <c r="B5632" s="2" t="s">
        <v>9911</v>
      </c>
      <c r="C5632">
        <f t="shared" si="264"/>
        <v>2020</v>
      </c>
      <c r="D5632" t="str">
        <f t="shared" si="262"/>
        <v>May</v>
      </c>
      <c r="E5632" t="s">
        <v>10150</v>
      </c>
      <c r="F5632" t="s">
        <v>10139</v>
      </c>
      <c r="G5632" t="s">
        <v>10144</v>
      </c>
      <c r="H5632" t="s">
        <v>10079</v>
      </c>
      <c r="I5632" t="s">
        <v>10065</v>
      </c>
      <c r="J5632" t="s">
        <v>10130</v>
      </c>
      <c r="K5632" t="s">
        <v>10129</v>
      </c>
      <c r="L5632" s="1">
        <v>60</v>
      </c>
      <c r="M5632">
        <v>20</v>
      </c>
      <c r="N5632" s="1">
        <f t="shared" si="263"/>
        <v>1200</v>
      </c>
    </row>
    <row r="5633" spans="1:14" x14ac:dyDescent="0.35">
      <c r="A5633" t="s">
        <v>5632</v>
      </c>
      <c r="B5633" s="2" t="s">
        <v>9426</v>
      </c>
      <c r="C5633">
        <f t="shared" si="264"/>
        <v>2020</v>
      </c>
      <c r="D5633" t="str">
        <f t="shared" si="262"/>
        <v>Aug</v>
      </c>
      <c r="E5633" t="s">
        <v>10151</v>
      </c>
      <c r="F5633" t="s">
        <v>10139</v>
      </c>
      <c r="G5633" t="s">
        <v>10144</v>
      </c>
      <c r="H5633" t="s">
        <v>10079</v>
      </c>
      <c r="I5633" t="s">
        <v>10065</v>
      </c>
      <c r="J5633" t="s">
        <v>10130</v>
      </c>
      <c r="K5633" t="s">
        <v>10129</v>
      </c>
      <c r="L5633" s="1">
        <v>50</v>
      </c>
      <c r="M5633">
        <v>18</v>
      </c>
      <c r="N5633" s="1">
        <f t="shared" si="263"/>
        <v>900</v>
      </c>
    </row>
    <row r="5634" spans="1:14" x14ac:dyDescent="0.35">
      <c r="A5634" t="s">
        <v>5633</v>
      </c>
      <c r="B5634" s="2" t="s">
        <v>9509</v>
      </c>
      <c r="C5634">
        <f t="shared" si="264"/>
        <v>2021</v>
      </c>
      <c r="D5634" t="str">
        <f t="shared" ref="D5634:D5697" si="265">TEXT(B5634, "mmm")</f>
        <v>Jan</v>
      </c>
      <c r="E5634" t="s">
        <v>10149</v>
      </c>
      <c r="F5634" t="s">
        <v>10139</v>
      </c>
      <c r="G5634" t="s">
        <v>10144</v>
      </c>
      <c r="H5634" t="s">
        <v>10108</v>
      </c>
      <c r="I5634" t="s">
        <v>10065</v>
      </c>
      <c r="J5634" t="s">
        <v>10130</v>
      </c>
      <c r="K5634" t="s">
        <v>10129</v>
      </c>
      <c r="L5634" s="1">
        <v>50</v>
      </c>
      <c r="M5634">
        <v>73</v>
      </c>
      <c r="N5634" s="1">
        <f t="shared" ref="N5634:N5697" si="266">L5634*M5634</f>
        <v>3650</v>
      </c>
    </row>
    <row r="5635" spans="1:14" x14ac:dyDescent="0.35">
      <c r="A5635" t="s">
        <v>5634</v>
      </c>
      <c r="B5635" s="2" t="s">
        <v>9509</v>
      </c>
      <c r="C5635">
        <f t="shared" si="264"/>
        <v>2021</v>
      </c>
      <c r="D5635" t="str">
        <f t="shared" si="265"/>
        <v>Jan</v>
      </c>
      <c r="E5635" t="s">
        <v>10149</v>
      </c>
      <c r="F5635" t="s">
        <v>10139</v>
      </c>
      <c r="G5635" t="s">
        <v>10144</v>
      </c>
      <c r="H5635" t="s">
        <v>10108</v>
      </c>
      <c r="I5635" t="s">
        <v>10065</v>
      </c>
      <c r="J5635" t="s">
        <v>10130</v>
      </c>
      <c r="K5635" t="s">
        <v>10129</v>
      </c>
      <c r="L5635" s="1">
        <v>47</v>
      </c>
      <c r="M5635">
        <v>19</v>
      </c>
      <c r="N5635" s="1">
        <f t="shared" si="266"/>
        <v>893</v>
      </c>
    </row>
    <row r="5636" spans="1:14" x14ac:dyDescent="0.35">
      <c r="A5636" t="s">
        <v>5635</v>
      </c>
      <c r="B5636" s="2" t="s">
        <v>9520</v>
      </c>
      <c r="C5636">
        <f t="shared" si="264"/>
        <v>2021</v>
      </c>
      <c r="D5636" t="str">
        <f t="shared" si="265"/>
        <v>Jan</v>
      </c>
      <c r="E5636" t="s">
        <v>10149</v>
      </c>
      <c r="F5636" t="s">
        <v>10139</v>
      </c>
      <c r="G5636" t="s">
        <v>10144</v>
      </c>
      <c r="H5636" t="s">
        <v>10121</v>
      </c>
      <c r="I5636" t="s">
        <v>10065</v>
      </c>
      <c r="J5636" t="s">
        <v>10130</v>
      </c>
      <c r="K5636" t="s">
        <v>10129</v>
      </c>
      <c r="L5636" s="1">
        <v>40</v>
      </c>
      <c r="M5636">
        <v>41</v>
      </c>
      <c r="N5636" s="1">
        <f t="shared" si="266"/>
        <v>1640</v>
      </c>
    </row>
    <row r="5637" spans="1:14" x14ac:dyDescent="0.35">
      <c r="A5637" t="s">
        <v>5636</v>
      </c>
      <c r="B5637" s="2" t="s">
        <v>9824</v>
      </c>
      <c r="C5637">
        <f t="shared" si="264"/>
        <v>2021</v>
      </c>
      <c r="D5637" t="str">
        <f t="shared" si="265"/>
        <v>Dec</v>
      </c>
      <c r="E5637" t="s">
        <v>10152</v>
      </c>
      <c r="F5637" t="s">
        <v>10139</v>
      </c>
      <c r="G5637" t="s">
        <v>10144</v>
      </c>
      <c r="H5637" t="s">
        <v>10121</v>
      </c>
      <c r="I5637" t="s">
        <v>10065</v>
      </c>
      <c r="J5637" t="s">
        <v>10130</v>
      </c>
      <c r="K5637" t="s">
        <v>10129</v>
      </c>
      <c r="L5637" s="1">
        <v>60</v>
      </c>
      <c r="M5637">
        <v>23</v>
      </c>
      <c r="N5637" s="1">
        <f t="shared" si="266"/>
        <v>1380</v>
      </c>
    </row>
    <row r="5638" spans="1:14" x14ac:dyDescent="0.35">
      <c r="A5638" t="s">
        <v>5637</v>
      </c>
      <c r="B5638" s="2" t="s">
        <v>9795</v>
      </c>
      <c r="C5638">
        <f t="shared" si="264"/>
        <v>2021</v>
      </c>
      <c r="D5638" t="str">
        <f t="shared" si="265"/>
        <v>Nov</v>
      </c>
      <c r="E5638" t="s">
        <v>10152</v>
      </c>
      <c r="F5638" t="s">
        <v>10139</v>
      </c>
      <c r="G5638" t="s">
        <v>10144</v>
      </c>
      <c r="H5638" t="s">
        <v>10121</v>
      </c>
      <c r="I5638" t="s">
        <v>10065</v>
      </c>
      <c r="J5638" t="s">
        <v>10130</v>
      </c>
      <c r="K5638" t="s">
        <v>10129</v>
      </c>
      <c r="L5638" s="1">
        <v>65</v>
      </c>
      <c r="M5638">
        <v>18</v>
      </c>
      <c r="N5638" s="1">
        <f t="shared" si="266"/>
        <v>1170</v>
      </c>
    </row>
    <row r="5639" spans="1:14" x14ac:dyDescent="0.35">
      <c r="A5639" t="s">
        <v>5638</v>
      </c>
      <c r="B5639" s="2" t="s">
        <v>9824</v>
      </c>
      <c r="C5639">
        <f t="shared" si="264"/>
        <v>2021</v>
      </c>
      <c r="D5639" t="str">
        <f t="shared" si="265"/>
        <v>Dec</v>
      </c>
      <c r="E5639" t="s">
        <v>10152</v>
      </c>
      <c r="F5639" t="s">
        <v>10139</v>
      </c>
      <c r="G5639" t="s">
        <v>10144</v>
      </c>
      <c r="H5639" t="s">
        <v>10121</v>
      </c>
      <c r="I5639" t="s">
        <v>10065</v>
      </c>
      <c r="J5639" t="s">
        <v>10130</v>
      </c>
      <c r="K5639" t="s">
        <v>10129</v>
      </c>
      <c r="L5639" s="1">
        <v>54</v>
      </c>
      <c r="M5639">
        <v>7</v>
      </c>
      <c r="N5639" s="1">
        <f t="shared" si="266"/>
        <v>378</v>
      </c>
    </row>
    <row r="5640" spans="1:14" x14ac:dyDescent="0.35">
      <c r="A5640" t="s">
        <v>5639</v>
      </c>
      <c r="B5640" s="2" t="s">
        <v>9520</v>
      </c>
      <c r="C5640">
        <f t="shared" si="264"/>
        <v>2021</v>
      </c>
      <c r="D5640" t="str">
        <f t="shared" si="265"/>
        <v>Jan</v>
      </c>
      <c r="E5640" t="s">
        <v>10149</v>
      </c>
      <c r="F5640" t="s">
        <v>10139</v>
      </c>
      <c r="G5640" t="s">
        <v>10144</v>
      </c>
      <c r="H5640" t="s">
        <v>10121</v>
      </c>
      <c r="I5640" t="s">
        <v>10065</v>
      </c>
      <c r="J5640" t="s">
        <v>10130</v>
      </c>
      <c r="K5640" t="s">
        <v>10129</v>
      </c>
      <c r="L5640" s="1">
        <v>38</v>
      </c>
      <c r="M5640">
        <v>10</v>
      </c>
      <c r="N5640" s="1">
        <f t="shared" si="266"/>
        <v>380</v>
      </c>
    </row>
    <row r="5641" spans="1:14" x14ac:dyDescent="0.35">
      <c r="A5641" t="s">
        <v>5640</v>
      </c>
      <c r="B5641" s="2" t="s">
        <v>9795</v>
      </c>
      <c r="C5641">
        <f t="shared" si="264"/>
        <v>2021</v>
      </c>
      <c r="D5641" t="str">
        <f t="shared" si="265"/>
        <v>Nov</v>
      </c>
      <c r="E5641" t="s">
        <v>10152</v>
      </c>
      <c r="F5641" t="s">
        <v>10139</v>
      </c>
      <c r="G5641" t="s">
        <v>10144</v>
      </c>
      <c r="H5641" t="s">
        <v>10121</v>
      </c>
      <c r="I5641" t="s">
        <v>10065</v>
      </c>
      <c r="J5641" t="s">
        <v>10130</v>
      </c>
      <c r="K5641" t="s">
        <v>10129</v>
      </c>
      <c r="L5641" s="1">
        <v>59</v>
      </c>
      <c r="M5641">
        <v>5</v>
      </c>
      <c r="N5641" s="1">
        <f t="shared" si="266"/>
        <v>295</v>
      </c>
    </row>
    <row r="5642" spans="1:14" x14ac:dyDescent="0.35">
      <c r="A5642" t="s">
        <v>5641</v>
      </c>
      <c r="B5642" s="2" t="s">
        <v>10043</v>
      </c>
      <c r="C5642">
        <f t="shared" si="264"/>
        <v>2021</v>
      </c>
      <c r="D5642" t="str">
        <f t="shared" si="265"/>
        <v>Mar</v>
      </c>
      <c r="E5642" t="s">
        <v>10149</v>
      </c>
      <c r="F5642" t="s">
        <v>10139</v>
      </c>
      <c r="G5642" t="s">
        <v>10144</v>
      </c>
      <c r="H5642" t="s">
        <v>10123</v>
      </c>
      <c r="I5642" t="s">
        <v>10065</v>
      </c>
      <c r="J5642" t="s">
        <v>10130</v>
      </c>
      <c r="K5642" t="s">
        <v>10129</v>
      </c>
      <c r="L5642" s="1">
        <v>45</v>
      </c>
      <c r="M5642">
        <v>63</v>
      </c>
      <c r="N5642" s="1">
        <f t="shared" si="266"/>
        <v>2835</v>
      </c>
    </row>
    <row r="5643" spans="1:14" x14ac:dyDescent="0.35">
      <c r="A5643" t="s">
        <v>5642</v>
      </c>
      <c r="B5643" s="2" t="s">
        <v>9565</v>
      </c>
      <c r="C5643">
        <f t="shared" si="264"/>
        <v>2021</v>
      </c>
      <c r="D5643" t="str">
        <f t="shared" si="265"/>
        <v>Apr</v>
      </c>
      <c r="E5643" t="s">
        <v>10150</v>
      </c>
      <c r="F5643" t="s">
        <v>10139</v>
      </c>
      <c r="G5643" t="s">
        <v>10144</v>
      </c>
      <c r="H5643" t="s">
        <v>10123</v>
      </c>
      <c r="I5643" t="s">
        <v>10065</v>
      </c>
      <c r="J5643" t="s">
        <v>10130</v>
      </c>
      <c r="K5643" t="s">
        <v>10129</v>
      </c>
      <c r="L5643" s="1">
        <v>50</v>
      </c>
      <c r="M5643">
        <v>63</v>
      </c>
      <c r="N5643" s="1">
        <f t="shared" si="266"/>
        <v>3150</v>
      </c>
    </row>
    <row r="5644" spans="1:14" x14ac:dyDescent="0.35">
      <c r="A5644" t="s">
        <v>5643</v>
      </c>
      <c r="B5644" s="2" t="s">
        <v>9538</v>
      </c>
      <c r="C5644">
        <f t="shared" si="264"/>
        <v>2021</v>
      </c>
      <c r="D5644" t="str">
        <f t="shared" si="265"/>
        <v>Feb</v>
      </c>
      <c r="E5644" t="s">
        <v>10149</v>
      </c>
      <c r="F5644" t="s">
        <v>10139</v>
      </c>
      <c r="G5644" t="s">
        <v>10144</v>
      </c>
      <c r="H5644" t="s">
        <v>10123</v>
      </c>
      <c r="I5644" t="s">
        <v>10065</v>
      </c>
      <c r="J5644" t="s">
        <v>10130</v>
      </c>
      <c r="K5644" t="s">
        <v>10129</v>
      </c>
      <c r="L5644" s="1">
        <v>50</v>
      </c>
      <c r="M5644">
        <v>70</v>
      </c>
      <c r="N5644" s="1">
        <f t="shared" si="266"/>
        <v>3500</v>
      </c>
    </row>
    <row r="5645" spans="1:14" x14ac:dyDescent="0.35">
      <c r="A5645" t="s">
        <v>5644</v>
      </c>
      <c r="B5645" s="2" t="s">
        <v>9717</v>
      </c>
      <c r="C5645">
        <f t="shared" si="264"/>
        <v>2021</v>
      </c>
      <c r="D5645" t="str">
        <f t="shared" si="265"/>
        <v>Sept</v>
      </c>
      <c r="E5645" t="s">
        <v>10151</v>
      </c>
      <c r="F5645" t="s">
        <v>10139</v>
      </c>
      <c r="G5645" t="s">
        <v>10144</v>
      </c>
      <c r="H5645" t="s">
        <v>10123</v>
      </c>
      <c r="I5645" t="s">
        <v>10065</v>
      </c>
      <c r="J5645" t="s">
        <v>10130</v>
      </c>
      <c r="K5645" t="s">
        <v>10129</v>
      </c>
      <c r="L5645" s="1">
        <v>50</v>
      </c>
      <c r="M5645">
        <v>71</v>
      </c>
      <c r="N5645" s="1">
        <f t="shared" si="266"/>
        <v>3550</v>
      </c>
    </row>
    <row r="5646" spans="1:14" x14ac:dyDescent="0.35">
      <c r="A5646" t="s">
        <v>5645</v>
      </c>
      <c r="B5646" s="2" t="s">
        <v>9594</v>
      </c>
      <c r="C5646">
        <f t="shared" si="264"/>
        <v>2021</v>
      </c>
      <c r="D5646" t="str">
        <f t="shared" si="265"/>
        <v>May</v>
      </c>
      <c r="E5646" t="s">
        <v>10150</v>
      </c>
      <c r="F5646" t="s">
        <v>10139</v>
      </c>
      <c r="G5646" t="s">
        <v>10144</v>
      </c>
      <c r="H5646" t="s">
        <v>10123</v>
      </c>
      <c r="I5646" t="s">
        <v>10065</v>
      </c>
      <c r="J5646" t="s">
        <v>10130</v>
      </c>
      <c r="K5646" t="s">
        <v>10129</v>
      </c>
      <c r="L5646" s="1">
        <v>55</v>
      </c>
      <c r="M5646">
        <v>70</v>
      </c>
      <c r="N5646" s="1">
        <f t="shared" si="266"/>
        <v>3850</v>
      </c>
    </row>
    <row r="5647" spans="1:14" x14ac:dyDescent="0.35">
      <c r="A5647" t="s">
        <v>5646</v>
      </c>
      <c r="B5647" s="2" t="s">
        <v>9749</v>
      </c>
      <c r="C5647">
        <f t="shared" si="264"/>
        <v>2021</v>
      </c>
      <c r="D5647" t="str">
        <f t="shared" si="265"/>
        <v>Oct</v>
      </c>
      <c r="E5647" t="s">
        <v>10152</v>
      </c>
      <c r="F5647" t="s">
        <v>10139</v>
      </c>
      <c r="G5647" t="s">
        <v>10144</v>
      </c>
      <c r="H5647" t="s">
        <v>10123</v>
      </c>
      <c r="I5647" t="s">
        <v>10065</v>
      </c>
      <c r="J5647" t="s">
        <v>10130</v>
      </c>
      <c r="K5647" t="s">
        <v>10129</v>
      </c>
      <c r="L5647" s="1">
        <v>55</v>
      </c>
      <c r="M5647">
        <v>65</v>
      </c>
      <c r="N5647" s="1">
        <f t="shared" si="266"/>
        <v>3575</v>
      </c>
    </row>
    <row r="5648" spans="1:14" x14ac:dyDescent="0.35">
      <c r="A5648" t="s">
        <v>5647</v>
      </c>
      <c r="B5648" s="2" t="s">
        <v>9687</v>
      </c>
      <c r="C5648">
        <f t="shared" si="264"/>
        <v>2021</v>
      </c>
      <c r="D5648" t="str">
        <f t="shared" si="265"/>
        <v>Aug</v>
      </c>
      <c r="E5648" t="s">
        <v>10151</v>
      </c>
      <c r="F5648" t="s">
        <v>10139</v>
      </c>
      <c r="G5648" t="s">
        <v>10144</v>
      </c>
      <c r="H5648" t="s">
        <v>10123</v>
      </c>
      <c r="I5648" t="s">
        <v>10065</v>
      </c>
      <c r="J5648" t="s">
        <v>10130</v>
      </c>
      <c r="K5648" t="s">
        <v>10129</v>
      </c>
      <c r="L5648" s="1">
        <v>55</v>
      </c>
      <c r="M5648">
        <v>75</v>
      </c>
      <c r="N5648" s="1">
        <f t="shared" si="266"/>
        <v>4125</v>
      </c>
    </row>
    <row r="5649" spans="1:14" x14ac:dyDescent="0.35">
      <c r="A5649" t="s">
        <v>5648</v>
      </c>
      <c r="B5649" s="2" t="s">
        <v>9627</v>
      </c>
      <c r="C5649">
        <f t="shared" si="264"/>
        <v>2021</v>
      </c>
      <c r="D5649" t="str">
        <f t="shared" si="265"/>
        <v>Jun</v>
      </c>
      <c r="E5649" t="s">
        <v>10150</v>
      </c>
      <c r="F5649" t="s">
        <v>10139</v>
      </c>
      <c r="G5649" t="s">
        <v>10144</v>
      </c>
      <c r="H5649" t="s">
        <v>10123</v>
      </c>
      <c r="I5649" t="s">
        <v>10065</v>
      </c>
      <c r="J5649" t="s">
        <v>10130</v>
      </c>
      <c r="K5649" t="s">
        <v>10129</v>
      </c>
      <c r="L5649" s="1">
        <v>65</v>
      </c>
      <c r="M5649">
        <v>75</v>
      </c>
      <c r="N5649" s="1">
        <f t="shared" si="266"/>
        <v>4875</v>
      </c>
    </row>
    <row r="5650" spans="1:14" x14ac:dyDescent="0.35">
      <c r="A5650" t="s">
        <v>5649</v>
      </c>
      <c r="B5650" s="2" t="s">
        <v>9655</v>
      </c>
      <c r="C5650">
        <f t="shared" si="264"/>
        <v>2021</v>
      </c>
      <c r="D5650" t="str">
        <f t="shared" si="265"/>
        <v>Jul</v>
      </c>
      <c r="E5650" t="s">
        <v>10151</v>
      </c>
      <c r="F5650" t="s">
        <v>10139</v>
      </c>
      <c r="G5650" t="s">
        <v>10144</v>
      </c>
      <c r="H5650" t="s">
        <v>10123</v>
      </c>
      <c r="I5650" t="s">
        <v>10065</v>
      </c>
      <c r="J5650" t="s">
        <v>10130</v>
      </c>
      <c r="K5650" t="s">
        <v>10129</v>
      </c>
      <c r="L5650" s="1">
        <v>65</v>
      </c>
      <c r="M5650">
        <v>75</v>
      </c>
      <c r="N5650" s="1">
        <f t="shared" si="266"/>
        <v>4875</v>
      </c>
    </row>
    <row r="5651" spans="1:14" x14ac:dyDescent="0.35">
      <c r="A5651" t="s">
        <v>5650</v>
      </c>
      <c r="B5651" s="2" t="s">
        <v>9779</v>
      </c>
      <c r="C5651">
        <f t="shared" si="264"/>
        <v>2021</v>
      </c>
      <c r="D5651" t="str">
        <f t="shared" si="265"/>
        <v>Nov</v>
      </c>
      <c r="E5651" t="s">
        <v>10152</v>
      </c>
      <c r="F5651" t="s">
        <v>10139</v>
      </c>
      <c r="G5651" t="s">
        <v>10144</v>
      </c>
      <c r="H5651" t="s">
        <v>10123</v>
      </c>
      <c r="I5651" t="s">
        <v>10065</v>
      </c>
      <c r="J5651" t="s">
        <v>10130</v>
      </c>
      <c r="K5651" t="s">
        <v>10129</v>
      </c>
      <c r="L5651" s="1">
        <v>70</v>
      </c>
      <c r="M5651">
        <v>73</v>
      </c>
      <c r="N5651" s="1">
        <f t="shared" si="266"/>
        <v>5110</v>
      </c>
    </row>
    <row r="5652" spans="1:14" x14ac:dyDescent="0.35">
      <c r="A5652" t="s">
        <v>5651</v>
      </c>
      <c r="B5652" s="2" t="s">
        <v>9627</v>
      </c>
      <c r="C5652">
        <f t="shared" si="264"/>
        <v>2021</v>
      </c>
      <c r="D5652" t="str">
        <f t="shared" si="265"/>
        <v>Jun</v>
      </c>
      <c r="E5652" t="s">
        <v>10150</v>
      </c>
      <c r="F5652" t="s">
        <v>10139</v>
      </c>
      <c r="G5652" t="s">
        <v>10144</v>
      </c>
      <c r="H5652" t="s">
        <v>10123</v>
      </c>
      <c r="I5652" t="s">
        <v>10065</v>
      </c>
      <c r="J5652" t="s">
        <v>10130</v>
      </c>
      <c r="K5652" t="s">
        <v>10129</v>
      </c>
      <c r="L5652" s="1">
        <v>62</v>
      </c>
      <c r="M5652">
        <v>20</v>
      </c>
      <c r="N5652" s="1">
        <f t="shared" si="266"/>
        <v>1240</v>
      </c>
    </row>
    <row r="5653" spans="1:14" x14ac:dyDescent="0.35">
      <c r="A5653" t="s">
        <v>5652</v>
      </c>
      <c r="B5653" s="2" t="s">
        <v>9655</v>
      </c>
      <c r="C5653">
        <f t="shared" si="264"/>
        <v>2021</v>
      </c>
      <c r="D5653" t="str">
        <f t="shared" si="265"/>
        <v>Jul</v>
      </c>
      <c r="E5653" t="s">
        <v>10151</v>
      </c>
      <c r="F5653" t="s">
        <v>10139</v>
      </c>
      <c r="G5653" t="s">
        <v>10144</v>
      </c>
      <c r="H5653" t="s">
        <v>10123</v>
      </c>
      <c r="I5653" t="s">
        <v>10065</v>
      </c>
      <c r="J5653" t="s">
        <v>10130</v>
      </c>
      <c r="K5653" t="s">
        <v>10129</v>
      </c>
      <c r="L5653" s="1">
        <v>64</v>
      </c>
      <c r="M5653">
        <v>23</v>
      </c>
      <c r="N5653" s="1">
        <f t="shared" si="266"/>
        <v>1472</v>
      </c>
    </row>
    <row r="5654" spans="1:14" x14ac:dyDescent="0.35">
      <c r="A5654" t="s">
        <v>5653</v>
      </c>
      <c r="B5654" s="2" t="s">
        <v>9717</v>
      </c>
      <c r="C5654">
        <f t="shared" si="264"/>
        <v>2021</v>
      </c>
      <c r="D5654" t="str">
        <f t="shared" si="265"/>
        <v>Sept</v>
      </c>
      <c r="E5654" t="s">
        <v>10151</v>
      </c>
      <c r="F5654" t="s">
        <v>10139</v>
      </c>
      <c r="G5654" t="s">
        <v>10144</v>
      </c>
      <c r="H5654" t="s">
        <v>10123</v>
      </c>
      <c r="I5654" t="s">
        <v>10065</v>
      </c>
      <c r="J5654" t="s">
        <v>10130</v>
      </c>
      <c r="K5654" t="s">
        <v>10129</v>
      </c>
      <c r="L5654" s="1">
        <v>48</v>
      </c>
      <c r="M5654">
        <v>13</v>
      </c>
      <c r="N5654" s="1">
        <f t="shared" si="266"/>
        <v>624</v>
      </c>
    </row>
    <row r="5655" spans="1:14" x14ac:dyDescent="0.35">
      <c r="A5655" t="s">
        <v>5654</v>
      </c>
      <c r="B5655" s="2" t="s">
        <v>9687</v>
      </c>
      <c r="C5655">
        <f t="shared" si="264"/>
        <v>2021</v>
      </c>
      <c r="D5655" t="str">
        <f t="shared" si="265"/>
        <v>Aug</v>
      </c>
      <c r="E5655" t="s">
        <v>10151</v>
      </c>
      <c r="F5655" t="s">
        <v>10139</v>
      </c>
      <c r="G5655" t="s">
        <v>10144</v>
      </c>
      <c r="H5655" t="s">
        <v>10123</v>
      </c>
      <c r="I5655" t="s">
        <v>10065</v>
      </c>
      <c r="J5655" t="s">
        <v>10130</v>
      </c>
      <c r="K5655" t="s">
        <v>10129</v>
      </c>
      <c r="L5655" s="1">
        <v>51</v>
      </c>
      <c r="M5655">
        <v>28</v>
      </c>
      <c r="N5655" s="1">
        <f t="shared" si="266"/>
        <v>1428</v>
      </c>
    </row>
    <row r="5656" spans="1:14" x14ac:dyDescent="0.35">
      <c r="A5656" t="s">
        <v>5655</v>
      </c>
      <c r="B5656" s="2" t="s">
        <v>9538</v>
      </c>
      <c r="C5656">
        <f t="shared" si="264"/>
        <v>2021</v>
      </c>
      <c r="D5656" t="str">
        <f t="shared" si="265"/>
        <v>Feb</v>
      </c>
      <c r="E5656" t="s">
        <v>10149</v>
      </c>
      <c r="F5656" t="s">
        <v>10139</v>
      </c>
      <c r="G5656" t="s">
        <v>10144</v>
      </c>
      <c r="H5656" t="s">
        <v>10123</v>
      </c>
      <c r="I5656" t="s">
        <v>10065</v>
      </c>
      <c r="J5656" t="s">
        <v>10130</v>
      </c>
      <c r="K5656" t="s">
        <v>10129</v>
      </c>
      <c r="L5656" s="1">
        <v>49</v>
      </c>
      <c r="M5656">
        <v>19</v>
      </c>
      <c r="N5656" s="1">
        <f t="shared" si="266"/>
        <v>931</v>
      </c>
    </row>
    <row r="5657" spans="1:14" x14ac:dyDescent="0.35">
      <c r="A5657" t="s">
        <v>5656</v>
      </c>
      <c r="B5657" s="2" t="s">
        <v>9779</v>
      </c>
      <c r="C5657">
        <f t="shared" si="264"/>
        <v>2021</v>
      </c>
      <c r="D5657" t="str">
        <f t="shared" si="265"/>
        <v>Nov</v>
      </c>
      <c r="E5657" t="s">
        <v>10152</v>
      </c>
      <c r="F5657" t="s">
        <v>10139</v>
      </c>
      <c r="G5657" t="s">
        <v>10144</v>
      </c>
      <c r="H5657" t="s">
        <v>10123</v>
      </c>
      <c r="I5657" t="s">
        <v>10065</v>
      </c>
      <c r="J5657" t="s">
        <v>10130</v>
      </c>
      <c r="K5657" t="s">
        <v>10129</v>
      </c>
      <c r="L5657" s="1">
        <v>66</v>
      </c>
      <c r="M5657">
        <v>20</v>
      </c>
      <c r="N5657" s="1">
        <f t="shared" si="266"/>
        <v>1320</v>
      </c>
    </row>
    <row r="5658" spans="1:14" x14ac:dyDescent="0.35">
      <c r="A5658" t="s">
        <v>5657</v>
      </c>
      <c r="B5658" s="2" t="s">
        <v>10043</v>
      </c>
      <c r="C5658">
        <f t="shared" si="264"/>
        <v>2021</v>
      </c>
      <c r="D5658" t="str">
        <f t="shared" si="265"/>
        <v>Mar</v>
      </c>
      <c r="E5658" t="s">
        <v>10149</v>
      </c>
      <c r="F5658" t="s">
        <v>10139</v>
      </c>
      <c r="G5658" t="s">
        <v>10144</v>
      </c>
      <c r="H5658" t="s">
        <v>10123</v>
      </c>
      <c r="I5658" t="s">
        <v>10065</v>
      </c>
      <c r="J5658" t="s">
        <v>10130</v>
      </c>
      <c r="K5658" t="s">
        <v>10129</v>
      </c>
      <c r="L5658" s="1">
        <v>41</v>
      </c>
      <c r="M5658">
        <v>18</v>
      </c>
      <c r="N5658" s="1">
        <f t="shared" si="266"/>
        <v>738</v>
      </c>
    </row>
    <row r="5659" spans="1:14" x14ac:dyDescent="0.35">
      <c r="A5659" t="s">
        <v>5658</v>
      </c>
      <c r="B5659" s="2" t="s">
        <v>9749</v>
      </c>
      <c r="C5659">
        <f t="shared" si="264"/>
        <v>2021</v>
      </c>
      <c r="D5659" t="str">
        <f t="shared" si="265"/>
        <v>Oct</v>
      </c>
      <c r="E5659" t="s">
        <v>10152</v>
      </c>
      <c r="F5659" t="s">
        <v>10139</v>
      </c>
      <c r="G5659" t="s">
        <v>10144</v>
      </c>
      <c r="H5659" t="s">
        <v>10123</v>
      </c>
      <c r="I5659" t="s">
        <v>10065</v>
      </c>
      <c r="J5659" t="s">
        <v>10130</v>
      </c>
      <c r="K5659" t="s">
        <v>10129</v>
      </c>
      <c r="L5659" s="1">
        <v>52</v>
      </c>
      <c r="M5659">
        <v>19</v>
      </c>
      <c r="N5659" s="1">
        <f t="shared" si="266"/>
        <v>988</v>
      </c>
    </row>
    <row r="5660" spans="1:14" x14ac:dyDescent="0.35">
      <c r="A5660" t="s">
        <v>5659</v>
      </c>
      <c r="B5660" s="2" t="s">
        <v>9565</v>
      </c>
      <c r="C5660">
        <f t="shared" si="264"/>
        <v>2021</v>
      </c>
      <c r="D5660" t="str">
        <f t="shared" si="265"/>
        <v>Apr</v>
      </c>
      <c r="E5660" t="s">
        <v>10150</v>
      </c>
      <c r="F5660" t="s">
        <v>10139</v>
      </c>
      <c r="G5660" t="s">
        <v>10144</v>
      </c>
      <c r="H5660" t="s">
        <v>10123</v>
      </c>
      <c r="I5660" t="s">
        <v>10065</v>
      </c>
      <c r="J5660" t="s">
        <v>10130</v>
      </c>
      <c r="K5660" t="s">
        <v>10129</v>
      </c>
      <c r="L5660" s="1">
        <v>47</v>
      </c>
      <c r="M5660">
        <v>21</v>
      </c>
      <c r="N5660" s="1">
        <f t="shared" si="266"/>
        <v>987</v>
      </c>
    </row>
    <row r="5661" spans="1:14" x14ac:dyDescent="0.35">
      <c r="A5661" t="s">
        <v>5660</v>
      </c>
      <c r="B5661" s="2" t="s">
        <v>9594</v>
      </c>
      <c r="C5661">
        <f t="shared" si="264"/>
        <v>2021</v>
      </c>
      <c r="D5661" t="str">
        <f t="shared" si="265"/>
        <v>May</v>
      </c>
      <c r="E5661" t="s">
        <v>10150</v>
      </c>
      <c r="F5661" t="s">
        <v>10139</v>
      </c>
      <c r="G5661" t="s">
        <v>10144</v>
      </c>
      <c r="H5661" t="s">
        <v>10123</v>
      </c>
      <c r="I5661" t="s">
        <v>10065</v>
      </c>
      <c r="J5661" t="s">
        <v>10130</v>
      </c>
      <c r="K5661" t="s">
        <v>10129</v>
      </c>
      <c r="L5661" s="1">
        <v>53</v>
      </c>
      <c r="M5661">
        <v>20</v>
      </c>
      <c r="N5661" s="1">
        <f t="shared" si="266"/>
        <v>1060</v>
      </c>
    </row>
    <row r="5662" spans="1:14" x14ac:dyDescent="0.35">
      <c r="A5662" t="s">
        <v>5661</v>
      </c>
      <c r="B5662" s="2" t="s">
        <v>9991</v>
      </c>
      <c r="C5662">
        <f t="shared" si="264"/>
        <v>2020</v>
      </c>
      <c r="D5662" t="str">
        <f t="shared" si="265"/>
        <v>Oct</v>
      </c>
      <c r="E5662" t="s">
        <v>10152</v>
      </c>
      <c r="F5662" t="s">
        <v>10139</v>
      </c>
      <c r="G5662" t="s">
        <v>10143</v>
      </c>
      <c r="H5662" t="s">
        <v>10079</v>
      </c>
      <c r="I5662" t="s">
        <v>10065</v>
      </c>
      <c r="J5662" t="s">
        <v>10130</v>
      </c>
      <c r="K5662" t="s">
        <v>10129</v>
      </c>
      <c r="L5662" s="1">
        <v>33</v>
      </c>
      <c r="M5662">
        <v>7</v>
      </c>
      <c r="N5662" s="1">
        <f t="shared" si="266"/>
        <v>231</v>
      </c>
    </row>
    <row r="5663" spans="1:14" x14ac:dyDescent="0.35">
      <c r="A5663" t="s">
        <v>5662</v>
      </c>
      <c r="B5663" s="2" t="s">
        <v>9973</v>
      </c>
      <c r="C5663">
        <f t="shared" si="264"/>
        <v>2020</v>
      </c>
      <c r="D5663" t="str">
        <f t="shared" si="265"/>
        <v>Sept</v>
      </c>
      <c r="E5663" t="s">
        <v>10151</v>
      </c>
      <c r="F5663" t="s">
        <v>10139</v>
      </c>
      <c r="G5663" t="s">
        <v>10143</v>
      </c>
      <c r="H5663" t="s">
        <v>10079</v>
      </c>
      <c r="I5663" t="s">
        <v>10065</v>
      </c>
      <c r="J5663" t="s">
        <v>10130</v>
      </c>
      <c r="K5663" t="s">
        <v>10129</v>
      </c>
      <c r="L5663" s="1">
        <v>46</v>
      </c>
      <c r="M5663">
        <v>31</v>
      </c>
      <c r="N5663" s="1">
        <f t="shared" si="266"/>
        <v>1426</v>
      </c>
    </row>
    <row r="5664" spans="1:14" x14ac:dyDescent="0.35">
      <c r="A5664" t="s">
        <v>5663</v>
      </c>
      <c r="B5664" s="2" t="s">
        <v>9435</v>
      </c>
      <c r="C5664">
        <f t="shared" si="264"/>
        <v>2020</v>
      </c>
      <c r="D5664" t="str">
        <f t="shared" si="265"/>
        <v>Aug</v>
      </c>
      <c r="E5664" t="s">
        <v>10151</v>
      </c>
      <c r="F5664" t="s">
        <v>10139</v>
      </c>
      <c r="G5664" t="s">
        <v>10143</v>
      </c>
      <c r="H5664" t="s">
        <v>10079</v>
      </c>
      <c r="I5664" t="s">
        <v>10065</v>
      </c>
      <c r="J5664" t="s">
        <v>10130</v>
      </c>
      <c r="K5664" t="s">
        <v>10129</v>
      </c>
      <c r="L5664" s="1">
        <v>42</v>
      </c>
      <c r="M5664">
        <v>23</v>
      </c>
      <c r="N5664" s="1">
        <f t="shared" si="266"/>
        <v>966</v>
      </c>
    </row>
    <row r="5665" spans="1:14" x14ac:dyDescent="0.35">
      <c r="A5665" t="s">
        <v>5664</v>
      </c>
      <c r="B5665" s="2" t="s">
        <v>9429</v>
      </c>
      <c r="C5665">
        <f t="shared" si="264"/>
        <v>2020</v>
      </c>
      <c r="D5665" t="str">
        <f t="shared" si="265"/>
        <v>Aug</v>
      </c>
      <c r="E5665" t="s">
        <v>10151</v>
      </c>
      <c r="F5665" t="s">
        <v>10139</v>
      </c>
      <c r="G5665" t="s">
        <v>10143</v>
      </c>
      <c r="H5665" t="s">
        <v>10079</v>
      </c>
      <c r="I5665" t="s">
        <v>10065</v>
      </c>
      <c r="J5665" t="s">
        <v>10130</v>
      </c>
      <c r="K5665" t="s">
        <v>10129</v>
      </c>
      <c r="L5665" s="1">
        <v>43</v>
      </c>
      <c r="M5665">
        <v>20</v>
      </c>
      <c r="N5665" s="1">
        <f t="shared" si="266"/>
        <v>860</v>
      </c>
    </row>
    <row r="5666" spans="1:14" x14ac:dyDescent="0.35">
      <c r="A5666" t="s">
        <v>5665</v>
      </c>
      <c r="B5666" s="2" t="s">
        <v>9389</v>
      </c>
      <c r="C5666">
        <f t="shared" si="264"/>
        <v>2020</v>
      </c>
      <c r="D5666" t="str">
        <f t="shared" si="265"/>
        <v>Apr</v>
      </c>
      <c r="E5666" t="s">
        <v>10150</v>
      </c>
      <c r="F5666" t="s">
        <v>10139</v>
      </c>
      <c r="G5666" t="s">
        <v>10143</v>
      </c>
      <c r="H5666" t="s">
        <v>10079</v>
      </c>
      <c r="I5666" t="s">
        <v>10065</v>
      </c>
      <c r="J5666" t="s">
        <v>10130</v>
      </c>
      <c r="K5666" t="s">
        <v>10129</v>
      </c>
      <c r="L5666" s="1">
        <v>41</v>
      </c>
      <c r="M5666">
        <v>21</v>
      </c>
      <c r="N5666" s="1">
        <f t="shared" si="266"/>
        <v>861</v>
      </c>
    </row>
    <row r="5667" spans="1:14" x14ac:dyDescent="0.35">
      <c r="A5667" t="s">
        <v>5666</v>
      </c>
      <c r="B5667" s="2" t="s">
        <v>9538</v>
      </c>
      <c r="C5667">
        <f t="shared" si="264"/>
        <v>2021</v>
      </c>
      <c r="D5667" t="str">
        <f t="shared" si="265"/>
        <v>Feb</v>
      </c>
      <c r="E5667" t="s">
        <v>10149</v>
      </c>
      <c r="F5667" t="s">
        <v>10139</v>
      </c>
      <c r="G5667" t="s">
        <v>10143</v>
      </c>
      <c r="H5667" t="s">
        <v>10108</v>
      </c>
      <c r="I5667" t="s">
        <v>10065</v>
      </c>
      <c r="J5667" t="s">
        <v>10130</v>
      </c>
      <c r="K5667" t="s">
        <v>10129</v>
      </c>
      <c r="L5667" s="1">
        <v>40</v>
      </c>
      <c r="M5667">
        <v>73</v>
      </c>
      <c r="N5667" s="1">
        <f t="shared" si="266"/>
        <v>2920</v>
      </c>
    </row>
    <row r="5668" spans="1:14" x14ac:dyDescent="0.35">
      <c r="A5668" t="s">
        <v>5667</v>
      </c>
      <c r="B5668" s="2" t="s">
        <v>9509</v>
      </c>
      <c r="C5668">
        <f t="shared" si="264"/>
        <v>2021</v>
      </c>
      <c r="D5668" t="str">
        <f t="shared" si="265"/>
        <v>Jan</v>
      </c>
      <c r="E5668" t="s">
        <v>10149</v>
      </c>
      <c r="F5668" t="s">
        <v>10139</v>
      </c>
      <c r="G5668" t="s">
        <v>10143</v>
      </c>
      <c r="H5668" t="s">
        <v>10108</v>
      </c>
      <c r="I5668" t="s">
        <v>10065</v>
      </c>
      <c r="J5668" t="s">
        <v>10130</v>
      </c>
      <c r="K5668" t="s">
        <v>10129</v>
      </c>
      <c r="L5668" s="1">
        <v>40</v>
      </c>
      <c r="M5668">
        <v>83</v>
      </c>
      <c r="N5668" s="1">
        <f t="shared" si="266"/>
        <v>3320</v>
      </c>
    </row>
    <row r="5669" spans="1:14" x14ac:dyDescent="0.35">
      <c r="A5669" t="s">
        <v>5668</v>
      </c>
      <c r="B5669" s="2" t="s">
        <v>9509</v>
      </c>
      <c r="C5669">
        <f t="shared" si="264"/>
        <v>2021</v>
      </c>
      <c r="D5669" t="str">
        <f t="shared" si="265"/>
        <v>Jan</v>
      </c>
      <c r="E5669" t="s">
        <v>10149</v>
      </c>
      <c r="F5669" t="s">
        <v>10139</v>
      </c>
      <c r="G5669" t="s">
        <v>10143</v>
      </c>
      <c r="H5669" t="s">
        <v>10108</v>
      </c>
      <c r="I5669" t="s">
        <v>10065</v>
      </c>
      <c r="J5669" t="s">
        <v>10130</v>
      </c>
      <c r="K5669" t="s">
        <v>10129</v>
      </c>
      <c r="L5669" s="1">
        <v>37</v>
      </c>
      <c r="M5669">
        <v>21</v>
      </c>
      <c r="N5669" s="1">
        <f t="shared" si="266"/>
        <v>777</v>
      </c>
    </row>
    <row r="5670" spans="1:14" x14ac:dyDescent="0.35">
      <c r="A5670" t="s">
        <v>5669</v>
      </c>
      <c r="B5670" s="2" t="s">
        <v>9538</v>
      </c>
      <c r="C5670">
        <f t="shared" si="264"/>
        <v>2021</v>
      </c>
      <c r="D5670" t="str">
        <f t="shared" si="265"/>
        <v>Feb</v>
      </c>
      <c r="E5670" t="s">
        <v>10149</v>
      </c>
      <c r="F5670" t="s">
        <v>10139</v>
      </c>
      <c r="G5670" t="s">
        <v>10143</v>
      </c>
      <c r="H5670" t="s">
        <v>10108</v>
      </c>
      <c r="I5670" t="s">
        <v>10065</v>
      </c>
      <c r="J5670" t="s">
        <v>10130</v>
      </c>
      <c r="K5670" t="s">
        <v>10129</v>
      </c>
      <c r="L5670" s="1">
        <v>39</v>
      </c>
      <c r="M5670">
        <v>22</v>
      </c>
      <c r="N5670" s="1">
        <f t="shared" si="266"/>
        <v>858</v>
      </c>
    </row>
    <row r="5671" spans="1:14" x14ac:dyDescent="0.35">
      <c r="A5671" t="s">
        <v>5670</v>
      </c>
      <c r="B5671" s="2" t="s">
        <v>9549</v>
      </c>
      <c r="C5671">
        <f t="shared" si="264"/>
        <v>2021</v>
      </c>
      <c r="D5671" t="str">
        <f t="shared" si="265"/>
        <v>Feb</v>
      </c>
      <c r="E5671" t="s">
        <v>10149</v>
      </c>
      <c r="F5671" t="s">
        <v>10139</v>
      </c>
      <c r="G5671" t="s">
        <v>10143</v>
      </c>
      <c r="H5671" t="s">
        <v>10121</v>
      </c>
      <c r="I5671" t="s">
        <v>10065</v>
      </c>
      <c r="J5671" t="s">
        <v>10130</v>
      </c>
      <c r="K5671" t="s">
        <v>10129</v>
      </c>
      <c r="L5671" s="1">
        <v>30</v>
      </c>
      <c r="M5671">
        <v>43</v>
      </c>
      <c r="N5671" s="1">
        <f t="shared" si="266"/>
        <v>1290</v>
      </c>
    </row>
    <row r="5672" spans="1:14" x14ac:dyDescent="0.35">
      <c r="A5672" t="s">
        <v>5671</v>
      </c>
      <c r="B5672" s="2" t="s">
        <v>9520</v>
      </c>
      <c r="C5672">
        <f t="shared" si="264"/>
        <v>2021</v>
      </c>
      <c r="D5672" t="str">
        <f t="shared" si="265"/>
        <v>Jan</v>
      </c>
      <c r="E5672" t="s">
        <v>10149</v>
      </c>
      <c r="F5672" t="s">
        <v>10139</v>
      </c>
      <c r="G5672" t="s">
        <v>10143</v>
      </c>
      <c r="H5672" t="s">
        <v>10121</v>
      </c>
      <c r="I5672" t="s">
        <v>10065</v>
      </c>
      <c r="J5672" t="s">
        <v>10130</v>
      </c>
      <c r="K5672" t="s">
        <v>10129</v>
      </c>
      <c r="L5672" s="1">
        <v>30</v>
      </c>
      <c r="M5672">
        <v>53</v>
      </c>
      <c r="N5672" s="1">
        <f t="shared" si="266"/>
        <v>1590</v>
      </c>
    </row>
    <row r="5673" spans="1:14" x14ac:dyDescent="0.35">
      <c r="A5673" t="s">
        <v>5672</v>
      </c>
      <c r="B5673" s="2" t="s">
        <v>9824</v>
      </c>
      <c r="C5673">
        <f t="shared" si="264"/>
        <v>2021</v>
      </c>
      <c r="D5673" t="str">
        <f t="shared" si="265"/>
        <v>Dec</v>
      </c>
      <c r="E5673" t="s">
        <v>10152</v>
      </c>
      <c r="F5673" t="s">
        <v>10139</v>
      </c>
      <c r="G5673" t="s">
        <v>10143</v>
      </c>
      <c r="H5673" t="s">
        <v>10121</v>
      </c>
      <c r="I5673" t="s">
        <v>10065</v>
      </c>
      <c r="J5673" t="s">
        <v>10130</v>
      </c>
      <c r="K5673" t="s">
        <v>10129</v>
      </c>
      <c r="L5673" s="1">
        <v>55</v>
      </c>
      <c r="M5673">
        <v>33</v>
      </c>
      <c r="N5673" s="1">
        <f t="shared" si="266"/>
        <v>1815</v>
      </c>
    </row>
    <row r="5674" spans="1:14" x14ac:dyDescent="0.35">
      <c r="A5674" t="s">
        <v>5673</v>
      </c>
      <c r="B5674" s="2" t="s">
        <v>9520</v>
      </c>
      <c r="C5674">
        <f t="shared" si="264"/>
        <v>2021</v>
      </c>
      <c r="D5674" t="str">
        <f t="shared" si="265"/>
        <v>Jan</v>
      </c>
      <c r="E5674" t="s">
        <v>10149</v>
      </c>
      <c r="F5674" t="s">
        <v>10139</v>
      </c>
      <c r="G5674" t="s">
        <v>10143</v>
      </c>
      <c r="H5674" t="s">
        <v>10121</v>
      </c>
      <c r="I5674" t="s">
        <v>10065</v>
      </c>
      <c r="J5674" t="s">
        <v>10130</v>
      </c>
      <c r="K5674" t="s">
        <v>10129</v>
      </c>
      <c r="L5674" s="1">
        <v>29</v>
      </c>
      <c r="M5674">
        <v>14</v>
      </c>
      <c r="N5674" s="1">
        <f t="shared" si="266"/>
        <v>406</v>
      </c>
    </row>
    <row r="5675" spans="1:14" x14ac:dyDescent="0.35">
      <c r="A5675" t="s">
        <v>5674</v>
      </c>
      <c r="B5675" s="2" t="s">
        <v>9549</v>
      </c>
      <c r="C5675">
        <f t="shared" si="264"/>
        <v>2021</v>
      </c>
      <c r="D5675" t="str">
        <f t="shared" si="265"/>
        <v>Feb</v>
      </c>
      <c r="E5675" t="s">
        <v>10149</v>
      </c>
      <c r="F5675" t="s">
        <v>10139</v>
      </c>
      <c r="G5675" t="s">
        <v>10143</v>
      </c>
      <c r="H5675" t="s">
        <v>10121</v>
      </c>
      <c r="I5675" t="s">
        <v>10065</v>
      </c>
      <c r="J5675" t="s">
        <v>10130</v>
      </c>
      <c r="K5675" t="s">
        <v>10129</v>
      </c>
      <c r="L5675" s="1">
        <v>27</v>
      </c>
      <c r="M5675">
        <v>11</v>
      </c>
      <c r="N5675" s="1">
        <f t="shared" si="266"/>
        <v>297</v>
      </c>
    </row>
    <row r="5676" spans="1:14" x14ac:dyDescent="0.35">
      <c r="A5676" t="s">
        <v>5675</v>
      </c>
      <c r="B5676" s="2" t="s">
        <v>9824</v>
      </c>
      <c r="C5676">
        <f t="shared" ref="C5676:C5739" si="267">YEAR(B5676)</f>
        <v>2021</v>
      </c>
      <c r="D5676" t="str">
        <f t="shared" si="265"/>
        <v>Dec</v>
      </c>
      <c r="E5676" t="s">
        <v>10152</v>
      </c>
      <c r="F5676" t="s">
        <v>10139</v>
      </c>
      <c r="G5676" t="s">
        <v>10143</v>
      </c>
      <c r="H5676" t="s">
        <v>10121</v>
      </c>
      <c r="I5676" t="s">
        <v>10065</v>
      </c>
      <c r="J5676" t="s">
        <v>10130</v>
      </c>
      <c r="K5676" t="s">
        <v>10129</v>
      </c>
      <c r="L5676" s="1">
        <v>52</v>
      </c>
      <c r="M5676">
        <v>10</v>
      </c>
      <c r="N5676" s="1">
        <f t="shared" si="266"/>
        <v>520</v>
      </c>
    </row>
    <row r="5677" spans="1:14" x14ac:dyDescent="0.35">
      <c r="A5677" t="s">
        <v>5676</v>
      </c>
      <c r="B5677" s="2" t="s">
        <v>9565</v>
      </c>
      <c r="C5677">
        <f t="shared" si="267"/>
        <v>2021</v>
      </c>
      <c r="D5677" t="str">
        <f t="shared" si="265"/>
        <v>Apr</v>
      </c>
      <c r="E5677" t="s">
        <v>10150</v>
      </c>
      <c r="F5677" t="s">
        <v>10139</v>
      </c>
      <c r="G5677" t="s">
        <v>10143</v>
      </c>
      <c r="H5677" t="s">
        <v>10123</v>
      </c>
      <c r="I5677" t="s">
        <v>10065</v>
      </c>
      <c r="J5677" t="s">
        <v>10130</v>
      </c>
      <c r="K5677" t="s">
        <v>10129</v>
      </c>
      <c r="L5677" s="1">
        <v>35</v>
      </c>
      <c r="M5677">
        <v>68</v>
      </c>
      <c r="N5677" s="1">
        <f t="shared" si="266"/>
        <v>2380</v>
      </c>
    </row>
    <row r="5678" spans="1:14" x14ac:dyDescent="0.35">
      <c r="A5678" t="s">
        <v>5677</v>
      </c>
      <c r="B5678" s="2" t="s">
        <v>10043</v>
      </c>
      <c r="C5678">
        <f t="shared" si="267"/>
        <v>2021</v>
      </c>
      <c r="D5678" t="str">
        <f t="shared" si="265"/>
        <v>Mar</v>
      </c>
      <c r="E5678" t="s">
        <v>10149</v>
      </c>
      <c r="F5678" t="s">
        <v>10139</v>
      </c>
      <c r="G5678" t="s">
        <v>10143</v>
      </c>
      <c r="H5678" t="s">
        <v>10123</v>
      </c>
      <c r="I5678" t="s">
        <v>10065</v>
      </c>
      <c r="J5678" t="s">
        <v>10130</v>
      </c>
      <c r="K5678" t="s">
        <v>10129</v>
      </c>
      <c r="L5678" s="1">
        <v>35</v>
      </c>
      <c r="M5678">
        <v>70</v>
      </c>
      <c r="N5678" s="1">
        <f t="shared" si="266"/>
        <v>2450</v>
      </c>
    </row>
    <row r="5679" spans="1:14" x14ac:dyDescent="0.35">
      <c r="A5679" t="s">
        <v>5678</v>
      </c>
      <c r="B5679" s="2" t="s">
        <v>9779</v>
      </c>
      <c r="C5679">
        <f t="shared" si="267"/>
        <v>2021</v>
      </c>
      <c r="D5679" t="str">
        <f t="shared" si="265"/>
        <v>Nov</v>
      </c>
      <c r="E5679" t="s">
        <v>10152</v>
      </c>
      <c r="F5679" t="s">
        <v>10139</v>
      </c>
      <c r="G5679" t="s">
        <v>10143</v>
      </c>
      <c r="H5679" t="s">
        <v>10123</v>
      </c>
      <c r="I5679" t="s">
        <v>10065</v>
      </c>
      <c r="J5679" t="s">
        <v>10130</v>
      </c>
      <c r="K5679" t="s">
        <v>10129</v>
      </c>
      <c r="L5679" s="1">
        <v>45</v>
      </c>
      <c r="M5679">
        <v>75</v>
      </c>
      <c r="N5679" s="1">
        <f t="shared" si="266"/>
        <v>3375</v>
      </c>
    </row>
    <row r="5680" spans="1:14" x14ac:dyDescent="0.35">
      <c r="A5680" t="s">
        <v>5679</v>
      </c>
      <c r="B5680" s="2" t="s">
        <v>9749</v>
      </c>
      <c r="C5680">
        <f t="shared" si="267"/>
        <v>2021</v>
      </c>
      <c r="D5680" t="str">
        <f t="shared" si="265"/>
        <v>Oct</v>
      </c>
      <c r="E5680" t="s">
        <v>10152</v>
      </c>
      <c r="F5680" t="s">
        <v>10139</v>
      </c>
      <c r="G5680" t="s">
        <v>10143</v>
      </c>
      <c r="H5680" t="s">
        <v>10123</v>
      </c>
      <c r="I5680" t="s">
        <v>10065</v>
      </c>
      <c r="J5680" t="s">
        <v>10130</v>
      </c>
      <c r="K5680" t="s">
        <v>10129</v>
      </c>
      <c r="L5680" s="1">
        <v>45</v>
      </c>
      <c r="M5680">
        <v>80</v>
      </c>
      <c r="N5680" s="1">
        <f t="shared" si="266"/>
        <v>3600</v>
      </c>
    </row>
    <row r="5681" spans="1:14" x14ac:dyDescent="0.35">
      <c r="A5681" t="s">
        <v>5680</v>
      </c>
      <c r="B5681" s="2" t="s">
        <v>9594</v>
      </c>
      <c r="C5681">
        <f t="shared" si="267"/>
        <v>2021</v>
      </c>
      <c r="D5681" t="str">
        <f t="shared" si="265"/>
        <v>May</v>
      </c>
      <c r="E5681" t="s">
        <v>10150</v>
      </c>
      <c r="F5681" t="s">
        <v>10139</v>
      </c>
      <c r="G5681" t="s">
        <v>10143</v>
      </c>
      <c r="H5681" t="s">
        <v>10123</v>
      </c>
      <c r="I5681" t="s">
        <v>10065</v>
      </c>
      <c r="J5681" t="s">
        <v>10130</v>
      </c>
      <c r="K5681" t="s">
        <v>10129</v>
      </c>
      <c r="L5681" s="1">
        <v>50</v>
      </c>
      <c r="M5681">
        <v>75</v>
      </c>
      <c r="N5681" s="1">
        <f t="shared" si="266"/>
        <v>3750</v>
      </c>
    </row>
    <row r="5682" spans="1:14" x14ac:dyDescent="0.35">
      <c r="A5682" t="s">
        <v>5681</v>
      </c>
      <c r="B5682" s="2" t="s">
        <v>9627</v>
      </c>
      <c r="C5682">
        <f t="shared" si="267"/>
        <v>2021</v>
      </c>
      <c r="D5682" t="str">
        <f t="shared" si="265"/>
        <v>Jun</v>
      </c>
      <c r="E5682" t="s">
        <v>10150</v>
      </c>
      <c r="F5682" t="s">
        <v>10139</v>
      </c>
      <c r="G5682" t="s">
        <v>10143</v>
      </c>
      <c r="H5682" t="s">
        <v>10123</v>
      </c>
      <c r="I5682" t="s">
        <v>10065</v>
      </c>
      <c r="J5682" t="s">
        <v>10130</v>
      </c>
      <c r="K5682" t="s">
        <v>10129</v>
      </c>
      <c r="L5682" s="1">
        <v>50</v>
      </c>
      <c r="M5682">
        <v>75</v>
      </c>
      <c r="N5682" s="1">
        <f t="shared" si="266"/>
        <v>3750</v>
      </c>
    </row>
    <row r="5683" spans="1:14" x14ac:dyDescent="0.35">
      <c r="A5683" t="s">
        <v>5682</v>
      </c>
      <c r="B5683" s="2" t="s">
        <v>9717</v>
      </c>
      <c r="C5683">
        <f t="shared" si="267"/>
        <v>2021</v>
      </c>
      <c r="D5683" t="str">
        <f t="shared" si="265"/>
        <v>Sept</v>
      </c>
      <c r="E5683" t="s">
        <v>10151</v>
      </c>
      <c r="F5683" t="s">
        <v>10139</v>
      </c>
      <c r="G5683" t="s">
        <v>10143</v>
      </c>
      <c r="H5683" t="s">
        <v>10123</v>
      </c>
      <c r="I5683" t="s">
        <v>10065</v>
      </c>
      <c r="J5683" t="s">
        <v>10130</v>
      </c>
      <c r="K5683" t="s">
        <v>10129</v>
      </c>
      <c r="L5683" s="1">
        <v>50</v>
      </c>
      <c r="M5683">
        <v>83</v>
      </c>
      <c r="N5683" s="1">
        <f t="shared" si="266"/>
        <v>4150</v>
      </c>
    </row>
    <row r="5684" spans="1:14" x14ac:dyDescent="0.35">
      <c r="A5684" t="s">
        <v>5683</v>
      </c>
      <c r="B5684" s="2" t="s">
        <v>9808</v>
      </c>
      <c r="C5684">
        <f t="shared" si="267"/>
        <v>2021</v>
      </c>
      <c r="D5684" t="str">
        <f t="shared" si="265"/>
        <v>Dec</v>
      </c>
      <c r="E5684" t="s">
        <v>10152</v>
      </c>
      <c r="F5684" t="s">
        <v>10139</v>
      </c>
      <c r="G5684" t="s">
        <v>10143</v>
      </c>
      <c r="H5684" t="s">
        <v>10123</v>
      </c>
      <c r="I5684" t="s">
        <v>10065</v>
      </c>
      <c r="J5684" t="s">
        <v>10130</v>
      </c>
      <c r="K5684" t="s">
        <v>10129</v>
      </c>
      <c r="L5684" s="1">
        <v>60</v>
      </c>
      <c r="M5684">
        <v>88</v>
      </c>
      <c r="N5684" s="1">
        <f t="shared" si="266"/>
        <v>5280</v>
      </c>
    </row>
    <row r="5685" spans="1:14" x14ac:dyDescent="0.35">
      <c r="A5685" t="s">
        <v>5684</v>
      </c>
      <c r="B5685" s="2" t="s">
        <v>9655</v>
      </c>
      <c r="C5685">
        <f t="shared" si="267"/>
        <v>2021</v>
      </c>
      <c r="D5685" t="str">
        <f t="shared" si="265"/>
        <v>Jul</v>
      </c>
      <c r="E5685" t="s">
        <v>10151</v>
      </c>
      <c r="F5685" t="s">
        <v>10139</v>
      </c>
      <c r="G5685" t="s">
        <v>10143</v>
      </c>
      <c r="H5685" t="s">
        <v>10123</v>
      </c>
      <c r="I5685" t="s">
        <v>10065</v>
      </c>
      <c r="J5685" t="s">
        <v>10130</v>
      </c>
      <c r="K5685" t="s">
        <v>10129</v>
      </c>
      <c r="L5685" s="1">
        <v>60</v>
      </c>
      <c r="M5685">
        <v>89</v>
      </c>
      <c r="N5685" s="1">
        <f t="shared" si="266"/>
        <v>5340</v>
      </c>
    </row>
    <row r="5686" spans="1:14" x14ac:dyDescent="0.35">
      <c r="A5686" t="s">
        <v>5685</v>
      </c>
      <c r="B5686" s="2" t="s">
        <v>9687</v>
      </c>
      <c r="C5686">
        <f t="shared" si="267"/>
        <v>2021</v>
      </c>
      <c r="D5686" t="str">
        <f t="shared" si="265"/>
        <v>Aug</v>
      </c>
      <c r="E5686" t="s">
        <v>10151</v>
      </c>
      <c r="F5686" t="s">
        <v>10139</v>
      </c>
      <c r="G5686" t="s">
        <v>10143</v>
      </c>
      <c r="H5686" t="s">
        <v>10123</v>
      </c>
      <c r="I5686" t="s">
        <v>10065</v>
      </c>
      <c r="J5686" t="s">
        <v>10130</v>
      </c>
      <c r="K5686" t="s">
        <v>10129</v>
      </c>
      <c r="L5686" s="1">
        <v>60</v>
      </c>
      <c r="M5686">
        <v>90</v>
      </c>
      <c r="N5686" s="1">
        <f t="shared" si="266"/>
        <v>5400</v>
      </c>
    </row>
    <row r="5687" spans="1:14" x14ac:dyDescent="0.35">
      <c r="A5687" t="s">
        <v>5686</v>
      </c>
      <c r="B5687" s="2" t="s">
        <v>9779</v>
      </c>
      <c r="C5687">
        <f t="shared" si="267"/>
        <v>2021</v>
      </c>
      <c r="D5687" t="str">
        <f t="shared" si="265"/>
        <v>Nov</v>
      </c>
      <c r="E5687" t="s">
        <v>10152</v>
      </c>
      <c r="F5687" t="s">
        <v>10139</v>
      </c>
      <c r="G5687" t="s">
        <v>10143</v>
      </c>
      <c r="H5687" t="s">
        <v>10123</v>
      </c>
      <c r="I5687" t="s">
        <v>10065</v>
      </c>
      <c r="J5687" t="s">
        <v>10130</v>
      </c>
      <c r="K5687" t="s">
        <v>10129</v>
      </c>
      <c r="L5687" s="1">
        <v>44</v>
      </c>
      <c r="M5687">
        <v>22</v>
      </c>
      <c r="N5687" s="1">
        <f t="shared" si="266"/>
        <v>968</v>
      </c>
    </row>
    <row r="5688" spans="1:14" x14ac:dyDescent="0.35">
      <c r="A5688" t="s">
        <v>5687</v>
      </c>
      <c r="B5688" s="2" t="s">
        <v>9594</v>
      </c>
      <c r="C5688">
        <f t="shared" si="267"/>
        <v>2021</v>
      </c>
      <c r="D5688" t="str">
        <f t="shared" si="265"/>
        <v>May</v>
      </c>
      <c r="E5688" t="s">
        <v>10150</v>
      </c>
      <c r="F5688" t="s">
        <v>10139</v>
      </c>
      <c r="G5688" t="s">
        <v>10143</v>
      </c>
      <c r="H5688" t="s">
        <v>10123</v>
      </c>
      <c r="I5688" t="s">
        <v>10065</v>
      </c>
      <c r="J5688" t="s">
        <v>10130</v>
      </c>
      <c r="K5688" t="s">
        <v>10129</v>
      </c>
      <c r="L5688" s="1">
        <v>45</v>
      </c>
      <c r="M5688">
        <v>19</v>
      </c>
      <c r="N5688" s="1">
        <f t="shared" si="266"/>
        <v>855</v>
      </c>
    </row>
    <row r="5689" spans="1:14" x14ac:dyDescent="0.35">
      <c r="A5689" t="s">
        <v>5688</v>
      </c>
      <c r="B5689" s="2" t="s">
        <v>9627</v>
      </c>
      <c r="C5689">
        <f t="shared" si="267"/>
        <v>2021</v>
      </c>
      <c r="D5689" t="str">
        <f t="shared" si="265"/>
        <v>Jun</v>
      </c>
      <c r="E5689" t="s">
        <v>10150</v>
      </c>
      <c r="F5689" t="s">
        <v>10139</v>
      </c>
      <c r="G5689" t="s">
        <v>10143</v>
      </c>
      <c r="H5689" t="s">
        <v>10123</v>
      </c>
      <c r="I5689" t="s">
        <v>10065</v>
      </c>
      <c r="J5689" t="s">
        <v>10130</v>
      </c>
      <c r="K5689" t="s">
        <v>10129</v>
      </c>
      <c r="L5689" s="1">
        <v>49</v>
      </c>
      <c r="M5689">
        <v>20</v>
      </c>
      <c r="N5689" s="1">
        <f t="shared" si="266"/>
        <v>980</v>
      </c>
    </row>
    <row r="5690" spans="1:14" x14ac:dyDescent="0.35">
      <c r="A5690" t="s">
        <v>5689</v>
      </c>
      <c r="B5690" s="2" t="s">
        <v>9808</v>
      </c>
      <c r="C5690">
        <f t="shared" si="267"/>
        <v>2021</v>
      </c>
      <c r="D5690" t="str">
        <f t="shared" si="265"/>
        <v>Dec</v>
      </c>
      <c r="E5690" t="s">
        <v>10152</v>
      </c>
      <c r="F5690" t="s">
        <v>10139</v>
      </c>
      <c r="G5690" t="s">
        <v>10143</v>
      </c>
      <c r="H5690" t="s">
        <v>10123</v>
      </c>
      <c r="I5690" t="s">
        <v>10065</v>
      </c>
      <c r="J5690" t="s">
        <v>10130</v>
      </c>
      <c r="K5690" t="s">
        <v>10129</v>
      </c>
      <c r="L5690" s="1">
        <v>58</v>
      </c>
      <c r="M5690">
        <v>22</v>
      </c>
      <c r="N5690" s="1">
        <f t="shared" si="266"/>
        <v>1276</v>
      </c>
    </row>
    <row r="5691" spans="1:14" x14ac:dyDescent="0.35">
      <c r="A5691" t="s">
        <v>5690</v>
      </c>
      <c r="B5691" s="2" t="s">
        <v>9565</v>
      </c>
      <c r="C5691">
        <f t="shared" si="267"/>
        <v>2021</v>
      </c>
      <c r="D5691" t="str">
        <f t="shared" si="265"/>
        <v>Apr</v>
      </c>
      <c r="E5691" t="s">
        <v>10150</v>
      </c>
      <c r="F5691" t="s">
        <v>10139</v>
      </c>
      <c r="G5691" t="s">
        <v>10143</v>
      </c>
      <c r="H5691" t="s">
        <v>10123</v>
      </c>
      <c r="I5691" t="s">
        <v>10065</v>
      </c>
      <c r="J5691" t="s">
        <v>10130</v>
      </c>
      <c r="K5691" t="s">
        <v>10129</v>
      </c>
      <c r="L5691" s="1">
        <v>34</v>
      </c>
      <c r="M5691">
        <v>18</v>
      </c>
      <c r="N5691" s="1">
        <f t="shared" si="266"/>
        <v>612</v>
      </c>
    </row>
    <row r="5692" spans="1:14" x14ac:dyDescent="0.35">
      <c r="A5692" t="s">
        <v>5691</v>
      </c>
      <c r="B5692" s="2" t="s">
        <v>9717</v>
      </c>
      <c r="C5692">
        <f t="shared" si="267"/>
        <v>2021</v>
      </c>
      <c r="D5692" t="str">
        <f t="shared" si="265"/>
        <v>Sept</v>
      </c>
      <c r="E5692" t="s">
        <v>10151</v>
      </c>
      <c r="F5692" t="s">
        <v>10139</v>
      </c>
      <c r="G5692" t="s">
        <v>10143</v>
      </c>
      <c r="H5692" t="s">
        <v>10123</v>
      </c>
      <c r="I5692" t="s">
        <v>10065</v>
      </c>
      <c r="J5692" t="s">
        <v>10130</v>
      </c>
      <c r="K5692" t="s">
        <v>10129</v>
      </c>
      <c r="L5692" s="1">
        <v>48</v>
      </c>
      <c r="M5692">
        <v>20</v>
      </c>
      <c r="N5692" s="1">
        <f t="shared" si="266"/>
        <v>960</v>
      </c>
    </row>
    <row r="5693" spans="1:14" x14ac:dyDescent="0.35">
      <c r="A5693" t="s">
        <v>5692</v>
      </c>
      <c r="B5693" s="2" t="s">
        <v>10043</v>
      </c>
      <c r="C5693">
        <f t="shared" si="267"/>
        <v>2021</v>
      </c>
      <c r="D5693" t="str">
        <f t="shared" si="265"/>
        <v>Mar</v>
      </c>
      <c r="E5693" t="s">
        <v>10149</v>
      </c>
      <c r="F5693" t="s">
        <v>10139</v>
      </c>
      <c r="G5693" t="s">
        <v>10143</v>
      </c>
      <c r="H5693" t="s">
        <v>10123</v>
      </c>
      <c r="I5693" t="s">
        <v>10065</v>
      </c>
      <c r="J5693" t="s">
        <v>10130</v>
      </c>
      <c r="K5693" t="s">
        <v>10129</v>
      </c>
      <c r="L5693" s="1">
        <v>32</v>
      </c>
      <c r="M5693">
        <v>21</v>
      </c>
      <c r="N5693" s="1">
        <f t="shared" si="266"/>
        <v>672</v>
      </c>
    </row>
    <row r="5694" spans="1:14" x14ac:dyDescent="0.35">
      <c r="A5694" t="s">
        <v>5693</v>
      </c>
      <c r="B5694" s="2" t="s">
        <v>9687</v>
      </c>
      <c r="C5694">
        <f t="shared" si="267"/>
        <v>2021</v>
      </c>
      <c r="D5694" t="str">
        <f t="shared" si="265"/>
        <v>Aug</v>
      </c>
      <c r="E5694" t="s">
        <v>10151</v>
      </c>
      <c r="F5694" t="s">
        <v>10139</v>
      </c>
      <c r="G5694" t="s">
        <v>10143</v>
      </c>
      <c r="H5694" t="s">
        <v>10123</v>
      </c>
      <c r="I5694" t="s">
        <v>10065</v>
      </c>
      <c r="J5694" t="s">
        <v>10130</v>
      </c>
      <c r="K5694" t="s">
        <v>10129</v>
      </c>
      <c r="L5694" s="1">
        <v>54</v>
      </c>
      <c r="M5694">
        <v>20</v>
      </c>
      <c r="N5694" s="1">
        <f t="shared" si="266"/>
        <v>1080</v>
      </c>
    </row>
    <row r="5695" spans="1:14" x14ac:dyDescent="0.35">
      <c r="A5695" t="s">
        <v>5694</v>
      </c>
      <c r="B5695" s="2" t="s">
        <v>9655</v>
      </c>
      <c r="C5695">
        <f t="shared" si="267"/>
        <v>2021</v>
      </c>
      <c r="D5695" t="str">
        <f t="shared" si="265"/>
        <v>Jul</v>
      </c>
      <c r="E5695" t="s">
        <v>10151</v>
      </c>
      <c r="F5695" t="s">
        <v>10139</v>
      </c>
      <c r="G5695" t="s">
        <v>10143</v>
      </c>
      <c r="H5695" t="s">
        <v>10123</v>
      </c>
      <c r="I5695" t="s">
        <v>10065</v>
      </c>
      <c r="J5695" t="s">
        <v>10130</v>
      </c>
      <c r="K5695" t="s">
        <v>10129</v>
      </c>
      <c r="L5695" s="1">
        <v>58</v>
      </c>
      <c r="M5695">
        <v>23</v>
      </c>
      <c r="N5695" s="1">
        <f t="shared" si="266"/>
        <v>1334</v>
      </c>
    </row>
    <row r="5696" spans="1:14" x14ac:dyDescent="0.35">
      <c r="A5696" t="s">
        <v>5695</v>
      </c>
      <c r="B5696" s="2" t="s">
        <v>9749</v>
      </c>
      <c r="C5696">
        <f t="shared" si="267"/>
        <v>2021</v>
      </c>
      <c r="D5696" t="str">
        <f t="shared" si="265"/>
        <v>Oct</v>
      </c>
      <c r="E5696" t="s">
        <v>10152</v>
      </c>
      <c r="F5696" t="s">
        <v>10139</v>
      </c>
      <c r="G5696" t="s">
        <v>10143</v>
      </c>
      <c r="H5696" t="s">
        <v>10123</v>
      </c>
      <c r="I5696" t="s">
        <v>10065</v>
      </c>
      <c r="J5696" t="s">
        <v>10130</v>
      </c>
      <c r="K5696" t="s">
        <v>10129</v>
      </c>
      <c r="L5696" s="1">
        <v>42</v>
      </c>
      <c r="M5696">
        <v>26</v>
      </c>
      <c r="N5696" s="1">
        <f t="shared" si="266"/>
        <v>1092</v>
      </c>
    </row>
    <row r="5697" spans="1:14" x14ac:dyDescent="0.35">
      <c r="A5697" t="s">
        <v>5696</v>
      </c>
      <c r="B5697" s="2" t="s">
        <v>9990</v>
      </c>
      <c r="C5697">
        <f t="shared" si="267"/>
        <v>2020</v>
      </c>
      <c r="D5697" t="str">
        <f t="shared" si="265"/>
        <v>Oct</v>
      </c>
      <c r="E5697" t="s">
        <v>10152</v>
      </c>
      <c r="F5697" t="s">
        <v>10139</v>
      </c>
      <c r="G5697" t="s">
        <v>10142</v>
      </c>
      <c r="H5697" t="s">
        <v>10079</v>
      </c>
      <c r="I5697" t="s">
        <v>10065</v>
      </c>
      <c r="J5697" t="s">
        <v>10130</v>
      </c>
      <c r="K5697" t="s">
        <v>10129</v>
      </c>
      <c r="L5697" s="1">
        <v>33</v>
      </c>
      <c r="M5697">
        <v>13</v>
      </c>
      <c r="N5697" s="1">
        <f t="shared" si="266"/>
        <v>429</v>
      </c>
    </row>
    <row r="5698" spans="1:14" x14ac:dyDescent="0.35">
      <c r="A5698" t="s">
        <v>5697</v>
      </c>
      <c r="B5698" s="2" t="s">
        <v>9972</v>
      </c>
      <c r="C5698">
        <f t="shared" si="267"/>
        <v>2020</v>
      </c>
      <c r="D5698" t="str">
        <f t="shared" ref="D5698:D5761" si="268">TEXT(B5698, "mmm")</f>
        <v>Sept</v>
      </c>
      <c r="E5698" t="s">
        <v>10151</v>
      </c>
      <c r="F5698" t="s">
        <v>10139</v>
      </c>
      <c r="G5698" t="s">
        <v>10142</v>
      </c>
      <c r="H5698" t="s">
        <v>10079</v>
      </c>
      <c r="I5698" t="s">
        <v>10065</v>
      </c>
      <c r="J5698" t="s">
        <v>10130</v>
      </c>
      <c r="K5698" t="s">
        <v>10129</v>
      </c>
      <c r="L5698" s="1">
        <v>53</v>
      </c>
      <c r="M5698">
        <v>33</v>
      </c>
      <c r="N5698" s="1">
        <f t="shared" ref="N5698:N5761" si="269">L5698*M5698</f>
        <v>1749</v>
      </c>
    </row>
    <row r="5699" spans="1:14" x14ac:dyDescent="0.35">
      <c r="A5699" t="s">
        <v>5698</v>
      </c>
      <c r="B5699" s="2" t="s">
        <v>9428</v>
      </c>
      <c r="C5699">
        <f t="shared" si="267"/>
        <v>2020</v>
      </c>
      <c r="D5699" t="str">
        <f t="shared" si="268"/>
        <v>Aug</v>
      </c>
      <c r="E5699" t="s">
        <v>10151</v>
      </c>
      <c r="F5699" t="s">
        <v>10139</v>
      </c>
      <c r="G5699" t="s">
        <v>10142</v>
      </c>
      <c r="H5699" t="s">
        <v>10079</v>
      </c>
      <c r="I5699" t="s">
        <v>10065</v>
      </c>
      <c r="J5699" t="s">
        <v>10130</v>
      </c>
      <c r="K5699" t="s">
        <v>10129</v>
      </c>
      <c r="L5699" s="1">
        <v>43</v>
      </c>
      <c r="M5699">
        <v>32</v>
      </c>
      <c r="N5699" s="1">
        <f t="shared" si="269"/>
        <v>1376</v>
      </c>
    </row>
    <row r="5700" spans="1:14" x14ac:dyDescent="0.35">
      <c r="A5700" t="s">
        <v>5699</v>
      </c>
      <c r="B5700" s="2" t="s">
        <v>9389</v>
      </c>
      <c r="C5700">
        <f t="shared" si="267"/>
        <v>2020</v>
      </c>
      <c r="D5700" t="str">
        <f t="shared" si="268"/>
        <v>Apr</v>
      </c>
      <c r="E5700" t="s">
        <v>10150</v>
      </c>
      <c r="F5700" t="s">
        <v>10139</v>
      </c>
      <c r="G5700" t="s">
        <v>10142</v>
      </c>
      <c r="H5700" t="s">
        <v>10079</v>
      </c>
      <c r="I5700" t="s">
        <v>10065</v>
      </c>
      <c r="J5700" t="s">
        <v>10130</v>
      </c>
      <c r="K5700" t="s">
        <v>10129</v>
      </c>
      <c r="L5700" s="1">
        <v>42</v>
      </c>
      <c r="M5700">
        <v>26</v>
      </c>
      <c r="N5700" s="1">
        <f t="shared" si="269"/>
        <v>1092</v>
      </c>
    </row>
    <row r="5701" spans="1:14" x14ac:dyDescent="0.35">
      <c r="A5701" t="s">
        <v>5700</v>
      </c>
      <c r="B5701" s="2" t="s">
        <v>9434</v>
      </c>
      <c r="C5701">
        <f t="shared" si="267"/>
        <v>2020</v>
      </c>
      <c r="D5701" t="str">
        <f t="shared" si="268"/>
        <v>Aug</v>
      </c>
      <c r="E5701" t="s">
        <v>10151</v>
      </c>
      <c r="F5701" t="s">
        <v>10139</v>
      </c>
      <c r="G5701" t="s">
        <v>10142</v>
      </c>
      <c r="H5701" t="s">
        <v>10079</v>
      </c>
      <c r="I5701" t="s">
        <v>10065</v>
      </c>
      <c r="J5701" t="s">
        <v>10130</v>
      </c>
      <c r="K5701" t="s">
        <v>10129</v>
      </c>
      <c r="L5701" s="1">
        <v>41</v>
      </c>
      <c r="M5701">
        <v>27</v>
      </c>
      <c r="N5701" s="1">
        <f t="shared" si="269"/>
        <v>1107</v>
      </c>
    </row>
    <row r="5702" spans="1:14" x14ac:dyDescent="0.35">
      <c r="A5702" t="s">
        <v>5701</v>
      </c>
      <c r="B5702" s="2" t="s">
        <v>9509</v>
      </c>
      <c r="C5702">
        <f t="shared" si="267"/>
        <v>2021</v>
      </c>
      <c r="D5702" t="str">
        <f t="shared" si="268"/>
        <v>Jan</v>
      </c>
      <c r="E5702" t="s">
        <v>10149</v>
      </c>
      <c r="F5702" t="s">
        <v>10139</v>
      </c>
      <c r="G5702" t="s">
        <v>10142</v>
      </c>
      <c r="H5702" t="s">
        <v>10108</v>
      </c>
      <c r="I5702" t="s">
        <v>10065</v>
      </c>
      <c r="J5702" t="s">
        <v>10130</v>
      </c>
      <c r="K5702" t="s">
        <v>10129</v>
      </c>
      <c r="L5702" s="1">
        <v>40</v>
      </c>
      <c r="M5702">
        <v>103</v>
      </c>
      <c r="N5702" s="1">
        <f t="shared" si="269"/>
        <v>4120</v>
      </c>
    </row>
    <row r="5703" spans="1:14" x14ac:dyDescent="0.35">
      <c r="A5703" t="s">
        <v>5702</v>
      </c>
      <c r="B5703" s="2" t="s">
        <v>9538</v>
      </c>
      <c r="C5703">
        <f t="shared" si="267"/>
        <v>2021</v>
      </c>
      <c r="D5703" t="str">
        <f t="shared" si="268"/>
        <v>Feb</v>
      </c>
      <c r="E5703" t="s">
        <v>10149</v>
      </c>
      <c r="F5703" t="s">
        <v>10139</v>
      </c>
      <c r="G5703" t="s">
        <v>10142</v>
      </c>
      <c r="H5703" t="s">
        <v>10108</v>
      </c>
      <c r="I5703" t="s">
        <v>10065</v>
      </c>
      <c r="J5703" t="s">
        <v>10130</v>
      </c>
      <c r="K5703" t="s">
        <v>10129</v>
      </c>
      <c r="L5703" s="1">
        <v>40</v>
      </c>
      <c r="M5703">
        <v>104</v>
      </c>
      <c r="N5703" s="1">
        <f t="shared" si="269"/>
        <v>4160</v>
      </c>
    </row>
    <row r="5704" spans="1:14" x14ac:dyDescent="0.35">
      <c r="A5704" t="s">
        <v>5703</v>
      </c>
      <c r="B5704" s="2" t="s">
        <v>9509</v>
      </c>
      <c r="C5704">
        <f t="shared" si="267"/>
        <v>2021</v>
      </c>
      <c r="D5704" t="str">
        <f t="shared" si="268"/>
        <v>Jan</v>
      </c>
      <c r="E5704" t="s">
        <v>10149</v>
      </c>
      <c r="F5704" t="s">
        <v>10139</v>
      </c>
      <c r="G5704" t="s">
        <v>10142</v>
      </c>
      <c r="H5704" t="s">
        <v>10108</v>
      </c>
      <c r="I5704" t="s">
        <v>10065</v>
      </c>
      <c r="J5704" t="s">
        <v>10130</v>
      </c>
      <c r="K5704" t="s">
        <v>10129</v>
      </c>
      <c r="L5704" s="1">
        <v>39</v>
      </c>
      <c r="M5704">
        <v>26</v>
      </c>
      <c r="N5704" s="1">
        <f t="shared" si="269"/>
        <v>1014</v>
      </c>
    </row>
    <row r="5705" spans="1:14" x14ac:dyDescent="0.35">
      <c r="A5705" t="s">
        <v>5704</v>
      </c>
      <c r="B5705" s="2" t="s">
        <v>9538</v>
      </c>
      <c r="C5705">
        <f t="shared" si="267"/>
        <v>2021</v>
      </c>
      <c r="D5705" t="str">
        <f t="shared" si="268"/>
        <v>Feb</v>
      </c>
      <c r="E5705" t="s">
        <v>10149</v>
      </c>
      <c r="F5705" t="s">
        <v>10139</v>
      </c>
      <c r="G5705" t="s">
        <v>10142</v>
      </c>
      <c r="H5705" t="s">
        <v>10108</v>
      </c>
      <c r="I5705" t="s">
        <v>10065</v>
      </c>
      <c r="J5705" t="s">
        <v>10130</v>
      </c>
      <c r="K5705" t="s">
        <v>10129</v>
      </c>
      <c r="L5705" s="1">
        <v>38</v>
      </c>
      <c r="M5705">
        <v>31</v>
      </c>
      <c r="N5705" s="1">
        <f t="shared" si="269"/>
        <v>1178</v>
      </c>
    </row>
    <row r="5706" spans="1:14" x14ac:dyDescent="0.35">
      <c r="A5706" t="s">
        <v>5705</v>
      </c>
      <c r="B5706" s="2" t="s">
        <v>9520</v>
      </c>
      <c r="C5706">
        <f t="shared" si="267"/>
        <v>2021</v>
      </c>
      <c r="D5706" t="str">
        <f t="shared" si="268"/>
        <v>Jan</v>
      </c>
      <c r="E5706" t="s">
        <v>10149</v>
      </c>
      <c r="F5706" t="s">
        <v>10139</v>
      </c>
      <c r="G5706" t="s">
        <v>10142</v>
      </c>
      <c r="H5706" t="s">
        <v>10121</v>
      </c>
      <c r="I5706" t="s">
        <v>10065</v>
      </c>
      <c r="J5706" t="s">
        <v>10130</v>
      </c>
      <c r="K5706" t="s">
        <v>10129</v>
      </c>
      <c r="L5706" s="1">
        <v>30</v>
      </c>
      <c r="M5706">
        <v>73</v>
      </c>
      <c r="N5706" s="1">
        <f t="shared" si="269"/>
        <v>2190</v>
      </c>
    </row>
    <row r="5707" spans="1:14" x14ac:dyDescent="0.35">
      <c r="A5707" t="s">
        <v>5706</v>
      </c>
      <c r="B5707" s="2" t="s">
        <v>9549</v>
      </c>
      <c r="C5707">
        <f t="shared" si="267"/>
        <v>2021</v>
      </c>
      <c r="D5707" t="str">
        <f t="shared" si="268"/>
        <v>Feb</v>
      </c>
      <c r="E5707" t="s">
        <v>10149</v>
      </c>
      <c r="F5707" t="s">
        <v>10139</v>
      </c>
      <c r="G5707" t="s">
        <v>10142</v>
      </c>
      <c r="H5707" t="s">
        <v>10121</v>
      </c>
      <c r="I5707" t="s">
        <v>10065</v>
      </c>
      <c r="J5707" t="s">
        <v>10130</v>
      </c>
      <c r="K5707" t="s">
        <v>10129</v>
      </c>
      <c r="L5707" s="1">
        <v>30</v>
      </c>
      <c r="M5707">
        <v>78</v>
      </c>
      <c r="N5707" s="1">
        <f t="shared" si="269"/>
        <v>2340</v>
      </c>
    </row>
    <row r="5708" spans="1:14" x14ac:dyDescent="0.35">
      <c r="A5708" t="s">
        <v>5707</v>
      </c>
      <c r="B5708" s="2" t="s">
        <v>9824</v>
      </c>
      <c r="C5708">
        <f t="shared" si="267"/>
        <v>2021</v>
      </c>
      <c r="D5708" t="str">
        <f t="shared" si="268"/>
        <v>Dec</v>
      </c>
      <c r="E5708" t="s">
        <v>10152</v>
      </c>
      <c r="F5708" t="s">
        <v>10139</v>
      </c>
      <c r="G5708" t="s">
        <v>10142</v>
      </c>
      <c r="H5708" t="s">
        <v>10121</v>
      </c>
      <c r="I5708" t="s">
        <v>10065</v>
      </c>
      <c r="J5708" t="s">
        <v>10130</v>
      </c>
      <c r="K5708" t="s">
        <v>10129</v>
      </c>
      <c r="L5708" s="1">
        <v>65</v>
      </c>
      <c r="M5708">
        <v>53</v>
      </c>
      <c r="N5708" s="1">
        <f t="shared" si="269"/>
        <v>3445</v>
      </c>
    </row>
    <row r="5709" spans="1:14" x14ac:dyDescent="0.35">
      <c r="A5709" t="s">
        <v>5708</v>
      </c>
      <c r="B5709" s="2" t="s">
        <v>9549</v>
      </c>
      <c r="C5709">
        <f t="shared" si="267"/>
        <v>2021</v>
      </c>
      <c r="D5709" t="str">
        <f t="shared" si="268"/>
        <v>Feb</v>
      </c>
      <c r="E5709" t="s">
        <v>10149</v>
      </c>
      <c r="F5709" t="s">
        <v>10139</v>
      </c>
      <c r="G5709" t="s">
        <v>10142</v>
      </c>
      <c r="H5709" t="s">
        <v>10121</v>
      </c>
      <c r="I5709" t="s">
        <v>10065</v>
      </c>
      <c r="J5709" t="s">
        <v>10130</v>
      </c>
      <c r="K5709" t="s">
        <v>10129</v>
      </c>
      <c r="L5709" s="1">
        <v>28</v>
      </c>
      <c r="M5709">
        <v>23</v>
      </c>
      <c r="N5709" s="1">
        <f t="shared" si="269"/>
        <v>644</v>
      </c>
    </row>
    <row r="5710" spans="1:14" x14ac:dyDescent="0.35">
      <c r="A5710" t="s">
        <v>5709</v>
      </c>
      <c r="B5710" s="2" t="s">
        <v>9520</v>
      </c>
      <c r="C5710">
        <f t="shared" si="267"/>
        <v>2021</v>
      </c>
      <c r="D5710" t="str">
        <f t="shared" si="268"/>
        <v>Jan</v>
      </c>
      <c r="E5710" t="s">
        <v>10149</v>
      </c>
      <c r="F5710" t="s">
        <v>10139</v>
      </c>
      <c r="G5710" t="s">
        <v>10142</v>
      </c>
      <c r="H5710" t="s">
        <v>10121</v>
      </c>
      <c r="I5710" t="s">
        <v>10065</v>
      </c>
      <c r="J5710" t="s">
        <v>10130</v>
      </c>
      <c r="K5710" t="s">
        <v>10129</v>
      </c>
      <c r="L5710" s="1">
        <v>29</v>
      </c>
      <c r="M5710">
        <v>19</v>
      </c>
      <c r="N5710" s="1">
        <f t="shared" si="269"/>
        <v>551</v>
      </c>
    </row>
    <row r="5711" spans="1:14" x14ac:dyDescent="0.35">
      <c r="A5711" t="s">
        <v>5710</v>
      </c>
      <c r="B5711" s="2" t="s">
        <v>9824</v>
      </c>
      <c r="C5711">
        <f t="shared" si="267"/>
        <v>2021</v>
      </c>
      <c r="D5711" t="str">
        <f t="shared" si="268"/>
        <v>Dec</v>
      </c>
      <c r="E5711" t="s">
        <v>10152</v>
      </c>
      <c r="F5711" t="s">
        <v>10139</v>
      </c>
      <c r="G5711" t="s">
        <v>10142</v>
      </c>
      <c r="H5711" t="s">
        <v>10121</v>
      </c>
      <c r="I5711" t="s">
        <v>10065</v>
      </c>
      <c r="J5711" t="s">
        <v>10130</v>
      </c>
      <c r="K5711" t="s">
        <v>10129</v>
      </c>
      <c r="L5711" s="1">
        <v>59</v>
      </c>
      <c r="M5711">
        <v>16</v>
      </c>
      <c r="N5711" s="1">
        <f t="shared" si="269"/>
        <v>944</v>
      </c>
    </row>
    <row r="5712" spans="1:14" x14ac:dyDescent="0.35">
      <c r="A5712" t="s">
        <v>5711</v>
      </c>
      <c r="B5712" s="2" t="s">
        <v>9565</v>
      </c>
      <c r="C5712">
        <f t="shared" si="267"/>
        <v>2021</v>
      </c>
      <c r="D5712" t="str">
        <f t="shared" si="268"/>
        <v>Apr</v>
      </c>
      <c r="E5712" t="s">
        <v>10150</v>
      </c>
      <c r="F5712" t="s">
        <v>10139</v>
      </c>
      <c r="G5712" t="s">
        <v>10142</v>
      </c>
      <c r="H5712" t="s">
        <v>10123</v>
      </c>
      <c r="I5712" t="s">
        <v>10065</v>
      </c>
      <c r="J5712" t="s">
        <v>10130</v>
      </c>
      <c r="K5712" t="s">
        <v>10129</v>
      </c>
      <c r="L5712" s="1">
        <v>35</v>
      </c>
      <c r="M5712">
        <v>93</v>
      </c>
      <c r="N5712" s="1">
        <f t="shared" si="269"/>
        <v>3255</v>
      </c>
    </row>
    <row r="5713" spans="1:14" x14ac:dyDescent="0.35">
      <c r="A5713" t="s">
        <v>5712</v>
      </c>
      <c r="B5713" s="2" t="s">
        <v>10043</v>
      </c>
      <c r="C5713">
        <f t="shared" si="267"/>
        <v>2021</v>
      </c>
      <c r="D5713" t="str">
        <f t="shared" si="268"/>
        <v>Mar</v>
      </c>
      <c r="E5713" t="s">
        <v>10149</v>
      </c>
      <c r="F5713" t="s">
        <v>10139</v>
      </c>
      <c r="G5713" t="s">
        <v>10142</v>
      </c>
      <c r="H5713" t="s">
        <v>10123</v>
      </c>
      <c r="I5713" t="s">
        <v>10065</v>
      </c>
      <c r="J5713" t="s">
        <v>10130</v>
      </c>
      <c r="K5713" t="s">
        <v>10129</v>
      </c>
      <c r="L5713" s="1">
        <v>35</v>
      </c>
      <c r="M5713">
        <v>102</v>
      </c>
      <c r="N5713" s="1">
        <f t="shared" si="269"/>
        <v>3570</v>
      </c>
    </row>
    <row r="5714" spans="1:14" x14ac:dyDescent="0.35">
      <c r="A5714" t="s">
        <v>5713</v>
      </c>
      <c r="B5714" s="2" t="s">
        <v>9594</v>
      </c>
      <c r="C5714">
        <f t="shared" si="267"/>
        <v>2021</v>
      </c>
      <c r="D5714" t="str">
        <f t="shared" si="268"/>
        <v>May</v>
      </c>
      <c r="E5714" t="s">
        <v>10150</v>
      </c>
      <c r="F5714" t="s">
        <v>10139</v>
      </c>
      <c r="G5714" t="s">
        <v>10142</v>
      </c>
      <c r="H5714" t="s">
        <v>10123</v>
      </c>
      <c r="I5714" t="s">
        <v>10065</v>
      </c>
      <c r="J5714" t="s">
        <v>10130</v>
      </c>
      <c r="K5714" t="s">
        <v>10129</v>
      </c>
      <c r="L5714" s="1">
        <v>50</v>
      </c>
      <c r="M5714">
        <v>105</v>
      </c>
      <c r="N5714" s="1">
        <f t="shared" si="269"/>
        <v>5250</v>
      </c>
    </row>
    <row r="5715" spans="1:14" x14ac:dyDescent="0.35">
      <c r="A5715" t="s">
        <v>5714</v>
      </c>
      <c r="B5715" s="2" t="s">
        <v>9627</v>
      </c>
      <c r="C5715">
        <f t="shared" si="267"/>
        <v>2021</v>
      </c>
      <c r="D5715" t="str">
        <f t="shared" si="268"/>
        <v>Jun</v>
      </c>
      <c r="E5715" t="s">
        <v>10150</v>
      </c>
      <c r="F5715" t="s">
        <v>10139</v>
      </c>
      <c r="G5715" t="s">
        <v>10142</v>
      </c>
      <c r="H5715" t="s">
        <v>10123</v>
      </c>
      <c r="I5715" t="s">
        <v>10065</v>
      </c>
      <c r="J5715" t="s">
        <v>10130</v>
      </c>
      <c r="K5715" t="s">
        <v>10129</v>
      </c>
      <c r="L5715" s="1">
        <v>55</v>
      </c>
      <c r="M5715">
        <v>105</v>
      </c>
      <c r="N5715" s="1">
        <f t="shared" si="269"/>
        <v>5775</v>
      </c>
    </row>
    <row r="5716" spans="1:14" x14ac:dyDescent="0.35">
      <c r="A5716" t="s">
        <v>5715</v>
      </c>
      <c r="B5716" s="2" t="s">
        <v>9779</v>
      </c>
      <c r="C5716">
        <f t="shared" si="267"/>
        <v>2021</v>
      </c>
      <c r="D5716" t="str">
        <f t="shared" si="268"/>
        <v>Nov</v>
      </c>
      <c r="E5716" t="s">
        <v>10152</v>
      </c>
      <c r="F5716" t="s">
        <v>10139</v>
      </c>
      <c r="G5716" t="s">
        <v>10142</v>
      </c>
      <c r="H5716" t="s">
        <v>10123</v>
      </c>
      <c r="I5716" t="s">
        <v>10065</v>
      </c>
      <c r="J5716" t="s">
        <v>10130</v>
      </c>
      <c r="K5716" t="s">
        <v>10129</v>
      </c>
      <c r="L5716" s="1">
        <v>55</v>
      </c>
      <c r="M5716">
        <v>93</v>
      </c>
      <c r="N5716" s="1">
        <f t="shared" si="269"/>
        <v>5115</v>
      </c>
    </row>
    <row r="5717" spans="1:14" x14ac:dyDescent="0.35">
      <c r="A5717" t="s">
        <v>5716</v>
      </c>
      <c r="B5717" s="2" t="s">
        <v>9749</v>
      </c>
      <c r="C5717">
        <f t="shared" si="267"/>
        <v>2021</v>
      </c>
      <c r="D5717" t="str">
        <f t="shared" si="268"/>
        <v>Oct</v>
      </c>
      <c r="E5717" t="s">
        <v>10152</v>
      </c>
      <c r="F5717" t="s">
        <v>10139</v>
      </c>
      <c r="G5717" t="s">
        <v>10142</v>
      </c>
      <c r="H5717" t="s">
        <v>10123</v>
      </c>
      <c r="I5717" t="s">
        <v>10065</v>
      </c>
      <c r="J5717" t="s">
        <v>10130</v>
      </c>
      <c r="K5717" t="s">
        <v>10129</v>
      </c>
      <c r="L5717" s="1">
        <v>55</v>
      </c>
      <c r="M5717">
        <v>98</v>
      </c>
      <c r="N5717" s="1">
        <f t="shared" si="269"/>
        <v>5390</v>
      </c>
    </row>
    <row r="5718" spans="1:14" x14ac:dyDescent="0.35">
      <c r="A5718" t="s">
        <v>5717</v>
      </c>
      <c r="B5718" s="2" t="s">
        <v>9717</v>
      </c>
      <c r="C5718">
        <f t="shared" si="267"/>
        <v>2021</v>
      </c>
      <c r="D5718" t="str">
        <f t="shared" si="268"/>
        <v>Sept</v>
      </c>
      <c r="E5718" t="s">
        <v>10151</v>
      </c>
      <c r="F5718" t="s">
        <v>10139</v>
      </c>
      <c r="G5718" t="s">
        <v>10142</v>
      </c>
      <c r="H5718" t="s">
        <v>10123</v>
      </c>
      <c r="I5718" t="s">
        <v>10065</v>
      </c>
      <c r="J5718" t="s">
        <v>10130</v>
      </c>
      <c r="K5718" t="s">
        <v>10129</v>
      </c>
      <c r="L5718" s="1">
        <v>55</v>
      </c>
      <c r="M5718">
        <v>105</v>
      </c>
      <c r="N5718" s="1">
        <f t="shared" si="269"/>
        <v>5775</v>
      </c>
    </row>
    <row r="5719" spans="1:14" x14ac:dyDescent="0.35">
      <c r="A5719" t="s">
        <v>5718</v>
      </c>
      <c r="B5719" s="2" t="s">
        <v>9687</v>
      </c>
      <c r="C5719">
        <f t="shared" si="267"/>
        <v>2021</v>
      </c>
      <c r="D5719" t="str">
        <f t="shared" si="268"/>
        <v>Aug</v>
      </c>
      <c r="E5719" t="s">
        <v>10151</v>
      </c>
      <c r="F5719" t="s">
        <v>10139</v>
      </c>
      <c r="G5719" t="s">
        <v>10142</v>
      </c>
      <c r="H5719" t="s">
        <v>10123</v>
      </c>
      <c r="I5719" t="s">
        <v>10065</v>
      </c>
      <c r="J5719" t="s">
        <v>10130</v>
      </c>
      <c r="K5719" t="s">
        <v>10129</v>
      </c>
      <c r="L5719" s="1">
        <v>65</v>
      </c>
      <c r="M5719">
        <v>110</v>
      </c>
      <c r="N5719" s="1">
        <f t="shared" si="269"/>
        <v>7150</v>
      </c>
    </row>
    <row r="5720" spans="1:14" x14ac:dyDescent="0.35">
      <c r="A5720" t="s">
        <v>5719</v>
      </c>
      <c r="B5720" s="2" t="s">
        <v>9655</v>
      </c>
      <c r="C5720">
        <f t="shared" si="267"/>
        <v>2021</v>
      </c>
      <c r="D5720" t="str">
        <f t="shared" si="268"/>
        <v>Jul</v>
      </c>
      <c r="E5720" t="s">
        <v>10151</v>
      </c>
      <c r="F5720" t="s">
        <v>10139</v>
      </c>
      <c r="G5720" t="s">
        <v>10142</v>
      </c>
      <c r="H5720" t="s">
        <v>10123</v>
      </c>
      <c r="I5720" t="s">
        <v>10065</v>
      </c>
      <c r="J5720" t="s">
        <v>10130</v>
      </c>
      <c r="K5720" t="s">
        <v>10129</v>
      </c>
      <c r="L5720" s="1">
        <v>65</v>
      </c>
      <c r="M5720">
        <v>115</v>
      </c>
      <c r="N5720" s="1">
        <f t="shared" si="269"/>
        <v>7475</v>
      </c>
    </row>
    <row r="5721" spans="1:14" x14ac:dyDescent="0.35">
      <c r="A5721" t="s">
        <v>5720</v>
      </c>
      <c r="B5721" s="2" t="s">
        <v>9808</v>
      </c>
      <c r="C5721">
        <f t="shared" si="267"/>
        <v>2021</v>
      </c>
      <c r="D5721" t="str">
        <f t="shared" si="268"/>
        <v>Dec</v>
      </c>
      <c r="E5721" t="s">
        <v>10152</v>
      </c>
      <c r="F5721" t="s">
        <v>10139</v>
      </c>
      <c r="G5721" t="s">
        <v>10142</v>
      </c>
      <c r="H5721" t="s">
        <v>10123</v>
      </c>
      <c r="I5721" t="s">
        <v>10065</v>
      </c>
      <c r="J5721" t="s">
        <v>10130</v>
      </c>
      <c r="K5721" t="s">
        <v>10129</v>
      </c>
      <c r="L5721" s="1">
        <v>70</v>
      </c>
      <c r="M5721">
        <v>108</v>
      </c>
      <c r="N5721" s="1">
        <f t="shared" si="269"/>
        <v>7560</v>
      </c>
    </row>
    <row r="5722" spans="1:14" x14ac:dyDescent="0.35">
      <c r="A5722" t="s">
        <v>5721</v>
      </c>
      <c r="B5722" s="2" t="s">
        <v>9594</v>
      </c>
      <c r="C5722">
        <f t="shared" si="267"/>
        <v>2021</v>
      </c>
      <c r="D5722" t="str">
        <f t="shared" si="268"/>
        <v>May</v>
      </c>
      <c r="E5722" t="s">
        <v>10150</v>
      </c>
      <c r="F5722" t="s">
        <v>10139</v>
      </c>
      <c r="G5722" t="s">
        <v>10142</v>
      </c>
      <c r="H5722" t="s">
        <v>10123</v>
      </c>
      <c r="I5722" t="s">
        <v>10065</v>
      </c>
      <c r="J5722" t="s">
        <v>10130</v>
      </c>
      <c r="K5722" t="s">
        <v>10129</v>
      </c>
      <c r="L5722" s="1">
        <v>48</v>
      </c>
      <c r="M5722">
        <v>28</v>
      </c>
      <c r="N5722" s="1">
        <f t="shared" si="269"/>
        <v>1344</v>
      </c>
    </row>
    <row r="5723" spans="1:14" x14ac:dyDescent="0.35">
      <c r="A5723" t="s">
        <v>5722</v>
      </c>
      <c r="B5723" s="2" t="s">
        <v>9627</v>
      </c>
      <c r="C5723">
        <f t="shared" si="267"/>
        <v>2021</v>
      </c>
      <c r="D5723" t="str">
        <f t="shared" si="268"/>
        <v>Jun</v>
      </c>
      <c r="E5723" t="s">
        <v>10150</v>
      </c>
      <c r="F5723" t="s">
        <v>10139</v>
      </c>
      <c r="G5723" t="s">
        <v>10142</v>
      </c>
      <c r="H5723" t="s">
        <v>10123</v>
      </c>
      <c r="I5723" t="s">
        <v>10065</v>
      </c>
      <c r="J5723" t="s">
        <v>10130</v>
      </c>
      <c r="K5723" t="s">
        <v>10129</v>
      </c>
      <c r="L5723" s="1">
        <v>51</v>
      </c>
      <c r="M5723">
        <v>29</v>
      </c>
      <c r="N5723" s="1">
        <f t="shared" si="269"/>
        <v>1479</v>
      </c>
    </row>
    <row r="5724" spans="1:14" x14ac:dyDescent="0.35">
      <c r="A5724" t="s">
        <v>5723</v>
      </c>
      <c r="B5724" s="2" t="s">
        <v>9565</v>
      </c>
      <c r="C5724">
        <f t="shared" si="267"/>
        <v>2021</v>
      </c>
      <c r="D5724" t="str">
        <f t="shared" si="268"/>
        <v>Apr</v>
      </c>
      <c r="E5724" t="s">
        <v>10150</v>
      </c>
      <c r="F5724" t="s">
        <v>10139</v>
      </c>
      <c r="G5724" t="s">
        <v>10142</v>
      </c>
      <c r="H5724" t="s">
        <v>10123</v>
      </c>
      <c r="I5724" t="s">
        <v>10065</v>
      </c>
      <c r="J5724" t="s">
        <v>10130</v>
      </c>
      <c r="K5724" t="s">
        <v>10129</v>
      </c>
      <c r="L5724" s="1">
        <v>33</v>
      </c>
      <c r="M5724">
        <v>28</v>
      </c>
      <c r="N5724" s="1">
        <f t="shared" si="269"/>
        <v>924</v>
      </c>
    </row>
    <row r="5725" spans="1:14" x14ac:dyDescent="0.35">
      <c r="A5725" t="s">
        <v>5724</v>
      </c>
      <c r="B5725" s="2" t="s">
        <v>9779</v>
      </c>
      <c r="C5725">
        <f t="shared" si="267"/>
        <v>2021</v>
      </c>
      <c r="D5725" t="str">
        <f t="shared" si="268"/>
        <v>Nov</v>
      </c>
      <c r="E5725" t="s">
        <v>10152</v>
      </c>
      <c r="F5725" t="s">
        <v>10139</v>
      </c>
      <c r="G5725" t="s">
        <v>10142</v>
      </c>
      <c r="H5725" t="s">
        <v>10123</v>
      </c>
      <c r="I5725" t="s">
        <v>10065</v>
      </c>
      <c r="J5725" t="s">
        <v>10130</v>
      </c>
      <c r="K5725" t="s">
        <v>10129</v>
      </c>
      <c r="L5725" s="1">
        <v>50</v>
      </c>
      <c r="M5725">
        <v>28</v>
      </c>
      <c r="N5725" s="1">
        <f t="shared" si="269"/>
        <v>1400</v>
      </c>
    </row>
    <row r="5726" spans="1:14" x14ac:dyDescent="0.35">
      <c r="A5726" t="s">
        <v>5725</v>
      </c>
      <c r="B5726" s="2" t="s">
        <v>9687</v>
      </c>
      <c r="C5726">
        <f t="shared" si="267"/>
        <v>2021</v>
      </c>
      <c r="D5726" t="str">
        <f t="shared" si="268"/>
        <v>Aug</v>
      </c>
      <c r="E5726" t="s">
        <v>10151</v>
      </c>
      <c r="F5726" t="s">
        <v>10139</v>
      </c>
      <c r="G5726" t="s">
        <v>10142</v>
      </c>
      <c r="H5726" t="s">
        <v>10123</v>
      </c>
      <c r="I5726" t="s">
        <v>10065</v>
      </c>
      <c r="J5726" t="s">
        <v>10130</v>
      </c>
      <c r="K5726" t="s">
        <v>10129</v>
      </c>
      <c r="L5726" s="1">
        <v>62</v>
      </c>
      <c r="M5726">
        <v>33</v>
      </c>
      <c r="N5726" s="1">
        <f t="shared" si="269"/>
        <v>2046</v>
      </c>
    </row>
    <row r="5727" spans="1:14" x14ac:dyDescent="0.35">
      <c r="A5727" t="s">
        <v>5726</v>
      </c>
      <c r="B5727" s="2" t="s">
        <v>10043</v>
      </c>
      <c r="C5727">
        <f t="shared" si="267"/>
        <v>2021</v>
      </c>
      <c r="D5727" t="str">
        <f t="shared" si="268"/>
        <v>Mar</v>
      </c>
      <c r="E5727" t="s">
        <v>10149</v>
      </c>
      <c r="F5727" t="s">
        <v>10139</v>
      </c>
      <c r="G5727" t="s">
        <v>10142</v>
      </c>
      <c r="H5727" t="s">
        <v>10123</v>
      </c>
      <c r="I5727" t="s">
        <v>10065</v>
      </c>
      <c r="J5727" t="s">
        <v>10130</v>
      </c>
      <c r="K5727" t="s">
        <v>10129</v>
      </c>
      <c r="L5727" s="1">
        <v>33</v>
      </c>
      <c r="M5727">
        <v>27</v>
      </c>
      <c r="N5727" s="1">
        <f t="shared" si="269"/>
        <v>891</v>
      </c>
    </row>
    <row r="5728" spans="1:14" x14ac:dyDescent="0.35">
      <c r="A5728" t="s">
        <v>5727</v>
      </c>
      <c r="B5728" s="2" t="s">
        <v>9717</v>
      </c>
      <c r="C5728">
        <f t="shared" si="267"/>
        <v>2021</v>
      </c>
      <c r="D5728" t="str">
        <f t="shared" si="268"/>
        <v>Sept</v>
      </c>
      <c r="E5728" t="s">
        <v>10151</v>
      </c>
      <c r="F5728" t="s">
        <v>10139</v>
      </c>
      <c r="G5728" t="s">
        <v>10142</v>
      </c>
      <c r="H5728" t="s">
        <v>10123</v>
      </c>
      <c r="I5728" t="s">
        <v>10065</v>
      </c>
      <c r="J5728" t="s">
        <v>10130</v>
      </c>
      <c r="K5728" t="s">
        <v>10129</v>
      </c>
      <c r="L5728" s="1">
        <v>51</v>
      </c>
      <c r="M5728">
        <v>31</v>
      </c>
      <c r="N5728" s="1">
        <f t="shared" si="269"/>
        <v>1581</v>
      </c>
    </row>
    <row r="5729" spans="1:14" x14ac:dyDescent="0.35">
      <c r="A5729" t="s">
        <v>5728</v>
      </c>
      <c r="B5729" s="2" t="s">
        <v>9655</v>
      </c>
      <c r="C5729">
        <f t="shared" si="267"/>
        <v>2021</v>
      </c>
      <c r="D5729" t="str">
        <f t="shared" si="268"/>
        <v>Jul</v>
      </c>
      <c r="E5729" t="s">
        <v>10151</v>
      </c>
      <c r="F5729" t="s">
        <v>10139</v>
      </c>
      <c r="G5729" t="s">
        <v>10142</v>
      </c>
      <c r="H5729" t="s">
        <v>10123</v>
      </c>
      <c r="I5729" t="s">
        <v>10065</v>
      </c>
      <c r="J5729" t="s">
        <v>10130</v>
      </c>
      <c r="K5729" t="s">
        <v>10129</v>
      </c>
      <c r="L5729" s="1">
        <v>63</v>
      </c>
      <c r="M5729">
        <v>27</v>
      </c>
      <c r="N5729" s="1">
        <f t="shared" si="269"/>
        <v>1701</v>
      </c>
    </row>
    <row r="5730" spans="1:14" x14ac:dyDescent="0.35">
      <c r="A5730" t="s">
        <v>5729</v>
      </c>
      <c r="B5730" s="2" t="s">
        <v>9749</v>
      </c>
      <c r="C5730">
        <f t="shared" si="267"/>
        <v>2021</v>
      </c>
      <c r="D5730" t="str">
        <f t="shared" si="268"/>
        <v>Oct</v>
      </c>
      <c r="E5730" t="s">
        <v>10152</v>
      </c>
      <c r="F5730" t="s">
        <v>10139</v>
      </c>
      <c r="G5730" t="s">
        <v>10142</v>
      </c>
      <c r="H5730" t="s">
        <v>10123</v>
      </c>
      <c r="I5730" t="s">
        <v>10065</v>
      </c>
      <c r="J5730" t="s">
        <v>10130</v>
      </c>
      <c r="K5730" t="s">
        <v>10129</v>
      </c>
      <c r="L5730" s="1">
        <v>50</v>
      </c>
      <c r="M5730">
        <v>24</v>
      </c>
      <c r="N5730" s="1">
        <f t="shared" si="269"/>
        <v>1200</v>
      </c>
    </row>
    <row r="5731" spans="1:14" x14ac:dyDescent="0.35">
      <c r="A5731" t="s">
        <v>5730</v>
      </c>
      <c r="B5731" s="2" t="s">
        <v>9808</v>
      </c>
      <c r="C5731">
        <f t="shared" si="267"/>
        <v>2021</v>
      </c>
      <c r="D5731" t="str">
        <f t="shared" si="268"/>
        <v>Dec</v>
      </c>
      <c r="E5731" t="s">
        <v>10152</v>
      </c>
      <c r="F5731" t="s">
        <v>10139</v>
      </c>
      <c r="G5731" t="s">
        <v>10142</v>
      </c>
      <c r="H5731" t="s">
        <v>10123</v>
      </c>
      <c r="I5731" t="s">
        <v>10065</v>
      </c>
      <c r="J5731" t="s">
        <v>10130</v>
      </c>
      <c r="K5731" t="s">
        <v>10129</v>
      </c>
      <c r="L5731" s="1">
        <v>67</v>
      </c>
      <c r="M5731">
        <v>29</v>
      </c>
      <c r="N5731" s="1">
        <f t="shared" si="269"/>
        <v>1943</v>
      </c>
    </row>
    <row r="5732" spans="1:14" x14ac:dyDescent="0.35">
      <c r="A5732" t="s">
        <v>5731</v>
      </c>
      <c r="B5732" s="2" t="s">
        <v>9971</v>
      </c>
      <c r="C5732">
        <f t="shared" si="267"/>
        <v>2020</v>
      </c>
      <c r="D5732" t="str">
        <f t="shared" si="268"/>
        <v>Sept</v>
      </c>
      <c r="E5732" t="s">
        <v>10151</v>
      </c>
      <c r="F5732" t="s">
        <v>10140</v>
      </c>
      <c r="G5732" t="s">
        <v>10144</v>
      </c>
      <c r="H5732" t="s">
        <v>10079</v>
      </c>
      <c r="I5732" t="s">
        <v>10065</v>
      </c>
      <c r="J5732" t="s">
        <v>10130</v>
      </c>
      <c r="K5732" t="s">
        <v>10129</v>
      </c>
      <c r="L5732" s="1">
        <v>56</v>
      </c>
      <c r="M5732">
        <v>24</v>
      </c>
      <c r="N5732" s="1">
        <f t="shared" si="269"/>
        <v>1344</v>
      </c>
    </row>
    <row r="5733" spans="1:14" x14ac:dyDescent="0.35">
      <c r="A5733" t="s">
        <v>5732</v>
      </c>
      <c r="B5733" s="2" t="s">
        <v>9427</v>
      </c>
      <c r="C5733">
        <f t="shared" si="267"/>
        <v>2020</v>
      </c>
      <c r="D5733" t="str">
        <f t="shared" si="268"/>
        <v>Aug</v>
      </c>
      <c r="E5733" t="s">
        <v>10151</v>
      </c>
      <c r="F5733" t="s">
        <v>10140</v>
      </c>
      <c r="G5733" t="s">
        <v>10144</v>
      </c>
      <c r="H5733" t="s">
        <v>10079</v>
      </c>
      <c r="I5733" t="s">
        <v>10065</v>
      </c>
      <c r="J5733" t="s">
        <v>10130</v>
      </c>
      <c r="K5733" t="s">
        <v>10129</v>
      </c>
      <c r="L5733" s="1">
        <v>41</v>
      </c>
      <c r="M5733">
        <v>25</v>
      </c>
      <c r="N5733" s="1">
        <f t="shared" si="269"/>
        <v>1025</v>
      </c>
    </row>
    <row r="5734" spans="1:14" x14ac:dyDescent="0.35">
      <c r="A5734" t="s">
        <v>5733</v>
      </c>
      <c r="B5734" s="2" t="s">
        <v>9911</v>
      </c>
      <c r="C5734">
        <f t="shared" si="267"/>
        <v>2020</v>
      </c>
      <c r="D5734" t="str">
        <f t="shared" si="268"/>
        <v>May</v>
      </c>
      <c r="E5734" t="s">
        <v>10150</v>
      </c>
      <c r="F5734" t="s">
        <v>10140</v>
      </c>
      <c r="G5734" t="s">
        <v>10144</v>
      </c>
      <c r="H5734" t="s">
        <v>10079</v>
      </c>
      <c r="I5734" t="s">
        <v>10065</v>
      </c>
      <c r="J5734" t="s">
        <v>10130</v>
      </c>
      <c r="K5734" t="s">
        <v>10129</v>
      </c>
      <c r="L5734" s="1">
        <v>64</v>
      </c>
      <c r="M5734">
        <v>21</v>
      </c>
      <c r="N5734" s="1">
        <f t="shared" si="269"/>
        <v>1344</v>
      </c>
    </row>
    <row r="5735" spans="1:14" x14ac:dyDescent="0.35">
      <c r="A5735" t="s">
        <v>5734</v>
      </c>
      <c r="B5735" s="2" t="s">
        <v>9439</v>
      </c>
      <c r="C5735">
        <f t="shared" si="267"/>
        <v>2020</v>
      </c>
      <c r="D5735" t="str">
        <f t="shared" si="268"/>
        <v>Aug</v>
      </c>
      <c r="E5735" t="s">
        <v>10151</v>
      </c>
      <c r="F5735" t="s">
        <v>10140</v>
      </c>
      <c r="G5735" t="s">
        <v>10144</v>
      </c>
      <c r="H5735" t="s">
        <v>10079</v>
      </c>
      <c r="I5735" t="s">
        <v>10065</v>
      </c>
      <c r="J5735" t="s">
        <v>10130</v>
      </c>
      <c r="K5735" t="s">
        <v>10129</v>
      </c>
      <c r="L5735" s="1">
        <v>42</v>
      </c>
      <c r="M5735">
        <v>23</v>
      </c>
      <c r="N5735" s="1">
        <f t="shared" si="269"/>
        <v>966</v>
      </c>
    </row>
    <row r="5736" spans="1:14" x14ac:dyDescent="0.35">
      <c r="A5736" t="s">
        <v>5735</v>
      </c>
      <c r="B5736" s="2" t="s">
        <v>9433</v>
      </c>
      <c r="C5736">
        <f t="shared" si="267"/>
        <v>2020</v>
      </c>
      <c r="D5736" t="str">
        <f t="shared" si="268"/>
        <v>Aug</v>
      </c>
      <c r="E5736" t="s">
        <v>10151</v>
      </c>
      <c r="F5736" t="s">
        <v>10140</v>
      </c>
      <c r="G5736" t="s">
        <v>10144</v>
      </c>
      <c r="H5736" t="s">
        <v>10079</v>
      </c>
      <c r="I5736" t="s">
        <v>10065</v>
      </c>
      <c r="J5736" t="s">
        <v>10130</v>
      </c>
      <c r="K5736" t="s">
        <v>10129</v>
      </c>
      <c r="L5736" s="1">
        <v>41</v>
      </c>
      <c r="M5736">
        <v>22</v>
      </c>
      <c r="N5736" s="1">
        <f t="shared" si="269"/>
        <v>902</v>
      </c>
    </row>
    <row r="5737" spans="1:14" x14ac:dyDescent="0.35">
      <c r="A5737" t="s">
        <v>5736</v>
      </c>
      <c r="B5737" s="2" t="s">
        <v>9509</v>
      </c>
      <c r="C5737">
        <f t="shared" si="267"/>
        <v>2021</v>
      </c>
      <c r="D5737" t="str">
        <f t="shared" si="268"/>
        <v>Jan</v>
      </c>
      <c r="E5737" t="s">
        <v>10149</v>
      </c>
      <c r="F5737" t="s">
        <v>10140</v>
      </c>
      <c r="G5737" t="s">
        <v>10144</v>
      </c>
      <c r="H5737" t="s">
        <v>10108</v>
      </c>
      <c r="I5737" t="s">
        <v>10065</v>
      </c>
      <c r="J5737" t="s">
        <v>10130</v>
      </c>
      <c r="K5737" t="s">
        <v>10129</v>
      </c>
      <c r="L5737" s="1">
        <v>40</v>
      </c>
      <c r="M5737">
        <v>83</v>
      </c>
      <c r="N5737" s="1">
        <f t="shared" si="269"/>
        <v>3320</v>
      </c>
    </row>
    <row r="5738" spans="1:14" x14ac:dyDescent="0.35">
      <c r="A5738" t="s">
        <v>5737</v>
      </c>
      <c r="B5738" s="2" t="s">
        <v>9509</v>
      </c>
      <c r="C5738">
        <f t="shared" si="267"/>
        <v>2021</v>
      </c>
      <c r="D5738" t="str">
        <f t="shared" si="268"/>
        <v>Jan</v>
      </c>
      <c r="E5738" t="s">
        <v>10149</v>
      </c>
      <c r="F5738" t="s">
        <v>10140</v>
      </c>
      <c r="G5738" t="s">
        <v>10144</v>
      </c>
      <c r="H5738" t="s">
        <v>10108</v>
      </c>
      <c r="I5738" t="s">
        <v>10065</v>
      </c>
      <c r="J5738" t="s">
        <v>10130</v>
      </c>
      <c r="K5738" t="s">
        <v>10129</v>
      </c>
      <c r="L5738" s="1">
        <v>37</v>
      </c>
      <c r="M5738">
        <v>24</v>
      </c>
      <c r="N5738" s="1">
        <f t="shared" si="269"/>
        <v>888</v>
      </c>
    </row>
    <row r="5739" spans="1:14" x14ac:dyDescent="0.35">
      <c r="A5739" t="s">
        <v>5738</v>
      </c>
      <c r="B5739" s="2" t="s">
        <v>9824</v>
      </c>
      <c r="C5739">
        <f t="shared" si="267"/>
        <v>2021</v>
      </c>
      <c r="D5739" t="str">
        <f t="shared" si="268"/>
        <v>Dec</v>
      </c>
      <c r="E5739" t="s">
        <v>10152</v>
      </c>
      <c r="F5739" t="s">
        <v>10140</v>
      </c>
      <c r="G5739" t="s">
        <v>10144</v>
      </c>
      <c r="H5739" t="s">
        <v>10121</v>
      </c>
      <c r="I5739" t="s">
        <v>10065</v>
      </c>
      <c r="J5739" t="s">
        <v>10130</v>
      </c>
      <c r="K5739" t="s">
        <v>10129</v>
      </c>
      <c r="L5739" s="1">
        <v>65</v>
      </c>
      <c r="M5739">
        <v>33</v>
      </c>
      <c r="N5739" s="1">
        <f t="shared" si="269"/>
        <v>2145</v>
      </c>
    </row>
    <row r="5740" spans="1:14" x14ac:dyDescent="0.35">
      <c r="A5740" t="s">
        <v>5739</v>
      </c>
      <c r="B5740" s="2" t="s">
        <v>9795</v>
      </c>
      <c r="C5740">
        <f t="shared" ref="C5740:C5803" si="270">YEAR(B5740)</f>
        <v>2021</v>
      </c>
      <c r="D5740" t="str">
        <f t="shared" si="268"/>
        <v>Nov</v>
      </c>
      <c r="E5740" t="s">
        <v>10152</v>
      </c>
      <c r="F5740" t="s">
        <v>10140</v>
      </c>
      <c r="G5740" t="s">
        <v>10144</v>
      </c>
      <c r="H5740" t="s">
        <v>10121</v>
      </c>
      <c r="I5740" t="s">
        <v>10065</v>
      </c>
      <c r="J5740" t="s">
        <v>10130</v>
      </c>
      <c r="K5740" t="s">
        <v>10129</v>
      </c>
      <c r="L5740" s="1">
        <v>70</v>
      </c>
      <c r="M5740">
        <v>28</v>
      </c>
      <c r="N5740" s="1">
        <f t="shared" si="269"/>
        <v>1960</v>
      </c>
    </row>
    <row r="5741" spans="1:14" x14ac:dyDescent="0.35">
      <c r="A5741" t="s">
        <v>5740</v>
      </c>
      <c r="B5741" s="2" t="s">
        <v>9520</v>
      </c>
      <c r="C5741">
        <f t="shared" si="270"/>
        <v>2021</v>
      </c>
      <c r="D5741" t="str">
        <f t="shared" si="268"/>
        <v>Jan</v>
      </c>
      <c r="E5741" t="s">
        <v>10149</v>
      </c>
      <c r="F5741" t="s">
        <v>10140</v>
      </c>
      <c r="G5741" t="s">
        <v>10144</v>
      </c>
      <c r="H5741" t="s">
        <v>10121</v>
      </c>
      <c r="I5741" t="s">
        <v>10065</v>
      </c>
      <c r="J5741" t="s">
        <v>10130</v>
      </c>
      <c r="K5741" t="s">
        <v>10129</v>
      </c>
      <c r="L5741" s="1">
        <v>30</v>
      </c>
      <c r="M5741">
        <v>53</v>
      </c>
      <c r="N5741" s="1">
        <f t="shared" si="269"/>
        <v>1590</v>
      </c>
    </row>
    <row r="5742" spans="1:14" x14ac:dyDescent="0.35">
      <c r="A5742" t="s">
        <v>5741</v>
      </c>
      <c r="B5742" s="2" t="s">
        <v>9824</v>
      </c>
      <c r="C5742">
        <f t="shared" si="270"/>
        <v>2021</v>
      </c>
      <c r="D5742" t="str">
        <f t="shared" si="268"/>
        <v>Dec</v>
      </c>
      <c r="E5742" t="s">
        <v>10152</v>
      </c>
      <c r="F5742" t="s">
        <v>10140</v>
      </c>
      <c r="G5742" t="s">
        <v>10144</v>
      </c>
      <c r="H5742" t="s">
        <v>10121</v>
      </c>
      <c r="I5742" t="s">
        <v>10065</v>
      </c>
      <c r="J5742" t="s">
        <v>10130</v>
      </c>
      <c r="K5742" t="s">
        <v>10129</v>
      </c>
      <c r="L5742" s="1">
        <v>64</v>
      </c>
      <c r="M5742">
        <v>10</v>
      </c>
      <c r="N5742" s="1">
        <f t="shared" si="269"/>
        <v>640</v>
      </c>
    </row>
    <row r="5743" spans="1:14" x14ac:dyDescent="0.35">
      <c r="A5743" t="s">
        <v>5742</v>
      </c>
      <c r="B5743" s="2" t="s">
        <v>9795</v>
      </c>
      <c r="C5743">
        <f t="shared" si="270"/>
        <v>2021</v>
      </c>
      <c r="D5743" t="str">
        <f t="shared" si="268"/>
        <v>Nov</v>
      </c>
      <c r="E5743" t="s">
        <v>10152</v>
      </c>
      <c r="F5743" t="s">
        <v>10140</v>
      </c>
      <c r="G5743" t="s">
        <v>10144</v>
      </c>
      <c r="H5743" t="s">
        <v>10121</v>
      </c>
      <c r="I5743" t="s">
        <v>10065</v>
      </c>
      <c r="J5743" t="s">
        <v>10130</v>
      </c>
      <c r="K5743" t="s">
        <v>10129</v>
      </c>
      <c r="L5743" s="1">
        <v>66</v>
      </c>
      <c r="M5743">
        <v>8</v>
      </c>
      <c r="N5743" s="1">
        <f t="shared" si="269"/>
        <v>528</v>
      </c>
    </row>
    <row r="5744" spans="1:14" x14ac:dyDescent="0.35">
      <c r="A5744" t="s">
        <v>5743</v>
      </c>
      <c r="B5744" s="2" t="s">
        <v>9520</v>
      </c>
      <c r="C5744">
        <f t="shared" si="270"/>
        <v>2021</v>
      </c>
      <c r="D5744" t="str">
        <f t="shared" si="268"/>
        <v>Jan</v>
      </c>
      <c r="E5744" t="s">
        <v>10149</v>
      </c>
      <c r="F5744" t="s">
        <v>10140</v>
      </c>
      <c r="G5744" t="s">
        <v>10144</v>
      </c>
      <c r="H5744" t="s">
        <v>10121</v>
      </c>
      <c r="I5744" t="s">
        <v>10065</v>
      </c>
      <c r="J5744" t="s">
        <v>10130</v>
      </c>
      <c r="K5744" t="s">
        <v>10129</v>
      </c>
      <c r="L5744" s="1">
        <v>29</v>
      </c>
      <c r="M5744">
        <v>20</v>
      </c>
      <c r="N5744" s="1">
        <f t="shared" si="269"/>
        <v>580</v>
      </c>
    </row>
    <row r="5745" spans="1:14" x14ac:dyDescent="0.35">
      <c r="A5745" t="s">
        <v>5744</v>
      </c>
      <c r="B5745" s="2" t="s">
        <v>10043</v>
      </c>
      <c r="C5745">
        <f t="shared" si="270"/>
        <v>2021</v>
      </c>
      <c r="D5745" t="str">
        <f t="shared" si="268"/>
        <v>Mar</v>
      </c>
      <c r="E5745" t="s">
        <v>10149</v>
      </c>
      <c r="F5745" t="s">
        <v>10140</v>
      </c>
      <c r="G5745" t="s">
        <v>10144</v>
      </c>
      <c r="H5745" t="s">
        <v>10123</v>
      </c>
      <c r="I5745" t="s">
        <v>10065</v>
      </c>
      <c r="J5745" t="s">
        <v>10130</v>
      </c>
      <c r="K5745" t="s">
        <v>10129</v>
      </c>
      <c r="L5745" s="1">
        <v>35</v>
      </c>
      <c r="M5745">
        <v>73</v>
      </c>
      <c r="N5745" s="1">
        <f t="shared" si="269"/>
        <v>2555</v>
      </c>
    </row>
    <row r="5746" spans="1:14" x14ac:dyDescent="0.35">
      <c r="A5746" t="s">
        <v>5745</v>
      </c>
      <c r="B5746" s="2" t="s">
        <v>9538</v>
      </c>
      <c r="C5746">
        <f t="shared" si="270"/>
        <v>2021</v>
      </c>
      <c r="D5746" t="str">
        <f t="shared" si="268"/>
        <v>Feb</v>
      </c>
      <c r="E5746" t="s">
        <v>10149</v>
      </c>
      <c r="F5746" t="s">
        <v>10140</v>
      </c>
      <c r="G5746" t="s">
        <v>10144</v>
      </c>
      <c r="H5746" t="s">
        <v>10123</v>
      </c>
      <c r="I5746" t="s">
        <v>10065</v>
      </c>
      <c r="J5746" t="s">
        <v>10130</v>
      </c>
      <c r="K5746" t="s">
        <v>10129</v>
      </c>
      <c r="L5746" s="1">
        <v>35</v>
      </c>
      <c r="M5746">
        <v>81</v>
      </c>
      <c r="N5746" s="1">
        <f t="shared" si="269"/>
        <v>2835</v>
      </c>
    </row>
    <row r="5747" spans="1:14" x14ac:dyDescent="0.35">
      <c r="A5747" t="s">
        <v>5746</v>
      </c>
      <c r="B5747" s="2" t="s">
        <v>9565</v>
      </c>
      <c r="C5747">
        <f t="shared" si="270"/>
        <v>2021</v>
      </c>
      <c r="D5747" t="str">
        <f t="shared" si="268"/>
        <v>Apr</v>
      </c>
      <c r="E5747" t="s">
        <v>10150</v>
      </c>
      <c r="F5747" t="s">
        <v>10140</v>
      </c>
      <c r="G5747" t="s">
        <v>10144</v>
      </c>
      <c r="H5747" t="s">
        <v>10123</v>
      </c>
      <c r="I5747" t="s">
        <v>10065</v>
      </c>
      <c r="J5747" t="s">
        <v>10130</v>
      </c>
      <c r="K5747" t="s">
        <v>10129</v>
      </c>
      <c r="L5747" s="1">
        <v>40</v>
      </c>
      <c r="M5747">
        <v>78</v>
      </c>
      <c r="N5747" s="1">
        <f t="shared" si="269"/>
        <v>3120</v>
      </c>
    </row>
    <row r="5748" spans="1:14" x14ac:dyDescent="0.35">
      <c r="A5748" t="s">
        <v>5747</v>
      </c>
      <c r="B5748" s="2" t="s">
        <v>9717</v>
      </c>
      <c r="C5748">
        <f t="shared" si="270"/>
        <v>2021</v>
      </c>
      <c r="D5748" t="str">
        <f t="shared" si="268"/>
        <v>Sept</v>
      </c>
      <c r="E5748" t="s">
        <v>10151</v>
      </c>
      <c r="F5748" t="s">
        <v>10140</v>
      </c>
      <c r="G5748" t="s">
        <v>10144</v>
      </c>
      <c r="H5748" t="s">
        <v>10123</v>
      </c>
      <c r="I5748" t="s">
        <v>10065</v>
      </c>
      <c r="J5748" t="s">
        <v>10130</v>
      </c>
      <c r="K5748" t="s">
        <v>10129</v>
      </c>
      <c r="L5748" s="1">
        <v>55</v>
      </c>
      <c r="M5748">
        <v>81</v>
      </c>
      <c r="N5748" s="1">
        <f t="shared" si="269"/>
        <v>4455</v>
      </c>
    </row>
    <row r="5749" spans="1:14" x14ac:dyDescent="0.35">
      <c r="A5749" t="s">
        <v>5748</v>
      </c>
      <c r="B5749" s="2" t="s">
        <v>9749</v>
      </c>
      <c r="C5749">
        <f t="shared" si="270"/>
        <v>2021</v>
      </c>
      <c r="D5749" t="str">
        <f t="shared" si="268"/>
        <v>Oct</v>
      </c>
      <c r="E5749" t="s">
        <v>10152</v>
      </c>
      <c r="F5749" t="s">
        <v>10140</v>
      </c>
      <c r="G5749" t="s">
        <v>10144</v>
      </c>
      <c r="H5749" t="s">
        <v>10123</v>
      </c>
      <c r="I5749" t="s">
        <v>10065</v>
      </c>
      <c r="J5749" t="s">
        <v>10130</v>
      </c>
      <c r="K5749" t="s">
        <v>10129</v>
      </c>
      <c r="L5749" s="1">
        <v>60</v>
      </c>
      <c r="M5749">
        <v>78</v>
      </c>
      <c r="N5749" s="1">
        <f t="shared" si="269"/>
        <v>4680</v>
      </c>
    </row>
    <row r="5750" spans="1:14" x14ac:dyDescent="0.35">
      <c r="A5750" t="s">
        <v>5749</v>
      </c>
      <c r="B5750" s="2" t="s">
        <v>9594</v>
      </c>
      <c r="C5750">
        <f t="shared" si="270"/>
        <v>2021</v>
      </c>
      <c r="D5750" t="str">
        <f t="shared" si="268"/>
        <v>May</v>
      </c>
      <c r="E5750" t="s">
        <v>10150</v>
      </c>
      <c r="F5750" t="s">
        <v>10140</v>
      </c>
      <c r="G5750" t="s">
        <v>10144</v>
      </c>
      <c r="H5750" t="s">
        <v>10123</v>
      </c>
      <c r="I5750" t="s">
        <v>10065</v>
      </c>
      <c r="J5750" t="s">
        <v>10130</v>
      </c>
      <c r="K5750" t="s">
        <v>10129</v>
      </c>
      <c r="L5750" s="1">
        <v>60</v>
      </c>
      <c r="M5750">
        <v>80</v>
      </c>
      <c r="N5750" s="1">
        <f t="shared" si="269"/>
        <v>4800</v>
      </c>
    </row>
    <row r="5751" spans="1:14" x14ac:dyDescent="0.35">
      <c r="A5751" t="s">
        <v>5750</v>
      </c>
      <c r="B5751" s="2" t="s">
        <v>9687</v>
      </c>
      <c r="C5751">
        <f t="shared" si="270"/>
        <v>2021</v>
      </c>
      <c r="D5751" t="str">
        <f t="shared" si="268"/>
        <v>Aug</v>
      </c>
      <c r="E5751" t="s">
        <v>10151</v>
      </c>
      <c r="F5751" t="s">
        <v>10140</v>
      </c>
      <c r="G5751" t="s">
        <v>10144</v>
      </c>
      <c r="H5751" t="s">
        <v>10123</v>
      </c>
      <c r="I5751" t="s">
        <v>10065</v>
      </c>
      <c r="J5751" t="s">
        <v>10130</v>
      </c>
      <c r="K5751" t="s">
        <v>10129</v>
      </c>
      <c r="L5751" s="1">
        <v>60</v>
      </c>
      <c r="M5751">
        <v>93</v>
      </c>
      <c r="N5751" s="1">
        <f t="shared" si="269"/>
        <v>5580</v>
      </c>
    </row>
    <row r="5752" spans="1:14" x14ac:dyDescent="0.35">
      <c r="A5752" t="s">
        <v>5751</v>
      </c>
      <c r="B5752" s="2" t="s">
        <v>9627</v>
      </c>
      <c r="C5752">
        <f t="shared" si="270"/>
        <v>2021</v>
      </c>
      <c r="D5752" t="str">
        <f t="shared" si="268"/>
        <v>Jun</v>
      </c>
      <c r="E5752" t="s">
        <v>10150</v>
      </c>
      <c r="F5752" t="s">
        <v>10140</v>
      </c>
      <c r="G5752" t="s">
        <v>10144</v>
      </c>
      <c r="H5752" t="s">
        <v>10123</v>
      </c>
      <c r="I5752" t="s">
        <v>10065</v>
      </c>
      <c r="J5752" t="s">
        <v>10130</v>
      </c>
      <c r="K5752" t="s">
        <v>10129</v>
      </c>
      <c r="L5752" s="1">
        <v>70</v>
      </c>
      <c r="M5752">
        <v>96</v>
      </c>
      <c r="N5752" s="1">
        <f t="shared" si="269"/>
        <v>6720</v>
      </c>
    </row>
    <row r="5753" spans="1:14" x14ac:dyDescent="0.35">
      <c r="A5753" t="s">
        <v>5752</v>
      </c>
      <c r="B5753" s="2" t="s">
        <v>9655</v>
      </c>
      <c r="C5753">
        <f t="shared" si="270"/>
        <v>2021</v>
      </c>
      <c r="D5753" t="str">
        <f t="shared" si="268"/>
        <v>Jul</v>
      </c>
      <c r="E5753" t="s">
        <v>10151</v>
      </c>
      <c r="F5753" t="s">
        <v>10140</v>
      </c>
      <c r="G5753" t="s">
        <v>10144</v>
      </c>
      <c r="H5753" t="s">
        <v>10123</v>
      </c>
      <c r="I5753" t="s">
        <v>10065</v>
      </c>
      <c r="J5753" t="s">
        <v>10130</v>
      </c>
      <c r="K5753" t="s">
        <v>10129</v>
      </c>
      <c r="L5753" s="1">
        <v>70</v>
      </c>
      <c r="M5753">
        <v>97</v>
      </c>
      <c r="N5753" s="1">
        <f t="shared" si="269"/>
        <v>6790</v>
      </c>
    </row>
    <row r="5754" spans="1:14" x14ac:dyDescent="0.35">
      <c r="A5754" t="s">
        <v>5753</v>
      </c>
      <c r="B5754" s="2" t="s">
        <v>9779</v>
      </c>
      <c r="C5754">
        <f t="shared" si="270"/>
        <v>2021</v>
      </c>
      <c r="D5754" t="str">
        <f t="shared" si="268"/>
        <v>Nov</v>
      </c>
      <c r="E5754" t="s">
        <v>10152</v>
      </c>
      <c r="F5754" t="s">
        <v>10140</v>
      </c>
      <c r="G5754" t="s">
        <v>10144</v>
      </c>
      <c r="H5754" t="s">
        <v>10123</v>
      </c>
      <c r="I5754" t="s">
        <v>10065</v>
      </c>
      <c r="J5754" t="s">
        <v>10130</v>
      </c>
      <c r="K5754" t="s">
        <v>10129</v>
      </c>
      <c r="L5754" s="1">
        <v>75</v>
      </c>
      <c r="M5754">
        <v>83</v>
      </c>
      <c r="N5754" s="1">
        <f t="shared" si="269"/>
        <v>6225</v>
      </c>
    </row>
    <row r="5755" spans="1:14" x14ac:dyDescent="0.35">
      <c r="A5755" t="s">
        <v>5754</v>
      </c>
      <c r="B5755" s="2" t="s">
        <v>9717</v>
      </c>
      <c r="C5755">
        <f t="shared" si="270"/>
        <v>2021</v>
      </c>
      <c r="D5755" t="str">
        <f t="shared" si="268"/>
        <v>Sept</v>
      </c>
      <c r="E5755" t="s">
        <v>10151</v>
      </c>
      <c r="F5755" t="s">
        <v>10140</v>
      </c>
      <c r="G5755" t="s">
        <v>10144</v>
      </c>
      <c r="H5755" t="s">
        <v>10123</v>
      </c>
      <c r="I5755" t="s">
        <v>10065</v>
      </c>
      <c r="J5755" t="s">
        <v>10130</v>
      </c>
      <c r="K5755" t="s">
        <v>10129</v>
      </c>
      <c r="L5755" s="1">
        <v>52</v>
      </c>
      <c r="M5755">
        <v>23</v>
      </c>
      <c r="N5755" s="1">
        <f t="shared" si="269"/>
        <v>1196</v>
      </c>
    </row>
    <row r="5756" spans="1:14" x14ac:dyDescent="0.35">
      <c r="A5756" t="s">
        <v>5755</v>
      </c>
      <c r="B5756" s="2" t="s">
        <v>9594</v>
      </c>
      <c r="C5756">
        <f t="shared" si="270"/>
        <v>2021</v>
      </c>
      <c r="D5756" t="str">
        <f t="shared" si="268"/>
        <v>May</v>
      </c>
      <c r="E5756" t="s">
        <v>10150</v>
      </c>
      <c r="F5756" t="s">
        <v>10140</v>
      </c>
      <c r="G5756" t="s">
        <v>10144</v>
      </c>
      <c r="H5756" t="s">
        <v>10123</v>
      </c>
      <c r="I5756" t="s">
        <v>10065</v>
      </c>
      <c r="J5756" t="s">
        <v>10130</v>
      </c>
      <c r="K5756" t="s">
        <v>10129</v>
      </c>
      <c r="L5756" s="1">
        <v>59</v>
      </c>
      <c r="M5756">
        <v>20</v>
      </c>
      <c r="N5756" s="1">
        <f t="shared" si="269"/>
        <v>1180</v>
      </c>
    </row>
    <row r="5757" spans="1:14" x14ac:dyDescent="0.35">
      <c r="A5757" t="s">
        <v>5756</v>
      </c>
      <c r="B5757" s="2" t="s">
        <v>9687</v>
      </c>
      <c r="C5757">
        <f t="shared" si="270"/>
        <v>2021</v>
      </c>
      <c r="D5757" t="str">
        <f t="shared" si="268"/>
        <v>Aug</v>
      </c>
      <c r="E5757" t="s">
        <v>10151</v>
      </c>
      <c r="F5757" t="s">
        <v>10140</v>
      </c>
      <c r="G5757" t="s">
        <v>10144</v>
      </c>
      <c r="H5757" t="s">
        <v>10123</v>
      </c>
      <c r="I5757" t="s">
        <v>10065</v>
      </c>
      <c r="J5757" t="s">
        <v>10130</v>
      </c>
      <c r="K5757" t="s">
        <v>10129</v>
      </c>
      <c r="L5757" s="1">
        <v>58</v>
      </c>
      <c r="M5757">
        <v>28</v>
      </c>
      <c r="N5757" s="1">
        <f t="shared" si="269"/>
        <v>1624</v>
      </c>
    </row>
    <row r="5758" spans="1:14" x14ac:dyDescent="0.35">
      <c r="A5758" t="s">
        <v>5757</v>
      </c>
      <c r="B5758" s="2" t="s">
        <v>10043</v>
      </c>
      <c r="C5758">
        <f t="shared" si="270"/>
        <v>2021</v>
      </c>
      <c r="D5758" t="str">
        <f t="shared" si="268"/>
        <v>Mar</v>
      </c>
      <c r="E5758" t="s">
        <v>10149</v>
      </c>
      <c r="F5758" t="s">
        <v>10140</v>
      </c>
      <c r="G5758" t="s">
        <v>10144</v>
      </c>
      <c r="H5758" t="s">
        <v>10123</v>
      </c>
      <c r="I5758" t="s">
        <v>10065</v>
      </c>
      <c r="J5758" t="s">
        <v>10130</v>
      </c>
      <c r="K5758" t="s">
        <v>10129</v>
      </c>
      <c r="L5758" s="1">
        <v>32</v>
      </c>
      <c r="M5758">
        <v>15</v>
      </c>
      <c r="N5758" s="1">
        <f t="shared" si="269"/>
        <v>480</v>
      </c>
    </row>
    <row r="5759" spans="1:14" x14ac:dyDescent="0.35">
      <c r="A5759" t="s">
        <v>5758</v>
      </c>
      <c r="B5759" s="2" t="s">
        <v>9565</v>
      </c>
      <c r="C5759">
        <f t="shared" si="270"/>
        <v>2021</v>
      </c>
      <c r="D5759" t="str">
        <f t="shared" si="268"/>
        <v>Apr</v>
      </c>
      <c r="E5759" t="s">
        <v>10150</v>
      </c>
      <c r="F5759" t="s">
        <v>10140</v>
      </c>
      <c r="G5759" t="s">
        <v>10144</v>
      </c>
      <c r="H5759" t="s">
        <v>10123</v>
      </c>
      <c r="I5759" t="s">
        <v>10065</v>
      </c>
      <c r="J5759" t="s">
        <v>10130</v>
      </c>
      <c r="K5759" t="s">
        <v>10129</v>
      </c>
      <c r="L5759" s="1">
        <v>39</v>
      </c>
      <c r="M5759">
        <v>21</v>
      </c>
      <c r="N5759" s="1">
        <f t="shared" si="269"/>
        <v>819</v>
      </c>
    </row>
    <row r="5760" spans="1:14" x14ac:dyDescent="0.35">
      <c r="A5760" t="s">
        <v>5759</v>
      </c>
      <c r="B5760" s="2" t="s">
        <v>9779</v>
      </c>
      <c r="C5760">
        <f t="shared" si="270"/>
        <v>2021</v>
      </c>
      <c r="D5760" t="str">
        <f t="shared" si="268"/>
        <v>Nov</v>
      </c>
      <c r="E5760" t="s">
        <v>10152</v>
      </c>
      <c r="F5760" t="s">
        <v>10140</v>
      </c>
      <c r="G5760" t="s">
        <v>10144</v>
      </c>
      <c r="H5760" t="s">
        <v>10123</v>
      </c>
      <c r="I5760" t="s">
        <v>10065</v>
      </c>
      <c r="J5760" t="s">
        <v>10130</v>
      </c>
      <c r="K5760" t="s">
        <v>10129</v>
      </c>
      <c r="L5760" s="1">
        <v>74</v>
      </c>
      <c r="M5760">
        <v>21</v>
      </c>
      <c r="N5760" s="1">
        <f t="shared" si="269"/>
        <v>1554</v>
      </c>
    </row>
    <row r="5761" spans="1:14" x14ac:dyDescent="0.35">
      <c r="A5761" t="s">
        <v>5760</v>
      </c>
      <c r="B5761" s="2" t="s">
        <v>9627</v>
      </c>
      <c r="C5761">
        <f t="shared" si="270"/>
        <v>2021</v>
      </c>
      <c r="D5761" t="str">
        <f t="shared" si="268"/>
        <v>Jun</v>
      </c>
      <c r="E5761" t="s">
        <v>10150</v>
      </c>
      <c r="F5761" t="s">
        <v>10140</v>
      </c>
      <c r="G5761" t="s">
        <v>10144</v>
      </c>
      <c r="H5761" t="s">
        <v>10123</v>
      </c>
      <c r="I5761" t="s">
        <v>10065</v>
      </c>
      <c r="J5761" t="s">
        <v>10130</v>
      </c>
      <c r="K5761" t="s">
        <v>10129</v>
      </c>
      <c r="L5761" s="1">
        <v>65</v>
      </c>
      <c r="M5761">
        <v>25</v>
      </c>
      <c r="N5761" s="1">
        <f t="shared" si="269"/>
        <v>1625</v>
      </c>
    </row>
    <row r="5762" spans="1:14" x14ac:dyDescent="0.35">
      <c r="A5762" t="s">
        <v>5761</v>
      </c>
      <c r="B5762" s="2" t="s">
        <v>9538</v>
      </c>
      <c r="C5762">
        <f t="shared" si="270"/>
        <v>2021</v>
      </c>
      <c r="D5762" t="str">
        <f t="shared" ref="D5762:D5825" si="271">TEXT(B5762, "mmm")</f>
        <v>Feb</v>
      </c>
      <c r="E5762" t="s">
        <v>10149</v>
      </c>
      <c r="F5762" t="s">
        <v>10140</v>
      </c>
      <c r="G5762" t="s">
        <v>10144</v>
      </c>
      <c r="H5762" t="s">
        <v>10123</v>
      </c>
      <c r="I5762" t="s">
        <v>10065</v>
      </c>
      <c r="J5762" t="s">
        <v>10130</v>
      </c>
      <c r="K5762" t="s">
        <v>10129</v>
      </c>
      <c r="L5762" s="1">
        <v>34</v>
      </c>
      <c r="M5762">
        <v>19</v>
      </c>
      <c r="N5762" s="1">
        <f t="shared" ref="N5762:N5825" si="272">L5762*M5762</f>
        <v>646</v>
      </c>
    </row>
    <row r="5763" spans="1:14" x14ac:dyDescent="0.35">
      <c r="A5763" t="s">
        <v>5762</v>
      </c>
      <c r="B5763" s="2" t="s">
        <v>9749</v>
      </c>
      <c r="C5763">
        <f t="shared" si="270"/>
        <v>2021</v>
      </c>
      <c r="D5763" t="str">
        <f t="shared" si="271"/>
        <v>Oct</v>
      </c>
      <c r="E5763" t="s">
        <v>10152</v>
      </c>
      <c r="F5763" t="s">
        <v>10140</v>
      </c>
      <c r="G5763" t="s">
        <v>10144</v>
      </c>
      <c r="H5763" t="s">
        <v>10123</v>
      </c>
      <c r="I5763" t="s">
        <v>10065</v>
      </c>
      <c r="J5763" t="s">
        <v>10130</v>
      </c>
      <c r="K5763" t="s">
        <v>10129</v>
      </c>
      <c r="L5763" s="1">
        <v>56</v>
      </c>
      <c r="M5763">
        <v>28</v>
      </c>
      <c r="N5763" s="1">
        <f t="shared" si="272"/>
        <v>1568</v>
      </c>
    </row>
    <row r="5764" spans="1:14" x14ac:dyDescent="0.35">
      <c r="A5764" t="s">
        <v>5763</v>
      </c>
      <c r="B5764" s="2" t="s">
        <v>9655</v>
      </c>
      <c r="C5764">
        <f t="shared" si="270"/>
        <v>2021</v>
      </c>
      <c r="D5764" t="str">
        <f t="shared" si="271"/>
        <v>Jul</v>
      </c>
      <c r="E5764" t="s">
        <v>10151</v>
      </c>
      <c r="F5764" t="s">
        <v>10140</v>
      </c>
      <c r="G5764" t="s">
        <v>10144</v>
      </c>
      <c r="H5764" t="s">
        <v>10123</v>
      </c>
      <c r="I5764" t="s">
        <v>10065</v>
      </c>
      <c r="J5764" t="s">
        <v>10130</v>
      </c>
      <c r="K5764" t="s">
        <v>10129</v>
      </c>
      <c r="L5764" s="1">
        <v>66</v>
      </c>
      <c r="M5764">
        <v>24</v>
      </c>
      <c r="N5764" s="1">
        <f t="shared" si="272"/>
        <v>1584</v>
      </c>
    </row>
    <row r="5765" spans="1:14" x14ac:dyDescent="0.35">
      <c r="A5765" t="s">
        <v>5764</v>
      </c>
      <c r="B5765" s="2" t="s">
        <v>9437</v>
      </c>
      <c r="C5765">
        <f t="shared" si="270"/>
        <v>2020</v>
      </c>
      <c r="D5765" t="str">
        <f t="shared" si="271"/>
        <v>Aug</v>
      </c>
      <c r="E5765" t="s">
        <v>10151</v>
      </c>
      <c r="F5765" t="s">
        <v>10140</v>
      </c>
      <c r="G5765" t="s">
        <v>10143</v>
      </c>
      <c r="H5765" t="s">
        <v>10079</v>
      </c>
      <c r="I5765" t="s">
        <v>10065</v>
      </c>
      <c r="J5765" t="s">
        <v>10130</v>
      </c>
      <c r="K5765" t="s">
        <v>10129</v>
      </c>
      <c r="L5765" s="1">
        <v>36</v>
      </c>
      <c r="M5765">
        <v>18</v>
      </c>
      <c r="N5765" s="1">
        <f t="shared" si="272"/>
        <v>648</v>
      </c>
    </row>
    <row r="5766" spans="1:14" x14ac:dyDescent="0.35">
      <c r="A5766" t="s">
        <v>5765</v>
      </c>
      <c r="B5766" s="2" t="s">
        <v>9969</v>
      </c>
      <c r="C5766">
        <f t="shared" si="270"/>
        <v>2020</v>
      </c>
      <c r="D5766" t="str">
        <f t="shared" si="271"/>
        <v>Sept</v>
      </c>
      <c r="E5766" t="s">
        <v>10151</v>
      </c>
      <c r="F5766" t="s">
        <v>10140</v>
      </c>
      <c r="G5766" t="s">
        <v>10143</v>
      </c>
      <c r="H5766" t="s">
        <v>10079</v>
      </c>
      <c r="I5766" t="s">
        <v>10065</v>
      </c>
      <c r="J5766" t="s">
        <v>10130</v>
      </c>
      <c r="K5766" t="s">
        <v>10129</v>
      </c>
      <c r="L5766" s="1">
        <v>44</v>
      </c>
      <c r="M5766">
        <v>28</v>
      </c>
      <c r="N5766" s="1">
        <f t="shared" si="272"/>
        <v>1232</v>
      </c>
    </row>
    <row r="5767" spans="1:14" x14ac:dyDescent="0.35">
      <c r="A5767" t="s">
        <v>5766</v>
      </c>
      <c r="B5767" s="2" t="s">
        <v>9464</v>
      </c>
      <c r="C5767">
        <f t="shared" si="270"/>
        <v>2020</v>
      </c>
      <c r="D5767" t="str">
        <f t="shared" si="271"/>
        <v>Oct</v>
      </c>
      <c r="E5767" t="s">
        <v>10152</v>
      </c>
      <c r="F5767" t="s">
        <v>10140</v>
      </c>
      <c r="G5767" t="s">
        <v>10143</v>
      </c>
      <c r="H5767" t="s">
        <v>10079</v>
      </c>
      <c r="I5767" t="s">
        <v>10065</v>
      </c>
      <c r="J5767" t="s">
        <v>10130</v>
      </c>
      <c r="K5767" t="s">
        <v>10129</v>
      </c>
      <c r="L5767" s="1">
        <v>29</v>
      </c>
      <c r="M5767">
        <v>6</v>
      </c>
      <c r="N5767" s="1">
        <f t="shared" si="272"/>
        <v>174</v>
      </c>
    </row>
    <row r="5768" spans="1:14" x14ac:dyDescent="0.35">
      <c r="A5768" t="s">
        <v>5767</v>
      </c>
      <c r="B5768" s="2" t="s">
        <v>9509</v>
      </c>
      <c r="C5768">
        <f t="shared" si="270"/>
        <v>2021</v>
      </c>
      <c r="D5768" t="str">
        <f t="shared" si="271"/>
        <v>Jan</v>
      </c>
      <c r="E5768" t="s">
        <v>10149</v>
      </c>
      <c r="F5768" t="s">
        <v>10140</v>
      </c>
      <c r="G5768" t="s">
        <v>10143</v>
      </c>
      <c r="H5768" t="s">
        <v>10108</v>
      </c>
      <c r="I5768" t="s">
        <v>10065</v>
      </c>
      <c r="J5768" t="s">
        <v>10130</v>
      </c>
      <c r="K5768" t="s">
        <v>10129</v>
      </c>
      <c r="L5768" s="1">
        <v>35</v>
      </c>
      <c r="M5768">
        <v>65</v>
      </c>
      <c r="N5768" s="1">
        <f t="shared" si="272"/>
        <v>2275</v>
      </c>
    </row>
    <row r="5769" spans="1:14" x14ac:dyDescent="0.35">
      <c r="A5769" t="s">
        <v>5768</v>
      </c>
      <c r="B5769" s="2" t="s">
        <v>9509</v>
      </c>
      <c r="C5769">
        <f t="shared" si="270"/>
        <v>2021</v>
      </c>
      <c r="D5769" t="str">
        <f t="shared" si="271"/>
        <v>Jan</v>
      </c>
      <c r="E5769" t="s">
        <v>10149</v>
      </c>
      <c r="F5769" t="s">
        <v>10140</v>
      </c>
      <c r="G5769" t="s">
        <v>10143</v>
      </c>
      <c r="H5769" t="s">
        <v>10108</v>
      </c>
      <c r="I5769" t="s">
        <v>10065</v>
      </c>
      <c r="J5769" t="s">
        <v>10130</v>
      </c>
      <c r="K5769" t="s">
        <v>10129</v>
      </c>
      <c r="L5769" s="1">
        <v>34</v>
      </c>
      <c r="M5769">
        <v>20</v>
      </c>
      <c r="N5769" s="1">
        <f t="shared" si="272"/>
        <v>680</v>
      </c>
    </row>
    <row r="5770" spans="1:14" x14ac:dyDescent="0.35">
      <c r="A5770" t="s">
        <v>5769</v>
      </c>
      <c r="B5770" s="2" t="s">
        <v>9520</v>
      </c>
      <c r="C5770">
        <f t="shared" si="270"/>
        <v>2021</v>
      </c>
      <c r="D5770" t="str">
        <f t="shared" si="271"/>
        <v>Jan</v>
      </c>
      <c r="E5770" t="s">
        <v>10149</v>
      </c>
      <c r="F5770" t="s">
        <v>10140</v>
      </c>
      <c r="G5770" t="s">
        <v>10143</v>
      </c>
      <c r="H5770" t="s">
        <v>10121</v>
      </c>
      <c r="I5770" t="s">
        <v>10065</v>
      </c>
      <c r="J5770" t="s">
        <v>10130</v>
      </c>
      <c r="K5770" t="s">
        <v>10129</v>
      </c>
      <c r="L5770" s="1">
        <v>25</v>
      </c>
      <c r="M5770">
        <v>43</v>
      </c>
      <c r="N5770" s="1">
        <f t="shared" si="272"/>
        <v>1075</v>
      </c>
    </row>
    <row r="5771" spans="1:14" x14ac:dyDescent="0.35">
      <c r="A5771" t="s">
        <v>5770</v>
      </c>
      <c r="B5771" s="2" t="s">
        <v>9824</v>
      </c>
      <c r="C5771">
        <f t="shared" si="270"/>
        <v>2021</v>
      </c>
      <c r="D5771" t="str">
        <f t="shared" si="271"/>
        <v>Dec</v>
      </c>
      <c r="E5771" t="s">
        <v>10152</v>
      </c>
      <c r="F5771" t="s">
        <v>10140</v>
      </c>
      <c r="G5771" t="s">
        <v>10143</v>
      </c>
      <c r="H5771" t="s">
        <v>10121</v>
      </c>
      <c r="I5771" t="s">
        <v>10065</v>
      </c>
      <c r="J5771" t="s">
        <v>10130</v>
      </c>
      <c r="K5771" t="s">
        <v>10129</v>
      </c>
      <c r="L5771" s="1">
        <v>50</v>
      </c>
      <c r="M5771">
        <v>23</v>
      </c>
      <c r="N5771" s="1">
        <f t="shared" si="272"/>
        <v>1150</v>
      </c>
    </row>
    <row r="5772" spans="1:14" x14ac:dyDescent="0.35">
      <c r="A5772" t="s">
        <v>5771</v>
      </c>
      <c r="B5772" s="2" t="s">
        <v>9795</v>
      </c>
      <c r="C5772">
        <f t="shared" si="270"/>
        <v>2021</v>
      </c>
      <c r="D5772" t="str">
        <f t="shared" si="271"/>
        <v>Nov</v>
      </c>
      <c r="E5772" t="s">
        <v>10152</v>
      </c>
      <c r="F5772" t="s">
        <v>10140</v>
      </c>
      <c r="G5772" t="s">
        <v>10143</v>
      </c>
      <c r="H5772" t="s">
        <v>10121</v>
      </c>
      <c r="I5772" t="s">
        <v>10065</v>
      </c>
      <c r="J5772" t="s">
        <v>10130</v>
      </c>
      <c r="K5772" t="s">
        <v>10129</v>
      </c>
      <c r="L5772" s="1">
        <v>55</v>
      </c>
      <c r="M5772">
        <v>20</v>
      </c>
      <c r="N5772" s="1">
        <f t="shared" si="272"/>
        <v>1100</v>
      </c>
    </row>
    <row r="5773" spans="1:14" x14ac:dyDescent="0.35">
      <c r="A5773" t="s">
        <v>5772</v>
      </c>
      <c r="B5773" s="2" t="s">
        <v>9795</v>
      </c>
      <c r="C5773">
        <f t="shared" si="270"/>
        <v>2021</v>
      </c>
      <c r="D5773" t="str">
        <f t="shared" si="271"/>
        <v>Nov</v>
      </c>
      <c r="E5773" t="s">
        <v>10152</v>
      </c>
      <c r="F5773" t="s">
        <v>10140</v>
      </c>
      <c r="G5773" t="s">
        <v>10143</v>
      </c>
      <c r="H5773" t="s">
        <v>10121</v>
      </c>
      <c r="I5773" t="s">
        <v>10065</v>
      </c>
      <c r="J5773" t="s">
        <v>10130</v>
      </c>
      <c r="K5773" t="s">
        <v>10129</v>
      </c>
      <c r="L5773" s="1">
        <v>52</v>
      </c>
      <c r="M5773">
        <v>2</v>
      </c>
      <c r="N5773" s="1">
        <f t="shared" si="272"/>
        <v>104</v>
      </c>
    </row>
    <row r="5774" spans="1:14" x14ac:dyDescent="0.35">
      <c r="A5774" t="s">
        <v>5773</v>
      </c>
      <c r="B5774" s="2" t="s">
        <v>9520</v>
      </c>
      <c r="C5774">
        <f t="shared" si="270"/>
        <v>2021</v>
      </c>
      <c r="D5774" t="str">
        <f t="shared" si="271"/>
        <v>Jan</v>
      </c>
      <c r="E5774" t="s">
        <v>10149</v>
      </c>
      <c r="F5774" t="s">
        <v>10140</v>
      </c>
      <c r="G5774" t="s">
        <v>10143</v>
      </c>
      <c r="H5774" t="s">
        <v>10121</v>
      </c>
      <c r="I5774" t="s">
        <v>10065</v>
      </c>
      <c r="J5774" t="s">
        <v>10130</v>
      </c>
      <c r="K5774" t="s">
        <v>10129</v>
      </c>
      <c r="L5774" s="1">
        <v>23</v>
      </c>
      <c r="M5774">
        <v>10</v>
      </c>
      <c r="N5774" s="1">
        <f t="shared" si="272"/>
        <v>230</v>
      </c>
    </row>
    <row r="5775" spans="1:14" x14ac:dyDescent="0.35">
      <c r="A5775" t="s">
        <v>5774</v>
      </c>
      <c r="B5775" s="2" t="s">
        <v>9824</v>
      </c>
      <c r="C5775">
        <f t="shared" si="270"/>
        <v>2021</v>
      </c>
      <c r="D5775" t="str">
        <f t="shared" si="271"/>
        <v>Dec</v>
      </c>
      <c r="E5775" t="s">
        <v>10152</v>
      </c>
      <c r="F5775" t="s">
        <v>10140</v>
      </c>
      <c r="G5775" t="s">
        <v>10143</v>
      </c>
      <c r="H5775" t="s">
        <v>10121</v>
      </c>
      <c r="I5775" t="s">
        <v>10065</v>
      </c>
      <c r="J5775" t="s">
        <v>10130</v>
      </c>
      <c r="K5775" t="s">
        <v>10129</v>
      </c>
      <c r="L5775" s="1">
        <v>49</v>
      </c>
      <c r="M5775">
        <v>6</v>
      </c>
      <c r="N5775" s="1">
        <f t="shared" si="272"/>
        <v>294</v>
      </c>
    </row>
    <row r="5776" spans="1:14" x14ac:dyDescent="0.35">
      <c r="A5776" t="s">
        <v>5775</v>
      </c>
      <c r="B5776" s="2" t="s">
        <v>10043</v>
      </c>
      <c r="C5776">
        <f t="shared" si="270"/>
        <v>2021</v>
      </c>
      <c r="D5776" t="str">
        <f t="shared" si="271"/>
        <v>Mar</v>
      </c>
      <c r="E5776" t="s">
        <v>10149</v>
      </c>
      <c r="F5776" t="s">
        <v>10140</v>
      </c>
      <c r="G5776" t="s">
        <v>10143</v>
      </c>
      <c r="H5776" t="s">
        <v>10123</v>
      </c>
      <c r="I5776" t="s">
        <v>10065</v>
      </c>
      <c r="J5776" t="s">
        <v>10130</v>
      </c>
      <c r="K5776" t="s">
        <v>10129</v>
      </c>
      <c r="L5776" s="1">
        <v>30</v>
      </c>
      <c r="M5776">
        <v>58</v>
      </c>
      <c r="N5776" s="1">
        <f t="shared" si="272"/>
        <v>1740</v>
      </c>
    </row>
    <row r="5777" spans="1:14" x14ac:dyDescent="0.35">
      <c r="A5777" t="s">
        <v>5776</v>
      </c>
      <c r="B5777" s="2" t="s">
        <v>9565</v>
      </c>
      <c r="C5777">
        <f t="shared" si="270"/>
        <v>2021</v>
      </c>
      <c r="D5777" t="str">
        <f t="shared" si="271"/>
        <v>Apr</v>
      </c>
      <c r="E5777" t="s">
        <v>10150</v>
      </c>
      <c r="F5777" t="s">
        <v>10140</v>
      </c>
      <c r="G5777" t="s">
        <v>10143</v>
      </c>
      <c r="H5777" t="s">
        <v>10123</v>
      </c>
      <c r="I5777" t="s">
        <v>10065</v>
      </c>
      <c r="J5777" t="s">
        <v>10130</v>
      </c>
      <c r="K5777" t="s">
        <v>10129</v>
      </c>
      <c r="L5777" s="1">
        <v>30</v>
      </c>
      <c r="M5777">
        <v>60</v>
      </c>
      <c r="N5777" s="1">
        <f t="shared" si="272"/>
        <v>1800</v>
      </c>
    </row>
    <row r="5778" spans="1:14" x14ac:dyDescent="0.35">
      <c r="A5778" t="s">
        <v>5777</v>
      </c>
      <c r="B5778" s="2" t="s">
        <v>9538</v>
      </c>
      <c r="C5778">
        <f t="shared" si="270"/>
        <v>2021</v>
      </c>
      <c r="D5778" t="str">
        <f t="shared" si="271"/>
        <v>Feb</v>
      </c>
      <c r="E5778" t="s">
        <v>10149</v>
      </c>
      <c r="F5778" t="s">
        <v>10140</v>
      </c>
      <c r="G5778" t="s">
        <v>10143</v>
      </c>
      <c r="H5778" t="s">
        <v>10123</v>
      </c>
      <c r="I5778" t="s">
        <v>10065</v>
      </c>
      <c r="J5778" t="s">
        <v>10130</v>
      </c>
      <c r="K5778" t="s">
        <v>10129</v>
      </c>
      <c r="L5778" s="1">
        <v>35</v>
      </c>
      <c r="M5778">
        <v>60</v>
      </c>
      <c r="N5778" s="1">
        <f t="shared" si="272"/>
        <v>2100</v>
      </c>
    </row>
    <row r="5779" spans="1:14" x14ac:dyDescent="0.35">
      <c r="A5779" t="s">
        <v>5778</v>
      </c>
      <c r="B5779" s="2" t="s">
        <v>9717</v>
      </c>
      <c r="C5779">
        <f t="shared" si="270"/>
        <v>2021</v>
      </c>
      <c r="D5779" t="str">
        <f t="shared" si="271"/>
        <v>Sept</v>
      </c>
      <c r="E5779" t="s">
        <v>10151</v>
      </c>
      <c r="F5779" t="s">
        <v>10140</v>
      </c>
      <c r="G5779" t="s">
        <v>10143</v>
      </c>
      <c r="H5779" t="s">
        <v>10123</v>
      </c>
      <c r="I5779" t="s">
        <v>10065</v>
      </c>
      <c r="J5779" t="s">
        <v>10130</v>
      </c>
      <c r="K5779" t="s">
        <v>10129</v>
      </c>
      <c r="L5779" s="1">
        <v>40</v>
      </c>
      <c r="M5779">
        <v>67</v>
      </c>
      <c r="N5779" s="1">
        <f t="shared" si="272"/>
        <v>2680</v>
      </c>
    </row>
    <row r="5780" spans="1:14" x14ac:dyDescent="0.35">
      <c r="A5780" t="s">
        <v>5779</v>
      </c>
      <c r="B5780" s="2" t="s">
        <v>9594</v>
      </c>
      <c r="C5780">
        <f t="shared" si="270"/>
        <v>2021</v>
      </c>
      <c r="D5780" t="str">
        <f t="shared" si="271"/>
        <v>May</v>
      </c>
      <c r="E5780" t="s">
        <v>10150</v>
      </c>
      <c r="F5780" t="s">
        <v>10140</v>
      </c>
      <c r="G5780" t="s">
        <v>10143</v>
      </c>
      <c r="H5780" t="s">
        <v>10123</v>
      </c>
      <c r="I5780" t="s">
        <v>10065</v>
      </c>
      <c r="J5780" t="s">
        <v>10130</v>
      </c>
      <c r="K5780" t="s">
        <v>10129</v>
      </c>
      <c r="L5780" s="1">
        <v>45</v>
      </c>
      <c r="M5780">
        <v>68</v>
      </c>
      <c r="N5780" s="1">
        <f t="shared" si="272"/>
        <v>3060</v>
      </c>
    </row>
    <row r="5781" spans="1:14" x14ac:dyDescent="0.35">
      <c r="A5781" t="s">
        <v>5780</v>
      </c>
      <c r="B5781" s="2" t="s">
        <v>9687</v>
      </c>
      <c r="C5781">
        <f t="shared" si="270"/>
        <v>2021</v>
      </c>
      <c r="D5781" t="str">
        <f t="shared" si="271"/>
        <v>Aug</v>
      </c>
      <c r="E5781" t="s">
        <v>10151</v>
      </c>
      <c r="F5781" t="s">
        <v>10140</v>
      </c>
      <c r="G5781" t="s">
        <v>10143</v>
      </c>
      <c r="H5781" t="s">
        <v>10123</v>
      </c>
      <c r="I5781" t="s">
        <v>10065</v>
      </c>
      <c r="J5781" t="s">
        <v>10130</v>
      </c>
      <c r="K5781" t="s">
        <v>10129</v>
      </c>
      <c r="L5781" s="1">
        <v>45</v>
      </c>
      <c r="M5781">
        <v>78</v>
      </c>
      <c r="N5781" s="1">
        <f t="shared" si="272"/>
        <v>3510</v>
      </c>
    </row>
    <row r="5782" spans="1:14" x14ac:dyDescent="0.35">
      <c r="A5782" t="s">
        <v>5781</v>
      </c>
      <c r="B5782" s="2" t="s">
        <v>9749</v>
      </c>
      <c r="C5782">
        <f t="shared" si="270"/>
        <v>2021</v>
      </c>
      <c r="D5782" t="str">
        <f t="shared" si="271"/>
        <v>Oct</v>
      </c>
      <c r="E5782" t="s">
        <v>10152</v>
      </c>
      <c r="F5782" t="s">
        <v>10140</v>
      </c>
      <c r="G5782" t="s">
        <v>10143</v>
      </c>
      <c r="H5782" t="s">
        <v>10123</v>
      </c>
      <c r="I5782" t="s">
        <v>10065</v>
      </c>
      <c r="J5782" t="s">
        <v>10130</v>
      </c>
      <c r="K5782" t="s">
        <v>10129</v>
      </c>
      <c r="L5782" s="1">
        <v>45</v>
      </c>
      <c r="M5782">
        <v>65</v>
      </c>
      <c r="N5782" s="1">
        <f t="shared" si="272"/>
        <v>2925</v>
      </c>
    </row>
    <row r="5783" spans="1:14" x14ac:dyDescent="0.35">
      <c r="A5783" t="s">
        <v>5782</v>
      </c>
      <c r="B5783" s="2" t="s">
        <v>9627</v>
      </c>
      <c r="C5783">
        <f t="shared" si="270"/>
        <v>2021</v>
      </c>
      <c r="D5783" t="str">
        <f t="shared" si="271"/>
        <v>Jun</v>
      </c>
      <c r="E5783" t="s">
        <v>10150</v>
      </c>
      <c r="F5783" t="s">
        <v>10140</v>
      </c>
      <c r="G5783" t="s">
        <v>10143</v>
      </c>
      <c r="H5783" t="s">
        <v>10123</v>
      </c>
      <c r="I5783" t="s">
        <v>10065</v>
      </c>
      <c r="J5783" t="s">
        <v>10130</v>
      </c>
      <c r="K5783" t="s">
        <v>10129</v>
      </c>
      <c r="L5783" s="1">
        <v>50</v>
      </c>
      <c r="M5783">
        <v>75</v>
      </c>
      <c r="N5783" s="1">
        <f t="shared" si="272"/>
        <v>3750</v>
      </c>
    </row>
    <row r="5784" spans="1:14" x14ac:dyDescent="0.35">
      <c r="A5784" t="s">
        <v>5783</v>
      </c>
      <c r="B5784" s="2" t="s">
        <v>9655</v>
      </c>
      <c r="C5784">
        <f t="shared" si="270"/>
        <v>2021</v>
      </c>
      <c r="D5784" t="str">
        <f t="shared" si="271"/>
        <v>Jul</v>
      </c>
      <c r="E5784" t="s">
        <v>10151</v>
      </c>
      <c r="F5784" t="s">
        <v>10140</v>
      </c>
      <c r="G5784" t="s">
        <v>10143</v>
      </c>
      <c r="H5784" t="s">
        <v>10123</v>
      </c>
      <c r="I5784" t="s">
        <v>10065</v>
      </c>
      <c r="J5784" t="s">
        <v>10130</v>
      </c>
      <c r="K5784" t="s">
        <v>10129</v>
      </c>
      <c r="L5784" s="1">
        <v>55</v>
      </c>
      <c r="M5784">
        <v>78</v>
      </c>
      <c r="N5784" s="1">
        <f t="shared" si="272"/>
        <v>4290</v>
      </c>
    </row>
    <row r="5785" spans="1:14" x14ac:dyDescent="0.35">
      <c r="A5785" t="s">
        <v>5784</v>
      </c>
      <c r="B5785" s="2" t="s">
        <v>9779</v>
      </c>
      <c r="C5785">
        <f t="shared" si="270"/>
        <v>2021</v>
      </c>
      <c r="D5785" t="str">
        <f t="shared" si="271"/>
        <v>Nov</v>
      </c>
      <c r="E5785" t="s">
        <v>10152</v>
      </c>
      <c r="F5785" t="s">
        <v>10140</v>
      </c>
      <c r="G5785" t="s">
        <v>10143</v>
      </c>
      <c r="H5785" t="s">
        <v>10123</v>
      </c>
      <c r="I5785" t="s">
        <v>10065</v>
      </c>
      <c r="J5785" t="s">
        <v>10130</v>
      </c>
      <c r="K5785" t="s">
        <v>10129</v>
      </c>
      <c r="L5785" s="1">
        <v>55</v>
      </c>
      <c r="M5785">
        <v>75</v>
      </c>
      <c r="N5785" s="1">
        <f t="shared" si="272"/>
        <v>4125</v>
      </c>
    </row>
    <row r="5786" spans="1:14" x14ac:dyDescent="0.35">
      <c r="A5786" t="s">
        <v>5785</v>
      </c>
      <c r="B5786" s="2" t="s">
        <v>9717</v>
      </c>
      <c r="C5786">
        <f t="shared" si="270"/>
        <v>2021</v>
      </c>
      <c r="D5786" t="str">
        <f t="shared" si="271"/>
        <v>Sept</v>
      </c>
      <c r="E5786" t="s">
        <v>10151</v>
      </c>
      <c r="F5786" t="s">
        <v>10140</v>
      </c>
      <c r="G5786" t="s">
        <v>10143</v>
      </c>
      <c r="H5786" t="s">
        <v>10123</v>
      </c>
      <c r="I5786" t="s">
        <v>10065</v>
      </c>
      <c r="J5786" t="s">
        <v>10130</v>
      </c>
      <c r="K5786" t="s">
        <v>10129</v>
      </c>
      <c r="L5786" s="1">
        <v>39</v>
      </c>
      <c r="M5786">
        <v>21</v>
      </c>
      <c r="N5786" s="1">
        <f t="shared" si="272"/>
        <v>819</v>
      </c>
    </row>
    <row r="5787" spans="1:14" x14ac:dyDescent="0.35">
      <c r="A5787" t="s">
        <v>5786</v>
      </c>
      <c r="B5787" s="2" t="s">
        <v>9749</v>
      </c>
      <c r="C5787">
        <f t="shared" si="270"/>
        <v>2021</v>
      </c>
      <c r="D5787" t="str">
        <f t="shared" si="271"/>
        <v>Oct</v>
      </c>
      <c r="E5787" t="s">
        <v>10152</v>
      </c>
      <c r="F5787" t="s">
        <v>10140</v>
      </c>
      <c r="G5787" t="s">
        <v>10143</v>
      </c>
      <c r="H5787" t="s">
        <v>10123</v>
      </c>
      <c r="I5787" t="s">
        <v>10065</v>
      </c>
      <c r="J5787" t="s">
        <v>10130</v>
      </c>
      <c r="K5787" t="s">
        <v>10129</v>
      </c>
      <c r="L5787" s="1">
        <v>41</v>
      </c>
      <c r="M5787">
        <v>18</v>
      </c>
      <c r="N5787" s="1">
        <f t="shared" si="272"/>
        <v>738</v>
      </c>
    </row>
    <row r="5788" spans="1:14" x14ac:dyDescent="0.35">
      <c r="A5788" t="s">
        <v>5787</v>
      </c>
      <c r="B5788" s="2" t="s">
        <v>9687</v>
      </c>
      <c r="C5788">
        <f t="shared" si="270"/>
        <v>2021</v>
      </c>
      <c r="D5788" t="str">
        <f t="shared" si="271"/>
        <v>Aug</v>
      </c>
      <c r="E5788" t="s">
        <v>10151</v>
      </c>
      <c r="F5788" t="s">
        <v>10140</v>
      </c>
      <c r="G5788" t="s">
        <v>10143</v>
      </c>
      <c r="H5788" t="s">
        <v>10123</v>
      </c>
      <c r="I5788" t="s">
        <v>10065</v>
      </c>
      <c r="J5788" t="s">
        <v>10130</v>
      </c>
      <c r="K5788" t="s">
        <v>10129</v>
      </c>
      <c r="L5788" s="1">
        <v>44</v>
      </c>
      <c r="M5788">
        <v>23</v>
      </c>
      <c r="N5788" s="1">
        <f t="shared" si="272"/>
        <v>1012</v>
      </c>
    </row>
    <row r="5789" spans="1:14" x14ac:dyDescent="0.35">
      <c r="A5789" t="s">
        <v>5788</v>
      </c>
      <c r="B5789" s="2" t="s">
        <v>10043</v>
      </c>
      <c r="C5789">
        <f t="shared" si="270"/>
        <v>2021</v>
      </c>
      <c r="D5789" t="str">
        <f t="shared" si="271"/>
        <v>Mar</v>
      </c>
      <c r="E5789" t="s">
        <v>10149</v>
      </c>
      <c r="F5789" t="s">
        <v>10140</v>
      </c>
      <c r="G5789" t="s">
        <v>10143</v>
      </c>
      <c r="H5789" t="s">
        <v>10123</v>
      </c>
      <c r="I5789" t="s">
        <v>10065</v>
      </c>
      <c r="J5789" t="s">
        <v>10130</v>
      </c>
      <c r="K5789" t="s">
        <v>10129</v>
      </c>
      <c r="L5789" s="1">
        <v>27</v>
      </c>
      <c r="M5789">
        <v>14</v>
      </c>
      <c r="N5789" s="1">
        <f t="shared" si="272"/>
        <v>378</v>
      </c>
    </row>
    <row r="5790" spans="1:14" x14ac:dyDescent="0.35">
      <c r="A5790" t="s">
        <v>5789</v>
      </c>
      <c r="B5790" s="2" t="s">
        <v>9594</v>
      </c>
      <c r="C5790">
        <f t="shared" si="270"/>
        <v>2021</v>
      </c>
      <c r="D5790" t="str">
        <f t="shared" si="271"/>
        <v>May</v>
      </c>
      <c r="E5790" t="s">
        <v>10150</v>
      </c>
      <c r="F5790" t="s">
        <v>10140</v>
      </c>
      <c r="G5790" t="s">
        <v>10143</v>
      </c>
      <c r="H5790" t="s">
        <v>10123</v>
      </c>
      <c r="I5790" t="s">
        <v>10065</v>
      </c>
      <c r="J5790" t="s">
        <v>10130</v>
      </c>
      <c r="K5790" t="s">
        <v>10129</v>
      </c>
      <c r="L5790" s="1">
        <v>43</v>
      </c>
      <c r="M5790">
        <v>18</v>
      </c>
      <c r="N5790" s="1">
        <f t="shared" si="272"/>
        <v>774</v>
      </c>
    </row>
    <row r="5791" spans="1:14" x14ac:dyDescent="0.35">
      <c r="A5791" t="s">
        <v>5790</v>
      </c>
      <c r="B5791" s="2" t="s">
        <v>9655</v>
      </c>
      <c r="C5791">
        <f t="shared" si="270"/>
        <v>2021</v>
      </c>
      <c r="D5791" t="str">
        <f t="shared" si="271"/>
        <v>Jul</v>
      </c>
      <c r="E5791" t="s">
        <v>10151</v>
      </c>
      <c r="F5791" t="s">
        <v>10140</v>
      </c>
      <c r="G5791" t="s">
        <v>10143</v>
      </c>
      <c r="H5791" t="s">
        <v>10123</v>
      </c>
      <c r="I5791" t="s">
        <v>10065</v>
      </c>
      <c r="J5791" t="s">
        <v>10130</v>
      </c>
      <c r="K5791" t="s">
        <v>10129</v>
      </c>
      <c r="L5791" s="1">
        <v>52</v>
      </c>
      <c r="M5791">
        <v>20</v>
      </c>
      <c r="N5791" s="1">
        <f t="shared" si="272"/>
        <v>1040</v>
      </c>
    </row>
    <row r="5792" spans="1:14" x14ac:dyDescent="0.35">
      <c r="A5792" t="s">
        <v>5791</v>
      </c>
      <c r="B5792" s="2" t="s">
        <v>9779</v>
      </c>
      <c r="C5792">
        <f t="shared" si="270"/>
        <v>2021</v>
      </c>
      <c r="D5792" t="str">
        <f t="shared" si="271"/>
        <v>Nov</v>
      </c>
      <c r="E5792" t="s">
        <v>10152</v>
      </c>
      <c r="F5792" t="s">
        <v>10140</v>
      </c>
      <c r="G5792" t="s">
        <v>10143</v>
      </c>
      <c r="H5792" t="s">
        <v>10123</v>
      </c>
      <c r="I5792" t="s">
        <v>10065</v>
      </c>
      <c r="J5792" t="s">
        <v>10130</v>
      </c>
      <c r="K5792" t="s">
        <v>10129</v>
      </c>
      <c r="L5792" s="1">
        <v>53</v>
      </c>
      <c r="M5792">
        <v>23</v>
      </c>
      <c r="N5792" s="1">
        <f t="shared" si="272"/>
        <v>1219</v>
      </c>
    </row>
    <row r="5793" spans="1:14" x14ac:dyDescent="0.35">
      <c r="A5793" t="s">
        <v>5792</v>
      </c>
      <c r="B5793" s="2" t="s">
        <v>9565</v>
      </c>
      <c r="C5793">
        <f t="shared" si="270"/>
        <v>2021</v>
      </c>
      <c r="D5793" t="str">
        <f t="shared" si="271"/>
        <v>Apr</v>
      </c>
      <c r="E5793" t="s">
        <v>10150</v>
      </c>
      <c r="F5793" t="s">
        <v>10140</v>
      </c>
      <c r="G5793" t="s">
        <v>10143</v>
      </c>
      <c r="H5793" t="s">
        <v>10123</v>
      </c>
      <c r="I5793" t="s">
        <v>10065</v>
      </c>
      <c r="J5793" t="s">
        <v>10130</v>
      </c>
      <c r="K5793" t="s">
        <v>10129</v>
      </c>
      <c r="L5793" s="1">
        <v>27</v>
      </c>
      <c r="M5793">
        <v>18</v>
      </c>
      <c r="N5793" s="1">
        <f t="shared" si="272"/>
        <v>486</v>
      </c>
    </row>
    <row r="5794" spans="1:14" x14ac:dyDescent="0.35">
      <c r="A5794" t="s">
        <v>5793</v>
      </c>
      <c r="B5794" s="2" t="s">
        <v>9538</v>
      </c>
      <c r="C5794">
        <f t="shared" si="270"/>
        <v>2021</v>
      </c>
      <c r="D5794" t="str">
        <f t="shared" si="271"/>
        <v>Feb</v>
      </c>
      <c r="E5794" t="s">
        <v>10149</v>
      </c>
      <c r="F5794" t="s">
        <v>10140</v>
      </c>
      <c r="G5794" t="s">
        <v>10143</v>
      </c>
      <c r="H5794" t="s">
        <v>10123</v>
      </c>
      <c r="I5794" t="s">
        <v>10065</v>
      </c>
      <c r="J5794" t="s">
        <v>10130</v>
      </c>
      <c r="K5794" t="s">
        <v>10129</v>
      </c>
      <c r="L5794" s="1">
        <v>33</v>
      </c>
      <c r="M5794">
        <v>17</v>
      </c>
      <c r="N5794" s="1">
        <f t="shared" si="272"/>
        <v>561</v>
      </c>
    </row>
    <row r="5795" spans="1:14" x14ac:dyDescent="0.35">
      <c r="A5795" t="s">
        <v>5794</v>
      </c>
      <c r="B5795" s="2" t="s">
        <v>9627</v>
      </c>
      <c r="C5795">
        <f t="shared" si="270"/>
        <v>2021</v>
      </c>
      <c r="D5795" t="str">
        <f t="shared" si="271"/>
        <v>Jun</v>
      </c>
      <c r="E5795" t="s">
        <v>10150</v>
      </c>
      <c r="F5795" t="s">
        <v>10140</v>
      </c>
      <c r="G5795" t="s">
        <v>10143</v>
      </c>
      <c r="H5795" t="s">
        <v>10123</v>
      </c>
      <c r="I5795" t="s">
        <v>10065</v>
      </c>
      <c r="J5795" t="s">
        <v>10130</v>
      </c>
      <c r="K5795" t="s">
        <v>10129</v>
      </c>
      <c r="L5795" s="1">
        <v>47</v>
      </c>
      <c r="M5795">
        <v>22</v>
      </c>
      <c r="N5795" s="1">
        <f t="shared" si="272"/>
        <v>1034</v>
      </c>
    </row>
    <row r="5796" spans="1:14" x14ac:dyDescent="0.35">
      <c r="A5796" t="s">
        <v>5795</v>
      </c>
      <c r="B5796" s="2" t="s">
        <v>9436</v>
      </c>
      <c r="C5796">
        <f t="shared" si="270"/>
        <v>2020</v>
      </c>
      <c r="D5796" t="str">
        <f t="shared" si="271"/>
        <v>Aug</v>
      </c>
      <c r="E5796" t="s">
        <v>10151</v>
      </c>
      <c r="F5796" t="s">
        <v>10140</v>
      </c>
      <c r="G5796" t="s">
        <v>10142</v>
      </c>
      <c r="H5796" t="s">
        <v>10079</v>
      </c>
      <c r="I5796" t="s">
        <v>10065</v>
      </c>
      <c r="J5796" t="s">
        <v>10130</v>
      </c>
      <c r="K5796" t="s">
        <v>10129</v>
      </c>
      <c r="L5796" s="1">
        <v>32</v>
      </c>
      <c r="M5796">
        <v>22</v>
      </c>
      <c r="N5796" s="1">
        <f t="shared" si="272"/>
        <v>704</v>
      </c>
    </row>
    <row r="5797" spans="1:14" x14ac:dyDescent="0.35">
      <c r="A5797" t="s">
        <v>5796</v>
      </c>
      <c r="B5797" s="2" t="s">
        <v>9430</v>
      </c>
      <c r="C5797">
        <f t="shared" si="270"/>
        <v>2020</v>
      </c>
      <c r="D5797" t="str">
        <f t="shared" si="271"/>
        <v>Aug</v>
      </c>
      <c r="E5797" t="s">
        <v>10151</v>
      </c>
      <c r="F5797" t="s">
        <v>10140</v>
      </c>
      <c r="G5797" t="s">
        <v>10142</v>
      </c>
      <c r="H5797" t="s">
        <v>10079</v>
      </c>
      <c r="I5797" t="s">
        <v>10065</v>
      </c>
      <c r="J5797" t="s">
        <v>10130</v>
      </c>
      <c r="K5797" t="s">
        <v>10129</v>
      </c>
      <c r="L5797" s="1">
        <v>32</v>
      </c>
      <c r="M5797">
        <v>24</v>
      </c>
      <c r="N5797" s="1">
        <f t="shared" si="272"/>
        <v>768</v>
      </c>
    </row>
    <row r="5798" spans="1:14" x14ac:dyDescent="0.35">
      <c r="A5798" t="s">
        <v>5797</v>
      </c>
      <c r="B5798" s="2" t="s">
        <v>9992</v>
      </c>
      <c r="C5798">
        <f t="shared" si="270"/>
        <v>2020</v>
      </c>
      <c r="D5798" t="str">
        <f t="shared" si="271"/>
        <v>Oct</v>
      </c>
      <c r="E5798" t="s">
        <v>10152</v>
      </c>
      <c r="F5798" t="s">
        <v>10140</v>
      </c>
      <c r="G5798" t="s">
        <v>10142</v>
      </c>
      <c r="H5798" t="s">
        <v>10079</v>
      </c>
      <c r="I5798" t="s">
        <v>10065</v>
      </c>
      <c r="J5798" t="s">
        <v>10130</v>
      </c>
      <c r="K5798" t="s">
        <v>10129</v>
      </c>
      <c r="L5798" s="1">
        <v>24</v>
      </c>
      <c r="M5798">
        <v>6</v>
      </c>
      <c r="N5798" s="1">
        <f t="shared" si="272"/>
        <v>144</v>
      </c>
    </row>
    <row r="5799" spans="1:14" x14ac:dyDescent="0.35">
      <c r="A5799" t="s">
        <v>5798</v>
      </c>
      <c r="B5799" s="2" t="s">
        <v>9538</v>
      </c>
      <c r="C5799">
        <f t="shared" si="270"/>
        <v>2021</v>
      </c>
      <c r="D5799" t="str">
        <f t="shared" si="271"/>
        <v>Feb</v>
      </c>
      <c r="E5799" t="s">
        <v>10149</v>
      </c>
      <c r="F5799" t="s">
        <v>10140</v>
      </c>
      <c r="G5799" t="s">
        <v>10142</v>
      </c>
      <c r="H5799" t="s">
        <v>10108</v>
      </c>
      <c r="I5799" t="s">
        <v>10065</v>
      </c>
      <c r="J5799" t="s">
        <v>10130</v>
      </c>
      <c r="K5799" t="s">
        <v>10129</v>
      </c>
      <c r="L5799" s="1">
        <v>30</v>
      </c>
      <c r="M5799">
        <v>78</v>
      </c>
      <c r="N5799" s="1">
        <f t="shared" si="272"/>
        <v>2340</v>
      </c>
    </row>
    <row r="5800" spans="1:14" x14ac:dyDescent="0.35">
      <c r="A5800" t="s">
        <v>5799</v>
      </c>
      <c r="B5800" s="2" t="s">
        <v>9509</v>
      </c>
      <c r="C5800">
        <f t="shared" si="270"/>
        <v>2021</v>
      </c>
      <c r="D5800" t="str">
        <f t="shared" si="271"/>
        <v>Jan</v>
      </c>
      <c r="E5800" t="s">
        <v>10149</v>
      </c>
      <c r="F5800" t="s">
        <v>10140</v>
      </c>
      <c r="G5800" t="s">
        <v>10142</v>
      </c>
      <c r="H5800" t="s">
        <v>10108</v>
      </c>
      <c r="I5800" t="s">
        <v>10065</v>
      </c>
      <c r="J5800" t="s">
        <v>10130</v>
      </c>
      <c r="K5800" t="s">
        <v>10129</v>
      </c>
      <c r="L5800" s="1">
        <v>30</v>
      </c>
      <c r="M5800">
        <v>83</v>
      </c>
      <c r="N5800" s="1">
        <f t="shared" si="272"/>
        <v>2490</v>
      </c>
    </row>
    <row r="5801" spans="1:14" x14ac:dyDescent="0.35">
      <c r="A5801" t="s">
        <v>5800</v>
      </c>
      <c r="B5801" s="2" t="s">
        <v>9538</v>
      </c>
      <c r="C5801">
        <f t="shared" si="270"/>
        <v>2021</v>
      </c>
      <c r="D5801" t="str">
        <f t="shared" si="271"/>
        <v>Feb</v>
      </c>
      <c r="E5801" t="s">
        <v>10149</v>
      </c>
      <c r="F5801" t="s">
        <v>10140</v>
      </c>
      <c r="G5801" t="s">
        <v>10142</v>
      </c>
      <c r="H5801" t="s">
        <v>10108</v>
      </c>
      <c r="I5801" t="s">
        <v>10065</v>
      </c>
      <c r="J5801" t="s">
        <v>10130</v>
      </c>
      <c r="K5801" t="s">
        <v>10129</v>
      </c>
      <c r="L5801" s="1">
        <v>29</v>
      </c>
      <c r="M5801">
        <v>22</v>
      </c>
      <c r="N5801" s="1">
        <f t="shared" si="272"/>
        <v>638</v>
      </c>
    </row>
    <row r="5802" spans="1:14" x14ac:dyDescent="0.35">
      <c r="A5802" t="s">
        <v>5801</v>
      </c>
      <c r="B5802" s="2" t="s">
        <v>9509</v>
      </c>
      <c r="C5802">
        <f t="shared" si="270"/>
        <v>2021</v>
      </c>
      <c r="D5802" t="str">
        <f t="shared" si="271"/>
        <v>Jan</v>
      </c>
      <c r="E5802" t="s">
        <v>10149</v>
      </c>
      <c r="F5802" t="s">
        <v>10140</v>
      </c>
      <c r="G5802" t="s">
        <v>10142</v>
      </c>
      <c r="H5802" t="s">
        <v>10108</v>
      </c>
      <c r="I5802" t="s">
        <v>10065</v>
      </c>
      <c r="J5802" t="s">
        <v>10130</v>
      </c>
      <c r="K5802" t="s">
        <v>10129</v>
      </c>
      <c r="L5802" s="1">
        <v>29</v>
      </c>
      <c r="M5802">
        <v>22</v>
      </c>
      <c r="N5802" s="1">
        <f t="shared" si="272"/>
        <v>638</v>
      </c>
    </row>
    <row r="5803" spans="1:14" x14ac:dyDescent="0.35">
      <c r="A5803" t="s">
        <v>5802</v>
      </c>
      <c r="B5803" s="2" t="s">
        <v>9549</v>
      </c>
      <c r="C5803">
        <f t="shared" si="270"/>
        <v>2021</v>
      </c>
      <c r="D5803" t="str">
        <f t="shared" si="271"/>
        <v>Feb</v>
      </c>
      <c r="E5803" t="s">
        <v>10149</v>
      </c>
      <c r="F5803" t="s">
        <v>10140</v>
      </c>
      <c r="G5803" t="s">
        <v>10142</v>
      </c>
      <c r="H5803" t="s">
        <v>10121</v>
      </c>
      <c r="I5803" t="s">
        <v>10065</v>
      </c>
      <c r="J5803" t="s">
        <v>10130</v>
      </c>
      <c r="K5803" t="s">
        <v>10129</v>
      </c>
      <c r="L5803" s="1">
        <v>20</v>
      </c>
      <c r="M5803">
        <v>48</v>
      </c>
      <c r="N5803" s="1">
        <f t="shared" si="272"/>
        <v>960</v>
      </c>
    </row>
    <row r="5804" spans="1:14" x14ac:dyDescent="0.35">
      <c r="A5804" t="s">
        <v>5803</v>
      </c>
      <c r="B5804" s="2" t="s">
        <v>9520</v>
      </c>
      <c r="C5804">
        <f t="shared" ref="C5804:C5867" si="273">YEAR(B5804)</f>
        <v>2021</v>
      </c>
      <c r="D5804" t="str">
        <f t="shared" si="271"/>
        <v>Jan</v>
      </c>
      <c r="E5804" t="s">
        <v>10149</v>
      </c>
      <c r="F5804" t="s">
        <v>10140</v>
      </c>
      <c r="G5804" t="s">
        <v>10142</v>
      </c>
      <c r="H5804" t="s">
        <v>10121</v>
      </c>
      <c r="I5804" t="s">
        <v>10065</v>
      </c>
      <c r="J5804" t="s">
        <v>10130</v>
      </c>
      <c r="K5804" t="s">
        <v>10129</v>
      </c>
      <c r="L5804" s="1">
        <v>20</v>
      </c>
      <c r="M5804">
        <v>52</v>
      </c>
      <c r="N5804" s="1">
        <f t="shared" si="272"/>
        <v>1040</v>
      </c>
    </row>
    <row r="5805" spans="1:14" x14ac:dyDescent="0.35">
      <c r="A5805" t="s">
        <v>5804</v>
      </c>
      <c r="B5805" s="2" t="s">
        <v>9824</v>
      </c>
      <c r="C5805">
        <f t="shared" si="273"/>
        <v>2021</v>
      </c>
      <c r="D5805" t="str">
        <f t="shared" si="271"/>
        <v>Dec</v>
      </c>
      <c r="E5805" t="s">
        <v>10152</v>
      </c>
      <c r="F5805" t="s">
        <v>10140</v>
      </c>
      <c r="G5805" t="s">
        <v>10142</v>
      </c>
      <c r="H5805" t="s">
        <v>10121</v>
      </c>
      <c r="I5805" t="s">
        <v>10065</v>
      </c>
      <c r="J5805" t="s">
        <v>10130</v>
      </c>
      <c r="K5805" t="s">
        <v>10129</v>
      </c>
      <c r="L5805" s="1">
        <v>55</v>
      </c>
      <c r="M5805">
        <v>28</v>
      </c>
      <c r="N5805" s="1">
        <f t="shared" si="272"/>
        <v>1540</v>
      </c>
    </row>
    <row r="5806" spans="1:14" x14ac:dyDescent="0.35">
      <c r="A5806" t="s">
        <v>5805</v>
      </c>
      <c r="B5806" s="2" t="s">
        <v>9549</v>
      </c>
      <c r="C5806">
        <f t="shared" si="273"/>
        <v>2021</v>
      </c>
      <c r="D5806" t="str">
        <f t="shared" si="271"/>
        <v>Feb</v>
      </c>
      <c r="E5806" t="s">
        <v>10149</v>
      </c>
      <c r="F5806" t="s">
        <v>10140</v>
      </c>
      <c r="G5806" t="s">
        <v>10142</v>
      </c>
      <c r="H5806" t="s">
        <v>10121</v>
      </c>
      <c r="I5806" t="s">
        <v>10065</v>
      </c>
      <c r="J5806" t="s">
        <v>10130</v>
      </c>
      <c r="K5806" t="s">
        <v>10129</v>
      </c>
      <c r="L5806" s="1">
        <v>18</v>
      </c>
      <c r="M5806">
        <v>12</v>
      </c>
      <c r="N5806" s="1">
        <f t="shared" si="272"/>
        <v>216</v>
      </c>
    </row>
    <row r="5807" spans="1:14" x14ac:dyDescent="0.35">
      <c r="A5807" t="s">
        <v>5806</v>
      </c>
      <c r="B5807" s="2" t="s">
        <v>9520</v>
      </c>
      <c r="C5807">
        <f t="shared" si="273"/>
        <v>2021</v>
      </c>
      <c r="D5807" t="str">
        <f t="shared" si="271"/>
        <v>Jan</v>
      </c>
      <c r="E5807" t="s">
        <v>10149</v>
      </c>
      <c r="F5807" t="s">
        <v>10140</v>
      </c>
      <c r="G5807" t="s">
        <v>10142</v>
      </c>
      <c r="H5807" t="s">
        <v>10121</v>
      </c>
      <c r="I5807" t="s">
        <v>10065</v>
      </c>
      <c r="J5807" t="s">
        <v>10130</v>
      </c>
      <c r="K5807" t="s">
        <v>10129</v>
      </c>
      <c r="L5807" s="1">
        <v>18</v>
      </c>
      <c r="M5807">
        <v>16</v>
      </c>
      <c r="N5807" s="1">
        <f t="shared" si="272"/>
        <v>288</v>
      </c>
    </row>
    <row r="5808" spans="1:14" x14ac:dyDescent="0.35">
      <c r="A5808" t="s">
        <v>5807</v>
      </c>
      <c r="B5808" s="2" t="s">
        <v>9824</v>
      </c>
      <c r="C5808">
        <f t="shared" si="273"/>
        <v>2021</v>
      </c>
      <c r="D5808" t="str">
        <f t="shared" si="271"/>
        <v>Dec</v>
      </c>
      <c r="E5808" t="s">
        <v>10152</v>
      </c>
      <c r="F5808" t="s">
        <v>10140</v>
      </c>
      <c r="G5808" t="s">
        <v>10142</v>
      </c>
      <c r="H5808" t="s">
        <v>10121</v>
      </c>
      <c r="I5808" t="s">
        <v>10065</v>
      </c>
      <c r="J5808" t="s">
        <v>10130</v>
      </c>
      <c r="K5808" t="s">
        <v>10129</v>
      </c>
      <c r="L5808" s="1">
        <v>51</v>
      </c>
      <c r="M5808">
        <v>9</v>
      </c>
      <c r="N5808" s="1">
        <f t="shared" si="272"/>
        <v>459</v>
      </c>
    </row>
    <row r="5809" spans="1:14" x14ac:dyDescent="0.35">
      <c r="A5809" t="s">
        <v>5808</v>
      </c>
      <c r="B5809" s="2" t="s">
        <v>9565</v>
      </c>
      <c r="C5809">
        <f t="shared" si="273"/>
        <v>2021</v>
      </c>
      <c r="D5809" t="str">
        <f t="shared" si="271"/>
        <v>Apr</v>
      </c>
      <c r="E5809" t="s">
        <v>10150</v>
      </c>
      <c r="F5809" t="s">
        <v>10140</v>
      </c>
      <c r="G5809" t="s">
        <v>10142</v>
      </c>
      <c r="H5809" t="s">
        <v>10123</v>
      </c>
      <c r="I5809" t="s">
        <v>10065</v>
      </c>
      <c r="J5809" t="s">
        <v>10130</v>
      </c>
      <c r="K5809" t="s">
        <v>10129</v>
      </c>
      <c r="L5809" s="1">
        <v>25</v>
      </c>
      <c r="M5809">
        <v>68</v>
      </c>
      <c r="N5809" s="1">
        <f t="shared" si="272"/>
        <v>1700</v>
      </c>
    </row>
    <row r="5810" spans="1:14" x14ac:dyDescent="0.35">
      <c r="A5810" t="s">
        <v>5809</v>
      </c>
      <c r="B5810" s="2" t="s">
        <v>10043</v>
      </c>
      <c r="C5810">
        <f t="shared" si="273"/>
        <v>2021</v>
      </c>
      <c r="D5810" t="str">
        <f t="shared" si="271"/>
        <v>Mar</v>
      </c>
      <c r="E5810" t="s">
        <v>10149</v>
      </c>
      <c r="F5810" t="s">
        <v>10140</v>
      </c>
      <c r="G5810" t="s">
        <v>10142</v>
      </c>
      <c r="H5810" t="s">
        <v>10123</v>
      </c>
      <c r="I5810" t="s">
        <v>10065</v>
      </c>
      <c r="J5810" t="s">
        <v>10130</v>
      </c>
      <c r="K5810" t="s">
        <v>10129</v>
      </c>
      <c r="L5810" s="1">
        <v>25</v>
      </c>
      <c r="M5810">
        <v>73</v>
      </c>
      <c r="N5810" s="1">
        <f t="shared" si="272"/>
        <v>1825</v>
      </c>
    </row>
    <row r="5811" spans="1:14" x14ac:dyDescent="0.35">
      <c r="A5811" t="s">
        <v>5810</v>
      </c>
      <c r="B5811" s="2" t="s">
        <v>9717</v>
      </c>
      <c r="C5811">
        <f t="shared" si="273"/>
        <v>2021</v>
      </c>
      <c r="D5811" t="str">
        <f t="shared" si="271"/>
        <v>Sept</v>
      </c>
      <c r="E5811" t="s">
        <v>10151</v>
      </c>
      <c r="F5811" t="s">
        <v>10140</v>
      </c>
      <c r="G5811" t="s">
        <v>10142</v>
      </c>
      <c r="H5811" t="s">
        <v>10123</v>
      </c>
      <c r="I5811" t="s">
        <v>10065</v>
      </c>
      <c r="J5811" t="s">
        <v>10130</v>
      </c>
      <c r="K5811" t="s">
        <v>10129</v>
      </c>
      <c r="L5811" s="1">
        <v>40</v>
      </c>
      <c r="M5811">
        <v>73</v>
      </c>
      <c r="N5811" s="1">
        <f t="shared" si="272"/>
        <v>2920</v>
      </c>
    </row>
    <row r="5812" spans="1:14" x14ac:dyDescent="0.35">
      <c r="A5812" t="s">
        <v>5811</v>
      </c>
      <c r="B5812" s="2" t="s">
        <v>9594</v>
      </c>
      <c r="C5812">
        <f t="shared" si="273"/>
        <v>2021</v>
      </c>
      <c r="D5812" t="str">
        <f t="shared" si="271"/>
        <v>May</v>
      </c>
      <c r="E5812" t="s">
        <v>10150</v>
      </c>
      <c r="F5812" t="s">
        <v>10140</v>
      </c>
      <c r="G5812" t="s">
        <v>10142</v>
      </c>
      <c r="H5812" t="s">
        <v>10123</v>
      </c>
      <c r="I5812" t="s">
        <v>10065</v>
      </c>
      <c r="J5812" t="s">
        <v>10130</v>
      </c>
      <c r="K5812" t="s">
        <v>10129</v>
      </c>
      <c r="L5812" s="1">
        <v>45</v>
      </c>
      <c r="M5812">
        <v>78</v>
      </c>
      <c r="N5812" s="1">
        <f t="shared" si="272"/>
        <v>3510</v>
      </c>
    </row>
    <row r="5813" spans="1:14" x14ac:dyDescent="0.35">
      <c r="A5813" t="s">
        <v>5812</v>
      </c>
      <c r="B5813" s="2" t="s">
        <v>9749</v>
      </c>
      <c r="C5813">
        <f t="shared" si="273"/>
        <v>2021</v>
      </c>
      <c r="D5813" t="str">
        <f t="shared" si="271"/>
        <v>Oct</v>
      </c>
      <c r="E5813" t="s">
        <v>10152</v>
      </c>
      <c r="F5813" t="s">
        <v>10140</v>
      </c>
      <c r="G5813" t="s">
        <v>10142</v>
      </c>
      <c r="H5813" t="s">
        <v>10123</v>
      </c>
      <c r="I5813" t="s">
        <v>10065</v>
      </c>
      <c r="J5813" t="s">
        <v>10130</v>
      </c>
      <c r="K5813" t="s">
        <v>10129</v>
      </c>
      <c r="L5813" s="1">
        <v>45</v>
      </c>
      <c r="M5813">
        <v>66</v>
      </c>
      <c r="N5813" s="1">
        <f t="shared" si="272"/>
        <v>2970</v>
      </c>
    </row>
    <row r="5814" spans="1:14" x14ac:dyDescent="0.35">
      <c r="A5814" t="s">
        <v>5813</v>
      </c>
      <c r="B5814" s="2" t="s">
        <v>9779</v>
      </c>
      <c r="C5814">
        <f t="shared" si="273"/>
        <v>2021</v>
      </c>
      <c r="D5814" t="str">
        <f t="shared" si="271"/>
        <v>Nov</v>
      </c>
      <c r="E5814" t="s">
        <v>10152</v>
      </c>
      <c r="F5814" t="s">
        <v>10140</v>
      </c>
      <c r="G5814" t="s">
        <v>10142</v>
      </c>
      <c r="H5814" t="s">
        <v>10123</v>
      </c>
      <c r="I5814" t="s">
        <v>10065</v>
      </c>
      <c r="J5814" t="s">
        <v>10130</v>
      </c>
      <c r="K5814" t="s">
        <v>10129</v>
      </c>
      <c r="L5814" s="1">
        <v>45</v>
      </c>
      <c r="M5814">
        <v>70</v>
      </c>
      <c r="N5814" s="1">
        <f t="shared" si="272"/>
        <v>3150</v>
      </c>
    </row>
    <row r="5815" spans="1:14" x14ac:dyDescent="0.35">
      <c r="A5815" t="s">
        <v>5814</v>
      </c>
      <c r="B5815" s="2" t="s">
        <v>9627</v>
      </c>
      <c r="C5815">
        <f t="shared" si="273"/>
        <v>2021</v>
      </c>
      <c r="D5815" t="str">
        <f t="shared" si="271"/>
        <v>Jun</v>
      </c>
      <c r="E5815" t="s">
        <v>10150</v>
      </c>
      <c r="F5815" t="s">
        <v>10140</v>
      </c>
      <c r="G5815" t="s">
        <v>10142</v>
      </c>
      <c r="H5815" t="s">
        <v>10123</v>
      </c>
      <c r="I5815" t="s">
        <v>10065</v>
      </c>
      <c r="J5815" t="s">
        <v>10130</v>
      </c>
      <c r="K5815" t="s">
        <v>10129</v>
      </c>
      <c r="L5815" s="1">
        <v>50</v>
      </c>
      <c r="M5815">
        <v>80</v>
      </c>
      <c r="N5815" s="1">
        <f t="shared" si="272"/>
        <v>4000</v>
      </c>
    </row>
    <row r="5816" spans="1:14" x14ac:dyDescent="0.35">
      <c r="A5816" t="s">
        <v>5815</v>
      </c>
      <c r="B5816" s="2" t="s">
        <v>9655</v>
      </c>
      <c r="C5816">
        <f t="shared" si="273"/>
        <v>2021</v>
      </c>
      <c r="D5816" t="str">
        <f t="shared" si="271"/>
        <v>Jul</v>
      </c>
      <c r="E5816" t="s">
        <v>10151</v>
      </c>
      <c r="F5816" t="s">
        <v>10140</v>
      </c>
      <c r="G5816" t="s">
        <v>10142</v>
      </c>
      <c r="H5816" t="s">
        <v>10123</v>
      </c>
      <c r="I5816" t="s">
        <v>10065</v>
      </c>
      <c r="J5816" t="s">
        <v>10130</v>
      </c>
      <c r="K5816" t="s">
        <v>10129</v>
      </c>
      <c r="L5816" s="1">
        <v>55</v>
      </c>
      <c r="M5816">
        <v>83</v>
      </c>
      <c r="N5816" s="1">
        <f t="shared" si="272"/>
        <v>4565</v>
      </c>
    </row>
    <row r="5817" spans="1:14" x14ac:dyDescent="0.35">
      <c r="A5817" t="s">
        <v>5816</v>
      </c>
      <c r="B5817" s="2" t="s">
        <v>9687</v>
      </c>
      <c r="C5817">
        <f t="shared" si="273"/>
        <v>2021</v>
      </c>
      <c r="D5817" t="str">
        <f t="shared" si="271"/>
        <v>Aug</v>
      </c>
      <c r="E5817" t="s">
        <v>10151</v>
      </c>
      <c r="F5817" t="s">
        <v>10140</v>
      </c>
      <c r="G5817" t="s">
        <v>10142</v>
      </c>
      <c r="H5817" t="s">
        <v>10123</v>
      </c>
      <c r="I5817" t="s">
        <v>10065</v>
      </c>
      <c r="J5817" t="s">
        <v>10130</v>
      </c>
      <c r="K5817" t="s">
        <v>10129</v>
      </c>
      <c r="L5817" s="1">
        <v>55</v>
      </c>
      <c r="M5817">
        <v>82</v>
      </c>
      <c r="N5817" s="1">
        <f t="shared" si="272"/>
        <v>4510</v>
      </c>
    </row>
    <row r="5818" spans="1:14" x14ac:dyDescent="0.35">
      <c r="A5818" t="s">
        <v>5817</v>
      </c>
      <c r="B5818" s="2" t="s">
        <v>9779</v>
      </c>
      <c r="C5818">
        <f t="shared" si="273"/>
        <v>2021</v>
      </c>
      <c r="D5818" t="str">
        <f t="shared" si="271"/>
        <v>Nov</v>
      </c>
      <c r="E5818" t="s">
        <v>10152</v>
      </c>
      <c r="F5818" t="s">
        <v>10140</v>
      </c>
      <c r="G5818" t="s">
        <v>10142</v>
      </c>
      <c r="H5818" t="s">
        <v>10123</v>
      </c>
      <c r="I5818" t="s">
        <v>10065</v>
      </c>
      <c r="J5818" t="s">
        <v>10130</v>
      </c>
      <c r="K5818" t="s">
        <v>10129</v>
      </c>
      <c r="L5818" s="1">
        <v>43</v>
      </c>
      <c r="M5818">
        <v>24</v>
      </c>
      <c r="N5818" s="1">
        <f t="shared" si="272"/>
        <v>1032</v>
      </c>
    </row>
    <row r="5819" spans="1:14" x14ac:dyDescent="0.35">
      <c r="A5819" t="s">
        <v>5818</v>
      </c>
      <c r="B5819" s="2" t="s">
        <v>9627</v>
      </c>
      <c r="C5819">
        <f t="shared" si="273"/>
        <v>2021</v>
      </c>
      <c r="D5819" t="str">
        <f t="shared" si="271"/>
        <v>Jun</v>
      </c>
      <c r="E5819" t="s">
        <v>10150</v>
      </c>
      <c r="F5819" t="s">
        <v>10140</v>
      </c>
      <c r="G5819" t="s">
        <v>10142</v>
      </c>
      <c r="H5819" t="s">
        <v>10123</v>
      </c>
      <c r="I5819" t="s">
        <v>10065</v>
      </c>
      <c r="J5819" t="s">
        <v>10130</v>
      </c>
      <c r="K5819" t="s">
        <v>10129</v>
      </c>
      <c r="L5819" s="1">
        <v>47</v>
      </c>
      <c r="M5819">
        <v>20</v>
      </c>
      <c r="N5819" s="1">
        <f t="shared" si="272"/>
        <v>940</v>
      </c>
    </row>
    <row r="5820" spans="1:14" x14ac:dyDescent="0.35">
      <c r="A5820" t="s">
        <v>5819</v>
      </c>
      <c r="B5820" s="2" t="s">
        <v>9655</v>
      </c>
      <c r="C5820">
        <f t="shared" si="273"/>
        <v>2021</v>
      </c>
      <c r="D5820" t="str">
        <f t="shared" si="271"/>
        <v>Jul</v>
      </c>
      <c r="E5820" t="s">
        <v>10151</v>
      </c>
      <c r="F5820" t="s">
        <v>10140</v>
      </c>
      <c r="G5820" t="s">
        <v>10142</v>
      </c>
      <c r="H5820" t="s">
        <v>10123</v>
      </c>
      <c r="I5820" t="s">
        <v>10065</v>
      </c>
      <c r="J5820" t="s">
        <v>10130</v>
      </c>
      <c r="K5820" t="s">
        <v>10129</v>
      </c>
      <c r="L5820" s="1">
        <v>51</v>
      </c>
      <c r="M5820">
        <v>25</v>
      </c>
      <c r="N5820" s="1">
        <f t="shared" si="272"/>
        <v>1275</v>
      </c>
    </row>
    <row r="5821" spans="1:14" x14ac:dyDescent="0.35">
      <c r="A5821" t="s">
        <v>5820</v>
      </c>
      <c r="B5821" s="2" t="s">
        <v>9594</v>
      </c>
      <c r="C5821">
        <f t="shared" si="273"/>
        <v>2021</v>
      </c>
      <c r="D5821" t="str">
        <f t="shared" si="271"/>
        <v>May</v>
      </c>
      <c r="E5821" t="s">
        <v>10150</v>
      </c>
      <c r="F5821" t="s">
        <v>10140</v>
      </c>
      <c r="G5821" t="s">
        <v>10142</v>
      </c>
      <c r="H5821" t="s">
        <v>10123</v>
      </c>
      <c r="I5821" t="s">
        <v>10065</v>
      </c>
      <c r="J5821" t="s">
        <v>10130</v>
      </c>
      <c r="K5821" t="s">
        <v>10129</v>
      </c>
      <c r="L5821" s="1">
        <v>41</v>
      </c>
      <c r="M5821">
        <v>21</v>
      </c>
      <c r="N5821" s="1">
        <f t="shared" si="272"/>
        <v>861</v>
      </c>
    </row>
    <row r="5822" spans="1:14" x14ac:dyDescent="0.35">
      <c r="A5822" t="s">
        <v>5821</v>
      </c>
      <c r="B5822" s="2" t="s">
        <v>10043</v>
      </c>
      <c r="C5822">
        <f t="shared" si="273"/>
        <v>2021</v>
      </c>
      <c r="D5822" t="str">
        <f t="shared" si="271"/>
        <v>Mar</v>
      </c>
      <c r="E5822" t="s">
        <v>10149</v>
      </c>
      <c r="F5822" t="s">
        <v>10140</v>
      </c>
      <c r="G5822" t="s">
        <v>10142</v>
      </c>
      <c r="H5822" t="s">
        <v>10123</v>
      </c>
      <c r="I5822" t="s">
        <v>10065</v>
      </c>
      <c r="J5822" t="s">
        <v>10130</v>
      </c>
      <c r="K5822" t="s">
        <v>10129</v>
      </c>
      <c r="L5822" s="1">
        <v>24</v>
      </c>
      <c r="M5822">
        <v>18</v>
      </c>
      <c r="N5822" s="1">
        <f t="shared" si="272"/>
        <v>432</v>
      </c>
    </row>
    <row r="5823" spans="1:14" x14ac:dyDescent="0.35">
      <c r="A5823" t="s">
        <v>5822</v>
      </c>
      <c r="B5823" s="2" t="s">
        <v>9565</v>
      </c>
      <c r="C5823">
        <f t="shared" si="273"/>
        <v>2021</v>
      </c>
      <c r="D5823" t="str">
        <f t="shared" si="271"/>
        <v>Apr</v>
      </c>
      <c r="E5823" t="s">
        <v>10150</v>
      </c>
      <c r="F5823" t="s">
        <v>10140</v>
      </c>
      <c r="G5823" t="s">
        <v>10142</v>
      </c>
      <c r="H5823" t="s">
        <v>10123</v>
      </c>
      <c r="I5823" t="s">
        <v>10065</v>
      </c>
      <c r="J5823" t="s">
        <v>10130</v>
      </c>
      <c r="K5823" t="s">
        <v>10129</v>
      </c>
      <c r="L5823" s="1">
        <v>24</v>
      </c>
      <c r="M5823">
        <v>18</v>
      </c>
      <c r="N5823" s="1">
        <f t="shared" si="272"/>
        <v>432</v>
      </c>
    </row>
    <row r="5824" spans="1:14" x14ac:dyDescent="0.35">
      <c r="A5824" t="s">
        <v>5823</v>
      </c>
      <c r="B5824" s="2" t="s">
        <v>9717</v>
      </c>
      <c r="C5824">
        <f t="shared" si="273"/>
        <v>2021</v>
      </c>
      <c r="D5824" t="str">
        <f t="shared" si="271"/>
        <v>Sept</v>
      </c>
      <c r="E5824" t="s">
        <v>10151</v>
      </c>
      <c r="F5824" t="s">
        <v>10140</v>
      </c>
      <c r="G5824" t="s">
        <v>10142</v>
      </c>
      <c r="H5824" t="s">
        <v>10123</v>
      </c>
      <c r="I5824" t="s">
        <v>10065</v>
      </c>
      <c r="J5824" t="s">
        <v>10130</v>
      </c>
      <c r="K5824" t="s">
        <v>10129</v>
      </c>
      <c r="L5824" s="1">
        <v>38</v>
      </c>
      <c r="M5824">
        <v>20</v>
      </c>
      <c r="N5824" s="1">
        <f t="shared" si="272"/>
        <v>760</v>
      </c>
    </row>
    <row r="5825" spans="1:14" x14ac:dyDescent="0.35">
      <c r="A5825" t="s">
        <v>5824</v>
      </c>
      <c r="B5825" s="2" t="s">
        <v>9749</v>
      </c>
      <c r="C5825">
        <f t="shared" si="273"/>
        <v>2021</v>
      </c>
      <c r="D5825" t="str">
        <f t="shared" si="271"/>
        <v>Oct</v>
      </c>
      <c r="E5825" t="s">
        <v>10152</v>
      </c>
      <c r="F5825" t="s">
        <v>10140</v>
      </c>
      <c r="G5825" t="s">
        <v>10142</v>
      </c>
      <c r="H5825" t="s">
        <v>10123</v>
      </c>
      <c r="I5825" t="s">
        <v>10065</v>
      </c>
      <c r="J5825" t="s">
        <v>10130</v>
      </c>
      <c r="K5825" t="s">
        <v>10129</v>
      </c>
      <c r="L5825" s="1">
        <v>41</v>
      </c>
      <c r="M5825">
        <v>17</v>
      </c>
      <c r="N5825" s="1">
        <f t="shared" si="272"/>
        <v>697</v>
      </c>
    </row>
    <row r="5826" spans="1:14" x14ac:dyDescent="0.35">
      <c r="A5826" t="s">
        <v>5825</v>
      </c>
      <c r="B5826" s="2" t="s">
        <v>9687</v>
      </c>
      <c r="C5826">
        <f t="shared" si="273"/>
        <v>2021</v>
      </c>
      <c r="D5826" t="str">
        <f t="shared" ref="D5826:D5889" si="274">TEXT(B5826, "mmm")</f>
        <v>Aug</v>
      </c>
      <c r="E5826" t="s">
        <v>10151</v>
      </c>
      <c r="F5826" t="s">
        <v>10140</v>
      </c>
      <c r="G5826" t="s">
        <v>10142</v>
      </c>
      <c r="H5826" t="s">
        <v>10123</v>
      </c>
      <c r="I5826" t="s">
        <v>10065</v>
      </c>
      <c r="J5826" t="s">
        <v>10130</v>
      </c>
      <c r="K5826" t="s">
        <v>10129</v>
      </c>
      <c r="L5826" s="1">
        <v>50</v>
      </c>
      <c r="M5826">
        <v>23</v>
      </c>
      <c r="N5826" s="1">
        <f t="shared" ref="N5826:N5889" si="275">L5826*M5826</f>
        <v>1150</v>
      </c>
    </row>
    <row r="5827" spans="1:14" x14ac:dyDescent="0.35">
      <c r="A5827" t="s">
        <v>5826</v>
      </c>
      <c r="B5827" s="2" t="s">
        <v>9976</v>
      </c>
      <c r="C5827">
        <f t="shared" si="273"/>
        <v>2020</v>
      </c>
      <c r="D5827" t="str">
        <f t="shared" si="274"/>
        <v>Sept</v>
      </c>
      <c r="E5827" t="s">
        <v>10151</v>
      </c>
      <c r="F5827" t="s">
        <v>10139</v>
      </c>
      <c r="G5827" t="s">
        <v>10144</v>
      </c>
      <c r="H5827" t="s">
        <v>10079</v>
      </c>
      <c r="I5827" t="s">
        <v>10065</v>
      </c>
      <c r="J5827" t="s">
        <v>10132</v>
      </c>
      <c r="K5827" t="s">
        <v>10129</v>
      </c>
      <c r="L5827" s="1">
        <v>50</v>
      </c>
      <c r="M5827">
        <v>21</v>
      </c>
      <c r="N5827" s="1">
        <f t="shared" si="275"/>
        <v>1050</v>
      </c>
    </row>
    <row r="5828" spans="1:14" x14ac:dyDescent="0.35">
      <c r="A5828" t="s">
        <v>5827</v>
      </c>
      <c r="B5828" s="2" t="s">
        <v>9982</v>
      </c>
      <c r="C5828">
        <f t="shared" si="273"/>
        <v>2020</v>
      </c>
      <c r="D5828" t="str">
        <f t="shared" si="274"/>
        <v>Oct</v>
      </c>
      <c r="E5828" t="s">
        <v>10152</v>
      </c>
      <c r="F5828" t="s">
        <v>10139</v>
      </c>
      <c r="G5828" t="s">
        <v>10144</v>
      </c>
      <c r="H5828" t="s">
        <v>10079</v>
      </c>
      <c r="I5828" t="s">
        <v>10065</v>
      </c>
      <c r="J5828" t="s">
        <v>10132</v>
      </c>
      <c r="K5828" t="s">
        <v>10129</v>
      </c>
      <c r="L5828" s="1">
        <v>57</v>
      </c>
      <c r="M5828">
        <v>19</v>
      </c>
      <c r="N5828" s="1">
        <f t="shared" si="275"/>
        <v>1083</v>
      </c>
    </row>
    <row r="5829" spans="1:14" x14ac:dyDescent="0.35">
      <c r="A5829" t="s">
        <v>5828</v>
      </c>
      <c r="B5829" s="2" t="s">
        <v>9988</v>
      </c>
      <c r="C5829">
        <f t="shared" si="273"/>
        <v>2020</v>
      </c>
      <c r="D5829" t="str">
        <f t="shared" si="274"/>
        <v>Oct</v>
      </c>
      <c r="E5829" t="s">
        <v>10152</v>
      </c>
      <c r="F5829" t="s">
        <v>10139</v>
      </c>
      <c r="G5829" t="s">
        <v>10144</v>
      </c>
      <c r="H5829" t="s">
        <v>10079</v>
      </c>
      <c r="I5829" t="s">
        <v>10065</v>
      </c>
      <c r="J5829" t="s">
        <v>10132</v>
      </c>
      <c r="K5829" t="s">
        <v>10129</v>
      </c>
      <c r="L5829" s="1">
        <v>64</v>
      </c>
      <c r="M5829">
        <v>20</v>
      </c>
      <c r="N5829" s="1">
        <f t="shared" si="275"/>
        <v>1280</v>
      </c>
    </row>
    <row r="5830" spans="1:14" x14ac:dyDescent="0.35">
      <c r="A5830" t="s">
        <v>5829</v>
      </c>
      <c r="B5830" s="2" t="s">
        <v>9714</v>
      </c>
      <c r="C5830">
        <f t="shared" si="273"/>
        <v>2021</v>
      </c>
      <c r="D5830" t="str">
        <f t="shared" si="274"/>
        <v>Sept</v>
      </c>
      <c r="E5830" t="s">
        <v>10151</v>
      </c>
      <c r="F5830" t="s">
        <v>10139</v>
      </c>
      <c r="G5830" t="s">
        <v>10144</v>
      </c>
      <c r="H5830" t="s">
        <v>10122</v>
      </c>
      <c r="I5830" t="s">
        <v>10065</v>
      </c>
      <c r="J5830" t="s">
        <v>10132</v>
      </c>
      <c r="K5830" t="s">
        <v>10129</v>
      </c>
      <c r="L5830" s="1">
        <v>40</v>
      </c>
      <c r="M5830">
        <v>63</v>
      </c>
      <c r="N5830" s="1">
        <f t="shared" si="275"/>
        <v>2520</v>
      </c>
    </row>
    <row r="5831" spans="1:14" x14ac:dyDescent="0.35">
      <c r="A5831" t="s">
        <v>5830</v>
      </c>
      <c r="B5831" s="2" t="s">
        <v>10040</v>
      </c>
      <c r="C5831">
        <f t="shared" si="273"/>
        <v>2021</v>
      </c>
      <c r="D5831" t="str">
        <f t="shared" si="274"/>
        <v>Mar</v>
      </c>
      <c r="E5831" t="s">
        <v>10149</v>
      </c>
      <c r="F5831" t="s">
        <v>10139</v>
      </c>
      <c r="G5831" t="s">
        <v>10144</v>
      </c>
      <c r="H5831" t="s">
        <v>10122</v>
      </c>
      <c r="I5831" t="s">
        <v>10065</v>
      </c>
      <c r="J5831" t="s">
        <v>10132</v>
      </c>
      <c r="K5831" t="s">
        <v>10129</v>
      </c>
      <c r="L5831" s="1">
        <v>40</v>
      </c>
      <c r="M5831">
        <v>53</v>
      </c>
      <c r="N5831" s="1">
        <f t="shared" si="275"/>
        <v>2120</v>
      </c>
    </row>
    <row r="5832" spans="1:14" x14ac:dyDescent="0.35">
      <c r="A5832" t="s">
        <v>5831</v>
      </c>
      <c r="B5832" s="2" t="s">
        <v>10057</v>
      </c>
      <c r="C5832">
        <f t="shared" si="273"/>
        <v>2021</v>
      </c>
      <c r="D5832" t="str">
        <f t="shared" si="274"/>
        <v>Apr</v>
      </c>
      <c r="E5832" t="s">
        <v>10150</v>
      </c>
      <c r="F5832" t="s">
        <v>10139</v>
      </c>
      <c r="G5832" t="s">
        <v>10144</v>
      </c>
      <c r="H5832" t="s">
        <v>10122</v>
      </c>
      <c r="I5832" t="s">
        <v>10065</v>
      </c>
      <c r="J5832" t="s">
        <v>10132</v>
      </c>
      <c r="K5832" t="s">
        <v>10129</v>
      </c>
      <c r="L5832" s="1">
        <v>45</v>
      </c>
      <c r="M5832">
        <v>53</v>
      </c>
      <c r="N5832" s="1">
        <f t="shared" si="275"/>
        <v>2385</v>
      </c>
    </row>
    <row r="5833" spans="1:14" x14ac:dyDescent="0.35">
      <c r="A5833" t="s">
        <v>5832</v>
      </c>
      <c r="B5833" s="2" t="s">
        <v>9535</v>
      </c>
      <c r="C5833">
        <f t="shared" si="273"/>
        <v>2021</v>
      </c>
      <c r="D5833" t="str">
        <f t="shared" si="274"/>
        <v>Feb</v>
      </c>
      <c r="E5833" t="s">
        <v>10149</v>
      </c>
      <c r="F5833" t="s">
        <v>10139</v>
      </c>
      <c r="G5833" t="s">
        <v>10144</v>
      </c>
      <c r="H5833" t="s">
        <v>10122</v>
      </c>
      <c r="I5833" t="s">
        <v>10065</v>
      </c>
      <c r="J5833" t="s">
        <v>10132</v>
      </c>
      <c r="K5833" t="s">
        <v>10129</v>
      </c>
      <c r="L5833" s="1">
        <v>45</v>
      </c>
      <c r="M5833">
        <v>60</v>
      </c>
      <c r="N5833" s="1">
        <f t="shared" si="275"/>
        <v>2700</v>
      </c>
    </row>
    <row r="5834" spans="1:14" x14ac:dyDescent="0.35">
      <c r="A5834" t="s">
        <v>5833</v>
      </c>
      <c r="B5834" s="2" t="s">
        <v>9746</v>
      </c>
      <c r="C5834">
        <f t="shared" si="273"/>
        <v>2021</v>
      </c>
      <c r="D5834" t="str">
        <f t="shared" si="274"/>
        <v>Oct</v>
      </c>
      <c r="E5834" t="s">
        <v>10152</v>
      </c>
      <c r="F5834" t="s">
        <v>10139</v>
      </c>
      <c r="G5834" t="s">
        <v>10144</v>
      </c>
      <c r="H5834" t="s">
        <v>10122</v>
      </c>
      <c r="I5834" t="s">
        <v>10065</v>
      </c>
      <c r="J5834" t="s">
        <v>10132</v>
      </c>
      <c r="K5834" t="s">
        <v>10129</v>
      </c>
      <c r="L5834" s="1">
        <v>45</v>
      </c>
      <c r="M5834">
        <v>55</v>
      </c>
      <c r="N5834" s="1">
        <f t="shared" si="275"/>
        <v>2475</v>
      </c>
    </row>
    <row r="5835" spans="1:14" x14ac:dyDescent="0.35">
      <c r="A5835" t="s">
        <v>5834</v>
      </c>
      <c r="B5835" s="2" t="s">
        <v>9591</v>
      </c>
      <c r="C5835">
        <f t="shared" si="273"/>
        <v>2021</v>
      </c>
      <c r="D5835" t="str">
        <f t="shared" si="274"/>
        <v>May</v>
      </c>
      <c r="E5835" t="s">
        <v>10150</v>
      </c>
      <c r="F5835" t="s">
        <v>10139</v>
      </c>
      <c r="G5835" t="s">
        <v>10144</v>
      </c>
      <c r="H5835" t="s">
        <v>10122</v>
      </c>
      <c r="I5835" t="s">
        <v>10065</v>
      </c>
      <c r="J5835" t="s">
        <v>10132</v>
      </c>
      <c r="K5835" t="s">
        <v>10129</v>
      </c>
      <c r="L5835" s="1">
        <v>50</v>
      </c>
      <c r="M5835">
        <v>60</v>
      </c>
      <c r="N5835" s="1">
        <f t="shared" si="275"/>
        <v>3000</v>
      </c>
    </row>
    <row r="5836" spans="1:14" x14ac:dyDescent="0.35">
      <c r="A5836" t="s">
        <v>5835</v>
      </c>
      <c r="B5836" s="2" t="s">
        <v>9684</v>
      </c>
      <c r="C5836">
        <f t="shared" si="273"/>
        <v>2021</v>
      </c>
      <c r="D5836" t="str">
        <f t="shared" si="274"/>
        <v>Aug</v>
      </c>
      <c r="E5836" t="s">
        <v>10151</v>
      </c>
      <c r="F5836" t="s">
        <v>10139</v>
      </c>
      <c r="G5836" t="s">
        <v>10144</v>
      </c>
      <c r="H5836" t="s">
        <v>10122</v>
      </c>
      <c r="I5836" t="s">
        <v>10065</v>
      </c>
      <c r="J5836" t="s">
        <v>10132</v>
      </c>
      <c r="K5836" t="s">
        <v>10129</v>
      </c>
      <c r="L5836" s="1">
        <v>55</v>
      </c>
      <c r="M5836">
        <v>65</v>
      </c>
      <c r="N5836" s="1">
        <f t="shared" si="275"/>
        <v>3575</v>
      </c>
    </row>
    <row r="5837" spans="1:14" x14ac:dyDescent="0.35">
      <c r="A5837" t="s">
        <v>5836</v>
      </c>
      <c r="B5837" s="2" t="s">
        <v>9624</v>
      </c>
      <c r="C5837">
        <f t="shared" si="273"/>
        <v>2021</v>
      </c>
      <c r="D5837" t="str">
        <f t="shared" si="274"/>
        <v>Jun</v>
      </c>
      <c r="E5837" t="s">
        <v>10150</v>
      </c>
      <c r="F5837" t="s">
        <v>10139</v>
      </c>
      <c r="G5837" t="s">
        <v>10144</v>
      </c>
      <c r="H5837" t="s">
        <v>10122</v>
      </c>
      <c r="I5837" t="s">
        <v>10065</v>
      </c>
      <c r="J5837" t="s">
        <v>10132</v>
      </c>
      <c r="K5837" t="s">
        <v>10129</v>
      </c>
      <c r="L5837" s="1">
        <v>65</v>
      </c>
      <c r="M5837">
        <v>65</v>
      </c>
      <c r="N5837" s="1">
        <f t="shared" si="275"/>
        <v>4225</v>
      </c>
    </row>
    <row r="5838" spans="1:14" x14ac:dyDescent="0.35">
      <c r="A5838" t="s">
        <v>5837</v>
      </c>
      <c r="B5838" s="2" t="s">
        <v>9652</v>
      </c>
      <c r="C5838">
        <f t="shared" si="273"/>
        <v>2021</v>
      </c>
      <c r="D5838" t="str">
        <f t="shared" si="274"/>
        <v>Jul</v>
      </c>
      <c r="E5838" t="s">
        <v>10151</v>
      </c>
      <c r="F5838" t="s">
        <v>10139</v>
      </c>
      <c r="G5838" t="s">
        <v>10144</v>
      </c>
      <c r="H5838" t="s">
        <v>10122</v>
      </c>
      <c r="I5838" t="s">
        <v>10065</v>
      </c>
      <c r="J5838" t="s">
        <v>10132</v>
      </c>
      <c r="K5838" t="s">
        <v>10129</v>
      </c>
      <c r="L5838" s="1">
        <v>65</v>
      </c>
      <c r="M5838">
        <v>70</v>
      </c>
      <c r="N5838" s="1">
        <f t="shared" si="275"/>
        <v>4550</v>
      </c>
    </row>
    <row r="5839" spans="1:14" x14ac:dyDescent="0.35">
      <c r="A5839" t="s">
        <v>5838</v>
      </c>
      <c r="B5839" s="2" t="s">
        <v>9776</v>
      </c>
      <c r="C5839">
        <f t="shared" si="273"/>
        <v>2021</v>
      </c>
      <c r="D5839" t="str">
        <f t="shared" si="274"/>
        <v>Nov</v>
      </c>
      <c r="E5839" t="s">
        <v>10152</v>
      </c>
      <c r="F5839" t="s">
        <v>10139</v>
      </c>
      <c r="G5839" t="s">
        <v>10144</v>
      </c>
      <c r="H5839" t="s">
        <v>10122</v>
      </c>
      <c r="I5839" t="s">
        <v>10065</v>
      </c>
      <c r="J5839" t="s">
        <v>10132</v>
      </c>
      <c r="K5839" t="s">
        <v>10129</v>
      </c>
      <c r="L5839" s="1">
        <v>75</v>
      </c>
      <c r="M5839">
        <v>67</v>
      </c>
      <c r="N5839" s="1">
        <f t="shared" si="275"/>
        <v>5025</v>
      </c>
    </row>
    <row r="5840" spans="1:14" x14ac:dyDescent="0.35">
      <c r="A5840" t="s">
        <v>5839</v>
      </c>
      <c r="B5840" s="2" t="s">
        <v>10040</v>
      </c>
      <c r="C5840">
        <f t="shared" si="273"/>
        <v>2021</v>
      </c>
      <c r="D5840" t="str">
        <f t="shared" si="274"/>
        <v>Mar</v>
      </c>
      <c r="E5840" t="s">
        <v>10149</v>
      </c>
      <c r="F5840" t="s">
        <v>10139</v>
      </c>
      <c r="G5840" t="s">
        <v>10144</v>
      </c>
      <c r="H5840" t="s">
        <v>10122</v>
      </c>
      <c r="I5840" t="s">
        <v>10065</v>
      </c>
      <c r="J5840" t="s">
        <v>10132</v>
      </c>
      <c r="K5840" t="s">
        <v>10129</v>
      </c>
      <c r="L5840" s="1">
        <v>37</v>
      </c>
      <c r="M5840">
        <v>16</v>
      </c>
      <c r="N5840" s="1">
        <f t="shared" si="275"/>
        <v>592</v>
      </c>
    </row>
    <row r="5841" spans="1:14" x14ac:dyDescent="0.35">
      <c r="A5841" t="s">
        <v>5840</v>
      </c>
      <c r="B5841" s="2" t="s">
        <v>9714</v>
      </c>
      <c r="C5841">
        <f t="shared" si="273"/>
        <v>2021</v>
      </c>
      <c r="D5841" t="str">
        <f t="shared" si="274"/>
        <v>Sept</v>
      </c>
      <c r="E5841" t="s">
        <v>10151</v>
      </c>
      <c r="F5841" t="s">
        <v>10139</v>
      </c>
      <c r="G5841" t="s">
        <v>10144</v>
      </c>
      <c r="H5841" t="s">
        <v>10122</v>
      </c>
      <c r="I5841" t="s">
        <v>10065</v>
      </c>
      <c r="J5841" t="s">
        <v>10132</v>
      </c>
      <c r="K5841" t="s">
        <v>10129</v>
      </c>
      <c r="L5841" s="1">
        <v>38</v>
      </c>
      <c r="M5841">
        <v>16</v>
      </c>
      <c r="N5841" s="1">
        <f t="shared" si="275"/>
        <v>608</v>
      </c>
    </row>
    <row r="5842" spans="1:14" x14ac:dyDescent="0.35">
      <c r="A5842" t="s">
        <v>5841</v>
      </c>
      <c r="B5842" s="2" t="s">
        <v>9746</v>
      </c>
      <c r="C5842">
        <f t="shared" si="273"/>
        <v>2021</v>
      </c>
      <c r="D5842" t="str">
        <f t="shared" si="274"/>
        <v>Oct</v>
      </c>
      <c r="E5842" t="s">
        <v>10152</v>
      </c>
      <c r="F5842" t="s">
        <v>10139</v>
      </c>
      <c r="G5842" t="s">
        <v>10144</v>
      </c>
      <c r="H5842" t="s">
        <v>10122</v>
      </c>
      <c r="I5842" t="s">
        <v>10065</v>
      </c>
      <c r="J5842" t="s">
        <v>10132</v>
      </c>
      <c r="K5842" t="s">
        <v>10129</v>
      </c>
      <c r="L5842" s="1">
        <v>42</v>
      </c>
      <c r="M5842">
        <v>15</v>
      </c>
      <c r="N5842" s="1">
        <f t="shared" si="275"/>
        <v>630</v>
      </c>
    </row>
    <row r="5843" spans="1:14" x14ac:dyDescent="0.35">
      <c r="A5843" t="s">
        <v>5842</v>
      </c>
      <c r="B5843" s="2" t="s">
        <v>9684</v>
      </c>
      <c r="C5843">
        <f t="shared" si="273"/>
        <v>2021</v>
      </c>
      <c r="D5843" t="str">
        <f t="shared" si="274"/>
        <v>Aug</v>
      </c>
      <c r="E5843" t="s">
        <v>10151</v>
      </c>
      <c r="F5843" t="s">
        <v>10139</v>
      </c>
      <c r="G5843" t="s">
        <v>10144</v>
      </c>
      <c r="H5843" t="s">
        <v>10122</v>
      </c>
      <c r="I5843" t="s">
        <v>10065</v>
      </c>
      <c r="J5843" t="s">
        <v>10132</v>
      </c>
      <c r="K5843" t="s">
        <v>10129</v>
      </c>
      <c r="L5843" s="1">
        <v>53</v>
      </c>
      <c r="M5843">
        <v>18</v>
      </c>
      <c r="N5843" s="1">
        <f t="shared" si="275"/>
        <v>954</v>
      </c>
    </row>
    <row r="5844" spans="1:14" x14ac:dyDescent="0.35">
      <c r="A5844" t="s">
        <v>5843</v>
      </c>
      <c r="B5844" s="2" t="s">
        <v>9591</v>
      </c>
      <c r="C5844">
        <f t="shared" si="273"/>
        <v>2021</v>
      </c>
      <c r="D5844" t="str">
        <f t="shared" si="274"/>
        <v>May</v>
      </c>
      <c r="E5844" t="s">
        <v>10150</v>
      </c>
      <c r="F5844" t="s">
        <v>10139</v>
      </c>
      <c r="G5844" t="s">
        <v>10144</v>
      </c>
      <c r="H5844" t="s">
        <v>10122</v>
      </c>
      <c r="I5844" t="s">
        <v>10065</v>
      </c>
      <c r="J5844" t="s">
        <v>10132</v>
      </c>
      <c r="K5844" t="s">
        <v>10129</v>
      </c>
      <c r="L5844" s="1">
        <v>46</v>
      </c>
      <c r="M5844">
        <v>15</v>
      </c>
      <c r="N5844" s="1">
        <f t="shared" si="275"/>
        <v>690</v>
      </c>
    </row>
    <row r="5845" spans="1:14" x14ac:dyDescent="0.35">
      <c r="A5845" t="s">
        <v>5844</v>
      </c>
      <c r="B5845" s="2" t="s">
        <v>9652</v>
      </c>
      <c r="C5845">
        <f t="shared" si="273"/>
        <v>2021</v>
      </c>
      <c r="D5845" t="str">
        <f t="shared" si="274"/>
        <v>Jul</v>
      </c>
      <c r="E5845" t="s">
        <v>10151</v>
      </c>
      <c r="F5845" t="s">
        <v>10139</v>
      </c>
      <c r="G5845" t="s">
        <v>10144</v>
      </c>
      <c r="H5845" t="s">
        <v>10122</v>
      </c>
      <c r="I5845" t="s">
        <v>10065</v>
      </c>
      <c r="J5845" t="s">
        <v>10132</v>
      </c>
      <c r="K5845" t="s">
        <v>10129</v>
      </c>
      <c r="L5845" s="1">
        <v>59</v>
      </c>
      <c r="M5845">
        <v>18</v>
      </c>
      <c r="N5845" s="1">
        <f t="shared" si="275"/>
        <v>1062</v>
      </c>
    </row>
    <row r="5846" spans="1:14" x14ac:dyDescent="0.35">
      <c r="A5846" t="s">
        <v>5845</v>
      </c>
      <c r="B5846" s="2" t="s">
        <v>9624</v>
      </c>
      <c r="C5846">
        <f t="shared" si="273"/>
        <v>2021</v>
      </c>
      <c r="D5846" t="str">
        <f t="shared" si="274"/>
        <v>Jun</v>
      </c>
      <c r="E5846" t="s">
        <v>10150</v>
      </c>
      <c r="F5846" t="s">
        <v>10139</v>
      </c>
      <c r="G5846" t="s">
        <v>10144</v>
      </c>
      <c r="H5846" t="s">
        <v>10122</v>
      </c>
      <c r="I5846" t="s">
        <v>10065</v>
      </c>
      <c r="J5846" t="s">
        <v>10132</v>
      </c>
      <c r="K5846" t="s">
        <v>10129</v>
      </c>
      <c r="L5846" s="1">
        <v>61</v>
      </c>
      <c r="M5846">
        <v>11</v>
      </c>
      <c r="N5846" s="1">
        <f t="shared" si="275"/>
        <v>671</v>
      </c>
    </row>
    <row r="5847" spans="1:14" x14ac:dyDescent="0.35">
      <c r="A5847" t="s">
        <v>5846</v>
      </c>
      <c r="B5847" s="2" t="s">
        <v>9776</v>
      </c>
      <c r="C5847">
        <f t="shared" si="273"/>
        <v>2021</v>
      </c>
      <c r="D5847" t="str">
        <f t="shared" si="274"/>
        <v>Nov</v>
      </c>
      <c r="E5847" t="s">
        <v>10152</v>
      </c>
      <c r="F5847" t="s">
        <v>10139</v>
      </c>
      <c r="G5847" t="s">
        <v>10144</v>
      </c>
      <c r="H5847" t="s">
        <v>10122</v>
      </c>
      <c r="I5847" t="s">
        <v>10065</v>
      </c>
      <c r="J5847" t="s">
        <v>10132</v>
      </c>
      <c r="K5847" t="s">
        <v>10129</v>
      </c>
      <c r="L5847" s="1">
        <v>72</v>
      </c>
      <c r="M5847">
        <v>16</v>
      </c>
      <c r="N5847" s="1">
        <f t="shared" si="275"/>
        <v>1152</v>
      </c>
    </row>
    <row r="5848" spans="1:14" x14ac:dyDescent="0.35">
      <c r="A5848" t="s">
        <v>5847</v>
      </c>
      <c r="B5848" s="2" t="s">
        <v>10057</v>
      </c>
      <c r="C5848">
        <f t="shared" si="273"/>
        <v>2021</v>
      </c>
      <c r="D5848" t="str">
        <f t="shared" si="274"/>
        <v>Apr</v>
      </c>
      <c r="E5848" t="s">
        <v>10150</v>
      </c>
      <c r="F5848" t="s">
        <v>10139</v>
      </c>
      <c r="G5848" t="s">
        <v>10144</v>
      </c>
      <c r="H5848" t="s">
        <v>10122</v>
      </c>
      <c r="I5848" t="s">
        <v>10065</v>
      </c>
      <c r="J5848" t="s">
        <v>10132</v>
      </c>
      <c r="K5848" t="s">
        <v>10129</v>
      </c>
      <c r="L5848" s="1">
        <v>42</v>
      </c>
      <c r="M5848">
        <v>8</v>
      </c>
      <c r="N5848" s="1">
        <f t="shared" si="275"/>
        <v>336</v>
      </c>
    </row>
    <row r="5849" spans="1:14" x14ac:dyDescent="0.35">
      <c r="A5849" t="s">
        <v>5848</v>
      </c>
      <c r="B5849" s="2" t="s">
        <v>9535</v>
      </c>
      <c r="C5849">
        <f t="shared" si="273"/>
        <v>2021</v>
      </c>
      <c r="D5849" t="str">
        <f t="shared" si="274"/>
        <v>Feb</v>
      </c>
      <c r="E5849" t="s">
        <v>10149</v>
      </c>
      <c r="F5849" t="s">
        <v>10139</v>
      </c>
      <c r="G5849" t="s">
        <v>10144</v>
      </c>
      <c r="H5849" t="s">
        <v>10122</v>
      </c>
      <c r="I5849" t="s">
        <v>10065</v>
      </c>
      <c r="J5849" t="s">
        <v>10132</v>
      </c>
      <c r="K5849" t="s">
        <v>10129</v>
      </c>
      <c r="L5849" s="1">
        <v>44</v>
      </c>
      <c r="M5849">
        <v>18</v>
      </c>
      <c r="N5849" s="1">
        <f t="shared" si="275"/>
        <v>792</v>
      </c>
    </row>
    <row r="5850" spans="1:14" x14ac:dyDescent="0.35">
      <c r="A5850" t="s">
        <v>5849</v>
      </c>
      <c r="B5850" s="2" t="s">
        <v>9506</v>
      </c>
      <c r="C5850">
        <f t="shared" si="273"/>
        <v>2021</v>
      </c>
      <c r="D5850" t="str">
        <f t="shared" si="274"/>
        <v>Jan</v>
      </c>
      <c r="E5850" t="s">
        <v>10149</v>
      </c>
      <c r="F5850" t="s">
        <v>10139</v>
      </c>
      <c r="G5850" t="s">
        <v>10144</v>
      </c>
      <c r="H5850" t="s">
        <v>10123</v>
      </c>
      <c r="I5850" t="s">
        <v>10065</v>
      </c>
      <c r="J5850" t="s">
        <v>10132</v>
      </c>
      <c r="K5850" t="s">
        <v>10129</v>
      </c>
      <c r="L5850" s="1">
        <v>45</v>
      </c>
      <c r="M5850">
        <v>67</v>
      </c>
      <c r="N5850" s="1">
        <f t="shared" si="275"/>
        <v>3015</v>
      </c>
    </row>
    <row r="5851" spans="1:14" x14ac:dyDescent="0.35">
      <c r="A5851" t="s">
        <v>5850</v>
      </c>
      <c r="B5851" s="2" t="s">
        <v>9808</v>
      </c>
      <c r="C5851">
        <f t="shared" si="273"/>
        <v>2021</v>
      </c>
      <c r="D5851" t="str">
        <f t="shared" si="274"/>
        <v>Dec</v>
      </c>
      <c r="E5851" t="s">
        <v>10152</v>
      </c>
      <c r="F5851" t="s">
        <v>10139</v>
      </c>
      <c r="G5851" t="s">
        <v>10144</v>
      </c>
      <c r="H5851" t="s">
        <v>10123</v>
      </c>
      <c r="I5851" t="s">
        <v>10065</v>
      </c>
      <c r="J5851" t="s">
        <v>10132</v>
      </c>
      <c r="K5851" t="s">
        <v>10129</v>
      </c>
      <c r="L5851" s="1">
        <v>70</v>
      </c>
      <c r="M5851">
        <v>78</v>
      </c>
      <c r="N5851" s="1">
        <f t="shared" si="275"/>
        <v>5460</v>
      </c>
    </row>
    <row r="5852" spans="1:14" x14ac:dyDescent="0.35">
      <c r="A5852" t="s">
        <v>5851</v>
      </c>
      <c r="B5852" s="2" t="s">
        <v>9808</v>
      </c>
      <c r="C5852">
        <f t="shared" si="273"/>
        <v>2021</v>
      </c>
      <c r="D5852" t="str">
        <f t="shared" si="274"/>
        <v>Dec</v>
      </c>
      <c r="E5852" t="s">
        <v>10152</v>
      </c>
      <c r="F5852" t="s">
        <v>10139</v>
      </c>
      <c r="G5852" t="s">
        <v>10144</v>
      </c>
      <c r="H5852" t="s">
        <v>10123</v>
      </c>
      <c r="I5852" t="s">
        <v>10065</v>
      </c>
      <c r="J5852" t="s">
        <v>10132</v>
      </c>
      <c r="K5852" t="s">
        <v>10129</v>
      </c>
      <c r="L5852" s="1">
        <v>66</v>
      </c>
      <c r="M5852">
        <v>23</v>
      </c>
      <c r="N5852" s="1">
        <f t="shared" si="275"/>
        <v>1518</v>
      </c>
    </row>
    <row r="5853" spans="1:14" x14ac:dyDescent="0.35">
      <c r="A5853" t="s">
        <v>5852</v>
      </c>
      <c r="B5853" s="2" t="s">
        <v>9506</v>
      </c>
      <c r="C5853">
        <f t="shared" si="273"/>
        <v>2021</v>
      </c>
      <c r="D5853" t="str">
        <f t="shared" si="274"/>
        <v>Jan</v>
      </c>
      <c r="E5853" t="s">
        <v>10149</v>
      </c>
      <c r="F5853" t="s">
        <v>10139</v>
      </c>
      <c r="G5853" t="s">
        <v>10144</v>
      </c>
      <c r="H5853" t="s">
        <v>10123</v>
      </c>
      <c r="I5853" t="s">
        <v>10065</v>
      </c>
      <c r="J5853" t="s">
        <v>10132</v>
      </c>
      <c r="K5853" t="s">
        <v>10129</v>
      </c>
      <c r="L5853" s="1">
        <v>42</v>
      </c>
      <c r="M5853">
        <v>16</v>
      </c>
      <c r="N5853" s="1">
        <f t="shared" si="275"/>
        <v>672</v>
      </c>
    </row>
    <row r="5854" spans="1:14" x14ac:dyDescent="0.35">
      <c r="A5854" t="s">
        <v>5853</v>
      </c>
      <c r="B5854" s="2" t="s">
        <v>9519</v>
      </c>
      <c r="C5854">
        <f t="shared" si="273"/>
        <v>2021</v>
      </c>
      <c r="D5854" t="str">
        <f t="shared" si="274"/>
        <v>Jan</v>
      </c>
      <c r="E5854" t="s">
        <v>10149</v>
      </c>
      <c r="F5854" t="s">
        <v>10139</v>
      </c>
      <c r="G5854" t="s">
        <v>10144</v>
      </c>
      <c r="H5854" t="s">
        <v>10085</v>
      </c>
      <c r="I5854" t="s">
        <v>10065</v>
      </c>
      <c r="J5854" t="s">
        <v>10132</v>
      </c>
      <c r="K5854" t="s">
        <v>10129</v>
      </c>
      <c r="L5854" s="1">
        <v>43</v>
      </c>
      <c r="M5854">
        <v>12</v>
      </c>
      <c r="N5854" s="1">
        <f t="shared" si="275"/>
        <v>516</v>
      </c>
    </row>
    <row r="5855" spans="1:14" x14ac:dyDescent="0.35">
      <c r="A5855" t="s">
        <v>5854</v>
      </c>
      <c r="B5855" s="2" t="s">
        <v>9979</v>
      </c>
      <c r="C5855">
        <f t="shared" si="273"/>
        <v>2020</v>
      </c>
      <c r="D5855" t="str">
        <f t="shared" si="274"/>
        <v>Sept</v>
      </c>
      <c r="E5855" t="s">
        <v>10151</v>
      </c>
      <c r="F5855" t="s">
        <v>10139</v>
      </c>
      <c r="G5855" t="s">
        <v>10143</v>
      </c>
      <c r="H5855" t="s">
        <v>10079</v>
      </c>
      <c r="I5855" t="s">
        <v>10065</v>
      </c>
      <c r="J5855" t="s">
        <v>10132</v>
      </c>
      <c r="K5855" t="s">
        <v>10129</v>
      </c>
      <c r="L5855" s="1">
        <v>47</v>
      </c>
      <c r="M5855">
        <v>22</v>
      </c>
      <c r="N5855" s="1">
        <f t="shared" si="275"/>
        <v>1034</v>
      </c>
    </row>
    <row r="5856" spans="1:14" x14ac:dyDescent="0.35">
      <c r="A5856" t="s">
        <v>5855</v>
      </c>
      <c r="B5856" s="2" t="s">
        <v>9911</v>
      </c>
      <c r="C5856">
        <f t="shared" si="273"/>
        <v>2020</v>
      </c>
      <c r="D5856" t="str">
        <f t="shared" si="274"/>
        <v>May</v>
      </c>
      <c r="E5856" t="s">
        <v>10150</v>
      </c>
      <c r="F5856" t="s">
        <v>10139</v>
      </c>
      <c r="G5856" t="s">
        <v>10143</v>
      </c>
      <c r="H5856" t="s">
        <v>10079</v>
      </c>
      <c r="I5856" t="s">
        <v>10065</v>
      </c>
      <c r="J5856" t="s">
        <v>10132</v>
      </c>
      <c r="K5856" t="s">
        <v>10129</v>
      </c>
      <c r="L5856" s="1">
        <v>51</v>
      </c>
      <c r="M5856">
        <v>25</v>
      </c>
      <c r="N5856" s="1">
        <f t="shared" si="275"/>
        <v>1275</v>
      </c>
    </row>
    <row r="5857" spans="1:14" x14ac:dyDescent="0.35">
      <c r="A5857" t="s">
        <v>5856</v>
      </c>
      <c r="B5857" s="2" t="s">
        <v>9985</v>
      </c>
      <c r="C5857">
        <f t="shared" si="273"/>
        <v>2020</v>
      </c>
      <c r="D5857" t="str">
        <f t="shared" si="274"/>
        <v>Oct</v>
      </c>
      <c r="E5857" t="s">
        <v>10152</v>
      </c>
      <c r="F5857" t="s">
        <v>10139</v>
      </c>
      <c r="G5857" t="s">
        <v>10143</v>
      </c>
      <c r="H5857" t="s">
        <v>10079</v>
      </c>
      <c r="I5857" t="s">
        <v>10065</v>
      </c>
      <c r="J5857" t="s">
        <v>10132</v>
      </c>
      <c r="K5857" t="s">
        <v>10129</v>
      </c>
      <c r="L5857" s="1">
        <v>49</v>
      </c>
      <c r="M5857">
        <v>22</v>
      </c>
      <c r="N5857" s="1">
        <f t="shared" si="275"/>
        <v>1078</v>
      </c>
    </row>
    <row r="5858" spans="1:14" x14ac:dyDescent="0.35">
      <c r="A5858" t="s">
        <v>5857</v>
      </c>
      <c r="B5858" s="2" t="s">
        <v>10057</v>
      </c>
      <c r="C5858">
        <f t="shared" si="273"/>
        <v>2021</v>
      </c>
      <c r="D5858" t="str">
        <f t="shared" si="274"/>
        <v>Apr</v>
      </c>
      <c r="E5858" t="s">
        <v>10150</v>
      </c>
      <c r="F5858" t="s">
        <v>10139</v>
      </c>
      <c r="G5858" t="s">
        <v>10143</v>
      </c>
      <c r="H5858" t="s">
        <v>10122</v>
      </c>
      <c r="I5858" t="s">
        <v>10065</v>
      </c>
      <c r="J5858" t="s">
        <v>10132</v>
      </c>
      <c r="K5858" t="s">
        <v>10129</v>
      </c>
      <c r="L5858" s="1">
        <v>30</v>
      </c>
      <c r="M5858">
        <v>58</v>
      </c>
      <c r="N5858" s="1">
        <f t="shared" si="275"/>
        <v>1740</v>
      </c>
    </row>
    <row r="5859" spans="1:14" x14ac:dyDescent="0.35">
      <c r="A5859" t="s">
        <v>5858</v>
      </c>
      <c r="B5859" s="2" t="s">
        <v>10040</v>
      </c>
      <c r="C5859">
        <f t="shared" si="273"/>
        <v>2021</v>
      </c>
      <c r="D5859" t="str">
        <f t="shared" si="274"/>
        <v>Mar</v>
      </c>
      <c r="E5859" t="s">
        <v>10149</v>
      </c>
      <c r="F5859" t="s">
        <v>10139</v>
      </c>
      <c r="G5859" t="s">
        <v>10143</v>
      </c>
      <c r="H5859" t="s">
        <v>10122</v>
      </c>
      <c r="I5859" t="s">
        <v>10065</v>
      </c>
      <c r="J5859" t="s">
        <v>10132</v>
      </c>
      <c r="K5859" t="s">
        <v>10129</v>
      </c>
      <c r="L5859" s="1">
        <v>30</v>
      </c>
      <c r="M5859">
        <v>60</v>
      </c>
      <c r="N5859" s="1">
        <f t="shared" si="275"/>
        <v>1800</v>
      </c>
    </row>
    <row r="5860" spans="1:14" x14ac:dyDescent="0.35">
      <c r="A5860" t="s">
        <v>5859</v>
      </c>
      <c r="B5860" s="2" t="s">
        <v>9776</v>
      </c>
      <c r="C5860">
        <f t="shared" si="273"/>
        <v>2021</v>
      </c>
      <c r="D5860" t="str">
        <f t="shared" si="274"/>
        <v>Nov</v>
      </c>
      <c r="E5860" t="s">
        <v>10152</v>
      </c>
      <c r="F5860" t="s">
        <v>10139</v>
      </c>
      <c r="G5860" t="s">
        <v>10143</v>
      </c>
      <c r="H5860" t="s">
        <v>10122</v>
      </c>
      <c r="I5860" t="s">
        <v>10065</v>
      </c>
      <c r="J5860" t="s">
        <v>10132</v>
      </c>
      <c r="K5860" t="s">
        <v>10129</v>
      </c>
      <c r="L5860" s="1">
        <v>35</v>
      </c>
      <c r="M5860">
        <v>65</v>
      </c>
      <c r="N5860" s="1">
        <f t="shared" si="275"/>
        <v>2275</v>
      </c>
    </row>
    <row r="5861" spans="1:14" x14ac:dyDescent="0.35">
      <c r="A5861" t="s">
        <v>5860</v>
      </c>
      <c r="B5861" s="2" t="s">
        <v>9746</v>
      </c>
      <c r="C5861">
        <f t="shared" si="273"/>
        <v>2021</v>
      </c>
      <c r="D5861" t="str">
        <f t="shared" si="274"/>
        <v>Oct</v>
      </c>
      <c r="E5861" t="s">
        <v>10152</v>
      </c>
      <c r="F5861" t="s">
        <v>10139</v>
      </c>
      <c r="G5861" t="s">
        <v>10143</v>
      </c>
      <c r="H5861" t="s">
        <v>10122</v>
      </c>
      <c r="I5861" t="s">
        <v>10065</v>
      </c>
      <c r="J5861" t="s">
        <v>10132</v>
      </c>
      <c r="K5861" t="s">
        <v>10129</v>
      </c>
      <c r="L5861" s="1">
        <v>35</v>
      </c>
      <c r="M5861">
        <v>70</v>
      </c>
      <c r="N5861" s="1">
        <f t="shared" si="275"/>
        <v>2450</v>
      </c>
    </row>
    <row r="5862" spans="1:14" x14ac:dyDescent="0.35">
      <c r="A5862" t="s">
        <v>5861</v>
      </c>
      <c r="B5862" s="2" t="s">
        <v>9591</v>
      </c>
      <c r="C5862">
        <f t="shared" si="273"/>
        <v>2021</v>
      </c>
      <c r="D5862" t="str">
        <f t="shared" si="274"/>
        <v>May</v>
      </c>
      <c r="E5862" t="s">
        <v>10150</v>
      </c>
      <c r="F5862" t="s">
        <v>10139</v>
      </c>
      <c r="G5862" t="s">
        <v>10143</v>
      </c>
      <c r="H5862" t="s">
        <v>10122</v>
      </c>
      <c r="I5862" t="s">
        <v>10065</v>
      </c>
      <c r="J5862" t="s">
        <v>10132</v>
      </c>
      <c r="K5862" t="s">
        <v>10129</v>
      </c>
      <c r="L5862" s="1">
        <v>45</v>
      </c>
      <c r="M5862">
        <v>65</v>
      </c>
      <c r="N5862" s="1">
        <f t="shared" si="275"/>
        <v>2925</v>
      </c>
    </row>
    <row r="5863" spans="1:14" x14ac:dyDescent="0.35">
      <c r="A5863" t="s">
        <v>5862</v>
      </c>
      <c r="B5863" s="2" t="s">
        <v>9624</v>
      </c>
      <c r="C5863">
        <f t="shared" si="273"/>
        <v>2021</v>
      </c>
      <c r="D5863" t="str">
        <f t="shared" si="274"/>
        <v>Jun</v>
      </c>
      <c r="E5863" t="s">
        <v>10150</v>
      </c>
      <c r="F5863" t="s">
        <v>10139</v>
      </c>
      <c r="G5863" t="s">
        <v>10143</v>
      </c>
      <c r="H5863" t="s">
        <v>10122</v>
      </c>
      <c r="I5863" t="s">
        <v>10065</v>
      </c>
      <c r="J5863" t="s">
        <v>10132</v>
      </c>
      <c r="K5863" t="s">
        <v>10129</v>
      </c>
      <c r="L5863" s="1">
        <v>45</v>
      </c>
      <c r="M5863">
        <v>70</v>
      </c>
      <c r="N5863" s="1">
        <f t="shared" si="275"/>
        <v>3150</v>
      </c>
    </row>
    <row r="5864" spans="1:14" x14ac:dyDescent="0.35">
      <c r="A5864" t="s">
        <v>5863</v>
      </c>
      <c r="B5864" s="2" t="s">
        <v>9714</v>
      </c>
      <c r="C5864">
        <f t="shared" si="273"/>
        <v>2021</v>
      </c>
      <c r="D5864" t="str">
        <f t="shared" si="274"/>
        <v>Sept</v>
      </c>
      <c r="E5864" t="s">
        <v>10151</v>
      </c>
      <c r="F5864" t="s">
        <v>10139</v>
      </c>
      <c r="G5864" t="s">
        <v>10143</v>
      </c>
      <c r="H5864" t="s">
        <v>10122</v>
      </c>
      <c r="I5864" t="s">
        <v>10065</v>
      </c>
      <c r="J5864" t="s">
        <v>10132</v>
      </c>
      <c r="K5864" t="s">
        <v>10129</v>
      </c>
      <c r="L5864" s="1">
        <v>50</v>
      </c>
      <c r="M5864">
        <v>73</v>
      </c>
      <c r="N5864" s="1">
        <f t="shared" si="275"/>
        <v>3650</v>
      </c>
    </row>
    <row r="5865" spans="1:14" x14ac:dyDescent="0.35">
      <c r="A5865" t="s">
        <v>5864</v>
      </c>
      <c r="B5865" s="2" t="s">
        <v>9805</v>
      </c>
      <c r="C5865">
        <f t="shared" si="273"/>
        <v>2021</v>
      </c>
      <c r="D5865" t="str">
        <f t="shared" si="274"/>
        <v>Dec</v>
      </c>
      <c r="E5865" t="s">
        <v>10152</v>
      </c>
      <c r="F5865" t="s">
        <v>10139</v>
      </c>
      <c r="G5865" t="s">
        <v>10143</v>
      </c>
      <c r="H5865" t="s">
        <v>10122</v>
      </c>
      <c r="I5865" t="s">
        <v>10065</v>
      </c>
      <c r="J5865" t="s">
        <v>10132</v>
      </c>
      <c r="K5865" t="s">
        <v>10129</v>
      </c>
      <c r="L5865" s="1">
        <v>60</v>
      </c>
      <c r="M5865">
        <v>80</v>
      </c>
      <c r="N5865" s="1">
        <f t="shared" si="275"/>
        <v>4800</v>
      </c>
    </row>
    <row r="5866" spans="1:14" x14ac:dyDescent="0.35">
      <c r="A5866" t="s">
        <v>5865</v>
      </c>
      <c r="B5866" s="2" t="s">
        <v>9652</v>
      </c>
      <c r="C5866">
        <f t="shared" si="273"/>
        <v>2021</v>
      </c>
      <c r="D5866" t="str">
        <f t="shared" si="274"/>
        <v>Jul</v>
      </c>
      <c r="E5866" t="s">
        <v>10151</v>
      </c>
      <c r="F5866" t="s">
        <v>10139</v>
      </c>
      <c r="G5866" t="s">
        <v>10143</v>
      </c>
      <c r="H5866" t="s">
        <v>10122</v>
      </c>
      <c r="I5866" t="s">
        <v>10065</v>
      </c>
      <c r="J5866" t="s">
        <v>10132</v>
      </c>
      <c r="K5866" t="s">
        <v>10129</v>
      </c>
      <c r="L5866" s="1">
        <v>60</v>
      </c>
      <c r="M5866">
        <v>77</v>
      </c>
      <c r="N5866" s="1">
        <f t="shared" si="275"/>
        <v>4620</v>
      </c>
    </row>
    <row r="5867" spans="1:14" x14ac:dyDescent="0.35">
      <c r="A5867" t="s">
        <v>5866</v>
      </c>
      <c r="B5867" s="2" t="s">
        <v>9684</v>
      </c>
      <c r="C5867">
        <f t="shared" si="273"/>
        <v>2021</v>
      </c>
      <c r="D5867" t="str">
        <f t="shared" si="274"/>
        <v>Aug</v>
      </c>
      <c r="E5867" t="s">
        <v>10151</v>
      </c>
      <c r="F5867" t="s">
        <v>10139</v>
      </c>
      <c r="G5867" t="s">
        <v>10143</v>
      </c>
      <c r="H5867" t="s">
        <v>10122</v>
      </c>
      <c r="I5867" t="s">
        <v>10065</v>
      </c>
      <c r="J5867" t="s">
        <v>10132</v>
      </c>
      <c r="K5867" t="s">
        <v>10129</v>
      </c>
      <c r="L5867" s="1">
        <v>60</v>
      </c>
      <c r="M5867">
        <v>82</v>
      </c>
      <c r="N5867" s="1">
        <f t="shared" si="275"/>
        <v>4920</v>
      </c>
    </row>
    <row r="5868" spans="1:14" x14ac:dyDescent="0.35">
      <c r="A5868" t="s">
        <v>5867</v>
      </c>
      <c r="B5868" s="2" t="s">
        <v>10040</v>
      </c>
      <c r="C5868">
        <f t="shared" ref="C5868:C5931" si="276">YEAR(B5868)</f>
        <v>2021</v>
      </c>
      <c r="D5868" t="str">
        <f t="shared" si="274"/>
        <v>Mar</v>
      </c>
      <c r="E5868" t="s">
        <v>10149</v>
      </c>
      <c r="F5868" t="s">
        <v>10139</v>
      </c>
      <c r="G5868" t="s">
        <v>10143</v>
      </c>
      <c r="H5868" t="s">
        <v>10122</v>
      </c>
      <c r="I5868" t="s">
        <v>10065</v>
      </c>
      <c r="J5868" t="s">
        <v>10132</v>
      </c>
      <c r="K5868" t="s">
        <v>10129</v>
      </c>
      <c r="L5868" s="1">
        <v>29</v>
      </c>
      <c r="M5868">
        <v>15</v>
      </c>
      <c r="N5868" s="1">
        <f t="shared" si="275"/>
        <v>435</v>
      </c>
    </row>
    <row r="5869" spans="1:14" x14ac:dyDescent="0.35">
      <c r="A5869" t="s">
        <v>5868</v>
      </c>
      <c r="B5869" s="2" t="s">
        <v>9805</v>
      </c>
      <c r="C5869">
        <f t="shared" si="276"/>
        <v>2021</v>
      </c>
      <c r="D5869" t="str">
        <f t="shared" si="274"/>
        <v>Dec</v>
      </c>
      <c r="E5869" t="s">
        <v>10152</v>
      </c>
      <c r="F5869" t="s">
        <v>10139</v>
      </c>
      <c r="G5869" t="s">
        <v>10143</v>
      </c>
      <c r="H5869" t="s">
        <v>10122</v>
      </c>
      <c r="I5869" t="s">
        <v>10065</v>
      </c>
      <c r="J5869" t="s">
        <v>10132</v>
      </c>
      <c r="K5869" t="s">
        <v>10129</v>
      </c>
      <c r="L5869" s="1">
        <v>55</v>
      </c>
      <c r="M5869">
        <v>20</v>
      </c>
      <c r="N5869" s="1">
        <f t="shared" si="275"/>
        <v>1100</v>
      </c>
    </row>
    <row r="5870" spans="1:14" x14ac:dyDescent="0.35">
      <c r="A5870" t="s">
        <v>5869</v>
      </c>
      <c r="B5870" s="2" t="s">
        <v>9684</v>
      </c>
      <c r="C5870">
        <f t="shared" si="276"/>
        <v>2021</v>
      </c>
      <c r="D5870" t="str">
        <f t="shared" si="274"/>
        <v>Aug</v>
      </c>
      <c r="E5870" t="s">
        <v>10151</v>
      </c>
      <c r="F5870" t="s">
        <v>10139</v>
      </c>
      <c r="G5870" t="s">
        <v>10143</v>
      </c>
      <c r="H5870" t="s">
        <v>10122</v>
      </c>
      <c r="I5870" t="s">
        <v>10065</v>
      </c>
      <c r="J5870" t="s">
        <v>10132</v>
      </c>
      <c r="K5870" t="s">
        <v>10129</v>
      </c>
      <c r="L5870" s="1">
        <v>58</v>
      </c>
      <c r="M5870">
        <v>20</v>
      </c>
      <c r="N5870" s="1">
        <f t="shared" si="275"/>
        <v>1160</v>
      </c>
    </row>
    <row r="5871" spans="1:14" x14ac:dyDescent="0.35">
      <c r="A5871" t="s">
        <v>5870</v>
      </c>
      <c r="B5871" s="2" t="s">
        <v>9746</v>
      </c>
      <c r="C5871">
        <f t="shared" si="276"/>
        <v>2021</v>
      </c>
      <c r="D5871" t="str">
        <f t="shared" si="274"/>
        <v>Oct</v>
      </c>
      <c r="E5871" t="s">
        <v>10152</v>
      </c>
      <c r="F5871" t="s">
        <v>10139</v>
      </c>
      <c r="G5871" t="s">
        <v>10143</v>
      </c>
      <c r="H5871" t="s">
        <v>10122</v>
      </c>
      <c r="I5871" t="s">
        <v>10065</v>
      </c>
      <c r="J5871" t="s">
        <v>10132</v>
      </c>
      <c r="K5871" t="s">
        <v>10129</v>
      </c>
      <c r="L5871" s="1">
        <v>33</v>
      </c>
      <c r="M5871">
        <v>20</v>
      </c>
      <c r="N5871" s="1">
        <f t="shared" si="275"/>
        <v>660</v>
      </c>
    </row>
    <row r="5872" spans="1:14" x14ac:dyDescent="0.35">
      <c r="A5872" t="s">
        <v>5871</v>
      </c>
      <c r="B5872" s="2" t="s">
        <v>9591</v>
      </c>
      <c r="C5872">
        <f t="shared" si="276"/>
        <v>2021</v>
      </c>
      <c r="D5872" t="str">
        <f t="shared" si="274"/>
        <v>May</v>
      </c>
      <c r="E5872" t="s">
        <v>10150</v>
      </c>
      <c r="F5872" t="s">
        <v>10139</v>
      </c>
      <c r="G5872" t="s">
        <v>10143</v>
      </c>
      <c r="H5872" t="s">
        <v>10122</v>
      </c>
      <c r="I5872" t="s">
        <v>10065</v>
      </c>
      <c r="J5872" t="s">
        <v>10132</v>
      </c>
      <c r="K5872" t="s">
        <v>10129</v>
      </c>
      <c r="L5872" s="1">
        <v>42</v>
      </c>
      <c r="M5872">
        <v>18</v>
      </c>
      <c r="N5872" s="1">
        <f t="shared" si="275"/>
        <v>756</v>
      </c>
    </row>
    <row r="5873" spans="1:14" x14ac:dyDescent="0.35">
      <c r="A5873" t="s">
        <v>5872</v>
      </c>
      <c r="B5873" s="2" t="s">
        <v>10057</v>
      </c>
      <c r="C5873">
        <f t="shared" si="276"/>
        <v>2021</v>
      </c>
      <c r="D5873" t="str">
        <f t="shared" si="274"/>
        <v>Apr</v>
      </c>
      <c r="E5873" t="s">
        <v>10150</v>
      </c>
      <c r="F5873" t="s">
        <v>10139</v>
      </c>
      <c r="G5873" t="s">
        <v>10143</v>
      </c>
      <c r="H5873" t="s">
        <v>10122</v>
      </c>
      <c r="I5873" t="s">
        <v>10065</v>
      </c>
      <c r="J5873" t="s">
        <v>10132</v>
      </c>
      <c r="K5873" t="s">
        <v>10129</v>
      </c>
      <c r="L5873" s="1">
        <v>28</v>
      </c>
      <c r="M5873">
        <v>16</v>
      </c>
      <c r="N5873" s="1">
        <f t="shared" si="275"/>
        <v>448</v>
      </c>
    </row>
    <row r="5874" spans="1:14" x14ac:dyDescent="0.35">
      <c r="A5874" t="s">
        <v>5873</v>
      </c>
      <c r="B5874" s="2" t="s">
        <v>9776</v>
      </c>
      <c r="C5874">
        <f t="shared" si="276"/>
        <v>2021</v>
      </c>
      <c r="D5874" t="str">
        <f t="shared" si="274"/>
        <v>Nov</v>
      </c>
      <c r="E5874" t="s">
        <v>10152</v>
      </c>
      <c r="F5874" t="s">
        <v>10139</v>
      </c>
      <c r="G5874" t="s">
        <v>10143</v>
      </c>
      <c r="H5874" t="s">
        <v>10122</v>
      </c>
      <c r="I5874" t="s">
        <v>10065</v>
      </c>
      <c r="J5874" t="s">
        <v>10132</v>
      </c>
      <c r="K5874" t="s">
        <v>10129</v>
      </c>
      <c r="L5874" s="1">
        <v>32</v>
      </c>
      <c r="M5874">
        <v>20</v>
      </c>
      <c r="N5874" s="1">
        <f t="shared" si="275"/>
        <v>640</v>
      </c>
    </row>
    <row r="5875" spans="1:14" x14ac:dyDescent="0.35">
      <c r="A5875" t="s">
        <v>5874</v>
      </c>
      <c r="B5875" s="2" t="s">
        <v>9624</v>
      </c>
      <c r="C5875">
        <f t="shared" si="276"/>
        <v>2021</v>
      </c>
      <c r="D5875" t="str">
        <f t="shared" si="274"/>
        <v>Jun</v>
      </c>
      <c r="E5875" t="s">
        <v>10150</v>
      </c>
      <c r="F5875" t="s">
        <v>10139</v>
      </c>
      <c r="G5875" t="s">
        <v>10143</v>
      </c>
      <c r="H5875" t="s">
        <v>10122</v>
      </c>
      <c r="I5875" t="s">
        <v>10065</v>
      </c>
      <c r="J5875" t="s">
        <v>10132</v>
      </c>
      <c r="K5875" t="s">
        <v>10129</v>
      </c>
      <c r="L5875" s="1">
        <v>42</v>
      </c>
      <c r="M5875">
        <v>18</v>
      </c>
      <c r="N5875" s="1">
        <f t="shared" si="275"/>
        <v>756</v>
      </c>
    </row>
    <row r="5876" spans="1:14" x14ac:dyDescent="0.35">
      <c r="A5876" t="s">
        <v>5875</v>
      </c>
      <c r="B5876" s="2" t="s">
        <v>9714</v>
      </c>
      <c r="C5876">
        <f t="shared" si="276"/>
        <v>2021</v>
      </c>
      <c r="D5876" t="str">
        <f t="shared" si="274"/>
        <v>Sept</v>
      </c>
      <c r="E5876" t="s">
        <v>10151</v>
      </c>
      <c r="F5876" t="s">
        <v>10139</v>
      </c>
      <c r="G5876" t="s">
        <v>10143</v>
      </c>
      <c r="H5876" t="s">
        <v>10122</v>
      </c>
      <c r="I5876" t="s">
        <v>10065</v>
      </c>
      <c r="J5876" t="s">
        <v>10132</v>
      </c>
      <c r="K5876" t="s">
        <v>10129</v>
      </c>
      <c r="L5876" s="1">
        <v>49</v>
      </c>
      <c r="M5876">
        <v>23</v>
      </c>
      <c r="N5876" s="1">
        <f t="shared" si="275"/>
        <v>1127</v>
      </c>
    </row>
    <row r="5877" spans="1:14" x14ac:dyDescent="0.35">
      <c r="A5877" t="s">
        <v>5876</v>
      </c>
      <c r="B5877" s="2" t="s">
        <v>9652</v>
      </c>
      <c r="C5877">
        <f t="shared" si="276"/>
        <v>2021</v>
      </c>
      <c r="D5877" t="str">
        <f t="shared" si="274"/>
        <v>Jul</v>
      </c>
      <c r="E5877" t="s">
        <v>10151</v>
      </c>
      <c r="F5877" t="s">
        <v>10139</v>
      </c>
      <c r="G5877" t="s">
        <v>10143</v>
      </c>
      <c r="H5877" t="s">
        <v>10122</v>
      </c>
      <c r="I5877" t="s">
        <v>10065</v>
      </c>
      <c r="J5877" t="s">
        <v>10132</v>
      </c>
      <c r="K5877" t="s">
        <v>10129</v>
      </c>
      <c r="L5877" s="1">
        <v>58</v>
      </c>
      <c r="M5877">
        <v>22</v>
      </c>
      <c r="N5877" s="1">
        <f t="shared" si="275"/>
        <v>1276</v>
      </c>
    </row>
    <row r="5878" spans="1:14" x14ac:dyDescent="0.35">
      <c r="A5878" t="s">
        <v>5877</v>
      </c>
      <c r="B5878" s="2" t="s">
        <v>9535</v>
      </c>
      <c r="C5878">
        <f t="shared" si="276"/>
        <v>2021</v>
      </c>
      <c r="D5878" t="str">
        <f t="shared" si="274"/>
        <v>Feb</v>
      </c>
      <c r="E5878" t="s">
        <v>10149</v>
      </c>
      <c r="F5878" t="s">
        <v>10139</v>
      </c>
      <c r="G5878" t="s">
        <v>10143</v>
      </c>
      <c r="H5878" t="s">
        <v>10123</v>
      </c>
      <c r="I5878" t="s">
        <v>10065</v>
      </c>
      <c r="J5878" t="s">
        <v>10132</v>
      </c>
      <c r="K5878" t="s">
        <v>10129</v>
      </c>
      <c r="L5878" s="1">
        <v>35</v>
      </c>
      <c r="M5878">
        <v>63</v>
      </c>
      <c r="N5878" s="1">
        <f t="shared" si="275"/>
        <v>2205</v>
      </c>
    </row>
    <row r="5879" spans="1:14" x14ac:dyDescent="0.35">
      <c r="A5879" t="s">
        <v>5878</v>
      </c>
      <c r="B5879" s="2" t="s">
        <v>9506</v>
      </c>
      <c r="C5879">
        <f t="shared" si="276"/>
        <v>2021</v>
      </c>
      <c r="D5879" t="str">
        <f t="shared" si="274"/>
        <v>Jan</v>
      </c>
      <c r="E5879" t="s">
        <v>10149</v>
      </c>
      <c r="F5879" t="s">
        <v>10139</v>
      </c>
      <c r="G5879" t="s">
        <v>10143</v>
      </c>
      <c r="H5879" t="s">
        <v>10123</v>
      </c>
      <c r="I5879" t="s">
        <v>10065</v>
      </c>
      <c r="J5879" t="s">
        <v>10132</v>
      </c>
      <c r="K5879" t="s">
        <v>10129</v>
      </c>
      <c r="L5879" s="1">
        <v>35</v>
      </c>
      <c r="M5879">
        <v>73</v>
      </c>
      <c r="N5879" s="1">
        <f t="shared" si="275"/>
        <v>2555</v>
      </c>
    </row>
    <row r="5880" spans="1:14" x14ac:dyDescent="0.35">
      <c r="A5880" t="s">
        <v>5879</v>
      </c>
      <c r="B5880" s="2" t="s">
        <v>9535</v>
      </c>
      <c r="C5880">
        <f t="shared" si="276"/>
        <v>2021</v>
      </c>
      <c r="D5880" t="str">
        <f t="shared" si="274"/>
        <v>Feb</v>
      </c>
      <c r="E5880" t="s">
        <v>10149</v>
      </c>
      <c r="F5880" t="s">
        <v>10139</v>
      </c>
      <c r="G5880" t="s">
        <v>10143</v>
      </c>
      <c r="H5880" t="s">
        <v>10123</v>
      </c>
      <c r="I5880" t="s">
        <v>10065</v>
      </c>
      <c r="J5880" t="s">
        <v>10132</v>
      </c>
      <c r="K5880" t="s">
        <v>10129</v>
      </c>
      <c r="L5880" s="1">
        <v>34</v>
      </c>
      <c r="M5880">
        <v>19</v>
      </c>
      <c r="N5880" s="1">
        <f t="shared" si="275"/>
        <v>646</v>
      </c>
    </row>
    <row r="5881" spans="1:14" x14ac:dyDescent="0.35">
      <c r="A5881" t="s">
        <v>5880</v>
      </c>
      <c r="B5881" s="2" t="s">
        <v>9506</v>
      </c>
      <c r="C5881">
        <f t="shared" si="276"/>
        <v>2021</v>
      </c>
      <c r="D5881" t="str">
        <f t="shared" si="274"/>
        <v>Jan</v>
      </c>
      <c r="E5881" t="s">
        <v>10149</v>
      </c>
      <c r="F5881" t="s">
        <v>10139</v>
      </c>
      <c r="G5881" t="s">
        <v>10143</v>
      </c>
      <c r="H5881" t="s">
        <v>10123</v>
      </c>
      <c r="I5881" t="s">
        <v>10065</v>
      </c>
      <c r="J5881" t="s">
        <v>10132</v>
      </c>
      <c r="K5881" t="s">
        <v>10129</v>
      </c>
      <c r="L5881" s="1">
        <v>34</v>
      </c>
      <c r="M5881">
        <v>15</v>
      </c>
      <c r="N5881" s="1">
        <f t="shared" si="275"/>
        <v>510</v>
      </c>
    </row>
    <row r="5882" spans="1:14" x14ac:dyDescent="0.35">
      <c r="A5882" t="s">
        <v>5881</v>
      </c>
      <c r="B5882" s="2" t="s">
        <v>9519</v>
      </c>
      <c r="C5882">
        <f t="shared" si="276"/>
        <v>2021</v>
      </c>
      <c r="D5882" t="str">
        <f t="shared" si="274"/>
        <v>Jan</v>
      </c>
      <c r="E5882" t="s">
        <v>10149</v>
      </c>
      <c r="F5882" t="s">
        <v>10139</v>
      </c>
      <c r="G5882" t="s">
        <v>10143</v>
      </c>
      <c r="H5882" t="s">
        <v>10085</v>
      </c>
      <c r="I5882" t="s">
        <v>10065</v>
      </c>
      <c r="J5882" t="s">
        <v>10132</v>
      </c>
      <c r="K5882" t="s">
        <v>10129</v>
      </c>
      <c r="L5882" s="1">
        <v>34</v>
      </c>
      <c r="M5882">
        <v>15</v>
      </c>
      <c r="N5882" s="1">
        <f t="shared" si="275"/>
        <v>510</v>
      </c>
    </row>
    <row r="5883" spans="1:14" x14ac:dyDescent="0.35">
      <c r="A5883" t="s">
        <v>5882</v>
      </c>
      <c r="B5883" s="2" t="s">
        <v>9548</v>
      </c>
      <c r="C5883">
        <f t="shared" si="276"/>
        <v>2021</v>
      </c>
      <c r="D5883" t="str">
        <f t="shared" si="274"/>
        <v>Feb</v>
      </c>
      <c r="E5883" t="s">
        <v>10149</v>
      </c>
      <c r="F5883" t="s">
        <v>10139</v>
      </c>
      <c r="G5883" t="s">
        <v>10143</v>
      </c>
      <c r="H5883" t="s">
        <v>10085</v>
      </c>
      <c r="I5883" t="s">
        <v>10065</v>
      </c>
      <c r="J5883" t="s">
        <v>10132</v>
      </c>
      <c r="K5883" t="s">
        <v>10129</v>
      </c>
      <c r="L5883" s="1">
        <v>33</v>
      </c>
      <c r="M5883">
        <v>12</v>
      </c>
      <c r="N5883" s="1">
        <f t="shared" si="275"/>
        <v>396</v>
      </c>
    </row>
    <row r="5884" spans="1:14" x14ac:dyDescent="0.35">
      <c r="A5884" t="s">
        <v>5883</v>
      </c>
      <c r="B5884" s="2" t="s">
        <v>9911</v>
      </c>
      <c r="C5884">
        <f t="shared" si="276"/>
        <v>2020</v>
      </c>
      <c r="D5884" t="str">
        <f t="shared" si="274"/>
        <v>May</v>
      </c>
      <c r="E5884" t="s">
        <v>10150</v>
      </c>
      <c r="F5884" t="s">
        <v>10139</v>
      </c>
      <c r="G5884" t="s">
        <v>10142</v>
      </c>
      <c r="H5884" t="s">
        <v>10079</v>
      </c>
      <c r="I5884" t="s">
        <v>10065</v>
      </c>
      <c r="J5884" t="s">
        <v>10132</v>
      </c>
      <c r="K5884" t="s">
        <v>10129</v>
      </c>
      <c r="L5884" s="1">
        <v>63</v>
      </c>
      <c r="M5884">
        <v>32</v>
      </c>
      <c r="N5884" s="1">
        <f t="shared" si="275"/>
        <v>2016</v>
      </c>
    </row>
    <row r="5885" spans="1:14" x14ac:dyDescent="0.35">
      <c r="A5885" t="s">
        <v>5884</v>
      </c>
      <c r="B5885" s="2" t="s">
        <v>9984</v>
      </c>
      <c r="C5885">
        <f t="shared" si="276"/>
        <v>2020</v>
      </c>
      <c r="D5885" t="str">
        <f t="shared" si="274"/>
        <v>Oct</v>
      </c>
      <c r="E5885" t="s">
        <v>10152</v>
      </c>
      <c r="F5885" t="s">
        <v>10139</v>
      </c>
      <c r="G5885" t="s">
        <v>10142</v>
      </c>
      <c r="H5885" t="s">
        <v>10079</v>
      </c>
      <c r="I5885" t="s">
        <v>10065</v>
      </c>
      <c r="J5885" t="s">
        <v>10132</v>
      </c>
      <c r="K5885" t="s">
        <v>10129</v>
      </c>
      <c r="L5885" s="1">
        <v>56</v>
      </c>
      <c r="M5885">
        <v>24</v>
      </c>
      <c r="N5885" s="1">
        <f t="shared" si="275"/>
        <v>1344</v>
      </c>
    </row>
    <row r="5886" spans="1:14" x14ac:dyDescent="0.35">
      <c r="A5886" t="s">
        <v>5885</v>
      </c>
      <c r="B5886" s="2" t="s">
        <v>9978</v>
      </c>
      <c r="C5886">
        <f t="shared" si="276"/>
        <v>2020</v>
      </c>
      <c r="D5886" t="str">
        <f t="shared" si="274"/>
        <v>Sept</v>
      </c>
      <c r="E5886" t="s">
        <v>10151</v>
      </c>
      <c r="F5886" t="s">
        <v>10139</v>
      </c>
      <c r="G5886" t="s">
        <v>10142</v>
      </c>
      <c r="H5886" t="s">
        <v>10079</v>
      </c>
      <c r="I5886" t="s">
        <v>10065</v>
      </c>
      <c r="J5886" t="s">
        <v>10132</v>
      </c>
      <c r="K5886" t="s">
        <v>10129</v>
      </c>
      <c r="L5886" s="1">
        <v>56</v>
      </c>
      <c r="M5886">
        <v>27</v>
      </c>
      <c r="N5886" s="1">
        <f t="shared" si="275"/>
        <v>1512</v>
      </c>
    </row>
    <row r="5887" spans="1:14" x14ac:dyDescent="0.35">
      <c r="A5887" t="s">
        <v>5886</v>
      </c>
      <c r="B5887" s="2" t="s">
        <v>10057</v>
      </c>
      <c r="C5887">
        <f t="shared" si="276"/>
        <v>2021</v>
      </c>
      <c r="D5887" t="str">
        <f t="shared" si="274"/>
        <v>Apr</v>
      </c>
      <c r="E5887" t="s">
        <v>10150</v>
      </c>
      <c r="F5887" t="s">
        <v>10139</v>
      </c>
      <c r="G5887" t="s">
        <v>10142</v>
      </c>
      <c r="H5887" t="s">
        <v>10122</v>
      </c>
      <c r="I5887" t="s">
        <v>10065</v>
      </c>
      <c r="J5887" t="s">
        <v>10132</v>
      </c>
      <c r="K5887" t="s">
        <v>10129</v>
      </c>
      <c r="L5887" s="1">
        <v>30</v>
      </c>
      <c r="M5887">
        <v>88</v>
      </c>
      <c r="N5887" s="1">
        <f t="shared" si="275"/>
        <v>2640</v>
      </c>
    </row>
    <row r="5888" spans="1:14" x14ac:dyDescent="0.35">
      <c r="A5888" t="s">
        <v>5887</v>
      </c>
      <c r="B5888" s="2" t="s">
        <v>10040</v>
      </c>
      <c r="C5888">
        <f t="shared" si="276"/>
        <v>2021</v>
      </c>
      <c r="D5888" t="str">
        <f t="shared" si="274"/>
        <v>Mar</v>
      </c>
      <c r="E5888" t="s">
        <v>10149</v>
      </c>
      <c r="F5888" t="s">
        <v>10139</v>
      </c>
      <c r="G5888" t="s">
        <v>10142</v>
      </c>
      <c r="H5888" t="s">
        <v>10122</v>
      </c>
      <c r="I5888" t="s">
        <v>10065</v>
      </c>
      <c r="J5888" t="s">
        <v>10132</v>
      </c>
      <c r="K5888" t="s">
        <v>10129</v>
      </c>
      <c r="L5888" s="1">
        <v>30</v>
      </c>
      <c r="M5888">
        <v>97</v>
      </c>
      <c r="N5888" s="1">
        <f t="shared" si="275"/>
        <v>2910</v>
      </c>
    </row>
    <row r="5889" spans="1:14" x14ac:dyDescent="0.35">
      <c r="A5889" t="s">
        <v>5888</v>
      </c>
      <c r="B5889" s="2" t="s">
        <v>9591</v>
      </c>
      <c r="C5889">
        <f t="shared" si="276"/>
        <v>2021</v>
      </c>
      <c r="D5889" t="str">
        <f t="shared" si="274"/>
        <v>May</v>
      </c>
      <c r="E5889" t="s">
        <v>10150</v>
      </c>
      <c r="F5889" t="s">
        <v>10139</v>
      </c>
      <c r="G5889" t="s">
        <v>10142</v>
      </c>
      <c r="H5889" t="s">
        <v>10122</v>
      </c>
      <c r="I5889" t="s">
        <v>10065</v>
      </c>
      <c r="J5889" t="s">
        <v>10132</v>
      </c>
      <c r="K5889" t="s">
        <v>10129</v>
      </c>
      <c r="L5889" s="1">
        <v>45</v>
      </c>
      <c r="M5889">
        <v>98</v>
      </c>
      <c r="N5889" s="1">
        <f t="shared" si="275"/>
        <v>4410</v>
      </c>
    </row>
    <row r="5890" spans="1:14" x14ac:dyDescent="0.35">
      <c r="A5890" t="s">
        <v>5889</v>
      </c>
      <c r="B5890" s="2" t="s">
        <v>9776</v>
      </c>
      <c r="C5890">
        <f t="shared" si="276"/>
        <v>2021</v>
      </c>
      <c r="D5890" t="str">
        <f t="shared" ref="D5890:D5953" si="277">TEXT(B5890, "mmm")</f>
        <v>Nov</v>
      </c>
      <c r="E5890" t="s">
        <v>10152</v>
      </c>
      <c r="F5890" t="s">
        <v>10139</v>
      </c>
      <c r="G5890" t="s">
        <v>10142</v>
      </c>
      <c r="H5890" t="s">
        <v>10122</v>
      </c>
      <c r="I5890" t="s">
        <v>10065</v>
      </c>
      <c r="J5890" t="s">
        <v>10132</v>
      </c>
      <c r="K5890" t="s">
        <v>10129</v>
      </c>
      <c r="L5890" s="1">
        <v>45</v>
      </c>
      <c r="M5890">
        <v>84</v>
      </c>
      <c r="N5890" s="1">
        <f t="shared" ref="N5890:N5953" si="278">L5890*M5890</f>
        <v>3780</v>
      </c>
    </row>
    <row r="5891" spans="1:14" x14ac:dyDescent="0.35">
      <c r="A5891" t="s">
        <v>5890</v>
      </c>
      <c r="B5891" s="2" t="s">
        <v>9746</v>
      </c>
      <c r="C5891">
        <f t="shared" si="276"/>
        <v>2021</v>
      </c>
      <c r="D5891" t="str">
        <f t="shared" si="277"/>
        <v>Oct</v>
      </c>
      <c r="E5891" t="s">
        <v>10152</v>
      </c>
      <c r="F5891" t="s">
        <v>10139</v>
      </c>
      <c r="G5891" t="s">
        <v>10142</v>
      </c>
      <c r="H5891" t="s">
        <v>10122</v>
      </c>
      <c r="I5891" t="s">
        <v>10065</v>
      </c>
      <c r="J5891" t="s">
        <v>10132</v>
      </c>
      <c r="K5891" t="s">
        <v>10129</v>
      </c>
      <c r="L5891" s="1">
        <v>45</v>
      </c>
      <c r="M5891">
        <v>88</v>
      </c>
      <c r="N5891" s="1">
        <f t="shared" si="278"/>
        <v>3960</v>
      </c>
    </row>
    <row r="5892" spans="1:14" x14ac:dyDescent="0.35">
      <c r="A5892" t="s">
        <v>5891</v>
      </c>
      <c r="B5892" s="2" t="s">
        <v>9624</v>
      </c>
      <c r="C5892">
        <f t="shared" si="276"/>
        <v>2021</v>
      </c>
      <c r="D5892" t="str">
        <f t="shared" si="277"/>
        <v>Jun</v>
      </c>
      <c r="E5892" t="s">
        <v>10150</v>
      </c>
      <c r="F5892" t="s">
        <v>10139</v>
      </c>
      <c r="G5892" t="s">
        <v>10142</v>
      </c>
      <c r="H5892" t="s">
        <v>10122</v>
      </c>
      <c r="I5892" t="s">
        <v>10065</v>
      </c>
      <c r="J5892" t="s">
        <v>10132</v>
      </c>
      <c r="K5892" t="s">
        <v>10129</v>
      </c>
      <c r="L5892" s="1">
        <v>50</v>
      </c>
      <c r="M5892">
        <v>99</v>
      </c>
      <c r="N5892" s="1">
        <f t="shared" si="278"/>
        <v>4950</v>
      </c>
    </row>
    <row r="5893" spans="1:14" x14ac:dyDescent="0.35">
      <c r="A5893" t="s">
        <v>5892</v>
      </c>
      <c r="B5893" s="2" t="s">
        <v>9714</v>
      </c>
      <c r="C5893">
        <f t="shared" si="276"/>
        <v>2021</v>
      </c>
      <c r="D5893" t="str">
        <f t="shared" si="277"/>
        <v>Sept</v>
      </c>
      <c r="E5893" t="s">
        <v>10151</v>
      </c>
      <c r="F5893" t="s">
        <v>10139</v>
      </c>
      <c r="G5893" t="s">
        <v>10142</v>
      </c>
      <c r="H5893" t="s">
        <v>10122</v>
      </c>
      <c r="I5893" t="s">
        <v>10065</v>
      </c>
      <c r="J5893" t="s">
        <v>10132</v>
      </c>
      <c r="K5893" t="s">
        <v>10129</v>
      </c>
      <c r="L5893" s="1">
        <v>55</v>
      </c>
      <c r="M5893">
        <v>93</v>
      </c>
      <c r="N5893" s="1">
        <f t="shared" si="278"/>
        <v>5115</v>
      </c>
    </row>
    <row r="5894" spans="1:14" x14ac:dyDescent="0.35">
      <c r="A5894" t="s">
        <v>5893</v>
      </c>
      <c r="B5894" s="2" t="s">
        <v>9684</v>
      </c>
      <c r="C5894">
        <f t="shared" si="276"/>
        <v>2021</v>
      </c>
      <c r="D5894" t="str">
        <f t="shared" si="277"/>
        <v>Aug</v>
      </c>
      <c r="E5894" t="s">
        <v>10151</v>
      </c>
      <c r="F5894" t="s">
        <v>10139</v>
      </c>
      <c r="G5894" t="s">
        <v>10142</v>
      </c>
      <c r="H5894" t="s">
        <v>10122</v>
      </c>
      <c r="I5894" t="s">
        <v>10065</v>
      </c>
      <c r="J5894" t="s">
        <v>10132</v>
      </c>
      <c r="K5894" t="s">
        <v>10129</v>
      </c>
      <c r="L5894" s="1">
        <v>65</v>
      </c>
      <c r="M5894">
        <v>103</v>
      </c>
      <c r="N5894" s="1">
        <f t="shared" si="278"/>
        <v>6695</v>
      </c>
    </row>
    <row r="5895" spans="1:14" x14ac:dyDescent="0.35">
      <c r="A5895" t="s">
        <v>5894</v>
      </c>
      <c r="B5895" s="2" t="s">
        <v>9652</v>
      </c>
      <c r="C5895">
        <f t="shared" si="276"/>
        <v>2021</v>
      </c>
      <c r="D5895" t="str">
        <f t="shared" si="277"/>
        <v>Jul</v>
      </c>
      <c r="E5895" t="s">
        <v>10151</v>
      </c>
      <c r="F5895" t="s">
        <v>10139</v>
      </c>
      <c r="G5895" t="s">
        <v>10142</v>
      </c>
      <c r="H5895" t="s">
        <v>10122</v>
      </c>
      <c r="I5895" t="s">
        <v>10065</v>
      </c>
      <c r="J5895" t="s">
        <v>10132</v>
      </c>
      <c r="K5895" t="s">
        <v>10129</v>
      </c>
      <c r="L5895" s="1">
        <v>65</v>
      </c>
      <c r="M5895">
        <v>105</v>
      </c>
      <c r="N5895" s="1">
        <f t="shared" si="278"/>
        <v>6825</v>
      </c>
    </row>
    <row r="5896" spans="1:14" x14ac:dyDescent="0.35">
      <c r="A5896" t="s">
        <v>5895</v>
      </c>
      <c r="B5896" s="2" t="s">
        <v>9805</v>
      </c>
      <c r="C5896">
        <f t="shared" si="276"/>
        <v>2021</v>
      </c>
      <c r="D5896" t="str">
        <f t="shared" si="277"/>
        <v>Dec</v>
      </c>
      <c r="E5896" t="s">
        <v>10152</v>
      </c>
      <c r="F5896" t="s">
        <v>10139</v>
      </c>
      <c r="G5896" t="s">
        <v>10142</v>
      </c>
      <c r="H5896" t="s">
        <v>10122</v>
      </c>
      <c r="I5896" t="s">
        <v>10065</v>
      </c>
      <c r="J5896" t="s">
        <v>10132</v>
      </c>
      <c r="K5896" t="s">
        <v>10129</v>
      </c>
      <c r="L5896" s="1">
        <v>70</v>
      </c>
      <c r="M5896">
        <v>98</v>
      </c>
      <c r="N5896" s="1">
        <f t="shared" si="278"/>
        <v>6860</v>
      </c>
    </row>
    <row r="5897" spans="1:14" x14ac:dyDescent="0.35">
      <c r="A5897" t="s">
        <v>5896</v>
      </c>
      <c r="B5897" s="2" t="s">
        <v>9652</v>
      </c>
      <c r="C5897">
        <f t="shared" si="276"/>
        <v>2021</v>
      </c>
      <c r="D5897" t="str">
        <f t="shared" si="277"/>
        <v>Jul</v>
      </c>
      <c r="E5897" t="s">
        <v>10151</v>
      </c>
      <c r="F5897" t="s">
        <v>10139</v>
      </c>
      <c r="G5897" t="s">
        <v>10142</v>
      </c>
      <c r="H5897" t="s">
        <v>10122</v>
      </c>
      <c r="I5897" t="s">
        <v>10065</v>
      </c>
      <c r="J5897" t="s">
        <v>10132</v>
      </c>
      <c r="K5897" t="s">
        <v>10129</v>
      </c>
      <c r="L5897" s="1">
        <v>60</v>
      </c>
      <c r="M5897">
        <v>29</v>
      </c>
      <c r="N5897" s="1">
        <f t="shared" si="278"/>
        <v>1740</v>
      </c>
    </row>
    <row r="5898" spans="1:14" x14ac:dyDescent="0.35">
      <c r="A5898" t="s">
        <v>5897</v>
      </c>
      <c r="B5898" s="2" t="s">
        <v>9805</v>
      </c>
      <c r="C5898">
        <f t="shared" si="276"/>
        <v>2021</v>
      </c>
      <c r="D5898" t="str">
        <f t="shared" si="277"/>
        <v>Dec</v>
      </c>
      <c r="E5898" t="s">
        <v>10152</v>
      </c>
      <c r="F5898" t="s">
        <v>10139</v>
      </c>
      <c r="G5898" t="s">
        <v>10142</v>
      </c>
      <c r="H5898" t="s">
        <v>10122</v>
      </c>
      <c r="I5898" t="s">
        <v>10065</v>
      </c>
      <c r="J5898" t="s">
        <v>10132</v>
      </c>
      <c r="K5898" t="s">
        <v>10129</v>
      </c>
      <c r="L5898" s="1">
        <v>64</v>
      </c>
      <c r="M5898">
        <v>27</v>
      </c>
      <c r="N5898" s="1">
        <f t="shared" si="278"/>
        <v>1728</v>
      </c>
    </row>
    <row r="5899" spans="1:14" x14ac:dyDescent="0.35">
      <c r="A5899" t="s">
        <v>5898</v>
      </c>
      <c r="B5899" s="2" t="s">
        <v>9714</v>
      </c>
      <c r="C5899">
        <f t="shared" si="276"/>
        <v>2021</v>
      </c>
      <c r="D5899" t="str">
        <f t="shared" si="277"/>
        <v>Sept</v>
      </c>
      <c r="E5899" t="s">
        <v>10151</v>
      </c>
      <c r="F5899" t="s">
        <v>10139</v>
      </c>
      <c r="G5899" t="s">
        <v>10142</v>
      </c>
      <c r="H5899" t="s">
        <v>10122</v>
      </c>
      <c r="I5899" t="s">
        <v>10065</v>
      </c>
      <c r="J5899" t="s">
        <v>10132</v>
      </c>
      <c r="K5899" t="s">
        <v>10129</v>
      </c>
      <c r="L5899" s="1">
        <v>53</v>
      </c>
      <c r="M5899">
        <v>25</v>
      </c>
      <c r="N5899" s="1">
        <f t="shared" si="278"/>
        <v>1325</v>
      </c>
    </row>
    <row r="5900" spans="1:14" x14ac:dyDescent="0.35">
      <c r="A5900" t="s">
        <v>5899</v>
      </c>
      <c r="B5900" s="2" t="s">
        <v>9684</v>
      </c>
      <c r="C5900">
        <f t="shared" si="276"/>
        <v>2021</v>
      </c>
      <c r="D5900" t="str">
        <f t="shared" si="277"/>
        <v>Aug</v>
      </c>
      <c r="E5900" t="s">
        <v>10151</v>
      </c>
      <c r="F5900" t="s">
        <v>10139</v>
      </c>
      <c r="G5900" t="s">
        <v>10142</v>
      </c>
      <c r="H5900" t="s">
        <v>10122</v>
      </c>
      <c r="I5900" t="s">
        <v>10065</v>
      </c>
      <c r="J5900" t="s">
        <v>10132</v>
      </c>
      <c r="K5900" t="s">
        <v>10129</v>
      </c>
      <c r="L5900" s="1">
        <v>61</v>
      </c>
      <c r="M5900">
        <v>35</v>
      </c>
      <c r="N5900" s="1">
        <f t="shared" si="278"/>
        <v>2135</v>
      </c>
    </row>
    <row r="5901" spans="1:14" x14ac:dyDescent="0.35">
      <c r="A5901" t="s">
        <v>5900</v>
      </c>
      <c r="B5901" s="2" t="s">
        <v>10057</v>
      </c>
      <c r="C5901">
        <f t="shared" si="276"/>
        <v>2021</v>
      </c>
      <c r="D5901" t="str">
        <f t="shared" si="277"/>
        <v>Apr</v>
      </c>
      <c r="E5901" t="s">
        <v>10150</v>
      </c>
      <c r="F5901" t="s">
        <v>10139</v>
      </c>
      <c r="G5901" t="s">
        <v>10142</v>
      </c>
      <c r="H5901" t="s">
        <v>10122</v>
      </c>
      <c r="I5901" t="s">
        <v>10065</v>
      </c>
      <c r="J5901" t="s">
        <v>10132</v>
      </c>
      <c r="K5901" t="s">
        <v>10129</v>
      </c>
      <c r="L5901" s="1">
        <v>27</v>
      </c>
      <c r="M5901">
        <v>26</v>
      </c>
      <c r="N5901" s="1">
        <f t="shared" si="278"/>
        <v>702</v>
      </c>
    </row>
    <row r="5902" spans="1:14" x14ac:dyDescent="0.35">
      <c r="A5902" t="s">
        <v>5901</v>
      </c>
      <c r="B5902" s="2" t="s">
        <v>10040</v>
      </c>
      <c r="C5902">
        <f t="shared" si="276"/>
        <v>2021</v>
      </c>
      <c r="D5902" t="str">
        <f t="shared" si="277"/>
        <v>Mar</v>
      </c>
      <c r="E5902" t="s">
        <v>10149</v>
      </c>
      <c r="F5902" t="s">
        <v>10139</v>
      </c>
      <c r="G5902" t="s">
        <v>10142</v>
      </c>
      <c r="H5902" t="s">
        <v>10122</v>
      </c>
      <c r="I5902" t="s">
        <v>10065</v>
      </c>
      <c r="J5902" t="s">
        <v>10132</v>
      </c>
      <c r="K5902" t="s">
        <v>10129</v>
      </c>
      <c r="L5902" s="1">
        <v>28</v>
      </c>
      <c r="M5902">
        <v>28</v>
      </c>
      <c r="N5902" s="1">
        <f t="shared" si="278"/>
        <v>784</v>
      </c>
    </row>
    <row r="5903" spans="1:14" x14ac:dyDescent="0.35">
      <c r="A5903" t="s">
        <v>5902</v>
      </c>
      <c r="B5903" s="2" t="s">
        <v>9746</v>
      </c>
      <c r="C5903">
        <f t="shared" si="276"/>
        <v>2021</v>
      </c>
      <c r="D5903" t="str">
        <f t="shared" si="277"/>
        <v>Oct</v>
      </c>
      <c r="E5903" t="s">
        <v>10152</v>
      </c>
      <c r="F5903" t="s">
        <v>10139</v>
      </c>
      <c r="G5903" t="s">
        <v>10142</v>
      </c>
      <c r="H5903" t="s">
        <v>10122</v>
      </c>
      <c r="I5903" t="s">
        <v>10065</v>
      </c>
      <c r="J5903" t="s">
        <v>10132</v>
      </c>
      <c r="K5903" t="s">
        <v>10129</v>
      </c>
      <c r="L5903" s="1">
        <v>42</v>
      </c>
      <c r="M5903">
        <v>25</v>
      </c>
      <c r="N5903" s="1">
        <f t="shared" si="278"/>
        <v>1050</v>
      </c>
    </row>
    <row r="5904" spans="1:14" x14ac:dyDescent="0.35">
      <c r="A5904" t="s">
        <v>5903</v>
      </c>
      <c r="B5904" s="2" t="s">
        <v>9591</v>
      </c>
      <c r="C5904">
        <f t="shared" si="276"/>
        <v>2021</v>
      </c>
      <c r="D5904" t="str">
        <f t="shared" si="277"/>
        <v>May</v>
      </c>
      <c r="E5904" t="s">
        <v>10150</v>
      </c>
      <c r="F5904" t="s">
        <v>10139</v>
      </c>
      <c r="G5904" t="s">
        <v>10142</v>
      </c>
      <c r="H5904" t="s">
        <v>10122</v>
      </c>
      <c r="I5904" t="s">
        <v>10065</v>
      </c>
      <c r="J5904" t="s">
        <v>10132</v>
      </c>
      <c r="K5904" t="s">
        <v>10129</v>
      </c>
      <c r="L5904" s="1">
        <v>41</v>
      </c>
      <c r="M5904">
        <v>25</v>
      </c>
      <c r="N5904" s="1">
        <f t="shared" si="278"/>
        <v>1025</v>
      </c>
    </row>
    <row r="5905" spans="1:14" x14ac:dyDescent="0.35">
      <c r="A5905" t="s">
        <v>5904</v>
      </c>
      <c r="B5905" s="2" t="s">
        <v>9776</v>
      </c>
      <c r="C5905">
        <f t="shared" si="276"/>
        <v>2021</v>
      </c>
      <c r="D5905" t="str">
        <f t="shared" si="277"/>
        <v>Nov</v>
      </c>
      <c r="E5905" t="s">
        <v>10152</v>
      </c>
      <c r="F5905" t="s">
        <v>10139</v>
      </c>
      <c r="G5905" t="s">
        <v>10142</v>
      </c>
      <c r="H5905" t="s">
        <v>10122</v>
      </c>
      <c r="I5905" t="s">
        <v>10065</v>
      </c>
      <c r="J5905" t="s">
        <v>10132</v>
      </c>
      <c r="K5905" t="s">
        <v>10129</v>
      </c>
      <c r="L5905" s="1">
        <v>44</v>
      </c>
      <c r="M5905">
        <v>22</v>
      </c>
      <c r="N5905" s="1">
        <f t="shared" si="278"/>
        <v>968</v>
      </c>
    </row>
    <row r="5906" spans="1:14" x14ac:dyDescent="0.35">
      <c r="A5906" t="s">
        <v>5905</v>
      </c>
      <c r="B5906" s="2" t="s">
        <v>9624</v>
      </c>
      <c r="C5906">
        <f t="shared" si="276"/>
        <v>2021</v>
      </c>
      <c r="D5906" t="str">
        <f t="shared" si="277"/>
        <v>Jun</v>
      </c>
      <c r="E5906" t="s">
        <v>10150</v>
      </c>
      <c r="F5906" t="s">
        <v>10139</v>
      </c>
      <c r="G5906" t="s">
        <v>10142</v>
      </c>
      <c r="H5906" t="s">
        <v>10122</v>
      </c>
      <c r="I5906" t="s">
        <v>10065</v>
      </c>
      <c r="J5906" t="s">
        <v>10132</v>
      </c>
      <c r="K5906" t="s">
        <v>10129</v>
      </c>
      <c r="L5906" s="1">
        <v>46</v>
      </c>
      <c r="M5906">
        <v>24</v>
      </c>
      <c r="N5906" s="1">
        <f t="shared" si="278"/>
        <v>1104</v>
      </c>
    </row>
    <row r="5907" spans="1:14" x14ac:dyDescent="0.35">
      <c r="A5907" t="s">
        <v>5906</v>
      </c>
      <c r="B5907" s="2" t="s">
        <v>9506</v>
      </c>
      <c r="C5907">
        <f t="shared" si="276"/>
        <v>2021</v>
      </c>
      <c r="D5907" t="str">
        <f t="shared" si="277"/>
        <v>Jan</v>
      </c>
      <c r="E5907" t="s">
        <v>10149</v>
      </c>
      <c r="F5907" t="s">
        <v>10139</v>
      </c>
      <c r="G5907" t="s">
        <v>10142</v>
      </c>
      <c r="H5907" t="s">
        <v>10123</v>
      </c>
      <c r="I5907" t="s">
        <v>10065</v>
      </c>
      <c r="J5907" t="s">
        <v>10132</v>
      </c>
      <c r="K5907" t="s">
        <v>10129</v>
      </c>
      <c r="L5907" s="1">
        <v>35</v>
      </c>
      <c r="M5907">
        <v>93</v>
      </c>
      <c r="N5907" s="1">
        <f t="shared" si="278"/>
        <v>3255</v>
      </c>
    </row>
    <row r="5908" spans="1:14" x14ac:dyDescent="0.35">
      <c r="A5908" t="s">
        <v>5907</v>
      </c>
      <c r="B5908" s="2" t="s">
        <v>9535</v>
      </c>
      <c r="C5908">
        <f t="shared" si="276"/>
        <v>2021</v>
      </c>
      <c r="D5908" t="str">
        <f t="shared" si="277"/>
        <v>Feb</v>
      </c>
      <c r="E5908" t="s">
        <v>10149</v>
      </c>
      <c r="F5908" t="s">
        <v>10139</v>
      </c>
      <c r="G5908" t="s">
        <v>10142</v>
      </c>
      <c r="H5908" t="s">
        <v>10123</v>
      </c>
      <c r="I5908" t="s">
        <v>10065</v>
      </c>
      <c r="J5908" t="s">
        <v>10132</v>
      </c>
      <c r="K5908" t="s">
        <v>10129</v>
      </c>
      <c r="L5908" s="1">
        <v>35</v>
      </c>
      <c r="M5908">
        <v>95</v>
      </c>
      <c r="N5908" s="1">
        <f t="shared" si="278"/>
        <v>3325</v>
      </c>
    </row>
    <row r="5909" spans="1:14" x14ac:dyDescent="0.35">
      <c r="A5909" t="s">
        <v>5908</v>
      </c>
      <c r="B5909" s="2" t="s">
        <v>9506</v>
      </c>
      <c r="C5909">
        <f t="shared" si="276"/>
        <v>2021</v>
      </c>
      <c r="D5909" t="str">
        <f t="shared" si="277"/>
        <v>Jan</v>
      </c>
      <c r="E5909" t="s">
        <v>10149</v>
      </c>
      <c r="F5909" t="s">
        <v>10139</v>
      </c>
      <c r="G5909" t="s">
        <v>10142</v>
      </c>
      <c r="H5909" t="s">
        <v>10123</v>
      </c>
      <c r="I5909" t="s">
        <v>10065</v>
      </c>
      <c r="J5909" t="s">
        <v>10132</v>
      </c>
      <c r="K5909" t="s">
        <v>10129</v>
      </c>
      <c r="L5909" s="1">
        <v>33</v>
      </c>
      <c r="M5909">
        <v>18</v>
      </c>
      <c r="N5909" s="1">
        <f t="shared" si="278"/>
        <v>594</v>
      </c>
    </row>
    <row r="5910" spans="1:14" x14ac:dyDescent="0.35">
      <c r="A5910" t="s">
        <v>5909</v>
      </c>
      <c r="B5910" s="2" t="s">
        <v>9535</v>
      </c>
      <c r="C5910">
        <f t="shared" si="276"/>
        <v>2021</v>
      </c>
      <c r="D5910" t="str">
        <f t="shared" si="277"/>
        <v>Feb</v>
      </c>
      <c r="E5910" t="s">
        <v>10149</v>
      </c>
      <c r="F5910" t="s">
        <v>10139</v>
      </c>
      <c r="G5910" t="s">
        <v>10142</v>
      </c>
      <c r="H5910" t="s">
        <v>10123</v>
      </c>
      <c r="I5910" t="s">
        <v>10065</v>
      </c>
      <c r="J5910" t="s">
        <v>10132</v>
      </c>
      <c r="K5910" t="s">
        <v>10129</v>
      </c>
      <c r="L5910" s="1">
        <v>34</v>
      </c>
      <c r="M5910">
        <v>26</v>
      </c>
      <c r="N5910" s="1">
        <f t="shared" si="278"/>
        <v>884</v>
      </c>
    </row>
    <row r="5911" spans="1:14" x14ac:dyDescent="0.35">
      <c r="A5911" t="s">
        <v>5910</v>
      </c>
      <c r="B5911" s="2" t="s">
        <v>9519</v>
      </c>
      <c r="C5911">
        <f t="shared" si="276"/>
        <v>2021</v>
      </c>
      <c r="D5911" t="str">
        <f t="shared" si="277"/>
        <v>Jan</v>
      </c>
      <c r="E5911" t="s">
        <v>10149</v>
      </c>
      <c r="F5911" t="s">
        <v>10139</v>
      </c>
      <c r="G5911" t="s">
        <v>10142</v>
      </c>
      <c r="H5911" t="s">
        <v>10085</v>
      </c>
      <c r="I5911" t="s">
        <v>10065</v>
      </c>
      <c r="J5911" t="s">
        <v>10132</v>
      </c>
      <c r="K5911" t="s">
        <v>10129</v>
      </c>
      <c r="L5911" s="1">
        <v>34</v>
      </c>
      <c r="M5911">
        <v>20</v>
      </c>
      <c r="N5911" s="1">
        <f t="shared" si="278"/>
        <v>680</v>
      </c>
    </row>
    <row r="5912" spans="1:14" x14ac:dyDescent="0.35">
      <c r="A5912" t="s">
        <v>5911</v>
      </c>
      <c r="B5912" s="2" t="s">
        <v>9548</v>
      </c>
      <c r="C5912">
        <f t="shared" si="276"/>
        <v>2021</v>
      </c>
      <c r="D5912" t="str">
        <f t="shared" si="277"/>
        <v>Feb</v>
      </c>
      <c r="E5912" t="s">
        <v>10149</v>
      </c>
      <c r="F5912" t="s">
        <v>10139</v>
      </c>
      <c r="G5912" t="s">
        <v>10142</v>
      </c>
      <c r="H5912" t="s">
        <v>10085</v>
      </c>
      <c r="I5912" t="s">
        <v>10065</v>
      </c>
      <c r="J5912" t="s">
        <v>10132</v>
      </c>
      <c r="K5912" t="s">
        <v>10129</v>
      </c>
      <c r="L5912" s="1">
        <v>34</v>
      </c>
      <c r="M5912">
        <v>16</v>
      </c>
      <c r="N5912" s="1">
        <f t="shared" si="278"/>
        <v>544</v>
      </c>
    </row>
    <row r="5913" spans="1:14" x14ac:dyDescent="0.35">
      <c r="A5913" t="s">
        <v>5912</v>
      </c>
      <c r="B5913" s="2" t="s">
        <v>9989</v>
      </c>
      <c r="C5913">
        <f t="shared" si="276"/>
        <v>2020</v>
      </c>
      <c r="D5913" t="str">
        <f t="shared" si="277"/>
        <v>Oct</v>
      </c>
      <c r="E5913" t="s">
        <v>10152</v>
      </c>
      <c r="F5913" t="s">
        <v>10140</v>
      </c>
      <c r="G5913" t="s">
        <v>10144</v>
      </c>
      <c r="H5913" t="s">
        <v>10079</v>
      </c>
      <c r="I5913" t="s">
        <v>10065</v>
      </c>
      <c r="J5913" t="s">
        <v>10132</v>
      </c>
      <c r="K5913" t="s">
        <v>10129</v>
      </c>
      <c r="L5913" s="1">
        <v>64</v>
      </c>
      <c r="M5913">
        <v>21</v>
      </c>
      <c r="N5913" s="1">
        <f t="shared" si="278"/>
        <v>1344</v>
      </c>
    </row>
    <row r="5914" spans="1:14" x14ac:dyDescent="0.35">
      <c r="A5914" t="s">
        <v>5913</v>
      </c>
      <c r="B5914" s="2" t="s">
        <v>9977</v>
      </c>
      <c r="C5914">
        <f t="shared" si="276"/>
        <v>2020</v>
      </c>
      <c r="D5914" t="str">
        <f t="shared" si="277"/>
        <v>Sept</v>
      </c>
      <c r="E5914" t="s">
        <v>10151</v>
      </c>
      <c r="F5914" t="s">
        <v>10140</v>
      </c>
      <c r="G5914" t="s">
        <v>10144</v>
      </c>
      <c r="H5914" t="s">
        <v>10079</v>
      </c>
      <c r="I5914" t="s">
        <v>10065</v>
      </c>
      <c r="J5914" t="s">
        <v>10132</v>
      </c>
      <c r="K5914" t="s">
        <v>10129</v>
      </c>
      <c r="L5914" s="1">
        <v>55</v>
      </c>
      <c r="M5914">
        <v>22</v>
      </c>
      <c r="N5914" s="1">
        <f t="shared" si="278"/>
        <v>1210</v>
      </c>
    </row>
    <row r="5915" spans="1:14" x14ac:dyDescent="0.35">
      <c r="A5915" t="s">
        <v>5914</v>
      </c>
      <c r="B5915" s="2" t="s">
        <v>9983</v>
      </c>
      <c r="C5915">
        <f t="shared" si="276"/>
        <v>2020</v>
      </c>
      <c r="D5915" t="str">
        <f t="shared" si="277"/>
        <v>Oct</v>
      </c>
      <c r="E5915" t="s">
        <v>10152</v>
      </c>
      <c r="F5915" t="s">
        <v>10140</v>
      </c>
      <c r="G5915" t="s">
        <v>10144</v>
      </c>
      <c r="H5915" t="s">
        <v>10079</v>
      </c>
      <c r="I5915" t="s">
        <v>10065</v>
      </c>
      <c r="J5915" t="s">
        <v>10132</v>
      </c>
      <c r="K5915" t="s">
        <v>10129</v>
      </c>
      <c r="L5915" s="1">
        <v>59</v>
      </c>
      <c r="M5915">
        <v>22</v>
      </c>
      <c r="N5915" s="1">
        <f t="shared" si="278"/>
        <v>1298</v>
      </c>
    </row>
    <row r="5916" spans="1:14" x14ac:dyDescent="0.35">
      <c r="A5916" t="s">
        <v>5915</v>
      </c>
      <c r="B5916" s="2" t="s">
        <v>10040</v>
      </c>
      <c r="C5916">
        <f t="shared" si="276"/>
        <v>2021</v>
      </c>
      <c r="D5916" t="str">
        <f t="shared" si="277"/>
        <v>Mar</v>
      </c>
      <c r="E5916" t="s">
        <v>10149</v>
      </c>
      <c r="F5916" t="s">
        <v>10140</v>
      </c>
      <c r="G5916" t="s">
        <v>10144</v>
      </c>
      <c r="H5916" t="s">
        <v>10122</v>
      </c>
      <c r="I5916" t="s">
        <v>10065</v>
      </c>
      <c r="J5916" t="s">
        <v>10132</v>
      </c>
      <c r="K5916" t="s">
        <v>10129</v>
      </c>
      <c r="L5916" s="1">
        <v>30</v>
      </c>
      <c r="M5916">
        <v>63</v>
      </c>
      <c r="N5916" s="1">
        <f t="shared" si="278"/>
        <v>1890</v>
      </c>
    </row>
    <row r="5917" spans="1:14" x14ac:dyDescent="0.35">
      <c r="A5917" t="s">
        <v>5916</v>
      </c>
      <c r="B5917" s="2" t="s">
        <v>9535</v>
      </c>
      <c r="C5917">
        <f t="shared" si="276"/>
        <v>2021</v>
      </c>
      <c r="D5917" t="str">
        <f t="shared" si="277"/>
        <v>Feb</v>
      </c>
      <c r="E5917" t="s">
        <v>10149</v>
      </c>
      <c r="F5917" t="s">
        <v>10140</v>
      </c>
      <c r="G5917" t="s">
        <v>10144</v>
      </c>
      <c r="H5917" t="s">
        <v>10122</v>
      </c>
      <c r="I5917" t="s">
        <v>10065</v>
      </c>
      <c r="J5917" t="s">
        <v>10132</v>
      </c>
      <c r="K5917" t="s">
        <v>10129</v>
      </c>
      <c r="L5917" s="1">
        <v>30</v>
      </c>
      <c r="M5917">
        <v>73</v>
      </c>
      <c r="N5917" s="1">
        <f t="shared" si="278"/>
        <v>2190</v>
      </c>
    </row>
    <row r="5918" spans="1:14" x14ac:dyDescent="0.35">
      <c r="A5918" t="s">
        <v>5917</v>
      </c>
      <c r="B5918" s="2" t="s">
        <v>10057</v>
      </c>
      <c r="C5918">
        <f t="shared" si="276"/>
        <v>2021</v>
      </c>
      <c r="D5918" t="str">
        <f t="shared" si="277"/>
        <v>Apr</v>
      </c>
      <c r="E5918" t="s">
        <v>10150</v>
      </c>
      <c r="F5918" t="s">
        <v>10140</v>
      </c>
      <c r="G5918" t="s">
        <v>10144</v>
      </c>
      <c r="H5918" t="s">
        <v>10122</v>
      </c>
      <c r="I5918" t="s">
        <v>10065</v>
      </c>
      <c r="J5918" t="s">
        <v>10132</v>
      </c>
      <c r="K5918" t="s">
        <v>10129</v>
      </c>
      <c r="L5918" s="1">
        <v>35</v>
      </c>
      <c r="M5918">
        <v>68</v>
      </c>
      <c r="N5918" s="1">
        <f t="shared" si="278"/>
        <v>2380</v>
      </c>
    </row>
    <row r="5919" spans="1:14" x14ac:dyDescent="0.35">
      <c r="A5919" t="s">
        <v>5918</v>
      </c>
      <c r="B5919" s="2" t="s">
        <v>9714</v>
      </c>
      <c r="C5919">
        <f t="shared" si="276"/>
        <v>2021</v>
      </c>
      <c r="D5919" t="str">
        <f t="shared" si="277"/>
        <v>Sept</v>
      </c>
      <c r="E5919" t="s">
        <v>10151</v>
      </c>
      <c r="F5919" t="s">
        <v>10140</v>
      </c>
      <c r="G5919" t="s">
        <v>10144</v>
      </c>
      <c r="H5919" t="s">
        <v>10122</v>
      </c>
      <c r="I5919" t="s">
        <v>10065</v>
      </c>
      <c r="J5919" t="s">
        <v>10132</v>
      </c>
      <c r="K5919" t="s">
        <v>10129</v>
      </c>
      <c r="L5919" s="1">
        <v>45</v>
      </c>
      <c r="M5919">
        <v>70</v>
      </c>
      <c r="N5919" s="1">
        <f t="shared" si="278"/>
        <v>3150</v>
      </c>
    </row>
    <row r="5920" spans="1:14" x14ac:dyDescent="0.35">
      <c r="A5920" t="s">
        <v>5919</v>
      </c>
      <c r="B5920" s="2" t="s">
        <v>9746</v>
      </c>
      <c r="C5920">
        <f t="shared" si="276"/>
        <v>2021</v>
      </c>
      <c r="D5920" t="str">
        <f t="shared" si="277"/>
        <v>Oct</v>
      </c>
      <c r="E5920" t="s">
        <v>10152</v>
      </c>
      <c r="F5920" t="s">
        <v>10140</v>
      </c>
      <c r="G5920" t="s">
        <v>10144</v>
      </c>
      <c r="H5920" t="s">
        <v>10122</v>
      </c>
      <c r="I5920" t="s">
        <v>10065</v>
      </c>
      <c r="J5920" t="s">
        <v>10132</v>
      </c>
      <c r="K5920" t="s">
        <v>10129</v>
      </c>
      <c r="L5920" s="1">
        <v>50</v>
      </c>
      <c r="M5920">
        <v>68</v>
      </c>
      <c r="N5920" s="1">
        <f t="shared" si="278"/>
        <v>3400</v>
      </c>
    </row>
    <row r="5921" spans="1:14" x14ac:dyDescent="0.35">
      <c r="A5921" t="s">
        <v>5920</v>
      </c>
      <c r="B5921" s="2" t="s">
        <v>9591</v>
      </c>
      <c r="C5921">
        <f t="shared" si="276"/>
        <v>2021</v>
      </c>
      <c r="D5921" t="str">
        <f t="shared" si="277"/>
        <v>May</v>
      </c>
      <c r="E5921" t="s">
        <v>10150</v>
      </c>
      <c r="F5921" t="s">
        <v>10140</v>
      </c>
      <c r="G5921" t="s">
        <v>10144</v>
      </c>
      <c r="H5921" t="s">
        <v>10122</v>
      </c>
      <c r="I5921" t="s">
        <v>10065</v>
      </c>
      <c r="J5921" t="s">
        <v>10132</v>
      </c>
      <c r="K5921" t="s">
        <v>10129</v>
      </c>
      <c r="L5921" s="1">
        <v>55</v>
      </c>
      <c r="M5921">
        <v>70</v>
      </c>
      <c r="N5921" s="1">
        <f t="shared" si="278"/>
        <v>3850</v>
      </c>
    </row>
    <row r="5922" spans="1:14" x14ac:dyDescent="0.35">
      <c r="A5922" t="s">
        <v>5921</v>
      </c>
      <c r="B5922" s="2" t="s">
        <v>9684</v>
      </c>
      <c r="C5922">
        <f t="shared" si="276"/>
        <v>2021</v>
      </c>
      <c r="D5922" t="str">
        <f t="shared" si="277"/>
        <v>Aug</v>
      </c>
      <c r="E5922" t="s">
        <v>10151</v>
      </c>
      <c r="F5922" t="s">
        <v>10140</v>
      </c>
      <c r="G5922" t="s">
        <v>10144</v>
      </c>
      <c r="H5922" t="s">
        <v>10122</v>
      </c>
      <c r="I5922" t="s">
        <v>10065</v>
      </c>
      <c r="J5922" t="s">
        <v>10132</v>
      </c>
      <c r="K5922" t="s">
        <v>10129</v>
      </c>
      <c r="L5922" s="1">
        <v>60</v>
      </c>
      <c r="M5922">
        <v>83</v>
      </c>
      <c r="N5922" s="1">
        <f t="shared" si="278"/>
        <v>4980</v>
      </c>
    </row>
    <row r="5923" spans="1:14" x14ac:dyDescent="0.35">
      <c r="A5923" t="s">
        <v>5922</v>
      </c>
      <c r="B5923" s="2" t="s">
        <v>9624</v>
      </c>
      <c r="C5923">
        <f t="shared" si="276"/>
        <v>2021</v>
      </c>
      <c r="D5923" t="str">
        <f t="shared" si="277"/>
        <v>Jun</v>
      </c>
      <c r="E5923" t="s">
        <v>10150</v>
      </c>
      <c r="F5923" t="s">
        <v>10140</v>
      </c>
      <c r="G5923" t="s">
        <v>10144</v>
      </c>
      <c r="H5923" t="s">
        <v>10122</v>
      </c>
      <c r="I5923" t="s">
        <v>10065</v>
      </c>
      <c r="J5923" t="s">
        <v>10132</v>
      </c>
      <c r="K5923" t="s">
        <v>10129</v>
      </c>
      <c r="L5923" s="1">
        <v>70</v>
      </c>
      <c r="M5923">
        <v>83</v>
      </c>
      <c r="N5923" s="1">
        <f t="shared" si="278"/>
        <v>5810</v>
      </c>
    </row>
    <row r="5924" spans="1:14" x14ac:dyDescent="0.35">
      <c r="A5924" t="s">
        <v>5923</v>
      </c>
      <c r="B5924" s="2" t="s">
        <v>9652</v>
      </c>
      <c r="C5924">
        <f t="shared" si="276"/>
        <v>2021</v>
      </c>
      <c r="D5924" t="str">
        <f t="shared" si="277"/>
        <v>Jul</v>
      </c>
      <c r="E5924" t="s">
        <v>10151</v>
      </c>
      <c r="F5924" t="s">
        <v>10140</v>
      </c>
      <c r="G5924" t="s">
        <v>10144</v>
      </c>
      <c r="H5924" t="s">
        <v>10122</v>
      </c>
      <c r="I5924" t="s">
        <v>10065</v>
      </c>
      <c r="J5924" t="s">
        <v>10132</v>
      </c>
      <c r="K5924" t="s">
        <v>10129</v>
      </c>
      <c r="L5924" s="1">
        <v>70</v>
      </c>
      <c r="M5924">
        <v>88</v>
      </c>
      <c r="N5924" s="1">
        <f t="shared" si="278"/>
        <v>6160</v>
      </c>
    </row>
    <row r="5925" spans="1:14" x14ac:dyDescent="0.35">
      <c r="A5925" t="s">
        <v>5924</v>
      </c>
      <c r="B5925" s="2" t="s">
        <v>9776</v>
      </c>
      <c r="C5925">
        <f t="shared" si="276"/>
        <v>2021</v>
      </c>
      <c r="D5925" t="str">
        <f t="shared" si="277"/>
        <v>Nov</v>
      </c>
      <c r="E5925" t="s">
        <v>10152</v>
      </c>
      <c r="F5925" t="s">
        <v>10140</v>
      </c>
      <c r="G5925" t="s">
        <v>10144</v>
      </c>
      <c r="H5925" t="s">
        <v>10122</v>
      </c>
      <c r="I5925" t="s">
        <v>10065</v>
      </c>
      <c r="J5925" t="s">
        <v>10132</v>
      </c>
      <c r="K5925" t="s">
        <v>10129</v>
      </c>
      <c r="L5925" s="1">
        <v>75</v>
      </c>
      <c r="M5925">
        <v>73</v>
      </c>
      <c r="N5925" s="1">
        <f t="shared" si="278"/>
        <v>5475</v>
      </c>
    </row>
    <row r="5926" spans="1:14" x14ac:dyDescent="0.35">
      <c r="A5926" t="s">
        <v>5925</v>
      </c>
      <c r="B5926" s="2" t="s">
        <v>9535</v>
      </c>
      <c r="C5926">
        <f t="shared" si="276"/>
        <v>2021</v>
      </c>
      <c r="D5926" t="str">
        <f t="shared" si="277"/>
        <v>Feb</v>
      </c>
      <c r="E5926" t="s">
        <v>10149</v>
      </c>
      <c r="F5926" t="s">
        <v>10140</v>
      </c>
      <c r="G5926" t="s">
        <v>10144</v>
      </c>
      <c r="H5926" t="s">
        <v>10122</v>
      </c>
      <c r="I5926" t="s">
        <v>10065</v>
      </c>
      <c r="J5926" t="s">
        <v>10132</v>
      </c>
      <c r="K5926" t="s">
        <v>10129</v>
      </c>
      <c r="L5926" s="1">
        <v>29</v>
      </c>
      <c r="M5926">
        <v>20</v>
      </c>
      <c r="N5926" s="1">
        <f t="shared" si="278"/>
        <v>580</v>
      </c>
    </row>
    <row r="5927" spans="1:14" x14ac:dyDescent="0.35">
      <c r="A5927" t="s">
        <v>5926</v>
      </c>
      <c r="B5927" s="2" t="s">
        <v>9624</v>
      </c>
      <c r="C5927">
        <f t="shared" si="276"/>
        <v>2021</v>
      </c>
      <c r="D5927" t="str">
        <f t="shared" si="277"/>
        <v>Jun</v>
      </c>
      <c r="E5927" t="s">
        <v>10150</v>
      </c>
      <c r="F5927" t="s">
        <v>10140</v>
      </c>
      <c r="G5927" t="s">
        <v>10144</v>
      </c>
      <c r="H5927" t="s">
        <v>10122</v>
      </c>
      <c r="I5927" t="s">
        <v>10065</v>
      </c>
      <c r="J5927" t="s">
        <v>10132</v>
      </c>
      <c r="K5927" t="s">
        <v>10129</v>
      </c>
      <c r="L5927" s="1">
        <v>67</v>
      </c>
      <c r="M5927">
        <v>23</v>
      </c>
      <c r="N5927" s="1">
        <f t="shared" si="278"/>
        <v>1541</v>
      </c>
    </row>
    <row r="5928" spans="1:14" x14ac:dyDescent="0.35">
      <c r="A5928" t="s">
        <v>5927</v>
      </c>
      <c r="B5928" s="2" t="s">
        <v>10057</v>
      </c>
      <c r="C5928">
        <f t="shared" si="276"/>
        <v>2021</v>
      </c>
      <c r="D5928" t="str">
        <f t="shared" si="277"/>
        <v>Apr</v>
      </c>
      <c r="E5928" t="s">
        <v>10150</v>
      </c>
      <c r="F5928" t="s">
        <v>10140</v>
      </c>
      <c r="G5928" t="s">
        <v>10144</v>
      </c>
      <c r="H5928" t="s">
        <v>10122</v>
      </c>
      <c r="I5928" t="s">
        <v>10065</v>
      </c>
      <c r="J5928" t="s">
        <v>10132</v>
      </c>
      <c r="K5928" t="s">
        <v>10129</v>
      </c>
      <c r="L5928" s="1">
        <v>32</v>
      </c>
      <c r="M5928">
        <v>22</v>
      </c>
      <c r="N5928" s="1">
        <f t="shared" si="278"/>
        <v>704</v>
      </c>
    </row>
    <row r="5929" spans="1:14" x14ac:dyDescent="0.35">
      <c r="A5929" t="s">
        <v>5928</v>
      </c>
      <c r="B5929" s="2" t="s">
        <v>9714</v>
      </c>
      <c r="C5929">
        <f t="shared" si="276"/>
        <v>2021</v>
      </c>
      <c r="D5929" t="str">
        <f t="shared" si="277"/>
        <v>Sept</v>
      </c>
      <c r="E5929" t="s">
        <v>10151</v>
      </c>
      <c r="F5929" t="s">
        <v>10140</v>
      </c>
      <c r="G5929" t="s">
        <v>10144</v>
      </c>
      <c r="H5929" t="s">
        <v>10122</v>
      </c>
      <c r="I5929" t="s">
        <v>10065</v>
      </c>
      <c r="J5929" t="s">
        <v>10132</v>
      </c>
      <c r="K5929" t="s">
        <v>10129</v>
      </c>
      <c r="L5929" s="1">
        <v>41</v>
      </c>
      <c r="M5929">
        <v>25</v>
      </c>
      <c r="N5929" s="1">
        <f t="shared" si="278"/>
        <v>1025</v>
      </c>
    </row>
    <row r="5930" spans="1:14" x14ac:dyDescent="0.35">
      <c r="A5930" t="s">
        <v>5929</v>
      </c>
      <c r="B5930" s="2" t="s">
        <v>10040</v>
      </c>
      <c r="C5930">
        <f t="shared" si="276"/>
        <v>2021</v>
      </c>
      <c r="D5930" t="str">
        <f t="shared" si="277"/>
        <v>Mar</v>
      </c>
      <c r="E5930" t="s">
        <v>10149</v>
      </c>
      <c r="F5930" t="s">
        <v>10140</v>
      </c>
      <c r="G5930" t="s">
        <v>10144</v>
      </c>
      <c r="H5930" t="s">
        <v>10122</v>
      </c>
      <c r="I5930" t="s">
        <v>10065</v>
      </c>
      <c r="J5930" t="s">
        <v>10132</v>
      </c>
      <c r="K5930" t="s">
        <v>10129</v>
      </c>
      <c r="L5930" s="1">
        <v>27</v>
      </c>
      <c r="M5930">
        <v>20</v>
      </c>
      <c r="N5930" s="1">
        <f t="shared" si="278"/>
        <v>540</v>
      </c>
    </row>
    <row r="5931" spans="1:14" x14ac:dyDescent="0.35">
      <c r="A5931" t="s">
        <v>5930</v>
      </c>
      <c r="B5931" s="2" t="s">
        <v>9591</v>
      </c>
      <c r="C5931">
        <f t="shared" si="276"/>
        <v>2021</v>
      </c>
      <c r="D5931" t="str">
        <f t="shared" si="277"/>
        <v>May</v>
      </c>
      <c r="E5931" t="s">
        <v>10150</v>
      </c>
      <c r="F5931" t="s">
        <v>10140</v>
      </c>
      <c r="G5931" t="s">
        <v>10144</v>
      </c>
      <c r="H5931" t="s">
        <v>10122</v>
      </c>
      <c r="I5931" t="s">
        <v>10065</v>
      </c>
      <c r="J5931" t="s">
        <v>10132</v>
      </c>
      <c r="K5931" t="s">
        <v>10129</v>
      </c>
      <c r="L5931" s="1">
        <v>51</v>
      </c>
      <c r="M5931">
        <v>20</v>
      </c>
      <c r="N5931" s="1">
        <f t="shared" si="278"/>
        <v>1020</v>
      </c>
    </row>
    <row r="5932" spans="1:14" x14ac:dyDescent="0.35">
      <c r="A5932" t="s">
        <v>5931</v>
      </c>
      <c r="B5932" s="2" t="s">
        <v>9746</v>
      </c>
      <c r="C5932">
        <f t="shared" ref="C5932:C5995" si="279">YEAR(B5932)</f>
        <v>2021</v>
      </c>
      <c r="D5932" t="str">
        <f t="shared" si="277"/>
        <v>Oct</v>
      </c>
      <c r="E5932" t="s">
        <v>10152</v>
      </c>
      <c r="F5932" t="s">
        <v>10140</v>
      </c>
      <c r="G5932" t="s">
        <v>10144</v>
      </c>
      <c r="H5932" t="s">
        <v>10122</v>
      </c>
      <c r="I5932" t="s">
        <v>10065</v>
      </c>
      <c r="J5932" t="s">
        <v>10132</v>
      </c>
      <c r="K5932" t="s">
        <v>10129</v>
      </c>
      <c r="L5932" s="1">
        <v>48</v>
      </c>
      <c r="M5932">
        <v>23</v>
      </c>
      <c r="N5932" s="1">
        <f t="shared" si="278"/>
        <v>1104</v>
      </c>
    </row>
    <row r="5933" spans="1:14" x14ac:dyDescent="0.35">
      <c r="A5933" t="s">
        <v>5932</v>
      </c>
      <c r="B5933" s="2" t="s">
        <v>9652</v>
      </c>
      <c r="C5933">
        <f t="shared" si="279"/>
        <v>2021</v>
      </c>
      <c r="D5933" t="str">
        <f t="shared" si="277"/>
        <v>Jul</v>
      </c>
      <c r="E5933" t="s">
        <v>10151</v>
      </c>
      <c r="F5933" t="s">
        <v>10140</v>
      </c>
      <c r="G5933" t="s">
        <v>10144</v>
      </c>
      <c r="H5933" t="s">
        <v>10122</v>
      </c>
      <c r="I5933" t="s">
        <v>10065</v>
      </c>
      <c r="J5933" t="s">
        <v>10132</v>
      </c>
      <c r="K5933" t="s">
        <v>10129</v>
      </c>
      <c r="L5933" s="1">
        <v>64</v>
      </c>
      <c r="M5933">
        <v>26</v>
      </c>
      <c r="N5933" s="1">
        <f t="shared" si="278"/>
        <v>1664</v>
      </c>
    </row>
    <row r="5934" spans="1:14" x14ac:dyDescent="0.35">
      <c r="A5934" t="s">
        <v>5933</v>
      </c>
      <c r="B5934" s="2" t="s">
        <v>9684</v>
      </c>
      <c r="C5934">
        <f t="shared" si="279"/>
        <v>2021</v>
      </c>
      <c r="D5934" t="str">
        <f t="shared" si="277"/>
        <v>Aug</v>
      </c>
      <c r="E5934" t="s">
        <v>10151</v>
      </c>
      <c r="F5934" t="s">
        <v>10140</v>
      </c>
      <c r="G5934" t="s">
        <v>10144</v>
      </c>
      <c r="H5934" t="s">
        <v>10122</v>
      </c>
      <c r="I5934" t="s">
        <v>10065</v>
      </c>
      <c r="J5934" t="s">
        <v>10132</v>
      </c>
      <c r="K5934" t="s">
        <v>10129</v>
      </c>
      <c r="L5934" s="1">
        <v>54</v>
      </c>
      <c r="M5934">
        <v>23</v>
      </c>
      <c r="N5934" s="1">
        <f t="shared" si="278"/>
        <v>1242</v>
      </c>
    </row>
    <row r="5935" spans="1:14" x14ac:dyDescent="0.35">
      <c r="A5935" t="s">
        <v>5934</v>
      </c>
      <c r="B5935" s="2" t="s">
        <v>9776</v>
      </c>
      <c r="C5935">
        <f t="shared" si="279"/>
        <v>2021</v>
      </c>
      <c r="D5935" t="str">
        <f t="shared" si="277"/>
        <v>Nov</v>
      </c>
      <c r="E5935" t="s">
        <v>10152</v>
      </c>
      <c r="F5935" t="s">
        <v>10140</v>
      </c>
      <c r="G5935" t="s">
        <v>10144</v>
      </c>
      <c r="H5935" t="s">
        <v>10122</v>
      </c>
      <c r="I5935" t="s">
        <v>10065</v>
      </c>
      <c r="J5935" t="s">
        <v>10132</v>
      </c>
      <c r="K5935" t="s">
        <v>10129</v>
      </c>
      <c r="L5935" s="1">
        <v>72</v>
      </c>
      <c r="M5935">
        <v>26</v>
      </c>
      <c r="N5935" s="1">
        <f t="shared" si="278"/>
        <v>1872</v>
      </c>
    </row>
    <row r="5936" spans="1:14" x14ac:dyDescent="0.35">
      <c r="A5936" t="s">
        <v>5935</v>
      </c>
      <c r="B5936" s="2" t="s">
        <v>9506</v>
      </c>
      <c r="C5936">
        <f t="shared" si="279"/>
        <v>2021</v>
      </c>
      <c r="D5936" t="str">
        <f t="shared" si="277"/>
        <v>Jan</v>
      </c>
      <c r="E5936" t="s">
        <v>10149</v>
      </c>
      <c r="F5936" t="s">
        <v>10140</v>
      </c>
      <c r="G5936" t="s">
        <v>10144</v>
      </c>
      <c r="H5936" t="s">
        <v>10123</v>
      </c>
      <c r="I5936" t="s">
        <v>10065</v>
      </c>
      <c r="J5936" t="s">
        <v>10132</v>
      </c>
      <c r="K5936" t="s">
        <v>10129</v>
      </c>
      <c r="L5936" s="1">
        <v>35</v>
      </c>
      <c r="M5936">
        <v>73</v>
      </c>
      <c r="N5936" s="1">
        <f t="shared" si="278"/>
        <v>2555</v>
      </c>
    </row>
    <row r="5937" spans="1:14" x14ac:dyDescent="0.35">
      <c r="A5937" t="s">
        <v>5936</v>
      </c>
      <c r="B5937" s="2" t="s">
        <v>9808</v>
      </c>
      <c r="C5937">
        <f t="shared" si="279"/>
        <v>2021</v>
      </c>
      <c r="D5937" t="str">
        <f t="shared" si="277"/>
        <v>Dec</v>
      </c>
      <c r="E5937" t="s">
        <v>10152</v>
      </c>
      <c r="F5937" t="s">
        <v>10140</v>
      </c>
      <c r="G5937" t="s">
        <v>10144</v>
      </c>
      <c r="H5937" t="s">
        <v>10123</v>
      </c>
      <c r="I5937" t="s">
        <v>10065</v>
      </c>
      <c r="J5937" t="s">
        <v>10132</v>
      </c>
      <c r="K5937" t="s">
        <v>10129</v>
      </c>
      <c r="L5937" s="1">
        <v>75</v>
      </c>
      <c r="M5937">
        <v>93</v>
      </c>
      <c r="N5937" s="1">
        <f t="shared" si="278"/>
        <v>6975</v>
      </c>
    </row>
    <row r="5938" spans="1:14" x14ac:dyDescent="0.35">
      <c r="A5938" t="s">
        <v>5937</v>
      </c>
      <c r="B5938" s="2" t="s">
        <v>9808</v>
      </c>
      <c r="C5938">
        <f t="shared" si="279"/>
        <v>2021</v>
      </c>
      <c r="D5938" t="str">
        <f t="shared" si="277"/>
        <v>Dec</v>
      </c>
      <c r="E5938" t="s">
        <v>10152</v>
      </c>
      <c r="F5938" t="s">
        <v>10140</v>
      </c>
      <c r="G5938" t="s">
        <v>10144</v>
      </c>
      <c r="H5938" t="s">
        <v>10123</v>
      </c>
      <c r="I5938" t="s">
        <v>10065</v>
      </c>
      <c r="J5938" t="s">
        <v>10132</v>
      </c>
      <c r="K5938" t="s">
        <v>10129</v>
      </c>
      <c r="L5938" s="1">
        <v>68</v>
      </c>
      <c r="M5938">
        <v>23</v>
      </c>
      <c r="N5938" s="1">
        <f t="shared" si="278"/>
        <v>1564</v>
      </c>
    </row>
    <row r="5939" spans="1:14" x14ac:dyDescent="0.35">
      <c r="A5939" t="s">
        <v>5938</v>
      </c>
      <c r="B5939" s="2" t="s">
        <v>9506</v>
      </c>
      <c r="C5939">
        <f t="shared" si="279"/>
        <v>2021</v>
      </c>
      <c r="D5939" t="str">
        <f t="shared" si="277"/>
        <v>Jan</v>
      </c>
      <c r="E5939" t="s">
        <v>10149</v>
      </c>
      <c r="F5939" t="s">
        <v>10140</v>
      </c>
      <c r="G5939" t="s">
        <v>10144</v>
      </c>
      <c r="H5939" t="s">
        <v>10123</v>
      </c>
      <c r="I5939" t="s">
        <v>10065</v>
      </c>
      <c r="J5939" t="s">
        <v>10132</v>
      </c>
      <c r="K5939" t="s">
        <v>10129</v>
      </c>
      <c r="L5939" s="1">
        <v>34</v>
      </c>
      <c r="M5939">
        <v>20</v>
      </c>
      <c r="N5939" s="1">
        <f t="shared" si="278"/>
        <v>680</v>
      </c>
    </row>
    <row r="5940" spans="1:14" x14ac:dyDescent="0.35">
      <c r="A5940" t="s">
        <v>5939</v>
      </c>
      <c r="B5940" s="2" t="s">
        <v>9519</v>
      </c>
      <c r="C5940">
        <f t="shared" si="279"/>
        <v>2021</v>
      </c>
      <c r="D5940" t="str">
        <f t="shared" si="277"/>
        <v>Jan</v>
      </c>
      <c r="E5940" t="s">
        <v>10149</v>
      </c>
      <c r="F5940" t="s">
        <v>10140</v>
      </c>
      <c r="G5940" t="s">
        <v>10144</v>
      </c>
      <c r="H5940" t="s">
        <v>10085</v>
      </c>
      <c r="I5940" t="s">
        <v>10065</v>
      </c>
      <c r="J5940" t="s">
        <v>10132</v>
      </c>
      <c r="K5940" t="s">
        <v>10129</v>
      </c>
      <c r="L5940" s="1">
        <v>33</v>
      </c>
      <c r="M5940">
        <v>14</v>
      </c>
      <c r="N5940" s="1">
        <f t="shared" si="278"/>
        <v>462</v>
      </c>
    </row>
    <row r="5941" spans="1:14" x14ac:dyDescent="0.35">
      <c r="A5941" t="s">
        <v>5940</v>
      </c>
      <c r="B5941" s="2" t="s">
        <v>9975</v>
      </c>
      <c r="C5941">
        <f t="shared" si="279"/>
        <v>2020</v>
      </c>
      <c r="D5941" t="str">
        <f t="shared" si="277"/>
        <v>Sept</v>
      </c>
      <c r="E5941" t="s">
        <v>10151</v>
      </c>
      <c r="F5941" t="s">
        <v>10140</v>
      </c>
      <c r="G5941" t="s">
        <v>10143</v>
      </c>
      <c r="H5941" t="s">
        <v>10079</v>
      </c>
      <c r="I5941" t="s">
        <v>10065</v>
      </c>
      <c r="J5941" t="s">
        <v>10132</v>
      </c>
      <c r="K5941" t="s">
        <v>10129</v>
      </c>
      <c r="L5941" s="1">
        <v>42</v>
      </c>
      <c r="M5941">
        <v>21</v>
      </c>
      <c r="N5941" s="1">
        <f t="shared" si="278"/>
        <v>882</v>
      </c>
    </row>
    <row r="5942" spans="1:14" x14ac:dyDescent="0.35">
      <c r="A5942" t="s">
        <v>5941</v>
      </c>
      <c r="B5942" s="2" t="s">
        <v>9911</v>
      </c>
      <c r="C5942">
        <f t="shared" si="279"/>
        <v>2020</v>
      </c>
      <c r="D5942" t="str">
        <f t="shared" si="277"/>
        <v>May</v>
      </c>
      <c r="E5942" t="s">
        <v>10150</v>
      </c>
      <c r="F5942" t="s">
        <v>10140</v>
      </c>
      <c r="G5942" t="s">
        <v>10143</v>
      </c>
      <c r="H5942" t="s">
        <v>10079</v>
      </c>
      <c r="I5942" t="s">
        <v>10065</v>
      </c>
      <c r="J5942" t="s">
        <v>10132</v>
      </c>
      <c r="K5942" t="s">
        <v>10129</v>
      </c>
      <c r="L5942" s="1">
        <v>54</v>
      </c>
      <c r="M5942">
        <v>21</v>
      </c>
      <c r="N5942" s="1">
        <f t="shared" si="278"/>
        <v>1134</v>
      </c>
    </row>
    <row r="5943" spans="1:14" x14ac:dyDescent="0.35">
      <c r="A5943" t="s">
        <v>5942</v>
      </c>
      <c r="B5943" s="2" t="s">
        <v>9981</v>
      </c>
      <c r="C5943">
        <f t="shared" si="279"/>
        <v>2020</v>
      </c>
      <c r="D5943" t="str">
        <f t="shared" si="277"/>
        <v>Oct</v>
      </c>
      <c r="E5943" t="s">
        <v>10152</v>
      </c>
      <c r="F5943" t="s">
        <v>10140</v>
      </c>
      <c r="G5943" t="s">
        <v>10143</v>
      </c>
      <c r="H5943" t="s">
        <v>10079</v>
      </c>
      <c r="I5943" t="s">
        <v>10065</v>
      </c>
      <c r="J5943" t="s">
        <v>10132</v>
      </c>
      <c r="K5943" t="s">
        <v>10129</v>
      </c>
      <c r="L5943" s="1">
        <v>45</v>
      </c>
      <c r="M5943">
        <v>18</v>
      </c>
      <c r="N5943" s="1">
        <f t="shared" si="278"/>
        <v>810</v>
      </c>
    </row>
    <row r="5944" spans="1:14" x14ac:dyDescent="0.35">
      <c r="A5944" t="s">
        <v>5943</v>
      </c>
      <c r="B5944" s="2" t="s">
        <v>9987</v>
      </c>
      <c r="C5944">
        <f t="shared" si="279"/>
        <v>2020</v>
      </c>
      <c r="D5944" t="str">
        <f t="shared" si="277"/>
        <v>Oct</v>
      </c>
      <c r="E5944" t="s">
        <v>10152</v>
      </c>
      <c r="F5944" t="s">
        <v>10140</v>
      </c>
      <c r="G5944" t="s">
        <v>10143</v>
      </c>
      <c r="H5944" t="s">
        <v>10079</v>
      </c>
      <c r="I5944" t="s">
        <v>10065</v>
      </c>
      <c r="J5944" t="s">
        <v>10132</v>
      </c>
      <c r="K5944" t="s">
        <v>10129</v>
      </c>
      <c r="L5944" s="1">
        <v>49</v>
      </c>
      <c r="M5944">
        <v>20</v>
      </c>
      <c r="N5944" s="1">
        <f t="shared" si="278"/>
        <v>980</v>
      </c>
    </row>
    <row r="5945" spans="1:14" x14ac:dyDescent="0.35">
      <c r="A5945" t="s">
        <v>5944</v>
      </c>
      <c r="B5945" s="2" t="s">
        <v>10040</v>
      </c>
      <c r="C5945">
        <f t="shared" si="279"/>
        <v>2021</v>
      </c>
      <c r="D5945" t="str">
        <f t="shared" si="277"/>
        <v>Mar</v>
      </c>
      <c r="E5945" t="s">
        <v>10149</v>
      </c>
      <c r="F5945" t="s">
        <v>10140</v>
      </c>
      <c r="G5945" t="s">
        <v>10143</v>
      </c>
      <c r="H5945" t="s">
        <v>10122</v>
      </c>
      <c r="I5945" t="s">
        <v>10065</v>
      </c>
      <c r="J5945" t="s">
        <v>10132</v>
      </c>
      <c r="K5945" t="s">
        <v>10129</v>
      </c>
      <c r="L5945" s="1">
        <v>25</v>
      </c>
      <c r="M5945">
        <v>44</v>
      </c>
      <c r="N5945" s="1">
        <f t="shared" si="278"/>
        <v>1100</v>
      </c>
    </row>
    <row r="5946" spans="1:14" x14ac:dyDescent="0.35">
      <c r="A5946" t="s">
        <v>5945</v>
      </c>
      <c r="B5946" s="2" t="s">
        <v>10057</v>
      </c>
      <c r="C5946">
        <f t="shared" si="279"/>
        <v>2021</v>
      </c>
      <c r="D5946" t="str">
        <f t="shared" si="277"/>
        <v>Apr</v>
      </c>
      <c r="E5946" t="s">
        <v>10150</v>
      </c>
      <c r="F5946" t="s">
        <v>10140</v>
      </c>
      <c r="G5946" t="s">
        <v>10143</v>
      </c>
      <c r="H5946" t="s">
        <v>10122</v>
      </c>
      <c r="I5946" t="s">
        <v>10065</v>
      </c>
      <c r="J5946" t="s">
        <v>10132</v>
      </c>
      <c r="K5946" t="s">
        <v>10129</v>
      </c>
      <c r="L5946" s="1">
        <v>25</v>
      </c>
      <c r="M5946">
        <v>50</v>
      </c>
      <c r="N5946" s="1">
        <f t="shared" si="278"/>
        <v>1250</v>
      </c>
    </row>
    <row r="5947" spans="1:14" x14ac:dyDescent="0.35">
      <c r="A5947" t="s">
        <v>5946</v>
      </c>
      <c r="B5947" s="2" t="s">
        <v>9535</v>
      </c>
      <c r="C5947">
        <f t="shared" si="279"/>
        <v>2021</v>
      </c>
      <c r="D5947" t="str">
        <f t="shared" si="277"/>
        <v>Feb</v>
      </c>
      <c r="E5947" t="s">
        <v>10149</v>
      </c>
      <c r="F5947" t="s">
        <v>10140</v>
      </c>
      <c r="G5947" t="s">
        <v>10143</v>
      </c>
      <c r="H5947" t="s">
        <v>10122</v>
      </c>
      <c r="I5947" t="s">
        <v>10065</v>
      </c>
      <c r="J5947" t="s">
        <v>10132</v>
      </c>
      <c r="K5947" t="s">
        <v>10129</v>
      </c>
      <c r="L5947" s="1">
        <v>30</v>
      </c>
      <c r="M5947">
        <v>53</v>
      </c>
      <c r="N5947" s="1">
        <f t="shared" si="278"/>
        <v>1590</v>
      </c>
    </row>
    <row r="5948" spans="1:14" x14ac:dyDescent="0.35">
      <c r="A5948" t="s">
        <v>5947</v>
      </c>
      <c r="B5948" s="2" t="s">
        <v>9714</v>
      </c>
      <c r="C5948">
        <f t="shared" si="279"/>
        <v>2021</v>
      </c>
      <c r="D5948" t="str">
        <f t="shared" si="277"/>
        <v>Sept</v>
      </c>
      <c r="E5948" t="s">
        <v>10151</v>
      </c>
      <c r="F5948" t="s">
        <v>10140</v>
      </c>
      <c r="G5948" t="s">
        <v>10143</v>
      </c>
      <c r="H5948" t="s">
        <v>10122</v>
      </c>
      <c r="I5948" t="s">
        <v>10065</v>
      </c>
      <c r="J5948" t="s">
        <v>10132</v>
      </c>
      <c r="K5948" t="s">
        <v>10129</v>
      </c>
      <c r="L5948" s="1">
        <v>30</v>
      </c>
      <c r="M5948">
        <v>59</v>
      </c>
      <c r="N5948" s="1">
        <f t="shared" si="278"/>
        <v>1770</v>
      </c>
    </row>
    <row r="5949" spans="1:14" x14ac:dyDescent="0.35">
      <c r="A5949" t="s">
        <v>5948</v>
      </c>
      <c r="B5949" s="2" t="s">
        <v>9746</v>
      </c>
      <c r="C5949">
        <f t="shared" si="279"/>
        <v>2021</v>
      </c>
      <c r="D5949" t="str">
        <f t="shared" si="277"/>
        <v>Oct</v>
      </c>
      <c r="E5949" t="s">
        <v>10152</v>
      </c>
      <c r="F5949" t="s">
        <v>10140</v>
      </c>
      <c r="G5949" t="s">
        <v>10143</v>
      </c>
      <c r="H5949" t="s">
        <v>10122</v>
      </c>
      <c r="I5949" t="s">
        <v>10065</v>
      </c>
      <c r="J5949" t="s">
        <v>10132</v>
      </c>
      <c r="K5949" t="s">
        <v>10129</v>
      </c>
      <c r="L5949" s="1">
        <v>35</v>
      </c>
      <c r="M5949">
        <v>55</v>
      </c>
      <c r="N5949" s="1">
        <f t="shared" si="278"/>
        <v>1925</v>
      </c>
    </row>
    <row r="5950" spans="1:14" x14ac:dyDescent="0.35">
      <c r="A5950" t="s">
        <v>5949</v>
      </c>
      <c r="B5950" s="2" t="s">
        <v>9591</v>
      </c>
      <c r="C5950">
        <f t="shared" si="279"/>
        <v>2021</v>
      </c>
      <c r="D5950" t="str">
        <f t="shared" si="277"/>
        <v>May</v>
      </c>
      <c r="E5950" t="s">
        <v>10150</v>
      </c>
      <c r="F5950" t="s">
        <v>10140</v>
      </c>
      <c r="G5950" t="s">
        <v>10143</v>
      </c>
      <c r="H5950" t="s">
        <v>10122</v>
      </c>
      <c r="I5950" t="s">
        <v>10065</v>
      </c>
      <c r="J5950" t="s">
        <v>10132</v>
      </c>
      <c r="K5950" t="s">
        <v>10129</v>
      </c>
      <c r="L5950" s="1">
        <v>40</v>
      </c>
      <c r="M5950">
        <v>63</v>
      </c>
      <c r="N5950" s="1">
        <f t="shared" si="278"/>
        <v>2520</v>
      </c>
    </row>
    <row r="5951" spans="1:14" x14ac:dyDescent="0.35">
      <c r="A5951" t="s">
        <v>5950</v>
      </c>
      <c r="B5951" s="2" t="s">
        <v>9684</v>
      </c>
      <c r="C5951">
        <f t="shared" si="279"/>
        <v>2021</v>
      </c>
      <c r="D5951" t="str">
        <f t="shared" si="277"/>
        <v>Aug</v>
      </c>
      <c r="E5951" t="s">
        <v>10151</v>
      </c>
      <c r="F5951" t="s">
        <v>10140</v>
      </c>
      <c r="G5951" t="s">
        <v>10143</v>
      </c>
      <c r="H5951" t="s">
        <v>10122</v>
      </c>
      <c r="I5951" t="s">
        <v>10065</v>
      </c>
      <c r="J5951" t="s">
        <v>10132</v>
      </c>
      <c r="K5951" t="s">
        <v>10129</v>
      </c>
      <c r="L5951" s="1">
        <v>45</v>
      </c>
      <c r="M5951">
        <v>68</v>
      </c>
      <c r="N5951" s="1">
        <f t="shared" si="278"/>
        <v>3060</v>
      </c>
    </row>
    <row r="5952" spans="1:14" x14ac:dyDescent="0.35">
      <c r="A5952" t="s">
        <v>5951</v>
      </c>
      <c r="B5952" s="2" t="s">
        <v>9624</v>
      </c>
      <c r="C5952">
        <f t="shared" si="279"/>
        <v>2021</v>
      </c>
      <c r="D5952" t="str">
        <f t="shared" si="277"/>
        <v>Jun</v>
      </c>
      <c r="E5952" t="s">
        <v>10150</v>
      </c>
      <c r="F5952" t="s">
        <v>10140</v>
      </c>
      <c r="G5952" t="s">
        <v>10143</v>
      </c>
      <c r="H5952" t="s">
        <v>10122</v>
      </c>
      <c r="I5952" t="s">
        <v>10065</v>
      </c>
      <c r="J5952" t="s">
        <v>10132</v>
      </c>
      <c r="K5952" t="s">
        <v>10129</v>
      </c>
      <c r="L5952" s="1">
        <v>50</v>
      </c>
      <c r="M5952">
        <v>65</v>
      </c>
      <c r="N5952" s="1">
        <f t="shared" si="278"/>
        <v>3250</v>
      </c>
    </row>
    <row r="5953" spans="1:14" x14ac:dyDescent="0.35">
      <c r="A5953" t="s">
        <v>5952</v>
      </c>
      <c r="B5953" s="2" t="s">
        <v>9652</v>
      </c>
      <c r="C5953">
        <f t="shared" si="279"/>
        <v>2021</v>
      </c>
      <c r="D5953" t="str">
        <f t="shared" si="277"/>
        <v>Jul</v>
      </c>
      <c r="E5953" t="s">
        <v>10151</v>
      </c>
      <c r="F5953" t="s">
        <v>10140</v>
      </c>
      <c r="G5953" t="s">
        <v>10143</v>
      </c>
      <c r="H5953" t="s">
        <v>10122</v>
      </c>
      <c r="I5953" t="s">
        <v>10065</v>
      </c>
      <c r="J5953" t="s">
        <v>10132</v>
      </c>
      <c r="K5953" t="s">
        <v>10129</v>
      </c>
      <c r="L5953" s="1">
        <v>55</v>
      </c>
      <c r="M5953">
        <v>68</v>
      </c>
      <c r="N5953" s="1">
        <f t="shared" si="278"/>
        <v>3740</v>
      </c>
    </row>
    <row r="5954" spans="1:14" x14ac:dyDescent="0.35">
      <c r="A5954" t="s">
        <v>5953</v>
      </c>
      <c r="B5954" s="2" t="s">
        <v>9776</v>
      </c>
      <c r="C5954">
        <f t="shared" si="279"/>
        <v>2021</v>
      </c>
      <c r="D5954" t="str">
        <f t="shared" ref="D5954:D6017" si="280">TEXT(B5954, "mmm")</f>
        <v>Nov</v>
      </c>
      <c r="E5954" t="s">
        <v>10152</v>
      </c>
      <c r="F5954" t="s">
        <v>10140</v>
      </c>
      <c r="G5954" t="s">
        <v>10143</v>
      </c>
      <c r="H5954" t="s">
        <v>10122</v>
      </c>
      <c r="I5954" t="s">
        <v>10065</v>
      </c>
      <c r="J5954" t="s">
        <v>10132</v>
      </c>
      <c r="K5954" t="s">
        <v>10129</v>
      </c>
      <c r="L5954" s="1">
        <v>60</v>
      </c>
      <c r="M5954">
        <v>65</v>
      </c>
      <c r="N5954" s="1">
        <f t="shared" ref="N5954:N6017" si="281">L5954*M5954</f>
        <v>3900</v>
      </c>
    </row>
    <row r="5955" spans="1:14" x14ac:dyDescent="0.35">
      <c r="A5955" t="s">
        <v>5954</v>
      </c>
      <c r="B5955" s="2" t="s">
        <v>9714</v>
      </c>
      <c r="C5955">
        <f t="shared" si="279"/>
        <v>2021</v>
      </c>
      <c r="D5955" t="str">
        <f t="shared" si="280"/>
        <v>Sept</v>
      </c>
      <c r="E5955" t="s">
        <v>10151</v>
      </c>
      <c r="F5955" t="s">
        <v>10140</v>
      </c>
      <c r="G5955" t="s">
        <v>10143</v>
      </c>
      <c r="H5955" t="s">
        <v>10122</v>
      </c>
      <c r="I5955" t="s">
        <v>10065</v>
      </c>
      <c r="J5955" t="s">
        <v>10132</v>
      </c>
      <c r="K5955" t="s">
        <v>10129</v>
      </c>
      <c r="L5955" s="1">
        <v>28</v>
      </c>
      <c r="M5955">
        <v>15</v>
      </c>
      <c r="N5955" s="1">
        <f t="shared" si="281"/>
        <v>420</v>
      </c>
    </row>
    <row r="5956" spans="1:14" x14ac:dyDescent="0.35">
      <c r="A5956" t="s">
        <v>5955</v>
      </c>
      <c r="B5956" s="2" t="s">
        <v>9535</v>
      </c>
      <c r="C5956">
        <f t="shared" si="279"/>
        <v>2021</v>
      </c>
      <c r="D5956" t="str">
        <f t="shared" si="280"/>
        <v>Feb</v>
      </c>
      <c r="E5956" t="s">
        <v>10149</v>
      </c>
      <c r="F5956" t="s">
        <v>10140</v>
      </c>
      <c r="G5956" t="s">
        <v>10143</v>
      </c>
      <c r="H5956" t="s">
        <v>10122</v>
      </c>
      <c r="I5956" t="s">
        <v>10065</v>
      </c>
      <c r="J5956" t="s">
        <v>10132</v>
      </c>
      <c r="K5956" t="s">
        <v>10129</v>
      </c>
      <c r="L5956" s="1">
        <v>29</v>
      </c>
      <c r="M5956">
        <v>14</v>
      </c>
      <c r="N5956" s="1">
        <f t="shared" si="281"/>
        <v>406</v>
      </c>
    </row>
    <row r="5957" spans="1:14" x14ac:dyDescent="0.35">
      <c r="A5957" t="s">
        <v>5956</v>
      </c>
      <c r="B5957" s="2" t="s">
        <v>9624</v>
      </c>
      <c r="C5957">
        <f t="shared" si="279"/>
        <v>2021</v>
      </c>
      <c r="D5957" t="str">
        <f t="shared" si="280"/>
        <v>Jun</v>
      </c>
      <c r="E5957" t="s">
        <v>10150</v>
      </c>
      <c r="F5957" t="s">
        <v>10140</v>
      </c>
      <c r="G5957" t="s">
        <v>10143</v>
      </c>
      <c r="H5957" t="s">
        <v>10122</v>
      </c>
      <c r="I5957" t="s">
        <v>10065</v>
      </c>
      <c r="J5957" t="s">
        <v>10132</v>
      </c>
      <c r="K5957" t="s">
        <v>10129</v>
      </c>
      <c r="L5957" s="1">
        <v>49</v>
      </c>
      <c r="M5957">
        <v>17</v>
      </c>
      <c r="N5957" s="1">
        <f t="shared" si="281"/>
        <v>833</v>
      </c>
    </row>
    <row r="5958" spans="1:14" x14ac:dyDescent="0.35">
      <c r="A5958" t="s">
        <v>5957</v>
      </c>
      <c r="B5958" s="2" t="s">
        <v>9652</v>
      </c>
      <c r="C5958">
        <f t="shared" si="279"/>
        <v>2021</v>
      </c>
      <c r="D5958" t="str">
        <f t="shared" si="280"/>
        <v>Jul</v>
      </c>
      <c r="E5958" t="s">
        <v>10151</v>
      </c>
      <c r="F5958" t="s">
        <v>10140</v>
      </c>
      <c r="G5958" t="s">
        <v>10143</v>
      </c>
      <c r="H5958" t="s">
        <v>10122</v>
      </c>
      <c r="I5958" t="s">
        <v>10065</v>
      </c>
      <c r="J5958" t="s">
        <v>10132</v>
      </c>
      <c r="K5958" t="s">
        <v>10129</v>
      </c>
      <c r="L5958" s="1">
        <v>52</v>
      </c>
      <c r="M5958">
        <v>20</v>
      </c>
      <c r="N5958" s="1">
        <f t="shared" si="281"/>
        <v>1040</v>
      </c>
    </row>
    <row r="5959" spans="1:14" x14ac:dyDescent="0.35">
      <c r="A5959" t="s">
        <v>5958</v>
      </c>
      <c r="B5959" s="2" t="s">
        <v>9776</v>
      </c>
      <c r="C5959">
        <f t="shared" si="279"/>
        <v>2021</v>
      </c>
      <c r="D5959" t="str">
        <f t="shared" si="280"/>
        <v>Nov</v>
      </c>
      <c r="E5959" t="s">
        <v>10152</v>
      </c>
      <c r="F5959" t="s">
        <v>10140</v>
      </c>
      <c r="G5959" t="s">
        <v>10143</v>
      </c>
      <c r="H5959" t="s">
        <v>10122</v>
      </c>
      <c r="I5959" t="s">
        <v>10065</v>
      </c>
      <c r="J5959" t="s">
        <v>10132</v>
      </c>
      <c r="K5959" t="s">
        <v>10129</v>
      </c>
      <c r="L5959" s="1">
        <v>55</v>
      </c>
      <c r="M5959">
        <v>16</v>
      </c>
      <c r="N5959" s="1">
        <f t="shared" si="281"/>
        <v>880</v>
      </c>
    </row>
    <row r="5960" spans="1:14" x14ac:dyDescent="0.35">
      <c r="A5960" t="s">
        <v>5959</v>
      </c>
      <c r="B5960" s="2" t="s">
        <v>9684</v>
      </c>
      <c r="C5960">
        <f t="shared" si="279"/>
        <v>2021</v>
      </c>
      <c r="D5960" t="str">
        <f t="shared" si="280"/>
        <v>Aug</v>
      </c>
      <c r="E5960" t="s">
        <v>10151</v>
      </c>
      <c r="F5960" t="s">
        <v>10140</v>
      </c>
      <c r="G5960" t="s">
        <v>10143</v>
      </c>
      <c r="H5960" t="s">
        <v>10122</v>
      </c>
      <c r="I5960" t="s">
        <v>10065</v>
      </c>
      <c r="J5960" t="s">
        <v>10132</v>
      </c>
      <c r="K5960" t="s">
        <v>10129</v>
      </c>
      <c r="L5960" s="1">
        <v>44</v>
      </c>
      <c r="M5960">
        <v>18</v>
      </c>
      <c r="N5960" s="1">
        <f t="shared" si="281"/>
        <v>792</v>
      </c>
    </row>
    <row r="5961" spans="1:14" x14ac:dyDescent="0.35">
      <c r="A5961" t="s">
        <v>5960</v>
      </c>
      <c r="B5961" s="2" t="s">
        <v>10057</v>
      </c>
      <c r="C5961">
        <f t="shared" si="279"/>
        <v>2021</v>
      </c>
      <c r="D5961" t="str">
        <f t="shared" si="280"/>
        <v>Apr</v>
      </c>
      <c r="E5961" t="s">
        <v>10150</v>
      </c>
      <c r="F5961" t="s">
        <v>10140</v>
      </c>
      <c r="G5961" t="s">
        <v>10143</v>
      </c>
      <c r="H5961" t="s">
        <v>10122</v>
      </c>
      <c r="I5961" t="s">
        <v>10065</v>
      </c>
      <c r="J5961" t="s">
        <v>10132</v>
      </c>
      <c r="K5961" t="s">
        <v>10129</v>
      </c>
      <c r="L5961" s="1">
        <v>24</v>
      </c>
      <c r="M5961">
        <v>17</v>
      </c>
      <c r="N5961" s="1">
        <f t="shared" si="281"/>
        <v>408</v>
      </c>
    </row>
    <row r="5962" spans="1:14" x14ac:dyDescent="0.35">
      <c r="A5962" t="s">
        <v>5961</v>
      </c>
      <c r="B5962" s="2" t="s">
        <v>10040</v>
      </c>
      <c r="C5962">
        <f t="shared" si="279"/>
        <v>2021</v>
      </c>
      <c r="D5962" t="str">
        <f t="shared" si="280"/>
        <v>Mar</v>
      </c>
      <c r="E5962" t="s">
        <v>10149</v>
      </c>
      <c r="F5962" t="s">
        <v>10140</v>
      </c>
      <c r="G5962" t="s">
        <v>10143</v>
      </c>
      <c r="H5962" t="s">
        <v>10122</v>
      </c>
      <c r="I5962" t="s">
        <v>10065</v>
      </c>
      <c r="J5962" t="s">
        <v>10132</v>
      </c>
      <c r="K5962" t="s">
        <v>10129</v>
      </c>
      <c r="L5962" s="1">
        <v>25</v>
      </c>
      <c r="M5962">
        <v>12</v>
      </c>
      <c r="N5962" s="1">
        <f t="shared" si="281"/>
        <v>300</v>
      </c>
    </row>
    <row r="5963" spans="1:14" x14ac:dyDescent="0.35">
      <c r="A5963" t="s">
        <v>5962</v>
      </c>
      <c r="B5963" s="2" t="s">
        <v>9746</v>
      </c>
      <c r="C5963">
        <f t="shared" si="279"/>
        <v>2021</v>
      </c>
      <c r="D5963" t="str">
        <f t="shared" si="280"/>
        <v>Oct</v>
      </c>
      <c r="E5963" t="s">
        <v>10152</v>
      </c>
      <c r="F5963" t="s">
        <v>10140</v>
      </c>
      <c r="G5963" t="s">
        <v>10143</v>
      </c>
      <c r="H5963" t="s">
        <v>10122</v>
      </c>
      <c r="I5963" t="s">
        <v>10065</v>
      </c>
      <c r="J5963" t="s">
        <v>10132</v>
      </c>
      <c r="K5963" t="s">
        <v>10129</v>
      </c>
      <c r="L5963" s="1">
        <v>34</v>
      </c>
      <c r="M5963">
        <v>16</v>
      </c>
      <c r="N5963" s="1">
        <f t="shared" si="281"/>
        <v>544</v>
      </c>
    </row>
    <row r="5964" spans="1:14" x14ac:dyDescent="0.35">
      <c r="A5964" t="s">
        <v>5963</v>
      </c>
      <c r="B5964" s="2" t="s">
        <v>9591</v>
      </c>
      <c r="C5964">
        <f t="shared" si="279"/>
        <v>2021</v>
      </c>
      <c r="D5964" t="str">
        <f t="shared" si="280"/>
        <v>May</v>
      </c>
      <c r="E5964" t="s">
        <v>10150</v>
      </c>
      <c r="F5964" t="s">
        <v>10140</v>
      </c>
      <c r="G5964" t="s">
        <v>10143</v>
      </c>
      <c r="H5964" t="s">
        <v>10122</v>
      </c>
      <c r="I5964" t="s">
        <v>10065</v>
      </c>
      <c r="J5964" t="s">
        <v>10132</v>
      </c>
      <c r="K5964" t="s">
        <v>10129</v>
      </c>
      <c r="L5964" s="1">
        <v>38</v>
      </c>
      <c r="M5964">
        <v>15</v>
      </c>
      <c r="N5964" s="1">
        <f t="shared" si="281"/>
        <v>570</v>
      </c>
    </row>
    <row r="5965" spans="1:14" x14ac:dyDescent="0.35">
      <c r="A5965" t="s">
        <v>5964</v>
      </c>
      <c r="B5965" s="2" t="s">
        <v>9808</v>
      </c>
      <c r="C5965">
        <f t="shared" si="279"/>
        <v>2021</v>
      </c>
      <c r="D5965" t="str">
        <f t="shared" si="280"/>
        <v>Dec</v>
      </c>
      <c r="E5965" t="s">
        <v>10152</v>
      </c>
      <c r="F5965" t="s">
        <v>10140</v>
      </c>
      <c r="G5965" t="s">
        <v>10143</v>
      </c>
      <c r="H5965" t="s">
        <v>10123</v>
      </c>
      <c r="I5965" t="s">
        <v>10065</v>
      </c>
      <c r="J5965" t="s">
        <v>10132</v>
      </c>
      <c r="K5965" t="s">
        <v>10129</v>
      </c>
      <c r="L5965" s="1">
        <v>60</v>
      </c>
      <c r="M5965">
        <v>83</v>
      </c>
      <c r="N5965" s="1">
        <f t="shared" si="281"/>
        <v>4980</v>
      </c>
    </row>
    <row r="5966" spans="1:14" x14ac:dyDescent="0.35">
      <c r="A5966" t="s">
        <v>5965</v>
      </c>
      <c r="B5966" s="2" t="s">
        <v>9506</v>
      </c>
      <c r="C5966">
        <f t="shared" si="279"/>
        <v>2021</v>
      </c>
      <c r="D5966" t="str">
        <f t="shared" si="280"/>
        <v>Jan</v>
      </c>
      <c r="E5966" t="s">
        <v>10149</v>
      </c>
      <c r="F5966" t="s">
        <v>10140</v>
      </c>
      <c r="G5966" t="s">
        <v>10143</v>
      </c>
      <c r="H5966" t="s">
        <v>10123</v>
      </c>
      <c r="I5966" t="s">
        <v>10065</v>
      </c>
      <c r="J5966" t="s">
        <v>10132</v>
      </c>
      <c r="K5966" t="s">
        <v>10129</v>
      </c>
      <c r="L5966" s="1">
        <v>30</v>
      </c>
      <c r="M5966">
        <v>58</v>
      </c>
      <c r="N5966" s="1">
        <f t="shared" si="281"/>
        <v>1740</v>
      </c>
    </row>
    <row r="5967" spans="1:14" x14ac:dyDescent="0.35">
      <c r="A5967" t="s">
        <v>5966</v>
      </c>
      <c r="B5967" s="2" t="s">
        <v>9808</v>
      </c>
      <c r="C5967">
        <f t="shared" si="279"/>
        <v>2021</v>
      </c>
      <c r="D5967" t="str">
        <f t="shared" si="280"/>
        <v>Dec</v>
      </c>
      <c r="E5967" t="s">
        <v>10152</v>
      </c>
      <c r="F5967" t="s">
        <v>10140</v>
      </c>
      <c r="G5967" t="s">
        <v>10143</v>
      </c>
      <c r="H5967" t="s">
        <v>10123</v>
      </c>
      <c r="I5967" t="s">
        <v>10065</v>
      </c>
      <c r="J5967" t="s">
        <v>10132</v>
      </c>
      <c r="K5967" t="s">
        <v>10129</v>
      </c>
      <c r="L5967" s="1">
        <v>59</v>
      </c>
      <c r="M5967">
        <v>19</v>
      </c>
      <c r="N5967" s="1">
        <f t="shared" si="281"/>
        <v>1121</v>
      </c>
    </row>
    <row r="5968" spans="1:14" x14ac:dyDescent="0.35">
      <c r="A5968" t="s">
        <v>5967</v>
      </c>
      <c r="B5968" s="2" t="s">
        <v>9506</v>
      </c>
      <c r="C5968">
        <f t="shared" si="279"/>
        <v>2021</v>
      </c>
      <c r="D5968" t="str">
        <f t="shared" si="280"/>
        <v>Jan</v>
      </c>
      <c r="E5968" t="s">
        <v>10149</v>
      </c>
      <c r="F5968" t="s">
        <v>10140</v>
      </c>
      <c r="G5968" t="s">
        <v>10143</v>
      </c>
      <c r="H5968" t="s">
        <v>10123</v>
      </c>
      <c r="I5968" t="s">
        <v>10065</v>
      </c>
      <c r="J5968" t="s">
        <v>10132</v>
      </c>
      <c r="K5968" t="s">
        <v>10129</v>
      </c>
      <c r="L5968" s="1">
        <v>29</v>
      </c>
      <c r="M5968">
        <v>16</v>
      </c>
      <c r="N5968" s="1">
        <f t="shared" si="281"/>
        <v>464</v>
      </c>
    </row>
    <row r="5969" spans="1:14" x14ac:dyDescent="0.35">
      <c r="A5969" t="s">
        <v>5968</v>
      </c>
      <c r="B5969" s="2" t="s">
        <v>9519</v>
      </c>
      <c r="C5969">
        <f t="shared" si="279"/>
        <v>2021</v>
      </c>
      <c r="D5969" t="str">
        <f t="shared" si="280"/>
        <v>Jan</v>
      </c>
      <c r="E5969" t="s">
        <v>10149</v>
      </c>
      <c r="F5969" t="s">
        <v>10140</v>
      </c>
      <c r="G5969" t="s">
        <v>10143</v>
      </c>
      <c r="H5969" t="s">
        <v>10085</v>
      </c>
      <c r="I5969" t="s">
        <v>10065</v>
      </c>
      <c r="J5969" t="s">
        <v>10132</v>
      </c>
      <c r="K5969" t="s">
        <v>10129</v>
      </c>
      <c r="L5969" s="1">
        <v>29</v>
      </c>
      <c r="M5969">
        <v>12</v>
      </c>
      <c r="N5969" s="1">
        <f t="shared" si="281"/>
        <v>348</v>
      </c>
    </row>
    <row r="5970" spans="1:14" x14ac:dyDescent="0.35">
      <c r="A5970" t="s">
        <v>5969</v>
      </c>
      <c r="B5970" s="2" t="s">
        <v>9974</v>
      </c>
      <c r="C5970">
        <f t="shared" si="279"/>
        <v>2020</v>
      </c>
      <c r="D5970" t="str">
        <f t="shared" si="280"/>
        <v>Sept</v>
      </c>
      <c r="E5970" t="s">
        <v>10151</v>
      </c>
      <c r="F5970" t="s">
        <v>10140</v>
      </c>
      <c r="G5970" t="s">
        <v>10142</v>
      </c>
      <c r="H5970" t="s">
        <v>10079</v>
      </c>
      <c r="I5970" t="s">
        <v>10065</v>
      </c>
      <c r="J5970" t="s">
        <v>10132</v>
      </c>
      <c r="K5970" t="s">
        <v>10129</v>
      </c>
      <c r="L5970" s="1">
        <v>41</v>
      </c>
      <c r="M5970">
        <v>23</v>
      </c>
      <c r="N5970" s="1">
        <f t="shared" si="281"/>
        <v>943</v>
      </c>
    </row>
    <row r="5971" spans="1:14" x14ac:dyDescent="0.35">
      <c r="A5971" t="s">
        <v>5970</v>
      </c>
      <c r="B5971" s="2" t="s">
        <v>9986</v>
      </c>
      <c r="C5971">
        <f t="shared" si="279"/>
        <v>2020</v>
      </c>
      <c r="D5971" t="str">
        <f t="shared" si="280"/>
        <v>Oct</v>
      </c>
      <c r="E5971" t="s">
        <v>10152</v>
      </c>
      <c r="F5971" t="s">
        <v>10140</v>
      </c>
      <c r="G5971" t="s">
        <v>10142</v>
      </c>
      <c r="H5971" t="s">
        <v>10079</v>
      </c>
      <c r="I5971" t="s">
        <v>10065</v>
      </c>
      <c r="J5971" t="s">
        <v>10132</v>
      </c>
      <c r="K5971" t="s">
        <v>10129</v>
      </c>
      <c r="L5971" s="1">
        <v>46</v>
      </c>
      <c r="M5971">
        <v>22</v>
      </c>
      <c r="N5971" s="1">
        <f t="shared" si="281"/>
        <v>1012</v>
      </c>
    </row>
    <row r="5972" spans="1:14" x14ac:dyDescent="0.35">
      <c r="A5972" t="s">
        <v>5971</v>
      </c>
      <c r="B5972" s="2" t="s">
        <v>9911</v>
      </c>
      <c r="C5972">
        <f t="shared" si="279"/>
        <v>2020</v>
      </c>
      <c r="D5972" t="str">
        <f t="shared" si="280"/>
        <v>May</v>
      </c>
      <c r="E5972" t="s">
        <v>10150</v>
      </c>
      <c r="F5972" t="s">
        <v>10140</v>
      </c>
      <c r="G5972" t="s">
        <v>10142</v>
      </c>
      <c r="H5972" t="s">
        <v>10079</v>
      </c>
      <c r="I5972" t="s">
        <v>10065</v>
      </c>
      <c r="J5972" t="s">
        <v>10132</v>
      </c>
      <c r="K5972" t="s">
        <v>10129</v>
      </c>
      <c r="L5972" s="1">
        <v>52</v>
      </c>
      <c r="M5972">
        <v>25</v>
      </c>
      <c r="N5972" s="1">
        <f t="shared" si="281"/>
        <v>1300</v>
      </c>
    </row>
    <row r="5973" spans="1:14" x14ac:dyDescent="0.35">
      <c r="A5973" t="s">
        <v>5972</v>
      </c>
      <c r="B5973" s="2" t="s">
        <v>9980</v>
      </c>
      <c r="C5973">
        <f t="shared" si="279"/>
        <v>2020</v>
      </c>
      <c r="D5973" t="str">
        <f t="shared" si="280"/>
        <v>Oct</v>
      </c>
      <c r="E5973" t="s">
        <v>10152</v>
      </c>
      <c r="F5973" t="s">
        <v>10140</v>
      </c>
      <c r="G5973" t="s">
        <v>10142</v>
      </c>
      <c r="H5973" t="s">
        <v>10079</v>
      </c>
      <c r="I5973" t="s">
        <v>10065</v>
      </c>
      <c r="J5973" t="s">
        <v>10132</v>
      </c>
      <c r="K5973" t="s">
        <v>10129</v>
      </c>
      <c r="L5973" s="1">
        <v>47</v>
      </c>
      <c r="M5973">
        <v>18</v>
      </c>
      <c r="N5973" s="1">
        <f t="shared" si="281"/>
        <v>846</v>
      </c>
    </row>
    <row r="5974" spans="1:14" x14ac:dyDescent="0.35">
      <c r="A5974" t="s">
        <v>5973</v>
      </c>
      <c r="B5974" s="2" t="s">
        <v>10057</v>
      </c>
      <c r="C5974">
        <f t="shared" si="279"/>
        <v>2021</v>
      </c>
      <c r="D5974" t="str">
        <f t="shared" si="280"/>
        <v>Apr</v>
      </c>
      <c r="E5974" t="s">
        <v>10150</v>
      </c>
      <c r="F5974" t="s">
        <v>10140</v>
      </c>
      <c r="G5974" t="s">
        <v>10142</v>
      </c>
      <c r="H5974" t="s">
        <v>10122</v>
      </c>
      <c r="I5974" t="s">
        <v>10065</v>
      </c>
      <c r="J5974" t="s">
        <v>10132</v>
      </c>
      <c r="K5974" t="s">
        <v>10129</v>
      </c>
      <c r="L5974" s="1">
        <v>20</v>
      </c>
      <c r="M5974">
        <v>58</v>
      </c>
      <c r="N5974" s="1">
        <f t="shared" si="281"/>
        <v>1160</v>
      </c>
    </row>
    <row r="5975" spans="1:14" x14ac:dyDescent="0.35">
      <c r="A5975" t="s">
        <v>5974</v>
      </c>
      <c r="B5975" s="2" t="s">
        <v>10040</v>
      </c>
      <c r="C5975">
        <f t="shared" si="279"/>
        <v>2021</v>
      </c>
      <c r="D5975" t="str">
        <f t="shared" si="280"/>
        <v>Mar</v>
      </c>
      <c r="E5975" t="s">
        <v>10149</v>
      </c>
      <c r="F5975" t="s">
        <v>10140</v>
      </c>
      <c r="G5975" t="s">
        <v>10142</v>
      </c>
      <c r="H5975" t="s">
        <v>10122</v>
      </c>
      <c r="I5975" t="s">
        <v>10065</v>
      </c>
      <c r="J5975" t="s">
        <v>10132</v>
      </c>
      <c r="K5975" t="s">
        <v>10129</v>
      </c>
      <c r="L5975" s="1">
        <v>20</v>
      </c>
      <c r="M5975">
        <v>63</v>
      </c>
      <c r="N5975" s="1">
        <f t="shared" si="281"/>
        <v>1260</v>
      </c>
    </row>
    <row r="5976" spans="1:14" x14ac:dyDescent="0.35">
      <c r="A5976" t="s">
        <v>5975</v>
      </c>
      <c r="B5976" s="2" t="s">
        <v>9714</v>
      </c>
      <c r="C5976">
        <f t="shared" si="279"/>
        <v>2021</v>
      </c>
      <c r="D5976" t="str">
        <f t="shared" si="280"/>
        <v>Sept</v>
      </c>
      <c r="E5976" t="s">
        <v>10151</v>
      </c>
      <c r="F5976" t="s">
        <v>10140</v>
      </c>
      <c r="G5976" t="s">
        <v>10142</v>
      </c>
      <c r="H5976" t="s">
        <v>10122</v>
      </c>
      <c r="I5976" t="s">
        <v>10065</v>
      </c>
      <c r="J5976" t="s">
        <v>10132</v>
      </c>
      <c r="K5976" t="s">
        <v>10129</v>
      </c>
      <c r="L5976" s="1">
        <v>30</v>
      </c>
      <c r="M5976">
        <v>63</v>
      </c>
      <c r="N5976" s="1">
        <f t="shared" si="281"/>
        <v>1890</v>
      </c>
    </row>
    <row r="5977" spans="1:14" x14ac:dyDescent="0.35">
      <c r="A5977" t="s">
        <v>5976</v>
      </c>
      <c r="B5977" s="2" t="s">
        <v>9746</v>
      </c>
      <c r="C5977">
        <f t="shared" si="279"/>
        <v>2021</v>
      </c>
      <c r="D5977" t="str">
        <f t="shared" si="280"/>
        <v>Oct</v>
      </c>
      <c r="E5977" t="s">
        <v>10152</v>
      </c>
      <c r="F5977" t="s">
        <v>10140</v>
      </c>
      <c r="G5977" t="s">
        <v>10142</v>
      </c>
      <c r="H5977" t="s">
        <v>10122</v>
      </c>
      <c r="I5977" t="s">
        <v>10065</v>
      </c>
      <c r="J5977" t="s">
        <v>10132</v>
      </c>
      <c r="K5977" t="s">
        <v>10129</v>
      </c>
      <c r="L5977" s="1">
        <v>35</v>
      </c>
      <c r="M5977">
        <v>58</v>
      </c>
      <c r="N5977" s="1">
        <f t="shared" si="281"/>
        <v>2030</v>
      </c>
    </row>
    <row r="5978" spans="1:14" x14ac:dyDescent="0.35">
      <c r="A5978" t="s">
        <v>5977</v>
      </c>
      <c r="B5978" s="2" t="s">
        <v>9591</v>
      </c>
      <c r="C5978">
        <f t="shared" si="279"/>
        <v>2021</v>
      </c>
      <c r="D5978" t="str">
        <f t="shared" si="280"/>
        <v>May</v>
      </c>
      <c r="E5978" t="s">
        <v>10150</v>
      </c>
      <c r="F5978" t="s">
        <v>10140</v>
      </c>
      <c r="G5978" t="s">
        <v>10142</v>
      </c>
      <c r="H5978" t="s">
        <v>10122</v>
      </c>
      <c r="I5978" t="s">
        <v>10065</v>
      </c>
      <c r="J5978" t="s">
        <v>10132</v>
      </c>
      <c r="K5978" t="s">
        <v>10129</v>
      </c>
      <c r="L5978" s="1">
        <v>40</v>
      </c>
      <c r="M5978">
        <v>63</v>
      </c>
      <c r="N5978" s="1">
        <f t="shared" si="281"/>
        <v>2520</v>
      </c>
    </row>
    <row r="5979" spans="1:14" x14ac:dyDescent="0.35">
      <c r="A5979" t="s">
        <v>5978</v>
      </c>
      <c r="B5979" s="2" t="s">
        <v>9776</v>
      </c>
      <c r="C5979">
        <f t="shared" si="279"/>
        <v>2021</v>
      </c>
      <c r="D5979" t="str">
        <f t="shared" si="280"/>
        <v>Nov</v>
      </c>
      <c r="E5979" t="s">
        <v>10152</v>
      </c>
      <c r="F5979" t="s">
        <v>10140</v>
      </c>
      <c r="G5979" t="s">
        <v>10142</v>
      </c>
      <c r="H5979" t="s">
        <v>10122</v>
      </c>
      <c r="I5979" t="s">
        <v>10065</v>
      </c>
      <c r="J5979" t="s">
        <v>10132</v>
      </c>
      <c r="K5979" t="s">
        <v>10129</v>
      </c>
      <c r="L5979" s="1">
        <v>40</v>
      </c>
      <c r="M5979">
        <v>60</v>
      </c>
      <c r="N5979" s="1">
        <f t="shared" si="281"/>
        <v>2400</v>
      </c>
    </row>
    <row r="5980" spans="1:14" x14ac:dyDescent="0.35">
      <c r="A5980" t="s">
        <v>5979</v>
      </c>
      <c r="B5980" s="2" t="s">
        <v>9624</v>
      </c>
      <c r="C5980">
        <f t="shared" si="279"/>
        <v>2021</v>
      </c>
      <c r="D5980" t="str">
        <f t="shared" si="280"/>
        <v>Jun</v>
      </c>
      <c r="E5980" t="s">
        <v>10150</v>
      </c>
      <c r="F5980" t="s">
        <v>10140</v>
      </c>
      <c r="G5980" t="s">
        <v>10142</v>
      </c>
      <c r="H5980" t="s">
        <v>10122</v>
      </c>
      <c r="I5980" t="s">
        <v>10065</v>
      </c>
      <c r="J5980" t="s">
        <v>10132</v>
      </c>
      <c r="K5980" t="s">
        <v>10129</v>
      </c>
      <c r="L5980" s="1">
        <v>50</v>
      </c>
      <c r="M5980">
        <v>68</v>
      </c>
      <c r="N5980" s="1">
        <f t="shared" si="281"/>
        <v>3400</v>
      </c>
    </row>
    <row r="5981" spans="1:14" x14ac:dyDescent="0.35">
      <c r="A5981" t="s">
        <v>5980</v>
      </c>
      <c r="B5981" s="2" t="s">
        <v>9652</v>
      </c>
      <c r="C5981">
        <f t="shared" si="279"/>
        <v>2021</v>
      </c>
      <c r="D5981" t="str">
        <f t="shared" si="280"/>
        <v>Jul</v>
      </c>
      <c r="E5981" t="s">
        <v>10151</v>
      </c>
      <c r="F5981" t="s">
        <v>10140</v>
      </c>
      <c r="G5981" t="s">
        <v>10142</v>
      </c>
      <c r="H5981" t="s">
        <v>10122</v>
      </c>
      <c r="I5981" t="s">
        <v>10065</v>
      </c>
      <c r="J5981" t="s">
        <v>10132</v>
      </c>
      <c r="K5981" t="s">
        <v>10129</v>
      </c>
      <c r="L5981" s="1">
        <v>55</v>
      </c>
      <c r="M5981">
        <v>73</v>
      </c>
      <c r="N5981" s="1">
        <f t="shared" si="281"/>
        <v>4015</v>
      </c>
    </row>
    <row r="5982" spans="1:14" x14ac:dyDescent="0.35">
      <c r="A5982" t="s">
        <v>5981</v>
      </c>
      <c r="B5982" s="2" t="s">
        <v>9684</v>
      </c>
      <c r="C5982">
        <f t="shared" si="279"/>
        <v>2021</v>
      </c>
      <c r="D5982" t="str">
        <f t="shared" si="280"/>
        <v>Aug</v>
      </c>
      <c r="E5982" t="s">
        <v>10151</v>
      </c>
      <c r="F5982" t="s">
        <v>10140</v>
      </c>
      <c r="G5982" t="s">
        <v>10142</v>
      </c>
      <c r="H5982" t="s">
        <v>10122</v>
      </c>
      <c r="I5982" t="s">
        <v>10065</v>
      </c>
      <c r="J5982" t="s">
        <v>10132</v>
      </c>
      <c r="K5982" t="s">
        <v>10129</v>
      </c>
      <c r="L5982" s="1">
        <v>55</v>
      </c>
      <c r="M5982">
        <v>73</v>
      </c>
      <c r="N5982" s="1">
        <f t="shared" si="281"/>
        <v>4015</v>
      </c>
    </row>
    <row r="5983" spans="1:14" x14ac:dyDescent="0.35">
      <c r="A5983" t="s">
        <v>5982</v>
      </c>
      <c r="B5983" s="2" t="s">
        <v>9714</v>
      </c>
      <c r="C5983">
        <f t="shared" si="279"/>
        <v>2021</v>
      </c>
      <c r="D5983" t="str">
        <f t="shared" si="280"/>
        <v>Sept</v>
      </c>
      <c r="E5983" t="s">
        <v>10151</v>
      </c>
      <c r="F5983" t="s">
        <v>10140</v>
      </c>
      <c r="G5983" t="s">
        <v>10142</v>
      </c>
      <c r="H5983" t="s">
        <v>10122</v>
      </c>
      <c r="I5983" t="s">
        <v>10065</v>
      </c>
      <c r="J5983" t="s">
        <v>10132</v>
      </c>
      <c r="K5983" t="s">
        <v>10129</v>
      </c>
      <c r="L5983" s="1">
        <v>28</v>
      </c>
      <c r="M5983">
        <v>18</v>
      </c>
      <c r="N5983" s="1">
        <f t="shared" si="281"/>
        <v>504</v>
      </c>
    </row>
    <row r="5984" spans="1:14" x14ac:dyDescent="0.35">
      <c r="A5984" t="s">
        <v>5983</v>
      </c>
      <c r="B5984" s="2" t="s">
        <v>9746</v>
      </c>
      <c r="C5984">
        <f t="shared" si="279"/>
        <v>2021</v>
      </c>
      <c r="D5984" t="str">
        <f t="shared" si="280"/>
        <v>Oct</v>
      </c>
      <c r="E5984" t="s">
        <v>10152</v>
      </c>
      <c r="F5984" t="s">
        <v>10140</v>
      </c>
      <c r="G5984" t="s">
        <v>10142</v>
      </c>
      <c r="H5984" t="s">
        <v>10122</v>
      </c>
      <c r="I5984" t="s">
        <v>10065</v>
      </c>
      <c r="J5984" t="s">
        <v>10132</v>
      </c>
      <c r="K5984" t="s">
        <v>10129</v>
      </c>
      <c r="L5984" s="1">
        <v>34</v>
      </c>
      <c r="M5984">
        <v>15</v>
      </c>
      <c r="N5984" s="1">
        <f t="shared" si="281"/>
        <v>510</v>
      </c>
    </row>
    <row r="5985" spans="1:14" x14ac:dyDescent="0.35">
      <c r="A5985" t="s">
        <v>5984</v>
      </c>
      <c r="B5985" s="2" t="s">
        <v>10040</v>
      </c>
      <c r="C5985">
        <f t="shared" si="279"/>
        <v>2021</v>
      </c>
      <c r="D5985" t="str">
        <f t="shared" si="280"/>
        <v>Mar</v>
      </c>
      <c r="E5985" t="s">
        <v>10149</v>
      </c>
      <c r="F5985" t="s">
        <v>10140</v>
      </c>
      <c r="G5985" t="s">
        <v>10142</v>
      </c>
      <c r="H5985" t="s">
        <v>10122</v>
      </c>
      <c r="I5985" t="s">
        <v>10065</v>
      </c>
      <c r="J5985" t="s">
        <v>10132</v>
      </c>
      <c r="K5985" t="s">
        <v>10129</v>
      </c>
      <c r="L5985" s="1">
        <v>19</v>
      </c>
      <c r="M5985">
        <v>18</v>
      </c>
      <c r="N5985" s="1">
        <f t="shared" si="281"/>
        <v>342</v>
      </c>
    </row>
    <row r="5986" spans="1:14" x14ac:dyDescent="0.35">
      <c r="A5986" t="s">
        <v>5985</v>
      </c>
      <c r="B5986" s="2" t="s">
        <v>9591</v>
      </c>
      <c r="C5986">
        <f t="shared" si="279"/>
        <v>2021</v>
      </c>
      <c r="D5986" t="str">
        <f t="shared" si="280"/>
        <v>May</v>
      </c>
      <c r="E5986" t="s">
        <v>10150</v>
      </c>
      <c r="F5986" t="s">
        <v>10140</v>
      </c>
      <c r="G5986" t="s">
        <v>10142</v>
      </c>
      <c r="H5986" t="s">
        <v>10122</v>
      </c>
      <c r="I5986" t="s">
        <v>10065</v>
      </c>
      <c r="J5986" t="s">
        <v>10132</v>
      </c>
      <c r="K5986" t="s">
        <v>10129</v>
      </c>
      <c r="L5986" s="1">
        <v>37</v>
      </c>
      <c r="M5986">
        <v>20</v>
      </c>
      <c r="N5986" s="1">
        <f t="shared" si="281"/>
        <v>740</v>
      </c>
    </row>
    <row r="5987" spans="1:14" x14ac:dyDescent="0.35">
      <c r="A5987" t="s">
        <v>5986</v>
      </c>
      <c r="B5987" s="2" t="s">
        <v>9684</v>
      </c>
      <c r="C5987">
        <f t="shared" si="279"/>
        <v>2021</v>
      </c>
      <c r="D5987" t="str">
        <f t="shared" si="280"/>
        <v>Aug</v>
      </c>
      <c r="E5987" t="s">
        <v>10151</v>
      </c>
      <c r="F5987" t="s">
        <v>10140</v>
      </c>
      <c r="G5987" t="s">
        <v>10142</v>
      </c>
      <c r="H5987" t="s">
        <v>10122</v>
      </c>
      <c r="I5987" t="s">
        <v>10065</v>
      </c>
      <c r="J5987" t="s">
        <v>10132</v>
      </c>
      <c r="K5987" t="s">
        <v>10129</v>
      </c>
      <c r="L5987" s="1">
        <v>54</v>
      </c>
      <c r="M5987">
        <v>26</v>
      </c>
      <c r="N5987" s="1">
        <f t="shared" si="281"/>
        <v>1404</v>
      </c>
    </row>
    <row r="5988" spans="1:14" x14ac:dyDescent="0.35">
      <c r="A5988" t="s">
        <v>5987</v>
      </c>
      <c r="B5988" s="2" t="s">
        <v>9776</v>
      </c>
      <c r="C5988">
        <f t="shared" si="279"/>
        <v>2021</v>
      </c>
      <c r="D5988" t="str">
        <f t="shared" si="280"/>
        <v>Nov</v>
      </c>
      <c r="E5988" t="s">
        <v>10152</v>
      </c>
      <c r="F5988" t="s">
        <v>10140</v>
      </c>
      <c r="G5988" t="s">
        <v>10142</v>
      </c>
      <c r="H5988" t="s">
        <v>10122</v>
      </c>
      <c r="I5988" t="s">
        <v>10065</v>
      </c>
      <c r="J5988" t="s">
        <v>10132</v>
      </c>
      <c r="K5988" t="s">
        <v>10129</v>
      </c>
      <c r="L5988" s="1">
        <v>38</v>
      </c>
      <c r="M5988">
        <v>17</v>
      </c>
      <c r="N5988" s="1">
        <f t="shared" si="281"/>
        <v>646</v>
      </c>
    </row>
    <row r="5989" spans="1:14" x14ac:dyDescent="0.35">
      <c r="A5989" t="s">
        <v>5988</v>
      </c>
      <c r="B5989" s="2" t="s">
        <v>9624</v>
      </c>
      <c r="C5989">
        <f t="shared" si="279"/>
        <v>2021</v>
      </c>
      <c r="D5989" t="str">
        <f t="shared" si="280"/>
        <v>Jun</v>
      </c>
      <c r="E5989" t="s">
        <v>10150</v>
      </c>
      <c r="F5989" t="s">
        <v>10140</v>
      </c>
      <c r="G5989" t="s">
        <v>10142</v>
      </c>
      <c r="H5989" t="s">
        <v>10122</v>
      </c>
      <c r="I5989" t="s">
        <v>10065</v>
      </c>
      <c r="J5989" t="s">
        <v>10132</v>
      </c>
      <c r="K5989" t="s">
        <v>10129</v>
      </c>
      <c r="L5989" s="1">
        <v>47</v>
      </c>
      <c r="M5989">
        <v>17</v>
      </c>
      <c r="N5989" s="1">
        <f t="shared" si="281"/>
        <v>799</v>
      </c>
    </row>
    <row r="5990" spans="1:14" x14ac:dyDescent="0.35">
      <c r="A5990" t="s">
        <v>5989</v>
      </c>
      <c r="B5990" s="2" t="s">
        <v>10057</v>
      </c>
      <c r="C5990">
        <f t="shared" si="279"/>
        <v>2021</v>
      </c>
      <c r="D5990" t="str">
        <f t="shared" si="280"/>
        <v>Apr</v>
      </c>
      <c r="E5990" t="s">
        <v>10150</v>
      </c>
      <c r="F5990" t="s">
        <v>10140</v>
      </c>
      <c r="G5990" t="s">
        <v>10142</v>
      </c>
      <c r="H5990" t="s">
        <v>10122</v>
      </c>
      <c r="I5990" t="s">
        <v>10065</v>
      </c>
      <c r="J5990" t="s">
        <v>10132</v>
      </c>
      <c r="K5990" t="s">
        <v>10129</v>
      </c>
      <c r="L5990" s="1">
        <v>20</v>
      </c>
      <c r="M5990">
        <v>19</v>
      </c>
      <c r="N5990" s="1">
        <f t="shared" si="281"/>
        <v>380</v>
      </c>
    </row>
    <row r="5991" spans="1:14" x14ac:dyDescent="0.35">
      <c r="A5991" t="s">
        <v>5990</v>
      </c>
      <c r="B5991" s="2" t="s">
        <v>9652</v>
      </c>
      <c r="C5991">
        <f t="shared" si="279"/>
        <v>2021</v>
      </c>
      <c r="D5991" t="str">
        <f t="shared" si="280"/>
        <v>Jul</v>
      </c>
      <c r="E5991" t="s">
        <v>10151</v>
      </c>
      <c r="F5991" t="s">
        <v>10140</v>
      </c>
      <c r="G5991" t="s">
        <v>10142</v>
      </c>
      <c r="H5991" t="s">
        <v>10122</v>
      </c>
      <c r="I5991" t="s">
        <v>10065</v>
      </c>
      <c r="J5991" t="s">
        <v>10132</v>
      </c>
      <c r="K5991" t="s">
        <v>10129</v>
      </c>
      <c r="L5991" s="1">
        <v>53</v>
      </c>
      <c r="M5991">
        <v>15</v>
      </c>
      <c r="N5991" s="1">
        <f t="shared" si="281"/>
        <v>795</v>
      </c>
    </row>
    <row r="5992" spans="1:14" x14ac:dyDescent="0.35">
      <c r="A5992" t="s">
        <v>5991</v>
      </c>
      <c r="B5992" s="2" t="s">
        <v>9808</v>
      </c>
      <c r="C5992">
        <f t="shared" si="279"/>
        <v>2021</v>
      </c>
      <c r="D5992" t="str">
        <f t="shared" si="280"/>
        <v>Dec</v>
      </c>
      <c r="E5992" t="s">
        <v>10152</v>
      </c>
      <c r="F5992" t="s">
        <v>10140</v>
      </c>
      <c r="G5992" t="s">
        <v>10142</v>
      </c>
      <c r="H5992" t="s">
        <v>10123</v>
      </c>
      <c r="I5992" t="s">
        <v>10065</v>
      </c>
      <c r="J5992" t="s">
        <v>10132</v>
      </c>
      <c r="K5992" t="s">
        <v>10129</v>
      </c>
      <c r="L5992" s="1">
        <v>60</v>
      </c>
      <c r="M5992">
        <v>86</v>
      </c>
      <c r="N5992" s="1">
        <f t="shared" si="281"/>
        <v>5160</v>
      </c>
    </row>
    <row r="5993" spans="1:14" x14ac:dyDescent="0.35">
      <c r="A5993" t="s">
        <v>5992</v>
      </c>
      <c r="B5993" s="2" t="s">
        <v>9808</v>
      </c>
      <c r="C5993">
        <f t="shared" si="279"/>
        <v>2021</v>
      </c>
      <c r="D5993" t="str">
        <f t="shared" si="280"/>
        <v>Dec</v>
      </c>
      <c r="E5993" t="s">
        <v>10152</v>
      </c>
      <c r="F5993" t="s">
        <v>10140</v>
      </c>
      <c r="G5993" t="s">
        <v>10142</v>
      </c>
      <c r="H5993" t="s">
        <v>10123</v>
      </c>
      <c r="I5993" t="s">
        <v>10065</v>
      </c>
      <c r="J5993" t="s">
        <v>10132</v>
      </c>
      <c r="K5993" t="s">
        <v>10129</v>
      </c>
      <c r="L5993" s="1">
        <v>56</v>
      </c>
      <c r="M5993">
        <v>22</v>
      </c>
      <c r="N5993" s="1">
        <f t="shared" si="281"/>
        <v>1232</v>
      </c>
    </row>
    <row r="5994" spans="1:14" x14ac:dyDescent="0.35">
      <c r="A5994" t="s">
        <v>5993</v>
      </c>
      <c r="B5994" s="2" t="s">
        <v>9535</v>
      </c>
      <c r="C5994">
        <f t="shared" si="279"/>
        <v>2021</v>
      </c>
      <c r="D5994" t="str">
        <f t="shared" si="280"/>
        <v>Feb</v>
      </c>
      <c r="E5994" t="s">
        <v>10149</v>
      </c>
      <c r="F5994" t="s">
        <v>10140</v>
      </c>
      <c r="G5994" t="s">
        <v>10142</v>
      </c>
      <c r="H5994" t="s">
        <v>10123</v>
      </c>
      <c r="I5994" t="s">
        <v>10065</v>
      </c>
      <c r="J5994" t="s">
        <v>10132</v>
      </c>
      <c r="K5994" t="s">
        <v>10129</v>
      </c>
      <c r="L5994" s="1">
        <v>25</v>
      </c>
      <c r="M5994">
        <v>68</v>
      </c>
      <c r="N5994" s="1">
        <f t="shared" si="281"/>
        <v>1700</v>
      </c>
    </row>
    <row r="5995" spans="1:14" x14ac:dyDescent="0.35">
      <c r="A5995" t="s">
        <v>5994</v>
      </c>
      <c r="B5995" s="2" t="s">
        <v>9506</v>
      </c>
      <c r="C5995">
        <f t="shared" si="279"/>
        <v>2021</v>
      </c>
      <c r="D5995" t="str">
        <f t="shared" si="280"/>
        <v>Jan</v>
      </c>
      <c r="E5995" t="s">
        <v>10149</v>
      </c>
      <c r="F5995" t="s">
        <v>10140</v>
      </c>
      <c r="G5995" t="s">
        <v>10142</v>
      </c>
      <c r="H5995" t="s">
        <v>10123</v>
      </c>
      <c r="I5995" t="s">
        <v>10065</v>
      </c>
      <c r="J5995" t="s">
        <v>10132</v>
      </c>
      <c r="K5995" t="s">
        <v>10129</v>
      </c>
      <c r="L5995" s="1">
        <v>25</v>
      </c>
      <c r="M5995">
        <v>73</v>
      </c>
      <c r="N5995" s="1">
        <f t="shared" si="281"/>
        <v>1825</v>
      </c>
    </row>
    <row r="5996" spans="1:14" x14ac:dyDescent="0.35">
      <c r="A5996" t="s">
        <v>5995</v>
      </c>
      <c r="B5996" s="2" t="s">
        <v>9506</v>
      </c>
      <c r="C5996">
        <f t="shared" ref="C5996:C6059" si="282">YEAR(B5996)</f>
        <v>2021</v>
      </c>
      <c r="D5996" t="str">
        <f t="shared" si="280"/>
        <v>Jan</v>
      </c>
      <c r="E5996" t="s">
        <v>10149</v>
      </c>
      <c r="F5996" t="s">
        <v>10140</v>
      </c>
      <c r="G5996" t="s">
        <v>10142</v>
      </c>
      <c r="H5996" t="s">
        <v>10123</v>
      </c>
      <c r="I5996" t="s">
        <v>10065</v>
      </c>
      <c r="J5996" t="s">
        <v>10132</v>
      </c>
      <c r="K5996" t="s">
        <v>10129</v>
      </c>
      <c r="L5996" s="1">
        <v>24</v>
      </c>
      <c r="M5996">
        <v>19</v>
      </c>
      <c r="N5996" s="1">
        <f t="shared" si="281"/>
        <v>456</v>
      </c>
    </row>
    <row r="5997" spans="1:14" x14ac:dyDescent="0.35">
      <c r="A5997" t="s">
        <v>5996</v>
      </c>
      <c r="B5997" s="2" t="s">
        <v>9535</v>
      </c>
      <c r="C5997">
        <f t="shared" si="282"/>
        <v>2021</v>
      </c>
      <c r="D5997" t="str">
        <f t="shared" si="280"/>
        <v>Feb</v>
      </c>
      <c r="E5997" t="s">
        <v>10149</v>
      </c>
      <c r="F5997" t="s">
        <v>10140</v>
      </c>
      <c r="G5997" t="s">
        <v>10142</v>
      </c>
      <c r="H5997" t="s">
        <v>10123</v>
      </c>
      <c r="I5997" t="s">
        <v>10065</v>
      </c>
      <c r="J5997" t="s">
        <v>10132</v>
      </c>
      <c r="K5997" t="s">
        <v>10129</v>
      </c>
      <c r="L5997" s="1">
        <v>23</v>
      </c>
      <c r="M5997">
        <v>17</v>
      </c>
      <c r="N5997" s="1">
        <f t="shared" si="281"/>
        <v>391</v>
      </c>
    </row>
    <row r="5998" spans="1:14" x14ac:dyDescent="0.35">
      <c r="A5998" t="s">
        <v>5997</v>
      </c>
      <c r="B5998" s="2" t="s">
        <v>9519</v>
      </c>
      <c r="C5998">
        <f t="shared" si="282"/>
        <v>2021</v>
      </c>
      <c r="D5998" t="str">
        <f t="shared" si="280"/>
        <v>Jan</v>
      </c>
      <c r="E5998" t="s">
        <v>10149</v>
      </c>
      <c r="F5998" t="s">
        <v>10140</v>
      </c>
      <c r="G5998" t="s">
        <v>10142</v>
      </c>
      <c r="H5998" t="s">
        <v>10085</v>
      </c>
      <c r="I5998" t="s">
        <v>10065</v>
      </c>
      <c r="J5998" t="s">
        <v>10132</v>
      </c>
      <c r="K5998" t="s">
        <v>10129</v>
      </c>
      <c r="L5998" s="1">
        <v>23</v>
      </c>
      <c r="M5998">
        <v>14</v>
      </c>
      <c r="N5998" s="1">
        <f t="shared" si="281"/>
        <v>322</v>
      </c>
    </row>
    <row r="5999" spans="1:14" x14ac:dyDescent="0.35">
      <c r="A5999" t="s">
        <v>5998</v>
      </c>
      <c r="B5999" s="2" t="s">
        <v>9548</v>
      </c>
      <c r="C5999">
        <f t="shared" si="282"/>
        <v>2021</v>
      </c>
      <c r="D5999" t="str">
        <f t="shared" si="280"/>
        <v>Feb</v>
      </c>
      <c r="E5999" t="s">
        <v>10149</v>
      </c>
      <c r="F5999" t="s">
        <v>10140</v>
      </c>
      <c r="G5999" t="s">
        <v>10142</v>
      </c>
      <c r="H5999" t="s">
        <v>10085</v>
      </c>
      <c r="I5999" t="s">
        <v>10065</v>
      </c>
      <c r="J5999" t="s">
        <v>10132</v>
      </c>
      <c r="K5999" t="s">
        <v>10129</v>
      </c>
      <c r="L5999" s="1">
        <v>23</v>
      </c>
      <c r="M5999">
        <v>15</v>
      </c>
      <c r="N5999" s="1">
        <f t="shared" si="281"/>
        <v>345</v>
      </c>
    </row>
    <row r="6000" spans="1:14" x14ac:dyDescent="0.35">
      <c r="A6000" t="s">
        <v>5999</v>
      </c>
      <c r="B6000" s="2" t="s">
        <v>9389</v>
      </c>
      <c r="C6000">
        <f t="shared" si="282"/>
        <v>2020</v>
      </c>
      <c r="D6000" t="str">
        <f t="shared" si="280"/>
        <v>Apr</v>
      </c>
      <c r="E6000" t="s">
        <v>10150</v>
      </c>
      <c r="F6000" t="s">
        <v>10139</v>
      </c>
      <c r="G6000" t="s">
        <v>10144</v>
      </c>
      <c r="H6000" t="s">
        <v>10079</v>
      </c>
      <c r="I6000" t="s">
        <v>10065</v>
      </c>
      <c r="J6000" t="s">
        <v>10133</v>
      </c>
      <c r="K6000" t="s">
        <v>10129</v>
      </c>
      <c r="L6000" s="1">
        <v>52</v>
      </c>
      <c r="M6000">
        <v>20</v>
      </c>
      <c r="N6000" s="1">
        <f t="shared" si="281"/>
        <v>1040</v>
      </c>
    </row>
    <row r="6001" spans="1:14" x14ac:dyDescent="0.35">
      <c r="A6001" t="s">
        <v>6000</v>
      </c>
      <c r="B6001" s="2" t="s">
        <v>9389</v>
      </c>
      <c r="C6001">
        <f t="shared" si="282"/>
        <v>2020</v>
      </c>
      <c r="D6001" t="str">
        <f t="shared" si="280"/>
        <v>Apr</v>
      </c>
      <c r="E6001" t="s">
        <v>10150</v>
      </c>
      <c r="F6001" t="s">
        <v>10139</v>
      </c>
      <c r="G6001" t="s">
        <v>10144</v>
      </c>
      <c r="H6001" t="s">
        <v>10079</v>
      </c>
      <c r="I6001" t="s">
        <v>10065</v>
      </c>
      <c r="J6001" t="s">
        <v>10133</v>
      </c>
      <c r="K6001" t="s">
        <v>10129</v>
      </c>
      <c r="L6001" s="1">
        <v>58</v>
      </c>
      <c r="M6001">
        <v>18</v>
      </c>
      <c r="N6001" s="1">
        <f t="shared" si="281"/>
        <v>1044</v>
      </c>
    </row>
    <row r="6002" spans="1:14" x14ac:dyDescent="0.35">
      <c r="A6002" t="s">
        <v>6001</v>
      </c>
      <c r="B6002" s="2" t="s">
        <v>9462</v>
      </c>
      <c r="C6002">
        <f t="shared" si="282"/>
        <v>2020</v>
      </c>
      <c r="D6002" t="str">
        <f t="shared" si="280"/>
        <v>Sept</v>
      </c>
      <c r="E6002" t="s">
        <v>10151</v>
      </c>
      <c r="F6002" t="s">
        <v>10139</v>
      </c>
      <c r="G6002" t="s">
        <v>10144</v>
      </c>
      <c r="H6002" t="s">
        <v>10079</v>
      </c>
      <c r="I6002" t="s">
        <v>10065</v>
      </c>
      <c r="J6002" t="s">
        <v>10133</v>
      </c>
      <c r="K6002" t="s">
        <v>10129</v>
      </c>
      <c r="L6002" s="1">
        <v>61</v>
      </c>
      <c r="M6002">
        <v>21</v>
      </c>
      <c r="N6002" s="1">
        <f t="shared" si="281"/>
        <v>1281</v>
      </c>
    </row>
    <row r="6003" spans="1:14" x14ac:dyDescent="0.35">
      <c r="A6003" t="s">
        <v>6002</v>
      </c>
      <c r="B6003" s="2" t="s">
        <v>9456</v>
      </c>
      <c r="C6003">
        <f t="shared" si="282"/>
        <v>2020</v>
      </c>
      <c r="D6003" t="str">
        <f t="shared" si="280"/>
        <v>Sept</v>
      </c>
      <c r="E6003" t="s">
        <v>10151</v>
      </c>
      <c r="F6003" t="s">
        <v>10139</v>
      </c>
      <c r="G6003" t="s">
        <v>10144</v>
      </c>
      <c r="H6003" t="s">
        <v>10079</v>
      </c>
      <c r="I6003" t="s">
        <v>10065</v>
      </c>
      <c r="J6003" t="s">
        <v>10133</v>
      </c>
      <c r="K6003" t="s">
        <v>10129</v>
      </c>
      <c r="L6003" s="1">
        <v>62</v>
      </c>
      <c r="M6003">
        <v>23</v>
      </c>
      <c r="N6003" s="1">
        <f t="shared" si="281"/>
        <v>1426</v>
      </c>
    </row>
    <row r="6004" spans="1:14" x14ac:dyDescent="0.35">
      <c r="A6004" t="s">
        <v>6003</v>
      </c>
      <c r="B6004" s="2" t="s">
        <v>9512</v>
      </c>
      <c r="C6004">
        <f t="shared" si="282"/>
        <v>2021</v>
      </c>
      <c r="D6004" t="str">
        <f t="shared" si="280"/>
        <v>Jan</v>
      </c>
      <c r="E6004" t="s">
        <v>10149</v>
      </c>
      <c r="F6004" t="s">
        <v>10139</v>
      </c>
      <c r="G6004" t="s">
        <v>10144</v>
      </c>
      <c r="H6004" t="s">
        <v>10079</v>
      </c>
      <c r="I6004" t="s">
        <v>10065</v>
      </c>
      <c r="J6004" t="s">
        <v>10133</v>
      </c>
      <c r="K6004" t="s">
        <v>10129</v>
      </c>
      <c r="L6004" s="1">
        <v>51</v>
      </c>
      <c r="M6004">
        <v>17</v>
      </c>
      <c r="N6004" s="1">
        <f t="shared" si="281"/>
        <v>867</v>
      </c>
    </row>
    <row r="6005" spans="1:14" x14ac:dyDescent="0.35">
      <c r="A6005" t="s">
        <v>6004</v>
      </c>
      <c r="B6005" s="2" t="s">
        <v>9967</v>
      </c>
      <c r="C6005">
        <f t="shared" si="282"/>
        <v>2020</v>
      </c>
      <c r="D6005" t="str">
        <f t="shared" si="280"/>
        <v>Sept</v>
      </c>
      <c r="E6005" t="s">
        <v>10151</v>
      </c>
      <c r="F6005" t="s">
        <v>10139</v>
      </c>
      <c r="G6005" t="s">
        <v>10143</v>
      </c>
      <c r="H6005" t="s">
        <v>10079</v>
      </c>
      <c r="I6005" t="s">
        <v>10065</v>
      </c>
      <c r="J6005" t="s">
        <v>10133</v>
      </c>
      <c r="K6005" t="s">
        <v>10129</v>
      </c>
      <c r="L6005" s="1">
        <v>55</v>
      </c>
      <c r="M6005">
        <v>25</v>
      </c>
      <c r="N6005" s="1">
        <f t="shared" si="281"/>
        <v>1375</v>
      </c>
    </row>
    <row r="6006" spans="1:14" x14ac:dyDescent="0.35">
      <c r="A6006" t="s">
        <v>6005</v>
      </c>
      <c r="B6006" s="2" t="s">
        <v>9459</v>
      </c>
      <c r="C6006">
        <f t="shared" si="282"/>
        <v>2020</v>
      </c>
      <c r="D6006" t="str">
        <f t="shared" si="280"/>
        <v>Sept</v>
      </c>
      <c r="E6006" t="s">
        <v>10151</v>
      </c>
      <c r="F6006" t="s">
        <v>10139</v>
      </c>
      <c r="G6006" t="s">
        <v>10143</v>
      </c>
      <c r="H6006" t="s">
        <v>10079</v>
      </c>
      <c r="I6006" t="s">
        <v>10065</v>
      </c>
      <c r="J6006" t="s">
        <v>10133</v>
      </c>
      <c r="K6006" t="s">
        <v>10129</v>
      </c>
      <c r="L6006" s="1">
        <v>57</v>
      </c>
      <c r="M6006">
        <v>23</v>
      </c>
      <c r="N6006" s="1">
        <f t="shared" si="281"/>
        <v>1311</v>
      </c>
    </row>
    <row r="6007" spans="1:14" x14ac:dyDescent="0.35">
      <c r="A6007" t="s">
        <v>6006</v>
      </c>
      <c r="B6007" s="2" t="s">
        <v>9389</v>
      </c>
      <c r="C6007">
        <f t="shared" si="282"/>
        <v>2020</v>
      </c>
      <c r="D6007" t="str">
        <f t="shared" si="280"/>
        <v>Apr</v>
      </c>
      <c r="E6007" t="s">
        <v>10150</v>
      </c>
      <c r="F6007" t="s">
        <v>10139</v>
      </c>
      <c r="G6007" t="s">
        <v>10143</v>
      </c>
      <c r="H6007" t="s">
        <v>10079</v>
      </c>
      <c r="I6007" t="s">
        <v>10065</v>
      </c>
      <c r="J6007" t="s">
        <v>10133</v>
      </c>
      <c r="K6007" t="s">
        <v>10129</v>
      </c>
      <c r="L6007" s="1">
        <v>54</v>
      </c>
      <c r="M6007">
        <v>25</v>
      </c>
      <c r="N6007" s="1">
        <f t="shared" si="281"/>
        <v>1350</v>
      </c>
    </row>
    <row r="6008" spans="1:14" x14ac:dyDescent="0.35">
      <c r="A6008" t="s">
        <v>6007</v>
      </c>
      <c r="B6008" s="2" t="s">
        <v>9389</v>
      </c>
      <c r="C6008">
        <f t="shared" si="282"/>
        <v>2020</v>
      </c>
      <c r="D6008" t="str">
        <f t="shared" si="280"/>
        <v>Apr</v>
      </c>
      <c r="E6008" t="s">
        <v>10150</v>
      </c>
      <c r="F6008" t="s">
        <v>10139</v>
      </c>
      <c r="G6008" t="s">
        <v>10143</v>
      </c>
      <c r="H6008" t="s">
        <v>10079</v>
      </c>
      <c r="I6008" t="s">
        <v>10065</v>
      </c>
      <c r="J6008" t="s">
        <v>10133</v>
      </c>
      <c r="K6008" t="s">
        <v>10129</v>
      </c>
      <c r="L6008" s="1">
        <v>54</v>
      </c>
      <c r="M6008">
        <v>19</v>
      </c>
      <c r="N6008" s="1">
        <f t="shared" si="281"/>
        <v>1026</v>
      </c>
    </row>
    <row r="6009" spans="1:14" x14ac:dyDescent="0.35">
      <c r="A6009" t="s">
        <v>6008</v>
      </c>
      <c r="B6009" s="2" t="s">
        <v>9512</v>
      </c>
      <c r="C6009">
        <f t="shared" si="282"/>
        <v>2021</v>
      </c>
      <c r="D6009" t="str">
        <f t="shared" si="280"/>
        <v>Jan</v>
      </c>
      <c r="E6009" t="s">
        <v>10149</v>
      </c>
      <c r="F6009" t="s">
        <v>10139</v>
      </c>
      <c r="G6009" t="s">
        <v>10143</v>
      </c>
      <c r="H6009" t="s">
        <v>10079</v>
      </c>
      <c r="I6009" t="s">
        <v>10065</v>
      </c>
      <c r="J6009" t="s">
        <v>10133</v>
      </c>
      <c r="K6009" t="s">
        <v>10129</v>
      </c>
      <c r="L6009" s="1">
        <v>44</v>
      </c>
      <c r="M6009">
        <v>19</v>
      </c>
      <c r="N6009" s="1">
        <f t="shared" si="281"/>
        <v>836</v>
      </c>
    </row>
    <row r="6010" spans="1:14" x14ac:dyDescent="0.35">
      <c r="A6010" t="s">
        <v>6009</v>
      </c>
      <c r="B6010" s="2" t="s">
        <v>9541</v>
      </c>
      <c r="C6010">
        <f t="shared" si="282"/>
        <v>2021</v>
      </c>
      <c r="D6010" t="str">
        <f t="shared" si="280"/>
        <v>Feb</v>
      </c>
      <c r="E6010" t="s">
        <v>10149</v>
      </c>
      <c r="F6010" t="s">
        <v>10139</v>
      </c>
      <c r="G6010" t="s">
        <v>10143</v>
      </c>
      <c r="H6010" t="s">
        <v>10079</v>
      </c>
      <c r="I6010" t="s">
        <v>10065</v>
      </c>
      <c r="J6010" t="s">
        <v>10133</v>
      </c>
      <c r="K6010" t="s">
        <v>10129</v>
      </c>
      <c r="L6010" s="1">
        <v>42</v>
      </c>
      <c r="M6010">
        <v>14</v>
      </c>
      <c r="N6010" s="1">
        <f t="shared" si="281"/>
        <v>588</v>
      </c>
    </row>
    <row r="6011" spans="1:14" x14ac:dyDescent="0.35">
      <c r="A6011" t="s">
        <v>6010</v>
      </c>
      <c r="B6011" s="2" t="s">
        <v>9389</v>
      </c>
      <c r="C6011">
        <f t="shared" si="282"/>
        <v>2020</v>
      </c>
      <c r="D6011" t="str">
        <f t="shared" si="280"/>
        <v>Apr</v>
      </c>
      <c r="E6011" t="s">
        <v>10150</v>
      </c>
      <c r="F6011" t="s">
        <v>10139</v>
      </c>
      <c r="G6011" t="s">
        <v>10142</v>
      </c>
      <c r="H6011" t="s">
        <v>10079</v>
      </c>
      <c r="I6011" t="s">
        <v>10065</v>
      </c>
      <c r="J6011" t="s">
        <v>10133</v>
      </c>
      <c r="K6011" t="s">
        <v>10129</v>
      </c>
      <c r="L6011" s="1">
        <v>52</v>
      </c>
      <c r="M6011">
        <v>28</v>
      </c>
      <c r="N6011" s="1">
        <f t="shared" si="281"/>
        <v>1456</v>
      </c>
    </row>
    <row r="6012" spans="1:14" x14ac:dyDescent="0.35">
      <c r="A6012" t="s">
        <v>6011</v>
      </c>
      <c r="B6012" s="2" t="s">
        <v>9966</v>
      </c>
      <c r="C6012">
        <f t="shared" si="282"/>
        <v>2020</v>
      </c>
      <c r="D6012" t="str">
        <f t="shared" si="280"/>
        <v>Sept</v>
      </c>
      <c r="E6012" t="s">
        <v>10151</v>
      </c>
      <c r="F6012" t="s">
        <v>10139</v>
      </c>
      <c r="G6012" t="s">
        <v>10142</v>
      </c>
      <c r="H6012" t="s">
        <v>10079</v>
      </c>
      <c r="I6012" t="s">
        <v>10065</v>
      </c>
      <c r="J6012" t="s">
        <v>10133</v>
      </c>
      <c r="K6012" t="s">
        <v>10129</v>
      </c>
      <c r="L6012" s="1">
        <v>60</v>
      </c>
      <c r="M6012">
        <v>30</v>
      </c>
      <c r="N6012" s="1">
        <f t="shared" si="281"/>
        <v>1800</v>
      </c>
    </row>
    <row r="6013" spans="1:14" x14ac:dyDescent="0.35">
      <c r="A6013" t="s">
        <v>6012</v>
      </c>
      <c r="B6013" s="2" t="s">
        <v>9389</v>
      </c>
      <c r="C6013">
        <f t="shared" si="282"/>
        <v>2020</v>
      </c>
      <c r="D6013" t="str">
        <f t="shared" si="280"/>
        <v>Apr</v>
      </c>
      <c r="E6013" t="s">
        <v>10150</v>
      </c>
      <c r="F6013" t="s">
        <v>10139</v>
      </c>
      <c r="G6013" t="s">
        <v>10142</v>
      </c>
      <c r="H6013" t="s">
        <v>10079</v>
      </c>
      <c r="I6013" t="s">
        <v>10065</v>
      </c>
      <c r="J6013" t="s">
        <v>10133</v>
      </c>
      <c r="K6013" t="s">
        <v>10129</v>
      </c>
      <c r="L6013" s="1">
        <v>55</v>
      </c>
      <c r="M6013">
        <v>29</v>
      </c>
      <c r="N6013" s="1">
        <f t="shared" si="281"/>
        <v>1595</v>
      </c>
    </row>
    <row r="6014" spans="1:14" x14ac:dyDescent="0.35">
      <c r="A6014" t="s">
        <v>6013</v>
      </c>
      <c r="B6014" s="2" t="s">
        <v>9458</v>
      </c>
      <c r="C6014">
        <f t="shared" si="282"/>
        <v>2020</v>
      </c>
      <c r="D6014" t="str">
        <f t="shared" si="280"/>
        <v>Sept</v>
      </c>
      <c r="E6014" t="s">
        <v>10151</v>
      </c>
      <c r="F6014" t="s">
        <v>10139</v>
      </c>
      <c r="G6014" t="s">
        <v>10142</v>
      </c>
      <c r="H6014" t="s">
        <v>10079</v>
      </c>
      <c r="I6014" t="s">
        <v>10065</v>
      </c>
      <c r="J6014" t="s">
        <v>10133</v>
      </c>
      <c r="K6014" t="s">
        <v>10129</v>
      </c>
      <c r="L6014" s="1">
        <v>60</v>
      </c>
      <c r="M6014">
        <v>30</v>
      </c>
      <c r="N6014" s="1">
        <f t="shared" si="281"/>
        <v>1800</v>
      </c>
    </row>
    <row r="6015" spans="1:14" x14ac:dyDescent="0.35">
      <c r="A6015" t="s">
        <v>6014</v>
      </c>
      <c r="B6015" s="2" t="s">
        <v>9512</v>
      </c>
      <c r="C6015">
        <f t="shared" si="282"/>
        <v>2021</v>
      </c>
      <c r="D6015" t="str">
        <f t="shared" si="280"/>
        <v>Jan</v>
      </c>
      <c r="E6015" t="s">
        <v>10149</v>
      </c>
      <c r="F6015" t="s">
        <v>10139</v>
      </c>
      <c r="G6015" t="s">
        <v>10142</v>
      </c>
      <c r="H6015" t="s">
        <v>10079</v>
      </c>
      <c r="I6015" t="s">
        <v>10065</v>
      </c>
      <c r="J6015" t="s">
        <v>10133</v>
      </c>
      <c r="K6015" t="s">
        <v>10129</v>
      </c>
      <c r="L6015" s="1">
        <v>41</v>
      </c>
      <c r="M6015">
        <v>26</v>
      </c>
      <c r="N6015" s="1">
        <f t="shared" si="281"/>
        <v>1066</v>
      </c>
    </row>
    <row r="6016" spans="1:14" x14ac:dyDescent="0.35">
      <c r="A6016" t="s">
        <v>6015</v>
      </c>
      <c r="B6016" s="2" t="s">
        <v>9541</v>
      </c>
      <c r="C6016">
        <f t="shared" si="282"/>
        <v>2021</v>
      </c>
      <c r="D6016" t="str">
        <f t="shared" si="280"/>
        <v>Feb</v>
      </c>
      <c r="E6016" t="s">
        <v>10149</v>
      </c>
      <c r="F6016" t="s">
        <v>10139</v>
      </c>
      <c r="G6016" t="s">
        <v>10142</v>
      </c>
      <c r="H6016" t="s">
        <v>10079</v>
      </c>
      <c r="I6016" t="s">
        <v>10065</v>
      </c>
      <c r="J6016" t="s">
        <v>10133</v>
      </c>
      <c r="K6016" t="s">
        <v>10129</v>
      </c>
      <c r="L6016" s="1">
        <v>44</v>
      </c>
      <c r="M6016">
        <v>23</v>
      </c>
      <c r="N6016" s="1">
        <f t="shared" si="281"/>
        <v>1012</v>
      </c>
    </row>
    <row r="6017" spans="1:14" x14ac:dyDescent="0.35">
      <c r="A6017" t="s">
        <v>6016</v>
      </c>
      <c r="B6017" s="2" t="s">
        <v>9389</v>
      </c>
      <c r="C6017">
        <f t="shared" si="282"/>
        <v>2020</v>
      </c>
      <c r="D6017" t="str">
        <f t="shared" si="280"/>
        <v>Apr</v>
      </c>
      <c r="E6017" t="s">
        <v>10150</v>
      </c>
      <c r="F6017" t="s">
        <v>10140</v>
      </c>
      <c r="G6017" t="s">
        <v>10144</v>
      </c>
      <c r="H6017" t="s">
        <v>10079</v>
      </c>
      <c r="I6017" t="s">
        <v>10065</v>
      </c>
      <c r="J6017" t="s">
        <v>10133</v>
      </c>
      <c r="K6017" t="s">
        <v>10129</v>
      </c>
      <c r="L6017" s="1">
        <v>44</v>
      </c>
      <c r="M6017">
        <v>21</v>
      </c>
      <c r="N6017" s="1">
        <f t="shared" si="281"/>
        <v>924</v>
      </c>
    </row>
    <row r="6018" spans="1:14" x14ac:dyDescent="0.35">
      <c r="A6018" t="s">
        <v>6017</v>
      </c>
      <c r="B6018" s="2" t="s">
        <v>9389</v>
      </c>
      <c r="C6018">
        <f t="shared" si="282"/>
        <v>2020</v>
      </c>
      <c r="D6018" t="str">
        <f t="shared" ref="D6018:D6081" si="283">TEXT(B6018, "mmm")</f>
        <v>Apr</v>
      </c>
      <c r="E6018" t="s">
        <v>10150</v>
      </c>
      <c r="F6018" t="s">
        <v>10140</v>
      </c>
      <c r="G6018" t="s">
        <v>10144</v>
      </c>
      <c r="H6018" t="s">
        <v>10079</v>
      </c>
      <c r="I6018" t="s">
        <v>10065</v>
      </c>
      <c r="J6018" t="s">
        <v>10133</v>
      </c>
      <c r="K6018" t="s">
        <v>10129</v>
      </c>
      <c r="L6018" s="1">
        <v>64</v>
      </c>
      <c r="M6018">
        <v>25</v>
      </c>
      <c r="N6018" s="1">
        <f t="shared" ref="N6018:N6081" si="284">L6018*M6018</f>
        <v>1600</v>
      </c>
    </row>
    <row r="6019" spans="1:14" x14ac:dyDescent="0.35">
      <c r="A6019" t="s">
        <v>6018</v>
      </c>
      <c r="B6019" s="2" t="s">
        <v>9457</v>
      </c>
      <c r="C6019">
        <f t="shared" si="282"/>
        <v>2020</v>
      </c>
      <c r="D6019" t="str">
        <f t="shared" si="283"/>
        <v>Sept</v>
      </c>
      <c r="E6019" t="s">
        <v>10151</v>
      </c>
      <c r="F6019" t="s">
        <v>10140</v>
      </c>
      <c r="G6019" t="s">
        <v>10144</v>
      </c>
      <c r="H6019" t="s">
        <v>10079</v>
      </c>
      <c r="I6019" t="s">
        <v>10065</v>
      </c>
      <c r="J6019" t="s">
        <v>10133</v>
      </c>
      <c r="K6019" t="s">
        <v>10129</v>
      </c>
      <c r="L6019" s="1">
        <v>63</v>
      </c>
      <c r="M6019">
        <v>26</v>
      </c>
      <c r="N6019" s="1">
        <f t="shared" si="284"/>
        <v>1638</v>
      </c>
    </row>
    <row r="6020" spans="1:14" x14ac:dyDescent="0.35">
      <c r="A6020" t="s">
        <v>6019</v>
      </c>
      <c r="B6020" s="2" t="s">
        <v>9463</v>
      </c>
      <c r="C6020">
        <f t="shared" si="282"/>
        <v>2020</v>
      </c>
      <c r="D6020" t="str">
        <f t="shared" si="283"/>
        <v>Sept</v>
      </c>
      <c r="E6020" t="s">
        <v>10151</v>
      </c>
      <c r="F6020" t="s">
        <v>10140</v>
      </c>
      <c r="G6020" t="s">
        <v>10144</v>
      </c>
      <c r="H6020" t="s">
        <v>10079</v>
      </c>
      <c r="I6020" t="s">
        <v>10065</v>
      </c>
      <c r="J6020" t="s">
        <v>10133</v>
      </c>
      <c r="K6020" t="s">
        <v>10129</v>
      </c>
      <c r="L6020" s="1">
        <v>67</v>
      </c>
      <c r="M6020">
        <v>24</v>
      </c>
      <c r="N6020" s="1">
        <f t="shared" si="284"/>
        <v>1608</v>
      </c>
    </row>
    <row r="6021" spans="1:14" x14ac:dyDescent="0.35">
      <c r="A6021" t="s">
        <v>6020</v>
      </c>
      <c r="B6021" s="2" t="s">
        <v>9512</v>
      </c>
      <c r="C6021">
        <f t="shared" si="282"/>
        <v>2021</v>
      </c>
      <c r="D6021" t="str">
        <f t="shared" si="283"/>
        <v>Jan</v>
      </c>
      <c r="E6021" t="s">
        <v>10149</v>
      </c>
      <c r="F6021" t="s">
        <v>10140</v>
      </c>
      <c r="G6021" t="s">
        <v>10144</v>
      </c>
      <c r="H6021" t="s">
        <v>10079</v>
      </c>
      <c r="I6021" t="s">
        <v>10065</v>
      </c>
      <c r="J6021" t="s">
        <v>10133</v>
      </c>
      <c r="K6021" t="s">
        <v>10129</v>
      </c>
      <c r="L6021" s="1">
        <v>44</v>
      </c>
      <c r="M6021">
        <v>18</v>
      </c>
      <c r="N6021" s="1">
        <f t="shared" si="284"/>
        <v>792</v>
      </c>
    </row>
    <row r="6022" spans="1:14" x14ac:dyDescent="0.35">
      <c r="A6022" t="s">
        <v>6021</v>
      </c>
      <c r="B6022" s="2" t="s">
        <v>9455</v>
      </c>
      <c r="C6022">
        <f t="shared" si="282"/>
        <v>2020</v>
      </c>
      <c r="D6022" t="str">
        <f t="shared" si="283"/>
        <v>Sept</v>
      </c>
      <c r="E6022" t="s">
        <v>10151</v>
      </c>
      <c r="F6022" t="s">
        <v>10140</v>
      </c>
      <c r="G6022" t="s">
        <v>10143</v>
      </c>
      <c r="H6022" t="s">
        <v>10079</v>
      </c>
      <c r="I6022" t="s">
        <v>10065</v>
      </c>
      <c r="J6022" t="s">
        <v>10133</v>
      </c>
      <c r="K6022" t="s">
        <v>10129</v>
      </c>
      <c r="L6022" s="1">
        <v>47</v>
      </c>
      <c r="M6022">
        <v>22</v>
      </c>
      <c r="N6022" s="1">
        <f t="shared" si="284"/>
        <v>1034</v>
      </c>
    </row>
    <row r="6023" spans="1:14" x14ac:dyDescent="0.35">
      <c r="A6023" t="s">
        <v>6022</v>
      </c>
      <c r="B6023" s="2" t="s">
        <v>9389</v>
      </c>
      <c r="C6023">
        <f t="shared" si="282"/>
        <v>2020</v>
      </c>
      <c r="D6023" t="str">
        <f t="shared" si="283"/>
        <v>Apr</v>
      </c>
      <c r="E6023" t="s">
        <v>10150</v>
      </c>
      <c r="F6023" t="s">
        <v>10140</v>
      </c>
      <c r="G6023" t="s">
        <v>10143</v>
      </c>
      <c r="H6023" t="s">
        <v>10079</v>
      </c>
      <c r="I6023" t="s">
        <v>10065</v>
      </c>
      <c r="J6023" t="s">
        <v>10133</v>
      </c>
      <c r="K6023" t="s">
        <v>10129</v>
      </c>
      <c r="L6023" s="1">
        <v>49</v>
      </c>
      <c r="M6023">
        <v>18</v>
      </c>
      <c r="N6023" s="1">
        <f t="shared" si="284"/>
        <v>882</v>
      </c>
    </row>
    <row r="6024" spans="1:14" x14ac:dyDescent="0.35">
      <c r="A6024" t="s">
        <v>6023</v>
      </c>
      <c r="B6024" s="2" t="s">
        <v>9461</v>
      </c>
      <c r="C6024">
        <f t="shared" si="282"/>
        <v>2020</v>
      </c>
      <c r="D6024" t="str">
        <f t="shared" si="283"/>
        <v>Sept</v>
      </c>
      <c r="E6024" t="s">
        <v>10151</v>
      </c>
      <c r="F6024" t="s">
        <v>10140</v>
      </c>
      <c r="G6024" t="s">
        <v>10143</v>
      </c>
      <c r="H6024" t="s">
        <v>10079</v>
      </c>
      <c r="I6024" t="s">
        <v>10065</v>
      </c>
      <c r="J6024" t="s">
        <v>10133</v>
      </c>
      <c r="K6024" t="s">
        <v>10129</v>
      </c>
      <c r="L6024" s="1">
        <v>53</v>
      </c>
      <c r="M6024">
        <v>23</v>
      </c>
      <c r="N6024" s="1">
        <f t="shared" si="284"/>
        <v>1219</v>
      </c>
    </row>
    <row r="6025" spans="1:14" x14ac:dyDescent="0.35">
      <c r="A6025" t="s">
        <v>6024</v>
      </c>
      <c r="B6025" s="2" t="s">
        <v>9431</v>
      </c>
      <c r="C6025">
        <f t="shared" si="282"/>
        <v>2020</v>
      </c>
      <c r="D6025" t="str">
        <f t="shared" si="283"/>
        <v>Aug</v>
      </c>
      <c r="E6025" t="s">
        <v>10151</v>
      </c>
      <c r="F6025" t="s">
        <v>10140</v>
      </c>
      <c r="G6025" t="s">
        <v>10143</v>
      </c>
      <c r="H6025" t="s">
        <v>10079</v>
      </c>
      <c r="I6025" t="s">
        <v>10065</v>
      </c>
      <c r="J6025" t="s">
        <v>10133</v>
      </c>
      <c r="K6025" t="s">
        <v>10129</v>
      </c>
      <c r="L6025" s="1">
        <v>38</v>
      </c>
      <c r="M6025">
        <v>17</v>
      </c>
      <c r="N6025" s="1">
        <f t="shared" si="284"/>
        <v>646</v>
      </c>
    </row>
    <row r="6026" spans="1:14" x14ac:dyDescent="0.35">
      <c r="A6026" t="s">
        <v>6025</v>
      </c>
      <c r="B6026" s="2" t="s">
        <v>9389</v>
      </c>
      <c r="C6026">
        <f t="shared" si="282"/>
        <v>2020</v>
      </c>
      <c r="D6026" t="str">
        <f t="shared" si="283"/>
        <v>Apr</v>
      </c>
      <c r="E6026" t="s">
        <v>10150</v>
      </c>
      <c r="F6026" t="s">
        <v>10140</v>
      </c>
      <c r="G6026" t="s">
        <v>10143</v>
      </c>
      <c r="H6026" t="s">
        <v>10079</v>
      </c>
      <c r="I6026" t="s">
        <v>10065</v>
      </c>
      <c r="J6026" t="s">
        <v>10133</v>
      </c>
      <c r="K6026" t="s">
        <v>10129</v>
      </c>
      <c r="L6026" s="1">
        <v>38</v>
      </c>
      <c r="M6026">
        <v>18</v>
      </c>
      <c r="N6026" s="1">
        <f t="shared" si="284"/>
        <v>684</v>
      </c>
    </row>
    <row r="6027" spans="1:14" x14ac:dyDescent="0.35">
      <c r="A6027" t="s">
        <v>6026</v>
      </c>
      <c r="B6027" s="2" t="s">
        <v>9512</v>
      </c>
      <c r="C6027">
        <f t="shared" si="282"/>
        <v>2021</v>
      </c>
      <c r="D6027" t="str">
        <f t="shared" si="283"/>
        <v>Jan</v>
      </c>
      <c r="E6027" t="s">
        <v>10149</v>
      </c>
      <c r="F6027" t="s">
        <v>10140</v>
      </c>
      <c r="G6027" t="s">
        <v>10143</v>
      </c>
      <c r="H6027" t="s">
        <v>10079</v>
      </c>
      <c r="I6027" t="s">
        <v>10065</v>
      </c>
      <c r="J6027" t="s">
        <v>10133</v>
      </c>
      <c r="K6027" t="s">
        <v>10129</v>
      </c>
      <c r="L6027" s="1">
        <v>37</v>
      </c>
      <c r="M6027">
        <v>15</v>
      </c>
      <c r="N6027" s="1">
        <f t="shared" si="284"/>
        <v>555</v>
      </c>
    </row>
    <row r="6028" spans="1:14" x14ac:dyDescent="0.35">
      <c r="A6028" t="s">
        <v>6027</v>
      </c>
      <c r="B6028" s="2" t="s">
        <v>9454</v>
      </c>
      <c r="C6028">
        <f t="shared" si="282"/>
        <v>2020</v>
      </c>
      <c r="D6028" t="str">
        <f t="shared" si="283"/>
        <v>Sept</v>
      </c>
      <c r="E6028" t="s">
        <v>10151</v>
      </c>
      <c r="F6028" t="s">
        <v>10140</v>
      </c>
      <c r="G6028" t="s">
        <v>10142</v>
      </c>
      <c r="H6028" t="s">
        <v>10079</v>
      </c>
      <c r="I6028" t="s">
        <v>10065</v>
      </c>
      <c r="J6028" t="s">
        <v>10133</v>
      </c>
      <c r="K6028" t="s">
        <v>10129</v>
      </c>
      <c r="L6028" s="1">
        <v>49</v>
      </c>
      <c r="M6028">
        <v>21</v>
      </c>
      <c r="N6028" s="1">
        <f t="shared" si="284"/>
        <v>1029</v>
      </c>
    </row>
    <row r="6029" spans="1:14" x14ac:dyDescent="0.35">
      <c r="A6029" t="s">
        <v>6028</v>
      </c>
      <c r="B6029" s="2" t="s">
        <v>9389</v>
      </c>
      <c r="C6029">
        <f t="shared" si="282"/>
        <v>2020</v>
      </c>
      <c r="D6029" t="str">
        <f t="shared" si="283"/>
        <v>Apr</v>
      </c>
      <c r="E6029" t="s">
        <v>10150</v>
      </c>
      <c r="F6029" t="s">
        <v>10140</v>
      </c>
      <c r="G6029" t="s">
        <v>10142</v>
      </c>
      <c r="H6029" t="s">
        <v>10079</v>
      </c>
      <c r="I6029" t="s">
        <v>10065</v>
      </c>
      <c r="J6029" t="s">
        <v>10133</v>
      </c>
      <c r="K6029" t="s">
        <v>10129</v>
      </c>
      <c r="L6029" s="1">
        <v>47</v>
      </c>
      <c r="M6029">
        <v>24</v>
      </c>
      <c r="N6029" s="1">
        <f t="shared" si="284"/>
        <v>1128</v>
      </c>
    </row>
    <row r="6030" spans="1:14" x14ac:dyDescent="0.35">
      <c r="A6030" t="s">
        <v>6029</v>
      </c>
      <c r="B6030" s="2" t="s">
        <v>9460</v>
      </c>
      <c r="C6030">
        <f t="shared" si="282"/>
        <v>2020</v>
      </c>
      <c r="D6030" t="str">
        <f t="shared" si="283"/>
        <v>Sept</v>
      </c>
      <c r="E6030" t="s">
        <v>10151</v>
      </c>
      <c r="F6030" t="s">
        <v>10140</v>
      </c>
      <c r="G6030" t="s">
        <v>10142</v>
      </c>
      <c r="H6030" t="s">
        <v>10079</v>
      </c>
      <c r="I6030" t="s">
        <v>10065</v>
      </c>
      <c r="J6030" t="s">
        <v>10133</v>
      </c>
      <c r="K6030" t="s">
        <v>10129</v>
      </c>
      <c r="L6030" s="1">
        <v>50</v>
      </c>
      <c r="M6030">
        <v>23</v>
      </c>
      <c r="N6030" s="1">
        <f t="shared" si="284"/>
        <v>1150</v>
      </c>
    </row>
    <row r="6031" spans="1:14" x14ac:dyDescent="0.35">
      <c r="A6031" t="s">
        <v>6030</v>
      </c>
      <c r="B6031" s="2" t="s">
        <v>9968</v>
      </c>
      <c r="C6031">
        <f t="shared" si="282"/>
        <v>2020</v>
      </c>
      <c r="D6031" t="str">
        <f t="shared" si="283"/>
        <v>Sept</v>
      </c>
      <c r="E6031" t="s">
        <v>10151</v>
      </c>
      <c r="F6031" t="s">
        <v>10140</v>
      </c>
      <c r="G6031" t="s">
        <v>10142</v>
      </c>
      <c r="H6031" t="s">
        <v>10079</v>
      </c>
      <c r="I6031" t="s">
        <v>10065</v>
      </c>
      <c r="J6031" t="s">
        <v>10133</v>
      </c>
      <c r="K6031" t="s">
        <v>10129</v>
      </c>
      <c r="L6031" s="1">
        <v>53</v>
      </c>
      <c r="M6031">
        <v>23</v>
      </c>
      <c r="N6031" s="1">
        <f t="shared" si="284"/>
        <v>1219</v>
      </c>
    </row>
    <row r="6032" spans="1:14" x14ac:dyDescent="0.35">
      <c r="A6032" t="s">
        <v>6031</v>
      </c>
      <c r="B6032" s="2" t="s">
        <v>9389</v>
      </c>
      <c r="C6032">
        <f t="shared" si="282"/>
        <v>2020</v>
      </c>
      <c r="D6032" t="str">
        <f t="shared" si="283"/>
        <v>Apr</v>
      </c>
      <c r="E6032" t="s">
        <v>10150</v>
      </c>
      <c r="F6032" t="s">
        <v>10140</v>
      </c>
      <c r="G6032" t="s">
        <v>10142</v>
      </c>
      <c r="H6032" t="s">
        <v>10079</v>
      </c>
      <c r="I6032" t="s">
        <v>10065</v>
      </c>
      <c r="J6032" t="s">
        <v>10133</v>
      </c>
      <c r="K6032" t="s">
        <v>10129</v>
      </c>
      <c r="L6032" s="1">
        <v>32</v>
      </c>
      <c r="M6032">
        <v>20</v>
      </c>
      <c r="N6032" s="1">
        <f t="shared" si="284"/>
        <v>640</v>
      </c>
    </row>
    <row r="6033" spans="1:14" x14ac:dyDescent="0.35">
      <c r="A6033" t="s">
        <v>6032</v>
      </c>
      <c r="B6033" s="2" t="s">
        <v>9541</v>
      </c>
      <c r="C6033">
        <f t="shared" si="282"/>
        <v>2021</v>
      </c>
      <c r="D6033" t="str">
        <f t="shared" si="283"/>
        <v>Feb</v>
      </c>
      <c r="E6033" t="s">
        <v>10149</v>
      </c>
      <c r="F6033" t="s">
        <v>10140</v>
      </c>
      <c r="G6033" t="s">
        <v>10142</v>
      </c>
      <c r="H6033" t="s">
        <v>10079</v>
      </c>
      <c r="I6033" t="s">
        <v>10065</v>
      </c>
      <c r="J6033" t="s">
        <v>10133</v>
      </c>
      <c r="K6033" t="s">
        <v>10129</v>
      </c>
      <c r="L6033" s="1">
        <v>33</v>
      </c>
      <c r="M6033">
        <v>17</v>
      </c>
      <c r="N6033" s="1">
        <f t="shared" si="284"/>
        <v>561</v>
      </c>
    </row>
    <row r="6034" spans="1:14" x14ac:dyDescent="0.35">
      <c r="A6034" t="s">
        <v>6033</v>
      </c>
      <c r="B6034" s="2" t="s">
        <v>9512</v>
      </c>
      <c r="C6034">
        <f t="shared" si="282"/>
        <v>2021</v>
      </c>
      <c r="D6034" t="str">
        <f t="shared" si="283"/>
        <v>Jan</v>
      </c>
      <c r="E6034" t="s">
        <v>10149</v>
      </c>
      <c r="F6034" t="s">
        <v>10140</v>
      </c>
      <c r="G6034" t="s">
        <v>10142</v>
      </c>
      <c r="H6034" t="s">
        <v>10079</v>
      </c>
      <c r="I6034" t="s">
        <v>10065</v>
      </c>
      <c r="J6034" t="s">
        <v>10133</v>
      </c>
      <c r="K6034" t="s">
        <v>10129</v>
      </c>
      <c r="L6034" s="1">
        <v>32</v>
      </c>
      <c r="M6034">
        <v>17</v>
      </c>
      <c r="N6034" s="1">
        <f t="shared" si="284"/>
        <v>544</v>
      </c>
    </row>
    <row r="6035" spans="1:14" x14ac:dyDescent="0.35">
      <c r="A6035" t="s">
        <v>6034</v>
      </c>
      <c r="B6035" s="2" t="s">
        <v>9813</v>
      </c>
      <c r="C6035">
        <f t="shared" si="282"/>
        <v>2021</v>
      </c>
      <c r="D6035" t="str">
        <f t="shared" si="283"/>
        <v>Dec</v>
      </c>
      <c r="E6035" t="s">
        <v>10152</v>
      </c>
      <c r="F6035" t="s">
        <v>10139</v>
      </c>
      <c r="G6035" t="s">
        <v>10144</v>
      </c>
      <c r="H6035" t="s">
        <v>10086</v>
      </c>
      <c r="I6035" t="s">
        <v>10062</v>
      </c>
      <c r="J6035" t="s">
        <v>10130</v>
      </c>
      <c r="K6035" t="s">
        <v>10129</v>
      </c>
      <c r="L6035" s="1">
        <v>54</v>
      </c>
      <c r="M6035">
        <v>15</v>
      </c>
      <c r="N6035" s="1">
        <f t="shared" si="284"/>
        <v>810</v>
      </c>
    </row>
    <row r="6036" spans="1:14" x14ac:dyDescent="0.35">
      <c r="A6036" t="s">
        <v>6035</v>
      </c>
      <c r="B6036" s="2" t="s">
        <v>9621</v>
      </c>
      <c r="C6036">
        <f t="shared" si="282"/>
        <v>2021</v>
      </c>
      <c r="D6036" t="str">
        <f t="shared" si="283"/>
        <v>Jun</v>
      </c>
      <c r="E6036" t="s">
        <v>10150</v>
      </c>
      <c r="F6036" t="s">
        <v>10139</v>
      </c>
      <c r="G6036" t="s">
        <v>10143</v>
      </c>
      <c r="H6036" t="s">
        <v>10072</v>
      </c>
      <c r="I6036" t="s">
        <v>10062</v>
      </c>
      <c r="J6036" t="s">
        <v>10130</v>
      </c>
      <c r="K6036" t="s">
        <v>10129</v>
      </c>
      <c r="L6036" s="1">
        <v>41</v>
      </c>
      <c r="M6036">
        <v>8</v>
      </c>
      <c r="N6036" s="1">
        <f t="shared" si="284"/>
        <v>328</v>
      </c>
    </row>
    <row r="6037" spans="1:14" x14ac:dyDescent="0.35">
      <c r="A6037" t="s">
        <v>6036</v>
      </c>
      <c r="B6037" s="2" t="s">
        <v>9423</v>
      </c>
      <c r="C6037">
        <f t="shared" si="282"/>
        <v>2020</v>
      </c>
      <c r="D6037" t="str">
        <f t="shared" si="283"/>
        <v>Aug</v>
      </c>
      <c r="E6037" t="s">
        <v>10151</v>
      </c>
      <c r="F6037" t="s">
        <v>10139</v>
      </c>
      <c r="G6037" t="s">
        <v>10143</v>
      </c>
      <c r="H6037" t="s">
        <v>10078</v>
      </c>
      <c r="I6037" t="s">
        <v>10062</v>
      </c>
      <c r="J6037" t="s">
        <v>10130</v>
      </c>
      <c r="K6037" t="s">
        <v>10129</v>
      </c>
      <c r="L6037" s="1">
        <v>41</v>
      </c>
      <c r="M6037">
        <v>25</v>
      </c>
      <c r="N6037" s="1">
        <f t="shared" si="284"/>
        <v>1025</v>
      </c>
    </row>
    <row r="6038" spans="1:14" x14ac:dyDescent="0.35">
      <c r="A6038" t="s">
        <v>6037</v>
      </c>
      <c r="B6038" s="2" t="s">
        <v>9620</v>
      </c>
      <c r="C6038">
        <f t="shared" si="282"/>
        <v>2021</v>
      </c>
      <c r="D6038" t="str">
        <f t="shared" si="283"/>
        <v>May</v>
      </c>
      <c r="E6038" t="s">
        <v>10150</v>
      </c>
      <c r="F6038" t="s">
        <v>10139</v>
      </c>
      <c r="G6038" t="s">
        <v>10142</v>
      </c>
      <c r="H6038" t="s">
        <v>10072</v>
      </c>
      <c r="I6038" t="s">
        <v>10062</v>
      </c>
      <c r="J6038" t="s">
        <v>10130</v>
      </c>
      <c r="K6038" t="s">
        <v>10129</v>
      </c>
      <c r="L6038" s="1">
        <v>44</v>
      </c>
      <c r="M6038">
        <v>12</v>
      </c>
      <c r="N6038" s="1">
        <f t="shared" si="284"/>
        <v>528</v>
      </c>
    </row>
    <row r="6039" spans="1:14" x14ac:dyDescent="0.35">
      <c r="A6039" t="s">
        <v>6038</v>
      </c>
      <c r="B6039" s="2" t="s">
        <v>9422</v>
      </c>
      <c r="C6039">
        <f t="shared" si="282"/>
        <v>2020</v>
      </c>
      <c r="D6039" t="str">
        <f t="shared" si="283"/>
        <v>Aug</v>
      </c>
      <c r="E6039" t="s">
        <v>10151</v>
      </c>
      <c r="F6039" t="s">
        <v>10139</v>
      </c>
      <c r="G6039" t="s">
        <v>10142</v>
      </c>
      <c r="H6039" t="s">
        <v>10078</v>
      </c>
      <c r="I6039" t="s">
        <v>10062</v>
      </c>
      <c r="J6039" t="s">
        <v>10130</v>
      </c>
      <c r="K6039" t="s">
        <v>10129</v>
      </c>
      <c r="L6039" s="1">
        <v>44</v>
      </c>
      <c r="M6039">
        <v>27</v>
      </c>
      <c r="N6039" s="1">
        <f t="shared" si="284"/>
        <v>1188</v>
      </c>
    </row>
    <row r="6040" spans="1:14" x14ac:dyDescent="0.35">
      <c r="A6040" t="s">
        <v>6039</v>
      </c>
      <c r="B6040" s="2" t="s">
        <v>9813</v>
      </c>
      <c r="C6040">
        <f t="shared" si="282"/>
        <v>2021</v>
      </c>
      <c r="D6040" t="str">
        <f t="shared" si="283"/>
        <v>Dec</v>
      </c>
      <c r="E6040" t="s">
        <v>10152</v>
      </c>
      <c r="F6040" t="s">
        <v>10140</v>
      </c>
      <c r="G6040" t="s">
        <v>10144</v>
      </c>
      <c r="H6040" t="s">
        <v>10086</v>
      </c>
      <c r="I6040" t="s">
        <v>10062</v>
      </c>
      <c r="J6040" t="s">
        <v>10130</v>
      </c>
      <c r="K6040" t="s">
        <v>10129</v>
      </c>
      <c r="L6040" s="1">
        <v>56</v>
      </c>
      <c r="M6040">
        <v>19</v>
      </c>
      <c r="N6040" s="1">
        <f t="shared" si="284"/>
        <v>1064</v>
      </c>
    </row>
    <row r="6041" spans="1:14" x14ac:dyDescent="0.35">
      <c r="A6041" t="s">
        <v>6040</v>
      </c>
      <c r="B6041" s="2" t="s">
        <v>9623</v>
      </c>
      <c r="C6041">
        <f t="shared" si="282"/>
        <v>2021</v>
      </c>
      <c r="D6041" t="str">
        <f t="shared" si="283"/>
        <v>Jun</v>
      </c>
      <c r="E6041" t="s">
        <v>10150</v>
      </c>
      <c r="F6041" t="s">
        <v>10140</v>
      </c>
      <c r="G6041" t="s">
        <v>10143</v>
      </c>
      <c r="H6041" t="s">
        <v>10072</v>
      </c>
      <c r="I6041" t="s">
        <v>10062</v>
      </c>
      <c r="J6041" t="s">
        <v>10130</v>
      </c>
      <c r="K6041" t="s">
        <v>10129</v>
      </c>
      <c r="L6041" s="1">
        <v>37</v>
      </c>
      <c r="M6041">
        <v>3</v>
      </c>
      <c r="N6041" s="1">
        <f t="shared" si="284"/>
        <v>111</v>
      </c>
    </row>
    <row r="6042" spans="1:14" x14ac:dyDescent="0.35">
      <c r="A6042" t="s">
        <v>6041</v>
      </c>
      <c r="B6042" s="2" t="s">
        <v>9425</v>
      </c>
      <c r="C6042">
        <f t="shared" si="282"/>
        <v>2020</v>
      </c>
      <c r="D6042" t="str">
        <f t="shared" si="283"/>
        <v>Aug</v>
      </c>
      <c r="E6042" t="s">
        <v>10151</v>
      </c>
      <c r="F6042" t="s">
        <v>10140</v>
      </c>
      <c r="G6042" t="s">
        <v>10143</v>
      </c>
      <c r="H6042" t="s">
        <v>10078</v>
      </c>
      <c r="I6042" t="s">
        <v>10062</v>
      </c>
      <c r="J6042" t="s">
        <v>10130</v>
      </c>
      <c r="K6042" t="s">
        <v>10129</v>
      </c>
      <c r="L6042" s="1">
        <v>38</v>
      </c>
      <c r="M6042">
        <v>18</v>
      </c>
      <c r="N6042" s="1">
        <f t="shared" si="284"/>
        <v>684</v>
      </c>
    </row>
    <row r="6043" spans="1:14" x14ac:dyDescent="0.35">
      <c r="A6043" t="s">
        <v>6042</v>
      </c>
      <c r="B6043" s="2" t="s">
        <v>9813</v>
      </c>
      <c r="C6043">
        <f t="shared" si="282"/>
        <v>2021</v>
      </c>
      <c r="D6043" t="str">
        <f t="shared" si="283"/>
        <v>Dec</v>
      </c>
      <c r="E6043" t="s">
        <v>10152</v>
      </c>
      <c r="F6043" t="s">
        <v>10140</v>
      </c>
      <c r="G6043" t="s">
        <v>10143</v>
      </c>
      <c r="H6043" t="s">
        <v>10086</v>
      </c>
      <c r="I6043" t="s">
        <v>10062</v>
      </c>
      <c r="J6043" t="s">
        <v>10130</v>
      </c>
      <c r="K6043" t="s">
        <v>10129</v>
      </c>
      <c r="L6043" s="1">
        <v>44</v>
      </c>
      <c r="M6043">
        <v>19</v>
      </c>
      <c r="N6043" s="1">
        <f t="shared" si="284"/>
        <v>836</v>
      </c>
    </row>
    <row r="6044" spans="1:14" x14ac:dyDescent="0.35">
      <c r="A6044" t="s">
        <v>6043</v>
      </c>
      <c r="B6044" s="2" t="s">
        <v>9622</v>
      </c>
      <c r="C6044">
        <f t="shared" si="282"/>
        <v>2021</v>
      </c>
      <c r="D6044" t="str">
        <f t="shared" si="283"/>
        <v>Jun</v>
      </c>
      <c r="E6044" t="s">
        <v>10150</v>
      </c>
      <c r="F6044" t="s">
        <v>10140</v>
      </c>
      <c r="G6044" t="s">
        <v>10142</v>
      </c>
      <c r="H6044" t="s">
        <v>10072</v>
      </c>
      <c r="I6044" t="s">
        <v>10062</v>
      </c>
      <c r="J6044" t="s">
        <v>10130</v>
      </c>
      <c r="K6044" t="s">
        <v>10129</v>
      </c>
      <c r="L6044" s="1">
        <v>32</v>
      </c>
      <c r="M6044">
        <v>8</v>
      </c>
      <c r="N6044" s="1">
        <f t="shared" si="284"/>
        <v>256</v>
      </c>
    </row>
    <row r="6045" spans="1:14" x14ac:dyDescent="0.35">
      <c r="A6045" t="s">
        <v>6044</v>
      </c>
      <c r="B6045" s="2" t="s">
        <v>9424</v>
      </c>
      <c r="C6045">
        <f t="shared" si="282"/>
        <v>2020</v>
      </c>
      <c r="D6045" t="str">
        <f t="shared" si="283"/>
        <v>Aug</v>
      </c>
      <c r="E6045" t="s">
        <v>10151</v>
      </c>
      <c r="F6045" t="s">
        <v>10140</v>
      </c>
      <c r="G6045" t="s">
        <v>10142</v>
      </c>
      <c r="H6045" t="s">
        <v>10078</v>
      </c>
      <c r="I6045" t="s">
        <v>10062</v>
      </c>
      <c r="J6045" t="s">
        <v>10130</v>
      </c>
      <c r="K6045" t="s">
        <v>10129</v>
      </c>
      <c r="L6045" s="1">
        <v>34</v>
      </c>
      <c r="M6045">
        <v>23</v>
      </c>
      <c r="N6045" s="1">
        <f t="shared" si="284"/>
        <v>782</v>
      </c>
    </row>
    <row r="6046" spans="1:14" x14ac:dyDescent="0.35">
      <c r="A6046" t="s">
        <v>6045</v>
      </c>
      <c r="B6046" s="2" t="s">
        <v>9813</v>
      </c>
      <c r="C6046">
        <f t="shared" si="282"/>
        <v>2021</v>
      </c>
      <c r="D6046" t="str">
        <f t="shared" si="283"/>
        <v>Dec</v>
      </c>
      <c r="E6046" t="s">
        <v>10152</v>
      </c>
      <c r="F6046" t="s">
        <v>10140</v>
      </c>
      <c r="G6046" t="s">
        <v>10142</v>
      </c>
      <c r="H6046" t="s">
        <v>10086</v>
      </c>
      <c r="I6046" t="s">
        <v>10062</v>
      </c>
      <c r="J6046" t="s">
        <v>10130</v>
      </c>
      <c r="K6046" t="s">
        <v>10129</v>
      </c>
      <c r="L6046" s="1">
        <v>44</v>
      </c>
      <c r="M6046">
        <v>22</v>
      </c>
      <c r="N6046" s="1">
        <f t="shared" si="284"/>
        <v>968</v>
      </c>
    </row>
    <row r="6047" spans="1:14" x14ac:dyDescent="0.35">
      <c r="A6047" t="s">
        <v>6046</v>
      </c>
      <c r="B6047" s="2" t="s">
        <v>9692</v>
      </c>
      <c r="C6047">
        <f t="shared" si="282"/>
        <v>2021</v>
      </c>
      <c r="D6047" t="str">
        <f t="shared" si="283"/>
        <v>Aug</v>
      </c>
      <c r="E6047" t="s">
        <v>10151</v>
      </c>
      <c r="F6047" t="s">
        <v>10139</v>
      </c>
      <c r="G6047" t="s">
        <v>10144</v>
      </c>
      <c r="H6047" t="s">
        <v>10086</v>
      </c>
      <c r="I6047" t="s">
        <v>10062</v>
      </c>
      <c r="J6047" t="s">
        <v>10134</v>
      </c>
      <c r="K6047" t="s">
        <v>10129</v>
      </c>
      <c r="L6047" s="1">
        <v>47</v>
      </c>
      <c r="M6047">
        <v>18</v>
      </c>
      <c r="N6047" s="1">
        <f t="shared" si="284"/>
        <v>846</v>
      </c>
    </row>
    <row r="6048" spans="1:14" x14ac:dyDescent="0.35">
      <c r="A6048" t="s">
        <v>6047</v>
      </c>
      <c r="B6048" s="2" t="s">
        <v>9543</v>
      </c>
      <c r="C6048">
        <f t="shared" si="282"/>
        <v>2021</v>
      </c>
      <c r="D6048" t="str">
        <f t="shared" si="283"/>
        <v>Feb</v>
      </c>
      <c r="E6048" t="s">
        <v>10149</v>
      </c>
      <c r="F6048" t="s">
        <v>10139</v>
      </c>
      <c r="G6048" t="s">
        <v>10144</v>
      </c>
      <c r="H6048" t="s">
        <v>10086</v>
      </c>
      <c r="I6048" t="s">
        <v>10062</v>
      </c>
      <c r="J6048" t="s">
        <v>10134</v>
      </c>
      <c r="K6048" t="s">
        <v>10129</v>
      </c>
      <c r="L6048" s="1">
        <v>47</v>
      </c>
      <c r="M6048">
        <v>15</v>
      </c>
      <c r="N6048" s="1">
        <f t="shared" si="284"/>
        <v>705</v>
      </c>
    </row>
    <row r="6049" spans="1:14" x14ac:dyDescent="0.35">
      <c r="A6049" t="s">
        <v>6048</v>
      </c>
      <c r="B6049" s="2" t="s">
        <v>9784</v>
      </c>
      <c r="C6049">
        <f t="shared" si="282"/>
        <v>2021</v>
      </c>
      <c r="D6049" t="str">
        <f t="shared" si="283"/>
        <v>Nov</v>
      </c>
      <c r="E6049" t="s">
        <v>10152</v>
      </c>
      <c r="F6049" t="s">
        <v>10139</v>
      </c>
      <c r="G6049" t="s">
        <v>10144</v>
      </c>
      <c r="H6049" t="s">
        <v>10086</v>
      </c>
      <c r="I6049" t="s">
        <v>10062</v>
      </c>
      <c r="J6049" t="s">
        <v>10134</v>
      </c>
      <c r="K6049" t="s">
        <v>10129</v>
      </c>
      <c r="L6049" s="1">
        <v>51</v>
      </c>
      <c r="M6049">
        <v>12</v>
      </c>
      <c r="N6049" s="1">
        <f t="shared" si="284"/>
        <v>612</v>
      </c>
    </row>
    <row r="6050" spans="1:14" x14ac:dyDescent="0.35">
      <c r="A6050" t="s">
        <v>6049</v>
      </c>
      <c r="B6050" s="2" t="s">
        <v>9599</v>
      </c>
      <c r="C6050">
        <f t="shared" si="282"/>
        <v>2021</v>
      </c>
      <c r="D6050" t="str">
        <f t="shared" si="283"/>
        <v>May</v>
      </c>
      <c r="E6050" t="s">
        <v>10150</v>
      </c>
      <c r="F6050" t="s">
        <v>10139</v>
      </c>
      <c r="G6050" t="s">
        <v>10144</v>
      </c>
      <c r="H6050" t="s">
        <v>10086</v>
      </c>
      <c r="I6050" t="s">
        <v>10062</v>
      </c>
      <c r="J6050" t="s">
        <v>10134</v>
      </c>
      <c r="K6050" t="s">
        <v>10129</v>
      </c>
      <c r="L6050" s="1">
        <v>45</v>
      </c>
      <c r="M6050">
        <v>13</v>
      </c>
      <c r="N6050" s="1">
        <f t="shared" si="284"/>
        <v>585</v>
      </c>
    </row>
    <row r="6051" spans="1:14" x14ac:dyDescent="0.35">
      <c r="A6051" t="s">
        <v>6050</v>
      </c>
      <c r="B6051" s="2" t="s">
        <v>9570</v>
      </c>
      <c r="C6051">
        <f t="shared" si="282"/>
        <v>2021</v>
      </c>
      <c r="D6051" t="str">
        <f t="shared" si="283"/>
        <v>Apr</v>
      </c>
      <c r="E6051" t="s">
        <v>10150</v>
      </c>
      <c r="F6051" t="s">
        <v>10139</v>
      </c>
      <c r="G6051" t="s">
        <v>10144</v>
      </c>
      <c r="H6051" t="s">
        <v>10086</v>
      </c>
      <c r="I6051" t="s">
        <v>10062</v>
      </c>
      <c r="J6051" t="s">
        <v>10134</v>
      </c>
      <c r="K6051" t="s">
        <v>10129</v>
      </c>
      <c r="L6051" s="1">
        <v>47</v>
      </c>
      <c r="M6051">
        <v>15</v>
      </c>
      <c r="N6051" s="1">
        <f t="shared" si="284"/>
        <v>705</v>
      </c>
    </row>
    <row r="6052" spans="1:14" x14ac:dyDescent="0.35">
      <c r="A6052" t="s">
        <v>6051</v>
      </c>
      <c r="B6052" s="2" t="s">
        <v>9660</v>
      </c>
      <c r="C6052">
        <f t="shared" si="282"/>
        <v>2021</v>
      </c>
      <c r="D6052" t="str">
        <f t="shared" si="283"/>
        <v>Jul</v>
      </c>
      <c r="E6052" t="s">
        <v>10151</v>
      </c>
      <c r="F6052" t="s">
        <v>10139</v>
      </c>
      <c r="G6052" t="s">
        <v>10144</v>
      </c>
      <c r="H6052" t="s">
        <v>10086</v>
      </c>
      <c r="I6052" t="s">
        <v>10062</v>
      </c>
      <c r="J6052" t="s">
        <v>10134</v>
      </c>
      <c r="K6052" t="s">
        <v>10129</v>
      </c>
      <c r="L6052" s="1">
        <v>48</v>
      </c>
      <c r="M6052">
        <v>14</v>
      </c>
      <c r="N6052" s="1">
        <f t="shared" si="284"/>
        <v>672</v>
      </c>
    </row>
    <row r="6053" spans="1:14" x14ac:dyDescent="0.35">
      <c r="A6053" t="s">
        <v>6052</v>
      </c>
      <c r="B6053" s="2" t="s">
        <v>9722</v>
      </c>
      <c r="C6053">
        <f t="shared" si="282"/>
        <v>2021</v>
      </c>
      <c r="D6053" t="str">
        <f t="shared" si="283"/>
        <v>Sept</v>
      </c>
      <c r="E6053" t="s">
        <v>10151</v>
      </c>
      <c r="F6053" t="s">
        <v>10139</v>
      </c>
      <c r="G6053" t="s">
        <v>10144</v>
      </c>
      <c r="H6053" t="s">
        <v>10086</v>
      </c>
      <c r="I6053" t="s">
        <v>10062</v>
      </c>
      <c r="J6053" t="s">
        <v>10134</v>
      </c>
      <c r="K6053" t="s">
        <v>10129</v>
      </c>
      <c r="L6053" s="1">
        <v>48</v>
      </c>
      <c r="M6053">
        <v>13</v>
      </c>
      <c r="N6053" s="1">
        <f t="shared" si="284"/>
        <v>624</v>
      </c>
    </row>
    <row r="6054" spans="1:14" x14ac:dyDescent="0.35">
      <c r="A6054" t="s">
        <v>6053</v>
      </c>
      <c r="B6054" s="2" t="s">
        <v>9632</v>
      </c>
      <c r="C6054">
        <f t="shared" si="282"/>
        <v>2021</v>
      </c>
      <c r="D6054" t="str">
        <f t="shared" si="283"/>
        <v>Jun</v>
      </c>
      <c r="E6054" t="s">
        <v>10150</v>
      </c>
      <c r="F6054" t="s">
        <v>10139</v>
      </c>
      <c r="G6054" t="s">
        <v>10144</v>
      </c>
      <c r="H6054" t="s">
        <v>10086</v>
      </c>
      <c r="I6054" t="s">
        <v>10062</v>
      </c>
      <c r="J6054" t="s">
        <v>10134</v>
      </c>
      <c r="K6054" t="s">
        <v>10129</v>
      </c>
      <c r="L6054" s="1">
        <v>49</v>
      </c>
      <c r="M6054">
        <v>14</v>
      </c>
      <c r="N6054" s="1">
        <f t="shared" si="284"/>
        <v>686</v>
      </c>
    </row>
    <row r="6055" spans="1:14" x14ac:dyDescent="0.35">
      <c r="A6055" t="s">
        <v>6054</v>
      </c>
      <c r="B6055" s="2" t="s">
        <v>9754</v>
      </c>
      <c r="C6055">
        <f t="shared" si="282"/>
        <v>2021</v>
      </c>
      <c r="D6055" t="str">
        <f t="shared" si="283"/>
        <v>Oct</v>
      </c>
      <c r="E6055" t="s">
        <v>10152</v>
      </c>
      <c r="F6055" t="s">
        <v>10139</v>
      </c>
      <c r="G6055" t="s">
        <v>10144</v>
      </c>
      <c r="H6055" t="s">
        <v>10086</v>
      </c>
      <c r="I6055" t="s">
        <v>10062</v>
      </c>
      <c r="J6055" t="s">
        <v>10134</v>
      </c>
      <c r="K6055" t="s">
        <v>10129</v>
      </c>
      <c r="L6055" s="1">
        <v>54</v>
      </c>
      <c r="M6055">
        <v>13</v>
      </c>
      <c r="N6055" s="1">
        <f t="shared" si="284"/>
        <v>702</v>
      </c>
    </row>
    <row r="6056" spans="1:14" x14ac:dyDescent="0.35">
      <c r="A6056" t="s">
        <v>6055</v>
      </c>
      <c r="B6056" s="2" t="s">
        <v>9551</v>
      </c>
      <c r="C6056">
        <f t="shared" si="282"/>
        <v>2021</v>
      </c>
      <c r="D6056" t="str">
        <f t="shared" si="283"/>
        <v>Mar</v>
      </c>
      <c r="E6056" t="s">
        <v>10149</v>
      </c>
      <c r="F6056" t="s">
        <v>10139</v>
      </c>
      <c r="G6056" t="s">
        <v>10144</v>
      </c>
      <c r="H6056" t="s">
        <v>10086</v>
      </c>
      <c r="I6056" t="s">
        <v>10062</v>
      </c>
      <c r="J6056" t="s">
        <v>10134</v>
      </c>
      <c r="K6056" t="s">
        <v>10129</v>
      </c>
      <c r="L6056" s="1">
        <v>47</v>
      </c>
      <c r="M6056">
        <v>13</v>
      </c>
      <c r="N6056" s="1">
        <f t="shared" si="284"/>
        <v>611</v>
      </c>
    </row>
    <row r="6057" spans="1:14" x14ac:dyDescent="0.35">
      <c r="A6057" t="s">
        <v>6056</v>
      </c>
      <c r="B6057" s="2" t="s">
        <v>9599</v>
      </c>
      <c r="C6057">
        <f t="shared" si="282"/>
        <v>2021</v>
      </c>
      <c r="D6057" t="str">
        <f t="shared" si="283"/>
        <v>May</v>
      </c>
      <c r="E6057" t="s">
        <v>10150</v>
      </c>
      <c r="F6057" t="s">
        <v>10139</v>
      </c>
      <c r="G6057" t="s">
        <v>10143</v>
      </c>
      <c r="H6057" t="s">
        <v>10086</v>
      </c>
      <c r="I6057" t="s">
        <v>10062</v>
      </c>
      <c r="J6057" t="s">
        <v>10134</v>
      </c>
      <c r="K6057" t="s">
        <v>10129</v>
      </c>
      <c r="L6057" s="1">
        <v>41</v>
      </c>
      <c r="M6057">
        <v>15</v>
      </c>
      <c r="N6057" s="1">
        <f t="shared" si="284"/>
        <v>615</v>
      </c>
    </row>
    <row r="6058" spans="1:14" x14ac:dyDescent="0.35">
      <c r="A6058" t="s">
        <v>6057</v>
      </c>
      <c r="B6058" s="2" t="s">
        <v>9754</v>
      </c>
      <c r="C6058">
        <f t="shared" si="282"/>
        <v>2021</v>
      </c>
      <c r="D6058" t="str">
        <f t="shared" si="283"/>
        <v>Oct</v>
      </c>
      <c r="E6058" t="s">
        <v>10152</v>
      </c>
      <c r="F6058" t="s">
        <v>10139</v>
      </c>
      <c r="G6058" t="s">
        <v>10143</v>
      </c>
      <c r="H6058" t="s">
        <v>10086</v>
      </c>
      <c r="I6058" t="s">
        <v>10062</v>
      </c>
      <c r="J6058" t="s">
        <v>10134</v>
      </c>
      <c r="K6058" t="s">
        <v>10129</v>
      </c>
      <c r="L6058" s="1">
        <v>44</v>
      </c>
      <c r="M6058">
        <v>17</v>
      </c>
      <c r="N6058" s="1">
        <f t="shared" si="284"/>
        <v>748</v>
      </c>
    </row>
    <row r="6059" spans="1:14" x14ac:dyDescent="0.35">
      <c r="A6059" t="s">
        <v>6058</v>
      </c>
      <c r="B6059" s="2" t="s">
        <v>9632</v>
      </c>
      <c r="C6059">
        <f t="shared" si="282"/>
        <v>2021</v>
      </c>
      <c r="D6059" t="str">
        <f t="shared" si="283"/>
        <v>Jun</v>
      </c>
      <c r="E6059" t="s">
        <v>10150</v>
      </c>
      <c r="F6059" t="s">
        <v>10139</v>
      </c>
      <c r="G6059" t="s">
        <v>10143</v>
      </c>
      <c r="H6059" t="s">
        <v>10086</v>
      </c>
      <c r="I6059" t="s">
        <v>10062</v>
      </c>
      <c r="J6059" t="s">
        <v>10134</v>
      </c>
      <c r="K6059" t="s">
        <v>10129</v>
      </c>
      <c r="L6059" s="1">
        <v>42</v>
      </c>
      <c r="M6059">
        <v>22</v>
      </c>
      <c r="N6059" s="1">
        <f t="shared" si="284"/>
        <v>924</v>
      </c>
    </row>
    <row r="6060" spans="1:14" x14ac:dyDescent="0.35">
      <c r="A6060" t="s">
        <v>6059</v>
      </c>
      <c r="B6060" s="2" t="s">
        <v>9692</v>
      </c>
      <c r="C6060">
        <f t="shared" ref="C6060:C6123" si="285">YEAR(B6060)</f>
        <v>2021</v>
      </c>
      <c r="D6060" t="str">
        <f t="shared" si="283"/>
        <v>Aug</v>
      </c>
      <c r="E6060" t="s">
        <v>10151</v>
      </c>
      <c r="F6060" t="s">
        <v>10139</v>
      </c>
      <c r="G6060" t="s">
        <v>10143</v>
      </c>
      <c r="H6060" t="s">
        <v>10086</v>
      </c>
      <c r="I6060" t="s">
        <v>10062</v>
      </c>
      <c r="J6060" t="s">
        <v>10134</v>
      </c>
      <c r="K6060" t="s">
        <v>10129</v>
      </c>
      <c r="L6060" s="1">
        <v>43</v>
      </c>
      <c r="M6060">
        <v>16</v>
      </c>
      <c r="N6060" s="1">
        <f t="shared" si="284"/>
        <v>688</v>
      </c>
    </row>
    <row r="6061" spans="1:14" x14ac:dyDescent="0.35">
      <c r="A6061" t="s">
        <v>6060</v>
      </c>
      <c r="B6061" s="2" t="s">
        <v>9813</v>
      </c>
      <c r="C6061">
        <f t="shared" si="285"/>
        <v>2021</v>
      </c>
      <c r="D6061" t="str">
        <f t="shared" si="283"/>
        <v>Dec</v>
      </c>
      <c r="E6061" t="s">
        <v>10152</v>
      </c>
      <c r="F6061" t="s">
        <v>10139</v>
      </c>
      <c r="G6061" t="s">
        <v>10143</v>
      </c>
      <c r="H6061" t="s">
        <v>10086</v>
      </c>
      <c r="I6061" t="s">
        <v>10062</v>
      </c>
      <c r="J6061" t="s">
        <v>10134</v>
      </c>
      <c r="K6061" t="s">
        <v>10129</v>
      </c>
      <c r="L6061" s="1">
        <v>44</v>
      </c>
      <c r="M6061">
        <v>20</v>
      </c>
      <c r="N6061" s="1">
        <f t="shared" si="284"/>
        <v>880</v>
      </c>
    </row>
    <row r="6062" spans="1:14" x14ac:dyDescent="0.35">
      <c r="A6062" t="s">
        <v>6061</v>
      </c>
      <c r="B6062" s="2" t="s">
        <v>9784</v>
      </c>
      <c r="C6062">
        <f t="shared" si="285"/>
        <v>2021</v>
      </c>
      <c r="D6062" t="str">
        <f t="shared" si="283"/>
        <v>Nov</v>
      </c>
      <c r="E6062" t="s">
        <v>10152</v>
      </c>
      <c r="F6062" t="s">
        <v>10139</v>
      </c>
      <c r="G6062" t="s">
        <v>10143</v>
      </c>
      <c r="H6062" t="s">
        <v>10086</v>
      </c>
      <c r="I6062" t="s">
        <v>10062</v>
      </c>
      <c r="J6062" t="s">
        <v>10134</v>
      </c>
      <c r="K6062" t="s">
        <v>10129</v>
      </c>
      <c r="L6062" s="1">
        <v>42</v>
      </c>
      <c r="M6062">
        <v>17</v>
      </c>
      <c r="N6062" s="1">
        <f t="shared" si="284"/>
        <v>714</v>
      </c>
    </row>
    <row r="6063" spans="1:14" x14ac:dyDescent="0.35">
      <c r="A6063" t="s">
        <v>6062</v>
      </c>
      <c r="B6063" s="2" t="s">
        <v>9722</v>
      </c>
      <c r="C6063">
        <f t="shared" si="285"/>
        <v>2021</v>
      </c>
      <c r="D6063" t="str">
        <f t="shared" si="283"/>
        <v>Sept</v>
      </c>
      <c r="E6063" t="s">
        <v>10151</v>
      </c>
      <c r="F6063" t="s">
        <v>10139</v>
      </c>
      <c r="G6063" t="s">
        <v>10143</v>
      </c>
      <c r="H6063" t="s">
        <v>10086</v>
      </c>
      <c r="I6063" t="s">
        <v>10062</v>
      </c>
      <c r="J6063" t="s">
        <v>10134</v>
      </c>
      <c r="K6063" t="s">
        <v>10129</v>
      </c>
      <c r="L6063" s="1">
        <v>44</v>
      </c>
      <c r="M6063">
        <v>15</v>
      </c>
      <c r="N6063" s="1">
        <f t="shared" si="284"/>
        <v>660</v>
      </c>
    </row>
    <row r="6064" spans="1:14" x14ac:dyDescent="0.35">
      <c r="A6064" t="s">
        <v>6063</v>
      </c>
      <c r="B6064" s="2" t="s">
        <v>9660</v>
      </c>
      <c r="C6064">
        <f t="shared" si="285"/>
        <v>2021</v>
      </c>
      <c r="D6064" t="str">
        <f t="shared" si="283"/>
        <v>Jul</v>
      </c>
      <c r="E6064" t="s">
        <v>10151</v>
      </c>
      <c r="F6064" t="s">
        <v>10139</v>
      </c>
      <c r="G6064" t="s">
        <v>10143</v>
      </c>
      <c r="H6064" t="s">
        <v>10086</v>
      </c>
      <c r="I6064" t="s">
        <v>10062</v>
      </c>
      <c r="J6064" t="s">
        <v>10134</v>
      </c>
      <c r="K6064" t="s">
        <v>10129</v>
      </c>
      <c r="L6064" s="1">
        <v>44</v>
      </c>
      <c r="M6064">
        <v>11</v>
      </c>
      <c r="N6064" s="1">
        <f t="shared" si="284"/>
        <v>484</v>
      </c>
    </row>
    <row r="6065" spans="1:14" x14ac:dyDescent="0.35">
      <c r="A6065" t="s">
        <v>6064</v>
      </c>
      <c r="B6065" s="2" t="s">
        <v>9551</v>
      </c>
      <c r="C6065">
        <f t="shared" si="285"/>
        <v>2021</v>
      </c>
      <c r="D6065" t="str">
        <f t="shared" si="283"/>
        <v>Mar</v>
      </c>
      <c r="E6065" t="s">
        <v>10149</v>
      </c>
      <c r="F6065" t="s">
        <v>10139</v>
      </c>
      <c r="G6065" t="s">
        <v>10143</v>
      </c>
      <c r="H6065" t="s">
        <v>10086</v>
      </c>
      <c r="I6065" t="s">
        <v>10062</v>
      </c>
      <c r="J6065" t="s">
        <v>10134</v>
      </c>
      <c r="K6065" t="s">
        <v>10129</v>
      </c>
      <c r="L6065" s="1">
        <v>37</v>
      </c>
      <c r="M6065">
        <v>13</v>
      </c>
      <c r="N6065" s="1">
        <f t="shared" si="284"/>
        <v>481</v>
      </c>
    </row>
    <row r="6066" spans="1:14" x14ac:dyDescent="0.35">
      <c r="A6066" t="s">
        <v>6065</v>
      </c>
      <c r="B6066" s="2" t="s">
        <v>9570</v>
      </c>
      <c r="C6066">
        <f t="shared" si="285"/>
        <v>2021</v>
      </c>
      <c r="D6066" t="str">
        <f t="shared" si="283"/>
        <v>Apr</v>
      </c>
      <c r="E6066" t="s">
        <v>10150</v>
      </c>
      <c r="F6066" t="s">
        <v>10139</v>
      </c>
      <c r="G6066" t="s">
        <v>10143</v>
      </c>
      <c r="H6066" t="s">
        <v>10086</v>
      </c>
      <c r="I6066" t="s">
        <v>10062</v>
      </c>
      <c r="J6066" t="s">
        <v>10134</v>
      </c>
      <c r="K6066" t="s">
        <v>10129</v>
      </c>
      <c r="L6066" s="1">
        <v>39</v>
      </c>
      <c r="M6066">
        <v>14</v>
      </c>
      <c r="N6066" s="1">
        <f t="shared" si="284"/>
        <v>546</v>
      </c>
    </row>
    <row r="6067" spans="1:14" x14ac:dyDescent="0.35">
      <c r="A6067" t="s">
        <v>6066</v>
      </c>
      <c r="B6067" s="2" t="s">
        <v>9551</v>
      </c>
      <c r="C6067">
        <f t="shared" si="285"/>
        <v>2021</v>
      </c>
      <c r="D6067" t="str">
        <f t="shared" si="283"/>
        <v>Mar</v>
      </c>
      <c r="E6067" t="s">
        <v>10149</v>
      </c>
      <c r="F6067" t="s">
        <v>10139</v>
      </c>
      <c r="G6067" t="s">
        <v>10142</v>
      </c>
      <c r="H6067" t="s">
        <v>10086</v>
      </c>
      <c r="I6067" t="s">
        <v>10062</v>
      </c>
      <c r="J6067" t="s">
        <v>10134</v>
      </c>
      <c r="K6067" t="s">
        <v>10129</v>
      </c>
      <c r="L6067" s="1">
        <v>38</v>
      </c>
      <c r="M6067">
        <v>25</v>
      </c>
      <c r="N6067" s="1">
        <f t="shared" si="284"/>
        <v>950</v>
      </c>
    </row>
    <row r="6068" spans="1:14" x14ac:dyDescent="0.35">
      <c r="A6068" t="s">
        <v>6067</v>
      </c>
      <c r="B6068" s="2" t="s">
        <v>9813</v>
      </c>
      <c r="C6068">
        <f t="shared" si="285"/>
        <v>2021</v>
      </c>
      <c r="D6068" t="str">
        <f t="shared" si="283"/>
        <v>Dec</v>
      </c>
      <c r="E6068" t="s">
        <v>10152</v>
      </c>
      <c r="F6068" t="s">
        <v>10139</v>
      </c>
      <c r="G6068" t="s">
        <v>10142</v>
      </c>
      <c r="H6068" t="s">
        <v>10086</v>
      </c>
      <c r="I6068" t="s">
        <v>10062</v>
      </c>
      <c r="J6068" t="s">
        <v>10134</v>
      </c>
      <c r="K6068" t="s">
        <v>10129</v>
      </c>
      <c r="L6068" s="1">
        <v>52</v>
      </c>
      <c r="M6068">
        <v>22</v>
      </c>
      <c r="N6068" s="1">
        <f t="shared" si="284"/>
        <v>1144</v>
      </c>
    </row>
    <row r="6069" spans="1:14" x14ac:dyDescent="0.35">
      <c r="A6069" t="s">
        <v>6068</v>
      </c>
      <c r="B6069" s="2" t="s">
        <v>9784</v>
      </c>
      <c r="C6069">
        <f t="shared" si="285"/>
        <v>2021</v>
      </c>
      <c r="D6069" t="str">
        <f t="shared" si="283"/>
        <v>Nov</v>
      </c>
      <c r="E6069" t="s">
        <v>10152</v>
      </c>
      <c r="F6069" t="s">
        <v>10139</v>
      </c>
      <c r="G6069" t="s">
        <v>10142</v>
      </c>
      <c r="H6069" t="s">
        <v>10086</v>
      </c>
      <c r="I6069" t="s">
        <v>10062</v>
      </c>
      <c r="J6069" t="s">
        <v>10134</v>
      </c>
      <c r="K6069" t="s">
        <v>10129</v>
      </c>
      <c r="L6069" s="1">
        <v>53</v>
      </c>
      <c r="M6069">
        <v>27</v>
      </c>
      <c r="N6069" s="1">
        <f t="shared" si="284"/>
        <v>1431</v>
      </c>
    </row>
    <row r="6070" spans="1:14" x14ac:dyDescent="0.35">
      <c r="A6070" t="s">
        <v>6069</v>
      </c>
      <c r="B6070" s="2" t="s">
        <v>9570</v>
      </c>
      <c r="C6070">
        <f t="shared" si="285"/>
        <v>2021</v>
      </c>
      <c r="D6070" t="str">
        <f t="shared" si="283"/>
        <v>Apr</v>
      </c>
      <c r="E6070" t="s">
        <v>10150</v>
      </c>
      <c r="F6070" t="s">
        <v>10139</v>
      </c>
      <c r="G6070" t="s">
        <v>10142</v>
      </c>
      <c r="H6070" t="s">
        <v>10086</v>
      </c>
      <c r="I6070" t="s">
        <v>10062</v>
      </c>
      <c r="J6070" t="s">
        <v>10134</v>
      </c>
      <c r="K6070" t="s">
        <v>10129</v>
      </c>
      <c r="L6070" s="1">
        <v>39</v>
      </c>
      <c r="M6070">
        <v>21</v>
      </c>
      <c r="N6070" s="1">
        <f t="shared" si="284"/>
        <v>819</v>
      </c>
    </row>
    <row r="6071" spans="1:14" x14ac:dyDescent="0.35">
      <c r="A6071" t="s">
        <v>6070</v>
      </c>
      <c r="B6071" s="2" t="s">
        <v>9632</v>
      </c>
      <c r="C6071">
        <f t="shared" si="285"/>
        <v>2021</v>
      </c>
      <c r="D6071" t="str">
        <f t="shared" si="283"/>
        <v>Jun</v>
      </c>
      <c r="E6071" t="s">
        <v>10150</v>
      </c>
      <c r="F6071" t="s">
        <v>10139</v>
      </c>
      <c r="G6071" t="s">
        <v>10142</v>
      </c>
      <c r="H6071" t="s">
        <v>10086</v>
      </c>
      <c r="I6071" t="s">
        <v>10062</v>
      </c>
      <c r="J6071" t="s">
        <v>10134</v>
      </c>
      <c r="K6071" t="s">
        <v>10129</v>
      </c>
      <c r="L6071" s="1">
        <v>46</v>
      </c>
      <c r="M6071">
        <v>21</v>
      </c>
      <c r="N6071" s="1">
        <f t="shared" si="284"/>
        <v>966</v>
      </c>
    </row>
    <row r="6072" spans="1:14" x14ac:dyDescent="0.35">
      <c r="A6072" t="s">
        <v>6071</v>
      </c>
      <c r="B6072" s="2" t="s">
        <v>9692</v>
      </c>
      <c r="C6072">
        <f t="shared" si="285"/>
        <v>2021</v>
      </c>
      <c r="D6072" t="str">
        <f t="shared" si="283"/>
        <v>Aug</v>
      </c>
      <c r="E6072" t="s">
        <v>10151</v>
      </c>
      <c r="F6072" t="s">
        <v>10139</v>
      </c>
      <c r="G6072" t="s">
        <v>10142</v>
      </c>
      <c r="H6072" t="s">
        <v>10086</v>
      </c>
      <c r="I6072" t="s">
        <v>10062</v>
      </c>
      <c r="J6072" t="s">
        <v>10134</v>
      </c>
      <c r="K6072" t="s">
        <v>10129</v>
      </c>
      <c r="L6072" s="1">
        <v>47</v>
      </c>
      <c r="M6072">
        <v>27</v>
      </c>
      <c r="N6072" s="1">
        <f t="shared" si="284"/>
        <v>1269</v>
      </c>
    </row>
    <row r="6073" spans="1:14" x14ac:dyDescent="0.35">
      <c r="A6073" t="s">
        <v>6072</v>
      </c>
      <c r="B6073" s="2" t="s">
        <v>9722</v>
      </c>
      <c r="C6073">
        <f t="shared" si="285"/>
        <v>2021</v>
      </c>
      <c r="D6073" t="str">
        <f t="shared" si="283"/>
        <v>Sept</v>
      </c>
      <c r="E6073" t="s">
        <v>10151</v>
      </c>
      <c r="F6073" t="s">
        <v>10139</v>
      </c>
      <c r="G6073" t="s">
        <v>10142</v>
      </c>
      <c r="H6073" t="s">
        <v>10086</v>
      </c>
      <c r="I6073" t="s">
        <v>10062</v>
      </c>
      <c r="J6073" t="s">
        <v>10134</v>
      </c>
      <c r="K6073" t="s">
        <v>10129</v>
      </c>
      <c r="L6073" s="1">
        <v>48</v>
      </c>
      <c r="M6073">
        <v>18</v>
      </c>
      <c r="N6073" s="1">
        <f t="shared" si="284"/>
        <v>864</v>
      </c>
    </row>
    <row r="6074" spans="1:14" x14ac:dyDescent="0.35">
      <c r="A6074" t="s">
        <v>6073</v>
      </c>
      <c r="B6074" s="2" t="s">
        <v>9660</v>
      </c>
      <c r="C6074">
        <f t="shared" si="285"/>
        <v>2021</v>
      </c>
      <c r="D6074" t="str">
        <f t="shared" si="283"/>
        <v>Jul</v>
      </c>
      <c r="E6074" t="s">
        <v>10151</v>
      </c>
      <c r="F6074" t="s">
        <v>10139</v>
      </c>
      <c r="G6074" t="s">
        <v>10142</v>
      </c>
      <c r="H6074" t="s">
        <v>10086</v>
      </c>
      <c r="I6074" t="s">
        <v>10062</v>
      </c>
      <c r="J6074" t="s">
        <v>10134</v>
      </c>
      <c r="K6074" t="s">
        <v>10129</v>
      </c>
      <c r="L6074" s="1">
        <v>48</v>
      </c>
      <c r="M6074">
        <v>23</v>
      </c>
      <c r="N6074" s="1">
        <f t="shared" si="284"/>
        <v>1104</v>
      </c>
    </row>
    <row r="6075" spans="1:14" x14ac:dyDescent="0.35">
      <c r="A6075" t="s">
        <v>6074</v>
      </c>
      <c r="B6075" s="2" t="s">
        <v>9754</v>
      </c>
      <c r="C6075">
        <f t="shared" si="285"/>
        <v>2021</v>
      </c>
      <c r="D6075" t="str">
        <f t="shared" si="283"/>
        <v>Oct</v>
      </c>
      <c r="E6075" t="s">
        <v>10152</v>
      </c>
      <c r="F6075" t="s">
        <v>10139</v>
      </c>
      <c r="G6075" t="s">
        <v>10142</v>
      </c>
      <c r="H6075" t="s">
        <v>10086</v>
      </c>
      <c r="I6075" t="s">
        <v>10062</v>
      </c>
      <c r="J6075" t="s">
        <v>10134</v>
      </c>
      <c r="K6075" t="s">
        <v>10129</v>
      </c>
      <c r="L6075" s="1">
        <v>50</v>
      </c>
      <c r="M6075">
        <v>20</v>
      </c>
      <c r="N6075" s="1">
        <f t="shared" si="284"/>
        <v>1000</v>
      </c>
    </row>
    <row r="6076" spans="1:14" x14ac:dyDescent="0.35">
      <c r="A6076" t="s">
        <v>6075</v>
      </c>
      <c r="B6076" s="2" t="s">
        <v>9599</v>
      </c>
      <c r="C6076">
        <f t="shared" si="285"/>
        <v>2021</v>
      </c>
      <c r="D6076" t="str">
        <f t="shared" si="283"/>
        <v>May</v>
      </c>
      <c r="E6076" t="s">
        <v>10150</v>
      </c>
      <c r="F6076" t="s">
        <v>10139</v>
      </c>
      <c r="G6076" t="s">
        <v>10142</v>
      </c>
      <c r="H6076" t="s">
        <v>10086</v>
      </c>
      <c r="I6076" t="s">
        <v>10062</v>
      </c>
      <c r="J6076" t="s">
        <v>10134</v>
      </c>
      <c r="K6076" t="s">
        <v>10129</v>
      </c>
      <c r="L6076" s="1">
        <v>45</v>
      </c>
      <c r="M6076">
        <v>24</v>
      </c>
      <c r="N6076" s="1">
        <f t="shared" si="284"/>
        <v>1080</v>
      </c>
    </row>
    <row r="6077" spans="1:14" x14ac:dyDescent="0.35">
      <c r="A6077" t="s">
        <v>6076</v>
      </c>
      <c r="B6077" s="2" t="s">
        <v>9570</v>
      </c>
      <c r="C6077">
        <f t="shared" si="285"/>
        <v>2021</v>
      </c>
      <c r="D6077" t="str">
        <f t="shared" si="283"/>
        <v>Apr</v>
      </c>
      <c r="E6077" t="s">
        <v>10150</v>
      </c>
      <c r="F6077" t="s">
        <v>10140</v>
      </c>
      <c r="G6077" t="s">
        <v>10144</v>
      </c>
      <c r="H6077" t="s">
        <v>10086</v>
      </c>
      <c r="I6077" t="s">
        <v>10062</v>
      </c>
      <c r="J6077" t="s">
        <v>10134</v>
      </c>
      <c r="K6077" t="s">
        <v>10129</v>
      </c>
      <c r="L6077" s="1">
        <v>36</v>
      </c>
      <c r="M6077">
        <v>15</v>
      </c>
      <c r="N6077" s="1">
        <f t="shared" si="284"/>
        <v>540</v>
      </c>
    </row>
    <row r="6078" spans="1:14" x14ac:dyDescent="0.35">
      <c r="A6078" t="s">
        <v>6077</v>
      </c>
      <c r="B6078" s="2" t="s">
        <v>9660</v>
      </c>
      <c r="C6078">
        <f t="shared" si="285"/>
        <v>2021</v>
      </c>
      <c r="D6078" t="str">
        <f t="shared" si="283"/>
        <v>Jul</v>
      </c>
      <c r="E6078" t="s">
        <v>10151</v>
      </c>
      <c r="F6078" t="s">
        <v>10140</v>
      </c>
      <c r="G6078" t="s">
        <v>10144</v>
      </c>
      <c r="H6078" t="s">
        <v>10086</v>
      </c>
      <c r="I6078" t="s">
        <v>10062</v>
      </c>
      <c r="J6078" t="s">
        <v>10134</v>
      </c>
      <c r="K6078" t="s">
        <v>10129</v>
      </c>
      <c r="L6078" s="1">
        <v>51</v>
      </c>
      <c r="M6078">
        <v>20</v>
      </c>
      <c r="N6078" s="1">
        <f t="shared" si="284"/>
        <v>1020</v>
      </c>
    </row>
    <row r="6079" spans="1:14" x14ac:dyDescent="0.35">
      <c r="A6079" t="s">
        <v>6078</v>
      </c>
      <c r="B6079" s="2" t="s">
        <v>9551</v>
      </c>
      <c r="C6079">
        <f t="shared" si="285"/>
        <v>2021</v>
      </c>
      <c r="D6079" t="str">
        <f t="shared" si="283"/>
        <v>Mar</v>
      </c>
      <c r="E6079" t="s">
        <v>10149</v>
      </c>
      <c r="F6079" t="s">
        <v>10140</v>
      </c>
      <c r="G6079" t="s">
        <v>10144</v>
      </c>
      <c r="H6079" t="s">
        <v>10086</v>
      </c>
      <c r="I6079" t="s">
        <v>10062</v>
      </c>
      <c r="J6079" t="s">
        <v>10134</v>
      </c>
      <c r="K6079" t="s">
        <v>10129</v>
      </c>
      <c r="L6079" s="1">
        <v>37</v>
      </c>
      <c r="M6079">
        <v>17</v>
      </c>
      <c r="N6079" s="1">
        <f t="shared" si="284"/>
        <v>629</v>
      </c>
    </row>
    <row r="6080" spans="1:14" x14ac:dyDescent="0.35">
      <c r="A6080" t="s">
        <v>6079</v>
      </c>
      <c r="B6080" s="2" t="s">
        <v>9632</v>
      </c>
      <c r="C6080">
        <f t="shared" si="285"/>
        <v>2021</v>
      </c>
      <c r="D6080" t="str">
        <f t="shared" si="283"/>
        <v>Jun</v>
      </c>
      <c r="E6080" t="s">
        <v>10150</v>
      </c>
      <c r="F6080" t="s">
        <v>10140</v>
      </c>
      <c r="G6080" t="s">
        <v>10144</v>
      </c>
      <c r="H6080" t="s">
        <v>10086</v>
      </c>
      <c r="I6080" t="s">
        <v>10062</v>
      </c>
      <c r="J6080" t="s">
        <v>10134</v>
      </c>
      <c r="K6080" t="s">
        <v>10129</v>
      </c>
      <c r="L6080" s="1">
        <v>50</v>
      </c>
      <c r="M6080">
        <v>16</v>
      </c>
      <c r="N6080" s="1">
        <f t="shared" si="284"/>
        <v>800</v>
      </c>
    </row>
    <row r="6081" spans="1:14" x14ac:dyDescent="0.35">
      <c r="A6081" t="s">
        <v>6080</v>
      </c>
      <c r="B6081" s="2" t="s">
        <v>9754</v>
      </c>
      <c r="C6081">
        <f t="shared" si="285"/>
        <v>2021</v>
      </c>
      <c r="D6081" t="str">
        <f t="shared" si="283"/>
        <v>Oct</v>
      </c>
      <c r="E6081" t="s">
        <v>10152</v>
      </c>
      <c r="F6081" t="s">
        <v>10140</v>
      </c>
      <c r="G6081" t="s">
        <v>10144</v>
      </c>
      <c r="H6081" t="s">
        <v>10086</v>
      </c>
      <c r="I6081" t="s">
        <v>10062</v>
      </c>
      <c r="J6081" t="s">
        <v>10134</v>
      </c>
      <c r="K6081" t="s">
        <v>10129</v>
      </c>
      <c r="L6081" s="1">
        <v>55</v>
      </c>
      <c r="M6081">
        <v>15</v>
      </c>
      <c r="N6081" s="1">
        <f t="shared" si="284"/>
        <v>825</v>
      </c>
    </row>
    <row r="6082" spans="1:14" x14ac:dyDescent="0.35">
      <c r="A6082" t="s">
        <v>6081</v>
      </c>
      <c r="B6082" s="2" t="s">
        <v>9543</v>
      </c>
      <c r="C6082">
        <f t="shared" si="285"/>
        <v>2021</v>
      </c>
      <c r="D6082" t="str">
        <f t="shared" ref="D6082:D6145" si="286">TEXT(B6082, "mmm")</f>
        <v>Feb</v>
      </c>
      <c r="E6082" t="s">
        <v>10149</v>
      </c>
      <c r="F6082" t="s">
        <v>10140</v>
      </c>
      <c r="G6082" t="s">
        <v>10144</v>
      </c>
      <c r="H6082" t="s">
        <v>10086</v>
      </c>
      <c r="I6082" t="s">
        <v>10062</v>
      </c>
      <c r="J6082" t="s">
        <v>10134</v>
      </c>
      <c r="K6082" t="s">
        <v>10129</v>
      </c>
      <c r="L6082" s="1">
        <v>38</v>
      </c>
      <c r="M6082">
        <v>17</v>
      </c>
      <c r="N6082" s="1">
        <f t="shared" ref="N6082:N6145" si="287">L6082*M6082</f>
        <v>646</v>
      </c>
    </row>
    <row r="6083" spans="1:14" x14ac:dyDescent="0.35">
      <c r="A6083" t="s">
        <v>6082</v>
      </c>
      <c r="B6083" s="2" t="s">
        <v>9784</v>
      </c>
      <c r="C6083">
        <f t="shared" si="285"/>
        <v>2021</v>
      </c>
      <c r="D6083" t="str">
        <f t="shared" si="286"/>
        <v>Nov</v>
      </c>
      <c r="E6083" t="s">
        <v>10152</v>
      </c>
      <c r="F6083" t="s">
        <v>10140</v>
      </c>
      <c r="G6083" t="s">
        <v>10144</v>
      </c>
      <c r="H6083" t="s">
        <v>10086</v>
      </c>
      <c r="I6083" t="s">
        <v>10062</v>
      </c>
      <c r="J6083" t="s">
        <v>10134</v>
      </c>
      <c r="K6083" t="s">
        <v>10129</v>
      </c>
      <c r="L6083" s="1">
        <v>55</v>
      </c>
      <c r="M6083">
        <v>15</v>
      </c>
      <c r="N6083" s="1">
        <f t="shared" si="287"/>
        <v>825</v>
      </c>
    </row>
    <row r="6084" spans="1:14" x14ac:dyDescent="0.35">
      <c r="A6084" t="s">
        <v>6083</v>
      </c>
      <c r="B6084" s="2" t="s">
        <v>9599</v>
      </c>
      <c r="C6084">
        <f t="shared" si="285"/>
        <v>2021</v>
      </c>
      <c r="D6084" t="str">
        <f t="shared" si="286"/>
        <v>May</v>
      </c>
      <c r="E6084" t="s">
        <v>10150</v>
      </c>
      <c r="F6084" t="s">
        <v>10140</v>
      </c>
      <c r="G6084" t="s">
        <v>10144</v>
      </c>
      <c r="H6084" t="s">
        <v>10086</v>
      </c>
      <c r="I6084" t="s">
        <v>10062</v>
      </c>
      <c r="J6084" t="s">
        <v>10134</v>
      </c>
      <c r="K6084" t="s">
        <v>10129</v>
      </c>
      <c r="L6084" s="1">
        <v>52</v>
      </c>
      <c r="M6084">
        <v>16</v>
      </c>
      <c r="N6084" s="1">
        <f t="shared" si="287"/>
        <v>832</v>
      </c>
    </row>
    <row r="6085" spans="1:14" x14ac:dyDescent="0.35">
      <c r="A6085" t="s">
        <v>6084</v>
      </c>
      <c r="B6085" s="2" t="s">
        <v>9722</v>
      </c>
      <c r="C6085">
        <f t="shared" si="285"/>
        <v>2021</v>
      </c>
      <c r="D6085" t="str">
        <f t="shared" si="286"/>
        <v>Sept</v>
      </c>
      <c r="E6085" t="s">
        <v>10151</v>
      </c>
      <c r="F6085" t="s">
        <v>10140</v>
      </c>
      <c r="G6085" t="s">
        <v>10144</v>
      </c>
      <c r="H6085" t="s">
        <v>10086</v>
      </c>
      <c r="I6085" t="s">
        <v>10062</v>
      </c>
      <c r="J6085" t="s">
        <v>10134</v>
      </c>
      <c r="K6085" t="s">
        <v>10129</v>
      </c>
      <c r="L6085" s="1">
        <v>52</v>
      </c>
      <c r="M6085">
        <v>21</v>
      </c>
      <c r="N6085" s="1">
        <f t="shared" si="287"/>
        <v>1092</v>
      </c>
    </row>
    <row r="6086" spans="1:14" x14ac:dyDescent="0.35">
      <c r="A6086" t="s">
        <v>6085</v>
      </c>
      <c r="B6086" s="2" t="s">
        <v>9692</v>
      </c>
      <c r="C6086">
        <f t="shared" si="285"/>
        <v>2021</v>
      </c>
      <c r="D6086" t="str">
        <f t="shared" si="286"/>
        <v>Aug</v>
      </c>
      <c r="E6086" t="s">
        <v>10151</v>
      </c>
      <c r="F6086" t="s">
        <v>10140</v>
      </c>
      <c r="G6086" t="s">
        <v>10144</v>
      </c>
      <c r="H6086" t="s">
        <v>10086</v>
      </c>
      <c r="I6086" t="s">
        <v>10062</v>
      </c>
      <c r="J6086" t="s">
        <v>10134</v>
      </c>
      <c r="K6086" t="s">
        <v>10129</v>
      </c>
      <c r="L6086" s="1">
        <v>52</v>
      </c>
      <c r="M6086">
        <v>20</v>
      </c>
      <c r="N6086" s="1">
        <f t="shared" si="287"/>
        <v>1040</v>
      </c>
    </row>
    <row r="6087" spans="1:14" x14ac:dyDescent="0.35">
      <c r="A6087" t="s">
        <v>6086</v>
      </c>
      <c r="B6087" s="2" t="s">
        <v>9754</v>
      </c>
      <c r="C6087">
        <f t="shared" si="285"/>
        <v>2021</v>
      </c>
      <c r="D6087" t="str">
        <f t="shared" si="286"/>
        <v>Oct</v>
      </c>
      <c r="E6087" t="s">
        <v>10152</v>
      </c>
      <c r="F6087" t="s">
        <v>10140</v>
      </c>
      <c r="G6087" t="s">
        <v>10143</v>
      </c>
      <c r="H6087" t="s">
        <v>10086</v>
      </c>
      <c r="I6087" t="s">
        <v>10062</v>
      </c>
      <c r="J6087" t="s">
        <v>10134</v>
      </c>
      <c r="K6087" t="s">
        <v>10129</v>
      </c>
      <c r="L6087" s="1">
        <v>41</v>
      </c>
      <c r="M6087">
        <v>12</v>
      </c>
      <c r="N6087" s="1">
        <f t="shared" si="287"/>
        <v>492</v>
      </c>
    </row>
    <row r="6088" spans="1:14" x14ac:dyDescent="0.35">
      <c r="A6088" t="s">
        <v>6087</v>
      </c>
      <c r="B6088" s="2" t="s">
        <v>9551</v>
      </c>
      <c r="C6088">
        <f t="shared" si="285"/>
        <v>2021</v>
      </c>
      <c r="D6088" t="str">
        <f t="shared" si="286"/>
        <v>Mar</v>
      </c>
      <c r="E6088" t="s">
        <v>10149</v>
      </c>
      <c r="F6088" t="s">
        <v>10140</v>
      </c>
      <c r="G6088" t="s">
        <v>10143</v>
      </c>
      <c r="H6088" t="s">
        <v>10086</v>
      </c>
      <c r="I6088" t="s">
        <v>10062</v>
      </c>
      <c r="J6088" t="s">
        <v>10134</v>
      </c>
      <c r="K6088" t="s">
        <v>10129</v>
      </c>
      <c r="L6088" s="1">
        <v>33</v>
      </c>
      <c r="M6088">
        <v>8</v>
      </c>
      <c r="N6088" s="1">
        <f t="shared" si="287"/>
        <v>264</v>
      </c>
    </row>
    <row r="6089" spans="1:14" x14ac:dyDescent="0.35">
      <c r="A6089" t="s">
        <v>6088</v>
      </c>
      <c r="B6089" s="2" t="s">
        <v>9570</v>
      </c>
      <c r="C6089">
        <f t="shared" si="285"/>
        <v>2021</v>
      </c>
      <c r="D6089" t="str">
        <f t="shared" si="286"/>
        <v>Apr</v>
      </c>
      <c r="E6089" t="s">
        <v>10150</v>
      </c>
      <c r="F6089" t="s">
        <v>10140</v>
      </c>
      <c r="G6089" t="s">
        <v>10143</v>
      </c>
      <c r="H6089" t="s">
        <v>10086</v>
      </c>
      <c r="I6089" t="s">
        <v>10062</v>
      </c>
      <c r="J6089" t="s">
        <v>10134</v>
      </c>
      <c r="K6089" t="s">
        <v>10129</v>
      </c>
      <c r="L6089" s="1">
        <v>33</v>
      </c>
      <c r="M6089">
        <v>12</v>
      </c>
      <c r="N6089" s="1">
        <f t="shared" si="287"/>
        <v>396</v>
      </c>
    </row>
    <row r="6090" spans="1:14" x14ac:dyDescent="0.35">
      <c r="A6090" t="s">
        <v>6089</v>
      </c>
      <c r="B6090" s="2" t="s">
        <v>9632</v>
      </c>
      <c r="C6090">
        <f t="shared" si="285"/>
        <v>2021</v>
      </c>
      <c r="D6090" t="str">
        <f t="shared" si="286"/>
        <v>Jun</v>
      </c>
      <c r="E6090" t="s">
        <v>10150</v>
      </c>
      <c r="F6090" t="s">
        <v>10140</v>
      </c>
      <c r="G6090" t="s">
        <v>10143</v>
      </c>
      <c r="H6090" t="s">
        <v>10086</v>
      </c>
      <c r="I6090" t="s">
        <v>10062</v>
      </c>
      <c r="J6090" t="s">
        <v>10134</v>
      </c>
      <c r="K6090" t="s">
        <v>10129</v>
      </c>
      <c r="L6090" s="1">
        <v>38</v>
      </c>
      <c r="M6090">
        <v>14</v>
      </c>
      <c r="N6090" s="1">
        <f t="shared" si="287"/>
        <v>532</v>
      </c>
    </row>
    <row r="6091" spans="1:14" x14ac:dyDescent="0.35">
      <c r="A6091" t="s">
        <v>6090</v>
      </c>
      <c r="B6091" s="2" t="s">
        <v>9660</v>
      </c>
      <c r="C6091">
        <f t="shared" si="285"/>
        <v>2021</v>
      </c>
      <c r="D6091" t="str">
        <f t="shared" si="286"/>
        <v>Jul</v>
      </c>
      <c r="E6091" t="s">
        <v>10151</v>
      </c>
      <c r="F6091" t="s">
        <v>10140</v>
      </c>
      <c r="G6091" t="s">
        <v>10143</v>
      </c>
      <c r="H6091" t="s">
        <v>10086</v>
      </c>
      <c r="I6091" t="s">
        <v>10062</v>
      </c>
      <c r="J6091" t="s">
        <v>10134</v>
      </c>
      <c r="K6091" t="s">
        <v>10129</v>
      </c>
      <c r="L6091" s="1">
        <v>39</v>
      </c>
      <c r="M6091">
        <v>15</v>
      </c>
      <c r="N6091" s="1">
        <f t="shared" si="287"/>
        <v>585</v>
      </c>
    </row>
    <row r="6092" spans="1:14" x14ac:dyDescent="0.35">
      <c r="A6092" t="s">
        <v>6091</v>
      </c>
      <c r="B6092" s="2" t="s">
        <v>9543</v>
      </c>
      <c r="C6092">
        <f t="shared" si="285"/>
        <v>2021</v>
      </c>
      <c r="D6092" t="str">
        <f t="shared" si="286"/>
        <v>Feb</v>
      </c>
      <c r="E6092" t="s">
        <v>10149</v>
      </c>
      <c r="F6092" t="s">
        <v>10140</v>
      </c>
      <c r="G6092" t="s">
        <v>10143</v>
      </c>
      <c r="H6092" t="s">
        <v>10086</v>
      </c>
      <c r="I6092" t="s">
        <v>10062</v>
      </c>
      <c r="J6092" t="s">
        <v>10134</v>
      </c>
      <c r="K6092" t="s">
        <v>10129</v>
      </c>
      <c r="L6092" s="1">
        <v>32</v>
      </c>
      <c r="M6092">
        <v>12</v>
      </c>
      <c r="N6092" s="1">
        <f t="shared" si="287"/>
        <v>384</v>
      </c>
    </row>
    <row r="6093" spans="1:14" x14ac:dyDescent="0.35">
      <c r="A6093" t="s">
        <v>6092</v>
      </c>
      <c r="B6093" s="2" t="s">
        <v>9722</v>
      </c>
      <c r="C6093">
        <f t="shared" si="285"/>
        <v>2021</v>
      </c>
      <c r="D6093" t="str">
        <f t="shared" si="286"/>
        <v>Sept</v>
      </c>
      <c r="E6093" t="s">
        <v>10151</v>
      </c>
      <c r="F6093" t="s">
        <v>10140</v>
      </c>
      <c r="G6093" t="s">
        <v>10143</v>
      </c>
      <c r="H6093" t="s">
        <v>10086</v>
      </c>
      <c r="I6093" t="s">
        <v>10062</v>
      </c>
      <c r="J6093" t="s">
        <v>10134</v>
      </c>
      <c r="K6093" t="s">
        <v>10129</v>
      </c>
      <c r="L6093" s="1">
        <v>38</v>
      </c>
      <c r="M6093">
        <v>18</v>
      </c>
      <c r="N6093" s="1">
        <f t="shared" si="287"/>
        <v>684</v>
      </c>
    </row>
    <row r="6094" spans="1:14" x14ac:dyDescent="0.35">
      <c r="A6094" t="s">
        <v>6093</v>
      </c>
      <c r="B6094" s="2" t="s">
        <v>9692</v>
      </c>
      <c r="C6094">
        <f t="shared" si="285"/>
        <v>2021</v>
      </c>
      <c r="D6094" t="str">
        <f t="shared" si="286"/>
        <v>Aug</v>
      </c>
      <c r="E6094" t="s">
        <v>10151</v>
      </c>
      <c r="F6094" t="s">
        <v>10140</v>
      </c>
      <c r="G6094" t="s">
        <v>10143</v>
      </c>
      <c r="H6094" t="s">
        <v>10086</v>
      </c>
      <c r="I6094" t="s">
        <v>10062</v>
      </c>
      <c r="J6094" t="s">
        <v>10134</v>
      </c>
      <c r="K6094" t="s">
        <v>10129</v>
      </c>
      <c r="L6094" s="1">
        <v>38</v>
      </c>
      <c r="M6094">
        <v>15</v>
      </c>
      <c r="N6094" s="1">
        <f t="shared" si="287"/>
        <v>570</v>
      </c>
    </row>
    <row r="6095" spans="1:14" x14ac:dyDescent="0.35">
      <c r="A6095" t="s">
        <v>6094</v>
      </c>
      <c r="B6095" s="2" t="s">
        <v>9784</v>
      </c>
      <c r="C6095">
        <f t="shared" si="285"/>
        <v>2021</v>
      </c>
      <c r="D6095" t="str">
        <f t="shared" si="286"/>
        <v>Nov</v>
      </c>
      <c r="E6095" t="s">
        <v>10152</v>
      </c>
      <c r="F6095" t="s">
        <v>10140</v>
      </c>
      <c r="G6095" t="s">
        <v>10143</v>
      </c>
      <c r="H6095" t="s">
        <v>10086</v>
      </c>
      <c r="I6095" t="s">
        <v>10062</v>
      </c>
      <c r="J6095" t="s">
        <v>10134</v>
      </c>
      <c r="K6095" t="s">
        <v>10129</v>
      </c>
      <c r="L6095" s="1">
        <v>42</v>
      </c>
      <c r="M6095">
        <v>14</v>
      </c>
      <c r="N6095" s="1">
        <f t="shared" si="287"/>
        <v>588</v>
      </c>
    </row>
    <row r="6096" spans="1:14" x14ac:dyDescent="0.35">
      <c r="A6096" t="s">
        <v>6095</v>
      </c>
      <c r="B6096" s="2" t="s">
        <v>9599</v>
      </c>
      <c r="C6096">
        <f t="shared" si="285"/>
        <v>2021</v>
      </c>
      <c r="D6096" t="str">
        <f t="shared" si="286"/>
        <v>May</v>
      </c>
      <c r="E6096" t="s">
        <v>10150</v>
      </c>
      <c r="F6096" t="s">
        <v>10140</v>
      </c>
      <c r="G6096" t="s">
        <v>10143</v>
      </c>
      <c r="H6096" t="s">
        <v>10086</v>
      </c>
      <c r="I6096" t="s">
        <v>10062</v>
      </c>
      <c r="J6096" t="s">
        <v>10134</v>
      </c>
      <c r="K6096" t="s">
        <v>10129</v>
      </c>
      <c r="L6096" s="1">
        <v>39</v>
      </c>
      <c r="M6096">
        <v>13</v>
      </c>
      <c r="N6096" s="1">
        <f t="shared" si="287"/>
        <v>507</v>
      </c>
    </row>
    <row r="6097" spans="1:14" x14ac:dyDescent="0.35">
      <c r="A6097" t="s">
        <v>6096</v>
      </c>
      <c r="B6097" s="2" t="s">
        <v>9551</v>
      </c>
      <c r="C6097">
        <f t="shared" si="285"/>
        <v>2021</v>
      </c>
      <c r="D6097" t="str">
        <f t="shared" si="286"/>
        <v>Mar</v>
      </c>
      <c r="E6097" t="s">
        <v>10149</v>
      </c>
      <c r="F6097" t="s">
        <v>10140</v>
      </c>
      <c r="G6097" t="s">
        <v>10142</v>
      </c>
      <c r="H6097" t="s">
        <v>10086</v>
      </c>
      <c r="I6097" t="s">
        <v>10062</v>
      </c>
      <c r="J6097" t="s">
        <v>10134</v>
      </c>
      <c r="K6097" t="s">
        <v>10129</v>
      </c>
      <c r="L6097" s="1">
        <v>27</v>
      </c>
      <c r="M6097">
        <v>13</v>
      </c>
      <c r="N6097" s="1">
        <f t="shared" si="287"/>
        <v>351</v>
      </c>
    </row>
    <row r="6098" spans="1:14" x14ac:dyDescent="0.35">
      <c r="A6098" t="s">
        <v>6097</v>
      </c>
      <c r="B6098" s="2" t="s">
        <v>9632</v>
      </c>
      <c r="C6098">
        <f t="shared" si="285"/>
        <v>2021</v>
      </c>
      <c r="D6098" t="str">
        <f t="shared" si="286"/>
        <v>Jun</v>
      </c>
      <c r="E6098" t="s">
        <v>10150</v>
      </c>
      <c r="F6098" t="s">
        <v>10140</v>
      </c>
      <c r="G6098" t="s">
        <v>10142</v>
      </c>
      <c r="H6098" t="s">
        <v>10086</v>
      </c>
      <c r="I6098" t="s">
        <v>10062</v>
      </c>
      <c r="J6098" t="s">
        <v>10134</v>
      </c>
      <c r="K6098" t="s">
        <v>10129</v>
      </c>
      <c r="L6098" s="1">
        <v>38</v>
      </c>
      <c r="M6098">
        <v>13</v>
      </c>
      <c r="N6098" s="1">
        <f t="shared" si="287"/>
        <v>494</v>
      </c>
    </row>
    <row r="6099" spans="1:14" x14ac:dyDescent="0.35">
      <c r="A6099" t="s">
        <v>6098</v>
      </c>
      <c r="B6099" s="2" t="s">
        <v>9692</v>
      </c>
      <c r="C6099">
        <f t="shared" si="285"/>
        <v>2021</v>
      </c>
      <c r="D6099" t="str">
        <f t="shared" si="286"/>
        <v>Aug</v>
      </c>
      <c r="E6099" t="s">
        <v>10151</v>
      </c>
      <c r="F6099" t="s">
        <v>10140</v>
      </c>
      <c r="G6099" t="s">
        <v>10142</v>
      </c>
      <c r="H6099" t="s">
        <v>10086</v>
      </c>
      <c r="I6099" t="s">
        <v>10062</v>
      </c>
      <c r="J6099" t="s">
        <v>10134</v>
      </c>
      <c r="K6099" t="s">
        <v>10129</v>
      </c>
      <c r="L6099" s="1">
        <v>38</v>
      </c>
      <c r="M6099">
        <v>14</v>
      </c>
      <c r="N6099" s="1">
        <f t="shared" si="287"/>
        <v>532</v>
      </c>
    </row>
    <row r="6100" spans="1:14" x14ac:dyDescent="0.35">
      <c r="A6100" t="s">
        <v>6099</v>
      </c>
      <c r="B6100" s="2" t="s">
        <v>9570</v>
      </c>
      <c r="C6100">
        <f t="shared" si="285"/>
        <v>2021</v>
      </c>
      <c r="D6100" t="str">
        <f t="shared" si="286"/>
        <v>Apr</v>
      </c>
      <c r="E6100" t="s">
        <v>10150</v>
      </c>
      <c r="F6100" t="s">
        <v>10140</v>
      </c>
      <c r="G6100" t="s">
        <v>10142</v>
      </c>
      <c r="H6100" t="s">
        <v>10086</v>
      </c>
      <c r="I6100" t="s">
        <v>10062</v>
      </c>
      <c r="J6100" t="s">
        <v>10134</v>
      </c>
      <c r="K6100" t="s">
        <v>10129</v>
      </c>
      <c r="L6100" s="1">
        <v>28</v>
      </c>
      <c r="M6100">
        <v>15</v>
      </c>
      <c r="N6100" s="1">
        <f t="shared" si="287"/>
        <v>420</v>
      </c>
    </row>
    <row r="6101" spans="1:14" x14ac:dyDescent="0.35">
      <c r="A6101" t="s">
        <v>6100</v>
      </c>
      <c r="B6101" s="2" t="s">
        <v>9722</v>
      </c>
      <c r="C6101">
        <f t="shared" si="285"/>
        <v>2021</v>
      </c>
      <c r="D6101" t="str">
        <f t="shared" si="286"/>
        <v>Sept</v>
      </c>
      <c r="E6101" t="s">
        <v>10151</v>
      </c>
      <c r="F6101" t="s">
        <v>10140</v>
      </c>
      <c r="G6101" t="s">
        <v>10142</v>
      </c>
      <c r="H6101" t="s">
        <v>10086</v>
      </c>
      <c r="I6101" t="s">
        <v>10062</v>
      </c>
      <c r="J6101" t="s">
        <v>10134</v>
      </c>
      <c r="K6101" t="s">
        <v>10129</v>
      </c>
      <c r="L6101" s="1">
        <v>38</v>
      </c>
      <c r="M6101">
        <v>14</v>
      </c>
      <c r="N6101" s="1">
        <f t="shared" si="287"/>
        <v>532</v>
      </c>
    </row>
    <row r="6102" spans="1:14" x14ac:dyDescent="0.35">
      <c r="A6102" t="s">
        <v>6101</v>
      </c>
      <c r="B6102" s="2" t="s">
        <v>9754</v>
      </c>
      <c r="C6102">
        <f t="shared" si="285"/>
        <v>2021</v>
      </c>
      <c r="D6102" t="str">
        <f t="shared" si="286"/>
        <v>Oct</v>
      </c>
      <c r="E6102" t="s">
        <v>10152</v>
      </c>
      <c r="F6102" t="s">
        <v>10140</v>
      </c>
      <c r="G6102" t="s">
        <v>10142</v>
      </c>
      <c r="H6102" t="s">
        <v>10086</v>
      </c>
      <c r="I6102" t="s">
        <v>10062</v>
      </c>
      <c r="J6102" t="s">
        <v>10134</v>
      </c>
      <c r="K6102" t="s">
        <v>10129</v>
      </c>
      <c r="L6102" s="1">
        <v>42</v>
      </c>
      <c r="M6102">
        <v>13</v>
      </c>
      <c r="N6102" s="1">
        <f t="shared" si="287"/>
        <v>546</v>
      </c>
    </row>
    <row r="6103" spans="1:14" x14ac:dyDescent="0.35">
      <c r="A6103" t="s">
        <v>6102</v>
      </c>
      <c r="B6103" s="2" t="s">
        <v>9660</v>
      </c>
      <c r="C6103">
        <f t="shared" si="285"/>
        <v>2021</v>
      </c>
      <c r="D6103" t="str">
        <f t="shared" si="286"/>
        <v>Jul</v>
      </c>
      <c r="E6103" t="s">
        <v>10151</v>
      </c>
      <c r="F6103" t="s">
        <v>10140</v>
      </c>
      <c r="G6103" t="s">
        <v>10142</v>
      </c>
      <c r="H6103" t="s">
        <v>10086</v>
      </c>
      <c r="I6103" t="s">
        <v>10062</v>
      </c>
      <c r="J6103" t="s">
        <v>10134</v>
      </c>
      <c r="K6103" t="s">
        <v>10129</v>
      </c>
      <c r="L6103" s="1">
        <v>38</v>
      </c>
      <c r="M6103">
        <v>15</v>
      </c>
      <c r="N6103" s="1">
        <f t="shared" si="287"/>
        <v>570</v>
      </c>
    </row>
    <row r="6104" spans="1:14" x14ac:dyDescent="0.35">
      <c r="A6104" t="s">
        <v>6103</v>
      </c>
      <c r="B6104" s="2" t="s">
        <v>9599</v>
      </c>
      <c r="C6104">
        <f t="shared" si="285"/>
        <v>2021</v>
      </c>
      <c r="D6104" t="str">
        <f t="shared" si="286"/>
        <v>May</v>
      </c>
      <c r="E6104" t="s">
        <v>10150</v>
      </c>
      <c r="F6104" t="s">
        <v>10140</v>
      </c>
      <c r="G6104" t="s">
        <v>10142</v>
      </c>
      <c r="H6104" t="s">
        <v>10086</v>
      </c>
      <c r="I6104" t="s">
        <v>10062</v>
      </c>
      <c r="J6104" t="s">
        <v>10134</v>
      </c>
      <c r="K6104" t="s">
        <v>10129</v>
      </c>
      <c r="L6104" s="1">
        <v>39</v>
      </c>
      <c r="M6104">
        <v>12</v>
      </c>
      <c r="N6104" s="1">
        <f t="shared" si="287"/>
        <v>468</v>
      </c>
    </row>
    <row r="6105" spans="1:14" x14ac:dyDescent="0.35">
      <c r="A6105" t="s">
        <v>6104</v>
      </c>
      <c r="B6105" s="2" t="s">
        <v>9784</v>
      </c>
      <c r="C6105">
        <f t="shared" si="285"/>
        <v>2021</v>
      </c>
      <c r="D6105" t="str">
        <f t="shared" si="286"/>
        <v>Nov</v>
      </c>
      <c r="E6105" t="s">
        <v>10152</v>
      </c>
      <c r="F6105" t="s">
        <v>10140</v>
      </c>
      <c r="G6105" t="s">
        <v>10142</v>
      </c>
      <c r="H6105" t="s">
        <v>10086</v>
      </c>
      <c r="I6105" t="s">
        <v>10062</v>
      </c>
      <c r="J6105" t="s">
        <v>10134</v>
      </c>
      <c r="K6105" t="s">
        <v>10129</v>
      </c>
      <c r="L6105" s="1">
        <v>42</v>
      </c>
      <c r="M6105">
        <v>15</v>
      </c>
      <c r="N6105" s="1">
        <f t="shared" si="287"/>
        <v>630</v>
      </c>
    </row>
    <row r="6106" spans="1:14" x14ac:dyDescent="0.35">
      <c r="A6106" t="s">
        <v>6105</v>
      </c>
      <c r="B6106" s="2" t="s">
        <v>9542</v>
      </c>
      <c r="C6106">
        <f t="shared" si="285"/>
        <v>2021</v>
      </c>
      <c r="D6106" t="str">
        <f t="shared" si="286"/>
        <v>Feb</v>
      </c>
      <c r="E6106" t="s">
        <v>10149</v>
      </c>
      <c r="F6106" t="s">
        <v>10139</v>
      </c>
      <c r="G6106" t="s">
        <v>10144</v>
      </c>
      <c r="H6106" t="s">
        <v>10089</v>
      </c>
      <c r="I6106" t="s">
        <v>10062</v>
      </c>
      <c r="J6106" t="s">
        <v>10133</v>
      </c>
      <c r="K6106" t="s">
        <v>10129</v>
      </c>
      <c r="L6106" s="1">
        <v>32</v>
      </c>
      <c r="M6106">
        <v>10</v>
      </c>
      <c r="N6106" s="1">
        <f t="shared" si="287"/>
        <v>320</v>
      </c>
    </row>
    <row r="6107" spans="1:14" x14ac:dyDescent="0.35">
      <c r="A6107" t="s">
        <v>6106</v>
      </c>
      <c r="B6107" s="2" t="s">
        <v>9631</v>
      </c>
      <c r="C6107">
        <f t="shared" si="285"/>
        <v>2021</v>
      </c>
      <c r="D6107" t="str">
        <f t="shared" si="286"/>
        <v>Jun</v>
      </c>
      <c r="E6107" t="s">
        <v>10150</v>
      </c>
      <c r="F6107" t="s">
        <v>10139</v>
      </c>
      <c r="G6107" t="s">
        <v>10144</v>
      </c>
      <c r="H6107" t="s">
        <v>10089</v>
      </c>
      <c r="I6107" t="s">
        <v>10062</v>
      </c>
      <c r="J6107" t="s">
        <v>10133</v>
      </c>
      <c r="K6107" t="s">
        <v>10129</v>
      </c>
      <c r="L6107" s="1">
        <v>34</v>
      </c>
      <c r="M6107">
        <v>11</v>
      </c>
      <c r="N6107" s="1">
        <f t="shared" si="287"/>
        <v>374</v>
      </c>
    </row>
    <row r="6108" spans="1:14" x14ac:dyDescent="0.35">
      <c r="A6108" t="s">
        <v>6107</v>
      </c>
      <c r="B6108" s="2" t="s">
        <v>9692</v>
      </c>
      <c r="C6108">
        <f t="shared" si="285"/>
        <v>2021</v>
      </c>
      <c r="D6108" t="str">
        <f t="shared" si="286"/>
        <v>Aug</v>
      </c>
      <c r="E6108" t="s">
        <v>10151</v>
      </c>
      <c r="F6108" t="s">
        <v>10139</v>
      </c>
      <c r="G6108" t="s">
        <v>10144</v>
      </c>
      <c r="H6108" t="s">
        <v>10089</v>
      </c>
      <c r="I6108" t="s">
        <v>10062</v>
      </c>
      <c r="J6108" t="s">
        <v>10133</v>
      </c>
      <c r="K6108" t="s">
        <v>10129</v>
      </c>
      <c r="L6108" s="1">
        <v>29</v>
      </c>
      <c r="M6108">
        <v>11</v>
      </c>
      <c r="N6108" s="1">
        <f t="shared" si="287"/>
        <v>319</v>
      </c>
    </row>
    <row r="6109" spans="1:14" x14ac:dyDescent="0.35">
      <c r="A6109" t="s">
        <v>6108</v>
      </c>
      <c r="B6109" s="2" t="s">
        <v>9660</v>
      </c>
      <c r="C6109">
        <f t="shared" si="285"/>
        <v>2021</v>
      </c>
      <c r="D6109" t="str">
        <f t="shared" si="286"/>
        <v>Jul</v>
      </c>
      <c r="E6109" t="s">
        <v>10151</v>
      </c>
      <c r="F6109" t="s">
        <v>10139</v>
      </c>
      <c r="G6109" t="s">
        <v>10144</v>
      </c>
      <c r="H6109" t="s">
        <v>10089</v>
      </c>
      <c r="I6109" t="s">
        <v>10062</v>
      </c>
      <c r="J6109" t="s">
        <v>10133</v>
      </c>
      <c r="K6109" t="s">
        <v>10129</v>
      </c>
      <c r="L6109" s="1">
        <v>32</v>
      </c>
      <c r="M6109">
        <v>13</v>
      </c>
      <c r="N6109" s="1">
        <f t="shared" si="287"/>
        <v>416</v>
      </c>
    </row>
    <row r="6110" spans="1:14" x14ac:dyDescent="0.35">
      <c r="A6110" t="s">
        <v>6109</v>
      </c>
      <c r="B6110" s="2" t="s">
        <v>9570</v>
      </c>
      <c r="C6110">
        <f t="shared" si="285"/>
        <v>2021</v>
      </c>
      <c r="D6110" t="str">
        <f t="shared" si="286"/>
        <v>Apr</v>
      </c>
      <c r="E6110" t="s">
        <v>10150</v>
      </c>
      <c r="F6110" t="s">
        <v>10139</v>
      </c>
      <c r="G6110" t="s">
        <v>10144</v>
      </c>
      <c r="H6110" t="s">
        <v>10089</v>
      </c>
      <c r="I6110" t="s">
        <v>10062</v>
      </c>
      <c r="J6110" t="s">
        <v>10133</v>
      </c>
      <c r="K6110" t="s">
        <v>10129</v>
      </c>
      <c r="L6110" s="1">
        <v>33</v>
      </c>
      <c r="M6110">
        <v>9</v>
      </c>
      <c r="N6110" s="1">
        <f t="shared" si="287"/>
        <v>297</v>
      </c>
    </row>
    <row r="6111" spans="1:14" x14ac:dyDescent="0.35">
      <c r="A6111" t="s">
        <v>6110</v>
      </c>
      <c r="B6111" s="2" t="s">
        <v>9784</v>
      </c>
      <c r="C6111">
        <f t="shared" si="285"/>
        <v>2021</v>
      </c>
      <c r="D6111" t="str">
        <f t="shared" si="286"/>
        <v>Nov</v>
      </c>
      <c r="E6111" t="s">
        <v>10152</v>
      </c>
      <c r="F6111" t="s">
        <v>10139</v>
      </c>
      <c r="G6111" t="s">
        <v>10144</v>
      </c>
      <c r="H6111" t="s">
        <v>10089</v>
      </c>
      <c r="I6111" t="s">
        <v>10062</v>
      </c>
      <c r="J6111" t="s">
        <v>10133</v>
      </c>
      <c r="K6111" t="s">
        <v>10129</v>
      </c>
      <c r="L6111" s="1">
        <v>39</v>
      </c>
      <c r="M6111">
        <v>9</v>
      </c>
      <c r="N6111" s="1">
        <f t="shared" si="287"/>
        <v>351</v>
      </c>
    </row>
    <row r="6112" spans="1:14" x14ac:dyDescent="0.35">
      <c r="A6112" t="s">
        <v>6111</v>
      </c>
      <c r="B6112" s="2" t="s">
        <v>9724</v>
      </c>
      <c r="C6112">
        <f t="shared" si="285"/>
        <v>2021</v>
      </c>
      <c r="D6112" t="str">
        <f t="shared" si="286"/>
        <v>Sept</v>
      </c>
      <c r="E6112" t="s">
        <v>10151</v>
      </c>
      <c r="F6112" t="s">
        <v>10139</v>
      </c>
      <c r="G6112" t="s">
        <v>10144</v>
      </c>
      <c r="H6112" t="s">
        <v>10089</v>
      </c>
      <c r="I6112" t="s">
        <v>10062</v>
      </c>
      <c r="J6112" t="s">
        <v>10133</v>
      </c>
      <c r="K6112" t="s">
        <v>10129</v>
      </c>
      <c r="L6112" s="1">
        <v>19</v>
      </c>
      <c r="M6112">
        <v>9</v>
      </c>
      <c r="N6112" s="1">
        <f t="shared" si="287"/>
        <v>171</v>
      </c>
    </row>
    <row r="6113" spans="1:14" x14ac:dyDescent="0.35">
      <c r="A6113" t="s">
        <v>6112</v>
      </c>
      <c r="B6113" s="2" t="s">
        <v>9753</v>
      </c>
      <c r="C6113">
        <f t="shared" si="285"/>
        <v>2021</v>
      </c>
      <c r="D6113" t="str">
        <f t="shared" si="286"/>
        <v>Oct</v>
      </c>
      <c r="E6113" t="s">
        <v>10152</v>
      </c>
      <c r="F6113" t="s">
        <v>10139</v>
      </c>
      <c r="G6113" t="s">
        <v>10144</v>
      </c>
      <c r="H6113" t="s">
        <v>10089</v>
      </c>
      <c r="I6113" t="s">
        <v>10062</v>
      </c>
      <c r="J6113" t="s">
        <v>10133</v>
      </c>
      <c r="K6113" t="s">
        <v>10129</v>
      </c>
      <c r="L6113" s="1">
        <v>29</v>
      </c>
      <c r="M6113">
        <v>7</v>
      </c>
      <c r="N6113" s="1">
        <f t="shared" si="287"/>
        <v>203</v>
      </c>
    </row>
    <row r="6114" spans="1:14" x14ac:dyDescent="0.35">
      <c r="A6114" t="s">
        <v>6113</v>
      </c>
      <c r="B6114" s="2" t="s">
        <v>9551</v>
      </c>
      <c r="C6114">
        <f t="shared" si="285"/>
        <v>2021</v>
      </c>
      <c r="D6114" t="str">
        <f t="shared" si="286"/>
        <v>Mar</v>
      </c>
      <c r="E6114" t="s">
        <v>10149</v>
      </c>
      <c r="F6114" t="s">
        <v>10139</v>
      </c>
      <c r="G6114" t="s">
        <v>10144</v>
      </c>
      <c r="H6114" t="s">
        <v>10089</v>
      </c>
      <c r="I6114" t="s">
        <v>10062</v>
      </c>
      <c r="J6114" t="s">
        <v>10133</v>
      </c>
      <c r="K6114" t="s">
        <v>10129</v>
      </c>
      <c r="L6114" s="1">
        <v>38</v>
      </c>
      <c r="M6114">
        <v>8</v>
      </c>
      <c r="N6114" s="1">
        <f t="shared" si="287"/>
        <v>304</v>
      </c>
    </row>
    <row r="6115" spans="1:14" x14ac:dyDescent="0.35">
      <c r="A6115" t="s">
        <v>6114</v>
      </c>
      <c r="B6115" s="2" t="s">
        <v>9813</v>
      </c>
      <c r="C6115">
        <f t="shared" si="285"/>
        <v>2021</v>
      </c>
      <c r="D6115" t="str">
        <f t="shared" si="286"/>
        <v>Dec</v>
      </c>
      <c r="E6115" t="s">
        <v>10152</v>
      </c>
      <c r="F6115" t="s">
        <v>10139</v>
      </c>
      <c r="G6115" t="s">
        <v>10144</v>
      </c>
      <c r="H6115" t="s">
        <v>10089</v>
      </c>
      <c r="I6115" t="s">
        <v>10062</v>
      </c>
      <c r="J6115" t="s">
        <v>10133</v>
      </c>
      <c r="K6115" t="s">
        <v>10129</v>
      </c>
      <c r="L6115" s="1">
        <v>38</v>
      </c>
      <c r="M6115">
        <v>11</v>
      </c>
      <c r="N6115" s="1">
        <f t="shared" si="287"/>
        <v>418</v>
      </c>
    </row>
    <row r="6116" spans="1:14" x14ac:dyDescent="0.35">
      <c r="A6116" t="s">
        <v>6115</v>
      </c>
      <c r="B6116" s="2" t="s">
        <v>9601</v>
      </c>
      <c r="C6116">
        <f t="shared" si="285"/>
        <v>2021</v>
      </c>
      <c r="D6116" t="str">
        <f t="shared" si="286"/>
        <v>May</v>
      </c>
      <c r="E6116" t="s">
        <v>10150</v>
      </c>
      <c r="F6116" t="s">
        <v>10139</v>
      </c>
      <c r="G6116" t="s">
        <v>10144</v>
      </c>
      <c r="H6116" t="s">
        <v>10089</v>
      </c>
      <c r="I6116" t="s">
        <v>10062</v>
      </c>
      <c r="J6116" t="s">
        <v>10133</v>
      </c>
      <c r="K6116" t="s">
        <v>10129</v>
      </c>
      <c r="L6116" s="1">
        <v>39</v>
      </c>
      <c r="M6116">
        <v>8</v>
      </c>
      <c r="N6116" s="1">
        <f t="shared" si="287"/>
        <v>312</v>
      </c>
    </row>
    <row r="6117" spans="1:14" x14ac:dyDescent="0.35">
      <c r="A6117" t="s">
        <v>6116</v>
      </c>
      <c r="B6117" s="2" t="s">
        <v>9724</v>
      </c>
      <c r="C6117">
        <f t="shared" si="285"/>
        <v>2021</v>
      </c>
      <c r="D6117" t="str">
        <f t="shared" si="286"/>
        <v>Sept</v>
      </c>
      <c r="E6117" t="s">
        <v>10151</v>
      </c>
      <c r="F6117" t="s">
        <v>10139</v>
      </c>
      <c r="G6117" t="s">
        <v>10143</v>
      </c>
      <c r="H6117" t="s">
        <v>10089</v>
      </c>
      <c r="I6117" t="s">
        <v>10062</v>
      </c>
      <c r="J6117" t="s">
        <v>10133</v>
      </c>
      <c r="K6117" t="s">
        <v>10129</v>
      </c>
      <c r="L6117" s="1">
        <v>23</v>
      </c>
      <c r="M6117">
        <v>12</v>
      </c>
      <c r="N6117" s="1">
        <f t="shared" si="287"/>
        <v>276</v>
      </c>
    </row>
    <row r="6118" spans="1:14" x14ac:dyDescent="0.35">
      <c r="A6118" t="s">
        <v>6117</v>
      </c>
      <c r="B6118" s="2" t="s">
        <v>9570</v>
      </c>
      <c r="C6118">
        <f t="shared" si="285"/>
        <v>2021</v>
      </c>
      <c r="D6118" t="str">
        <f t="shared" si="286"/>
        <v>Apr</v>
      </c>
      <c r="E6118" t="s">
        <v>10150</v>
      </c>
      <c r="F6118" t="s">
        <v>10139</v>
      </c>
      <c r="G6118" t="s">
        <v>10143</v>
      </c>
      <c r="H6118" t="s">
        <v>10089</v>
      </c>
      <c r="I6118" t="s">
        <v>10062</v>
      </c>
      <c r="J6118" t="s">
        <v>10133</v>
      </c>
      <c r="K6118" t="s">
        <v>10129</v>
      </c>
      <c r="L6118" s="1">
        <v>25</v>
      </c>
      <c r="M6118">
        <v>9</v>
      </c>
      <c r="N6118" s="1">
        <f t="shared" si="287"/>
        <v>225</v>
      </c>
    </row>
    <row r="6119" spans="1:14" x14ac:dyDescent="0.35">
      <c r="A6119" t="s">
        <v>6118</v>
      </c>
      <c r="B6119" s="2" t="s">
        <v>9784</v>
      </c>
      <c r="C6119">
        <f t="shared" si="285"/>
        <v>2021</v>
      </c>
      <c r="D6119" t="str">
        <f t="shared" si="286"/>
        <v>Nov</v>
      </c>
      <c r="E6119" t="s">
        <v>10152</v>
      </c>
      <c r="F6119" t="s">
        <v>10139</v>
      </c>
      <c r="G6119" t="s">
        <v>10143</v>
      </c>
      <c r="H6119" t="s">
        <v>10089</v>
      </c>
      <c r="I6119" t="s">
        <v>10062</v>
      </c>
      <c r="J6119" t="s">
        <v>10133</v>
      </c>
      <c r="K6119" t="s">
        <v>10129</v>
      </c>
      <c r="L6119" s="1">
        <v>20</v>
      </c>
      <c r="M6119">
        <v>9</v>
      </c>
      <c r="N6119" s="1">
        <f t="shared" si="287"/>
        <v>180</v>
      </c>
    </row>
    <row r="6120" spans="1:14" x14ac:dyDescent="0.35">
      <c r="A6120" t="s">
        <v>6119</v>
      </c>
      <c r="B6120" s="2" t="s">
        <v>9692</v>
      </c>
      <c r="C6120">
        <f t="shared" si="285"/>
        <v>2021</v>
      </c>
      <c r="D6120" t="str">
        <f t="shared" si="286"/>
        <v>Aug</v>
      </c>
      <c r="E6120" t="s">
        <v>10151</v>
      </c>
      <c r="F6120" t="s">
        <v>10139</v>
      </c>
      <c r="G6120" t="s">
        <v>10143</v>
      </c>
      <c r="H6120" t="s">
        <v>10089</v>
      </c>
      <c r="I6120" t="s">
        <v>10062</v>
      </c>
      <c r="J6120" t="s">
        <v>10133</v>
      </c>
      <c r="K6120" t="s">
        <v>10129</v>
      </c>
      <c r="L6120" s="1">
        <v>34</v>
      </c>
      <c r="M6120">
        <v>17</v>
      </c>
      <c r="N6120" s="1">
        <f t="shared" si="287"/>
        <v>578</v>
      </c>
    </row>
    <row r="6121" spans="1:14" x14ac:dyDescent="0.35">
      <c r="A6121" t="s">
        <v>6120</v>
      </c>
      <c r="B6121" s="2" t="s">
        <v>9660</v>
      </c>
      <c r="C6121">
        <f t="shared" si="285"/>
        <v>2021</v>
      </c>
      <c r="D6121" t="str">
        <f t="shared" si="286"/>
        <v>Jul</v>
      </c>
      <c r="E6121" t="s">
        <v>10151</v>
      </c>
      <c r="F6121" t="s">
        <v>10139</v>
      </c>
      <c r="G6121" t="s">
        <v>10143</v>
      </c>
      <c r="H6121" t="s">
        <v>10089</v>
      </c>
      <c r="I6121" t="s">
        <v>10062</v>
      </c>
      <c r="J6121" t="s">
        <v>10133</v>
      </c>
      <c r="K6121" t="s">
        <v>10129</v>
      </c>
      <c r="L6121" s="1">
        <v>29</v>
      </c>
      <c r="M6121">
        <v>16</v>
      </c>
      <c r="N6121" s="1">
        <f t="shared" si="287"/>
        <v>464</v>
      </c>
    </row>
    <row r="6122" spans="1:14" x14ac:dyDescent="0.35">
      <c r="A6122" t="s">
        <v>6121</v>
      </c>
      <c r="B6122" s="2" t="s">
        <v>9631</v>
      </c>
      <c r="C6122">
        <f t="shared" si="285"/>
        <v>2021</v>
      </c>
      <c r="D6122" t="str">
        <f t="shared" si="286"/>
        <v>Jun</v>
      </c>
      <c r="E6122" t="s">
        <v>10150</v>
      </c>
      <c r="F6122" t="s">
        <v>10139</v>
      </c>
      <c r="G6122" t="s">
        <v>10143</v>
      </c>
      <c r="H6122" t="s">
        <v>10089</v>
      </c>
      <c r="I6122" t="s">
        <v>10062</v>
      </c>
      <c r="J6122" t="s">
        <v>10133</v>
      </c>
      <c r="K6122" t="s">
        <v>10129</v>
      </c>
      <c r="L6122" s="1">
        <v>24</v>
      </c>
      <c r="M6122">
        <v>11</v>
      </c>
      <c r="N6122" s="1">
        <f t="shared" si="287"/>
        <v>264</v>
      </c>
    </row>
    <row r="6123" spans="1:14" x14ac:dyDescent="0.35">
      <c r="A6123" t="s">
        <v>6122</v>
      </c>
      <c r="B6123" s="2" t="s">
        <v>9813</v>
      </c>
      <c r="C6123">
        <f t="shared" si="285"/>
        <v>2021</v>
      </c>
      <c r="D6123" t="str">
        <f t="shared" si="286"/>
        <v>Dec</v>
      </c>
      <c r="E6123" t="s">
        <v>10152</v>
      </c>
      <c r="F6123" t="s">
        <v>10139</v>
      </c>
      <c r="G6123" t="s">
        <v>10143</v>
      </c>
      <c r="H6123" t="s">
        <v>10089</v>
      </c>
      <c r="I6123" t="s">
        <v>10062</v>
      </c>
      <c r="J6123" t="s">
        <v>10133</v>
      </c>
      <c r="K6123" t="s">
        <v>10129</v>
      </c>
      <c r="L6123" s="1">
        <v>28</v>
      </c>
      <c r="M6123">
        <v>15</v>
      </c>
      <c r="N6123" s="1">
        <f t="shared" si="287"/>
        <v>420</v>
      </c>
    </row>
    <row r="6124" spans="1:14" x14ac:dyDescent="0.35">
      <c r="A6124" t="s">
        <v>6123</v>
      </c>
      <c r="B6124" s="2" t="s">
        <v>9601</v>
      </c>
      <c r="C6124">
        <f t="shared" ref="C6124:C6187" si="288">YEAR(B6124)</f>
        <v>2021</v>
      </c>
      <c r="D6124" t="str">
        <f t="shared" si="286"/>
        <v>May</v>
      </c>
      <c r="E6124" t="s">
        <v>10150</v>
      </c>
      <c r="F6124" t="s">
        <v>10139</v>
      </c>
      <c r="G6124" t="s">
        <v>10143</v>
      </c>
      <c r="H6124" t="s">
        <v>10089</v>
      </c>
      <c r="I6124" t="s">
        <v>10062</v>
      </c>
      <c r="J6124" t="s">
        <v>10133</v>
      </c>
      <c r="K6124" t="s">
        <v>10129</v>
      </c>
      <c r="L6124" s="1">
        <v>29</v>
      </c>
      <c r="M6124">
        <v>10</v>
      </c>
      <c r="N6124" s="1">
        <f t="shared" si="287"/>
        <v>290</v>
      </c>
    </row>
    <row r="6125" spans="1:14" x14ac:dyDescent="0.35">
      <c r="A6125" t="s">
        <v>6124</v>
      </c>
      <c r="B6125" s="2" t="s">
        <v>9753</v>
      </c>
      <c r="C6125">
        <f t="shared" si="288"/>
        <v>2021</v>
      </c>
      <c r="D6125" t="str">
        <f t="shared" si="286"/>
        <v>Oct</v>
      </c>
      <c r="E6125" t="s">
        <v>10152</v>
      </c>
      <c r="F6125" t="s">
        <v>10139</v>
      </c>
      <c r="G6125" t="s">
        <v>10143</v>
      </c>
      <c r="H6125" t="s">
        <v>10089</v>
      </c>
      <c r="I6125" t="s">
        <v>10062</v>
      </c>
      <c r="J6125" t="s">
        <v>10133</v>
      </c>
      <c r="K6125" t="s">
        <v>10129</v>
      </c>
      <c r="L6125" s="1">
        <v>19</v>
      </c>
      <c r="M6125">
        <v>10</v>
      </c>
      <c r="N6125" s="1">
        <f t="shared" si="287"/>
        <v>190</v>
      </c>
    </row>
    <row r="6126" spans="1:14" x14ac:dyDescent="0.35">
      <c r="A6126" t="s">
        <v>6125</v>
      </c>
      <c r="B6126" s="2" t="s">
        <v>9551</v>
      </c>
      <c r="C6126">
        <f t="shared" si="288"/>
        <v>2021</v>
      </c>
      <c r="D6126" t="str">
        <f t="shared" si="286"/>
        <v>Mar</v>
      </c>
      <c r="E6126" t="s">
        <v>10149</v>
      </c>
      <c r="F6126" t="s">
        <v>10139</v>
      </c>
      <c r="G6126" t="s">
        <v>10143</v>
      </c>
      <c r="H6126" t="s">
        <v>10089</v>
      </c>
      <c r="I6126" t="s">
        <v>10062</v>
      </c>
      <c r="J6126" t="s">
        <v>10133</v>
      </c>
      <c r="K6126" t="s">
        <v>10129</v>
      </c>
      <c r="L6126" s="1">
        <v>28</v>
      </c>
      <c r="M6126">
        <v>8</v>
      </c>
      <c r="N6126" s="1">
        <f t="shared" si="287"/>
        <v>224</v>
      </c>
    </row>
    <row r="6127" spans="1:14" x14ac:dyDescent="0.35">
      <c r="A6127" t="s">
        <v>6126</v>
      </c>
      <c r="B6127" s="2" t="s">
        <v>9570</v>
      </c>
      <c r="C6127">
        <f t="shared" si="288"/>
        <v>2021</v>
      </c>
      <c r="D6127" t="str">
        <f t="shared" si="286"/>
        <v>Apr</v>
      </c>
      <c r="E6127" t="s">
        <v>10150</v>
      </c>
      <c r="F6127" t="s">
        <v>10139</v>
      </c>
      <c r="G6127" t="s">
        <v>10142</v>
      </c>
      <c r="H6127" t="s">
        <v>10089</v>
      </c>
      <c r="I6127" t="s">
        <v>10062</v>
      </c>
      <c r="J6127" t="s">
        <v>10133</v>
      </c>
      <c r="K6127" t="s">
        <v>10129</v>
      </c>
      <c r="L6127" s="1">
        <v>27</v>
      </c>
      <c r="M6127">
        <v>18</v>
      </c>
      <c r="N6127" s="1">
        <f t="shared" si="287"/>
        <v>486</v>
      </c>
    </row>
    <row r="6128" spans="1:14" x14ac:dyDescent="0.35">
      <c r="A6128" t="s">
        <v>6127</v>
      </c>
      <c r="B6128" s="2" t="s">
        <v>9784</v>
      </c>
      <c r="C6128">
        <f t="shared" si="288"/>
        <v>2021</v>
      </c>
      <c r="D6128" t="str">
        <f t="shared" si="286"/>
        <v>Nov</v>
      </c>
      <c r="E6128" t="s">
        <v>10152</v>
      </c>
      <c r="F6128" t="s">
        <v>10139</v>
      </c>
      <c r="G6128" t="s">
        <v>10142</v>
      </c>
      <c r="H6128" t="s">
        <v>10089</v>
      </c>
      <c r="I6128" t="s">
        <v>10062</v>
      </c>
      <c r="J6128" t="s">
        <v>10133</v>
      </c>
      <c r="K6128" t="s">
        <v>10129</v>
      </c>
      <c r="L6128" s="1">
        <v>29</v>
      </c>
      <c r="M6128">
        <v>15</v>
      </c>
      <c r="N6128" s="1">
        <f t="shared" si="287"/>
        <v>435</v>
      </c>
    </row>
    <row r="6129" spans="1:14" x14ac:dyDescent="0.35">
      <c r="A6129" t="s">
        <v>6128</v>
      </c>
      <c r="B6129" s="2" t="s">
        <v>9692</v>
      </c>
      <c r="C6129">
        <f t="shared" si="288"/>
        <v>2021</v>
      </c>
      <c r="D6129" t="str">
        <f t="shared" si="286"/>
        <v>Aug</v>
      </c>
      <c r="E6129" t="s">
        <v>10151</v>
      </c>
      <c r="F6129" t="s">
        <v>10139</v>
      </c>
      <c r="G6129" t="s">
        <v>10142</v>
      </c>
      <c r="H6129" t="s">
        <v>10089</v>
      </c>
      <c r="I6129" t="s">
        <v>10062</v>
      </c>
      <c r="J6129" t="s">
        <v>10133</v>
      </c>
      <c r="K6129" t="s">
        <v>10129</v>
      </c>
      <c r="L6129" s="1">
        <v>33</v>
      </c>
      <c r="M6129">
        <v>20</v>
      </c>
      <c r="N6129" s="1">
        <f t="shared" si="287"/>
        <v>660</v>
      </c>
    </row>
    <row r="6130" spans="1:14" x14ac:dyDescent="0.35">
      <c r="A6130" t="s">
        <v>6129</v>
      </c>
      <c r="B6130" s="2" t="s">
        <v>9753</v>
      </c>
      <c r="C6130">
        <f t="shared" si="288"/>
        <v>2021</v>
      </c>
      <c r="D6130" t="str">
        <f t="shared" si="286"/>
        <v>Oct</v>
      </c>
      <c r="E6130" t="s">
        <v>10152</v>
      </c>
      <c r="F6130" t="s">
        <v>10139</v>
      </c>
      <c r="G6130" t="s">
        <v>10142</v>
      </c>
      <c r="H6130" t="s">
        <v>10089</v>
      </c>
      <c r="I6130" t="s">
        <v>10062</v>
      </c>
      <c r="J6130" t="s">
        <v>10133</v>
      </c>
      <c r="K6130" t="s">
        <v>10129</v>
      </c>
      <c r="L6130" s="1">
        <v>28</v>
      </c>
      <c r="M6130">
        <v>19</v>
      </c>
      <c r="N6130" s="1">
        <f t="shared" si="287"/>
        <v>532</v>
      </c>
    </row>
    <row r="6131" spans="1:14" x14ac:dyDescent="0.35">
      <c r="A6131" t="s">
        <v>6130</v>
      </c>
      <c r="B6131" s="2" t="s">
        <v>9631</v>
      </c>
      <c r="C6131">
        <f t="shared" si="288"/>
        <v>2021</v>
      </c>
      <c r="D6131" t="str">
        <f t="shared" si="286"/>
        <v>Jun</v>
      </c>
      <c r="E6131" t="s">
        <v>10150</v>
      </c>
      <c r="F6131" t="s">
        <v>10139</v>
      </c>
      <c r="G6131" t="s">
        <v>10142</v>
      </c>
      <c r="H6131" t="s">
        <v>10089</v>
      </c>
      <c r="I6131" t="s">
        <v>10062</v>
      </c>
      <c r="J6131" t="s">
        <v>10133</v>
      </c>
      <c r="K6131" t="s">
        <v>10129</v>
      </c>
      <c r="L6131" s="1">
        <v>28</v>
      </c>
      <c r="M6131">
        <v>18</v>
      </c>
      <c r="N6131" s="1">
        <f t="shared" si="287"/>
        <v>504</v>
      </c>
    </row>
    <row r="6132" spans="1:14" x14ac:dyDescent="0.35">
      <c r="A6132" t="s">
        <v>6131</v>
      </c>
      <c r="B6132" s="2" t="s">
        <v>9601</v>
      </c>
      <c r="C6132">
        <f t="shared" si="288"/>
        <v>2021</v>
      </c>
      <c r="D6132" t="str">
        <f t="shared" si="286"/>
        <v>May</v>
      </c>
      <c r="E6132" t="s">
        <v>10150</v>
      </c>
      <c r="F6132" t="s">
        <v>10139</v>
      </c>
      <c r="G6132" t="s">
        <v>10142</v>
      </c>
      <c r="H6132" t="s">
        <v>10089</v>
      </c>
      <c r="I6132" t="s">
        <v>10062</v>
      </c>
      <c r="J6132" t="s">
        <v>10133</v>
      </c>
      <c r="K6132" t="s">
        <v>10129</v>
      </c>
      <c r="L6132" s="1">
        <v>32</v>
      </c>
      <c r="M6132">
        <v>17</v>
      </c>
      <c r="N6132" s="1">
        <f t="shared" si="287"/>
        <v>544</v>
      </c>
    </row>
    <row r="6133" spans="1:14" x14ac:dyDescent="0.35">
      <c r="A6133" t="s">
        <v>6132</v>
      </c>
      <c r="B6133" s="2" t="s">
        <v>9551</v>
      </c>
      <c r="C6133">
        <f t="shared" si="288"/>
        <v>2021</v>
      </c>
      <c r="D6133" t="str">
        <f t="shared" si="286"/>
        <v>Mar</v>
      </c>
      <c r="E6133" t="s">
        <v>10149</v>
      </c>
      <c r="F6133" t="s">
        <v>10139</v>
      </c>
      <c r="G6133" t="s">
        <v>10142</v>
      </c>
      <c r="H6133" t="s">
        <v>10089</v>
      </c>
      <c r="I6133" t="s">
        <v>10062</v>
      </c>
      <c r="J6133" t="s">
        <v>10133</v>
      </c>
      <c r="K6133" t="s">
        <v>10129</v>
      </c>
      <c r="L6133" s="1">
        <v>29</v>
      </c>
      <c r="M6133">
        <v>20</v>
      </c>
      <c r="N6133" s="1">
        <f t="shared" si="287"/>
        <v>580</v>
      </c>
    </row>
    <row r="6134" spans="1:14" x14ac:dyDescent="0.35">
      <c r="A6134" t="s">
        <v>6133</v>
      </c>
      <c r="B6134" s="2" t="s">
        <v>9724</v>
      </c>
      <c r="C6134">
        <f t="shared" si="288"/>
        <v>2021</v>
      </c>
      <c r="D6134" t="str">
        <f t="shared" si="286"/>
        <v>Sept</v>
      </c>
      <c r="E6134" t="s">
        <v>10151</v>
      </c>
      <c r="F6134" t="s">
        <v>10139</v>
      </c>
      <c r="G6134" t="s">
        <v>10142</v>
      </c>
      <c r="H6134" t="s">
        <v>10089</v>
      </c>
      <c r="I6134" t="s">
        <v>10062</v>
      </c>
      <c r="J6134" t="s">
        <v>10133</v>
      </c>
      <c r="K6134" t="s">
        <v>10129</v>
      </c>
      <c r="L6134" s="1">
        <v>29</v>
      </c>
      <c r="M6134">
        <v>17</v>
      </c>
      <c r="N6134" s="1">
        <f t="shared" si="287"/>
        <v>493</v>
      </c>
    </row>
    <row r="6135" spans="1:14" x14ac:dyDescent="0.35">
      <c r="A6135" t="s">
        <v>6134</v>
      </c>
      <c r="B6135" s="2" t="s">
        <v>9660</v>
      </c>
      <c r="C6135">
        <f t="shared" si="288"/>
        <v>2021</v>
      </c>
      <c r="D6135" t="str">
        <f t="shared" si="286"/>
        <v>Jul</v>
      </c>
      <c r="E6135" t="s">
        <v>10151</v>
      </c>
      <c r="F6135" t="s">
        <v>10139</v>
      </c>
      <c r="G6135" t="s">
        <v>10142</v>
      </c>
      <c r="H6135" t="s">
        <v>10089</v>
      </c>
      <c r="I6135" t="s">
        <v>10062</v>
      </c>
      <c r="J6135" t="s">
        <v>10133</v>
      </c>
      <c r="K6135" t="s">
        <v>10129</v>
      </c>
      <c r="L6135" s="1">
        <v>34</v>
      </c>
      <c r="M6135">
        <v>26</v>
      </c>
      <c r="N6135" s="1">
        <f t="shared" si="287"/>
        <v>884</v>
      </c>
    </row>
    <row r="6136" spans="1:14" x14ac:dyDescent="0.35">
      <c r="A6136" t="s">
        <v>6135</v>
      </c>
      <c r="B6136" s="2" t="s">
        <v>9813</v>
      </c>
      <c r="C6136">
        <f t="shared" si="288"/>
        <v>2021</v>
      </c>
      <c r="D6136" t="str">
        <f t="shared" si="286"/>
        <v>Dec</v>
      </c>
      <c r="E6136" t="s">
        <v>10152</v>
      </c>
      <c r="F6136" t="s">
        <v>10139</v>
      </c>
      <c r="G6136" t="s">
        <v>10142</v>
      </c>
      <c r="H6136" t="s">
        <v>10089</v>
      </c>
      <c r="I6136" t="s">
        <v>10062</v>
      </c>
      <c r="J6136" t="s">
        <v>10133</v>
      </c>
      <c r="K6136" t="s">
        <v>10129</v>
      </c>
      <c r="L6136" s="1">
        <v>39</v>
      </c>
      <c r="M6136">
        <v>20</v>
      </c>
      <c r="N6136" s="1">
        <f t="shared" si="287"/>
        <v>780</v>
      </c>
    </row>
    <row r="6137" spans="1:14" x14ac:dyDescent="0.35">
      <c r="A6137" t="s">
        <v>6136</v>
      </c>
      <c r="B6137" s="2" t="s">
        <v>9570</v>
      </c>
      <c r="C6137">
        <f t="shared" si="288"/>
        <v>2021</v>
      </c>
      <c r="D6137" t="str">
        <f t="shared" si="286"/>
        <v>Apr</v>
      </c>
      <c r="E6137" t="s">
        <v>10150</v>
      </c>
      <c r="F6137" t="s">
        <v>10140</v>
      </c>
      <c r="G6137" t="s">
        <v>10144</v>
      </c>
      <c r="H6137" t="s">
        <v>10089</v>
      </c>
      <c r="I6137" t="s">
        <v>10062</v>
      </c>
      <c r="J6137" t="s">
        <v>10133</v>
      </c>
      <c r="K6137" t="s">
        <v>10129</v>
      </c>
      <c r="L6137" s="1">
        <v>24</v>
      </c>
      <c r="M6137">
        <v>11</v>
      </c>
      <c r="N6137" s="1">
        <f t="shared" si="287"/>
        <v>264</v>
      </c>
    </row>
    <row r="6138" spans="1:14" x14ac:dyDescent="0.35">
      <c r="A6138" t="s">
        <v>6137</v>
      </c>
      <c r="B6138" s="2" t="s">
        <v>9692</v>
      </c>
      <c r="C6138">
        <f t="shared" si="288"/>
        <v>2021</v>
      </c>
      <c r="D6138" t="str">
        <f t="shared" si="286"/>
        <v>Aug</v>
      </c>
      <c r="E6138" t="s">
        <v>10151</v>
      </c>
      <c r="F6138" t="s">
        <v>10140</v>
      </c>
      <c r="G6138" t="s">
        <v>10144</v>
      </c>
      <c r="H6138" t="s">
        <v>10089</v>
      </c>
      <c r="I6138" t="s">
        <v>10062</v>
      </c>
      <c r="J6138" t="s">
        <v>10133</v>
      </c>
      <c r="K6138" t="s">
        <v>10129</v>
      </c>
      <c r="L6138" s="1">
        <v>32</v>
      </c>
      <c r="M6138">
        <v>15</v>
      </c>
      <c r="N6138" s="1">
        <f t="shared" si="287"/>
        <v>480</v>
      </c>
    </row>
    <row r="6139" spans="1:14" x14ac:dyDescent="0.35">
      <c r="A6139" t="s">
        <v>6138</v>
      </c>
      <c r="B6139" s="2" t="s">
        <v>9631</v>
      </c>
      <c r="C6139">
        <f t="shared" si="288"/>
        <v>2021</v>
      </c>
      <c r="D6139" t="str">
        <f t="shared" si="286"/>
        <v>Jun</v>
      </c>
      <c r="E6139" t="s">
        <v>10150</v>
      </c>
      <c r="F6139" t="s">
        <v>10140</v>
      </c>
      <c r="G6139" t="s">
        <v>10144</v>
      </c>
      <c r="H6139" t="s">
        <v>10089</v>
      </c>
      <c r="I6139" t="s">
        <v>10062</v>
      </c>
      <c r="J6139" t="s">
        <v>10133</v>
      </c>
      <c r="K6139" t="s">
        <v>10129</v>
      </c>
      <c r="L6139" s="1">
        <v>38</v>
      </c>
      <c r="M6139">
        <v>15</v>
      </c>
      <c r="N6139" s="1">
        <f t="shared" si="287"/>
        <v>570</v>
      </c>
    </row>
    <row r="6140" spans="1:14" x14ac:dyDescent="0.35">
      <c r="A6140" t="s">
        <v>6139</v>
      </c>
      <c r="B6140" s="2" t="s">
        <v>9813</v>
      </c>
      <c r="C6140">
        <f t="shared" si="288"/>
        <v>2021</v>
      </c>
      <c r="D6140" t="str">
        <f t="shared" si="286"/>
        <v>Dec</v>
      </c>
      <c r="E6140" t="s">
        <v>10152</v>
      </c>
      <c r="F6140" t="s">
        <v>10140</v>
      </c>
      <c r="G6140" t="s">
        <v>10144</v>
      </c>
      <c r="H6140" t="s">
        <v>10089</v>
      </c>
      <c r="I6140" t="s">
        <v>10062</v>
      </c>
      <c r="J6140" t="s">
        <v>10133</v>
      </c>
      <c r="K6140" t="s">
        <v>10129</v>
      </c>
      <c r="L6140" s="1">
        <v>42</v>
      </c>
      <c r="M6140">
        <v>13</v>
      </c>
      <c r="N6140" s="1">
        <f t="shared" si="287"/>
        <v>546</v>
      </c>
    </row>
    <row r="6141" spans="1:14" x14ac:dyDescent="0.35">
      <c r="A6141" t="s">
        <v>6140</v>
      </c>
      <c r="B6141" s="2" t="s">
        <v>9542</v>
      </c>
      <c r="C6141">
        <f t="shared" si="288"/>
        <v>2021</v>
      </c>
      <c r="D6141" t="str">
        <f t="shared" si="286"/>
        <v>Feb</v>
      </c>
      <c r="E6141" t="s">
        <v>10149</v>
      </c>
      <c r="F6141" t="s">
        <v>10140</v>
      </c>
      <c r="G6141" t="s">
        <v>10144</v>
      </c>
      <c r="H6141" t="s">
        <v>10089</v>
      </c>
      <c r="I6141" t="s">
        <v>10062</v>
      </c>
      <c r="J6141" t="s">
        <v>10133</v>
      </c>
      <c r="K6141" t="s">
        <v>10129</v>
      </c>
      <c r="L6141" s="1">
        <v>24</v>
      </c>
      <c r="M6141">
        <v>13</v>
      </c>
      <c r="N6141" s="1">
        <f t="shared" si="287"/>
        <v>312</v>
      </c>
    </row>
    <row r="6142" spans="1:14" x14ac:dyDescent="0.35">
      <c r="A6142" t="s">
        <v>6141</v>
      </c>
      <c r="B6142" s="2" t="s">
        <v>9753</v>
      </c>
      <c r="C6142">
        <f t="shared" si="288"/>
        <v>2021</v>
      </c>
      <c r="D6142" t="str">
        <f t="shared" si="286"/>
        <v>Oct</v>
      </c>
      <c r="E6142" t="s">
        <v>10152</v>
      </c>
      <c r="F6142" t="s">
        <v>10140</v>
      </c>
      <c r="G6142" t="s">
        <v>10144</v>
      </c>
      <c r="H6142" t="s">
        <v>10089</v>
      </c>
      <c r="I6142" t="s">
        <v>10062</v>
      </c>
      <c r="J6142" t="s">
        <v>10133</v>
      </c>
      <c r="K6142" t="s">
        <v>10129</v>
      </c>
      <c r="L6142" s="1">
        <v>32</v>
      </c>
      <c r="M6142">
        <v>10</v>
      </c>
      <c r="N6142" s="1">
        <f t="shared" si="287"/>
        <v>320</v>
      </c>
    </row>
    <row r="6143" spans="1:14" x14ac:dyDescent="0.35">
      <c r="A6143" t="s">
        <v>6142</v>
      </c>
      <c r="B6143" s="2" t="s">
        <v>9724</v>
      </c>
      <c r="C6143">
        <f t="shared" si="288"/>
        <v>2021</v>
      </c>
      <c r="D6143" t="str">
        <f t="shared" si="286"/>
        <v>Sept</v>
      </c>
      <c r="E6143" t="s">
        <v>10151</v>
      </c>
      <c r="F6143" t="s">
        <v>10140</v>
      </c>
      <c r="G6143" t="s">
        <v>10144</v>
      </c>
      <c r="H6143" t="s">
        <v>10089</v>
      </c>
      <c r="I6143" t="s">
        <v>10062</v>
      </c>
      <c r="J6143" t="s">
        <v>10133</v>
      </c>
      <c r="K6143" t="s">
        <v>10129</v>
      </c>
      <c r="L6143" s="1">
        <v>24</v>
      </c>
      <c r="M6143">
        <v>12</v>
      </c>
      <c r="N6143" s="1">
        <f t="shared" si="287"/>
        <v>288</v>
      </c>
    </row>
    <row r="6144" spans="1:14" x14ac:dyDescent="0.35">
      <c r="A6144" t="s">
        <v>6143</v>
      </c>
      <c r="B6144" s="2" t="s">
        <v>9551</v>
      </c>
      <c r="C6144">
        <f t="shared" si="288"/>
        <v>2021</v>
      </c>
      <c r="D6144" t="str">
        <f t="shared" si="286"/>
        <v>Mar</v>
      </c>
      <c r="E6144" t="s">
        <v>10149</v>
      </c>
      <c r="F6144" t="s">
        <v>10140</v>
      </c>
      <c r="G6144" t="s">
        <v>10144</v>
      </c>
      <c r="H6144" t="s">
        <v>10089</v>
      </c>
      <c r="I6144" t="s">
        <v>10062</v>
      </c>
      <c r="J6144" t="s">
        <v>10133</v>
      </c>
      <c r="K6144" t="s">
        <v>10129</v>
      </c>
      <c r="L6144" s="1">
        <v>29</v>
      </c>
      <c r="M6144">
        <v>7</v>
      </c>
      <c r="N6144" s="1">
        <f t="shared" si="287"/>
        <v>203</v>
      </c>
    </row>
    <row r="6145" spans="1:14" x14ac:dyDescent="0.35">
      <c r="A6145" t="s">
        <v>6144</v>
      </c>
      <c r="B6145" s="2" t="s">
        <v>9660</v>
      </c>
      <c r="C6145">
        <f t="shared" si="288"/>
        <v>2021</v>
      </c>
      <c r="D6145" t="str">
        <f t="shared" si="286"/>
        <v>Jul</v>
      </c>
      <c r="E6145" t="s">
        <v>10151</v>
      </c>
      <c r="F6145" t="s">
        <v>10140</v>
      </c>
      <c r="G6145" t="s">
        <v>10144</v>
      </c>
      <c r="H6145" t="s">
        <v>10089</v>
      </c>
      <c r="I6145" t="s">
        <v>10062</v>
      </c>
      <c r="J6145" t="s">
        <v>10133</v>
      </c>
      <c r="K6145" t="s">
        <v>10129</v>
      </c>
      <c r="L6145" s="1">
        <v>38</v>
      </c>
      <c r="M6145">
        <v>15</v>
      </c>
      <c r="N6145" s="1">
        <f t="shared" si="287"/>
        <v>570</v>
      </c>
    </row>
    <row r="6146" spans="1:14" x14ac:dyDescent="0.35">
      <c r="A6146" t="s">
        <v>6145</v>
      </c>
      <c r="B6146" s="2" t="s">
        <v>9784</v>
      </c>
      <c r="C6146">
        <f t="shared" si="288"/>
        <v>2021</v>
      </c>
      <c r="D6146" t="str">
        <f t="shared" ref="D6146:D6209" si="289">TEXT(B6146, "mmm")</f>
        <v>Nov</v>
      </c>
      <c r="E6146" t="s">
        <v>10152</v>
      </c>
      <c r="F6146" t="s">
        <v>10140</v>
      </c>
      <c r="G6146" t="s">
        <v>10144</v>
      </c>
      <c r="H6146" t="s">
        <v>10089</v>
      </c>
      <c r="I6146" t="s">
        <v>10062</v>
      </c>
      <c r="J6146" t="s">
        <v>10133</v>
      </c>
      <c r="K6146" t="s">
        <v>10129</v>
      </c>
      <c r="L6146" s="1">
        <v>43</v>
      </c>
      <c r="M6146">
        <v>11</v>
      </c>
      <c r="N6146" s="1">
        <f t="shared" ref="N6146:N6209" si="290">L6146*M6146</f>
        <v>473</v>
      </c>
    </row>
    <row r="6147" spans="1:14" x14ac:dyDescent="0.35">
      <c r="A6147" t="s">
        <v>6146</v>
      </c>
      <c r="B6147" s="2" t="s">
        <v>9601</v>
      </c>
      <c r="C6147">
        <f t="shared" si="288"/>
        <v>2021</v>
      </c>
      <c r="D6147" t="str">
        <f t="shared" si="289"/>
        <v>May</v>
      </c>
      <c r="E6147" t="s">
        <v>10150</v>
      </c>
      <c r="F6147" t="s">
        <v>10140</v>
      </c>
      <c r="G6147" t="s">
        <v>10144</v>
      </c>
      <c r="H6147" t="s">
        <v>10089</v>
      </c>
      <c r="I6147" t="s">
        <v>10062</v>
      </c>
      <c r="J6147" t="s">
        <v>10133</v>
      </c>
      <c r="K6147" t="s">
        <v>10129</v>
      </c>
      <c r="L6147" s="1">
        <v>44</v>
      </c>
      <c r="M6147">
        <v>12</v>
      </c>
      <c r="N6147" s="1">
        <f t="shared" si="290"/>
        <v>528</v>
      </c>
    </row>
    <row r="6148" spans="1:14" x14ac:dyDescent="0.35">
      <c r="A6148" t="s">
        <v>6147</v>
      </c>
      <c r="B6148" s="2" t="s">
        <v>9542</v>
      </c>
      <c r="C6148">
        <f t="shared" si="288"/>
        <v>2021</v>
      </c>
      <c r="D6148" t="str">
        <f t="shared" si="289"/>
        <v>Feb</v>
      </c>
      <c r="E6148" t="s">
        <v>10149</v>
      </c>
      <c r="F6148" t="s">
        <v>10140</v>
      </c>
      <c r="G6148" t="s">
        <v>10143</v>
      </c>
      <c r="H6148" t="s">
        <v>10089</v>
      </c>
      <c r="I6148" t="s">
        <v>10062</v>
      </c>
      <c r="J6148" t="s">
        <v>10133</v>
      </c>
      <c r="K6148" t="s">
        <v>10129</v>
      </c>
      <c r="L6148" s="1">
        <v>19</v>
      </c>
      <c r="M6148">
        <v>9</v>
      </c>
      <c r="N6148" s="1">
        <f t="shared" si="290"/>
        <v>171</v>
      </c>
    </row>
    <row r="6149" spans="1:14" x14ac:dyDescent="0.35">
      <c r="A6149" t="s">
        <v>6148</v>
      </c>
      <c r="B6149" s="2" t="s">
        <v>9660</v>
      </c>
      <c r="C6149">
        <f t="shared" si="288"/>
        <v>2021</v>
      </c>
      <c r="D6149" t="str">
        <f t="shared" si="289"/>
        <v>Jul</v>
      </c>
      <c r="E6149" t="s">
        <v>10151</v>
      </c>
      <c r="F6149" t="s">
        <v>10140</v>
      </c>
      <c r="G6149" t="s">
        <v>10143</v>
      </c>
      <c r="H6149" t="s">
        <v>10089</v>
      </c>
      <c r="I6149" t="s">
        <v>10062</v>
      </c>
      <c r="J6149" t="s">
        <v>10133</v>
      </c>
      <c r="K6149" t="s">
        <v>10129</v>
      </c>
      <c r="L6149" s="1">
        <v>23</v>
      </c>
      <c r="M6149">
        <v>14</v>
      </c>
      <c r="N6149" s="1">
        <f t="shared" si="290"/>
        <v>322</v>
      </c>
    </row>
    <row r="6150" spans="1:14" x14ac:dyDescent="0.35">
      <c r="A6150" t="s">
        <v>6149</v>
      </c>
      <c r="B6150" s="2" t="s">
        <v>9724</v>
      </c>
      <c r="C6150">
        <f t="shared" si="288"/>
        <v>2021</v>
      </c>
      <c r="D6150" t="str">
        <f t="shared" si="289"/>
        <v>Sept</v>
      </c>
      <c r="E6150" t="s">
        <v>10151</v>
      </c>
      <c r="F6150" t="s">
        <v>10140</v>
      </c>
      <c r="G6150" t="s">
        <v>10143</v>
      </c>
      <c r="H6150" t="s">
        <v>10089</v>
      </c>
      <c r="I6150" t="s">
        <v>10062</v>
      </c>
      <c r="J6150" t="s">
        <v>10133</v>
      </c>
      <c r="K6150" t="s">
        <v>10129</v>
      </c>
      <c r="L6150" s="1">
        <v>10</v>
      </c>
      <c r="M6150">
        <v>9</v>
      </c>
      <c r="N6150" s="1">
        <f t="shared" si="290"/>
        <v>90</v>
      </c>
    </row>
    <row r="6151" spans="1:14" x14ac:dyDescent="0.35">
      <c r="A6151" t="s">
        <v>6150</v>
      </c>
      <c r="B6151" s="2" t="s">
        <v>9631</v>
      </c>
      <c r="C6151">
        <f t="shared" si="288"/>
        <v>2021</v>
      </c>
      <c r="D6151" t="str">
        <f t="shared" si="289"/>
        <v>Jun</v>
      </c>
      <c r="E6151" t="s">
        <v>10150</v>
      </c>
      <c r="F6151" t="s">
        <v>10140</v>
      </c>
      <c r="G6151" t="s">
        <v>10143</v>
      </c>
      <c r="H6151" t="s">
        <v>10089</v>
      </c>
      <c r="I6151" t="s">
        <v>10062</v>
      </c>
      <c r="J6151" t="s">
        <v>10133</v>
      </c>
      <c r="K6151" t="s">
        <v>10129</v>
      </c>
      <c r="L6151" s="1">
        <v>19</v>
      </c>
      <c r="M6151">
        <v>11</v>
      </c>
      <c r="N6151" s="1">
        <f t="shared" si="290"/>
        <v>209</v>
      </c>
    </row>
    <row r="6152" spans="1:14" x14ac:dyDescent="0.35">
      <c r="A6152" t="s">
        <v>6151</v>
      </c>
      <c r="B6152" s="2" t="s">
        <v>9784</v>
      </c>
      <c r="C6152">
        <f t="shared" si="288"/>
        <v>2021</v>
      </c>
      <c r="D6152" t="str">
        <f t="shared" si="289"/>
        <v>Nov</v>
      </c>
      <c r="E6152" t="s">
        <v>10152</v>
      </c>
      <c r="F6152" t="s">
        <v>10140</v>
      </c>
      <c r="G6152" t="s">
        <v>10143</v>
      </c>
      <c r="H6152" t="s">
        <v>10089</v>
      </c>
      <c r="I6152" t="s">
        <v>10062</v>
      </c>
      <c r="J6152" t="s">
        <v>10133</v>
      </c>
      <c r="K6152" t="s">
        <v>10129</v>
      </c>
      <c r="L6152" s="1">
        <v>19</v>
      </c>
      <c r="M6152">
        <v>11</v>
      </c>
      <c r="N6152" s="1">
        <f t="shared" si="290"/>
        <v>209</v>
      </c>
    </row>
    <row r="6153" spans="1:14" x14ac:dyDescent="0.35">
      <c r="A6153" t="s">
        <v>6152</v>
      </c>
      <c r="B6153" s="2" t="s">
        <v>9813</v>
      </c>
      <c r="C6153">
        <f t="shared" si="288"/>
        <v>2021</v>
      </c>
      <c r="D6153" t="str">
        <f t="shared" si="289"/>
        <v>Dec</v>
      </c>
      <c r="E6153" t="s">
        <v>10152</v>
      </c>
      <c r="F6153" t="s">
        <v>10140</v>
      </c>
      <c r="G6153" t="s">
        <v>10143</v>
      </c>
      <c r="H6153" t="s">
        <v>10089</v>
      </c>
      <c r="I6153" t="s">
        <v>10062</v>
      </c>
      <c r="J6153" t="s">
        <v>10133</v>
      </c>
      <c r="K6153" t="s">
        <v>10129</v>
      </c>
      <c r="L6153" s="1">
        <v>27</v>
      </c>
      <c r="M6153">
        <v>11</v>
      </c>
      <c r="N6153" s="1">
        <f t="shared" si="290"/>
        <v>297</v>
      </c>
    </row>
    <row r="6154" spans="1:14" x14ac:dyDescent="0.35">
      <c r="A6154" t="s">
        <v>6153</v>
      </c>
      <c r="B6154" s="2" t="s">
        <v>9570</v>
      </c>
      <c r="C6154">
        <f t="shared" si="288"/>
        <v>2021</v>
      </c>
      <c r="D6154" t="str">
        <f t="shared" si="289"/>
        <v>Apr</v>
      </c>
      <c r="E6154" t="s">
        <v>10150</v>
      </c>
      <c r="F6154" t="s">
        <v>10140</v>
      </c>
      <c r="G6154" t="s">
        <v>10143</v>
      </c>
      <c r="H6154" t="s">
        <v>10089</v>
      </c>
      <c r="I6154" t="s">
        <v>10062</v>
      </c>
      <c r="J6154" t="s">
        <v>10133</v>
      </c>
      <c r="K6154" t="s">
        <v>10129</v>
      </c>
      <c r="L6154" s="1">
        <v>18</v>
      </c>
      <c r="M6154">
        <v>11</v>
      </c>
      <c r="N6154" s="1">
        <f t="shared" si="290"/>
        <v>198</v>
      </c>
    </row>
    <row r="6155" spans="1:14" x14ac:dyDescent="0.35">
      <c r="A6155" t="s">
        <v>6154</v>
      </c>
      <c r="B6155" s="2" t="s">
        <v>9692</v>
      </c>
      <c r="C6155">
        <f t="shared" si="288"/>
        <v>2021</v>
      </c>
      <c r="D6155" t="str">
        <f t="shared" si="289"/>
        <v>Aug</v>
      </c>
      <c r="E6155" t="s">
        <v>10151</v>
      </c>
      <c r="F6155" t="s">
        <v>10140</v>
      </c>
      <c r="G6155" t="s">
        <v>10143</v>
      </c>
      <c r="H6155" t="s">
        <v>10089</v>
      </c>
      <c r="I6155" t="s">
        <v>10062</v>
      </c>
      <c r="J6155" t="s">
        <v>10133</v>
      </c>
      <c r="K6155" t="s">
        <v>10129</v>
      </c>
      <c r="L6155" s="1">
        <v>19</v>
      </c>
      <c r="M6155">
        <v>11</v>
      </c>
      <c r="N6155" s="1">
        <f t="shared" si="290"/>
        <v>209</v>
      </c>
    </row>
    <row r="6156" spans="1:14" x14ac:dyDescent="0.35">
      <c r="A6156" t="s">
        <v>6155</v>
      </c>
      <c r="B6156" s="2" t="s">
        <v>9551</v>
      </c>
      <c r="C6156">
        <f t="shared" si="288"/>
        <v>2021</v>
      </c>
      <c r="D6156" t="str">
        <f t="shared" si="289"/>
        <v>Mar</v>
      </c>
      <c r="E6156" t="s">
        <v>10149</v>
      </c>
      <c r="F6156" t="s">
        <v>10140</v>
      </c>
      <c r="G6156" t="s">
        <v>10143</v>
      </c>
      <c r="H6156" t="s">
        <v>10089</v>
      </c>
      <c r="I6156" t="s">
        <v>10062</v>
      </c>
      <c r="J6156" t="s">
        <v>10133</v>
      </c>
      <c r="K6156" t="s">
        <v>10129</v>
      </c>
      <c r="L6156" s="1">
        <v>23</v>
      </c>
      <c r="M6156">
        <v>3</v>
      </c>
      <c r="N6156" s="1">
        <f t="shared" si="290"/>
        <v>69</v>
      </c>
    </row>
    <row r="6157" spans="1:14" x14ac:dyDescent="0.35">
      <c r="A6157" t="s">
        <v>6156</v>
      </c>
      <c r="B6157" s="2" t="s">
        <v>9753</v>
      </c>
      <c r="C6157">
        <f t="shared" si="288"/>
        <v>2021</v>
      </c>
      <c r="D6157" t="str">
        <f t="shared" si="289"/>
        <v>Oct</v>
      </c>
      <c r="E6157" t="s">
        <v>10152</v>
      </c>
      <c r="F6157" t="s">
        <v>10140</v>
      </c>
      <c r="G6157" t="s">
        <v>10143</v>
      </c>
      <c r="H6157" t="s">
        <v>10089</v>
      </c>
      <c r="I6157" t="s">
        <v>10062</v>
      </c>
      <c r="J6157" t="s">
        <v>10133</v>
      </c>
      <c r="K6157" t="s">
        <v>10129</v>
      </c>
      <c r="L6157" s="1">
        <v>19</v>
      </c>
      <c r="M6157">
        <v>7</v>
      </c>
      <c r="N6157" s="1">
        <f t="shared" si="290"/>
        <v>133</v>
      </c>
    </row>
    <row r="6158" spans="1:14" x14ac:dyDescent="0.35">
      <c r="A6158" t="s">
        <v>6157</v>
      </c>
      <c r="B6158" s="2" t="s">
        <v>9601</v>
      </c>
      <c r="C6158">
        <f t="shared" si="288"/>
        <v>2021</v>
      </c>
      <c r="D6158" t="str">
        <f t="shared" si="289"/>
        <v>May</v>
      </c>
      <c r="E6158" t="s">
        <v>10150</v>
      </c>
      <c r="F6158" t="s">
        <v>10140</v>
      </c>
      <c r="G6158" t="s">
        <v>10143</v>
      </c>
      <c r="H6158" t="s">
        <v>10089</v>
      </c>
      <c r="I6158" t="s">
        <v>10062</v>
      </c>
      <c r="J6158" t="s">
        <v>10133</v>
      </c>
      <c r="K6158" t="s">
        <v>10129</v>
      </c>
      <c r="L6158" s="1">
        <v>23</v>
      </c>
      <c r="M6158">
        <v>7</v>
      </c>
      <c r="N6158" s="1">
        <f t="shared" si="290"/>
        <v>161</v>
      </c>
    </row>
    <row r="6159" spans="1:14" x14ac:dyDescent="0.35">
      <c r="A6159" t="s">
        <v>6158</v>
      </c>
      <c r="B6159" s="2" t="s">
        <v>9570</v>
      </c>
      <c r="C6159">
        <f t="shared" si="288"/>
        <v>2021</v>
      </c>
      <c r="D6159" t="str">
        <f t="shared" si="289"/>
        <v>Apr</v>
      </c>
      <c r="E6159" t="s">
        <v>10150</v>
      </c>
      <c r="F6159" t="s">
        <v>10140</v>
      </c>
      <c r="G6159" t="s">
        <v>10142</v>
      </c>
      <c r="H6159" t="s">
        <v>10089</v>
      </c>
      <c r="I6159" t="s">
        <v>10062</v>
      </c>
      <c r="J6159" t="s">
        <v>10133</v>
      </c>
      <c r="K6159" t="s">
        <v>10129</v>
      </c>
      <c r="L6159" s="1">
        <v>14</v>
      </c>
      <c r="M6159">
        <v>15</v>
      </c>
      <c r="N6159" s="1">
        <f t="shared" si="290"/>
        <v>210</v>
      </c>
    </row>
    <row r="6160" spans="1:14" x14ac:dyDescent="0.35">
      <c r="A6160" t="s">
        <v>6159</v>
      </c>
      <c r="B6160" s="2" t="s">
        <v>9813</v>
      </c>
      <c r="C6160">
        <f t="shared" si="288"/>
        <v>2021</v>
      </c>
      <c r="D6160" t="str">
        <f t="shared" si="289"/>
        <v>Dec</v>
      </c>
      <c r="E6160" t="s">
        <v>10152</v>
      </c>
      <c r="F6160" t="s">
        <v>10140</v>
      </c>
      <c r="G6160" t="s">
        <v>10142</v>
      </c>
      <c r="H6160" t="s">
        <v>10089</v>
      </c>
      <c r="I6160" t="s">
        <v>10062</v>
      </c>
      <c r="J6160" t="s">
        <v>10133</v>
      </c>
      <c r="K6160" t="s">
        <v>10129</v>
      </c>
      <c r="L6160" s="1">
        <v>29</v>
      </c>
      <c r="M6160">
        <v>6</v>
      </c>
      <c r="N6160" s="1">
        <f t="shared" si="290"/>
        <v>174</v>
      </c>
    </row>
    <row r="6161" spans="1:14" x14ac:dyDescent="0.35">
      <c r="A6161" t="s">
        <v>6160</v>
      </c>
      <c r="B6161" s="2" t="s">
        <v>9784</v>
      </c>
      <c r="C6161">
        <f t="shared" si="288"/>
        <v>2021</v>
      </c>
      <c r="D6161" t="str">
        <f t="shared" si="289"/>
        <v>Nov</v>
      </c>
      <c r="E6161" t="s">
        <v>10152</v>
      </c>
      <c r="F6161" t="s">
        <v>10140</v>
      </c>
      <c r="G6161" t="s">
        <v>10142</v>
      </c>
      <c r="H6161" t="s">
        <v>10089</v>
      </c>
      <c r="I6161" t="s">
        <v>10062</v>
      </c>
      <c r="J6161" t="s">
        <v>10133</v>
      </c>
      <c r="K6161" t="s">
        <v>10129</v>
      </c>
      <c r="L6161" s="1">
        <v>19</v>
      </c>
      <c r="M6161">
        <v>8</v>
      </c>
      <c r="N6161" s="1">
        <f t="shared" si="290"/>
        <v>152</v>
      </c>
    </row>
    <row r="6162" spans="1:14" x14ac:dyDescent="0.35">
      <c r="A6162" t="s">
        <v>6161</v>
      </c>
      <c r="B6162" s="2" t="s">
        <v>9660</v>
      </c>
      <c r="C6162">
        <f t="shared" si="288"/>
        <v>2021</v>
      </c>
      <c r="D6162" t="str">
        <f t="shared" si="289"/>
        <v>Jul</v>
      </c>
      <c r="E6162" t="s">
        <v>10151</v>
      </c>
      <c r="F6162" t="s">
        <v>10140</v>
      </c>
      <c r="G6162" t="s">
        <v>10142</v>
      </c>
      <c r="H6162" t="s">
        <v>10089</v>
      </c>
      <c r="I6162" t="s">
        <v>10062</v>
      </c>
      <c r="J6162" t="s">
        <v>10133</v>
      </c>
      <c r="K6162" t="s">
        <v>10129</v>
      </c>
      <c r="L6162" s="1">
        <v>24</v>
      </c>
      <c r="M6162">
        <v>13</v>
      </c>
      <c r="N6162" s="1">
        <f t="shared" si="290"/>
        <v>312</v>
      </c>
    </row>
    <row r="6163" spans="1:14" x14ac:dyDescent="0.35">
      <c r="A6163" t="s">
        <v>6162</v>
      </c>
      <c r="B6163" s="2" t="s">
        <v>9753</v>
      </c>
      <c r="C6163">
        <f t="shared" si="288"/>
        <v>2021</v>
      </c>
      <c r="D6163" t="str">
        <f t="shared" si="289"/>
        <v>Oct</v>
      </c>
      <c r="E6163" t="s">
        <v>10152</v>
      </c>
      <c r="F6163" t="s">
        <v>10140</v>
      </c>
      <c r="G6163" t="s">
        <v>10142</v>
      </c>
      <c r="H6163" t="s">
        <v>10089</v>
      </c>
      <c r="I6163" t="s">
        <v>10062</v>
      </c>
      <c r="J6163" t="s">
        <v>10133</v>
      </c>
      <c r="K6163" t="s">
        <v>10129</v>
      </c>
      <c r="L6163" s="1">
        <v>19</v>
      </c>
      <c r="M6163">
        <v>9</v>
      </c>
      <c r="N6163" s="1">
        <f t="shared" si="290"/>
        <v>171</v>
      </c>
    </row>
    <row r="6164" spans="1:14" x14ac:dyDescent="0.35">
      <c r="A6164" t="s">
        <v>6163</v>
      </c>
      <c r="B6164" s="2" t="s">
        <v>9631</v>
      </c>
      <c r="C6164">
        <f t="shared" si="288"/>
        <v>2021</v>
      </c>
      <c r="D6164" t="str">
        <f t="shared" si="289"/>
        <v>Jun</v>
      </c>
      <c r="E6164" t="s">
        <v>10150</v>
      </c>
      <c r="F6164" t="s">
        <v>10140</v>
      </c>
      <c r="G6164" t="s">
        <v>10142</v>
      </c>
      <c r="H6164" t="s">
        <v>10089</v>
      </c>
      <c r="I6164" t="s">
        <v>10062</v>
      </c>
      <c r="J6164" t="s">
        <v>10133</v>
      </c>
      <c r="K6164" t="s">
        <v>10129</v>
      </c>
      <c r="L6164" s="1">
        <v>19</v>
      </c>
      <c r="M6164">
        <v>10</v>
      </c>
      <c r="N6164" s="1">
        <f t="shared" si="290"/>
        <v>190</v>
      </c>
    </row>
    <row r="6165" spans="1:14" x14ac:dyDescent="0.35">
      <c r="A6165" t="s">
        <v>6164</v>
      </c>
      <c r="B6165" s="2" t="s">
        <v>9692</v>
      </c>
      <c r="C6165">
        <f t="shared" si="288"/>
        <v>2021</v>
      </c>
      <c r="D6165" t="str">
        <f t="shared" si="289"/>
        <v>Aug</v>
      </c>
      <c r="E6165" t="s">
        <v>10151</v>
      </c>
      <c r="F6165" t="s">
        <v>10140</v>
      </c>
      <c r="G6165" t="s">
        <v>10142</v>
      </c>
      <c r="H6165" t="s">
        <v>10089</v>
      </c>
      <c r="I6165" t="s">
        <v>10062</v>
      </c>
      <c r="J6165" t="s">
        <v>10133</v>
      </c>
      <c r="K6165" t="s">
        <v>10129</v>
      </c>
      <c r="L6165" s="1">
        <v>29</v>
      </c>
      <c r="M6165">
        <v>11</v>
      </c>
      <c r="N6165" s="1">
        <f t="shared" si="290"/>
        <v>319</v>
      </c>
    </row>
    <row r="6166" spans="1:14" x14ac:dyDescent="0.35">
      <c r="A6166" t="s">
        <v>6165</v>
      </c>
      <c r="B6166" s="2" t="s">
        <v>9724</v>
      </c>
      <c r="C6166">
        <f t="shared" si="288"/>
        <v>2021</v>
      </c>
      <c r="D6166" t="str">
        <f t="shared" si="289"/>
        <v>Sept</v>
      </c>
      <c r="E6166" t="s">
        <v>10151</v>
      </c>
      <c r="F6166" t="s">
        <v>10140</v>
      </c>
      <c r="G6166" t="s">
        <v>10142</v>
      </c>
      <c r="H6166" t="s">
        <v>10089</v>
      </c>
      <c r="I6166" t="s">
        <v>10062</v>
      </c>
      <c r="J6166" t="s">
        <v>10133</v>
      </c>
      <c r="K6166" t="s">
        <v>10129</v>
      </c>
      <c r="L6166" s="1">
        <v>9</v>
      </c>
      <c r="M6166">
        <v>9</v>
      </c>
      <c r="N6166" s="1">
        <f t="shared" si="290"/>
        <v>81</v>
      </c>
    </row>
    <row r="6167" spans="1:14" x14ac:dyDescent="0.35">
      <c r="A6167" t="s">
        <v>6166</v>
      </c>
      <c r="B6167" s="2" t="s">
        <v>9551</v>
      </c>
      <c r="C6167">
        <f t="shared" si="288"/>
        <v>2021</v>
      </c>
      <c r="D6167" t="str">
        <f t="shared" si="289"/>
        <v>Mar</v>
      </c>
      <c r="E6167" t="s">
        <v>10149</v>
      </c>
      <c r="F6167" t="s">
        <v>10140</v>
      </c>
      <c r="G6167" t="s">
        <v>10142</v>
      </c>
      <c r="H6167" t="s">
        <v>10089</v>
      </c>
      <c r="I6167" t="s">
        <v>10062</v>
      </c>
      <c r="J6167" t="s">
        <v>10133</v>
      </c>
      <c r="K6167" t="s">
        <v>10129</v>
      </c>
      <c r="L6167" s="1">
        <v>18</v>
      </c>
      <c r="M6167">
        <v>9</v>
      </c>
      <c r="N6167" s="1">
        <f t="shared" si="290"/>
        <v>162</v>
      </c>
    </row>
    <row r="6168" spans="1:14" x14ac:dyDescent="0.35">
      <c r="A6168" t="s">
        <v>6167</v>
      </c>
      <c r="B6168" s="2" t="s">
        <v>9601</v>
      </c>
      <c r="C6168">
        <f t="shared" si="288"/>
        <v>2021</v>
      </c>
      <c r="D6168" t="str">
        <f t="shared" si="289"/>
        <v>May</v>
      </c>
      <c r="E6168" t="s">
        <v>10150</v>
      </c>
      <c r="F6168" t="s">
        <v>10140</v>
      </c>
      <c r="G6168" t="s">
        <v>10142</v>
      </c>
      <c r="H6168" t="s">
        <v>10089</v>
      </c>
      <c r="I6168" t="s">
        <v>10062</v>
      </c>
      <c r="J6168" t="s">
        <v>10133</v>
      </c>
      <c r="K6168" t="s">
        <v>10129</v>
      </c>
      <c r="L6168" s="1">
        <v>25</v>
      </c>
      <c r="M6168">
        <v>10</v>
      </c>
      <c r="N6168" s="1">
        <f t="shared" si="290"/>
        <v>250</v>
      </c>
    </row>
    <row r="6169" spans="1:14" x14ac:dyDescent="0.35">
      <c r="A6169" t="s">
        <v>6168</v>
      </c>
      <c r="B6169" s="2" t="s">
        <v>9537</v>
      </c>
      <c r="C6169">
        <f t="shared" si="288"/>
        <v>2021</v>
      </c>
      <c r="D6169" t="str">
        <f t="shared" si="289"/>
        <v>Feb</v>
      </c>
      <c r="E6169" t="s">
        <v>10149</v>
      </c>
      <c r="F6169" t="s">
        <v>10139</v>
      </c>
      <c r="G6169" t="s">
        <v>10144</v>
      </c>
      <c r="H6169" t="s">
        <v>10081</v>
      </c>
      <c r="I6169" t="s">
        <v>10064</v>
      </c>
      <c r="J6169" t="s">
        <v>10134</v>
      </c>
      <c r="K6169" t="s">
        <v>10129</v>
      </c>
      <c r="L6169" s="1">
        <v>42</v>
      </c>
      <c r="M6169">
        <v>12</v>
      </c>
      <c r="N6169" s="1">
        <f t="shared" si="290"/>
        <v>504</v>
      </c>
    </row>
    <row r="6170" spans="1:14" x14ac:dyDescent="0.35">
      <c r="A6170" t="s">
        <v>6169</v>
      </c>
      <c r="B6170" s="2" t="s">
        <v>9543</v>
      </c>
      <c r="C6170">
        <f t="shared" si="288"/>
        <v>2021</v>
      </c>
      <c r="D6170" t="str">
        <f t="shared" si="289"/>
        <v>Feb</v>
      </c>
      <c r="E6170" t="s">
        <v>10149</v>
      </c>
      <c r="F6170" t="s">
        <v>10139</v>
      </c>
      <c r="G6170" t="s">
        <v>10144</v>
      </c>
      <c r="H6170" t="s">
        <v>10081</v>
      </c>
      <c r="I6170" t="s">
        <v>10064</v>
      </c>
      <c r="J6170" t="s">
        <v>10134</v>
      </c>
      <c r="K6170" t="s">
        <v>10129</v>
      </c>
      <c r="L6170" s="1">
        <v>52</v>
      </c>
      <c r="M6170">
        <v>9</v>
      </c>
      <c r="N6170" s="1">
        <f t="shared" si="290"/>
        <v>468</v>
      </c>
    </row>
    <row r="6171" spans="1:14" x14ac:dyDescent="0.35">
      <c r="A6171" t="s">
        <v>6170</v>
      </c>
      <c r="B6171" s="2" t="s">
        <v>9513</v>
      </c>
      <c r="C6171">
        <f t="shared" si="288"/>
        <v>2021</v>
      </c>
      <c r="D6171" t="str">
        <f t="shared" si="289"/>
        <v>Jan</v>
      </c>
      <c r="E6171" t="s">
        <v>10149</v>
      </c>
      <c r="F6171" t="s">
        <v>10139</v>
      </c>
      <c r="G6171" t="s">
        <v>10144</v>
      </c>
      <c r="H6171" t="s">
        <v>10081</v>
      </c>
      <c r="I6171" t="s">
        <v>10064</v>
      </c>
      <c r="J6171" t="s">
        <v>10134</v>
      </c>
      <c r="K6171" t="s">
        <v>10129</v>
      </c>
      <c r="L6171" s="1">
        <v>48</v>
      </c>
      <c r="M6171">
        <v>6</v>
      </c>
      <c r="N6171" s="1">
        <f t="shared" si="290"/>
        <v>288</v>
      </c>
    </row>
    <row r="6172" spans="1:14" x14ac:dyDescent="0.35">
      <c r="A6172" t="s">
        <v>6171</v>
      </c>
      <c r="B6172" s="2" t="s">
        <v>9507</v>
      </c>
      <c r="C6172">
        <f t="shared" si="288"/>
        <v>2021</v>
      </c>
      <c r="D6172" t="str">
        <f t="shared" si="289"/>
        <v>Jan</v>
      </c>
      <c r="E6172" t="s">
        <v>10149</v>
      </c>
      <c r="F6172" t="s">
        <v>10139</v>
      </c>
      <c r="G6172" t="s">
        <v>10144</v>
      </c>
      <c r="H6172" t="s">
        <v>10081</v>
      </c>
      <c r="I6172" t="s">
        <v>10064</v>
      </c>
      <c r="J6172" t="s">
        <v>10134</v>
      </c>
      <c r="K6172" t="s">
        <v>10129</v>
      </c>
      <c r="L6172" s="1">
        <v>48</v>
      </c>
      <c r="M6172">
        <v>10</v>
      </c>
      <c r="N6172" s="1">
        <f t="shared" si="290"/>
        <v>480</v>
      </c>
    </row>
    <row r="6173" spans="1:14" x14ac:dyDescent="0.35">
      <c r="A6173" t="s">
        <v>6172</v>
      </c>
      <c r="B6173" s="2" t="s">
        <v>9549</v>
      </c>
      <c r="C6173">
        <f t="shared" si="288"/>
        <v>2021</v>
      </c>
      <c r="D6173" t="str">
        <f t="shared" si="289"/>
        <v>Feb</v>
      </c>
      <c r="E6173" t="s">
        <v>10149</v>
      </c>
      <c r="F6173" t="s">
        <v>10139</v>
      </c>
      <c r="G6173" t="s">
        <v>10144</v>
      </c>
      <c r="H6173" t="s">
        <v>10081</v>
      </c>
      <c r="I6173" t="s">
        <v>10064</v>
      </c>
      <c r="J6173" t="s">
        <v>10134</v>
      </c>
      <c r="K6173" t="s">
        <v>10129</v>
      </c>
      <c r="L6173" s="1">
        <v>50</v>
      </c>
      <c r="M6173">
        <v>10</v>
      </c>
      <c r="N6173" s="1">
        <f t="shared" si="290"/>
        <v>500</v>
      </c>
    </row>
    <row r="6174" spans="1:14" x14ac:dyDescent="0.35">
      <c r="A6174" t="s">
        <v>6173</v>
      </c>
      <c r="B6174" s="2" t="s">
        <v>10046</v>
      </c>
      <c r="C6174">
        <f t="shared" si="288"/>
        <v>2021</v>
      </c>
      <c r="D6174" t="str">
        <f t="shared" si="289"/>
        <v>Mar</v>
      </c>
      <c r="E6174" t="s">
        <v>10149</v>
      </c>
      <c r="F6174" t="s">
        <v>10139</v>
      </c>
      <c r="G6174" t="s">
        <v>10144</v>
      </c>
      <c r="H6174" t="s">
        <v>10081</v>
      </c>
      <c r="I6174" t="s">
        <v>10064</v>
      </c>
      <c r="J6174" t="s">
        <v>10134</v>
      </c>
      <c r="K6174" t="s">
        <v>10129</v>
      </c>
      <c r="L6174" s="1">
        <v>53</v>
      </c>
      <c r="M6174">
        <v>12</v>
      </c>
      <c r="N6174" s="1">
        <f t="shared" si="290"/>
        <v>636</v>
      </c>
    </row>
    <row r="6175" spans="1:14" x14ac:dyDescent="0.35">
      <c r="A6175" t="s">
        <v>6174</v>
      </c>
      <c r="B6175" s="2" t="s">
        <v>9525</v>
      </c>
      <c r="C6175">
        <f t="shared" si="288"/>
        <v>2021</v>
      </c>
      <c r="D6175" t="str">
        <f t="shared" si="289"/>
        <v>Jan</v>
      </c>
      <c r="E6175" t="s">
        <v>10149</v>
      </c>
      <c r="F6175" t="s">
        <v>10139</v>
      </c>
      <c r="G6175" t="s">
        <v>10144</v>
      </c>
      <c r="H6175" t="s">
        <v>10081</v>
      </c>
      <c r="I6175" t="s">
        <v>10064</v>
      </c>
      <c r="J6175" t="s">
        <v>10134</v>
      </c>
      <c r="K6175" t="s">
        <v>10129</v>
      </c>
      <c r="L6175" s="1">
        <v>41</v>
      </c>
      <c r="M6175">
        <v>4</v>
      </c>
      <c r="N6175" s="1">
        <f t="shared" si="290"/>
        <v>164</v>
      </c>
    </row>
    <row r="6176" spans="1:14" x14ac:dyDescent="0.35">
      <c r="A6176" t="s">
        <v>6175</v>
      </c>
      <c r="B6176" s="2" t="s">
        <v>9531</v>
      </c>
      <c r="C6176">
        <f t="shared" si="288"/>
        <v>2021</v>
      </c>
      <c r="D6176" t="str">
        <f t="shared" si="289"/>
        <v>Jan</v>
      </c>
      <c r="E6176" t="s">
        <v>10149</v>
      </c>
      <c r="F6176" t="s">
        <v>10139</v>
      </c>
      <c r="G6176" t="s">
        <v>10144</v>
      </c>
      <c r="H6176" t="s">
        <v>10081</v>
      </c>
      <c r="I6176" t="s">
        <v>10064</v>
      </c>
      <c r="J6176" t="s">
        <v>10134</v>
      </c>
      <c r="K6176" t="s">
        <v>10129</v>
      </c>
      <c r="L6176" s="1">
        <v>41</v>
      </c>
      <c r="M6176">
        <v>8</v>
      </c>
      <c r="N6176" s="1">
        <f t="shared" si="290"/>
        <v>328</v>
      </c>
    </row>
    <row r="6177" spans="1:14" x14ac:dyDescent="0.35">
      <c r="A6177" t="s">
        <v>6176</v>
      </c>
      <c r="B6177" s="2" t="s">
        <v>9519</v>
      </c>
      <c r="C6177">
        <f t="shared" si="288"/>
        <v>2021</v>
      </c>
      <c r="D6177" t="str">
        <f t="shared" si="289"/>
        <v>Jan</v>
      </c>
      <c r="E6177" t="s">
        <v>10149</v>
      </c>
      <c r="F6177" t="s">
        <v>10139</v>
      </c>
      <c r="G6177" t="s">
        <v>10144</v>
      </c>
      <c r="H6177" t="s">
        <v>10081</v>
      </c>
      <c r="I6177" t="s">
        <v>10064</v>
      </c>
      <c r="J6177" t="s">
        <v>10134</v>
      </c>
      <c r="K6177" t="s">
        <v>10129</v>
      </c>
      <c r="L6177" s="1">
        <v>44</v>
      </c>
      <c r="M6177">
        <v>5</v>
      </c>
      <c r="N6177" s="1">
        <f t="shared" si="290"/>
        <v>220</v>
      </c>
    </row>
    <row r="6178" spans="1:14" x14ac:dyDescent="0.35">
      <c r="A6178" t="s">
        <v>6177</v>
      </c>
      <c r="B6178" s="2" t="s">
        <v>10040</v>
      </c>
      <c r="C6178">
        <f t="shared" si="288"/>
        <v>2021</v>
      </c>
      <c r="D6178" t="str">
        <f t="shared" si="289"/>
        <v>Mar</v>
      </c>
      <c r="E6178" t="s">
        <v>10149</v>
      </c>
      <c r="F6178" t="s">
        <v>10139</v>
      </c>
      <c r="G6178" t="s">
        <v>10144</v>
      </c>
      <c r="H6178" t="s">
        <v>10081</v>
      </c>
      <c r="I6178" t="s">
        <v>10064</v>
      </c>
      <c r="J6178" t="s">
        <v>10134</v>
      </c>
      <c r="K6178" t="s">
        <v>10129</v>
      </c>
      <c r="L6178" s="1">
        <v>51</v>
      </c>
      <c r="M6178">
        <v>11</v>
      </c>
      <c r="N6178" s="1">
        <f t="shared" si="290"/>
        <v>561</v>
      </c>
    </row>
    <row r="6179" spans="1:14" x14ac:dyDescent="0.35">
      <c r="A6179" t="s">
        <v>6178</v>
      </c>
      <c r="B6179" s="2" t="s">
        <v>9501</v>
      </c>
      <c r="C6179">
        <f t="shared" si="288"/>
        <v>2021</v>
      </c>
      <c r="D6179" t="str">
        <f t="shared" si="289"/>
        <v>Jan</v>
      </c>
      <c r="E6179" t="s">
        <v>10149</v>
      </c>
      <c r="F6179" t="s">
        <v>10139</v>
      </c>
      <c r="G6179" t="s">
        <v>10144</v>
      </c>
      <c r="H6179" t="s">
        <v>10081</v>
      </c>
      <c r="I6179" t="s">
        <v>10064</v>
      </c>
      <c r="J6179" t="s">
        <v>10134</v>
      </c>
      <c r="K6179" t="s">
        <v>10129</v>
      </c>
      <c r="L6179" s="1">
        <v>47</v>
      </c>
      <c r="M6179">
        <v>8</v>
      </c>
      <c r="N6179" s="1">
        <f t="shared" si="290"/>
        <v>376</v>
      </c>
    </row>
    <row r="6180" spans="1:14" x14ac:dyDescent="0.35">
      <c r="A6180" t="s">
        <v>6179</v>
      </c>
      <c r="B6180" s="2" t="s">
        <v>10034</v>
      </c>
      <c r="C6180">
        <f t="shared" si="288"/>
        <v>2021</v>
      </c>
      <c r="D6180" t="str">
        <f t="shared" si="289"/>
        <v>Feb</v>
      </c>
      <c r="E6180" t="s">
        <v>10149</v>
      </c>
      <c r="F6180" t="s">
        <v>10139</v>
      </c>
      <c r="G6180" t="s">
        <v>10144</v>
      </c>
      <c r="H6180" t="s">
        <v>10081</v>
      </c>
      <c r="I6180" t="s">
        <v>10064</v>
      </c>
      <c r="J6180" t="s">
        <v>10134</v>
      </c>
      <c r="K6180" t="s">
        <v>10129</v>
      </c>
      <c r="L6180" s="1">
        <v>54</v>
      </c>
      <c r="M6180">
        <v>15</v>
      </c>
      <c r="N6180" s="1">
        <f t="shared" si="290"/>
        <v>810</v>
      </c>
    </row>
    <row r="6181" spans="1:14" x14ac:dyDescent="0.35">
      <c r="A6181" t="s">
        <v>6180</v>
      </c>
      <c r="B6181" s="2" t="s">
        <v>9498</v>
      </c>
      <c r="C6181">
        <f t="shared" si="288"/>
        <v>2020</v>
      </c>
      <c r="D6181" t="str">
        <f t="shared" si="289"/>
        <v>Dec</v>
      </c>
      <c r="E6181" t="s">
        <v>10152</v>
      </c>
      <c r="F6181" t="s">
        <v>10139</v>
      </c>
      <c r="G6181" t="s">
        <v>10143</v>
      </c>
      <c r="H6181" t="s">
        <v>10080</v>
      </c>
      <c r="I6181" t="s">
        <v>10064</v>
      </c>
      <c r="J6181" t="s">
        <v>10134</v>
      </c>
      <c r="K6181" t="s">
        <v>10129</v>
      </c>
      <c r="L6181" s="1">
        <v>43</v>
      </c>
      <c r="M6181">
        <v>11</v>
      </c>
      <c r="N6181" s="1">
        <f t="shared" si="290"/>
        <v>473</v>
      </c>
    </row>
    <row r="6182" spans="1:14" x14ac:dyDescent="0.35">
      <c r="A6182" t="s">
        <v>6181</v>
      </c>
      <c r="B6182" s="2" t="s">
        <v>9510</v>
      </c>
      <c r="C6182">
        <f t="shared" si="288"/>
        <v>2021</v>
      </c>
      <c r="D6182" t="str">
        <f t="shared" si="289"/>
        <v>Jan</v>
      </c>
      <c r="E6182" t="s">
        <v>10149</v>
      </c>
      <c r="F6182" t="s">
        <v>10139</v>
      </c>
      <c r="G6182" t="s">
        <v>10143</v>
      </c>
      <c r="H6182" t="s">
        <v>10081</v>
      </c>
      <c r="I6182" t="s">
        <v>10064</v>
      </c>
      <c r="J6182" t="s">
        <v>10134</v>
      </c>
      <c r="K6182" t="s">
        <v>10129</v>
      </c>
      <c r="L6182" s="1">
        <v>41</v>
      </c>
      <c r="M6182">
        <v>12</v>
      </c>
      <c r="N6182" s="1">
        <f t="shared" si="290"/>
        <v>492</v>
      </c>
    </row>
    <row r="6183" spans="1:14" x14ac:dyDescent="0.35">
      <c r="A6183" t="s">
        <v>6182</v>
      </c>
      <c r="B6183" s="2" t="s">
        <v>9528</v>
      </c>
      <c r="C6183">
        <f t="shared" si="288"/>
        <v>2021</v>
      </c>
      <c r="D6183" t="str">
        <f t="shared" si="289"/>
        <v>Jan</v>
      </c>
      <c r="E6183" t="s">
        <v>10149</v>
      </c>
      <c r="F6183" t="s">
        <v>10139</v>
      </c>
      <c r="G6183" t="s">
        <v>10143</v>
      </c>
      <c r="H6183" t="s">
        <v>10081</v>
      </c>
      <c r="I6183" t="s">
        <v>10064</v>
      </c>
      <c r="J6183" t="s">
        <v>10134</v>
      </c>
      <c r="K6183" t="s">
        <v>10129</v>
      </c>
      <c r="L6183" s="1">
        <v>42</v>
      </c>
      <c r="M6183">
        <v>15</v>
      </c>
      <c r="N6183" s="1">
        <f t="shared" si="290"/>
        <v>630</v>
      </c>
    </row>
    <row r="6184" spans="1:14" x14ac:dyDescent="0.35">
      <c r="A6184" t="s">
        <v>6183</v>
      </c>
      <c r="B6184" s="2" t="s">
        <v>10037</v>
      </c>
      <c r="C6184">
        <f t="shared" si="288"/>
        <v>2021</v>
      </c>
      <c r="D6184" t="str">
        <f t="shared" si="289"/>
        <v>Feb</v>
      </c>
      <c r="E6184" t="s">
        <v>10149</v>
      </c>
      <c r="F6184" t="s">
        <v>10139</v>
      </c>
      <c r="G6184" t="s">
        <v>10143</v>
      </c>
      <c r="H6184" t="s">
        <v>10081</v>
      </c>
      <c r="I6184" t="s">
        <v>10064</v>
      </c>
      <c r="J6184" t="s">
        <v>10134</v>
      </c>
      <c r="K6184" t="s">
        <v>10129</v>
      </c>
      <c r="L6184" s="1">
        <v>42</v>
      </c>
      <c r="M6184">
        <v>17</v>
      </c>
      <c r="N6184" s="1">
        <f t="shared" si="290"/>
        <v>714</v>
      </c>
    </row>
    <row r="6185" spans="1:14" x14ac:dyDescent="0.35">
      <c r="A6185" t="s">
        <v>6184</v>
      </c>
      <c r="B6185" s="2" t="s">
        <v>9534</v>
      </c>
      <c r="C6185">
        <f t="shared" si="288"/>
        <v>2021</v>
      </c>
      <c r="D6185" t="str">
        <f t="shared" si="289"/>
        <v>Feb</v>
      </c>
      <c r="E6185" t="s">
        <v>10149</v>
      </c>
      <c r="F6185" t="s">
        <v>10139</v>
      </c>
      <c r="G6185" t="s">
        <v>10143</v>
      </c>
      <c r="H6185" t="s">
        <v>10081</v>
      </c>
      <c r="I6185" t="s">
        <v>10064</v>
      </c>
      <c r="J6185" t="s">
        <v>10134</v>
      </c>
      <c r="K6185" t="s">
        <v>10129</v>
      </c>
      <c r="L6185" s="1">
        <v>41</v>
      </c>
      <c r="M6185">
        <v>16</v>
      </c>
      <c r="N6185" s="1">
        <f t="shared" si="290"/>
        <v>656</v>
      </c>
    </row>
    <row r="6186" spans="1:14" x14ac:dyDescent="0.35">
      <c r="A6186" t="s">
        <v>6185</v>
      </c>
      <c r="B6186" s="2" t="s">
        <v>10043</v>
      </c>
      <c r="C6186">
        <f t="shared" si="288"/>
        <v>2021</v>
      </c>
      <c r="D6186" t="str">
        <f t="shared" si="289"/>
        <v>Mar</v>
      </c>
      <c r="E6186" t="s">
        <v>10149</v>
      </c>
      <c r="F6186" t="s">
        <v>10139</v>
      </c>
      <c r="G6186" t="s">
        <v>10143</v>
      </c>
      <c r="H6186" t="s">
        <v>10081</v>
      </c>
      <c r="I6186" t="s">
        <v>10064</v>
      </c>
      <c r="J6186" t="s">
        <v>10134</v>
      </c>
      <c r="K6186" t="s">
        <v>10129</v>
      </c>
      <c r="L6186" s="1">
        <v>45</v>
      </c>
      <c r="M6186">
        <v>17</v>
      </c>
      <c r="N6186" s="1">
        <f t="shared" si="290"/>
        <v>765</v>
      </c>
    </row>
    <row r="6187" spans="1:14" x14ac:dyDescent="0.35">
      <c r="A6187" t="s">
        <v>6186</v>
      </c>
      <c r="B6187" s="2" t="s">
        <v>10031</v>
      </c>
      <c r="C6187">
        <f t="shared" si="288"/>
        <v>2021</v>
      </c>
      <c r="D6187" t="str">
        <f t="shared" si="289"/>
        <v>Feb</v>
      </c>
      <c r="E6187" t="s">
        <v>10149</v>
      </c>
      <c r="F6187" t="s">
        <v>10139</v>
      </c>
      <c r="G6187" t="s">
        <v>10143</v>
      </c>
      <c r="H6187" t="s">
        <v>10081</v>
      </c>
      <c r="I6187" t="s">
        <v>10064</v>
      </c>
      <c r="J6187" t="s">
        <v>10134</v>
      </c>
      <c r="K6187" t="s">
        <v>10129</v>
      </c>
      <c r="L6187" s="1">
        <v>49</v>
      </c>
      <c r="M6187">
        <v>16</v>
      </c>
      <c r="N6187" s="1">
        <f t="shared" si="290"/>
        <v>784</v>
      </c>
    </row>
    <row r="6188" spans="1:14" x14ac:dyDescent="0.35">
      <c r="A6188" t="s">
        <v>6187</v>
      </c>
      <c r="B6188" s="2" t="s">
        <v>9540</v>
      </c>
      <c r="C6188">
        <f t="shared" ref="C6188:C6251" si="291">YEAR(B6188)</f>
        <v>2021</v>
      </c>
      <c r="D6188" t="str">
        <f t="shared" si="289"/>
        <v>Feb</v>
      </c>
      <c r="E6188" t="s">
        <v>10149</v>
      </c>
      <c r="F6188" t="s">
        <v>10139</v>
      </c>
      <c r="G6188" t="s">
        <v>10143</v>
      </c>
      <c r="H6188" t="s">
        <v>10081</v>
      </c>
      <c r="I6188" t="s">
        <v>10064</v>
      </c>
      <c r="J6188" t="s">
        <v>10134</v>
      </c>
      <c r="K6188" t="s">
        <v>10129</v>
      </c>
      <c r="L6188" s="1">
        <v>54</v>
      </c>
      <c r="M6188">
        <v>19</v>
      </c>
      <c r="N6188" s="1">
        <f t="shared" si="290"/>
        <v>1026</v>
      </c>
    </row>
    <row r="6189" spans="1:14" x14ac:dyDescent="0.35">
      <c r="A6189" t="s">
        <v>6188</v>
      </c>
      <c r="B6189" s="2" t="s">
        <v>9522</v>
      </c>
      <c r="C6189">
        <f t="shared" si="291"/>
        <v>2021</v>
      </c>
      <c r="D6189" t="str">
        <f t="shared" si="289"/>
        <v>Jan</v>
      </c>
      <c r="E6189" t="s">
        <v>10149</v>
      </c>
      <c r="F6189" t="s">
        <v>10139</v>
      </c>
      <c r="G6189" t="s">
        <v>10143</v>
      </c>
      <c r="H6189" t="s">
        <v>10081</v>
      </c>
      <c r="I6189" t="s">
        <v>10064</v>
      </c>
      <c r="J6189" t="s">
        <v>10134</v>
      </c>
      <c r="K6189" t="s">
        <v>10129</v>
      </c>
      <c r="L6189" s="1">
        <v>41</v>
      </c>
      <c r="M6189">
        <v>10</v>
      </c>
      <c r="N6189" s="1">
        <f t="shared" si="290"/>
        <v>410</v>
      </c>
    </row>
    <row r="6190" spans="1:14" x14ac:dyDescent="0.35">
      <c r="A6190" t="s">
        <v>6189</v>
      </c>
      <c r="B6190" s="2" t="s">
        <v>9546</v>
      </c>
      <c r="C6190">
        <f t="shared" si="291"/>
        <v>2021</v>
      </c>
      <c r="D6190" t="str">
        <f t="shared" si="289"/>
        <v>Feb</v>
      </c>
      <c r="E6190" t="s">
        <v>10149</v>
      </c>
      <c r="F6190" t="s">
        <v>10139</v>
      </c>
      <c r="G6190" t="s">
        <v>10143</v>
      </c>
      <c r="H6190" t="s">
        <v>10081</v>
      </c>
      <c r="I6190" t="s">
        <v>10064</v>
      </c>
      <c r="J6190" t="s">
        <v>10134</v>
      </c>
      <c r="K6190" t="s">
        <v>10129</v>
      </c>
      <c r="L6190" s="1">
        <v>48</v>
      </c>
      <c r="M6190">
        <v>16</v>
      </c>
      <c r="N6190" s="1">
        <f t="shared" si="290"/>
        <v>768</v>
      </c>
    </row>
    <row r="6191" spans="1:14" x14ac:dyDescent="0.35">
      <c r="A6191" t="s">
        <v>6190</v>
      </c>
      <c r="B6191" s="2" t="s">
        <v>9504</v>
      </c>
      <c r="C6191">
        <f t="shared" si="291"/>
        <v>2021</v>
      </c>
      <c r="D6191" t="str">
        <f t="shared" si="289"/>
        <v>Jan</v>
      </c>
      <c r="E6191" t="s">
        <v>10149</v>
      </c>
      <c r="F6191" t="s">
        <v>10139</v>
      </c>
      <c r="G6191" t="s">
        <v>10143</v>
      </c>
      <c r="H6191" t="s">
        <v>10081</v>
      </c>
      <c r="I6191" t="s">
        <v>10064</v>
      </c>
      <c r="J6191" t="s">
        <v>10134</v>
      </c>
      <c r="K6191" t="s">
        <v>10129</v>
      </c>
      <c r="L6191" s="1">
        <v>42</v>
      </c>
      <c r="M6191">
        <v>12</v>
      </c>
      <c r="N6191" s="1">
        <f t="shared" si="290"/>
        <v>504</v>
      </c>
    </row>
    <row r="6192" spans="1:14" x14ac:dyDescent="0.35">
      <c r="A6192" t="s">
        <v>6191</v>
      </c>
      <c r="B6192" s="2" t="s">
        <v>9516</v>
      </c>
      <c r="C6192">
        <f t="shared" si="291"/>
        <v>2021</v>
      </c>
      <c r="D6192" t="str">
        <f t="shared" si="289"/>
        <v>Jan</v>
      </c>
      <c r="E6192" t="s">
        <v>10149</v>
      </c>
      <c r="F6192" t="s">
        <v>10139</v>
      </c>
      <c r="G6192" t="s">
        <v>10143</v>
      </c>
      <c r="H6192" t="s">
        <v>10081</v>
      </c>
      <c r="I6192" t="s">
        <v>10064</v>
      </c>
      <c r="J6192" t="s">
        <v>10134</v>
      </c>
      <c r="K6192" t="s">
        <v>10129</v>
      </c>
      <c r="L6192" s="1">
        <v>43</v>
      </c>
      <c r="M6192">
        <v>10</v>
      </c>
      <c r="N6192" s="1">
        <f t="shared" si="290"/>
        <v>430</v>
      </c>
    </row>
    <row r="6193" spans="1:14" x14ac:dyDescent="0.35">
      <c r="A6193" t="s">
        <v>6192</v>
      </c>
      <c r="B6193" s="2" t="s">
        <v>9497</v>
      </c>
      <c r="C6193">
        <f t="shared" si="291"/>
        <v>2020</v>
      </c>
      <c r="D6193" t="str">
        <f t="shared" si="289"/>
        <v>Dec</v>
      </c>
      <c r="E6193" t="s">
        <v>10152</v>
      </c>
      <c r="F6193" t="s">
        <v>10139</v>
      </c>
      <c r="G6193" t="s">
        <v>10142</v>
      </c>
      <c r="H6193" t="s">
        <v>10080</v>
      </c>
      <c r="I6193" t="s">
        <v>10064</v>
      </c>
      <c r="J6193" t="s">
        <v>10134</v>
      </c>
      <c r="K6193" t="s">
        <v>10129</v>
      </c>
      <c r="L6193" s="1">
        <v>32</v>
      </c>
      <c r="M6193">
        <v>11</v>
      </c>
      <c r="N6193" s="1">
        <f t="shared" si="290"/>
        <v>352</v>
      </c>
    </row>
    <row r="6194" spans="1:14" x14ac:dyDescent="0.35">
      <c r="A6194" t="s">
        <v>6193</v>
      </c>
      <c r="B6194" s="2" t="s">
        <v>9509</v>
      </c>
      <c r="C6194">
        <f t="shared" si="291"/>
        <v>2021</v>
      </c>
      <c r="D6194" t="str">
        <f t="shared" si="289"/>
        <v>Jan</v>
      </c>
      <c r="E6194" t="s">
        <v>10149</v>
      </c>
      <c r="F6194" t="s">
        <v>10139</v>
      </c>
      <c r="G6194" t="s">
        <v>10142</v>
      </c>
      <c r="H6194" t="s">
        <v>10081</v>
      </c>
      <c r="I6194" t="s">
        <v>10064</v>
      </c>
      <c r="J6194" t="s">
        <v>10134</v>
      </c>
      <c r="K6194" t="s">
        <v>10129</v>
      </c>
      <c r="L6194" s="1">
        <v>32</v>
      </c>
      <c r="M6194">
        <v>16</v>
      </c>
      <c r="N6194" s="1">
        <f t="shared" si="290"/>
        <v>512</v>
      </c>
    </row>
    <row r="6195" spans="1:14" x14ac:dyDescent="0.35">
      <c r="A6195" t="s">
        <v>6194</v>
      </c>
      <c r="B6195" s="2" t="s">
        <v>10042</v>
      </c>
      <c r="C6195">
        <f t="shared" si="291"/>
        <v>2021</v>
      </c>
      <c r="D6195" t="str">
        <f t="shared" si="289"/>
        <v>Mar</v>
      </c>
      <c r="E6195" t="s">
        <v>10149</v>
      </c>
      <c r="F6195" t="s">
        <v>10139</v>
      </c>
      <c r="G6195" t="s">
        <v>10142</v>
      </c>
      <c r="H6195" t="s">
        <v>10081</v>
      </c>
      <c r="I6195" t="s">
        <v>10064</v>
      </c>
      <c r="J6195" t="s">
        <v>10134</v>
      </c>
      <c r="K6195" t="s">
        <v>10129</v>
      </c>
      <c r="L6195" s="1">
        <v>41</v>
      </c>
      <c r="M6195">
        <v>16</v>
      </c>
      <c r="N6195" s="1">
        <f t="shared" si="290"/>
        <v>656</v>
      </c>
    </row>
    <row r="6196" spans="1:14" x14ac:dyDescent="0.35">
      <c r="A6196" t="s">
        <v>6195</v>
      </c>
      <c r="B6196" s="2" t="s">
        <v>10030</v>
      </c>
      <c r="C6196">
        <f t="shared" si="291"/>
        <v>2021</v>
      </c>
      <c r="D6196" t="str">
        <f t="shared" si="289"/>
        <v>Feb</v>
      </c>
      <c r="E6196" t="s">
        <v>10149</v>
      </c>
      <c r="F6196" t="s">
        <v>10139</v>
      </c>
      <c r="G6196" t="s">
        <v>10142</v>
      </c>
      <c r="H6196" t="s">
        <v>10081</v>
      </c>
      <c r="I6196" t="s">
        <v>10064</v>
      </c>
      <c r="J6196" t="s">
        <v>10134</v>
      </c>
      <c r="K6196" t="s">
        <v>10129</v>
      </c>
      <c r="L6196" s="1">
        <v>44</v>
      </c>
      <c r="M6196">
        <v>16</v>
      </c>
      <c r="N6196" s="1">
        <f t="shared" si="290"/>
        <v>704</v>
      </c>
    </row>
    <row r="6197" spans="1:14" x14ac:dyDescent="0.35">
      <c r="A6197" t="s">
        <v>6196</v>
      </c>
      <c r="B6197" s="2" t="s">
        <v>9503</v>
      </c>
      <c r="C6197">
        <f t="shared" si="291"/>
        <v>2021</v>
      </c>
      <c r="D6197" t="str">
        <f t="shared" si="289"/>
        <v>Jan</v>
      </c>
      <c r="E6197" t="s">
        <v>10149</v>
      </c>
      <c r="F6197" t="s">
        <v>10139</v>
      </c>
      <c r="G6197" t="s">
        <v>10142</v>
      </c>
      <c r="H6197" t="s">
        <v>10081</v>
      </c>
      <c r="I6197" t="s">
        <v>10064</v>
      </c>
      <c r="J6197" t="s">
        <v>10134</v>
      </c>
      <c r="K6197" t="s">
        <v>10129</v>
      </c>
      <c r="L6197" s="1">
        <v>34</v>
      </c>
      <c r="M6197">
        <v>16</v>
      </c>
      <c r="N6197" s="1">
        <f t="shared" si="290"/>
        <v>544</v>
      </c>
    </row>
    <row r="6198" spans="1:14" x14ac:dyDescent="0.35">
      <c r="A6198" t="s">
        <v>6197</v>
      </c>
      <c r="B6198" s="2" t="s">
        <v>9521</v>
      </c>
      <c r="C6198">
        <f t="shared" si="291"/>
        <v>2021</v>
      </c>
      <c r="D6198" t="str">
        <f t="shared" si="289"/>
        <v>Jan</v>
      </c>
      <c r="E6198" t="s">
        <v>10149</v>
      </c>
      <c r="F6198" t="s">
        <v>10139</v>
      </c>
      <c r="G6198" t="s">
        <v>10142</v>
      </c>
      <c r="H6198" t="s">
        <v>10081</v>
      </c>
      <c r="I6198" t="s">
        <v>10064</v>
      </c>
      <c r="J6198" t="s">
        <v>10134</v>
      </c>
      <c r="K6198" t="s">
        <v>10129</v>
      </c>
      <c r="L6198" s="1">
        <v>39</v>
      </c>
      <c r="M6198">
        <v>15</v>
      </c>
      <c r="N6198" s="1">
        <f t="shared" si="290"/>
        <v>585</v>
      </c>
    </row>
    <row r="6199" spans="1:14" x14ac:dyDescent="0.35">
      <c r="A6199" t="s">
        <v>6198</v>
      </c>
      <c r="B6199" s="2" t="s">
        <v>9545</v>
      </c>
      <c r="C6199">
        <f t="shared" si="291"/>
        <v>2021</v>
      </c>
      <c r="D6199" t="str">
        <f t="shared" si="289"/>
        <v>Feb</v>
      </c>
      <c r="E6199" t="s">
        <v>10149</v>
      </c>
      <c r="F6199" t="s">
        <v>10139</v>
      </c>
      <c r="G6199" t="s">
        <v>10142</v>
      </c>
      <c r="H6199" t="s">
        <v>10081</v>
      </c>
      <c r="I6199" t="s">
        <v>10064</v>
      </c>
      <c r="J6199" t="s">
        <v>10134</v>
      </c>
      <c r="K6199" t="s">
        <v>10129</v>
      </c>
      <c r="L6199" s="1">
        <v>41</v>
      </c>
      <c r="M6199">
        <v>22</v>
      </c>
      <c r="N6199" s="1">
        <f t="shared" si="290"/>
        <v>902</v>
      </c>
    </row>
    <row r="6200" spans="1:14" x14ac:dyDescent="0.35">
      <c r="A6200" t="s">
        <v>6199</v>
      </c>
      <c r="B6200" s="2" t="s">
        <v>9539</v>
      </c>
      <c r="C6200">
        <f t="shared" si="291"/>
        <v>2021</v>
      </c>
      <c r="D6200" t="str">
        <f t="shared" si="289"/>
        <v>Feb</v>
      </c>
      <c r="E6200" t="s">
        <v>10149</v>
      </c>
      <c r="F6200" t="s">
        <v>10139</v>
      </c>
      <c r="G6200" t="s">
        <v>10142</v>
      </c>
      <c r="H6200" t="s">
        <v>10081</v>
      </c>
      <c r="I6200" t="s">
        <v>10064</v>
      </c>
      <c r="J6200" t="s">
        <v>10134</v>
      </c>
      <c r="K6200" t="s">
        <v>10129</v>
      </c>
      <c r="L6200" s="1">
        <v>42</v>
      </c>
      <c r="M6200">
        <v>23</v>
      </c>
      <c r="N6200" s="1">
        <f t="shared" si="290"/>
        <v>966</v>
      </c>
    </row>
    <row r="6201" spans="1:14" x14ac:dyDescent="0.35">
      <c r="A6201" t="s">
        <v>6200</v>
      </c>
      <c r="B6201" s="2" t="s">
        <v>9527</v>
      </c>
      <c r="C6201">
        <f t="shared" si="291"/>
        <v>2021</v>
      </c>
      <c r="D6201" t="str">
        <f t="shared" si="289"/>
        <v>Jan</v>
      </c>
      <c r="E6201" t="s">
        <v>10149</v>
      </c>
      <c r="F6201" t="s">
        <v>10139</v>
      </c>
      <c r="G6201" t="s">
        <v>10142</v>
      </c>
      <c r="H6201" t="s">
        <v>10081</v>
      </c>
      <c r="I6201" t="s">
        <v>10064</v>
      </c>
      <c r="J6201" t="s">
        <v>10134</v>
      </c>
      <c r="K6201" t="s">
        <v>10129</v>
      </c>
      <c r="L6201" s="1">
        <v>36</v>
      </c>
      <c r="M6201">
        <v>17</v>
      </c>
      <c r="N6201" s="1">
        <f t="shared" si="290"/>
        <v>612</v>
      </c>
    </row>
    <row r="6202" spans="1:14" x14ac:dyDescent="0.35">
      <c r="A6202" t="s">
        <v>6201</v>
      </c>
      <c r="B6202" s="2" t="s">
        <v>9533</v>
      </c>
      <c r="C6202">
        <f t="shared" si="291"/>
        <v>2021</v>
      </c>
      <c r="D6202" t="str">
        <f t="shared" si="289"/>
        <v>Feb</v>
      </c>
      <c r="E6202" t="s">
        <v>10149</v>
      </c>
      <c r="F6202" t="s">
        <v>10139</v>
      </c>
      <c r="G6202" t="s">
        <v>10142</v>
      </c>
      <c r="H6202" t="s">
        <v>10081</v>
      </c>
      <c r="I6202" t="s">
        <v>10064</v>
      </c>
      <c r="J6202" t="s">
        <v>10134</v>
      </c>
      <c r="K6202" t="s">
        <v>10129</v>
      </c>
      <c r="L6202" s="1">
        <v>37</v>
      </c>
      <c r="M6202">
        <v>20</v>
      </c>
      <c r="N6202" s="1">
        <f t="shared" si="290"/>
        <v>740</v>
      </c>
    </row>
    <row r="6203" spans="1:14" x14ac:dyDescent="0.35">
      <c r="A6203" t="s">
        <v>6202</v>
      </c>
      <c r="B6203" s="2" t="s">
        <v>10036</v>
      </c>
      <c r="C6203">
        <f t="shared" si="291"/>
        <v>2021</v>
      </c>
      <c r="D6203" t="str">
        <f t="shared" si="289"/>
        <v>Feb</v>
      </c>
      <c r="E6203" t="s">
        <v>10149</v>
      </c>
      <c r="F6203" t="s">
        <v>10139</v>
      </c>
      <c r="G6203" t="s">
        <v>10142</v>
      </c>
      <c r="H6203" t="s">
        <v>10081</v>
      </c>
      <c r="I6203" t="s">
        <v>10064</v>
      </c>
      <c r="J6203" t="s">
        <v>10134</v>
      </c>
      <c r="K6203" t="s">
        <v>10129</v>
      </c>
      <c r="L6203" s="1">
        <v>38</v>
      </c>
      <c r="M6203">
        <v>17</v>
      </c>
      <c r="N6203" s="1">
        <f t="shared" si="290"/>
        <v>646</v>
      </c>
    </row>
    <row r="6204" spans="1:14" x14ac:dyDescent="0.35">
      <c r="A6204" t="s">
        <v>6203</v>
      </c>
      <c r="B6204" s="2" t="s">
        <v>9515</v>
      </c>
      <c r="C6204">
        <f t="shared" si="291"/>
        <v>2021</v>
      </c>
      <c r="D6204" t="str">
        <f t="shared" si="289"/>
        <v>Jan</v>
      </c>
      <c r="E6204" t="s">
        <v>10149</v>
      </c>
      <c r="F6204" t="s">
        <v>10139</v>
      </c>
      <c r="G6204" t="s">
        <v>10142</v>
      </c>
      <c r="H6204" t="s">
        <v>10081</v>
      </c>
      <c r="I6204" t="s">
        <v>10064</v>
      </c>
      <c r="J6204" t="s">
        <v>10134</v>
      </c>
      <c r="K6204" t="s">
        <v>10129</v>
      </c>
      <c r="L6204" s="1">
        <v>44</v>
      </c>
      <c r="M6204">
        <v>15</v>
      </c>
      <c r="N6204" s="1">
        <f t="shared" si="290"/>
        <v>660</v>
      </c>
    </row>
    <row r="6205" spans="1:14" x14ac:dyDescent="0.35">
      <c r="A6205" t="s">
        <v>6204</v>
      </c>
      <c r="B6205" s="2" t="s">
        <v>9538</v>
      </c>
      <c r="C6205">
        <f t="shared" si="291"/>
        <v>2021</v>
      </c>
      <c r="D6205" t="str">
        <f t="shared" si="289"/>
        <v>Feb</v>
      </c>
      <c r="E6205" t="s">
        <v>10149</v>
      </c>
      <c r="F6205" t="s">
        <v>10140</v>
      </c>
      <c r="G6205" t="s">
        <v>10144</v>
      </c>
      <c r="H6205" t="s">
        <v>10081</v>
      </c>
      <c r="I6205" t="s">
        <v>10064</v>
      </c>
      <c r="J6205" t="s">
        <v>10134</v>
      </c>
      <c r="K6205" t="s">
        <v>10129</v>
      </c>
      <c r="L6205" s="1">
        <v>58</v>
      </c>
      <c r="M6205">
        <v>15</v>
      </c>
      <c r="N6205" s="1">
        <f t="shared" si="290"/>
        <v>870</v>
      </c>
    </row>
    <row r="6206" spans="1:14" x14ac:dyDescent="0.35">
      <c r="A6206" t="s">
        <v>6205</v>
      </c>
      <c r="B6206" s="2" t="s">
        <v>9532</v>
      </c>
      <c r="C6206">
        <f t="shared" si="291"/>
        <v>2021</v>
      </c>
      <c r="D6206" t="str">
        <f t="shared" si="289"/>
        <v>Feb</v>
      </c>
      <c r="E6206" t="s">
        <v>10149</v>
      </c>
      <c r="F6206" t="s">
        <v>10140</v>
      </c>
      <c r="G6206" t="s">
        <v>10144</v>
      </c>
      <c r="H6206" t="s">
        <v>10081</v>
      </c>
      <c r="I6206" t="s">
        <v>10064</v>
      </c>
      <c r="J6206" t="s">
        <v>10134</v>
      </c>
      <c r="K6206" t="s">
        <v>10129</v>
      </c>
      <c r="L6206" s="1">
        <v>55</v>
      </c>
      <c r="M6206">
        <v>16</v>
      </c>
      <c r="N6206" s="1">
        <f t="shared" si="290"/>
        <v>880</v>
      </c>
    </row>
    <row r="6207" spans="1:14" x14ac:dyDescent="0.35">
      <c r="A6207" t="s">
        <v>6206</v>
      </c>
      <c r="B6207" s="2" t="s">
        <v>9508</v>
      </c>
      <c r="C6207">
        <f t="shared" si="291"/>
        <v>2021</v>
      </c>
      <c r="D6207" t="str">
        <f t="shared" si="289"/>
        <v>Jan</v>
      </c>
      <c r="E6207" t="s">
        <v>10149</v>
      </c>
      <c r="F6207" t="s">
        <v>10140</v>
      </c>
      <c r="G6207" t="s">
        <v>10144</v>
      </c>
      <c r="H6207" t="s">
        <v>10081</v>
      </c>
      <c r="I6207" t="s">
        <v>10064</v>
      </c>
      <c r="J6207" t="s">
        <v>10134</v>
      </c>
      <c r="K6207" t="s">
        <v>10129</v>
      </c>
      <c r="L6207" s="1">
        <v>43</v>
      </c>
      <c r="M6207">
        <v>12</v>
      </c>
      <c r="N6207" s="1">
        <f t="shared" si="290"/>
        <v>516</v>
      </c>
    </row>
    <row r="6208" spans="1:14" x14ac:dyDescent="0.35">
      <c r="A6208" t="s">
        <v>6207</v>
      </c>
      <c r="B6208" s="2" t="s">
        <v>9544</v>
      </c>
      <c r="C6208">
        <f t="shared" si="291"/>
        <v>2021</v>
      </c>
      <c r="D6208" t="str">
        <f t="shared" si="289"/>
        <v>Feb</v>
      </c>
      <c r="E6208" t="s">
        <v>10149</v>
      </c>
      <c r="F6208" t="s">
        <v>10140</v>
      </c>
      <c r="G6208" t="s">
        <v>10144</v>
      </c>
      <c r="H6208" t="s">
        <v>10081</v>
      </c>
      <c r="I6208" t="s">
        <v>10064</v>
      </c>
      <c r="J6208" t="s">
        <v>10134</v>
      </c>
      <c r="K6208" t="s">
        <v>10129</v>
      </c>
      <c r="L6208" s="1">
        <v>56</v>
      </c>
      <c r="M6208">
        <v>11</v>
      </c>
      <c r="N6208" s="1">
        <f t="shared" si="290"/>
        <v>616</v>
      </c>
    </row>
    <row r="6209" spans="1:14" x14ac:dyDescent="0.35">
      <c r="A6209" t="s">
        <v>6208</v>
      </c>
      <c r="B6209" s="2" t="s">
        <v>10041</v>
      </c>
      <c r="C6209">
        <f t="shared" si="291"/>
        <v>2021</v>
      </c>
      <c r="D6209" t="str">
        <f t="shared" si="289"/>
        <v>Mar</v>
      </c>
      <c r="E6209" t="s">
        <v>10149</v>
      </c>
      <c r="F6209" t="s">
        <v>10140</v>
      </c>
      <c r="G6209" t="s">
        <v>10144</v>
      </c>
      <c r="H6209" t="s">
        <v>10081</v>
      </c>
      <c r="I6209" t="s">
        <v>10064</v>
      </c>
      <c r="J6209" t="s">
        <v>10134</v>
      </c>
      <c r="K6209" t="s">
        <v>10129</v>
      </c>
      <c r="L6209" s="1">
        <v>56</v>
      </c>
      <c r="M6209">
        <v>13</v>
      </c>
      <c r="N6209" s="1">
        <f t="shared" si="290"/>
        <v>728</v>
      </c>
    </row>
    <row r="6210" spans="1:14" x14ac:dyDescent="0.35">
      <c r="A6210" t="s">
        <v>6209</v>
      </c>
      <c r="B6210" s="2" t="s">
        <v>9526</v>
      </c>
      <c r="C6210">
        <f t="shared" si="291"/>
        <v>2021</v>
      </c>
      <c r="D6210" t="str">
        <f t="shared" ref="D6210:D6273" si="292">TEXT(B6210, "mmm")</f>
        <v>Jan</v>
      </c>
      <c r="E6210" t="s">
        <v>10149</v>
      </c>
      <c r="F6210" t="s">
        <v>10140</v>
      </c>
      <c r="G6210" t="s">
        <v>10144</v>
      </c>
      <c r="H6210" t="s">
        <v>10081</v>
      </c>
      <c r="I6210" t="s">
        <v>10064</v>
      </c>
      <c r="J6210" t="s">
        <v>10134</v>
      </c>
      <c r="K6210" t="s">
        <v>10129</v>
      </c>
      <c r="L6210" s="1">
        <v>59</v>
      </c>
      <c r="M6210">
        <v>11</v>
      </c>
      <c r="N6210" s="1">
        <f t="shared" ref="N6210:N6273" si="293">L6210*M6210</f>
        <v>649</v>
      </c>
    </row>
    <row r="6211" spans="1:14" x14ac:dyDescent="0.35">
      <c r="A6211" t="s">
        <v>6210</v>
      </c>
      <c r="B6211" s="2" t="s">
        <v>9514</v>
      </c>
      <c r="C6211">
        <f t="shared" si="291"/>
        <v>2021</v>
      </c>
      <c r="D6211" t="str">
        <f t="shared" si="292"/>
        <v>Jan</v>
      </c>
      <c r="E6211" t="s">
        <v>10149</v>
      </c>
      <c r="F6211" t="s">
        <v>10140</v>
      </c>
      <c r="G6211" t="s">
        <v>10144</v>
      </c>
      <c r="H6211" t="s">
        <v>10081</v>
      </c>
      <c r="I6211" t="s">
        <v>10064</v>
      </c>
      <c r="J6211" t="s">
        <v>10134</v>
      </c>
      <c r="K6211" t="s">
        <v>10129</v>
      </c>
      <c r="L6211" s="1">
        <v>42</v>
      </c>
      <c r="M6211">
        <v>9</v>
      </c>
      <c r="N6211" s="1">
        <f t="shared" si="293"/>
        <v>378</v>
      </c>
    </row>
    <row r="6212" spans="1:14" x14ac:dyDescent="0.35">
      <c r="A6212" t="s">
        <v>6211</v>
      </c>
      <c r="B6212" s="2" t="s">
        <v>9502</v>
      </c>
      <c r="C6212">
        <f t="shared" si="291"/>
        <v>2021</v>
      </c>
      <c r="D6212" t="str">
        <f t="shared" si="292"/>
        <v>Jan</v>
      </c>
      <c r="E6212" t="s">
        <v>10149</v>
      </c>
      <c r="F6212" t="s">
        <v>10140</v>
      </c>
      <c r="G6212" t="s">
        <v>10144</v>
      </c>
      <c r="H6212" t="s">
        <v>10081</v>
      </c>
      <c r="I6212" t="s">
        <v>10064</v>
      </c>
      <c r="J6212" t="s">
        <v>10134</v>
      </c>
      <c r="K6212" t="s">
        <v>10129</v>
      </c>
      <c r="L6212" s="1">
        <v>43</v>
      </c>
      <c r="M6212">
        <v>14</v>
      </c>
      <c r="N6212" s="1">
        <f t="shared" si="293"/>
        <v>602</v>
      </c>
    </row>
    <row r="6213" spans="1:14" x14ac:dyDescent="0.35">
      <c r="A6213" t="s">
        <v>6212</v>
      </c>
      <c r="B6213" s="2" t="s">
        <v>9520</v>
      </c>
      <c r="C6213">
        <f t="shared" si="291"/>
        <v>2021</v>
      </c>
      <c r="D6213" t="str">
        <f t="shared" si="292"/>
        <v>Jan</v>
      </c>
      <c r="E6213" t="s">
        <v>10149</v>
      </c>
      <c r="F6213" t="s">
        <v>10140</v>
      </c>
      <c r="G6213" t="s">
        <v>10144</v>
      </c>
      <c r="H6213" t="s">
        <v>10081</v>
      </c>
      <c r="I6213" t="s">
        <v>10064</v>
      </c>
      <c r="J6213" t="s">
        <v>10134</v>
      </c>
      <c r="K6213" t="s">
        <v>10129</v>
      </c>
      <c r="L6213" s="1">
        <v>55</v>
      </c>
      <c r="M6213">
        <v>10</v>
      </c>
      <c r="N6213" s="1">
        <f t="shared" si="293"/>
        <v>550</v>
      </c>
    </row>
    <row r="6214" spans="1:14" x14ac:dyDescent="0.35">
      <c r="A6214" t="s">
        <v>6213</v>
      </c>
      <c r="B6214" s="2" t="s">
        <v>10035</v>
      </c>
      <c r="C6214">
        <f t="shared" si="291"/>
        <v>2021</v>
      </c>
      <c r="D6214" t="str">
        <f t="shared" si="292"/>
        <v>Feb</v>
      </c>
      <c r="E6214" t="s">
        <v>10149</v>
      </c>
      <c r="F6214" t="s">
        <v>10140</v>
      </c>
      <c r="G6214" t="s">
        <v>10144</v>
      </c>
      <c r="H6214" t="s">
        <v>10081</v>
      </c>
      <c r="I6214" t="s">
        <v>10064</v>
      </c>
      <c r="J6214" t="s">
        <v>10134</v>
      </c>
      <c r="K6214" t="s">
        <v>10129</v>
      </c>
      <c r="L6214" s="1">
        <v>58</v>
      </c>
      <c r="M6214">
        <v>11</v>
      </c>
      <c r="N6214" s="1">
        <f t="shared" si="293"/>
        <v>638</v>
      </c>
    </row>
    <row r="6215" spans="1:14" x14ac:dyDescent="0.35">
      <c r="A6215" t="s">
        <v>6214</v>
      </c>
      <c r="B6215" s="2" t="s">
        <v>9550</v>
      </c>
      <c r="C6215">
        <f t="shared" si="291"/>
        <v>2021</v>
      </c>
      <c r="D6215" t="str">
        <f t="shared" si="292"/>
        <v>Mar</v>
      </c>
      <c r="E6215" t="s">
        <v>10149</v>
      </c>
      <c r="F6215" t="s">
        <v>10140</v>
      </c>
      <c r="G6215" t="s">
        <v>10144</v>
      </c>
      <c r="H6215" t="s">
        <v>10081</v>
      </c>
      <c r="I6215" t="s">
        <v>10064</v>
      </c>
      <c r="J6215" t="s">
        <v>10134</v>
      </c>
      <c r="K6215" t="s">
        <v>10129</v>
      </c>
      <c r="L6215" s="1">
        <v>55</v>
      </c>
      <c r="M6215">
        <v>13</v>
      </c>
      <c r="N6215" s="1">
        <f t="shared" si="293"/>
        <v>715</v>
      </c>
    </row>
    <row r="6216" spans="1:14" x14ac:dyDescent="0.35">
      <c r="A6216" t="s">
        <v>6215</v>
      </c>
      <c r="B6216" s="2" t="s">
        <v>10029</v>
      </c>
      <c r="C6216">
        <f t="shared" si="291"/>
        <v>2021</v>
      </c>
      <c r="D6216" t="str">
        <f t="shared" si="292"/>
        <v>Feb</v>
      </c>
      <c r="E6216" t="s">
        <v>10149</v>
      </c>
      <c r="F6216" t="s">
        <v>10140</v>
      </c>
      <c r="G6216" t="s">
        <v>10144</v>
      </c>
      <c r="H6216" t="s">
        <v>10081</v>
      </c>
      <c r="I6216" t="s">
        <v>10064</v>
      </c>
      <c r="J6216" t="s">
        <v>10134</v>
      </c>
      <c r="K6216" t="s">
        <v>10129</v>
      </c>
      <c r="L6216" s="1">
        <v>59</v>
      </c>
      <c r="M6216">
        <v>11</v>
      </c>
      <c r="N6216" s="1">
        <f t="shared" si="293"/>
        <v>649</v>
      </c>
    </row>
    <row r="6217" spans="1:14" x14ac:dyDescent="0.35">
      <c r="A6217" t="s">
        <v>6216</v>
      </c>
      <c r="B6217" s="2" t="s">
        <v>9500</v>
      </c>
      <c r="C6217">
        <f t="shared" si="291"/>
        <v>2020</v>
      </c>
      <c r="D6217" t="str">
        <f t="shared" si="292"/>
        <v>Dec</v>
      </c>
      <c r="E6217" t="s">
        <v>10152</v>
      </c>
      <c r="F6217" t="s">
        <v>10140</v>
      </c>
      <c r="G6217" t="s">
        <v>10143</v>
      </c>
      <c r="H6217" t="s">
        <v>10080</v>
      </c>
      <c r="I6217" t="s">
        <v>10064</v>
      </c>
      <c r="J6217" t="s">
        <v>10134</v>
      </c>
      <c r="K6217" t="s">
        <v>10129</v>
      </c>
      <c r="L6217" s="1">
        <v>44</v>
      </c>
      <c r="M6217">
        <v>10</v>
      </c>
      <c r="N6217" s="1">
        <f t="shared" si="293"/>
        <v>440</v>
      </c>
    </row>
    <row r="6218" spans="1:14" x14ac:dyDescent="0.35">
      <c r="A6218" t="s">
        <v>6217</v>
      </c>
      <c r="B6218" s="2" t="s">
        <v>9518</v>
      </c>
      <c r="C6218">
        <f t="shared" si="291"/>
        <v>2021</v>
      </c>
      <c r="D6218" t="str">
        <f t="shared" si="292"/>
        <v>Jan</v>
      </c>
      <c r="E6218" t="s">
        <v>10149</v>
      </c>
      <c r="F6218" t="s">
        <v>10140</v>
      </c>
      <c r="G6218" t="s">
        <v>10143</v>
      </c>
      <c r="H6218" t="s">
        <v>10081</v>
      </c>
      <c r="I6218" t="s">
        <v>10064</v>
      </c>
      <c r="J6218" t="s">
        <v>10134</v>
      </c>
      <c r="K6218" t="s">
        <v>10129</v>
      </c>
      <c r="L6218" s="1">
        <v>36</v>
      </c>
      <c r="M6218">
        <v>8</v>
      </c>
      <c r="N6218" s="1">
        <f t="shared" si="293"/>
        <v>288</v>
      </c>
    </row>
    <row r="6219" spans="1:14" x14ac:dyDescent="0.35">
      <c r="A6219" t="s">
        <v>6218</v>
      </c>
      <c r="B6219" s="2" t="s">
        <v>10045</v>
      </c>
      <c r="C6219">
        <f t="shared" si="291"/>
        <v>2021</v>
      </c>
      <c r="D6219" t="str">
        <f t="shared" si="292"/>
        <v>Mar</v>
      </c>
      <c r="E6219" t="s">
        <v>10149</v>
      </c>
      <c r="F6219" t="s">
        <v>10140</v>
      </c>
      <c r="G6219" t="s">
        <v>10143</v>
      </c>
      <c r="H6219" t="s">
        <v>10081</v>
      </c>
      <c r="I6219" t="s">
        <v>10064</v>
      </c>
      <c r="J6219" t="s">
        <v>10134</v>
      </c>
      <c r="K6219" t="s">
        <v>10129</v>
      </c>
      <c r="L6219" s="1">
        <v>43</v>
      </c>
      <c r="M6219">
        <v>14</v>
      </c>
      <c r="N6219" s="1">
        <f t="shared" si="293"/>
        <v>602</v>
      </c>
    </row>
    <row r="6220" spans="1:14" x14ac:dyDescent="0.35">
      <c r="A6220" t="s">
        <v>6219</v>
      </c>
      <c r="B6220" s="2" t="s">
        <v>10033</v>
      </c>
      <c r="C6220">
        <f t="shared" si="291"/>
        <v>2021</v>
      </c>
      <c r="D6220" t="str">
        <f t="shared" si="292"/>
        <v>Feb</v>
      </c>
      <c r="E6220" t="s">
        <v>10149</v>
      </c>
      <c r="F6220" t="s">
        <v>10140</v>
      </c>
      <c r="G6220" t="s">
        <v>10143</v>
      </c>
      <c r="H6220" t="s">
        <v>10081</v>
      </c>
      <c r="I6220" t="s">
        <v>10064</v>
      </c>
      <c r="J6220" t="s">
        <v>10134</v>
      </c>
      <c r="K6220" t="s">
        <v>10129</v>
      </c>
      <c r="L6220" s="1">
        <v>44</v>
      </c>
      <c r="M6220">
        <v>11</v>
      </c>
      <c r="N6220" s="1">
        <f t="shared" si="293"/>
        <v>484</v>
      </c>
    </row>
    <row r="6221" spans="1:14" x14ac:dyDescent="0.35">
      <c r="A6221" t="s">
        <v>6220</v>
      </c>
      <c r="B6221" s="2" t="s">
        <v>9536</v>
      </c>
      <c r="C6221">
        <f t="shared" si="291"/>
        <v>2021</v>
      </c>
      <c r="D6221" t="str">
        <f t="shared" si="292"/>
        <v>Feb</v>
      </c>
      <c r="E6221" t="s">
        <v>10149</v>
      </c>
      <c r="F6221" t="s">
        <v>10140</v>
      </c>
      <c r="G6221" t="s">
        <v>10143</v>
      </c>
      <c r="H6221" t="s">
        <v>10081</v>
      </c>
      <c r="I6221" t="s">
        <v>10064</v>
      </c>
      <c r="J6221" t="s">
        <v>10134</v>
      </c>
      <c r="K6221" t="s">
        <v>10129</v>
      </c>
      <c r="L6221" s="1">
        <v>36</v>
      </c>
      <c r="M6221">
        <v>11</v>
      </c>
      <c r="N6221" s="1">
        <f t="shared" si="293"/>
        <v>396</v>
      </c>
    </row>
    <row r="6222" spans="1:14" x14ac:dyDescent="0.35">
      <c r="A6222" t="s">
        <v>6221</v>
      </c>
      <c r="B6222" s="2" t="s">
        <v>9524</v>
      </c>
      <c r="C6222">
        <f t="shared" si="291"/>
        <v>2021</v>
      </c>
      <c r="D6222" t="str">
        <f t="shared" si="292"/>
        <v>Jan</v>
      </c>
      <c r="E6222" t="s">
        <v>10149</v>
      </c>
      <c r="F6222" t="s">
        <v>10140</v>
      </c>
      <c r="G6222" t="s">
        <v>10143</v>
      </c>
      <c r="H6222" t="s">
        <v>10081</v>
      </c>
      <c r="I6222" t="s">
        <v>10064</v>
      </c>
      <c r="J6222" t="s">
        <v>10134</v>
      </c>
      <c r="K6222" t="s">
        <v>10129</v>
      </c>
      <c r="L6222" s="1">
        <v>38</v>
      </c>
      <c r="M6222">
        <v>9</v>
      </c>
      <c r="N6222" s="1">
        <f t="shared" si="293"/>
        <v>342</v>
      </c>
    </row>
    <row r="6223" spans="1:14" x14ac:dyDescent="0.35">
      <c r="A6223" t="s">
        <v>6222</v>
      </c>
      <c r="B6223" s="2" t="s">
        <v>9530</v>
      </c>
      <c r="C6223">
        <f t="shared" si="291"/>
        <v>2021</v>
      </c>
      <c r="D6223" t="str">
        <f t="shared" si="292"/>
        <v>Jan</v>
      </c>
      <c r="E6223" t="s">
        <v>10149</v>
      </c>
      <c r="F6223" t="s">
        <v>10140</v>
      </c>
      <c r="G6223" t="s">
        <v>10143</v>
      </c>
      <c r="H6223" t="s">
        <v>10081</v>
      </c>
      <c r="I6223" t="s">
        <v>10064</v>
      </c>
      <c r="J6223" t="s">
        <v>10134</v>
      </c>
      <c r="K6223" t="s">
        <v>10129</v>
      </c>
      <c r="L6223" s="1">
        <v>38</v>
      </c>
      <c r="M6223">
        <v>7</v>
      </c>
      <c r="N6223" s="1">
        <f t="shared" si="293"/>
        <v>266</v>
      </c>
    </row>
    <row r="6224" spans="1:14" x14ac:dyDescent="0.35">
      <c r="A6224" t="s">
        <v>6223</v>
      </c>
      <c r="B6224" s="2" t="s">
        <v>9512</v>
      </c>
      <c r="C6224">
        <f t="shared" si="291"/>
        <v>2021</v>
      </c>
      <c r="D6224" t="str">
        <f t="shared" si="292"/>
        <v>Jan</v>
      </c>
      <c r="E6224" t="s">
        <v>10149</v>
      </c>
      <c r="F6224" t="s">
        <v>10140</v>
      </c>
      <c r="G6224" t="s">
        <v>10143</v>
      </c>
      <c r="H6224" t="s">
        <v>10081</v>
      </c>
      <c r="I6224" t="s">
        <v>10064</v>
      </c>
      <c r="J6224" t="s">
        <v>10134</v>
      </c>
      <c r="K6224" t="s">
        <v>10129</v>
      </c>
      <c r="L6224" s="1">
        <v>44</v>
      </c>
      <c r="M6224">
        <v>10</v>
      </c>
      <c r="N6224" s="1">
        <f t="shared" si="293"/>
        <v>440</v>
      </c>
    </row>
    <row r="6225" spans="1:14" x14ac:dyDescent="0.35">
      <c r="A6225" t="s">
        <v>6224</v>
      </c>
      <c r="B6225" s="2" t="s">
        <v>9542</v>
      </c>
      <c r="C6225">
        <f t="shared" si="291"/>
        <v>2021</v>
      </c>
      <c r="D6225" t="str">
        <f t="shared" si="292"/>
        <v>Feb</v>
      </c>
      <c r="E6225" t="s">
        <v>10149</v>
      </c>
      <c r="F6225" t="s">
        <v>10140</v>
      </c>
      <c r="G6225" t="s">
        <v>10143</v>
      </c>
      <c r="H6225" t="s">
        <v>10081</v>
      </c>
      <c r="I6225" t="s">
        <v>10064</v>
      </c>
      <c r="J6225" t="s">
        <v>10134</v>
      </c>
      <c r="K6225" t="s">
        <v>10129</v>
      </c>
      <c r="L6225" s="1">
        <v>41</v>
      </c>
      <c r="M6225">
        <v>7</v>
      </c>
      <c r="N6225" s="1">
        <f t="shared" si="293"/>
        <v>287</v>
      </c>
    </row>
    <row r="6226" spans="1:14" x14ac:dyDescent="0.35">
      <c r="A6226" t="s">
        <v>6225</v>
      </c>
      <c r="B6226" s="2" t="s">
        <v>10039</v>
      </c>
      <c r="C6226">
        <f t="shared" si="291"/>
        <v>2021</v>
      </c>
      <c r="D6226" t="str">
        <f t="shared" si="292"/>
        <v>Mar</v>
      </c>
      <c r="E6226" t="s">
        <v>10149</v>
      </c>
      <c r="F6226" t="s">
        <v>10140</v>
      </c>
      <c r="G6226" t="s">
        <v>10143</v>
      </c>
      <c r="H6226" t="s">
        <v>10081</v>
      </c>
      <c r="I6226" t="s">
        <v>10064</v>
      </c>
      <c r="J6226" t="s">
        <v>10134</v>
      </c>
      <c r="K6226" t="s">
        <v>10129</v>
      </c>
      <c r="L6226" s="1">
        <v>39</v>
      </c>
      <c r="M6226">
        <v>12</v>
      </c>
      <c r="N6226" s="1">
        <f t="shared" si="293"/>
        <v>468</v>
      </c>
    </row>
    <row r="6227" spans="1:14" x14ac:dyDescent="0.35">
      <c r="A6227" t="s">
        <v>6226</v>
      </c>
      <c r="B6227" s="2" t="s">
        <v>9548</v>
      </c>
      <c r="C6227">
        <f t="shared" si="291"/>
        <v>2021</v>
      </c>
      <c r="D6227" t="str">
        <f t="shared" si="292"/>
        <v>Feb</v>
      </c>
      <c r="E6227" t="s">
        <v>10149</v>
      </c>
      <c r="F6227" t="s">
        <v>10140</v>
      </c>
      <c r="G6227" t="s">
        <v>10143</v>
      </c>
      <c r="H6227" t="s">
        <v>10081</v>
      </c>
      <c r="I6227" t="s">
        <v>10064</v>
      </c>
      <c r="J6227" t="s">
        <v>10134</v>
      </c>
      <c r="K6227" t="s">
        <v>10129</v>
      </c>
      <c r="L6227" s="1">
        <v>41</v>
      </c>
      <c r="M6227">
        <v>16</v>
      </c>
      <c r="N6227" s="1">
        <f t="shared" si="293"/>
        <v>656</v>
      </c>
    </row>
    <row r="6228" spans="1:14" x14ac:dyDescent="0.35">
      <c r="A6228" t="s">
        <v>6227</v>
      </c>
      <c r="B6228" s="2" t="s">
        <v>9506</v>
      </c>
      <c r="C6228">
        <f t="shared" si="291"/>
        <v>2021</v>
      </c>
      <c r="D6228" t="str">
        <f t="shared" si="292"/>
        <v>Jan</v>
      </c>
      <c r="E6228" t="s">
        <v>10149</v>
      </c>
      <c r="F6228" t="s">
        <v>10140</v>
      </c>
      <c r="G6228" t="s">
        <v>10143</v>
      </c>
      <c r="H6228" t="s">
        <v>10081</v>
      </c>
      <c r="I6228" t="s">
        <v>10064</v>
      </c>
      <c r="J6228" t="s">
        <v>10134</v>
      </c>
      <c r="K6228" t="s">
        <v>10129</v>
      </c>
      <c r="L6228" s="1">
        <v>44</v>
      </c>
      <c r="M6228">
        <v>8</v>
      </c>
      <c r="N6228" s="1">
        <f t="shared" si="293"/>
        <v>352</v>
      </c>
    </row>
    <row r="6229" spans="1:14" x14ac:dyDescent="0.35">
      <c r="A6229" t="s">
        <v>6228</v>
      </c>
      <c r="B6229" s="2" t="s">
        <v>9499</v>
      </c>
      <c r="C6229">
        <f t="shared" si="291"/>
        <v>2020</v>
      </c>
      <c r="D6229" t="str">
        <f t="shared" si="292"/>
        <v>Dec</v>
      </c>
      <c r="E6229" t="s">
        <v>10152</v>
      </c>
      <c r="F6229" t="s">
        <v>10140</v>
      </c>
      <c r="G6229" t="s">
        <v>10142</v>
      </c>
      <c r="H6229" t="s">
        <v>10080</v>
      </c>
      <c r="I6229" t="s">
        <v>10064</v>
      </c>
      <c r="J6229" t="s">
        <v>10134</v>
      </c>
      <c r="K6229" t="s">
        <v>10129</v>
      </c>
      <c r="L6229" s="1">
        <v>41</v>
      </c>
      <c r="M6229">
        <v>12</v>
      </c>
      <c r="N6229" s="1">
        <f t="shared" si="293"/>
        <v>492</v>
      </c>
    </row>
    <row r="6230" spans="1:14" x14ac:dyDescent="0.35">
      <c r="A6230" t="s">
        <v>6229</v>
      </c>
      <c r="B6230" s="2" t="s">
        <v>9523</v>
      </c>
      <c r="C6230">
        <f t="shared" si="291"/>
        <v>2021</v>
      </c>
      <c r="D6230" t="str">
        <f t="shared" si="292"/>
        <v>Jan</v>
      </c>
      <c r="E6230" t="s">
        <v>10149</v>
      </c>
      <c r="F6230" t="s">
        <v>10140</v>
      </c>
      <c r="G6230" t="s">
        <v>10142</v>
      </c>
      <c r="H6230" t="s">
        <v>10081</v>
      </c>
      <c r="I6230" t="s">
        <v>10064</v>
      </c>
      <c r="J6230" t="s">
        <v>10134</v>
      </c>
      <c r="K6230" t="s">
        <v>10129</v>
      </c>
      <c r="L6230" s="1">
        <v>44</v>
      </c>
      <c r="M6230">
        <v>11</v>
      </c>
      <c r="N6230" s="1">
        <f t="shared" si="293"/>
        <v>484</v>
      </c>
    </row>
    <row r="6231" spans="1:14" x14ac:dyDescent="0.35">
      <c r="A6231" t="s">
        <v>6230</v>
      </c>
      <c r="B6231" s="2" t="s">
        <v>9529</v>
      </c>
      <c r="C6231">
        <f t="shared" si="291"/>
        <v>2021</v>
      </c>
      <c r="D6231" t="str">
        <f t="shared" si="292"/>
        <v>Jan</v>
      </c>
      <c r="E6231" t="s">
        <v>10149</v>
      </c>
      <c r="F6231" t="s">
        <v>10140</v>
      </c>
      <c r="G6231" t="s">
        <v>10142</v>
      </c>
      <c r="H6231" t="s">
        <v>10081</v>
      </c>
      <c r="I6231" t="s">
        <v>10064</v>
      </c>
      <c r="J6231" t="s">
        <v>10134</v>
      </c>
      <c r="K6231" t="s">
        <v>10129</v>
      </c>
      <c r="L6231" s="1">
        <v>44</v>
      </c>
      <c r="M6231">
        <v>17</v>
      </c>
      <c r="N6231" s="1">
        <f t="shared" si="293"/>
        <v>748</v>
      </c>
    </row>
    <row r="6232" spans="1:14" x14ac:dyDescent="0.35">
      <c r="A6232" t="s">
        <v>6231</v>
      </c>
      <c r="B6232" s="2" t="s">
        <v>9547</v>
      </c>
      <c r="C6232">
        <f t="shared" si="291"/>
        <v>2021</v>
      </c>
      <c r="D6232" t="str">
        <f t="shared" si="292"/>
        <v>Feb</v>
      </c>
      <c r="E6232" t="s">
        <v>10149</v>
      </c>
      <c r="F6232" t="s">
        <v>10140</v>
      </c>
      <c r="G6232" t="s">
        <v>10142</v>
      </c>
      <c r="H6232" t="s">
        <v>10081</v>
      </c>
      <c r="I6232" t="s">
        <v>10064</v>
      </c>
      <c r="J6232" t="s">
        <v>10134</v>
      </c>
      <c r="K6232" t="s">
        <v>10129</v>
      </c>
      <c r="L6232" s="1">
        <v>42</v>
      </c>
      <c r="M6232">
        <v>12</v>
      </c>
      <c r="N6232" s="1">
        <f t="shared" si="293"/>
        <v>504</v>
      </c>
    </row>
    <row r="6233" spans="1:14" x14ac:dyDescent="0.35">
      <c r="A6233" t="s">
        <v>6232</v>
      </c>
      <c r="B6233" s="2" t="s">
        <v>10038</v>
      </c>
      <c r="C6233">
        <f t="shared" si="291"/>
        <v>2021</v>
      </c>
      <c r="D6233" t="str">
        <f t="shared" si="292"/>
        <v>Feb</v>
      </c>
      <c r="E6233" t="s">
        <v>10149</v>
      </c>
      <c r="F6233" t="s">
        <v>10140</v>
      </c>
      <c r="G6233" t="s">
        <v>10142</v>
      </c>
      <c r="H6233" t="s">
        <v>10081</v>
      </c>
      <c r="I6233" t="s">
        <v>10064</v>
      </c>
      <c r="J6233" t="s">
        <v>10134</v>
      </c>
      <c r="K6233" t="s">
        <v>10129</v>
      </c>
      <c r="L6233" s="1">
        <v>37</v>
      </c>
      <c r="M6233">
        <v>12</v>
      </c>
      <c r="N6233" s="1">
        <f t="shared" si="293"/>
        <v>444</v>
      </c>
    </row>
    <row r="6234" spans="1:14" x14ac:dyDescent="0.35">
      <c r="A6234" t="s">
        <v>6233</v>
      </c>
      <c r="B6234" s="2" t="s">
        <v>10032</v>
      </c>
      <c r="C6234">
        <f t="shared" si="291"/>
        <v>2021</v>
      </c>
      <c r="D6234" t="str">
        <f t="shared" si="292"/>
        <v>Feb</v>
      </c>
      <c r="E6234" t="s">
        <v>10149</v>
      </c>
      <c r="F6234" t="s">
        <v>10140</v>
      </c>
      <c r="G6234" t="s">
        <v>10142</v>
      </c>
      <c r="H6234" t="s">
        <v>10081</v>
      </c>
      <c r="I6234" t="s">
        <v>10064</v>
      </c>
      <c r="J6234" t="s">
        <v>10134</v>
      </c>
      <c r="K6234" t="s">
        <v>10129</v>
      </c>
      <c r="L6234" s="1">
        <v>41</v>
      </c>
      <c r="M6234">
        <v>12</v>
      </c>
      <c r="N6234" s="1">
        <f t="shared" si="293"/>
        <v>492</v>
      </c>
    </row>
    <row r="6235" spans="1:14" x14ac:dyDescent="0.35">
      <c r="A6235" t="s">
        <v>6234</v>
      </c>
      <c r="B6235" s="2" t="s">
        <v>9511</v>
      </c>
      <c r="C6235">
        <f t="shared" si="291"/>
        <v>2021</v>
      </c>
      <c r="D6235" t="str">
        <f t="shared" si="292"/>
        <v>Jan</v>
      </c>
      <c r="E6235" t="s">
        <v>10149</v>
      </c>
      <c r="F6235" t="s">
        <v>10140</v>
      </c>
      <c r="G6235" t="s">
        <v>10142</v>
      </c>
      <c r="H6235" t="s">
        <v>10081</v>
      </c>
      <c r="I6235" t="s">
        <v>10064</v>
      </c>
      <c r="J6235" t="s">
        <v>10134</v>
      </c>
      <c r="K6235" t="s">
        <v>10129</v>
      </c>
      <c r="L6235" s="1">
        <v>42</v>
      </c>
      <c r="M6235">
        <v>10</v>
      </c>
      <c r="N6235" s="1">
        <f t="shared" si="293"/>
        <v>420</v>
      </c>
    </row>
    <row r="6236" spans="1:14" x14ac:dyDescent="0.35">
      <c r="A6236" t="s">
        <v>6235</v>
      </c>
      <c r="B6236" s="2" t="s">
        <v>9505</v>
      </c>
      <c r="C6236">
        <f t="shared" si="291"/>
        <v>2021</v>
      </c>
      <c r="D6236" t="str">
        <f t="shared" si="292"/>
        <v>Jan</v>
      </c>
      <c r="E6236" t="s">
        <v>10149</v>
      </c>
      <c r="F6236" t="s">
        <v>10140</v>
      </c>
      <c r="G6236" t="s">
        <v>10142</v>
      </c>
      <c r="H6236" t="s">
        <v>10081</v>
      </c>
      <c r="I6236" t="s">
        <v>10064</v>
      </c>
      <c r="J6236" t="s">
        <v>10134</v>
      </c>
      <c r="K6236" t="s">
        <v>10129</v>
      </c>
      <c r="L6236" s="1">
        <v>43</v>
      </c>
      <c r="M6236">
        <v>8</v>
      </c>
      <c r="N6236" s="1">
        <f t="shared" si="293"/>
        <v>344</v>
      </c>
    </row>
    <row r="6237" spans="1:14" x14ac:dyDescent="0.35">
      <c r="A6237" t="s">
        <v>6236</v>
      </c>
      <c r="B6237" s="2" t="s">
        <v>9535</v>
      </c>
      <c r="C6237">
        <f t="shared" si="291"/>
        <v>2021</v>
      </c>
      <c r="D6237" t="str">
        <f t="shared" si="292"/>
        <v>Feb</v>
      </c>
      <c r="E6237" t="s">
        <v>10149</v>
      </c>
      <c r="F6237" t="s">
        <v>10140</v>
      </c>
      <c r="G6237" t="s">
        <v>10142</v>
      </c>
      <c r="H6237" t="s">
        <v>10081</v>
      </c>
      <c r="I6237" t="s">
        <v>10064</v>
      </c>
      <c r="J6237" t="s">
        <v>10134</v>
      </c>
      <c r="K6237" t="s">
        <v>10129</v>
      </c>
      <c r="L6237" s="1">
        <v>44</v>
      </c>
      <c r="M6237">
        <v>18</v>
      </c>
      <c r="N6237" s="1">
        <f t="shared" si="293"/>
        <v>792</v>
      </c>
    </row>
    <row r="6238" spans="1:14" x14ac:dyDescent="0.35">
      <c r="A6238" t="s">
        <v>6237</v>
      </c>
      <c r="B6238" s="2" t="s">
        <v>9541</v>
      </c>
      <c r="C6238">
        <f t="shared" si="291"/>
        <v>2021</v>
      </c>
      <c r="D6238" t="str">
        <f t="shared" si="292"/>
        <v>Feb</v>
      </c>
      <c r="E6238" t="s">
        <v>10149</v>
      </c>
      <c r="F6238" t="s">
        <v>10140</v>
      </c>
      <c r="G6238" t="s">
        <v>10142</v>
      </c>
      <c r="H6238" t="s">
        <v>10081</v>
      </c>
      <c r="I6238" t="s">
        <v>10064</v>
      </c>
      <c r="J6238" t="s">
        <v>10134</v>
      </c>
      <c r="K6238" t="s">
        <v>10129</v>
      </c>
      <c r="L6238" s="1">
        <v>49</v>
      </c>
      <c r="M6238">
        <v>15</v>
      </c>
      <c r="N6238" s="1">
        <f t="shared" si="293"/>
        <v>735</v>
      </c>
    </row>
    <row r="6239" spans="1:14" x14ac:dyDescent="0.35">
      <c r="A6239" t="s">
        <v>6238</v>
      </c>
      <c r="B6239" s="2" t="s">
        <v>10044</v>
      </c>
      <c r="C6239">
        <f t="shared" si="291"/>
        <v>2021</v>
      </c>
      <c r="D6239" t="str">
        <f t="shared" si="292"/>
        <v>Mar</v>
      </c>
      <c r="E6239" t="s">
        <v>10149</v>
      </c>
      <c r="F6239" t="s">
        <v>10140</v>
      </c>
      <c r="G6239" t="s">
        <v>10142</v>
      </c>
      <c r="H6239" t="s">
        <v>10081</v>
      </c>
      <c r="I6239" t="s">
        <v>10064</v>
      </c>
      <c r="J6239" t="s">
        <v>10134</v>
      </c>
      <c r="K6239" t="s">
        <v>10129</v>
      </c>
      <c r="L6239" s="1">
        <v>42</v>
      </c>
      <c r="M6239">
        <v>13</v>
      </c>
      <c r="N6239" s="1">
        <f t="shared" si="293"/>
        <v>546</v>
      </c>
    </row>
    <row r="6240" spans="1:14" x14ac:dyDescent="0.35">
      <c r="A6240" t="s">
        <v>6239</v>
      </c>
      <c r="B6240" s="2" t="s">
        <v>9517</v>
      </c>
      <c r="C6240">
        <f t="shared" si="291"/>
        <v>2021</v>
      </c>
      <c r="D6240" t="str">
        <f t="shared" si="292"/>
        <v>Jan</v>
      </c>
      <c r="E6240" t="s">
        <v>10149</v>
      </c>
      <c r="F6240" t="s">
        <v>10140</v>
      </c>
      <c r="G6240" t="s">
        <v>10142</v>
      </c>
      <c r="H6240" t="s">
        <v>10081</v>
      </c>
      <c r="I6240" t="s">
        <v>10064</v>
      </c>
      <c r="J6240" t="s">
        <v>10134</v>
      </c>
      <c r="K6240" t="s">
        <v>10129</v>
      </c>
      <c r="L6240" s="1">
        <v>44</v>
      </c>
      <c r="M6240">
        <v>12</v>
      </c>
      <c r="N6240" s="1">
        <f t="shared" si="293"/>
        <v>528</v>
      </c>
    </row>
    <row r="6241" spans="1:14" x14ac:dyDescent="0.35">
      <c r="A6241" t="s">
        <v>6240</v>
      </c>
      <c r="B6241" s="2" t="s">
        <v>9576</v>
      </c>
      <c r="C6241">
        <f t="shared" si="291"/>
        <v>2021</v>
      </c>
      <c r="D6241" t="str">
        <f t="shared" si="292"/>
        <v>Apr</v>
      </c>
      <c r="E6241" t="s">
        <v>10150</v>
      </c>
      <c r="F6241" t="s">
        <v>10139</v>
      </c>
      <c r="G6241" t="s">
        <v>10144</v>
      </c>
      <c r="H6241" t="s">
        <v>10072</v>
      </c>
      <c r="I6241" t="s">
        <v>10062</v>
      </c>
      <c r="J6241" t="s">
        <v>10134</v>
      </c>
      <c r="K6241" t="s">
        <v>10129</v>
      </c>
      <c r="L6241" s="1">
        <v>45</v>
      </c>
      <c r="M6241">
        <v>13</v>
      </c>
      <c r="N6241" s="1">
        <f t="shared" si="293"/>
        <v>585</v>
      </c>
    </row>
    <row r="6242" spans="1:14" x14ac:dyDescent="0.35">
      <c r="A6242" t="s">
        <v>6241</v>
      </c>
      <c r="B6242" s="2" t="s">
        <v>9618</v>
      </c>
      <c r="C6242">
        <f t="shared" si="291"/>
        <v>2021</v>
      </c>
      <c r="D6242" t="str">
        <f t="shared" si="292"/>
        <v>May</v>
      </c>
      <c r="E6242" t="s">
        <v>10150</v>
      </c>
      <c r="F6242" t="s">
        <v>10139</v>
      </c>
      <c r="G6242" t="s">
        <v>10144</v>
      </c>
      <c r="H6242" t="s">
        <v>10072</v>
      </c>
      <c r="I6242" t="s">
        <v>10062</v>
      </c>
      <c r="J6242" t="s">
        <v>10134</v>
      </c>
      <c r="K6242" t="s">
        <v>10129</v>
      </c>
      <c r="L6242" s="1">
        <v>55</v>
      </c>
      <c r="M6242">
        <v>16</v>
      </c>
      <c r="N6242" s="1">
        <f t="shared" si="293"/>
        <v>880</v>
      </c>
    </row>
    <row r="6243" spans="1:14" x14ac:dyDescent="0.35">
      <c r="A6243" t="s">
        <v>6242</v>
      </c>
      <c r="B6243" s="2" t="s">
        <v>9588</v>
      </c>
      <c r="C6243">
        <f t="shared" si="291"/>
        <v>2021</v>
      </c>
      <c r="D6243" t="str">
        <f t="shared" si="292"/>
        <v>Apr</v>
      </c>
      <c r="E6243" t="s">
        <v>10150</v>
      </c>
      <c r="F6243" t="s">
        <v>10139</v>
      </c>
      <c r="G6243" t="s">
        <v>10144</v>
      </c>
      <c r="H6243" t="s">
        <v>10072</v>
      </c>
      <c r="I6243" t="s">
        <v>10062</v>
      </c>
      <c r="J6243" t="s">
        <v>10134</v>
      </c>
      <c r="K6243" t="s">
        <v>10129</v>
      </c>
      <c r="L6243" s="1">
        <v>46</v>
      </c>
      <c r="M6243">
        <v>19</v>
      </c>
      <c r="N6243" s="1">
        <f t="shared" si="293"/>
        <v>874</v>
      </c>
    </row>
    <row r="6244" spans="1:14" x14ac:dyDescent="0.35">
      <c r="A6244" t="s">
        <v>6243</v>
      </c>
      <c r="B6244" s="2" t="s">
        <v>9570</v>
      </c>
      <c r="C6244">
        <f t="shared" si="291"/>
        <v>2021</v>
      </c>
      <c r="D6244" t="str">
        <f t="shared" si="292"/>
        <v>Apr</v>
      </c>
      <c r="E6244" t="s">
        <v>10150</v>
      </c>
      <c r="F6244" t="s">
        <v>10139</v>
      </c>
      <c r="G6244" t="s">
        <v>10144</v>
      </c>
      <c r="H6244" t="s">
        <v>10072</v>
      </c>
      <c r="I6244" t="s">
        <v>10062</v>
      </c>
      <c r="J6244" t="s">
        <v>10134</v>
      </c>
      <c r="K6244" t="s">
        <v>10129</v>
      </c>
      <c r="L6244" s="1">
        <v>49</v>
      </c>
      <c r="M6244">
        <v>12</v>
      </c>
      <c r="N6244" s="1">
        <f t="shared" si="293"/>
        <v>588</v>
      </c>
    </row>
    <row r="6245" spans="1:14" x14ac:dyDescent="0.35">
      <c r="A6245" t="s">
        <v>6244</v>
      </c>
      <c r="B6245" s="2" t="s">
        <v>9552</v>
      </c>
      <c r="C6245">
        <f t="shared" si="291"/>
        <v>2021</v>
      </c>
      <c r="D6245" t="str">
        <f t="shared" si="292"/>
        <v>Mar</v>
      </c>
      <c r="E6245" t="s">
        <v>10149</v>
      </c>
      <c r="F6245" t="s">
        <v>10139</v>
      </c>
      <c r="G6245" t="s">
        <v>10144</v>
      </c>
      <c r="H6245" t="s">
        <v>10072</v>
      </c>
      <c r="I6245" t="s">
        <v>10062</v>
      </c>
      <c r="J6245" t="s">
        <v>10134</v>
      </c>
      <c r="K6245" t="s">
        <v>10129</v>
      </c>
      <c r="L6245" s="1">
        <v>49</v>
      </c>
      <c r="M6245">
        <v>15</v>
      </c>
      <c r="N6245" s="1">
        <f t="shared" si="293"/>
        <v>735</v>
      </c>
    </row>
    <row r="6246" spans="1:14" x14ac:dyDescent="0.35">
      <c r="A6246" t="s">
        <v>6245</v>
      </c>
      <c r="B6246" s="2" t="s">
        <v>9600</v>
      </c>
      <c r="C6246">
        <f t="shared" si="291"/>
        <v>2021</v>
      </c>
      <c r="D6246" t="str">
        <f t="shared" si="292"/>
        <v>May</v>
      </c>
      <c r="E6246" t="s">
        <v>10150</v>
      </c>
      <c r="F6246" t="s">
        <v>10139</v>
      </c>
      <c r="G6246" t="s">
        <v>10144</v>
      </c>
      <c r="H6246" t="s">
        <v>10072</v>
      </c>
      <c r="I6246" t="s">
        <v>10062</v>
      </c>
      <c r="J6246" t="s">
        <v>10134</v>
      </c>
      <c r="K6246" t="s">
        <v>10129</v>
      </c>
      <c r="L6246" s="1">
        <v>58</v>
      </c>
      <c r="M6246">
        <v>16</v>
      </c>
      <c r="N6246" s="1">
        <f t="shared" si="293"/>
        <v>928</v>
      </c>
    </row>
    <row r="6247" spans="1:14" x14ac:dyDescent="0.35">
      <c r="A6247" t="s">
        <v>6246</v>
      </c>
      <c r="B6247" s="2" t="s">
        <v>9594</v>
      </c>
      <c r="C6247">
        <f t="shared" si="291"/>
        <v>2021</v>
      </c>
      <c r="D6247" t="str">
        <f t="shared" si="292"/>
        <v>May</v>
      </c>
      <c r="E6247" t="s">
        <v>10150</v>
      </c>
      <c r="F6247" t="s">
        <v>10139</v>
      </c>
      <c r="G6247" t="s">
        <v>10144</v>
      </c>
      <c r="H6247" t="s">
        <v>10072</v>
      </c>
      <c r="I6247" t="s">
        <v>10062</v>
      </c>
      <c r="J6247" t="s">
        <v>10134</v>
      </c>
      <c r="K6247" t="s">
        <v>10129</v>
      </c>
      <c r="L6247" s="1">
        <v>58</v>
      </c>
      <c r="M6247">
        <v>21</v>
      </c>
      <c r="N6247" s="1">
        <f t="shared" si="293"/>
        <v>1218</v>
      </c>
    </row>
    <row r="6248" spans="1:14" x14ac:dyDescent="0.35">
      <c r="A6248" t="s">
        <v>6247</v>
      </c>
      <c r="B6248" s="2" t="s">
        <v>9564</v>
      </c>
      <c r="C6248">
        <f t="shared" si="291"/>
        <v>2021</v>
      </c>
      <c r="D6248" t="str">
        <f t="shared" si="292"/>
        <v>Mar</v>
      </c>
      <c r="E6248" t="s">
        <v>10149</v>
      </c>
      <c r="F6248" t="s">
        <v>10139</v>
      </c>
      <c r="G6248" t="s">
        <v>10144</v>
      </c>
      <c r="H6248" t="s">
        <v>10072</v>
      </c>
      <c r="I6248" t="s">
        <v>10062</v>
      </c>
      <c r="J6248" t="s">
        <v>10134</v>
      </c>
      <c r="K6248" t="s">
        <v>10129</v>
      </c>
      <c r="L6248" s="1">
        <v>46</v>
      </c>
      <c r="M6248">
        <v>11</v>
      </c>
      <c r="N6248" s="1">
        <f t="shared" si="293"/>
        <v>506</v>
      </c>
    </row>
    <row r="6249" spans="1:14" x14ac:dyDescent="0.35">
      <c r="A6249" t="s">
        <v>6248</v>
      </c>
      <c r="B6249" s="2" t="s">
        <v>9558</v>
      </c>
      <c r="C6249">
        <f t="shared" si="291"/>
        <v>2021</v>
      </c>
      <c r="D6249" t="str">
        <f t="shared" si="292"/>
        <v>Mar</v>
      </c>
      <c r="E6249" t="s">
        <v>10149</v>
      </c>
      <c r="F6249" t="s">
        <v>10139</v>
      </c>
      <c r="G6249" t="s">
        <v>10144</v>
      </c>
      <c r="H6249" t="s">
        <v>10072</v>
      </c>
      <c r="I6249" t="s">
        <v>10062</v>
      </c>
      <c r="J6249" t="s">
        <v>10134</v>
      </c>
      <c r="K6249" t="s">
        <v>10129</v>
      </c>
      <c r="L6249" s="1">
        <v>46</v>
      </c>
      <c r="M6249">
        <v>11</v>
      </c>
      <c r="N6249" s="1">
        <f t="shared" si="293"/>
        <v>506</v>
      </c>
    </row>
    <row r="6250" spans="1:14" x14ac:dyDescent="0.35">
      <c r="A6250" t="s">
        <v>6249</v>
      </c>
      <c r="B6250" s="2" t="s">
        <v>9606</v>
      </c>
      <c r="C6250">
        <f t="shared" si="291"/>
        <v>2021</v>
      </c>
      <c r="D6250" t="str">
        <f t="shared" si="292"/>
        <v>May</v>
      </c>
      <c r="E6250" t="s">
        <v>10150</v>
      </c>
      <c r="F6250" t="s">
        <v>10139</v>
      </c>
      <c r="G6250" t="s">
        <v>10144</v>
      </c>
      <c r="H6250" t="s">
        <v>10072</v>
      </c>
      <c r="I6250" t="s">
        <v>10062</v>
      </c>
      <c r="J6250" t="s">
        <v>10134</v>
      </c>
      <c r="K6250" t="s">
        <v>10129</v>
      </c>
      <c r="L6250" s="1">
        <v>56</v>
      </c>
      <c r="M6250">
        <v>19</v>
      </c>
      <c r="N6250" s="1">
        <f t="shared" si="293"/>
        <v>1064</v>
      </c>
    </row>
    <row r="6251" spans="1:14" x14ac:dyDescent="0.35">
      <c r="A6251" t="s">
        <v>6250</v>
      </c>
      <c r="B6251" s="2" t="s">
        <v>9582</v>
      </c>
      <c r="C6251">
        <f t="shared" si="291"/>
        <v>2021</v>
      </c>
      <c r="D6251" t="str">
        <f t="shared" si="292"/>
        <v>Apr</v>
      </c>
      <c r="E6251" t="s">
        <v>10150</v>
      </c>
      <c r="F6251" t="s">
        <v>10139</v>
      </c>
      <c r="G6251" t="s">
        <v>10144</v>
      </c>
      <c r="H6251" t="s">
        <v>10072</v>
      </c>
      <c r="I6251" t="s">
        <v>10062</v>
      </c>
      <c r="J6251" t="s">
        <v>10134</v>
      </c>
      <c r="K6251" t="s">
        <v>10129</v>
      </c>
      <c r="L6251" s="1">
        <v>45</v>
      </c>
      <c r="M6251">
        <v>16</v>
      </c>
      <c r="N6251" s="1">
        <f t="shared" si="293"/>
        <v>720</v>
      </c>
    </row>
    <row r="6252" spans="1:14" x14ac:dyDescent="0.35">
      <c r="A6252" t="s">
        <v>6251</v>
      </c>
      <c r="B6252" s="2" t="s">
        <v>9612</v>
      </c>
      <c r="C6252">
        <f t="shared" ref="C6252:C6315" si="294">YEAR(B6252)</f>
        <v>2021</v>
      </c>
      <c r="D6252" t="str">
        <f t="shared" si="292"/>
        <v>May</v>
      </c>
      <c r="E6252" t="s">
        <v>10150</v>
      </c>
      <c r="F6252" t="s">
        <v>10139</v>
      </c>
      <c r="G6252" t="s">
        <v>10144</v>
      </c>
      <c r="H6252" t="s">
        <v>10072</v>
      </c>
      <c r="I6252" t="s">
        <v>10062</v>
      </c>
      <c r="J6252" t="s">
        <v>10134</v>
      </c>
      <c r="K6252" t="s">
        <v>10129</v>
      </c>
      <c r="L6252" s="1">
        <v>55</v>
      </c>
      <c r="M6252">
        <v>17</v>
      </c>
      <c r="N6252" s="1">
        <f t="shared" si="293"/>
        <v>935</v>
      </c>
    </row>
    <row r="6253" spans="1:14" x14ac:dyDescent="0.35">
      <c r="A6253" t="s">
        <v>6252</v>
      </c>
      <c r="B6253" s="2" t="s">
        <v>9561</v>
      </c>
      <c r="C6253">
        <f t="shared" si="294"/>
        <v>2021</v>
      </c>
      <c r="D6253" t="str">
        <f t="shared" si="292"/>
        <v>Mar</v>
      </c>
      <c r="E6253" t="s">
        <v>10149</v>
      </c>
      <c r="F6253" t="s">
        <v>10139</v>
      </c>
      <c r="G6253" t="s">
        <v>10143</v>
      </c>
      <c r="H6253" t="s">
        <v>10072</v>
      </c>
      <c r="I6253" t="s">
        <v>10062</v>
      </c>
      <c r="J6253" t="s">
        <v>10134</v>
      </c>
      <c r="K6253" t="s">
        <v>10129</v>
      </c>
      <c r="L6253" s="1">
        <v>41</v>
      </c>
      <c r="M6253">
        <v>20</v>
      </c>
      <c r="N6253" s="1">
        <f t="shared" si="293"/>
        <v>820</v>
      </c>
    </row>
    <row r="6254" spans="1:14" x14ac:dyDescent="0.35">
      <c r="A6254" t="s">
        <v>6253</v>
      </c>
      <c r="B6254" s="2" t="s">
        <v>9573</v>
      </c>
      <c r="C6254">
        <f t="shared" si="294"/>
        <v>2021</v>
      </c>
      <c r="D6254" t="str">
        <f t="shared" si="292"/>
        <v>Apr</v>
      </c>
      <c r="E6254" t="s">
        <v>10150</v>
      </c>
      <c r="F6254" t="s">
        <v>10139</v>
      </c>
      <c r="G6254" t="s">
        <v>10143</v>
      </c>
      <c r="H6254" t="s">
        <v>10072</v>
      </c>
      <c r="I6254" t="s">
        <v>10062</v>
      </c>
      <c r="J6254" t="s">
        <v>10134</v>
      </c>
      <c r="K6254" t="s">
        <v>10129</v>
      </c>
      <c r="L6254" s="1">
        <v>47</v>
      </c>
      <c r="M6254">
        <v>14</v>
      </c>
      <c r="N6254" s="1">
        <f t="shared" si="293"/>
        <v>658</v>
      </c>
    </row>
    <row r="6255" spans="1:14" x14ac:dyDescent="0.35">
      <c r="A6255" t="s">
        <v>6254</v>
      </c>
      <c r="B6255" s="2" t="s">
        <v>9579</v>
      </c>
      <c r="C6255">
        <f t="shared" si="294"/>
        <v>2021</v>
      </c>
      <c r="D6255" t="str">
        <f t="shared" si="292"/>
        <v>Apr</v>
      </c>
      <c r="E6255" t="s">
        <v>10150</v>
      </c>
      <c r="F6255" t="s">
        <v>10139</v>
      </c>
      <c r="G6255" t="s">
        <v>10143</v>
      </c>
      <c r="H6255" t="s">
        <v>10072</v>
      </c>
      <c r="I6255" t="s">
        <v>10062</v>
      </c>
      <c r="J6255" t="s">
        <v>10134</v>
      </c>
      <c r="K6255" t="s">
        <v>10129</v>
      </c>
      <c r="L6255" s="1">
        <v>47</v>
      </c>
      <c r="M6255">
        <v>28</v>
      </c>
      <c r="N6255" s="1">
        <f t="shared" si="293"/>
        <v>1316</v>
      </c>
    </row>
    <row r="6256" spans="1:14" x14ac:dyDescent="0.35">
      <c r="A6256" t="s">
        <v>6255</v>
      </c>
      <c r="B6256" s="2" t="s">
        <v>9567</v>
      </c>
      <c r="C6256">
        <f t="shared" si="294"/>
        <v>2021</v>
      </c>
      <c r="D6256" t="str">
        <f t="shared" si="292"/>
        <v>Apr</v>
      </c>
      <c r="E6256" t="s">
        <v>10150</v>
      </c>
      <c r="F6256" t="s">
        <v>10139</v>
      </c>
      <c r="G6256" t="s">
        <v>10143</v>
      </c>
      <c r="H6256" t="s">
        <v>10072</v>
      </c>
      <c r="I6256" t="s">
        <v>10062</v>
      </c>
      <c r="J6256" t="s">
        <v>10134</v>
      </c>
      <c r="K6256" t="s">
        <v>10129</v>
      </c>
      <c r="L6256" s="1">
        <v>49</v>
      </c>
      <c r="M6256">
        <v>16</v>
      </c>
      <c r="N6256" s="1">
        <f t="shared" si="293"/>
        <v>784</v>
      </c>
    </row>
    <row r="6257" spans="1:14" x14ac:dyDescent="0.35">
      <c r="A6257" t="s">
        <v>6256</v>
      </c>
      <c r="B6257" s="2" t="s">
        <v>9603</v>
      </c>
      <c r="C6257">
        <f t="shared" si="294"/>
        <v>2021</v>
      </c>
      <c r="D6257" t="str">
        <f t="shared" si="292"/>
        <v>May</v>
      </c>
      <c r="E6257" t="s">
        <v>10150</v>
      </c>
      <c r="F6257" t="s">
        <v>10139</v>
      </c>
      <c r="G6257" t="s">
        <v>10143</v>
      </c>
      <c r="H6257" t="s">
        <v>10072</v>
      </c>
      <c r="I6257" t="s">
        <v>10062</v>
      </c>
      <c r="J6257" t="s">
        <v>10134</v>
      </c>
      <c r="K6257" t="s">
        <v>10129</v>
      </c>
      <c r="L6257" s="1">
        <v>51</v>
      </c>
      <c r="M6257">
        <v>23</v>
      </c>
      <c r="N6257" s="1">
        <f t="shared" si="293"/>
        <v>1173</v>
      </c>
    </row>
    <row r="6258" spans="1:14" x14ac:dyDescent="0.35">
      <c r="A6258" t="s">
        <v>6257</v>
      </c>
      <c r="B6258" s="2" t="s">
        <v>9597</v>
      </c>
      <c r="C6258">
        <f t="shared" si="294"/>
        <v>2021</v>
      </c>
      <c r="D6258" t="str">
        <f t="shared" si="292"/>
        <v>May</v>
      </c>
      <c r="E6258" t="s">
        <v>10150</v>
      </c>
      <c r="F6258" t="s">
        <v>10139</v>
      </c>
      <c r="G6258" t="s">
        <v>10143</v>
      </c>
      <c r="H6258" t="s">
        <v>10072</v>
      </c>
      <c r="I6258" t="s">
        <v>10062</v>
      </c>
      <c r="J6258" t="s">
        <v>10134</v>
      </c>
      <c r="K6258" t="s">
        <v>10129</v>
      </c>
      <c r="L6258" s="1">
        <v>50</v>
      </c>
      <c r="M6258">
        <v>25</v>
      </c>
      <c r="N6258" s="1">
        <f t="shared" si="293"/>
        <v>1250</v>
      </c>
    </row>
    <row r="6259" spans="1:14" x14ac:dyDescent="0.35">
      <c r="A6259" t="s">
        <v>6258</v>
      </c>
      <c r="B6259" s="2" t="s">
        <v>9585</v>
      </c>
      <c r="C6259">
        <f t="shared" si="294"/>
        <v>2021</v>
      </c>
      <c r="D6259" t="str">
        <f t="shared" si="292"/>
        <v>Apr</v>
      </c>
      <c r="E6259" t="s">
        <v>10150</v>
      </c>
      <c r="F6259" t="s">
        <v>10139</v>
      </c>
      <c r="G6259" t="s">
        <v>10143</v>
      </c>
      <c r="H6259" t="s">
        <v>10072</v>
      </c>
      <c r="I6259" t="s">
        <v>10062</v>
      </c>
      <c r="J6259" t="s">
        <v>10134</v>
      </c>
      <c r="K6259" t="s">
        <v>10129</v>
      </c>
      <c r="L6259" s="1">
        <v>46</v>
      </c>
      <c r="M6259">
        <v>27</v>
      </c>
      <c r="N6259" s="1">
        <f t="shared" si="293"/>
        <v>1242</v>
      </c>
    </row>
    <row r="6260" spans="1:14" x14ac:dyDescent="0.35">
      <c r="A6260" t="s">
        <v>6259</v>
      </c>
      <c r="B6260" s="2" t="s">
        <v>9615</v>
      </c>
      <c r="C6260">
        <f t="shared" si="294"/>
        <v>2021</v>
      </c>
      <c r="D6260" t="str">
        <f t="shared" si="292"/>
        <v>May</v>
      </c>
      <c r="E6260" t="s">
        <v>10150</v>
      </c>
      <c r="F6260" t="s">
        <v>10139</v>
      </c>
      <c r="G6260" t="s">
        <v>10143</v>
      </c>
      <c r="H6260" t="s">
        <v>10072</v>
      </c>
      <c r="I6260" t="s">
        <v>10062</v>
      </c>
      <c r="J6260" t="s">
        <v>10134</v>
      </c>
      <c r="K6260" t="s">
        <v>10129</v>
      </c>
      <c r="L6260" s="1">
        <v>50</v>
      </c>
      <c r="M6260">
        <v>24</v>
      </c>
      <c r="N6260" s="1">
        <f t="shared" si="293"/>
        <v>1200</v>
      </c>
    </row>
    <row r="6261" spans="1:14" x14ac:dyDescent="0.35">
      <c r="A6261" t="s">
        <v>6260</v>
      </c>
      <c r="B6261" s="2" t="s">
        <v>9609</v>
      </c>
      <c r="C6261">
        <f t="shared" si="294"/>
        <v>2021</v>
      </c>
      <c r="D6261" t="str">
        <f t="shared" si="292"/>
        <v>May</v>
      </c>
      <c r="E6261" t="s">
        <v>10150</v>
      </c>
      <c r="F6261" t="s">
        <v>10139</v>
      </c>
      <c r="G6261" t="s">
        <v>10143</v>
      </c>
      <c r="H6261" t="s">
        <v>10072</v>
      </c>
      <c r="I6261" t="s">
        <v>10062</v>
      </c>
      <c r="J6261" t="s">
        <v>10134</v>
      </c>
      <c r="K6261" t="s">
        <v>10129</v>
      </c>
      <c r="L6261" s="1">
        <v>54</v>
      </c>
      <c r="M6261">
        <v>22</v>
      </c>
      <c r="N6261" s="1">
        <f t="shared" si="293"/>
        <v>1188</v>
      </c>
    </row>
    <row r="6262" spans="1:14" x14ac:dyDescent="0.35">
      <c r="A6262" t="s">
        <v>6261</v>
      </c>
      <c r="B6262" s="2" t="s">
        <v>9555</v>
      </c>
      <c r="C6262">
        <f t="shared" si="294"/>
        <v>2021</v>
      </c>
      <c r="D6262" t="str">
        <f t="shared" si="292"/>
        <v>Mar</v>
      </c>
      <c r="E6262" t="s">
        <v>10149</v>
      </c>
      <c r="F6262" t="s">
        <v>10139</v>
      </c>
      <c r="G6262" t="s">
        <v>10143</v>
      </c>
      <c r="H6262" t="s">
        <v>10072</v>
      </c>
      <c r="I6262" t="s">
        <v>10062</v>
      </c>
      <c r="J6262" t="s">
        <v>10134</v>
      </c>
      <c r="K6262" t="s">
        <v>10129</v>
      </c>
      <c r="L6262" s="1">
        <v>43</v>
      </c>
      <c r="M6262">
        <v>20</v>
      </c>
      <c r="N6262" s="1">
        <f t="shared" si="293"/>
        <v>860</v>
      </c>
    </row>
    <row r="6263" spans="1:14" x14ac:dyDescent="0.35">
      <c r="A6263" t="s">
        <v>6262</v>
      </c>
      <c r="B6263" s="2" t="s">
        <v>9591</v>
      </c>
      <c r="C6263">
        <f t="shared" si="294"/>
        <v>2021</v>
      </c>
      <c r="D6263" t="str">
        <f t="shared" si="292"/>
        <v>May</v>
      </c>
      <c r="E6263" t="s">
        <v>10150</v>
      </c>
      <c r="F6263" t="s">
        <v>10139</v>
      </c>
      <c r="G6263" t="s">
        <v>10143</v>
      </c>
      <c r="H6263" t="s">
        <v>10072</v>
      </c>
      <c r="I6263" t="s">
        <v>10062</v>
      </c>
      <c r="J6263" t="s">
        <v>10134</v>
      </c>
      <c r="K6263" t="s">
        <v>10129</v>
      </c>
      <c r="L6263" s="1">
        <v>51</v>
      </c>
      <c r="M6263">
        <v>19</v>
      </c>
      <c r="N6263" s="1">
        <f t="shared" si="293"/>
        <v>969</v>
      </c>
    </row>
    <row r="6264" spans="1:14" x14ac:dyDescent="0.35">
      <c r="A6264" t="s">
        <v>6263</v>
      </c>
      <c r="B6264" s="2" t="s">
        <v>9549</v>
      </c>
      <c r="C6264">
        <f t="shared" si="294"/>
        <v>2021</v>
      </c>
      <c r="D6264" t="str">
        <f t="shared" si="292"/>
        <v>Feb</v>
      </c>
      <c r="E6264" t="s">
        <v>10149</v>
      </c>
      <c r="F6264" t="s">
        <v>10139</v>
      </c>
      <c r="G6264" t="s">
        <v>10143</v>
      </c>
      <c r="H6264" t="s">
        <v>10072</v>
      </c>
      <c r="I6264" t="s">
        <v>10062</v>
      </c>
      <c r="J6264" t="s">
        <v>10134</v>
      </c>
      <c r="K6264" t="s">
        <v>10129</v>
      </c>
      <c r="L6264" s="1">
        <v>41</v>
      </c>
      <c r="M6264">
        <v>20</v>
      </c>
      <c r="N6264" s="1">
        <f t="shared" si="293"/>
        <v>820</v>
      </c>
    </row>
    <row r="6265" spans="1:14" x14ac:dyDescent="0.35">
      <c r="A6265" t="s">
        <v>6264</v>
      </c>
      <c r="B6265" s="2" t="s">
        <v>9560</v>
      </c>
      <c r="C6265">
        <f t="shared" si="294"/>
        <v>2021</v>
      </c>
      <c r="D6265" t="str">
        <f t="shared" si="292"/>
        <v>Mar</v>
      </c>
      <c r="E6265" t="s">
        <v>10149</v>
      </c>
      <c r="F6265" t="s">
        <v>10139</v>
      </c>
      <c r="G6265" t="s">
        <v>10142</v>
      </c>
      <c r="H6265" t="s">
        <v>10072</v>
      </c>
      <c r="I6265" t="s">
        <v>10062</v>
      </c>
      <c r="J6265" t="s">
        <v>10134</v>
      </c>
      <c r="K6265" t="s">
        <v>10129</v>
      </c>
      <c r="L6265" s="1">
        <v>32</v>
      </c>
      <c r="M6265">
        <v>18</v>
      </c>
      <c r="N6265" s="1">
        <f t="shared" si="293"/>
        <v>576</v>
      </c>
    </row>
    <row r="6266" spans="1:14" x14ac:dyDescent="0.35">
      <c r="A6266" t="s">
        <v>6265</v>
      </c>
      <c r="B6266" s="2" t="s">
        <v>9566</v>
      </c>
      <c r="C6266">
        <f t="shared" si="294"/>
        <v>2021</v>
      </c>
      <c r="D6266" t="str">
        <f t="shared" si="292"/>
        <v>Apr</v>
      </c>
      <c r="E6266" t="s">
        <v>10150</v>
      </c>
      <c r="F6266" t="s">
        <v>10139</v>
      </c>
      <c r="G6266" t="s">
        <v>10142</v>
      </c>
      <c r="H6266" t="s">
        <v>10072</v>
      </c>
      <c r="I6266" t="s">
        <v>10062</v>
      </c>
      <c r="J6266" t="s">
        <v>10134</v>
      </c>
      <c r="K6266" t="s">
        <v>10129</v>
      </c>
      <c r="L6266" s="1">
        <v>43</v>
      </c>
      <c r="M6266">
        <v>24</v>
      </c>
      <c r="N6266" s="1">
        <f t="shared" si="293"/>
        <v>1032</v>
      </c>
    </row>
    <row r="6267" spans="1:14" x14ac:dyDescent="0.35">
      <c r="A6267" t="s">
        <v>6266</v>
      </c>
      <c r="B6267" s="2" t="s">
        <v>9602</v>
      </c>
      <c r="C6267">
        <f t="shared" si="294"/>
        <v>2021</v>
      </c>
      <c r="D6267" t="str">
        <f t="shared" si="292"/>
        <v>May</v>
      </c>
      <c r="E6267" t="s">
        <v>10150</v>
      </c>
      <c r="F6267" t="s">
        <v>10139</v>
      </c>
      <c r="G6267" t="s">
        <v>10142</v>
      </c>
      <c r="H6267" t="s">
        <v>10072</v>
      </c>
      <c r="I6267" t="s">
        <v>10062</v>
      </c>
      <c r="J6267" t="s">
        <v>10134</v>
      </c>
      <c r="K6267" t="s">
        <v>10129</v>
      </c>
      <c r="L6267" s="1">
        <v>49</v>
      </c>
      <c r="M6267">
        <v>22</v>
      </c>
      <c r="N6267" s="1">
        <f t="shared" si="293"/>
        <v>1078</v>
      </c>
    </row>
    <row r="6268" spans="1:14" x14ac:dyDescent="0.35">
      <c r="A6268" t="s">
        <v>6267</v>
      </c>
      <c r="B6268" s="2" t="s">
        <v>9608</v>
      </c>
      <c r="C6268">
        <f t="shared" si="294"/>
        <v>2021</v>
      </c>
      <c r="D6268" t="str">
        <f t="shared" si="292"/>
        <v>May</v>
      </c>
      <c r="E6268" t="s">
        <v>10150</v>
      </c>
      <c r="F6268" t="s">
        <v>10139</v>
      </c>
      <c r="G6268" t="s">
        <v>10142</v>
      </c>
      <c r="H6268" t="s">
        <v>10072</v>
      </c>
      <c r="I6268" t="s">
        <v>10062</v>
      </c>
      <c r="J6268" t="s">
        <v>10134</v>
      </c>
      <c r="K6268" t="s">
        <v>10129</v>
      </c>
      <c r="L6268" s="1">
        <v>49</v>
      </c>
      <c r="M6268">
        <v>23</v>
      </c>
      <c r="N6268" s="1">
        <f t="shared" si="293"/>
        <v>1127</v>
      </c>
    </row>
    <row r="6269" spans="1:14" x14ac:dyDescent="0.35">
      <c r="A6269" t="s">
        <v>6268</v>
      </c>
      <c r="B6269" s="2" t="s">
        <v>9584</v>
      </c>
      <c r="C6269">
        <f t="shared" si="294"/>
        <v>2021</v>
      </c>
      <c r="D6269" t="str">
        <f t="shared" si="292"/>
        <v>Apr</v>
      </c>
      <c r="E6269" t="s">
        <v>10150</v>
      </c>
      <c r="F6269" t="s">
        <v>10139</v>
      </c>
      <c r="G6269" t="s">
        <v>10142</v>
      </c>
      <c r="H6269" t="s">
        <v>10072</v>
      </c>
      <c r="I6269" t="s">
        <v>10062</v>
      </c>
      <c r="J6269" t="s">
        <v>10134</v>
      </c>
      <c r="K6269" t="s">
        <v>10129</v>
      </c>
      <c r="L6269" s="1">
        <v>41</v>
      </c>
      <c r="M6269">
        <v>24</v>
      </c>
      <c r="N6269" s="1">
        <f t="shared" si="293"/>
        <v>984</v>
      </c>
    </row>
    <row r="6270" spans="1:14" x14ac:dyDescent="0.35">
      <c r="A6270" t="s">
        <v>6269</v>
      </c>
      <c r="B6270" s="2" t="s">
        <v>9614</v>
      </c>
      <c r="C6270">
        <f t="shared" si="294"/>
        <v>2021</v>
      </c>
      <c r="D6270" t="str">
        <f t="shared" si="292"/>
        <v>May</v>
      </c>
      <c r="E6270" t="s">
        <v>10150</v>
      </c>
      <c r="F6270" t="s">
        <v>10139</v>
      </c>
      <c r="G6270" t="s">
        <v>10142</v>
      </c>
      <c r="H6270" t="s">
        <v>10072</v>
      </c>
      <c r="I6270" t="s">
        <v>10062</v>
      </c>
      <c r="J6270" t="s">
        <v>10134</v>
      </c>
      <c r="K6270" t="s">
        <v>10129</v>
      </c>
      <c r="L6270" s="1">
        <v>49</v>
      </c>
      <c r="M6270">
        <v>23</v>
      </c>
      <c r="N6270" s="1">
        <f t="shared" si="293"/>
        <v>1127</v>
      </c>
    </row>
    <row r="6271" spans="1:14" x14ac:dyDescent="0.35">
      <c r="A6271" t="s">
        <v>6270</v>
      </c>
      <c r="B6271" s="2" t="s">
        <v>9572</v>
      </c>
      <c r="C6271">
        <f t="shared" si="294"/>
        <v>2021</v>
      </c>
      <c r="D6271" t="str">
        <f t="shared" si="292"/>
        <v>Apr</v>
      </c>
      <c r="E6271" t="s">
        <v>10150</v>
      </c>
      <c r="F6271" t="s">
        <v>10139</v>
      </c>
      <c r="G6271" t="s">
        <v>10142</v>
      </c>
      <c r="H6271" t="s">
        <v>10072</v>
      </c>
      <c r="I6271" t="s">
        <v>10062</v>
      </c>
      <c r="J6271" t="s">
        <v>10134</v>
      </c>
      <c r="K6271" t="s">
        <v>10129</v>
      </c>
      <c r="L6271" s="1">
        <v>41</v>
      </c>
      <c r="M6271">
        <v>16</v>
      </c>
      <c r="N6271" s="1">
        <f t="shared" si="293"/>
        <v>656</v>
      </c>
    </row>
    <row r="6272" spans="1:14" x14ac:dyDescent="0.35">
      <c r="A6272" t="s">
        <v>6271</v>
      </c>
      <c r="B6272" s="2" t="s">
        <v>9590</v>
      </c>
      <c r="C6272">
        <f t="shared" si="294"/>
        <v>2021</v>
      </c>
      <c r="D6272" t="str">
        <f t="shared" si="292"/>
        <v>May</v>
      </c>
      <c r="E6272" t="s">
        <v>10150</v>
      </c>
      <c r="F6272" t="s">
        <v>10139</v>
      </c>
      <c r="G6272" t="s">
        <v>10142</v>
      </c>
      <c r="H6272" t="s">
        <v>10072</v>
      </c>
      <c r="I6272" t="s">
        <v>10062</v>
      </c>
      <c r="J6272" t="s">
        <v>10134</v>
      </c>
      <c r="K6272" t="s">
        <v>10129</v>
      </c>
      <c r="L6272" s="1">
        <v>47</v>
      </c>
      <c r="M6272">
        <v>25</v>
      </c>
      <c r="N6272" s="1">
        <f t="shared" si="293"/>
        <v>1175</v>
      </c>
    </row>
    <row r="6273" spans="1:14" x14ac:dyDescent="0.35">
      <c r="A6273" t="s">
        <v>6272</v>
      </c>
      <c r="B6273" s="2" t="s">
        <v>9554</v>
      </c>
      <c r="C6273">
        <f t="shared" si="294"/>
        <v>2021</v>
      </c>
      <c r="D6273" t="str">
        <f t="shared" si="292"/>
        <v>Mar</v>
      </c>
      <c r="E6273" t="s">
        <v>10149</v>
      </c>
      <c r="F6273" t="s">
        <v>10139</v>
      </c>
      <c r="G6273" t="s">
        <v>10142</v>
      </c>
      <c r="H6273" t="s">
        <v>10072</v>
      </c>
      <c r="I6273" t="s">
        <v>10062</v>
      </c>
      <c r="J6273" t="s">
        <v>10134</v>
      </c>
      <c r="K6273" t="s">
        <v>10129</v>
      </c>
      <c r="L6273" s="1">
        <v>34</v>
      </c>
      <c r="M6273">
        <v>28</v>
      </c>
      <c r="N6273" s="1">
        <f t="shared" si="293"/>
        <v>952</v>
      </c>
    </row>
    <row r="6274" spans="1:14" x14ac:dyDescent="0.35">
      <c r="A6274" t="s">
        <v>6273</v>
      </c>
      <c r="B6274" s="2" t="s">
        <v>9596</v>
      </c>
      <c r="C6274">
        <f t="shared" si="294"/>
        <v>2021</v>
      </c>
      <c r="D6274" t="str">
        <f t="shared" ref="D6274:D6337" si="295">TEXT(B6274, "mmm")</f>
        <v>May</v>
      </c>
      <c r="E6274" t="s">
        <v>10150</v>
      </c>
      <c r="F6274" t="s">
        <v>10139</v>
      </c>
      <c r="G6274" t="s">
        <v>10142</v>
      </c>
      <c r="H6274" t="s">
        <v>10072</v>
      </c>
      <c r="I6274" t="s">
        <v>10062</v>
      </c>
      <c r="J6274" t="s">
        <v>10134</v>
      </c>
      <c r="K6274" t="s">
        <v>10129</v>
      </c>
      <c r="L6274" s="1">
        <v>47</v>
      </c>
      <c r="M6274">
        <v>16</v>
      </c>
      <c r="N6274" s="1">
        <f t="shared" ref="N6274:N6337" si="296">L6274*M6274</f>
        <v>752</v>
      </c>
    </row>
    <row r="6275" spans="1:14" x14ac:dyDescent="0.35">
      <c r="A6275" t="s">
        <v>6274</v>
      </c>
      <c r="B6275" s="2" t="s">
        <v>9578</v>
      </c>
      <c r="C6275">
        <f t="shared" si="294"/>
        <v>2021</v>
      </c>
      <c r="D6275" t="str">
        <f t="shared" si="295"/>
        <v>Apr</v>
      </c>
      <c r="E6275" t="s">
        <v>10150</v>
      </c>
      <c r="F6275" t="s">
        <v>10139</v>
      </c>
      <c r="G6275" t="s">
        <v>10142</v>
      </c>
      <c r="H6275" t="s">
        <v>10072</v>
      </c>
      <c r="I6275" t="s">
        <v>10062</v>
      </c>
      <c r="J6275" t="s">
        <v>10134</v>
      </c>
      <c r="K6275" t="s">
        <v>10129</v>
      </c>
      <c r="L6275" s="1">
        <v>44</v>
      </c>
      <c r="M6275">
        <v>27</v>
      </c>
      <c r="N6275" s="1">
        <f t="shared" si="296"/>
        <v>1188</v>
      </c>
    </row>
    <row r="6276" spans="1:14" x14ac:dyDescent="0.35">
      <c r="A6276" t="s">
        <v>6275</v>
      </c>
      <c r="B6276" s="2" t="s">
        <v>9548</v>
      </c>
      <c r="C6276">
        <f t="shared" si="294"/>
        <v>2021</v>
      </c>
      <c r="D6276" t="str">
        <f t="shared" si="295"/>
        <v>Feb</v>
      </c>
      <c r="E6276" t="s">
        <v>10149</v>
      </c>
      <c r="F6276" t="s">
        <v>10139</v>
      </c>
      <c r="G6276" t="s">
        <v>10142</v>
      </c>
      <c r="H6276" t="s">
        <v>10072</v>
      </c>
      <c r="I6276" t="s">
        <v>10062</v>
      </c>
      <c r="J6276" t="s">
        <v>10134</v>
      </c>
      <c r="K6276" t="s">
        <v>10129</v>
      </c>
      <c r="L6276" s="1">
        <v>32</v>
      </c>
      <c r="M6276">
        <v>25</v>
      </c>
      <c r="N6276" s="1">
        <f t="shared" si="296"/>
        <v>800</v>
      </c>
    </row>
    <row r="6277" spans="1:14" x14ac:dyDescent="0.35">
      <c r="A6277" t="s">
        <v>6276</v>
      </c>
      <c r="B6277" s="2" t="s">
        <v>9559</v>
      </c>
      <c r="C6277">
        <f t="shared" si="294"/>
        <v>2021</v>
      </c>
      <c r="D6277" t="str">
        <f t="shared" si="295"/>
        <v>Mar</v>
      </c>
      <c r="E6277" t="s">
        <v>10149</v>
      </c>
      <c r="F6277" t="s">
        <v>10140</v>
      </c>
      <c r="G6277" t="s">
        <v>10144</v>
      </c>
      <c r="H6277" t="s">
        <v>10072</v>
      </c>
      <c r="I6277" t="s">
        <v>10062</v>
      </c>
      <c r="J6277" t="s">
        <v>10134</v>
      </c>
      <c r="K6277" t="s">
        <v>10129</v>
      </c>
      <c r="L6277" s="1">
        <v>41</v>
      </c>
      <c r="M6277">
        <v>22</v>
      </c>
      <c r="N6277" s="1">
        <f t="shared" si="296"/>
        <v>902</v>
      </c>
    </row>
    <row r="6278" spans="1:14" x14ac:dyDescent="0.35">
      <c r="A6278" t="s">
        <v>6277</v>
      </c>
      <c r="B6278" s="2" t="s">
        <v>9589</v>
      </c>
      <c r="C6278">
        <f t="shared" si="294"/>
        <v>2021</v>
      </c>
      <c r="D6278" t="str">
        <f t="shared" si="295"/>
        <v>Apr</v>
      </c>
      <c r="E6278" t="s">
        <v>10150</v>
      </c>
      <c r="F6278" t="s">
        <v>10140</v>
      </c>
      <c r="G6278" t="s">
        <v>10144</v>
      </c>
      <c r="H6278" t="s">
        <v>10072</v>
      </c>
      <c r="I6278" t="s">
        <v>10062</v>
      </c>
      <c r="J6278" t="s">
        <v>10134</v>
      </c>
      <c r="K6278" t="s">
        <v>10129</v>
      </c>
      <c r="L6278" s="1">
        <v>59</v>
      </c>
      <c r="M6278">
        <v>16</v>
      </c>
      <c r="N6278" s="1">
        <f t="shared" si="296"/>
        <v>944</v>
      </c>
    </row>
    <row r="6279" spans="1:14" x14ac:dyDescent="0.35">
      <c r="A6279" t="s">
        <v>6278</v>
      </c>
      <c r="B6279" s="2" t="s">
        <v>9553</v>
      </c>
      <c r="C6279">
        <f t="shared" si="294"/>
        <v>2021</v>
      </c>
      <c r="D6279" t="str">
        <f t="shared" si="295"/>
        <v>Mar</v>
      </c>
      <c r="E6279" t="s">
        <v>10149</v>
      </c>
      <c r="F6279" t="s">
        <v>10140</v>
      </c>
      <c r="G6279" t="s">
        <v>10144</v>
      </c>
      <c r="H6279" t="s">
        <v>10072</v>
      </c>
      <c r="I6279" t="s">
        <v>10062</v>
      </c>
      <c r="J6279" t="s">
        <v>10134</v>
      </c>
      <c r="K6279" t="s">
        <v>10129</v>
      </c>
      <c r="L6279" s="1">
        <v>41</v>
      </c>
      <c r="M6279">
        <v>18</v>
      </c>
      <c r="N6279" s="1">
        <f t="shared" si="296"/>
        <v>738</v>
      </c>
    </row>
    <row r="6280" spans="1:14" x14ac:dyDescent="0.35">
      <c r="A6280" t="s">
        <v>6279</v>
      </c>
      <c r="B6280" s="2" t="s">
        <v>9601</v>
      </c>
      <c r="C6280">
        <f t="shared" si="294"/>
        <v>2021</v>
      </c>
      <c r="D6280" t="str">
        <f t="shared" si="295"/>
        <v>May</v>
      </c>
      <c r="E6280" t="s">
        <v>10150</v>
      </c>
      <c r="F6280" t="s">
        <v>10140</v>
      </c>
      <c r="G6280" t="s">
        <v>10144</v>
      </c>
      <c r="H6280" t="s">
        <v>10072</v>
      </c>
      <c r="I6280" t="s">
        <v>10062</v>
      </c>
      <c r="J6280" t="s">
        <v>10134</v>
      </c>
      <c r="K6280" t="s">
        <v>10129</v>
      </c>
      <c r="L6280" s="1">
        <v>59</v>
      </c>
      <c r="M6280">
        <v>19</v>
      </c>
      <c r="N6280" s="1">
        <f t="shared" si="296"/>
        <v>1121</v>
      </c>
    </row>
    <row r="6281" spans="1:14" x14ac:dyDescent="0.35">
      <c r="A6281" t="s">
        <v>6280</v>
      </c>
      <c r="B6281" s="2" t="s">
        <v>9583</v>
      </c>
      <c r="C6281">
        <f t="shared" si="294"/>
        <v>2021</v>
      </c>
      <c r="D6281" t="str">
        <f t="shared" si="295"/>
        <v>Apr</v>
      </c>
      <c r="E6281" t="s">
        <v>10150</v>
      </c>
      <c r="F6281" t="s">
        <v>10140</v>
      </c>
      <c r="G6281" t="s">
        <v>10144</v>
      </c>
      <c r="H6281" t="s">
        <v>10072</v>
      </c>
      <c r="I6281" t="s">
        <v>10062</v>
      </c>
      <c r="J6281" t="s">
        <v>10134</v>
      </c>
      <c r="K6281" t="s">
        <v>10129</v>
      </c>
      <c r="L6281" s="1">
        <v>60</v>
      </c>
      <c r="M6281">
        <v>20</v>
      </c>
      <c r="N6281" s="1">
        <f t="shared" si="296"/>
        <v>1200</v>
      </c>
    </row>
    <row r="6282" spans="1:14" x14ac:dyDescent="0.35">
      <c r="A6282" t="s">
        <v>6281</v>
      </c>
      <c r="B6282" s="2" t="s">
        <v>9577</v>
      </c>
      <c r="C6282">
        <f t="shared" si="294"/>
        <v>2021</v>
      </c>
      <c r="D6282" t="str">
        <f t="shared" si="295"/>
        <v>Apr</v>
      </c>
      <c r="E6282" t="s">
        <v>10150</v>
      </c>
      <c r="F6282" t="s">
        <v>10140</v>
      </c>
      <c r="G6282" t="s">
        <v>10144</v>
      </c>
      <c r="H6282" t="s">
        <v>10072</v>
      </c>
      <c r="I6282" t="s">
        <v>10062</v>
      </c>
      <c r="J6282" t="s">
        <v>10134</v>
      </c>
      <c r="K6282" t="s">
        <v>10129</v>
      </c>
      <c r="L6282" s="1">
        <v>64</v>
      </c>
      <c r="M6282">
        <v>18</v>
      </c>
      <c r="N6282" s="1">
        <f t="shared" si="296"/>
        <v>1152</v>
      </c>
    </row>
    <row r="6283" spans="1:14" x14ac:dyDescent="0.35">
      <c r="A6283" t="s">
        <v>6282</v>
      </c>
      <c r="B6283" s="2" t="s">
        <v>9571</v>
      </c>
      <c r="C6283">
        <f t="shared" si="294"/>
        <v>2021</v>
      </c>
      <c r="D6283" t="str">
        <f t="shared" si="295"/>
        <v>Apr</v>
      </c>
      <c r="E6283" t="s">
        <v>10150</v>
      </c>
      <c r="F6283" t="s">
        <v>10140</v>
      </c>
      <c r="G6283" t="s">
        <v>10144</v>
      </c>
      <c r="H6283" t="s">
        <v>10072</v>
      </c>
      <c r="I6283" t="s">
        <v>10062</v>
      </c>
      <c r="J6283" t="s">
        <v>10134</v>
      </c>
      <c r="K6283" t="s">
        <v>10129</v>
      </c>
      <c r="L6283" s="1">
        <v>62</v>
      </c>
      <c r="M6283">
        <v>13</v>
      </c>
      <c r="N6283" s="1">
        <f t="shared" si="296"/>
        <v>806</v>
      </c>
    </row>
    <row r="6284" spans="1:14" x14ac:dyDescent="0.35">
      <c r="A6284" t="s">
        <v>6283</v>
      </c>
      <c r="B6284" s="2" t="s">
        <v>9613</v>
      </c>
      <c r="C6284">
        <f t="shared" si="294"/>
        <v>2021</v>
      </c>
      <c r="D6284" t="str">
        <f t="shared" si="295"/>
        <v>May</v>
      </c>
      <c r="E6284" t="s">
        <v>10150</v>
      </c>
      <c r="F6284" t="s">
        <v>10140</v>
      </c>
      <c r="G6284" t="s">
        <v>10144</v>
      </c>
      <c r="H6284" t="s">
        <v>10072</v>
      </c>
      <c r="I6284" t="s">
        <v>10062</v>
      </c>
      <c r="J6284" t="s">
        <v>10134</v>
      </c>
      <c r="K6284" t="s">
        <v>10129</v>
      </c>
      <c r="L6284" s="1">
        <v>59</v>
      </c>
      <c r="M6284">
        <v>19</v>
      </c>
      <c r="N6284" s="1">
        <f t="shared" si="296"/>
        <v>1121</v>
      </c>
    </row>
    <row r="6285" spans="1:14" x14ac:dyDescent="0.35">
      <c r="A6285" t="s">
        <v>6284</v>
      </c>
      <c r="B6285" s="2" t="s">
        <v>9565</v>
      </c>
      <c r="C6285">
        <f t="shared" si="294"/>
        <v>2021</v>
      </c>
      <c r="D6285" t="str">
        <f t="shared" si="295"/>
        <v>Apr</v>
      </c>
      <c r="E6285" t="s">
        <v>10150</v>
      </c>
      <c r="F6285" t="s">
        <v>10140</v>
      </c>
      <c r="G6285" t="s">
        <v>10144</v>
      </c>
      <c r="H6285" t="s">
        <v>10072</v>
      </c>
      <c r="I6285" t="s">
        <v>10062</v>
      </c>
      <c r="J6285" t="s">
        <v>10134</v>
      </c>
      <c r="K6285" t="s">
        <v>10129</v>
      </c>
      <c r="L6285" s="1">
        <v>41</v>
      </c>
      <c r="M6285">
        <v>21</v>
      </c>
      <c r="N6285" s="1">
        <f t="shared" si="296"/>
        <v>861</v>
      </c>
    </row>
    <row r="6286" spans="1:14" x14ac:dyDescent="0.35">
      <c r="A6286" t="s">
        <v>6285</v>
      </c>
      <c r="B6286" s="2" t="s">
        <v>9619</v>
      </c>
      <c r="C6286">
        <f t="shared" si="294"/>
        <v>2021</v>
      </c>
      <c r="D6286" t="str">
        <f t="shared" si="295"/>
        <v>May</v>
      </c>
      <c r="E6286" t="s">
        <v>10150</v>
      </c>
      <c r="F6286" t="s">
        <v>10140</v>
      </c>
      <c r="G6286" t="s">
        <v>10144</v>
      </c>
      <c r="H6286" t="s">
        <v>10072</v>
      </c>
      <c r="I6286" t="s">
        <v>10062</v>
      </c>
      <c r="J6286" t="s">
        <v>10134</v>
      </c>
      <c r="K6286" t="s">
        <v>10129</v>
      </c>
      <c r="L6286" s="1">
        <v>59</v>
      </c>
      <c r="M6286">
        <v>15</v>
      </c>
      <c r="N6286" s="1">
        <f t="shared" si="296"/>
        <v>885</v>
      </c>
    </row>
    <row r="6287" spans="1:14" x14ac:dyDescent="0.35">
      <c r="A6287" t="s">
        <v>6286</v>
      </c>
      <c r="B6287" s="2" t="s">
        <v>9595</v>
      </c>
      <c r="C6287">
        <f t="shared" si="294"/>
        <v>2021</v>
      </c>
      <c r="D6287" t="str">
        <f t="shared" si="295"/>
        <v>May</v>
      </c>
      <c r="E6287" t="s">
        <v>10150</v>
      </c>
      <c r="F6287" t="s">
        <v>10140</v>
      </c>
      <c r="G6287" t="s">
        <v>10144</v>
      </c>
      <c r="H6287" t="s">
        <v>10072</v>
      </c>
      <c r="I6287" t="s">
        <v>10062</v>
      </c>
      <c r="J6287" t="s">
        <v>10134</v>
      </c>
      <c r="K6287" t="s">
        <v>10129</v>
      </c>
      <c r="L6287" s="1">
        <v>61</v>
      </c>
      <c r="M6287">
        <v>18</v>
      </c>
      <c r="N6287" s="1">
        <f t="shared" si="296"/>
        <v>1098</v>
      </c>
    </row>
    <row r="6288" spans="1:14" x14ac:dyDescent="0.35">
      <c r="A6288" t="s">
        <v>6287</v>
      </c>
      <c r="B6288" s="2" t="s">
        <v>9607</v>
      </c>
      <c r="C6288">
        <f t="shared" si="294"/>
        <v>2021</v>
      </c>
      <c r="D6288" t="str">
        <f t="shared" si="295"/>
        <v>May</v>
      </c>
      <c r="E6288" t="s">
        <v>10150</v>
      </c>
      <c r="F6288" t="s">
        <v>10140</v>
      </c>
      <c r="G6288" t="s">
        <v>10144</v>
      </c>
      <c r="H6288" t="s">
        <v>10072</v>
      </c>
      <c r="I6288" t="s">
        <v>10062</v>
      </c>
      <c r="J6288" t="s">
        <v>10134</v>
      </c>
      <c r="K6288" t="s">
        <v>10129</v>
      </c>
      <c r="L6288" s="1">
        <v>62</v>
      </c>
      <c r="M6288">
        <v>18</v>
      </c>
      <c r="N6288" s="1">
        <f t="shared" si="296"/>
        <v>1116</v>
      </c>
    </row>
    <row r="6289" spans="1:14" x14ac:dyDescent="0.35">
      <c r="A6289" t="s">
        <v>6288</v>
      </c>
      <c r="B6289" s="2" t="s">
        <v>9563</v>
      </c>
      <c r="C6289">
        <f t="shared" si="294"/>
        <v>2021</v>
      </c>
      <c r="D6289" t="str">
        <f t="shared" si="295"/>
        <v>Mar</v>
      </c>
      <c r="E6289" t="s">
        <v>10149</v>
      </c>
      <c r="F6289" t="s">
        <v>10140</v>
      </c>
      <c r="G6289" t="s">
        <v>10143</v>
      </c>
      <c r="H6289" t="s">
        <v>10072</v>
      </c>
      <c r="I6289" t="s">
        <v>10062</v>
      </c>
      <c r="J6289" t="s">
        <v>10134</v>
      </c>
      <c r="K6289" t="s">
        <v>10129</v>
      </c>
      <c r="L6289" s="1">
        <v>41</v>
      </c>
      <c r="M6289">
        <v>15</v>
      </c>
      <c r="N6289" s="1">
        <f t="shared" si="296"/>
        <v>615</v>
      </c>
    </row>
    <row r="6290" spans="1:14" x14ac:dyDescent="0.35">
      <c r="A6290" t="s">
        <v>6289</v>
      </c>
      <c r="B6290" s="2" t="s">
        <v>9611</v>
      </c>
      <c r="C6290">
        <f t="shared" si="294"/>
        <v>2021</v>
      </c>
      <c r="D6290" t="str">
        <f t="shared" si="295"/>
        <v>May</v>
      </c>
      <c r="E6290" t="s">
        <v>10150</v>
      </c>
      <c r="F6290" t="s">
        <v>10140</v>
      </c>
      <c r="G6290" t="s">
        <v>10143</v>
      </c>
      <c r="H6290" t="s">
        <v>10072</v>
      </c>
      <c r="I6290" t="s">
        <v>10062</v>
      </c>
      <c r="J6290" t="s">
        <v>10134</v>
      </c>
      <c r="K6290" t="s">
        <v>10129</v>
      </c>
      <c r="L6290" s="1">
        <v>47</v>
      </c>
      <c r="M6290">
        <v>18</v>
      </c>
      <c r="N6290" s="1">
        <f t="shared" si="296"/>
        <v>846</v>
      </c>
    </row>
    <row r="6291" spans="1:14" x14ac:dyDescent="0.35">
      <c r="A6291" t="s">
        <v>6290</v>
      </c>
      <c r="B6291" s="2" t="s">
        <v>9605</v>
      </c>
      <c r="C6291">
        <f t="shared" si="294"/>
        <v>2021</v>
      </c>
      <c r="D6291" t="str">
        <f t="shared" si="295"/>
        <v>May</v>
      </c>
      <c r="E6291" t="s">
        <v>10150</v>
      </c>
      <c r="F6291" t="s">
        <v>10140</v>
      </c>
      <c r="G6291" t="s">
        <v>10143</v>
      </c>
      <c r="H6291" t="s">
        <v>10072</v>
      </c>
      <c r="I6291" t="s">
        <v>10062</v>
      </c>
      <c r="J6291" t="s">
        <v>10134</v>
      </c>
      <c r="K6291" t="s">
        <v>10129</v>
      </c>
      <c r="L6291" s="1">
        <v>48</v>
      </c>
      <c r="M6291">
        <v>16</v>
      </c>
      <c r="N6291" s="1">
        <f t="shared" si="296"/>
        <v>768</v>
      </c>
    </row>
    <row r="6292" spans="1:14" x14ac:dyDescent="0.35">
      <c r="A6292" t="s">
        <v>6291</v>
      </c>
      <c r="B6292" s="2" t="s">
        <v>9575</v>
      </c>
      <c r="C6292">
        <f t="shared" si="294"/>
        <v>2021</v>
      </c>
      <c r="D6292" t="str">
        <f t="shared" si="295"/>
        <v>Apr</v>
      </c>
      <c r="E6292" t="s">
        <v>10150</v>
      </c>
      <c r="F6292" t="s">
        <v>10140</v>
      </c>
      <c r="G6292" t="s">
        <v>10143</v>
      </c>
      <c r="H6292" t="s">
        <v>10072</v>
      </c>
      <c r="I6292" t="s">
        <v>10062</v>
      </c>
      <c r="J6292" t="s">
        <v>10134</v>
      </c>
      <c r="K6292" t="s">
        <v>10129</v>
      </c>
      <c r="L6292" s="1">
        <v>41</v>
      </c>
      <c r="M6292">
        <v>15</v>
      </c>
      <c r="N6292" s="1">
        <f t="shared" si="296"/>
        <v>615</v>
      </c>
    </row>
    <row r="6293" spans="1:14" x14ac:dyDescent="0.35">
      <c r="A6293" t="s">
        <v>6292</v>
      </c>
      <c r="B6293" s="2" t="s">
        <v>9581</v>
      </c>
      <c r="C6293">
        <f t="shared" si="294"/>
        <v>2021</v>
      </c>
      <c r="D6293" t="str">
        <f t="shared" si="295"/>
        <v>Apr</v>
      </c>
      <c r="E6293" t="s">
        <v>10150</v>
      </c>
      <c r="F6293" t="s">
        <v>10140</v>
      </c>
      <c r="G6293" t="s">
        <v>10143</v>
      </c>
      <c r="H6293" t="s">
        <v>10072</v>
      </c>
      <c r="I6293" t="s">
        <v>10062</v>
      </c>
      <c r="J6293" t="s">
        <v>10134</v>
      </c>
      <c r="K6293" t="s">
        <v>10129</v>
      </c>
      <c r="L6293" s="1">
        <v>44</v>
      </c>
      <c r="M6293">
        <v>18</v>
      </c>
      <c r="N6293" s="1">
        <f t="shared" si="296"/>
        <v>792</v>
      </c>
    </row>
    <row r="6294" spans="1:14" x14ac:dyDescent="0.35">
      <c r="A6294" t="s">
        <v>6293</v>
      </c>
      <c r="B6294" s="2" t="s">
        <v>9587</v>
      </c>
      <c r="C6294">
        <f t="shared" si="294"/>
        <v>2021</v>
      </c>
      <c r="D6294" t="str">
        <f t="shared" si="295"/>
        <v>Apr</v>
      </c>
      <c r="E6294" t="s">
        <v>10150</v>
      </c>
      <c r="F6294" t="s">
        <v>10140</v>
      </c>
      <c r="G6294" t="s">
        <v>10143</v>
      </c>
      <c r="H6294" t="s">
        <v>10072</v>
      </c>
      <c r="I6294" t="s">
        <v>10062</v>
      </c>
      <c r="J6294" t="s">
        <v>10134</v>
      </c>
      <c r="K6294" t="s">
        <v>10129</v>
      </c>
      <c r="L6294" s="1">
        <v>44</v>
      </c>
      <c r="M6294">
        <v>23</v>
      </c>
      <c r="N6294" s="1">
        <f t="shared" si="296"/>
        <v>1012</v>
      </c>
    </row>
    <row r="6295" spans="1:14" x14ac:dyDescent="0.35">
      <c r="A6295" t="s">
        <v>6294</v>
      </c>
      <c r="B6295" s="2" t="s">
        <v>9593</v>
      </c>
      <c r="C6295">
        <f t="shared" si="294"/>
        <v>2021</v>
      </c>
      <c r="D6295" t="str">
        <f t="shared" si="295"/>
        <v>May</v>
      </c>
      <c r="E6295" t="s">
        <v>10150</v>
      </c>
      <c r="F6295" t="s">
        <v>10140</v>
      </c>
      <c r="G6295" t="s">
        <v>10143</v>
      </c>
      <c r="H6295" t="s">
        <v>10072</v>
      </c>
      <c r="I6295" t="s">
        <v>10062</v>
      </c>
      <c r="J6295" t="s">
        <v>10134</v>
      </c>
      <c r="K6295" t="s">
        <v>10129</v>
      </c>
      <c r="L6295" s="1">
        <v>47</v>
      </c>
      <c r="M6295">
        <v>17</v>
      </c>
      <c r="N6295" s="1">
        <f t="shared" si="296"/>
        <v>799</v>
      </c>
    </row>
    <row r="6296" spans="1:14" x14ac:dyDescent="0.35">
      <c r="A6296" t="s">
        <v>6295</v>
      </c>
      <c r="B6296" s="2" t="s">
        <v>9557</v>
      </c>
      <c r="C6296">
        <f t="shared" si="294"/>
        <v>2021</v>
      </c>
      <c r="D6296" t="str">
        <f t="shared" si="295"/>
        <v>Mar</v>
      </c>
      <c r="E6296" t="s">
        <v>10149</v>
      </c>
      <c r="F6296" t="s">
        <v>10140</v>
      </c>
      <c r="G6296" t="s">
        <v>10143</v>
      </c>
      <c r="H6296" t="s">
        <v>10072</v>
      </c>
      <c r="I6296" t="s">
        <v>10062</v>
      </c>
      <c r="J6296" t="s">
        <v>10134</v>
      </c>
      <c r="K6296" t="s">
        <v>10129</v>
      </c>
      <c r="L6296" s="1">
        <v>41</v>
      </c>
      <c r="M6296">
        <v>15</v>
      </c>
      <c r="N6296" s="1">
        <f t="shared" si="296"/>
        <v>615</v>
      </c>
    </row>
    <row r="6297" spans="1:14" x14ac:dyDescent="0.35">
      <c r="A6297" t="s">
        <v>6296</v>
      </c>
      <c r="B6297" s="2" t="s">
        <v>9569</v>
      </c>
      <c r="C6297">
        <f t="shared" si="294"/>
        <v>2021</v>
      </c>
      <c r="D6297" t="str">
        <f t="shared" si="295"/>
        <v>Apr</v>
      </c>
      <c r="E6297" t="s">
        <v>10150</v>
      </c>
      <c r="F6297" t="s">
        <v>10140</v>
      </c>
      <c r="G6297" t="s">
        <v>10143</v>
      </c>
      <c r="H6297" t="s">
        <v>10072</v>
      </c>
      <c r="I6297" t="s">
        <v>10062</v>
      </c>
      <c r="J6297" t="s">
        <v>10134</v>
      </c>
      <c r="K6297" t="s">
        <v>10129</v>
      </c>
      <c r="L6297" s="1">
        <v>43</v>
      </c>
      <c r="M6297">
        <v>14</v>
      </c>
      <c r="N6297" s="1">
        <f t="shared" si="296"/>
        <v>602</v>
      </c>
    </row>
    <row r="6298" spans="1:14" x14ac:dyDescent="0.35">
      <c r="A6298" t="s">
        <v>6297</v>
      </c>
      <c r="B6298" s="2" t="s">
        <v>9599</v>
      </c>
      <c r="C6298">
        <f t="shared" si="294"/>
        <v>2021</v>
      </c>
      <c r="D6298" t="str">
        <f t="shared" si="295"/>
        <v>May</v>
      </c>
      <c r="E6298" t="s">
        <v>10150</v>
      </c>
      <c r="F6298" t="s">
        <v>10140</v>
      </c>
      <c r="G6298" t="s">
        <v>10143</v>
      </c>
      <c r="H6298" t="s">
        <v>10072</v>
      </c>
      <c r="I6298" t="s">
        <v>10062</v>
      </c>
      <c r="J6298" t="s">
        <v>10134</v>
      </c>
      <c r="K6298" t="s">
        <v>10129</v>
      </c>
      <c r="L6298" s="1">
        <v>46</v>
      </c>
      <c r="M6298">
        <v>18</v>
      </c>
      <c r="N6298" s="1">
        <f t="shared" si="296"/>
        <v>828</v>
      </c>
    </row>
    <row r="6299" spans="1:14" x14ac:dyDescent="0.35">
      <c r="A6299" t="s">
        <v>6298</v>
      </c>
      <c r="B6299" s="2" t="s">
        <v>9617</v>
      </c>
      <c r="C6299">
        <f t="shared" si="294"/>
        <v>2021</v>
      </c>
      <c r="D6299" t="str">
        <f t="shared" si="295"/>
        <v>May</v>
      </c>
      <c r="E6299" t="s">
        <v>10150</v>
      </c>
      <c r="F6299" t="s">
        <v>10140</v>
      </c>
      <c r="G6299" t="s">
        <v>10143</v>
      </c>
      <c r="H6299" t="s">
        <v>10072</v>
      </c>
      <c r="I6299" t="s">
        <v>10062</v>
      </c>
      <c r="J6299" t="s">
        <v>10134</v>
      </c>
      <c r="K6299" t="s">
        <v>10129</v>
      </c>
      <c r="L6299" s="1">
        <v>49</v>
      </c>
      <c r="M6299">
        <v>21</v>
      </c>
      <c r="N6299" s="1">
        <f t="shared" si="296"/>
        <v>1029</v>
      </c>
    </row>
    <row r="6300" spans="1:14" x14ac:dyDescent="0.35">
      <c r="A6300" t="s">
        <v>6299</v>
      </c>
      <c r="B6300" s="2" t="s">
        <v>9551</v>
      </c>
      <c r="C6300">
        <f t="shared" si="294"/>
        <v>2021</v>
      </c>
      <c r="D6300" t="str">
        <f t="shared" si="295"/>
        <v>Mar</v>
      </c>
      <c r="E6300" t="s">
        <v>10149</v>
      </c>
      <c r="F6300" t="s">
        <v>10140</v>
      </c>
      <c r="G6300" t="s">
        <v>10143</v>
      </c>
      <c r="H6300" t="s">
        <v>10072</v>
      </c>
      <c r="I6300" t="s">
        <v>10062</v>
      </c>
      <c r="J6300" t="s">
        <v>10134</v>
      </c>
      <c r="K6300" t="s">
        <v>10129</v>
      </c>
      <c r="L6300" s="1">
        <v>41</v>
      </c>
      <c r="M6300">
        <v>16</v>
      </c>
      <c r="N6300" s="1">
        <f t="shared" si="296"/>
        <v>656</v>
      </c>
    </row>
    <row r="6301" spans="1:14" x14ac:dyDescent="0.35">
      <c r="A6301" t="s">
        <v>6300</v>
      </c>
      <c r="B6301" s="2" t="s">
        <v>9556</v>
      </c>
      <c r="C6301">
        <f t="shared" si="294"/>
        <v>2021</v>
      </c>
      <c r="D6301" t="str">
        <f t="shared" si="295"/>
        <v>Mar</v>
      </c>
      <c r="E6301" t="s">
        <v>10149</v>
      </c>
      <c r="F6301" t="s">
        <v>10140</v>
      </c>
      <c r="G6301" t="s">
        <v>10142</v>
      </c>
      <c r="H6301" t="s">
        <v>10072</v>
      </c>
      <c r="I6301" t="s">
        <v>10062</v>
      </c>
      <c r="J6301" t="s">
        <v>10134</v>
      </c>
      <c r="K6301" t="s">
        <v>10129</v>
      </c>
      <c r="L6301" s="1">
        <v>44</v>
      </c>
      <c r="M6301">
        <v>17</v>
      </c>
      <c r="N6301" s="1">
        <f t="shared" si="296"/>
        <v>748</v>
      </c>
    </row>
    <row r="6302" spans="1:14" x14ac:dyDescent="0.35">
      <c r="A6302" t="s">
        <v>6301</v>
      </c>
      <c r="B6302" s="2" t="s">
        <v>9598</v>
      </c>
      <c r="C6302">
        <f t="shared" si="294"/>
        <v>2021</v>
      </c>
      <c r="D6302" t="str">
        <f t="shared" si="295"/>
        <v>May</v>
      </c>
      <c r="E6302" t="s">
        <v>10150</v>
      </c>
      <c r="F6302" t="s">
        <v>10140</v>
      </c>
      <c r="G6302" t="s">
        <v>10142</v>
      </c>
      <c r="H6302" t="s">
        <v>10072</v>
      </c>
      <c r="I6302" t="s">
        <v>10062</v>
      </c>
      <c r="J6302" t="s">
        <v>10134</v>
      </c>
      <c r="K6302" t="s">
        <v>10129</v>
      </c>
      <c r="L6302" s="1">
        <v>46</v>
      </c>
      <c r="M6302">
        <v>23</v>
      </c>
      <c r="N6302" s="1">
        <f t="shared" si="296"/>
        <v>1058</v>
      </c>
    </row>
    <row r="6303" spans="1:14" x14ac:dyDescent="0.35">
      <c r="A6303" t="s">
        <v>6302</v>
      </c>
      <c r="B6303" s="2" t="s">
        <v>9610</v>
      </c>
      <c r="C6303">
        <f t="shared" si="294"/>
        <v>2021</v>
      </c>
      <c r="D6303" t="str">
        <f t="shared" si="295"/>
        <v>May</v>
      </c>
      <c r="E6303" t="s">
        <v>10150</v>
      </c>
      <c r="F6303" t="s">
        <v>10140</v>
      </c>
      <c r="G6303" t="s">
        <v>10142</v>
      </c>
      <c r="H6303" t="s">
        <v>10072</v>
      </c>
      <c r="I6303" t="s">
        <v>10062</v>
      </c>
      <c r="J6303" t="s">
        <v>10134</v>
      </c>
      <c r="K6303" t="s">
        <v>10129</v>
      </c>
      <c r="L6303" s="1">
        <v>47</v>
      </c>
      <c r="M6303">
        <v>17</v>
      </c>
      <c r="N6303" s="1">
        <f t="shared" si="296"/>
        <v>799</v>
      </c>
    </row>
    <row r="6304" spans="1:14" x14ac:dyDescent="0.35">
      <c r="A6304" t="s">
        <v>6303</v>
      </c>
      <c r="B6304" s="2" t="s">
        <v>9592</v>
      </c>
      <c r="C6304">
        <f t="shared" si="294"/>
        <v>2021</v>
      </c>
      <c r="D6304" t="str">
        <f t="shared" si="295"/>
        <v>May</v>
      </c>
      <c r="E6304" t="s">
        <v>10150</v>
      </c>
      <c r="F6304" t="s">
        <v>10140</v>
      </c>
      <c r="G6304" t="s">
        <v>10142</v>
      </c>
      <c r="H6304" t="s">
        <v>10072</v>
      </c>
      <c r="I6304" t="s">
        <v>10062</v>
      </c>
      <c r="J6304" t="s">
        <v>10134</v>
      </c>
      <c r="K6304" t="s">
        <v>10129</v>
      </c>
      <c r="L6304" s="1">
        <v>48</v>
      </c>
      <c r="M6304">
        <v>22</v>
      </c>
      <c r="N6304" s="1">
        <f t="shared" si="296"/>
        <v>1056</v>
      </c>
    </row>
    <row r="6305" spans="1:14" x14ac:dyDescent="0.35">
      <c r="A6305" t="s">
        <v>6304</v>
      </c>
      <c r="B6305" s="2" t="s">
        <v>9604</v>
      </c>
      <c r="C6305">
        <f t="shared" si="294"/>
        <v>2021</v>
      </c>
      <c r="D6305" t="str">
        <f t="shared" si="295"/>
        <v>May</v>
      </c>
      <c r="E6305" t="s">
        <v>10150</v>
      </c>
      <c r="F6305" t="s">
        <v>10140</v>
      </c>
      <c r="G6305" t="s">
        <v>10142</v>
      </c>
      <c r="H6305" t="s">
        <v>10072</v>
      </c>
      <c r="I6305" t="s">
        <v>10062</v>
      </c>
      <c r="J6305" t="s">
        <v>10134</v>
      </c>
      <c r="K6305" t="s">
        <v>10129</v>
      </c>
      <c r="L6305" s="1">
        <v>49</v>
      </c>
      <c r="M6305">
        <v>15</v>
      </c>
      <c r="N6305" s="1">
        <f t="shared" si="296"/>
        <v>735</v>
      </c>
    </row>
    <row r="6306" spans="1:14" x14ac:dyDescent="0.35">
      <c r="A6306" t="s">
        <v>6305</v>
      </c>
      <c r="B6306" s="2" t="s">
        <v>9574</v>
      </c>
      <c r="C6306">
        <f t="shared" si="294"/>
        <v>2021</v>
      </c>
      <c r="D6306" t="str">
        <f t="shared" si="295"/>
        <v>Apr</v>
      </c>
      <c r="E6306" t="s">
        <v>10150</v>
      </c>
      <c r="F6306" t="s">
        <v>10140</v>
      </c>
      <c r="G6306" t="s">
        <v>10142</v>
      </c>
      <c r="H6306" t="s">
        <v>10072</v>
      </c>
      <c r="I6306" t="s">
        <v>10062</v>
      </c>
      <c r="J6306" t="s">
        <v>10134</v>
      </c>
      <c r="K6306" t="s">
        <v>10129</v>
      </c>
      <c r="L6306" s="1">
        <v>45</v>
      </c>
      <c r="M6306">
        <v>16</v>
      </c>
      <c r="N6306" s="1">
        <f t="shared" si="296"/>
        <v>720</v>
      </c>
    </row>
    <row r="6307" spans="1:14" x14ac:dyDescent="0.35">
      <c r="A6307" t="s">
        <v>6306</v>
      </c>
      <c r="B6307" s="2" t="s">
        <v>9586</v>
      </c>
      <c r="C6307">
        <f t="shared" si="294"/>
        <v>2021</v>
      </c>
      <c r="D6307" t="str">
        <f t="shared" si="295"/>
        <v>Apr</v>
      </c>
      <c r="E6307" t="s">
        <v>10150</v>
      </c>
      <c r="F6307" t="s">
        <v>10140</v>
      </c>
      <c r="G6307" t="s">
        <v>10142</v>
      </c>
      <c r="H6307" t="s">
        <v>10072</v>
      </c>
      <c r="I6307" t="s">
        <v>10062</v>
      </c>
      <c r="J6307" t="s">
        <v>10134</v>
      </c>
      <c r="K6307" t="s">
        <v>10129</v>
      </c>
      <c r="L6307" s="1">
        <v>47</v>
      </c>
      <c r="M6307">
        <v>22</v>
      </c>
      <c r="N6307" s="1">
        <f t="shared" si="296"/>
        <v>1034</v>
      </c>
    </row>
    <row r="6308" spans="1:14" x14ac:dyDescent="0.35">
      <c r="A6308" t="s">
        <v>6307</v>
      </c>
      <c r="B6308" s="2" t="s">
        <v>9616</v>
      </c>
      <c r="C6308">
        <f t="shared" si="294"/>
        <v>2021</v>
      </c>
      <c r="D6308" t="str">
        <f t="shared" si="295"/>
        <v>May</v>
      </c>
      <c r="E6308" t="s">
        <v>10150</v>
      </c>
      <c r="F6308" t="s">
        <v>10140</v>
      </c>
      <c r="G6308" t="s">
        <v>10142</v>
      </c>
      <c r="H6308" t="s">
        <v>10072</v>
      </c>
      <c r="I6308" t="s">
        <v>10062</v>
      </c>
      <c r="J6308" t="s">
        <v>10134</v>
      </c>
      <c r="K6308" t="s">
        <v>10129</v>
      </c>
      <c r="L6308" s="1">
        <v>46</v>
      </c>
      <c r="M6308">
        <v>18</v>
      </c>
      <c r="N6308" s="1">
        <f t="shared" si="296"/>
        <v>828</v>
      </c>
    </row>
    <row r="6309" spans="1:14" x14ac:dyDescent="0.35">
      <c r="A6309" t="s">
        <v>6308</v>
      </c>
      <c r="B6309" s="2" t="s">
        <v>9562</v>
      </c>
      <c r="C6309">
        <f t="shared" si="294"/>
        <v>2021</v>
      </c>
      <c r="D6309" t="str">
        <f t="shared" si="295"/>
        <v>Mar</v>
      </c>
      <c r="E6309" t="s">
        <v>10149</v>
      </c>
      <c r="F6309" t="s">
        <v>10140</v>
      </c>
      <c r="G6309" t="s">
        <v>10142</v>
      </c>
      <c r="H6309" t="s">
        <v>10072</v>
      </c>
      <c r="I6309" t="s">
        <v>10062</v>
      </c>
      <c r="J6309" t="s">
        <v>10134</v>
      </c>
      <c r="K6309" t="s">
        <v>10129</v>
      </c>
      <c r="L6309" s="1">
        <v>42</v>
      </c>
      <c r="M6309">
        <v>17</v>
      </c>
      <c r="N6309" s="1">
        <f t="shared" si="296"/>
        <v>714</v>
      </c>
    </row>
    <row r="6310" spans="1:14" x14ac:dyDescent="0.35">
      <c r="A6310" t="s">
        <v>6309</v>
      </c>
      <c r="B6310" s="2" t="s">
        <v>9580</v>
      </c>
      <c r="C6310">
        <f t="shared" si="294"/>
        <v>2021</v>
      </c>
      <c r="D6310" t="str">
        <f t="shared" si="295"/>
        <v>Apr</v>
      </c>
      <c r="E6310" t="s">
        <v>10150</v>
      </c>
      <c r="F6310" t="s">
        <v>10140</v>
      </c>
      <c r="G6310" t="s">
        <v>10142</v>
      </c>
      <c r="H6310" t="s">
        <v>10072</v>
      </c>
      <c r="I6310" t="s">
        <v>10062</v>
      </c>
      <c r="J6310" t="s">
        <v>10134</v>
      </c>
      <c r="K6310" t="s">
        <v>10129</v>
      </c>
      <c r="L6310" s="1">
        <v>48</v>
      </c>
      <c r="M6310">
        <v>20</v>
      </c>
      <c r="N6310" s="1">
        <f t="shared" si="296"/>
        <v>960</v>
      </c>
    </row>
    <row r="6311" spans="1:14" x14ac:dyDescent="0.35">
      <c r="A6311" t="s">
        <v>6310</v>
      </c>
      <c r="B6311" s="2" t="s">
        <v>9568</v>
      </c>
      <c r="C6311">
        <f t="shared" si="294"/>
        <v>2021</v>
      </c>
      <c r="D6311" t="str">
        <f t="shared" si="295"/>
        <v>Apr</v>
      </c>
      <c r="E6311" t="s">
        <v>10150</v>
      </c>
      <c r="F6311" t="s">
        <v>10140</v>
      </c>
      <c r="G6311" t="s">
        <v>10142</v>
      </c>
      <c r="H6311" t="s">
        <v>10072</v>
      </c>
      <c r="I6311" t="s">
        <v>10062</v>
      </c>
      <c r="J6311" t="s">
        <v>10134</v>
      </c>
      <c r="K6311" t="s">
        <v>10129</v>
      </c>
      <c r="L6311" s="1">
        <v>49</v>
      </c>
      <c r="M6311">
        <v>18</v>
      </c>
      <c r="N6311" s="1">
        <f t="shared" si="296"/>
        <v>882</v>
      </c>
    </row>
    <row r="6312" spans="1:14" x14ac:dyDescent="0.35">
      <c r="A6312" t="s">
        <v>6311</v>
      </c>
      <c r="B6312" s="2" t="s">
        <v>9550</v>
      </c>
      <c r="C6312">
        <f t="shared" si="294"/>
        <v>2021</v>
      </c>
      <c r="D6312" t="str">
        <f t="shared" si="295"/>
        <v>Mar</v>
      </c>
      <c r="E6312" t="s">
        <v>10149</v>
      </c>
      <c r="F6312" t="s">
        <v>10140</v>
      </c>
      <c r="G6312" t="s">
        <v>10142</v>
      </c>
      <c r="H6312" t="s">
        <v>10072</v>
      </c>
      <c r="I6312" t="s">
        <v>10062</v>
      </c>
      <c r="J6312" t="s">
        <v>10134</v>
      </c>
      <c r="K6312" t="s">
        <v>10129</v>
      </c>
      <c r="L6312" s="1">
        <v>41</v>
      </c>
      <c r="M6312">
        <v>15</v>
      </c>
      <c r="N6312" s="1">
        <f t="shared" si="296"/>
        <v>615</v>
      </c>
    </row>
    <row r="6313" spans="1:14" x14ac:dyDescent="0.35">
      <c r="A6313" t="s">
        <v>6312</v>
      </c>
      <c r="B6313" s="2" t="s">
        <v>9815</v>
      </c>
      <c r="C6313">
        <f t="shared" si="294"/>
        <v>2021</v>
      </c>
      <c r="D6313" t="str">
        <f t="shared" si="295"/>
        <v>Dec</v>
      </c>
      <c r="E6313" t="s">
        <v>10152</v>
      </c>
      <c r="F6313" t="s">
        <v>10139</v>
      </c>
      <c r="G6313" t="s">
        <v>10144</v>
      </c>
      <c r="H6313" t="s">
        <v>10115</v>
      </c>
      <c r="I6313" t="s">
        <v>10064</v>
      </c>
      <c r="J6313" t="s">
        <v>10130</v>
      </c>
      <c r="K6313" t="s">
        <v>10129</v>
      </c>
      <c r="L6313" s="1">
        <v>70</v>
      </c>
      <c r="M6313">
        <v>30</v>
      </c>
      <c r="N6313" s="1">
        <f t="shared" si="296"/>
        <v>2100</v>
      </c>
    </row>
    <row r="6314" spans="1:14" x14ac:dyDescent="0.35">
      <c r="A6314" t="s">
        <v>6313</v>
      </c>
      <c r="B6314" s="2" t="s">
        <v>9786</v>
      </c>
      <c r="C6314">
        <f t="shared" si="294"/>
        <v>2021</v>
      </c>
      <c r="D6314" t="str">
        <f t="shared" si="295"/>
        <v>Nov</v>
      </c>
      <c r="E6314" t="s">
        <v>10152</v>
      </c>
      <c r="F6314" t="s">
        <v>10139</v>
      </c>
      <c r="G6314" t="s">
        <v>10144</v>
      </c>
      <c r="H6314" t="s">
        <v>10115</v>
      </c>
      <c r="I6314" t="s">
        <v>10064</v>
      </c>
      <c r="J6314" t="s">
        <v>10130</v>
      </c>
      <c r="K6314" t="s">
        <v>10129</v>
      </c>
      <c r="L6314" s="1">
        <v>75</v>
      </c>
      <c r="M6314">
        <v>25</v>
      </c>
      <c r="N6314" s="1">
        <f t="shared" si="296"/>
        <v>1875</v>
      </c>
    </row>
    <row r="6315" spans="1:14" x14ac:dyDescent="0.35">
      <c r="A6315" t="s">
        <v>6314</v>
      </c>
      <c r="B6315" s="2" t="s">
        <v>9786</v>
      </c>
      <c r="C6315">
        <f t="shared" si="294"/>
        <v>2021</v>
      </c>
      <c r="D6315" t="str">
        <f t="shared" si="295"/>
        <v>Nov</v>
      </c>
      <c r="E6315" t="s">
        <v>10152</v>
      </c>
      <c r="F6315" t="s">
        <v>10139</v>
      </c>
      <c r="G6315" t="s">
        <v>10144</v>
      </c>
      <c r="H6315" t="s">
        <v>10115</v>
      </c>
      <c r="I6315" t="s">
        <v>10064</v>
      </c>
      <c r="J6315" t="s">
        <v>10130</v>
      </c>
      <c r="K6315" t="s">
        <v>10129</v>
      </c>
      <c r="L6315" s="1">
        <v>68</v>
      </c>
      <c r="M6315">
        <v>7</v>
      </c>
      <c r="N6315" s="1">
        <f t="shared" si="296"/>
        <v>476</v>
      </c>
    </row>
    <row r="6316" spans="1:14" x14ac:dyDescent="0.35">
      <c r="A6316" t="s">
        <v>6315</v>
      </c>
      <c r="B6316" s="2" t="s">
        <v>9815</v>
      </c>
      <c r="C6316">
        <f t="shared" ref="C6316:C6379" si="297">YEAR(B6316)</f>
        <v>2021</v>
      </c>
      <c r="D6316" t="str">
        <f t="shared" si="295"/>
        <v>Dec</v>
      </c>
      <c r="E6316" t="s">
        <v>10152</v>
      </c>
      <c r="F6316" t="s">
        <v>10139</v>
      </c>
      <c r="G6316" t="s">
        <v>10144</v>
      </c>
      <c r="H6316" t="s">
        <v>10115</v>
      </c>
      <c r="I6316" t="s">
        <v>10064</v>
      </c>
      <c r="J6316" t="s">
        <v>10130</v>
      </c>
      <c r="K6316" t="s">
        <v>10129</v>
      </c>
      <c r="L6316" s="1">
        <v>64</v>
      </c>
      <c r="M6316">
        <v>8</v>
      </c>
      <c r="N6316" s="1">
        <f t="shared" si="296"/>
        <v>512</v>
      </c>
    </row>
    <row r="6317" spans="1:14" x14ac:dyDescent="0.35">
      <c r="A6317" t="s">
        <v>6316</v>
      </c>
      <c r="B6317" s="2" t="s">
        <v>9786</v>
      </c>
      <c r="C6317">
        <f t="shared" si="297"/>
        <v>2021</v>
      </c>
      <c r="D6317" t="str">
        <f t="shared" si="295"/>
        <v>Nov</v>
      </c>
      <c r="E6317" t="s">
        <v>10152</v>
      </c>
      <c r="F6317" t="s">
        <v>10139</v>
      </c>
      <c r="G6317" t="s">
        <v>10143</v>
      </c>
      <c r="H6317" t="s">
        <v>10115</v>
      </c>
      <c r="I6317" t="s">
        <v>10064</v>
      </c>
      <c r="J6317" t="s">
        <v>10130</v>
      </c>
      <c r="K6317" t="s">
        <v>10129</v>
      </c>
      <c r="L6317" s="1">
        <v>15</v>
      </c>
      <c r="M6317">
        <v>28</v>
      </c>
      <c r="N6317" s="1">
        <f t="shared" si="296"/>
        <v>420</v>
      </c>
    </row>
    <row r="6318" spans="1:14" x14ac:dyDescent="0.35">
      <c r="A6318" t="s">
        <v>6317</v>
      </c>
      <c r="B6318" s="2" t="s">
        <v>9815</v>
      </c>
      <c r="C6318">
        <f t="shared" si="297"/>
        <v>2021</v>
      </c>
      <c r="D6318" t="str">
        <f t="shared" si="295"/>
        <v>Dec</v>
      </c>
      <c r="E6318" t="s">
        <v>10152</v>
      </c>
      <c r="F6318" t="s">
        <v>10139</v>
      </c>
      <c r="G6318" t="s">
        <v>10143</v>
      </c>
      <c r="H6318" t="s">
        <v>10115</v>
      </c>
      <c r="I6318" t="s">
        <v>10064</v>
      </c>
      <c r="J6318" t="s">
        <v>10130</v>
      </c>
      <c r="K6318" t="s">
        <v>10129</v>
      </c>
      <c r="L6318" s="1">
        <v>60</v>
      </c>
      <c r="M6318">
        <v>43</v>
      </c>
      <c r="N6318" s="1">
        <f t="shared" si="296"/>
        <v>2580</v>
      </c>
    </row>
    <row r="6319" spans="1:14" x14ac:dyDescent="0.35">
      <c r="A6319" t="s">
        <v>6318</v>
      </c>
      <c r="B6319" s="2" t="s">
        <v>9786</v>
      </c>
      <c r="C6319">
        <f t="shared" si="297"/>
        <v>2021</v>
      </c>
      <c r="D6319" t="str">
        <f t="shared" si="295"/>
        <v>Nov</v>
      </c>
      <c r="E6319" t="s">
        <v>10152</v>
      </c>
      <c r="F6319" t="s">
        <v>10139</v>
      </c>
      <c r="G6319" t="s">
        <v>10143</v>
      </c>
      <c r="H6319" t="s">
        <v>10115</v>
      </c>
      <c r="I6319" t="s">
        <v>10064</v>
      </c>
      <c r="J6319" t="s">
        <v>10130</v>
      </c>
      <c r="K6319" t="s">
        <v>10129</v>
      </c>
      <c r="L6319" s="1">
        <v>14</v>
      </c>
      <c r="M6319">
        <v>10</v>
      </c>
      <c r="N6319" s="1">
        <f t="shared" si="296"/>
        <v>140</v>
      </c>
    </row>
    <row r="6320" spans="1:14" x14ac:dyDescent="0.35">
      <c r="A6320" t="s">
        <v>6319</v>
      </c>
      <c r="B6320" s="2" t="s">
        <v>9815</v>
      </c>
      <c r="C6320">
        <f t="shared" si="297"/>
        <v>2021</v>
      </c>
      <c r="D6320" t="str">
        <f t="shared" si="295"/>
        <v>Dec</v>
      </c>
      <c r="E6320" t="s">
        <v>10152</v>
      </c>
      <c r="F6320" t="s">
        <v>10139</v>
      </c>
      <c r="G6320" t="s">
        <v>10143</v>
      </c>
      <c r="H6320" t="s">
        <v>10115</v>
      </c>
      <c r="I6320" t="s">
        <v>10064</v>
      </c>
      <c r="J6320" t="s">
        <v>10130</v>
      </c>
      <c r="K6320" t="s">
        <v>10129</v>
      </c>
      <c r="L6320" s="1">
        <v>59</v>
      </c>
      <c r="M6320">
        <v>14</v>
      </c>
      <c r="N6320" s="1">
        <f t="shared" si="296"/>
        <v>826</v>
      </c>
    </row>
    <row r="6321" spans="1:14" x14ac:dyDescent="0.35">
      <c r="A6321" t="s">
        <v>6320</v>
      </c>
      <c r="B6321" s="2" t="s">
        <v>9786</v>
      </c>
      <c r="C6321">
        <f t="shared" si="297"/>
        <v>2021</v>
      </c>
      <c r="D6321" t="str">
        <f t="shared" si="295"/>
        <v>Nov</v>
      </c>
      <c r="E6321" t="s">
        <v>10152</v>
      </c>
      <c r="F6321" t="s">
        <v>10139</v>
      </c>
      <c r="G6321" t="s">
        <v>10142</v>
      </c>
      <c r="H6321" t="s">
        <v>10115</v>
      </c>
      <c r="I6321" t="s">
        <v>10064</v>
      </c>
      <c r="J6321" t="s">
        <v>10130</v>
      </c>
      <c r="K6321" t="s">
        <v>10129</v>
      </c>
      <c r="L6321" s="1">
        <v>25</v>
      </c>
      <c r="M6321">
        <v>45</v>
      </c>
      <c r="N6321" s="1">
        <f t="shared" si="296"/>
        <v>1125</v>
      </c>
    </row>
    <row r="6322" spans="1:14" x14ac:dyDescent="0.35">
      <c r="A6322" t="s">
        <v>6321</v>
      </c>
      <c r="B6322" s="2" t="s">
        <v>9815</v>
      </c>
      <c r="C6322">
        <f t="shared" si="297"/>
        <v>2021</v>
      </c>
      <c r="D6322" t="str">
        <f t="shared" si="295"/>
        <v>Dec</v>
      </c>
      <c r="E6322" t="s">
        <v>10152</v>
      </c>
      <c r="F6322" t="s">
        <v>10139</v>
      </c>
      <c r="G6322" t="s">
        <v>10142</v>
      </c>
      <c r="H6322" t="s">
        <v>10115</v>
      </c>
      <c r="I6322" t="s">
        <v>10064</v>
      </c>
      <c r="J6322" t="s">
        <v>10130</v>
      </c>
      <c r="K6322" t="s">
        <v>10129</v>
      </c>
      <c r="L6322" s="1">
        <v>70</v>
      </c>
      <c r="M6322">
        <v>60</v>
      </c>
      <c r="N6322" s="1">
        <f t="shared" si="296"/>
        <v>4200</v>
      </c>
    </row>
    <row r="6323" spans="1:14" x14ac:dyDescent="0.35">
      <c r="A6323" t="s">
        <v>6322</v>
      </c>
      <c r="B6323" s="2" t="s">
        <v>9786</v>
      </c>
      <c r="C6323">
        <f t="shared" si="297"/>
        <v>2021</v>
      </c>
      <c r="D6323" t="str">
        <f t="shared" si="295"/>
        <v>Nov</v>
      </c>
      <c r="E6323" t="s">
        <v>10152</v>
      </c>
      <c r="F6323" t="s">
        <v>10139</v>
      </c>
      <c r="G6323" t="s">
        <v>10142</v>
      </c>
      <c r="H6323" t="s">
        <v>10115</v>
      </c>
      <c r="I6323" t="s">
        <v>10064</v>
      </c>
      <c r="J6323" t="s">
        <v>10130</v>
      </c>
      <c r="K6323" t="s">
        <v>10129</v>
      </c>
      <c r="L6323" s="1">
        <v>23</v>
      </c>
      <c r="M6323">
        <v>12</v>
      </c>
      <c r="N6323" s="1">
        <f t="shared" si="296"/>
        <v>276</v>
      </c>
    </row>
    <row r="6324" spans="1:14" x14ac:dyDescent="0.35">
      <c r="A6324" t="s">
        <v>6323</v>
      </c>
      <c r="B6324" s="2" t="s">
        <v>9815</v>
      </c>
      <c r="C6324">
        <f t="shared" si="297"/>
        <v>2021</v>
      </c>
      <c r="D6324" t="str">
        <f t="shared" si="295"/>
        <v>Dec</v>
      </c>
      <c r="E6324" t="s">
        <v>10152</v>
      </c>
      <c r="F6324" t="s">
        <v>10139</v>
      </c>
      <c r="G6324" t="s">
        <v>10142</v>
      </c>
      <c r="H6324" t="s">
        <v>10115</v>
      </c>
      <c r="I6324" t="s">
        <v>10064</v>
      </c>
      <c r="J6324" t="s">
        <v>10130</v>
      </c>
      <c r="K6324" t="s">
        <v>10129</v>
      </c>
      <c r="L6324" s="1">
        <v>66</v>
      </c>
      <c r="M6324">
        <v>15</v>
      </c>
      <c r="N6324" s="1">
        <f t="shared" si="296"/>
        <v>990</v>
      </c>
    </row>
    <row r="6325" spans="1:14" x14ac:dyDescent="0.35">
      <c r="A6325" t="s">
        <v>6324</v>
      </c>
      <c r="B6325" s="2" t="s">
        <v>9756</v>
      </c>
      <c r="C6325">
        <f t="shared" si="297"/>
        <v>2021</v>
      </c>
      <c r="D6325" t="str">
        <f t="shared" si="295"/>
        <v>Oct</v>
      </c>
      <c r="E6325" t="s">
        <v>10152</v>
      </c>
      <c r="F6325" t="s">
        <v>10140</v>
      </c>
      <c r="G6325" t="s">
        <v>10144</v>
      </c>
      <c r="H6325" t="s">
        <v>10115</v>
      </c>
      <c r="I6325" t="s">
        <v>10064</v>
      </c>
      <c r="J6325" t="s">
        <v>10130</v>
      </c>
      <c r="K6325" t="s">
        <v>10129</v>
      </c>
      <c r="L6325" s="1">
        <v>30</v>
      </c>
      <c r="M6325">
        <v>30</v>
      </c>
      <c r="N6325" s="1">
        <f t="shared" si="296"/>
        <v>900</v>
      </c>
    </row>
    <row r="6326" spans="1:14" x14ac:dyDescent="0.35">
      <c r="A6326" t="s">
        <v>6325</v>
      </c>
      <c r="B6326" s="2" t="s">
        <v>9786</v>
      </c>
      <c r="C6326">
        <f t="shared" si="297"/>
        <v>2021</v>
      </c>
      <c r="D6326" t="str">
        <f t="shared" si="295"/>
        <v>Nov</v>
      </c>
      <c r="E6326" t="s">
        <v>10152</v>
      </c>
      <c r="F6326" t="s">
        <v>10140</v>
      </c>
      <c r="G6326" t="s">
        <v>10144</v>
      </c>
      <c r="H6326" t="s">
        <v>10115</v>
      </c>
      <c r="I6326" t="s">
        <v>10064</v>
      </c>
      <c r="J6326" t="s">
        <v>10130</v>
      </c>
      <c r="K6326" t="s">
        <v>10129</v>
      </c>
      <c r="L6326" s="1">
        <v>75</v>
      </c>
      <c r="M6326">
        <v>35</v>
      </c>
      <c r="N6326" s="1">
        <f t="shared" si="296"/>
        <v>2625</v>
      </c>
    </row>
    <row r="6327" spans="1:14" x14ac:dyDescent="0.35">
      <c r="A6327" t="s">
        <v>6326</v>
      </c>
      <c r="B6327" s="2" t="s">
        <v>9815</v>
      </c>
      <c r="C6327">
        <f t="shared" si="297"/>
        <v>2021</v>
      </c>
      <c r="D6327" t="str">
        <f t="shared" si="295"/>
        <v>Dec</v>
      </c>
      <c r="E6327" t="s">
        <v>10152</v>
      </c>
      <c r="F6327" t="s">
        <v>10140</v>
      </c>
      <c r="G6327" t="s">
        <v>10144</v>
      </c>
      <c r="H6327" t="s">
        <v>10115</v>
      </c>
      <c r="I6327" t="s">
        <v>10064</v>
      </c>
      <c r="J6327" t="s">
        <v>10130</v>
      </c>
      <c r="K6327" t="s">
        <v>10129</v>
      </c>
      <c r="L6327" s="1">
        <v>75</v>
      </c>
      <c r="M6327">
        <v>40</v>
      </c>
      <c r="N6327" s="1">
        <f t="shared" si="296"/>
        <v>3000</v>
      </c>
    </row>
    <row r="6328" spans="1:14" x14ac:dyDescent="0.35">
      <c r="A6328" t="s">
        <v>6327</v>
      </c>
      <c r="B6328" s="2" t="s">
        <v>9815</v>
      </c>
      <c r="C6328">
        <f t="shared" si="297"/>
        <v>2021</v>
      </c>
      <c r="D6328" t="str">
        <f t="shared" si="295"/>
        <v>Dec</v>
      </c>
      <c r="E6328" t="s">
        <v>10152</v>
      </c>
      <c r="F6328" t="s">
        <v>10140</v>
      </c>
      <c r="G6328" t="s">
        <v>10144</v>
      </c>
      <c r="H6328" t="s">
        <v>10115</v>
      </c>
      <c r="I6328" t="s">
        <v>10064</v>
      </c>
      <c r="J6328" t="s">
        <v>10130</v>
      </c>
      <c r="K6328" t="s">
        <v>10129</v>
      </c>
      <c r="L6328" s="1">
        <v>68</v>
      </c>
      <c r="M6328">
        <v>7</v>
      </c>
      <c r="N6328" s="1">
        <f t="shared" si="296"/>
        <v>476</v>
      </c>
    </row>
    <row r="6329" spans="1:14" x14ac:dyDescent="0.35">
      <c r="A6329" t="s">
        <v>6328</v>
      </c>
      <c r="B6329" s="2" t="s">
        <v>9786</v>
      </c>
      <c r="C6329">
        <f t="shared" si="297"/>
        <v>2021</v>
      </c>
      <c r="D6329" t="str">
        <f t="shared" si="295"/>
        <v>Nov</v>
      </c>
      <c r="E6329" t="s">
        <v>10152</v>
      </c>
      <c r="F6329" t="s">
        <v>10140</v>
      </c>
      <c r="G6329" t="s">
        <v>10144</v>
      </c>
      <c r="H6329" t="s">
        <v>10115</v>
      </c>
      <c r="I6329" t="s">
        <v>10064</v>
      </c>
      <c r="J6329" t="s">
        <v>10130</v>
      </c>
      <c r="K6329" t="s">
        <v>10129</v>
      </c>
      <c r="L6329" s="1">
        <v>73</v>
      </c>
      <c r="M6329">
        <v>9</v>
      </c>
      <c r="N6329" s="1">
        <f t="shared" si="296"/>
        <v>657</v>
      </c>
    </row>
    <row r="6330" spans="1:14" x14ac:dyDescent="0.35">
      <c r="A6330" t="s">
        <v>6329</v>
      </c>
      <c r="B6330" s="2" t="s">
        <v>9756</v>
      </c>
      <c r="C6330">
        <f t="shared" si="297"/>
        <v>2021</v>
      </c>
      <c r="D6330" t="str">
        <f t="shared" si="295"/>
        <v>Oct</v>
      </c>
      <c r="E6330" t="s">
        <v>10152</v>
      </c>
      <c r="F6330" t="s">
        <v>10140</v>
      </c>
      <c r="G6330" t="s">
        <v>10144</v>
      </c>
      <c r="H6330" t="s">
        <v>10115</v>
      </c>
      <c r="I6330" t="s">
        <v>10064</v>
      </c>
      <c r="J6330" t="s">
        <v>10130</v>
      </c>
      <c r="K6330" t="s">
        <v>10129</v>
      </c>
      <c r="L6330" s="1">
        <v>28</v>
      </c>
      <c r="M6330">
        <v>4</v>
      </c>
      <c r="N6330" s="1">
        <f t="shared" si="296"/>
        <v>112</v>
      </c>
    </row>
    <row r="6331" spans="1:14" x14ac:dyDescent="0.35">
      <c r="A6331" t="s">
        <v>6330</v>
      </c>
      <c r="B6331" s="2" t="s">
        <v>9786</v>
      </c>
      <c r="C6331">
        <f t="shared" si="297"/>
        <v>2021</v>
      </c>
      <c r="D6331" t="str">
        <f t="shared" si="295"/>
        <v>Nov</v>
      </c>
      <c r="E6331" t="s">
        <v>10152</v>
      </c>
      <c r="F6331" t="s">
        <v>10140</v>
      </c>
      <c r="G6331" t="s">
        <v>10143</v>
      </c>
      <c r="H6331" t="s">
        <v>10115</v>
      </c>
      <c r="I6331" t="s">
        <v>10064</v>
      </c>
      <c r="J6331" t="s">
        <v>10130</v>
      </c>
      <c r="K6331" t="s">
        <v>10129</v>
      </c>
      <c r="L6331" s="1">
        <v>55</v>
      </c>
      <c r="M6331">
        <v>28</v>
      </c>
      <c r="N6331" s="1">
        <f t="shared" si="296"/>
        <v>1540</v>
      </c>
    </row>
    <row r="6332" spans="1:14" x14ac:dyDescent="0.35">
      <c r="A6332" t="s">
        <v>6331</v>
      </c>
      <c r="B6332" s="2" t="s">
        <v>9815</v>
      </c>
      <c r="C6332">
        <f t="shared" si="297"/>
        <v>2021</v>
      </c>
      <c r="D6332" t="str">
        <f t="shared" si="295"/>
        <v>Dec</v>
      </c>
      <c r="E6332" t="s">
        <v>10152</v>
      </c>
      <c r="F6332" t="s">
        <v>10140</v>
      </c>
      <c r="G6332" t="s">
        <v>10143</v>
      </c>
      <c r="H6332" t="s">
        <v>10115</v>
      </c>
      <c r="I6332" t="s">
        <v>10064</v>
      </c>
      <c r="J6332" t="s">
        <v>10130</v>
      </c>
      <c r="K6332" t="s">
        <v>10129</v>
      </c>
      <c r="L6332" s="1">
        <v>60</v>
      </c>
      <c r="M6332">
        <v>26</v>
      </c>
      <c r="N6332" s="1">
        <f t="shared" si="296"/>
        <v>1560</v>
      </c>
    </row>
    <row r="6333" spans="1:14" x14ac:dyDescent="0.35">
      <c r="A6333" t="s">
        <v>6332</v>
      </c>
      <c r="B6333" s="2" t="s">
        <v>9815</v>
      </c>
      <c r="C6333">
        <f t="shared" si="297"/>
        <v>2021</v>
      </c>
      <c r="D6333" t="str">
        <f t="shared" si="295"/>
        <v>Dec</v>
      </c>
      <c r="E6333" t="s">
        <v>10152</v>
      </c>
      <c r="F6333" t="s">
        <v>10140</v>
      </c>
      <c r="G6333" t="s">
        <v>10143</v>
      </c>
      <c r="H6333" t="s">
        <v>10115</v>
      </c>
      <c r="I6333" t="s">
        <v>10064</v>
      </c>
      <c r="J6333" t="s">
        <v>10130</v>
      </c>
      <c r="K6333" t="s">
        <v>10129</v>
      </c>
      <c r="L6333" s="1">
        <v>59</v>
      </c>
      <c r="M6333">
        <v>9</v>
      </c>
      <c r="N6333" s="1">
        <f t="shared" si="296"/>
        <v>531</v>
      </c>
    </row>
    <row r="6334" spans="1:14" x14ac:dyDescent="0.35">
      <c r="A6334" t="s">
        <v>6333</v>
      </c>
      <c r="B6334" s="2" t="s">
        <v>9786</v>
      </c>
      <c r="C6334">
        <f t="shared" si="297"/>
        <v>2021</v>
      </c>
      <c r="D6334" t="str">
        <f t="shared" si="295"/>
        <v>Nov</v>
      </c>
      <c r="E6334" t="s">
        <v>10152</v>
      </c>
      <c r="F6334" t="s">
        <v>10140</v>
      </c>
      <c r="G6334" t="s">
        <v>10143</v>
      </c>
      <c r="H6334" t="s">
        <v>10115</v>
      </c>
      <c r="I6334" t="s">
        <v>10064</v>
      </c>
      <c r="J6334" t="s">
        <v>10130</v>
      </c>
      <c r="K6334" t="s">
        <v>10129</v>
      </c>
      <c r="L6334" s="1">
        <v>54</v>
      </c>
      <c r="M6334">
        <v>5</v>
      </c>
      <c r="N6334" s="1">
        <f t="shared" si="296"/>
        <v>270</v>
      </c>
    </row>
    <row r="6335" spans="1:14" x14ac:dyDescent="0.35">
      <c r="A6335" t="s">
        <v>6334</v>
      </c>
      <c r="B6335" s="2" t="s">
        <v>9786</v>
      </c>
      <c r="C6335">
        <f t="shared" si="297"/>
        <v>2021</v>
      </c>
      <c r="D6335" t="str">
        <f t="shared" si="295"/>
        <v>Nov</v>
      </c>
      <c r="E6335" t="s">
        <v>10152</v>
      </c>
      <c r="F6335" t="s">
        <v>10140</v>
      </c>
      <c r="G6335" t="s">
        <v>10142</v>
      </c>
      <c r="H6335" t="s">
        <v>10115</v>
      </c>
      <c r="I6335" t="s">
        <v>10064</v>
      </c>
      <c r="J6335" t="s">
        <v>10130</v>
      </c>
      <c r="K6335" t="s">
        <v>10129</v>
      </c>
      <c r="L6335" s="1">
        <v>25</v>
      </c>
      <c r="M6335">
        <v>22</v>
      </c>
      <c r="N6335" s="1">
        <f t="shared" si="296"/>
        <v>550</v>
      </c>
    </row>
    <row r="6336" spans="1:14" x14ac:dyDescent="0.35">
      <c r="A6336" t="s">
        <v>6335</v>
      </c>
      <c r="B6336" s="2" t="s">
        <v>9815</v>
      </c>
      <c r="C6336">
        <f t="shared" si="297"/>
        <v>2021</v>
      </c>
      <c r="D6336" t="str">
        <f t="shared" si="295"/>
        <v>Dec</v>
      </c>
      <c r="E6336" t="s">
        <v>10152</v>
      </c>
      <c r="F6336" t="s">
        <v>10140</v>
      </c>
      <c r="G6336" t="s">
        <v>10142</v>
      </c>
      <c r="H6336" t="s">
        <v>10115</v>
      </c>
      <c r="I6336" t="s">
        <v>10064</v>
      </c>
      <c r="J6336" t="s">
        <v>10130</v>
      </c>
      <c r="K6336" t="s">
        <v>10129</v>
      </c>
      <c r="L6336" s="1">
        <v>60</v>
      </c>
      <c r="M6336">
        <v>32</v>
      </c>
      <c r="N6336" s="1">
        <f t="shared" si="296"/>
        <v>1920</v>
      </c>
    </row>
    <row r="6337" spans="1:14" x14ac:dyDescent="0.35">
      <c r="A6337" t="s">
        <v>6336</v>
      </c>
      <c r="B6337" s="2" t="s">
        <v>9815</v>
      </c>
      <c r="C6337">
        <f t="shared" si="297"/>
        <v>2021</v>
      </c>
      <c r="D6337" t="str">
        <f t="shared" si="295"/>
        <v>Dec</v>
      </c>
      <c r="E6337" t="s">
        <v>10152</v>
      </c>
      <c r="F6337" t="s">
        <v>10140</v>
      </c>
      <c r="G6337" t="s">
        <v>10142</v>
      </c>
      <c r="H6337" t="s">
        <v>10115</v>
      </c>
      <c r="I6337" t="s">
        <v>10064</v>
      </c>
      <c r="J6337" t="s">
        <v>10130</v>
      </c>
      <c r="K6337" t="s">
        <v>10129</v>
      </c>
      <c r="L6337" s="1">
        <v>58</v>
      </c>
      <c r="M6337">
        <v>12</v>
      </c>
      <c r="N6337" s="1">
        <f t="shared" si="296"/>
        <v>696</v>
      </c>
    </row>
    <row r="6338" spans="1:14" x14ac:dyDescent="0.35">
      <c r="A6338" t="s">
        <v>6337</v>
      </c>
      <c r="B6338" s="2" t="s">
        <v>9786</v>
      </c>
      <c r="C6338">
        <f t="shared" si="297"/>
        <v>2021</v>
      </c>
      <c r="D6338" t="str">
        <f t="shared" ref="D6338:D6401" si="298">TEXT(B6338, "mmm")</f>
        <v>Nov</v>
      </c>
      <c r="E6338" t="s">
        <v>10152</v>
      </c>
      <c r="F6338" t="s">
        <v>10140</v>
      </c>
      <c r="G6338" t="s">
        <v>10142</v>
      </c>
      <c r="H6338" t="s">
        <v>10115</v>
      </c>
      <c r="I6338" t="s">
        <v>10064</v>
      </c>
      <c r="J6338" t="s">
        <v>10130</v>
      </c>
      <c r="K6338" t="s">
        <v>10129</v>
      </c>
      <c r="L6338" s="1">
        <v>23</v>
      </c>
      <c r="M6338">
        <v>6</v>
      </c>
      <c r="N6338" s="1">
        <f t="shared" ref="N6338:N6401" si="299">L6338*M6338</f>
        <v>138</v>
      </c>
    </row>
    <row r="6339" spans="1:14" x14ac:dyDescent="0.35">
      <c r="A6339" t="s">
        <v>6338</v>
      </c>
      <c r="B6339" s="2" t="s">
        <v>9724</v>
      </c>
      <c r="C6339">
        <f t="shared" si="297"/>
        <v>2021</v>
      </c>
      <c r="D6339" t="str">
        <f t="shared" si="298"/>
        <v>Sept</v>
      </c>
      <c r="E6339" t="s">
        <v>10151</v>
      </c>
      <c r="F6339" t="s">
        <v>10139</v>
      </c>
      <c r="G6339" t="s">
        <v>10144</v>
      </c>
      <c r="H6339" t="s">
        <v>10115</v>
      </c>
      <c r="I6339" t="s">
        <v>10064</v>
      </c>
      <c r="J6339" t="s">
        <v>10134</v>
      </c>
      <c r="K6339" t="s">
        <v>10129</v>
      </c>
      <c r="L6339" s="1">
        <v>25</v>
      </c>
      <c r="M6339">
        <v>23</v>
      </c>
      <c r="N6339" s="1">
        <f t="shared" si="299"/>
        <v>575</v>
      </c>
    </row>
    <row r="6340" spans="1:14" x14ac:dyDescent="0.35">
      <c r="A6340" t="s">
        <v>6339</v>
      </c>
      <c r="B6340" s="2" t="s">
        <v>9756</v>
      </c>
      <c r="C6340">
        <f t="shared" si="297"/>
        <v>2021</v>
      </c>
      <c r="D6340" t="str">
        <f t="shared" si="298"/>
        <v>Oct</v>
      </c>
      <c r="E6340" t="s">
        <v>10152</v>
      </c>
      <c r="F6340" t="s">
        <v>10139</v>
      </c>
      <c r="G6340" t="s">
        <v>10144</v>
      </c>
      <c r="H6340" t="s">
        <v>10115</v>
      </c>
      <c r="I6340" t="s">
        <v>10064</v>
      </c>
      <c r="J6340" t="s">
        <v>10134</v>
      </c>
      <c r="K6340" t="s">
        <v>10129</v>
      </c>
      <c r="L6340" s="1">
        <v>30</v>
      </c>
      <c r="M6340">
        <v>15</v>
      </c>
      <c r="N6340" s="1">
        <f t="shared" si="299"/>
        <v>450</v>
      </c>
    </row>
    <row r="6341" spans="1:14" x14ac:dyDescent="0.35">
      <c r="A6341" t="s">
        <v>6340</v>
      </c>
      <c r="B6341" s="2" t="s">
        <v>9545</v>
      </c>
      <c r="C6341">
        <f t="shared" si="297"/>
        <v>2021</v>
      </c>
      <c r="D6341" t="str">
        <f t="shared" si="298"/>
        <v>Feb</v>
      </c>
      <c r="E6341" t="s">
        <v>10149</v>
      </c>
      <c r="F6341" t="s">
        <v>10139</v>
      </c>
      <c r="G6341" t="s">
        <v>10144</v>
      </c>
      <c r="H6341" t="s">
        <v>10115</v>
      </c>
      <c r="I6341" t="s">
        <v>10064</v>
      </c>
      <c r="J6341" t="s">
        <v>10134</v>
      </c>
      <c r="K6341" t="s">
        <v>10129</v>
      </c>
      <c r="L6341" s="1">
        <v>35</v>
      </c>
      <c r="M6341">
        <v>23</v>
      </c>
      <c r="N6341" s="1">
        <f t="shared" si="299"/>
        <v>805</v>
      </c>
    </row>
    <row r="6342" spans="1:14" x14ac:dyDescent="0.35">
      <c r="A6342" t="s">
        <v>6341</v>
      </c>
      <c r="B6342" s="2" t="s">
        <v>9553</v>
      </c>
      <c r="C6342">
        <f t="shared" si="297"/>
        <v>2021</v>
      </c>
      <c r="D6342" t="str">
        <f t="shared" si="298"/>
        <v>Mar</v>
      </c>
      <c r="E6342" t="s">
        <v>10149</v>
      </c>
      <c r="F6342" t="s">
        <v>10139</v>
      </c>
      <c r="G6342" t="s">
        <v>10144</v>
      </c>
      <c r="H6342" t="s">
        <v>10115</v>
      </c>
      <c r="I6342" t="s">
        <v>10064</v>
      </c>
      <c r="J6342" t="s">
        <v>10134</v>
      </c>
      <c r="K6342" t="s">
        <v>10129</v>
      </c>
      <c r="L6342" s="1">
        <v>35</v>
      </c>
      <c r="M6342">
        <v>15</v>
      </c>
      <c r="N6342" s="1">
        <f t="shared" si="299"/>
        <v>525</v>
      </c>
    </row>
    <row r="6343" spans="1:14" x14ac:dyDescent="0.35">
      <c r="A6343" t="s">
        <v>6342</v>
      </c>
      <c r="B6343" s="2" t="s">
        <v>9572</v>
      </c>
      <c r="C6343">
        <f t="shared" si="297"/>
        <v>2021</v>
      </c>
      <c r="D6343" t="str">
        <f t="shared" si="298"/>
        <v>Apr</v>
      </c>
      <c r="E6343" t="s">
        <v>10150</v>
      </c>
      <c r="F6343" t="s">
        <v>10139</v>
      </c>
      <c r="G6343" t="s">
        <v>10144</v>
      </c>
      <c r="H6343" t="s">
        <v>10115</v>
      </c>
      <c r="I6343" t="s">
        <v>10064</v>
      </c>
      <c r="J6343" t="s">
        <v>10134</v>
      </c>
      <c r="K6343" t="s">
        <v>10129</v>
      </c>
      <c r="L6343" s="1">
        <v>40</v>
      </c>
      <c r="M6343">
        <v>15</v>
      </c>
      <c r="N6343" s="1">
        <f t="shared" si="299"/>
        <v>600</v>
      </c>
    </row>
    <row r="6344" spans="1:14" x14ac:dyDescent="0.35">
      <c r="A6344" t="s">
        <v>6343</v>
      </c>
      <c r="B6344" s="2" t="s">
        <v>9601</v>
      </c>
      <c r="C6344">
        <f t="shared" si="297"/>
        <v>2021</v>
      </c>
      <c r="D6344" t="str">
        <f t="shared" si="298"/>
        <v>May</v>
      </c>
      <c r="E6344" t="s">
        <v>10150</v>
      </c>
      <c r="F6344" t="s">
        <v>10139</v>
      </c>
      <c r="G6344" t="s">
        <v>10144</v>
      </c>
      <c r="H6344" t="s">
        <v>10115</v>
      </c>
      <c r="I6344" t="s">
        <v>10064</v>
      </c>
      <c r="J6344" t="s">
        <v>10134</v>
      </c>
      <c r="K6344" t="s">
        <v>10129</v>
      </c>
      <c r="L6344" s="1">
        <v>45</v>
      </c>
      <c r="M6344">
        <v>27</v>
      </c>
      <c r="N6344" s="1">
        <f t="shared" si="299"/>
        <v>1215</v>
      </c>
    </row>
    <row r="6345" spans="1:14" x14ac:dyDescent="0.35">
      <c r="A6345" t="s">
        <v>6344</v>
      </c>
      <c r="B6345" s="2" t="s">
        <v>9694</v>
      </c>
      <c r="C6345">
        <f t="shared" si="297"/>
        <v>2021</v>
      </c>
      <c r="D6345" t="str">
        <f t="shared" si="298"/>
        <v>Aug</v>
      </c>
      <c r="E6345" t="s">
        <v>10151</v>
      </c>
      <c r="F6345" t="s">
        <v>10139</v>
      </c>
      <c r="G6345" t="s">
        <v>10144</v>
      </c>
      <c r="H6345" t="s">
        <v>10115</v>
      </c>
      <c r="I6345" t="s">
        <v>10064</v>
      </c>
      <c r="J6345" t="s">
        <v>10134</v>
      </c>
      <c r="K6345" t="s">
        <v>10129</v>
      </c>
      <c r="L6345" s="1">
        <v>50</v>
      </c>
      <c r="M6345">
        <v>28</v>
      </c>
      <c r="N6345" s="1">
        <f t="shared" si="299"/>
        <v>1400</v>
      </c>
    </row>
    <row r="6346" spans="1:14" x14ac:dyDescent="0.35">
      <c r="A6346" t="s">
        <v>6345</v>
      </c>
      <c r="B6346" s="2" t="s">
        <v>9634</v>
      </c>
      <c r="C6346">
        <f t="shared" si="297"/>
        <v>2021</v>
      </c>
      <c r="D6346" t="str">
        <f t="shared" si="298"/>
        <v>Jun</v>
      </c>
      <c r="E6346" t="s">
        <v>10150</v>
      </c>
      <c r="F6346" t="s">
        <v>10139</v>
      </c>
      <c r="G6346" t="s">
        <v>10144</v>
      </c>
      <c r="H6346" t="s">
        <v>10115</v>
      </c>
      <c r="I6346" t="s">
        <v>10064</v>
      </c>
      <c r="J6346" t="s">
        <v>10134</v>
      </c>
      <c r="K6346" t="s">
        <v>10129</v>
      </c>
      <c r="L6346" s="1">
        <v>55</v>
      </c>
      <c r="M6346">
        <v>27</v>
      </c>
      <c r="N6346" s="1">
        <f t="shared" si="299"/>
        <v>1485</v>
      </c>
    </row>
    <row r="6347" spans="1:14" x14ac:dyDescent="0.35">
      <c r="A6347" t="s">
        <v>6346</v>
      </c>
      <c r="B6347" s="2" t="s">
        <v>9662</v>
      </c>
      <c r="C6347">
        <f t="shared" si="297"/>
        <v>2021</v>
      </c>
      <c r="D6347" t="str">
        <f t="shared" si="298"/>
        <v>Jul</v>
      </c>
      <c r="E6347" t="s">
        <v>10151</v>
      </c>
      <c r="F6347" t="s">
        <v>10139</v>
      </c>
      <c r="G6347" t="s">
        <v>10144</v>
      </c>
      <c r="H6347" t="s">
        <v>10115</v>
      </c>
      <c r="I6347" t="s">
        <v>10064</v>
      </c>
      <c r="J6347" t="s">
        <v>10134</v>
      </c>
      <c r="K6347" t="s">
        <v>10129</v>
      </c>
      <c r="L6347" s="1">
        <v>60</v>
      </c>
      <c r="M6347">
        <v>33</v>
      </c>
      <c r="N6347" s="1">
        <f t="shared" si="299"/>
        <v>1980</v>
      </c>
    </row>
    <row r="6348" spans="1:14" x14ac:dyDescent="0.35">
      <c r="A6348" t="s">
        <v>6347</v>
      </c>
      <c r="B6348" s="2" t="s">
        <v>9553</v>
      </c>
      <c r="C6348">
        <f t="shared" si="297"/>
        <v>2021</v>
      </c>
      <c r="D6348" t="str">
        <f t="shared" si="298"/>
        <v>Mar</v>
      </c>
      <c r="E6348" t="s">
        <v>10149</v>
      </c>
      <c r="F6348" t="s">
        <v>10139</v>
      </c>
      <c r="G6348" t="s">
        <v>10144</v>
      </c>
      <c r="H6348" t="s">
        <v>10115</v>
      </c>
      <c r="I6348" t="s">
        <v>10064</v>
      </c>
      <c r="J6348" t="s">
        <v>10134</v>
      </c>
      <c r="K6348" t="s">
        <v>10129</v>
      </c>
      <c r="L6348" s="1">
        <v>32</v>
      </c>
      <c r="M6348">
        <v>7</v>
      </c>
      <c r="N6348" s="1">
        <f t="shared" si="299"/>
        <v>224</v>
      </c>
    </row>
    <row r="6349" spans="1:14" x14ac:dyDescent="0.35">
      <c r="A6349" t="s">
        <v>6348</v>
      </c>
      <c r="B6349" s="2" t="s">
        <v>9662</v>
      </c>
      <c r="C6349">
        <f t="shared" si="297"/>
        <v>2021</v>
      </c>
      <c r="D6349" t="str">
        <f t="shared" si="298"/>
        <v>Jul</v>
      </c>
      <c r="E6349" t="s">
        <v>10151</v>
      </c>
      <c r="F6349" t="s">
        <v>10139</v>
      </c>
      <c r="G6349" t="s">
        <v>10144</v>
      </c>
      <c r="H6349" t="s">
        <v>10115</v>
      </c>
      <c r="I6349" t="s">
        <v>10064</v>
      </c>
      <c r="J6349" t="s">
        <v>10134</v>
      </c>
      <c r="K6349" t="s">
        <v>10129</v>
      </c>
      <c r="L6349" s="1">
        <v>56</v>
      </c>
      <c r="M6349">
        <v>9</v>
      </c>
      <c r="N6349" s="1">
        <f t="shared" si="299"/>
        <v>504</v>
      </c>
    </row>
    <row r="6350" spans="1:14" x14ac:dyDescent="0.35">
      <c r="A6350" t="s">
        <v>6349</v>
      </c>
      <c r="B6350" s="2" t="s">
        <v>9545</v>
      </c>
      <c r="C6350">
        <f t="shared" si="297"/>
        <v>2021</v>
      </c>
      <c r="D6350" t="str">
        <f t="shared" si="298"/>
        <v>Feb</v>
      </c>
      <c r="E6350" t="s">
        <v>10149</v>
      </c>
      <c r="F6350" t="s">
        <v>10139</v>
      </c>
      <c r="G6350" t="s">
        <v>10144</v>
      </c>
      <c r="H6350" t="s">
        <v>10115</v>
      </c>
      <c r="I6350" t="s">
        <v>10064</v>
      </c>
      <c r="J6350" t="s">
        <v>10134</v>
      </c>
      <c r="K6350" t="s">
        <v>10129</v>
      </c>
      <c r="L6350" s="1">
        <v>32</v>
      </c>
      <c r="M6350">
        <v>7</v>
      </c>
      <c r="N6350" s="1">
        <f t="shared" si="299"/>
        <v>224</v>
      </c>
    </row>
    <row r="6351" spans="1:14" x14ac:dyDescent="0.35">
      <c r="A6351" t="s">
        <v>6350</v>
      </c>
      <c r="B6351" s="2" t="s">
        <v>9634</v>
      </c>
      <c r="C6351">
        <f t="shared" si="297"/>
        <v>2021</v>
      </c>
      <c r="D6351" t="str">
        <f t="shared" si="298"/>
        <v>Jun</v>
      </c>
      <c r="E6351" t="s">
        <v>10150</v>
      </c>
      <c r="F6351" t="s">
        <v>10139</v>
      </c>
      <c r="G6351" t="s">
        <v>10144</v>
      </c>
      <c r="H6351" t="s">
        <v>10115</v>
      </c>
      <c r="I6351" t="s">
        <v>10064</v>
      </c>
      <c r="J6351" t="s">
        <v>10134</v>
      </c>
      <c r="K6351" t="s">
        <v>10129</v>
      </c>
      <c r="L6351" s="1">
        <v>54</v>
      </c>
      <c r="M6351">
        <v>8</v>
      </c>
      <c r="N6351" s="1">
        <f t="shared" si="299"/>
        <v>432</v>
      </c>
    </row>
    <row r="6352" spans="1:14" x14ac:dyDescent="0.35">
      <c r="A6352" t="s">
        <v>6351</v>
      </c>
      <c r="B6352" s="2" t="s">
        <v>9724</v>
      </c>
      <c r="C6352">
        <f t="shared" si="297"/>
        <v>2021</v>
      </c>
      <c r="D6352" t="str">
        <f t="shared" si="298"/>
        <v>Sept</v>
      </c>
      <c r="E6352" t="s">
        <v>10151</v>
      </c>
      <c r="F6352" t="s">
        <v>10139</v>
      </c>
      <c r="G6352" t="s">
        <v>10144</v>
      </c>
      <c r="H6352" t="s">
        <v>10115</v>
      </c>
      <c r="I6352" t="s">
        <v>10064</v>
      </c>
      <c r="J6352" t="s">
        <v>10134</v>
      </c>
      <c r="K6352" t="s">
        <v>10129</v>
      </c>
      <c r="L6352" s="1">
        <v>24</v>
      </c>
      <c r="M6352">
        <v>7</v>
      </c>
      <c r="N6352" s="1">
        <f t="shared" si="299"/>
        <v>168</v>
      </c>
    </row>
    <row r="6353" spans="1:14" x14ac:dyDescent="0.35">
      <c r="A6353" t="s">
        <v>6352</v>
      </c>
      <c r="B6353" s="2" t="s">
        <v>9756</v>
      </c>
      <c r="C6353">
        <f t="shared" si="297"/>
        <v>2021</v>
      </c>
      <c r="D6353" t="str">
        <f t="shared" si="298"/>
        <v>Oct</v>
      </c>
      <c r="E6353" t="s">
        <v>10152</v>
      </c>
      <c r="F6353" t="s">
        <v>10139</v>
      </c>
      <c r="G6353" t="s">
        <v>10144</v>
      </c>
      <c r="H6353" t="s">
        <v>10115</v>
      </c>
      <c r="I6353" t="s">
        <v>10064</v>
      </c>
      <c r="J6353" t="s">
        <v>10134</v>
      </c>
      <c r="K6353" t="s">
        <v>10129</v>
      </c>
      <c r="L6353" s="1">
        <v>29</v>
      </c>
      <c r="M6353">
        <v>5</v>
      </c>
      <c r="N6353" s="1">
        <f t="shared" si="299"/>
        <v>145</v>
      </c>
    </row>
    <row r="6354" spans="1:14" x14ac:dyDescent="0.35">
      <c r="A6354" t="s">
        <v>6353</v>
      </c>
      <c r="B6354" s="2" t="s">
        <v>9572</v>
      </c>
      <c r="C6354">
        <f t="shared" si="297"/>
        <v>2021</v>
      </c>
      <c r="D6354" t="str">
        <f t="shared" si="298"/>
        <v>Apr</v>
      </c>
      <c r="E6354" t="s">
        <v>10150</v>
      </c>
      <c r="F6354" t="s">
        <v>10139</v>
      </c>
      <c r="G6354" t="s">
        <v>10144</v>
      </c>
      <c r="H6354" t="s">
        <v>10115</v>
      </c>
      <c r="I6354" t="s">
        <v>10064</v>
      </c>
      <c r="J6354" t="s">
        <v>10134</v>
      </c>
      <c r="K6354" t="s">
        <v>10129</v>
      </c>
      <c r="L6354" s="1">
        <v>39</v>
      </c>
      <c r="M6354">
        <v>4</v>
      </c>
      <c r="N6354" s="1">
        <f t="shared" si="299"/>
        <v>156</v>
      </c>
    </row>
    <row r="6355" spans="1:14" x14ac:dyDescent="0.35">
      <c r="A6355" t="s">
        <v>6354</v>
      </c>
      <c r="B6355" s="2" t="s">
        <v>9601</v>
      </c>
      <c r="C6355">
        <f t="shared" si="297"/>
        <v>2021</v>
      </c>
      <c r="D6355" t="str">
        <f t="shared" si="298"/>
        <v>May</v>
      </c>
      <c r="E6355" t="s">
        <v>10150</v>
      </c>
      <c r="F6355" t="s">
        <v>10139</v>
      </c>
      <c r="G6355" t="s">
        <v>10144</v>
      </c>
      <c r="H6355" t="s">
        <v>10115</v>
      </c>
      <c r="I6355" t="s">
        <v>10064</v>
      </c>
      <c r="J6355" t="s">
        <v>10134</v>
      </c>
      <c r="K6355" t="s">
        <v>10129</v>
      </c>
      <c r="L6355" s="1">
        <v>43</v>
      </c>
      <c r="M6355">
        <v>6</v>
      </c>
      <c r="N6355" s="1">
        <f t="shared" si="299"/>
        <v>258</v>
      </c>
    </row>
    <row r="6356" spans="1:14" x14ac:dyDescent="0.35">
      <c r="A6356" t="s">
        <v>6355</v>
      </c>
      <c r="B6356" s="2" t="s">
        <v>9694</v>
      </c>
      <c r="C6356">
        <f t="shared" si="297"/>
        <v>2021</v>
      </c>
      <c r="D6356" t="str">
        <f t="shared" si="298"/>
        <v>Aug</v>
      </c>
      <c r="E6356" t="s">
        <v>10151</v>
      </c>
      <c r="F6356" t="s">
        <v>10139</v>
      </c>
      <c r="G6356" t="s">
        <v>10144</v>
      </c>
      <c r="H6356" t="s">
        <v>10115</v>
      </c>
      <c r="I6356" t="s">
        <v>10064</v>
      </c>
      <c r="J6356" t="s">
        <v>10134</v>
      </c>
      <c r="K6356" t="s">
        <v>10129</v>
      </c>
      <c r="L6356" s="1">
        <v>47</v>
      </c>
      <c r="M6356">
        <v>7</v>
      </c>
      <c r="N6356" s="1">
        <f t="shared" si="299"/>
        <v>329</v>
      </c>
    </row>
    <row r="6357" spans="1:14" x14ac:dyDescent="0.35">
      <c r="A6357" t="s">
        <v>6356</v>
      </c>
      <c r="B6357" s="2" t="s">
        <v>9553</v>
      </c>
      <c r="C6357">
        <f t="shared" si="297"/>
        <v>2021</v>
      </c>
      <c r="D6357" t="str">
        <f t="shared" si="298"/>
        <v>Mar</v>
      </c>
      <c r="E6357" t="s">
        <v>10149</v>
      </c>
      <c r="F6357" t="s">
        <v>10139</v>
      </c>
      <c r="G6357" t="s">
        <v>10143</v>
      </c>
      <c r="H6357" t="s">
        <v>10115</v>
      </c>
      <c r="I6357" t="s">
        <v>10064</v>
      </c>
      <c r="J6357" t="s">
        <v>10134</v>
      </c>
      <c r="K6357" t="s">
        <v>10129</v>
      </c>
      <c r="L6357" s="1">
        <v>20</v>
      </c>
      <c r="M6357">
        <v>23</v>
      </c>
      <c r="N6357" s="1">
        <f t="shared" si="299"/>
        <v>460</v>
      </c>
    </row>
    <row r="6358" spans="1:14" x14ac:dyDescent="0.35">
      <c r="A6358" t="s">
        <v>6357</v>
      </c>
      <c r="B6358" s="2" t="s">
        <v>9756</v>
      </c>
      <c r="C6358">
        <f t="shared" si="297"/>
        <v>2021</v>
      </c>
      <c r="D6358" t="str">
        <f t="shared" si="298"/>
        <v>Oct</v>
      </c>
      <c r="E6358" t="s">
        <v>10152</v>
      </c>
      <c r="F6358" t="s">
        <v>10139</v>
      </c>
      <c r="G6358" t="s">
        <v>10143</v>
      </c>
      <c r="H6358" t="s">
        <v>10115</v>
      </c>
      <c r="I6358" t="s">
        <v>10064</v>
      </c>
      <c r="J6358" t="s">
        <v>10134</v>
      </c>
      <c r="K6358" t="s">
        <v>10129</v>
      </c>
      <c r="L6358" s="1">
        <v>20</v>
      </c>
      <c r="M6358">
        <v>33</v>
      </c>
      <c r="N6358" s="1">
        <f t="shared" si="299"/>
        <v>660</v>
      </c>
    </row>
    <row r="6359" spans="1:14" x14ac:dyDescent="0.35">
      <c r="A6359" t="s">
        <v>6358</v>
      </c>
      <c r="B6359" s="2" t="s">
        <v>9572</v>
      </c>
      <c r="C6359">
        <f t="shared" si="297"/>
        <v>2021</v>
      </c>
      <c r="D6359" t="str">
        <f t="shared" si="298"/>
        <v>Apr</v>
      </c>
      <c r="E6359" t="s">
        <v>10150</v>
      </c>
      <c r="F6359" t="s">
        <v>10139</v>
      </c>
      <c r="G6359" t="s">
        <v>10143</v>
      </c>
      <c r="H6359" t="s">
        <v>10115</v>
      </c>
      <c r="I6359" t="s">
        <v>10064</v>
      </c>
      <c r="J6359" t="s">
        <v>10134</v>
      </c>
      <c r="K6359" t="s">
        <v>10129</v>
      </c>
      <c r="L6359" s="1">
        <v>25</v>
      </c>
      <c r="M6359">
        <v>16</v>
      </c>
      <c r="N6359" s="1">
        <f t="shared" si="299"/>
        <v>400</v>
      </c>
    </row>
    <row r="6360" spans="1:14" x14ac:dyDescent="0.35">
      <c r="A6360" t="s">
        <v>6359</v>
      </c>
      <c r="B6360" s="2" t="s">
        <v>9634</v>
      </c>
      <c r="C6360">
        <f t="shared" si="297"/>
        <v>2021</v>
      </c>
      <c r="D6360" t="str">
        <f t="shared" si="298"/>
        <v>Jun</v>
      </c>
      <c r="E6360" t="s">
        <v>10150</v>
      </c>
      <c r="F6360" t="s">
        <v>10139</v>
      </c>
      <c r="G6360" t="s">
        <v>10143</v>
      </c>
      <c r="H6360" t="s">
        <v>10115</v>
      </c>
      <c r="I6360" t="s">
        <v>10064</v>
      </c>
      <c r="J6360" t="s">
        <v>10134</v>
      </c>
      <c r="K6360" t="s">
        <v>10129</v>
      </c>
      <c r="L6360" s="1">
        <v>35</v>
      </c>
      <c r="M6360">
        <v>37</v>
      </c>
      <c r="N6360" s="1">
        <f t="shared" si="299"/>
        <v>1295</v>
      </c>
    </row>
    <row r="6361" spans="1:14" x14ac:dyDescent="0.35">
      <c r="A6361" t="s">
        <v>6360</v>
      </c>
      <c r="B6361" s="2" t="s">
        <v>9601</v>
      </c>
      <c r="C6361">
        <f t="shared" si="297"/>
        <v>2021</v>
      </c>
      <c r="D6361" t="str">
        <f t="shared" si="298"/>
        <v>May</v>
      </c>
      <c r="E6361" t="s">
        <v>10150</v>
      </c>
      <c r="F6361" t="s">
        <v>10139</v>
      </c>
      <c r="G6361" t="s">
        <v>10143</v>
      </c>
      <c r="H6361" t="s">
        <v>10115</v>
      </c>
      <c r="I6361" t="s">
        <v>10064</v>
      </c>
      <c r="J6361" t="s">
        <v>10134</v>
      </c>
      <c r="K6361" t="s">
        <v>10129</v>
      </c>
      <c r="L6361" s="1">
        <v>40</v>
      </c>
      <c r="M6361">
        <v>28</v>
      </c>
      <c r="N6361" s="1">
        <f t="shared" si="299"/>
        <v>1120</v>
      </c>
    </row>
    <row r="6362" spans="1:14" x14ac:dyDescent="0.35">
      <c r="A6362" t="s">
        <v>6361</v>
      </c>
      <c r="B6362" s="2" t="s">
        <v>9724</v>
      </c>
      <c r="C6362">
        <f t="shared" si="297"/>
        <v>2021</v>
      </c>
      <c r="D6362" t="str">
        <f t="shared" si="298"/>
        <v>Sept</v>
      </c>
      <c r="E6362" t="s">
        <v>10151</v>
      </c>
      <c r="F6362" t="s">
        <v>10139</v>
      </c>
      <c r="G6362" t="s">
        <v>10143</v>
      </c>
      <c r="H6362" t="s">
        <v>10115</v>
      </c>
      <c r="I6362" t="s">
        <v>10064</v>
      </c>
      <c r="J6362" t="s">
        <v>10134</v>
      </c>
      <c r="K6362" t="s">
        <v>10129</v>
      </c>
      <c r="L6362" s="1">
        <v>40</v>
      </c>
      <c r="M6362">
        <v>35</v>
      </c>
      <c r="N6362" s="1">
        <f t="shared" si="299"/>
        <v>1400</v>
      </c>
    </row>
    <row r="6363" spans="1:14" x14ac:dyDescent="0.35">
      <c r="A6363" t="s">
        <v>6362</v>
      </c>
      <c r="B6363" s="2" t="s">
        <v>9662</v>
      </c>
      <c r="C6363">
        <f t="shared" si="297"/>
        <v>2021</v>
      </c>
      <c r="D6363" t="str">
        <f t="shared" si="298"/>
        <v>Jul</v>
      </c>
      <c r="E6363" t="s">
        <v>10151</v>
      </c>
      <c r="F6363" t="s">
        <v>10139</v>
      </c>
      <c r="G6363" t="s">
        <v>10143</v>
      </c>
      <c r="H6363" t="s">
        <v>10115</v>
      </c>
      <c r="I6363" t="s">
        <v>10064</v>
      </c>
      <c r="J6363" t="s">
        <v>10134</v>
      </c>
      <c r="K6363" t="s">
        <v>10129</v>
      </c>
      <c r="L6363" s="1">
        <v>50</v>
      </c>
      <c r="M6363">
        <v>43</v>
      </c>
      <c r="N6363" s="1">
        <f t="shared" si="299"/>
        <v>2150</v>
      </c>
    </row>
    <row r="6364" spans="1:14" x14ac:dyDescent="0.35">
      <c r="A6364" t="s">
        <v>6363</v>
      </c>
      <c r="B6364" s="2" t="s">
        <v>9694</v>
      </c>
      <c r="C6364">
        <f t="shared" si="297"/>
        <v>2021</v>
      </c>
      <c r="D6364" t="str">
        <f t="shared" si="298"/>
        <v>Aug</v>
      </c>
      <c r="E6364" t="s">
        <v>10151</v>
      </c>
      <c r="F6364" t="s">
        <v>10139</v>
      </c>
      <c r="G6364" t="s">
        <v>10143</v>
      </c>
      <c r="H6364" t="s">
        <v>10115</v>
      </c>
      <c r="I6364" t="s">
        <v>10064</v>
      </c>
      <c r="J6364" t="s">
        <v>10134</v>
      </c>
      <c r="K6364" t="s">
        <v>10129</v>
      </c>
      <c r="L6364" s="1">
        <v>55</v>
      </c>
      <c r="M6364">
        <v>43</v>
      </c>
      <c r="N6364" s="1">
        <f t="shared" si="299"/>
        <v>2365</v>
      </c>
    </row>
    <row r="6365" spans="1:14" x14ac:dyDescent="0.35">
      <c r="A6365" t="s">
        <v>6364</v>
      </c>
      <c r="B6365" s="2" t="s">
        <v>9724</v>
      </c>
      <c r="C6365">
        <f t="shared" si="297"/>
        <v>2021</v>
      </c>
      <c r="D6365" t="str">
        <f t="shared" si="298"/>
        <v>Sept</v>
      </c>
      <c r="E6365" t="s">
        <v>10151</v>
      </c>
      <c r="F6365" t="s">
        <v>10139</v>
      </c>
      <c r="G6365" t="s">
        <v>10143</v>
      </c>
      <c r="H6365" t="s">
        <v>10115</v>
      </c>
      <c r="I6365" t="s">
        <v>10064</v>
      </c>
      <c r="J6365" t="s">
        <v>10134</v>
      </c>
      <c r="K6365" t="s">
        <v>10129</v>
      </c>
      <c r="L6365" s="1">
        <v>38</v>
      </c>
      <c r="M6365">
        <v>13</v>
      </c>
      <c r="N6365" s="1">
        <f t="shared" si="299"/>
        <v>494</v>
      </c>
    </row>
    <row r="6366" spans="1:14" x14ac:dyDescent="0.35">
      <c r="A6366" t="s">
        <v>6365</v>
      </c>
      <c r="B6366" s="2" t="s">
        <v>9694</v>
      </c>
      <c r="C6366">
        <f t="shared" si="297"/>
        <v>2021</v>
      </c>
      <c r="D6366" t="str">
        <f t="shared" si="298"/>
        <v>Aug</v>
      </c>
      <c r="E6366" t="s">
        <v>10151</v>
      </c>
      <c r="F6366" t="s">
        <v>10139</v>
      </c>
      <c r="G6366" t="s">
        <v>10143</v>
      </c>
      <c r="H6366" t="s">
        <v>10115</v>
      </c>
      <c r="I6366" t="s">
        <v>10064</v>
      </c>
      <c r="J6366" t="s">
        <v>10134</v>
      </c>
      <c r="K6366" t="s">
        <v>10129</v>
      </c>
      <c r="L6366" s="1">
        <v>51</v>
      </c>
      <c r="M6366">
        <v>11</v>
      </c>
      <c r="N6366" s="1">
        <f t="shared" si="299"/>
        <v>561</v>
      </c>
    </row>
    <row r="6367" spans="1:14" x14ac:dyDescent="0.35">
      <c r="A6367" t="s">
        <v>6366</v>
      </c>
      <c r="B6367" s="2" t="s">
        <v>9756</v>
      </c>
      <c r="C6367">
        <f t="shared" si="297"/>
        <v>2021</v>
      </c>
      <c r="D6367" t="str">
        <f t="shared" si="298"/>
        <v>Oct</v>
      </c>
      <c r="E6367" t="s">
        <v>10152</v>
      </c>
      <c r="F6367" t="s">
        <v>10139</v>
      </c>
      <c r="G6367" t="s">
        <v>10143</v>
      </c>
      <c r="H6367" t="s">
        <v>10115</v>
      </c>
      <c r="I6367" t="s">
        <v>10064</v>
      </c>
      <c r="J6367" t="s">
        <v>10134</v>
      </c>
      <c r="K6367" t="s">
        <v>10129</v>
      </c>
      <c r="L6367" s="1">
        <v>19</v>
      </c>
      <c r="M6367">
        <v>9</v>
      </c>
      <c r="N6367" s="1">
        <f t="shared" si="299"/>
        <v>171</v>
      </c>
    </row>
    <row r="6368" spans="1:14" x14ac:dyDescent="0.35">
      <c r="A6368" t="s">
        <v>6367</v>
      </c>
      <c r="B6368" s="2" t="s">
        <v>9553</v>
      </c>
      <c r="C6368">
        <f t="shared" si="297"/>
        <v>2021</v>
      </c>
      <c r="D6368" t="str">
        <f t="shared" si="298"/>
        <v>Mar</v>
      </c>
      <c r="E6368" t="s">
        <v>10149</v>
      </c>
      <c r="F6368" t="s">
        <v>10139</v>
      </c>
      <c r="G6368" t="s">
        <v>10143</v>
      </c>
      <c r="H6368" t="s">
        <v>10115</v>
      </c>
      <c r="I6368" t="s">
        <v>10064</v>
      </c>
      <c r="J6368" t="s">
        <v>10134</v>
      </c>
      <c r="K6368" t="s">
        <v>10129</v>
      </c>
      <c r="L6368" s="1">
        <v>19</v>
      </c>
      <c r="M6368">
        <v>11</v>
      </c>
      <c r="N6368" s="1">
        <f t="shared" si="299"/>
        <v>209</v>
      </c>
    </row>
    <row r="6369" spans="1:14" x14ac:dyDescent="0.35">
      <c r="A6369" t="s">
        <v>6368</v>
      </c>
      <c r="B6369" s="2" t="s">
        <v>9572</v>
      </c>
      <c r="C6369">
        <f t="shared" si="297"/>
        <v>2021</v>
      </c>
      <c r="D6369" t="str">
        <f t="shared" si="298"/>
        <v>Apr</v>
      </c>
      <c r="E6369" t="s">
        <v>10150</v>
      </c>
      <c r="F6369" t="s">
        <v>10139</v>
      </c>
      <c r="G6369" t="s">
        <v>10143</v>
      </c>
      <c r="H6369" t="s">
        <v>10115</v>
      </c>
      <c r="I6369" t="s">
        <v>10064</v>
      </c>
      <c r="J6369" t="s">
        <v>10134</v>
      </c>
      <c r="K6369" t="s">
        <v>10129</v>
      </c>
      <c r="L6369" s="1">
        <v>25</v>
      </c>
      <c r="M6369">
        <v>6</v>
      </c>
      <c r="N6369" s="1">
        <f t="shared" si="299"/>
        <v>150</v>
      </c>
    </row>
    <row r="6370" spans="1:14" x14ac:dyDescent="0.35">
      <c r="A6370" t="s">
        <v>6369</v>
      </c>
      <c r="B6370" s="2" t="s">
        <v>9634</v>
      </c>
      <c r="C6370">
        <f t="shared" si="297"/>
        <v>2021</v>
      </c>
      <c r="D6370" t="str">
        <f t="shared" si="298"/>
        <v>Jun</v>
      </c>
      <c r="E6370" t="s">
        <v>10150</v>
      </c>
      <c r="F6370" t="s">
        <v>10139</v>
      </c>
      <c r="G6370" t="s">
        <v>10143</v>
      </c>
      <c r="H6370" t="s">
        <v>10115</v>
      </c>
      <c r="I6370" t="s">
        <v>10064</v>
      </c>
      <c r="J6370" t="s">
        <v>10134</v>
      </c>
      <c r="K6370" t="s">
        <v>10129</v>
      </c>
      <c r="L6370" s="1">
        <v>32</v>
      </c>
      <c r="M6370">
        <v>9</v>
      </c>
      <c r="N6370" s="1">
        <f t="shared" si="299"/>
        <v>288</v>
      </c>
    </row>
    <row r="6371" spans="1:14" x14ac:dyDescent="0.35">
      <c r="A6371" t="s">
        <v>6370</v>
      </c>
      <c r="B6371" s="2" t="s">
        <v>9601</v>
      </c>
      <c r="C6371">
        <f t="shared" si="297"/>
        <v>2021</v>
      </c>
      <c r="D6371" t="str">
        <f t="shared" si="298"/>
        <v>May</v>
      </c>
      <c r="E6371" t="s">
        <v>10150</v>
      </c>
      <c r="F6371" t="s">
        <v>10139</v>
      </c>
      <c r="G6371" t="s">
        <v>10143</v>
      </c>
      <c r="H6371" t="s">
        <v>10115</v>
      </c>
      <c r="I6371" t="s">
        <v>10064</v>
      </c>
      <c r="J6371" t="s">
        <v>10134</v>
      </c>
      <c r="K6371" t="s">
        <v>10129</v>
      </c>
      <c r="L6371" s="1">
        <v>39</v>
      </c>
      <c r="M6371">
        <v>8</v>
      </c>
      <c r="N6371" s="1">
        <f t="shared" si="299"/>
        <v>312</v>
      </c>
    </row>
    <row r="6372" spans="1:14" x14ac:dyDescent="0.35">
      <c r="A6372" t="s">
        <v>6371</v>
      </c>
      <c r="B6372" s="2" t="s">
        <v>9662</v>
      </c>
      <c r="C6372">
        <f t="shared" si="297"/>
        <v>2021</v>
      </c>
      <c r="D6372" t="str">
        <f t="shared" si="298"/>
        <v>Jul</v>
      </c>
      <c r="E6372" t="s">
        <v>10151</v>
      </c>
      <c r="F6372" t="s">
        <v>10139</v>
      </c>
      <c r="G6372" t="s">
        <v>10143</v>
      </c>
      <c r="H6372" t="s">
        <v>10115</v>
      </c>
      <c r="I6372" t="s">
        <v>10064</v>
      </c>
      <c r="J6372" t="s">
        <v>10134</v>
      </c>
      <c r="K6372" t="s">
        <v>10129</v>
      </c>
      <c r="L6372" s="1">
        <v>49</v>
      </c>
      <c r="M6372">
        <v>12</v>
      </c>
      <c r="N6372" s="1">
        <f t="shared" si="299"/>
        <v>588</v>
      </c>
    </row>
    <row r="6373" spans="1:14" x14ac:dyDescent="0.35">
      <c r="A6373" t="s">
        <v>6372</v>
      </c>
      <c r="B6373" s="2" t="s">
        <v>9553</v>
      </c>
      <c r="C6373">
        <f t="shared" si="297"/>
        <v>2021</v>
      </c>
      <c r="D6373" t="str">
        <f t="shared" si="298"/>
        <v>Mar</v>
      </c>
      <c r="E6373" t="s">
        <v>10149</v>
      </c>
      <c r="F6373" t="s">
        <v>10139</v>
      </c>
      <c r="G6373" t="s">
        <v>10142</v>
      </c>
      <c r="H6373" t="s">
        <v>10115</v>
      </c>
      <c r="I6373" t="s">
        <v>10064</v>
      </c>
      <c r="J6373" t="s">
        <v>10134</v>
      </c>
      <c r="K6373" t="s">
        <v>10129</v>
      </c>
      <c r="L6373" s="1">
        <v>20</v>
      </c>
      <c r="M6373">
        <v>54</v>
      </c>
      <c r="N6373" s="1">
        <f t="shared" si="299"/>
        <v>1080</v>
      </c>
    </row>
    <row r="6374" spans="1:14" x14ac:dyDescent="0.35">
      <c r="A6374" t="s">
        <v>6373</v>
      </c>
      <c r="B6374" s="2" t="s">
        <v>9572</v>
      </c>
      <c r="C6374">
        <f t="shared" si="297"/>
        <v>2021</v>
      </c>
      <c r="D6374" t="str">
        <f t="shared" si="298"/>
        <v>Apr</v>
      </c>
      <c r="E6374" t="s">
        <v>10150</v>
      </c>
      <c r="F6374" t="s">
        <v>10139</v>
      </c>
      <c r="G6374" t="s">
        <v>10142</v>
      </c>
      <c r="H6374" t="s">
        <v>10115</v>
      </c>
      <c r="I6374" t="s">
        <v>10064</v>
      </c>
      <c r="J6374" t="s">
        <v>10134</v>
      </c>
      <c r="K6374" t="s">
        <v>10129</v>
      </c>
      <c r="L6374" s="1">
        <v>25</v>
      </c>
      <c r="M6374">
        <v>50</v>
      </c>
      <c r="N6374" s="1">
        <f t="shared" si="299"/>
        <v>1250</v>
      </c>
    </row>
    <row r="6375" spans="1:14" x14ac:dyDescent="0.35">
      <c r="A6375" t="s">
        <v>6374</v>
      </c>
      <c r="B6375" s="2" t="s">
        <v>9756</v>
      </c>
      <c r="C6375">
        <f t="shared" si="297"/>
        <v>2021</v>
      </c>
      <c r="D6375" t="str">
        <f t="shared" si="298"/>
        <v>Oct</v>
      </c>
      <c r="E6375" t="s">
        <v>10152</v>
      </c>
      <c r="F6375" t="s">
        <v>10139</v>
      </c>
      <c r="G6375" t="s">
        <v>10142</v>
      </c>
      <c r="H6375" t="s">
        <v>10115</v>
      </c>
      <c r="I6375" t="s">
        <v>10064</v>
      </c>
      <c r="J6375" t="s">
        <v>10134</v>
      </c>
      <c r="K6375" t="s">
        <v>10129</v>
      </c>
      <c r="L6375" s="1">
        <v>30</v>
      </c>
      <c r="M6375">
        <v>45</v>
      </c>
      <c r="N6375" s="1">
        <f t="shared" si="299"/>
        <v>1350</v>
      </c>
    </row>
    <row r="6376" spans="1:14" x14ac:dyDescent="0.35">
      <c r="A6376" t="s">
        <v>6375</v>
      </c>
      <c r="B6376" s="2" t="s">
        <v>9601</v>
      </c>
      <c r="C6376">
        <f t="shared" si="297"/>
        <v>2021</v>
      </c>
      <c r="D6376" t="str">
        <f t="shared" si="298"/>
        <v>May</v>
      </c>
      <c r="E6376" t="s">
        <v>10150</v>
      </c>
      <c r="F6376" t="s">
        <v>10139</v>
      </c>
      <c r="G6376" t="s">
        <v>10142</v>
      </c>
      <c r="H6376" t="s">
        <v>10115</v>
      </c>
      <c r="I6376" t="s">
        <v>10064</v>
      </c>
      <c r="J6376" t="s">
        <v>10134</v>
      </c>
      <c r="K6376" t="s">
        <v>10129</v>
      </c>
      <c r="L6376" s="1">
        <v>40</v>
      </c>
      <c r="M6376">
        <v>57</v>
      </c>
      <c r="N6376" s="1">
        <f t="shared" si="299"/>
        <v>2280</v>
      </c>
    </row>
    <row r="6377" spans="1:14" x14ac:dyDescent="0.35">
      <c r="A6377" t="s">
        <v>6376</v>
      </c>
      <c r="B6377" s="2" t="s">
        <v>9634</v>
      </c>
      <c r="C6377">
        <f t="shared" si="297"/>
        <v>2021</v>
      </c>
      <c r="D6377" t="str">
        <f t="shared" si="298"/>
        <v>Jun</v>
      </c>
      <c r="E6377" t="s">
        <v>10150</v>
      </c>
      <c r="F6377" t="s">
        <v>10139</v>
      </c>
      <c r="G6377" t="s">
        <v>10142</v>
      </c>
      <c r="H6377" t="s">
        <v>10115</v>
      </c>
      <c r="I6377" t="s">
        <v>10064</v>
      </c>
      <c r="J6377" t="s">
        <v>10134</v>
      </c>
      <c r="K6377" t="s">
        <v>10129</v>
      </c>
      <c r="L6377" s="1">
        <v>40</v>
      </c>
      <c r="M6377">
        <v>58</v>
      </c>
      <c r="N6377" s="1">
        <f t="shared" si="299"/>
        <v>2320</v>
      </c>
    </row>
    <row r="6378" spans="1:14" x14ac:dyDescent="0.35">
      <c r="A6378" t="s">
        <v>6377</v>
      </c>
      <c r="B6378" s="2" t="s">
        <v>9724</v>
      </c>
      <c r="C6378">
        <f t="shared" si="297"/>
        <v>2021</v>
      </c>
      <c r="D6378" t="str">
        <f t="shared" si="298"/>
        <v>Sept</v>
      </c>
      <c r="E6378" t="s">
        <v>10151</v>
      </c>
      <c r="F6378" t="s">
        <v>10139</v>
      </c>
      <c r="G6378" t="s">
        <v>10142</v>
      </c>
      <c r="H6378" t="s">
        <v>10115</v>
      </c>
      <c r="I6378" t="s">
        <v>10064</v>
      </c>
      <c r="J6378" t="s">
        <v>10134</v>
      </c>
      <c r="K6378" t="s">
        <v>10129</v>
      </c>
      <c r="L6378" s="1">
        <v>50</v>
      </c>
      <c r="M6378">
        <v>60</v>
      </c>
      <c r="N6378" s="1">
        <f t="shared" si="299"/>
        <v>3000</v>
      </c>
    </row>
    <row r="6379" spans="1:14" x14ac:dyDescent="0.35">
      <c r="A6379" t="s">
        <v>6378</v>
      </c>
      <c r="B6379" s="2" t="s">
        <v>9662</v>
      </c>
      <c r="C6379">
        <f t="shared" si="297"/>
        <v>2021</v>
      </c>
      <c r="D6379" t="str">
        <f t="shared" si="298"/>
        <v>Jul</v>
      </c>
      <c r="E6379" t="s">
        <v>10151</v>
      </c>
      <c r="F6379" t="s">
        <v>10139</v>
      </c>
      <c r="G6379" t="s">
        <v>10142</v>
      </c>
      <c r="H6379" t="s">
        <v>10115</v>
      </c>
      <c r="I6379" t="s">
        <v>10064</v>
      </c>
      <c r="J6379" t="s">
        <v>10134</v>
      </c>
      <c r="K6379" t="s">
        <v>10129</v>
      </c>
      <c r="L6379" s="1">
        <v>55</v>
      </c>
      <c r="M6379">
        <v>68</v>
      </c>
      <c r="N6379" s="1">
        <f t="shared" si="299"/>
        <v>3740</v>
      </c>
    </row>
    <row r="6380" spans="1:14" x14ac:dyDescent="0.35">
      <c r="A6380" t="s">
        <v>6379</v>
      </c>
      <c r="B6380" s="2" t="s">
        <v>9694</v>
      </c>
      <c r="C6380">
        <f t="shared" ref="C6380:C6443" si="300">YEAR(B6380)</f>
        <v>2021</v>
      </c>
      <c r="D6380" t="str">
        <f t="shared" si="298"/>
        <v>Aug</v>
      </c>
      <c r="E6380" t="s">
        <v>10151</v>
      </c>
      <c r="F6380" t="s">
        <v>10139</v>
      </c>
      <c r="G6380" t="s">
        <v>10142</v>
      </c>
      <c r="H6380" t="s">
        <v>10115</v>
      </c>
      <c r="I6380" t="s">
        <v>10064</v>
      </c>
      <c r="J6380" t="s">
        <v>10134</v>
      </c>
      <c r="K6380" t="s">
        <v>10129</v>
      </c>
      <c r="L6380" s="1">
        <v>60</v>
      </c>
      <c r="M6380">
        <v>64</v>
      </c>
      <c r="N6380" s="1">
        <f t="shared" si="299"/>
        <v>3840</v>
      </c>
    </row>
    <row r="6381" spans="1:14" x14ac:dyDescent="0.35">
      <c r="A6381" t="s">
        <v>6380</v>
      </c>
      <c r="B6381" s="2" t="s">
        <v>9572</v>
      </c>
      <c r="C6381">
        <f t="shared" si="300"/>
        <v>2021</v>
      </c>
      <c r="D6381" t="str">
        <f t="shared" si="298"/>
        <v>Apr</v>
      </c>
      <c r="E6381" t="s">
        <v>10150</v>
      </c>
      <c r="F6381" t="s">
        <v>10139</v>
      </c>
      <c r="G6381" t="s">
        <v>10142</v>
      </c>
      <c r="H6381" t="s">
        <v>10115</v>
      </c>
      <c r="I6381" t="s">
        <v>10064</v>
      </c>
      <c r="J6381" t="s">
        <v>10134</v>
      </c>
      <c r="K6381" t="s">
        <v>10129</v>
      </c>
      <c r="L6381" s="1">
        <v>24</v>
      </c>
      <c r="M6381">
        <v>15</v>
      </c>
      <c r="N6381" s="1">
        <f t="shared" si="299"/>
        <v>360</v>
      </c>
    </row>
    <row r="6382" spans="1:14" x14ac:dyDescent="0.35">
      <c r="A6382" t="s">
        <v>6381</v>
      </c>
      <c r="B6382" s="2" t="s">
        <v>9601</v>
      </c>
      <c r="C6382">
        <f t="shared" si="300"/>
        <v>2021</v>
      </c>
      <c r="D6382" t="str">
        <f t="shared" si="298"/>
        <v>May</v>
      </c>
      <c r="E6382" t="s">
        <v>10150</v>
      </c>
      <c r="F6382" t="s">
        <v>10139</v>
      </c>
      <c r="G6382" t="s">
        <v>10142</v>
      </c>
      <c r="H6382" t="s">
        <v>10115</v>
      </c>
      <c r="I6382" t="s">
        <v>10064</v>
      </c>
      <c r="J6382" t="s">
        <v>10134</v>
      </c>
      <c r="K6382" t="s">
        <v>10129</v>
      </c>
      <c r="L6382" s="1">
        <v>36</v>
      </c>
      <c r="M6382">
        <v>13</v>
      </c>
      <c r="N6382" s="1">
        <f t="shared" si="299"/>
        <v>468</v>
      </c>
    </row>
    <row r="6383" spans="1:14" x14ac:dyDescent="0.35">
      <c r="A6383" t="s">
        <v>6382</v>
      </c>
      <c r="B6383" s="2" t="s">
        <v>9756</v>
      </c>
      <c r="C6383">
        <f t="shared" si="300"/>
        <v>2021</v>
      </c>
      <c r="D6383" t="str">
        <f t="shared" si="298"/>
        <v>Oct</v>
      </c>
      <c r="E6383" t="s">
        <v>10152</v>
      </c>
      <c r="F6383" t="s">
        <v>10139</v>
      </c>
      <c r="G6383" t="s">
        <v>10142</v>
      </c>
      <c r="H6383" t="s">
        <v>10115</v>
      </c>
      <c r="I6383" t="s">
        <v>10064</v>
      </c>
      <c r="J6383" t="s">
        <v>10134</v>
      </c>
      <c r="K6383" t="s">
        <v>10129</v>
      </c>
      <c r="L6383" s="1">
        <v>29</v>
      </c>
      <c r="M6383">
        <v>15</v>
      </c>
      <c r="N6383" s="1">
        <f t="shared" si="299"/>
        <v>435</v>
      </c>
    </row>
    <row r="6384" spans="1:14" x14ac:dyDescent="0.35">
      <c r="A6384" t="s">
        <v>6383</v>
      </c>
      <c r="B6384" s="2" t="s">
        <v>9553</v>
      </c>
      <c r="C6384">
        <f t="shared" si="300"/>
        <v>2021</v>
      </c>
      <c r="D6384" t="str">
        <f t="shared" si="298"/>
        <v>Mar</v>
      </c>
      <c r="E6384" t="s">
        <v>10149</v>
      </c>
      <c r="F6384" t="s">
        <v>10139</v>
      </c>
      <c r="G6384" t="s">
        <v>10142</v>
      </c>
      <c r="H6384" t="s">
        <v>10115</v>
      </c>
      <c r="I6384" t="s">
        <v>10064</v>
      </c>
      <c r="J6384" t="s">
        <v>10134</v>
      </c>
      <c r="K6384" t="s">
        <v>10129</v>
      </c>
      <c r="L6384" s="1">
        <v>20</v>
      </c>
      <c r="M6384">
        <v>15</v>
      </c>
      <c r="N6384" s="1">
        <f t="shared" si="299"/>
        <v>300</v>
      </c>
    </row>
    <row r="6385" spans="1:14" x14ac:dyDescent="0.35">
      <c r="A6385" t="s">
        <v>6384</v>
      </c>
      <c r="B6385" s="2" t="s">
        <v>9634</v>
      </c>
      <c r="C6385">
        <f t="shared" si="300"/>
        <v>2021</v>
      </c>
      <c r="D6385" t="str">
        <f t="shared" si="298"/>
        <v>Jun</v>
      </c>
      <c r="E6385" t="s">
        <v>10150</v>
      </c>
      <c r="F6385" t="s">
        <v>10139</v>
      </c>
      <c r="G6385" t="s">
        <v>10142</v>
      </c>
      <c r="H6385" t="s">
        <v>10115</v>
      </c>
      <c r="I6385" t="s">
        <v>10064</v>
      </c>
      <c r="J6385" t="s">
        <v>10134</v>
      </c>
      <c r="K6385" t="s">
        <v>10129</v>
      </c>
      <c r="L6385" s="1">
        <v>37</v>
      </c>
      <c r="M6385">
        <v>14</v>
      </c>
      <c r="N6385" s="1">
        <f t="shared" si="299"/>
        <v>518</v>
      </c>
    </row>
    <row r="6386" spans="1:14" x14ac:dyDescent="0.35">
      <c r="A6386" t="s">
        <v>6385</v>
      </c>
      <c r="B6386" s="2" t="s">
        <v>9724</v>
      </c>
      <c r="C6386">
        <f t="shared" si="300"/>
        <v>2021</v>
      </c>
      <c r="D6386" t="str">
        <f t="shared" si="298"/>
        <v>Sept</v>
      </c>
      <c r="E6386" t="s">
        <v>10151</v>
      </c>
      <c r="F6386" t="s">
        <v>10139</v>
      </c>
      <c r="G6386" t="s">
        <v>10142</v>
      </c>
      <c r="H6386" t="s">
        <v>10115</v>
      </c>
      <c r="I6386" t="s">
        <v>10064</v>
      </c>
      <c r="J6386" t="s">
        <v>10134</v>
      </c>
      <c r="K6386" t="s">
        <v>10129</v>
      </c>
      <c r="L6386" s="1">
        <v>47</v>
      </c>
      <c r="M6386">
        <v>17</v>
      </c>
      <c r="N6386" s="1">
        <f t="shared" si="299"/>
        <v>799</v>
      </c>
    </row>
    <row r="6387" spans="1:14" x14ac:dyDescent="0.35">
      <c r="A6387" t="s">
        <v>6386</v>
      </c>
      <c r="B6387" s="2" t="s">
        <v>9662</v>
      </c>
      <c r="C6387">
        <f t="shared" si="300"/>
        <v>2021</v>
      </c>
      <c r="D6387" t="str">
        <f t="shared" si="298"/>
        <v>Jul</v>
      </c>
      <c r="E6387" t="s">
        <v>10151</v>
      </c>
      <c r="F6387" t="s">
        <v>10139</v>
      </c>
      <c r="G6387" t="s">
        <v>10142</v>
      </c>
      <c r="H6387" t="s">
        <v>10115</v>
      </c>
      <c r="I6387" t="s">
        <v>10064</v>
      </c>
      <c r="J6387" t="s">
        <v>10134</v>
      </c>
      <c r="K6387" t="s">
        <v>10129</v>
      </c>
      <c r="L6387" s="1">
        <v>51</v>
      </c>
      <c r="M6387">
        <v>18</v>
      </c>
      <c r="N6387" s="1">
        <f t="shared" si="299"/>
        <v>918</v>
      </c>
    </row>
    <row r="6388" spans="1:14" x14ac:dyDescent="0.35">
      <c r="A6388" t="s">
        <v>6387</v>
      </c>
      <c r="B6388" s="2" t="s">
        <v>9694</v>
      </c>
      <c r="C6388">
        <f t="shared" si="300"/>
        <v>2021</v>
      </c>
      <c r="D6388" t="str">
        <f t="shared" si="298"/>
        <v>Aug</v>
      </c>
      <c r="E6388" t="s">
        <v>10151</v>
      </c>
      <c r="F6388" t="s">
        <v>10139</v>
      </c>
      <c r="G6388" t="s">
        <v>10142</v>
      </c>
      <c r="H6388" t="s">
        <v>10115</v>
      </c>
      <c r="I6388" t="s">
        <v>10064</v>
      </c>
      <c r="J6388" t="s">
        <v>10134</v>
      </c>
      <c r="K6388" t="s">
        <v>10129</v>
      </c>
      <c r="L6388" s="1">
        <v>56</v>
      </c>
      <c r="M6388">
        <v>19</v>
      </c>
      <c r="N6388" s="1">
        <f t="shared" si="299"/>
        <v>1064</v>
      </c>
    </row>
    <row r="6389" spans="1:14" x14ac:dyDescent="0.35">
      <c r="A6389" t="s">
        <v>6388</v>
      </c>
      <c r="B6389" s="2" t="s">
        <v>9545</v>
      </c>
      <c r="C6389">
        <f t="shared" si="300"/>
        <v>2021</v>
      </c>
      <c r="D6389" t="str">
        <f t="shared" si="298"/>
        <v>Feb</v>
      </c>
      <c r="E6389" t="s">
        <v>10149</v>
      </c>
      <c r="F6389" t="s">
        <v>10140</v>
      </c>
      <c r="G6389" t="s">
        <v>10144</v>
      </c>
      <c r="H6389" t="s">
        <v>10115</v>
      </c>
      <c r="I6389" t="s">
        <v>10064</v>
      </c>
      <c r="J6389" t="s">
        <v>10134</v>
      </c>
      <c r="K6389" t="s">
        <v>10129</v>
      </c>
      <c r="L6389" s="1">
        <v>20</v>
      </c>
      <c r="M6389">
        <v>33</v>
      </c>
      <c r="N6389" s="1">
        <f t="shared" si="299"/>
        <v>660</v>
      </c>
    </row>
    <row r="6390" spans="1:14" x14ac:dyDescent="0.35">
      <c r="A6390" t="s">
        <v>6389</v>
      </c>
      <c r="B6390" s="2" t="s">
        <v>9553</v>
      </c>
      <c r="C6390">
        <f t="shared" si="300"/>
        <v>2021</v>
      </c>
      <c r="D6390" t="str">
        <f t="shared" si="298"/>
        <v>Mar</v>
      </c>
      <c r="E6390" t="s">
        <v>10149</v>
      </c>
      <c r="F6390" t="s">
        <v>10140</v>
      </c>
      <c r="G6390" t="s">
        <v>10144</v>
      </c>
      <c r="H6390" t="s">
        <v>10115</v>
      </c>
      <c r="I6390" t="s">
        <v>10064</v>
      </c>
      <c r="J6390" t="s">
        <v>10134</v>
      </c>
      <c r="K6390" t="s">
        <v>10129</v>
      </c>
      <c r="L6390" s="1">
        <v>25</v>
      </c>
      <c r="M6390">
        <v>26</v>
      </c>
      <c r="N6390" s="1">
        <f t="shared" si="299"/>
        <v>650</v>
      </c>
    </row>
    <row r="6391" spans="1:14" x14ac:dyDescent="0.35">
      <c r="A6391" t="s">
        <v>6390</v>
      </c>
      <c r="B6391" s="2" t="s">
        <v>9572</v>
      </c>
      <c r="C6391">
        <f t="shared" si="300"/>
        <v>2021</v>
      </c>
      <c r="D6391" t="str">
        <f t="shared" si="298"/>
        <v>Apr</v>
      </c>
      <c r="E6391" t="s">
        <v>10150</v>
      </c>
      <c r="F6391" t="s">
        <v>10140</v>
      </c>
      <c r="G6391" t="s">
        <v>10144</v>
      </c>
      <c r="H6391" t="s">
        <v>10115</v>
      </c>
      <c r="I6391" t="s">
        <v>10064</v>
      </c>
      <c r="J6391" t="s">
        <v>10134</v>
      </c>
      <c r="K6391" t="s">
        <v>10129</v>
      </c>
      <c r="L6391" s="1">
        <v>30</v>
      </c>
      <c r="M6391">
        <v>30</v>
      </c>
      <c r="N6391" s="1">
        <f t="shared" si="299"/>
        <v>900</v>
      </c>
    </row>
    <row r="6392" spans="1:14" x14ac:dyDescent="0.35">
      <c r="A6392" t="s">
        <v>6391</v>
      </c>
      <c r="B6392" s="2" t="s">
        <v>9724</v>
      </c>
      <c r="C6392">
        <f t="shared" si="300"/>
        <v>2021</v>
      </c>
      <c r="D6392" t="str">
        <f t="shared" si="298"/>
        <v>Sept</v>
      </c>
      <c r="E6392" t="s">
        <v>10151</v>
      </c>
      <c r="F6392" t="s">
        <v>10140</v>
      </c>
      <c r="G6392" t="s">
        <v>10144</v>
      </c>
      <c r="H6392" t="s">
        <v>10115</v>
      </c>
      <c r="I6392" t="s">
        <v>10064</v>
      </c>
      <c r="J6392" t="s">
        <v>10134</v>
      </c>
      <c r="K6392" t="s">
        <v>10129</v>
      </c>
      <c r="L6392" s="1">
        <v>30</v>
      </c>
      <c r="M6392">
        <v>33</v>
      </c>
      <c r="N6392" s="1">
        <f t="shared" si="299"/>
        <v>990</v>
      </c>
    </row>
    <row r="6393" spans="1:14" x14ac:dyDescent="0.35">
      <c r="A6393" t="s">
        <v>6392</v>
      </c>
      <c r="B6393" s="2" t="s">
        <v>9601</v>
      </c>
      <c r="C6393">
        <f t="shared" si="300"/>
        <v>2021</v>
      </c>
      <c r="D6393" t="str">
        <f t="shared" si="298"/>
        <v>May</v>
      </c>
      <c r="E6393" t="s">
        <v>10150</v>
      </c>
      <c r="F6393" t="s">
        <v>10140</v>
      </c>
      <c r="G6393" t="s">
        <v>10144</v>
      </c>
      <c r="H6393" t="s">
        <v>10115</v>
      </c>
      <c r="I6393" t="s">
        <v>10064</v>
      </c>
      <c r="J6393" t="s">
        <v>10134</v>
      </c>
      <c r="K6393" t="s">
        <v>10129</v>
      </c>
      <c r="L6393" s="1">
        <v>45</v>
      </c>
      <c r="M6393">
        <v>33</v>
      </c>
      <c r="N6393" s="1">
        <f t="shared" si="299"/>
        <v>1485</v>
      </c>
    </row>
    <row r="6394" spans="1:14" x14ac:dyDescent="0.35">
      <c r="A6394" t="s">
        <v>6393</v>
      </c>
      <c r="B6394" s="2" t="s">
        <v>9694</v>
      </c>
      <c r="C6394">
        <f t="shared" si="300"/>
        <v>2021</v>
      </c>
      <c r="D6394" t="str">
        <f t="shared" si="298"/>
        <v>Aug</v>
      </c>
      <c r="E6394" t="s">
        <v>10151</v>
      </c>
      <c r="F6394" t="s">
        <v>10140</v>
      </c>
      <c r="G6394" t="s">
        <v>10144</v>
      </c>
      <c r="H6394" t="s">
        <v>10115</v>
      </c>
      <c r="I6394" t="s">
        <v>10064</v>
      </c>
      <c r="J6394" t="s">
        <v>10134</v>
      </c>
      <c r="K6394" t="s">
        <v>10129</v>
      </c>
      <c r="L6394" s="1">
        <v>55</v>
      </c>
      <c r="M6394">
        <v>45</v>
      </c>
      <c r="N6394" s="1">
        <f t="shared" si="299"/>
        <v>2475</v>
      </c>
    </row>
    <row r="6395" spans="1:14" x14ac:dyDescent="0.35">
      <c r="A6395" t="s">
        <v>6394</v>
      </c>
      <c r="B6395" s="2" t="s">
        <v>9634</v>
      </c>
      <c r="C6395">
        <f t="shared" si="300"/>
        <v>2021</v>
      </c>
      <c r="D6395" t="str">
        <f t="shared" si="298"/>
        <v>Jun</v>
      </c>
      <c r="E6395" t="s">
        <v>10150</v>
      </c>
      <c r="F6395" t="s">
        <v>10140</v>
      </c>
      <c r="G6395" t="s">
        <v>10144</v>
      </c>
      <c r="H6395" t="s">
        <v>10115</v>
      </c>
      <c r="I6395" t="s">
        <v>10064</v>
      </c>
      <c r="J6395" t="s">
        <v>10134</v>
      </c>
      <c r="K6395" t="s">
        <v>10129</v>
      </c>
      <c r="L6395" s="1">
        <v>60</v>
      </c>
      <c r="M6395">
        <v>45</v>
      </c>
      <c r="N6395" s="1">
        <f t="shared" si="299"/>
        <v>2700</v>
      </c>
    </row>
    <row r="6396" spans="1:14" x14ac:dyDescent="0.35">
      <c r="A6396" t="s">
        <v>6395</v>
      </c>
      <c r="B6396" s="2" t="s">
        <v>9662</v>
      </c>
      <c r="C6396">
        <f t="shared" si="300"/>
        <v>2021</v>
      </c>
      <c r="D6396" t="str">
        <f t="shared" si="298"/>
        <v>Jul</v>
      </c>
      <c r="E6396" t="s">
        <v>10151</v>
      </c>
      <c r="F6396" t="s">
        <v>10140</v>
      </c>
      <c r="G6396" t="s">
        <v>10144</v>
      </c>
      <c r="H6396" t="s">
        <v>10115</v>
      </c>
      <c r="I6396" t="s">
        <v>10064</v>
      </c>
      <c r="J6396" t="s">
        <v>10134</v>
      </c>
      <c r="K6396" t="s">
        <v>10129</v>
      </c>
      <c r="L6396" s="1">
        <v>65</v>
      </c>
      <c r="M6396">
        <v>50</v>
      </c>
      <c r="N6396" s="1">
        <f t="shared" si="299"/>
        <v>3250</v>
      </c>
    </row>
    <row r="6397" spans="1:14" x14ac:dyDescent="0.35">
      <c r="A6397" t="s">
        <v>6396</v>
      </c>
      <c r="B6397" s="2" t="s">
        <v>9601</v>
      </c>
      <c r="C6397">
        <f t="shared" si="300"/>
        <v>2021</v>
      </c>
      <c r="D6397" t="str">
        <f t="shared" si="298"/>
        <v>May</v>
      </c>
      <c r="E6397" t="s">
        <v>10150</v>
      </c>
      <c r="F6397" t="s">
        <v>10140</v>
      </c>
      <c r="G6397" t="s">
        <v>10144</v>
      </c>
      <c r="H6397" t="s">
        <v>10115</v>
      </c>
      <c r="I6397" t="s">
        <v>10064</v>
      </c>
      <c r="J6397" t="s">
        <v>10134</v>
      </c>
      <c r="K6397" t="s">
        <v>10129</v>
      </c>
      <c r="L6397" s="1">
        <v>42</v>
      </c>
      <c r="M6397">
        <v>13</v>
      </c>
      <c r="N6397" s="1">
        <f t="shared" si="299"/>
        <v>546</v>
      </c>
    </row>
    <row r="6398" spans="1:14" x14ac:dyDescent="0.35">
      <c r="A6398" t="s">
        <v>6397</v>
      </c>
      <c r="B6398" s="2" t="s">
        <v>9545</v>
      </c>
      <c r="C6398">
        <f t="shared" si="300"/>
        <v>2021</v>
      </c>
      <c r="D6398" t="str">
        <f t="shared" si="298"/>
        <v>Feb</v>
      </c>
      <c r="E6398" t="s">
        <v>10149</v>
      </c>
      <c r="F6398" t="s">
        <v>10140</v>
      </c>
      <c r="G6398" t="s">
        <v>10144</v>
      </c>
      <c r="H6398" t="s">
        <v>10115</v>
      </c>
      <c r="I6398" t="s">
        <v>10064</v>
      </c>
      <c r="J6398" t="s">
        <v>10134</v>
      </c>
      <c r="K6398" t="s">
        <v>10129</v>
      </c>
      <c r="L6398" s="1">
        <v>18</v>
      </c>
      <c r="M6398">
        <v>14</v>
      </c>
      <c r="N6398" s="1">
        <f t="shared" si="299"/>
        <v>252</v>
      </c>
    </row>
    <row r="6399" spans="1:14" x14ac:dyDescent="0.35">
      <c r="A6399" t="s">
        <v>6398</v>
      </c>
      <c r="B6399" s="2" t="s">
        <v>9572</v>
      </c>
      <c r="C6399">
        <f t="shared" si="300"/>
        <v>2021</v>
      </c>
      <c r="D6399" t="str">
        <f t="shared" si="298"/>
        <v>Apr</v>
      </c>
      <c r="E6399" t="s">
        <v>10150</v>
      </c>
      <c r="F6399" t="s">
        <v>10140</v>
      </c>
      <c r="G6399" t="s">
        <v>10144</v>
      </c>
      <c r="H6399" t="s">
        <v>10115</v>
      </c>
      <c r="I6399" t="s">
        <v>10064</v>
      </c>
      <c r="J6399" t="s">
        <v>10134</v>
      </c>
      <c r="K6399" t="s">
        <v>10129</v>
      </c>
      <c r="L6399" s="1">
        <v>29</v>
      </c>
      <c r="M6399">
        <v>8</v>
      </c>
      <c r="N6399" s="1">
        <f t="shared" si="299"/>
        <v>232</v>
      </c>
    </row>
    <row r="6400" spans="1:14" x14ac:dyDescent="0.35">
      <c r="A6400" t="s">
        <v>6399</v>
      </c>
      <c r="B6400" s="2" t="s">
        <v>9724</v>
      </c>
      <c r="C6400">
        <f t="shared" si="300"/>
        <v>2021</v>
      </c>
      <c r="D6400" t="str">
        <f t="shared" si="298"/>
        <v>Sept</v>
      </c>
      <c r="E6400" t="s">
        <v>10151</v>
      </c>
      <c r="F6400" t="s">
        <v>10140</v>
      </c>
      <c r="G6400" t="s">
        <v>10144</v>
      </c>
      <c r="H6400" t="s">
        <v>10115</v>
      </c>
      <c r="I6400" t="s">
        <v>10064</v>
      </c>
      <c r="J6400" t="s">
        <v>10134</v>
      </c>
      <c r="K6400" t="s">
        <v>10129</v>
      </c>
      <c r="L6400" s="1">
        <v>29</v>
      </c>
      <c r="M6400">
        <v>6</v>
      </c>
      <c r="N6400" s="1">
        <f t="shared" si="299"/>
        <v>174</v>
      </c>
    </row>
    <row r="6401" spans="1:14" x14ac:dyDescent="0.35">
      <c r="A6401" t="s">
        <v>6400</v>
      </c>
      <c r="B6401" s="2" t="s">
        <v>9634</v>
      </c>
      <c r="C6401">
        <f t="shared" si="300"/>
        <v>2021</v>
      </c>
      <c r="D6401" t="str">
        <f t="shared" si="298"/>
        <v>Jun</v>
      </c>
      <c r="E6401" t="s">
        <v>10150</v>
      </c>
      <c r="F6401" t="s">
        <v>10140</v>
      </c>
      <c r="G6401" t="s">
        <v>10144</v>
      </c>
      <c r="H6401" t="s">
        <v>10115</v>
      </c>
      <c r="I6401" t="s">
        <v>10064</v>
      </c>
      <c r="J6401" t="s">
        <v>10134</v>
      </c>
      <c r="K6401" t="s">
        <v>10129</v>
      </c>
      <c r="L6401" s="1">
        <v>58</v>
      </c>
      <c r="M6401">
        <v>12</v>
      </c>
      <c r="N6401" s="1">
        <f t="shared" si="299"/>
        <v>696</v>
      </c>
    </row>
    <row r="6402" spans="1:14" x14ac:dyDescent="0.35">
      <c r="A6402" t="s">
        <v>6401</v>
      </c>
      <c r="B6402" s="2" t="s">
        <v>9662</v>
      </c>
      <c r="C6402">
        <f t="shared" si="300"/>
        <v>2021</v>
      </c>
      <c r="D6402" t="str">
        <f t="shared" ref="D6402:D6465" si="301">TEXT(B6402, "mmm")</f>
        <v>Jul</v>
      </c>
      <c r="E6402" t="s">
        <v>10151</v>
      </c>
      <c r="F6402" t="s">
        <v>10140</v>
      </c>
      <c r="G6402" t="s">
        <v>10144</v>
      </c>
      <c r="H6402" t="s">
        <v>10115</v>
      </c>
      <c r="I6402" t="s">
        <v>10064</v>
      </c>
      <c r="J6402" t="s">
        <v>10134</v>
      </c>
      <c r="K6402" t="s">
        <v>10129</v>
      </c>
      <c r="L6402" s="1">
        <v>60</v>
      </c>
      <c r="M6402">
        <v>11</v>
      </c>
      <c r="N6402" s="1">
        <f t="shared" ref="N6402:N6465" si="302">L6402*M6402</f>
        <v>660</v>
      </c>
    </row>
    <row r="6403" spans="1:14" x14ac:dyDescent="0.35">
      <c r="A6403" t="s">
        <v>6402</v>
      </c>
      <c r="B6403" s="2" t="s">
        <v>9553</v>
      </c>
      <c r="C6403">
        <f t="shared" si="300"/>
        <v>2021</v>
      </c>
      <c r="D6403" t="str">
        <f t="shared" si="301"/>
        <v>Mar</v>
      </c>
      <c r="E6403" t="s">
        <v>10149</v>
      </c>
      <c r="F6403" t="s">
        <v>10140</v>
      </c>
      <c r="G6403" t="s">
        <v>10144</v>
      </c>
      <c r="H6403" t="s">
        <v>10115</v>
      </c>
      <c r="I6403" t="s">
        <v>10064</v>
      </c>
      <c r="J6403" t="s">
        <v>10134</v>
      </c>
      <c r="K6403" t="s">
        <v>10129</v>
      </c>
      <c r="L6403" s="1">
        <v>23</v>
      </c>
      <c r="M6403">
        <v>7</v>
      </c>
      <c r="N6403" s="1">
        <f t="shared" si="302"/>
        <v>161</v>
      </c>
    </row>
    <row r="6404" spans="1:14" x14ac:dyDescent="0.35">
      <c r="A6404" t="s">
        <v>6403</v>
      </c>
      <c r="B6404" s="2" t="s">
        <v>9694</v>
      </c>
      <c r="C6404">
        <f t="shared" si="300"/>
        <v>2021</v>
      </c>
      <c r="D6404" t="str">
        <f t="shared" si="301"/>
        <v>Aug</v>
      </c>
      <c r="E6404" t="s">
        <v>10151</v>
      </c>
      <c r="F6404" t="s">
        <v>10140</v>
      </c>
      <c r="G6404" t="s">
        <v>10144</v>
      </c>
      <c r="H6404" t="s">
        <v>10115</v>
      </c>
      <c r="I6404" t="s">
        <v>10064</v>
      </c>
      <c r="J6404" t="s">
        <v>10134</v>
      </c>
      <c r="K6404" t="s">
        <v>10129</v>
      </c>
      <c r="L6404" s="1">
        <v>52</v>
      </c>
      <c r="M6404">
        <v>11</v>
      </c>
      <c r="N6404" s="1">
        <f t="shared" si="302"/>
        <v>572</v>
      </c>
    </row>
    <row r="6405" spans="1:14" x14ac:dyDescent="0.35">
      <c r="A6405" t="s">
        <v>6404</v>
      </c>
      <c r="B6405" s="2" t="s">
        <v>9724</v>
      </c>
      <c r="C6405">
        <f t="shared" si="300"/>
        <v>2021</v>
      </c>
      <c r="D6405" t="str">
        <f t="shared" si="301"/>
        <v>Sept</v>
      </c>
      <c r="E6405" t="s">
        <v>10151</v>
      </c>
      <c r="F6405" t="s">
        <v>10140</v>
      </c>
      <c r="G6405" t="s">
        <v>10143</v>
      </c>
      <c r="H6405" t="s">
        <v>10115</v>
      </c>
      <c r="I6405" t="s">
        <v>10064</v>
      </c>
      <c r="J6405" t="s">
        <v>10134</v>
      </c>
      <c r="K6405" t="s">
        <v>10129</v>
      </c>
      <c r="L6405" s="1">
        <v>15</v>
      </c>
      <c r="M6405">
        <v>23</v>
      </c>
      <c r="N6405" s="1">
        <f t="shared" si="302"/>
        <v>345</v>
      </c>
    </row>
    <row r="6406" spans="1:14" x14ac:dyDescent="0.35">
      <c r="A6406" t="s">
        <v>6405</v>
      </c>
      <c r="B6406" s="2" t="s">
        <v>9553</v>
      </c>
      <c r="C6406">
        <f t="shared" si="300"/>
        <v>2021</v>
      </c>
      <c r="D6406" t="str">
        <f t="shared" si="301"/>
        <v>Mar</v>
      </c>
      <c r="E6406" t="s">
        <v>10149</v>
      </c>
      <c r="F6406" t="s">
        <v>10140</v>
      </c>
      <c r="G6406" t="s">
        <v>10143</v>
      </c>
      <c r="H6406" t="s">
        <v>10115</v>
      </c>
      <c r="I6406" t="s">
        <v>10064</v>
      </c>
      <c r="J6406" t="s">
        <v>10134</v>
      </c>
      <c r="K6406" t="s">
        <v>10129</v>
      </c>
      <c r="L6406" s="1">
        <v>20</v>
      </c>
      <c r="M6406">
        <v>7</v>
      </c>
      <c r="N6406" s="1">
        <f t="shared" si="302"/>
        <v>140</v>
      </c>
    </row>
    <row r="6407" spans="1:14" x14ac:dyDescent="0.35">
      <c r="A6407" t="s">
        <v>6406</v>
      </c>
      <c r="B6407" s="2" t="s">
        <v>9572</v>
      </c>
      <c r="C6407">
        <f t="shared" si="300"/>
        <v>2021</v>
      </c>
      <c r="D6407" t="str">
        <f t="shared" si="301"/>
        <v>Apr</v>
      </c>
      <c r="E6407" t="s">
        <v>10150</v>
      </c>
      <c r="F6407" t="s">
        <v>10140</v>
      </c>
      <c r="G6407" t="s">
        <v>10143</v>
      </c>
      <c r="H6407" t="s">
        <v>10115</v>
      </c>
      <c r="I6407" t="s">
        <v>10064</v>
      </c>
      <c r="J6407" t="s">
        <v>10134</v>
      </c>
      <c r="K6407" t="s">
        <v>10129</v>
      </c>
      <c r="L6407" s="1">
        <v>20</v>
      </c>
      <c r="M6407">
        <v>9</v>
      </c>
      <c r="N6407" s="1">
        <f t="shared" si="302"/>
        <v>180</v>
      </c>
    </row>
    <row r="6408" spans="1:14" x14ac:dyDescent="0.35">
      <c r="A6408" t="s">
        <v>6407</v>
      </c>
      <c r="B6408" s="2" t="s">
        <v>9545</v>
      </c>
      <c r="C6408">
        <f t="shared" si="300"/>
        <v>2021</v>
      </c>
      <c r="D6408" t="str">
        <f t="shared" si="301"/>
        <v>Feb</v>
      </c>
      <c r="E6408" t="s">
        <v>10149</v>
      </c>
      <c r="F6408" t="s">
        <v>10140</v>
      </c>
      <c r="G6408" t="s">
        <v>10143</v>
      </c>
      <c r="H6408" t="s">
        <v>10115</v>
      </c>
      <c r="I6408" t="s">
        <v>10064</v>
      </c>
      <c r="J6408" t="s">
        <v>10134</v>
      </c>
      <c r="K6408" t="s">
        <v>10129</v>
      </c>
      <c r="L6408" s="1">
        <v>20</v>
      </c>
      <c r="M6408">
        <v>15</v>
      </c>
      <c r="N6408" s="1">
        <f t="shared" si="302"/>
        <v>300</v>
      </c>
    </row>
    <row r="6409" spans="1:14" x14ac:dyDescent="0.35">
      <c r="A6409" t="s">
        <v>6408</v>
      </c>
      <c r="B6409" s="2" t="s">
        <v>9756</v>
      </c>
      <c r="C6409">
        <f t="shared" si="300"/>
        <v>2021</v>
      </c>
      <c r="D6409" t="str">
        <f t="shared" si="301"/>
        <v>Oct</v>
      </c>
      <c r="E6409" t="s">
        <v>10152</v>
      </c>
      <c r="F6409" t="s">
        <v>10140</v>
      </c>
      <c r="G6409" t="s">
        <v>10143</v>
      </c>
      <c r="H6409" t="s">
        <v>10115</v>
      </c>
      <c r="I6409" t="s">
        <v>10064</v>
      </c>
      <c r="J6409" t="s">
        <v>10134</v>
      </c>
      <c r="K6409" t="s">
        <v>10129</v>
      </c>
      <c r="L6409" s="1">
        <v>20</v>
      </c>
      <c r="M6409">
        <v>23</v>
      </c>
      <c r="N6409" s="1">
        <f t="shared" si="302"/>
        <v>460</v>
      </c>
    </row>
    <row r="6410" spans="1:14" x14ac:dyDescent="0.35">
      <c r="A6410" t="s">
        <v>6409</v>
      </c>
      <c r="B6410" s="2" t="s">
        <v>9601</v>
      </c>
      <c r="C6410">
        <f t="shared" si="300"/>
        <v>2021</v>
      </c>
      <c r="D6410" t="str">
        <f t="shared" si="301"/>
        <v>May</v>
      </c>
      <c r="E6410" t="s">
        <v>10150</v>
      </c>
      <c r="F6410" t="s">
        <v>10140</v>
      </c>
      <c r="G6410" t="s">
        <v>10143</v>
      </c>
      <c r="H6410" t="s">
        <v>10115</v>
      </c>
      <c r="I6410" t="s">
        <v>10064</v>
      </c>
      <c r="J6410" t="s">
        <v>10134</v>
      </c>
      <c r="K6410" t="s">
        <v>10129</v>
      </c>
      <c r="L6410" s="1">
        <v>35</v>
      </c>
      <c r="M6410">
        <v>20</v>
      </c>
      <c r="N6410" s="1">
        <f t="shared" si="302"/>
        <v>700</v>
      </c>
    </row>
    <row r="6411" spans="1:14" x14ac:dyDescent="0.35">
      <c r="A6411" t="s">
        <v>6410</v>
      </c>
      <c r="B6411" s="2" t="s">
        <v>9634</v>
      </c>
      <c r="C6411">
        <f t="shared" si="300"/>
        <v>2021</v>
      </c>
      <c r="D6411" t="str">
        <f t="shared" si="301"/>
        <v>Jun</v>
      </c>
      <c r="E6411" t="s">
        <v>10150</v>
      </c>
      <c r="F6411" t="s">
        <v>10140</v>
      </c>
      <c r="G6411" t="s">
        <v>10143</v>
      </c>
      <c r="H6411" t="s">
        <v>10115</v>
      </c>
      <c r="I6411" t="s">
        <v>10064</v>
      </c>
      <c r="J6411" t="s">
        <v>10134</v>
      </c>
      <c r="K6411" t="s">
        <v>10129</v>
      </c>
      <c r="L6411" s="1">
        <v>40</v>
      </c>
      <c r="M6411">
        <v>28</v>
      </c>
      <c r="N6411" s="1">
        <f t="shared" si="302"/>
        <v>1120</v>
      </c>
    </row>
    <row r="6412" spans="1:14" x14ac:dyDescent="0.35">
      <c r="A6412" t="s">
        <v>6411</v>
      </c>
      <c r="B6412" s="2" t="s">
        <v>9694</v>
      </c>
      <c r="C6412">
        <f t="shared" si="300"/>
        <v>2021</v>
      </c>
      <c r="D6412" t="str">
        <f t="shared" si="301"/>
        <v>Aug</v>
      </c>
      <c r="E6412" t="s">
        <v>10151</v>
      </c>
      <c r="F6412" t="s">
        <v>10140</v>
      </c>
      <c r="G6412" t="s">
        <v>10143</v>
      </c>
      <c r="H6412" t="s">
        <v>10115</v>
      </c>
      <c r="I6412" t="s">
        <v>10064</v>
      </c>
      <c r="J6412" t="s">
        <v>10134</v>
      </c>
      <c r="K6412" t="s">
        <v>10129</v>
      </c>
      <c r="L6412" s="1">
        <v>40</v>
      </c>
      <c r="M6412">
        <v>30</v>
      </c>
      <c r="N6412" s="1">
        <f t="shared" si="302"/>
        <v>1200</v>
      </c>
    </row>
    <row r="6413" spans="1:14" x14ac:dyDescent="0.35">
      <c r="A6413" t="s">
        <v>6412</v>
      </c>
      <c r="B6413" s="2" t="s">
        <v>9662</v>
      </c>
      <c r="C6413">
        <f t="shared" si="300"/>
        <v>2021</v>
      </c>
      <c r="D6413" t="str">
        <f t="shared" si="301"/>
        <v>Jul</v>
      </c>
      <c r="E6413" t="s">
        <v>10151</v>
      </c>
      <c r="F6413" t="s">
        <v>10140</v>
      </c>
      <c r="G6413" t="s">
        <v>10143</v>
      </c>
      <c r="H6413" t="s">
        <v>10115</v>
      </c>
      <c r="I6413" t="s">
        <v>10064</v>
      </c>
      <c r="J6413" t="s">
        <v>10134</v>
      </c>
      <c r="K6413" t="s">
        <v>10129</v>
      </c>
      <c r="L6413" s="1">
        <v>45</v>
      </c>
      <c r="M6413">
        <v>30</v>
      </c>
      <c r="N6413" s="1">
        <f t="shared" si="302"/>
        <v>1350</v>
      </c>
    </row>
    <row r="6414" spans="1:14" x14ac:dyDescent="0.35">
      <c r="A6414" t="s">
        <v>6413</v>
      </c>
      <c r="B6414" s="2" t="s">
        <v>9572</v>
      </c>
      <c r="C6414">
        <f t="shared" si="300"/>
        <v>2021</v>
      </c>
      <c r="D6414" t="str">
        <f t="shared" si="301"/>
        <v>Apr</v>
      </c>
      <c r="E6414" t="s">
        <v>10150</v>
      </c>
      <c r="F6414" t="s">
        <v>10140</v>
      </c>
      <c r="G6414" t="s">
        <v>10143</v>
      </c>
      <c r="H6414" t="s">
        <v>10115</v>
      </c>
      <c r="I6414" t="s">
        <v>10064</v>
      </c>
      <c r="J6414" t="s">
        <v>10134</v>
      </c>
      <c r="K6414" t="s">
        <v>10129</v>
      </c>
      <c r="L6414" s="1">
        <v>19</v>
      </c>
      <c r="M6414">
        <v>4</v>
      </c>
      <c r="N6414" s="1">
        <f t="shared" si="302"/>
        <v>76</v>
      </c>
    </row>
    <row r="6415" spans="1:14" x14ac:dyDescent="0.35">
      <c r="A6415" t="s">
        <v>6414</v>
      </c>
      <c r="B6415" s="2" t="s">
        <v>9545</v>
      </c>
      <c r="C6415">
        <f t="shared" si="300"/>
        <v>2021</v>
      </c>
      <c r="D6415" t="str">
        <f t="shared" si="301"/>
        <v>Feb</v>
      </c>
      <c r="E6415" t="s">
        <v>10149</v>
      </c>
      <c r="F6415" t="s">
        <v>10140</v>
      </c>
      <c r="G6415" t="s">
        <v>10143</v>
      </c>
      <c r="H6415" t="s">
        <v>10115</v>
      </c>
      <c r="I6415" t="s">
        <v>10064</v>
      </c>
      <c r="J6415" t="s">
        <v>10134</v>
      </c>
      <c r="K6415" t="s">
        <v>10129</v>
      </c>
      <c r="L6415" s="1">
        <v>20</v>
      </c>
      <c r="M6415">
        <v>7</v>
      </c>
      <c r="N6415" s="1">
        <f t="shared" si="302"/>
        <v>140</v>
      </c>
    </row>
    <row r="6416" spans="1:14" x14ac:dyDescent="0.35">
      <c r="A6416" t="s">
        <v>6415</v>
      </c>
      <c r="B6416" s="2" t="s">
        <v>9634</v>
      </c>
      <c r="C6416">
        <f t="shared" si="300"/>
        <v>2021</v>
      </c>
      <c r="D6416" t="str">
        <f t="shared" si="301"/>
        <v>Jun</v>
      </c>
      <c r="E6416" t="s">
        <v>10150</v>
      </c>
      <c r="F6416" t="s">
        <v>10140</v>
      </c>
      <c r="G6416" t="s">
        <v>10143</v>
      </c>
      <c r="H6416" t="s">
        <v>10115</v>
      </c>
      <c r="I6416" t="s">
        <v>10064</v>
      </c>
      <c r="J6416" t="s">
        <v>10134</v>
      </c>
      <c r="K6416" t="s">
        <v>10129</v>
      </c>
      <c r="L6416" s="1">
        <v>38</v>
      </c>
      <c r="M6416">
        <v>8</v>
      </c>
      <c r="N6416" s="1">
        <f t="shared" si="302"/>
        <v>304</v>
      </c>
    </row>
    <row r="6417" spans="1:14" x14ac:dyDescent="0.35">
      <c r="A6417" t="s">
        <v>6416</v>
      </c>
      <c r="B6417" s="2" t="s">
        <v>9724</v>
      </c>
      <c r="C6417">
        <f t="shared" si="300"/>
        <v>2021</v>
      </c>
      <c r="D6417" t="str">
        <f t="shared" si="301"/>
        <v>Sept</v>
      </c>
      <c r="E6417" t="s">
        <v>10151</v>
      </c>
      <c r="F6417" t="s">
        <v>10140</v>
      </c>
      <c r="G6417" t="s">
        <v>10143</v>
      </c>
      <c r="H6417" t="s">
        <v>10115</v>
      </c>
      <c r="I6417" t="s">
        <v>10064</v>
      </c>
      <c r="J6417" t="s">
        <v>10134</v>
      </c>
      <c r="K6417" t="s">
        <v>10129</v>
      </c>
      <c r="L6417" s="1">
        <v>14</v>
      </c>
      <c r="M6417">
        <v>7</v>
      </c>
      <c r="N6417" s="1">
        <f t="shared" si="302"/>
        <v>98</v>
      </c>
    </row>
    <row r="6418" spans="1:14" x14ac:dyDescent="0.35">
      <c r="A6418" t="s">
        <v>6417</v>
      </c>
      <c r="B6418" s="2" t="s">
        <v>9756</v>
      </c>
      <c r="C6418">
        <f t="shared" si="300"/>
        <v>2021</v>
      </c>
      <c r="D6418" t="str">
        <f t="shared" si="301"/>
        <v>Oct</v>
      </c>
      <c r="E6418" t="s">
        <v>10152</v>
      </c>
      <c r="F6418" t="s">
        <v>10140</v>
      </c>
      <c r="G6418" t="s">
        <v>10143</v>
      </c>
      <c r="H6418" t="s">
        <v>10115</v>
      </c>
      <c r="I6418" t="s">
        <v>10064</v>
      </c>
      <c r="J6418" t="s">
        <v>10134</v>
      </c>
      <c r="K6418" t="s">
        <v>10129</v>
      </c>
      <c r="L6418" s="1">
        <v>19</v>
      </c>
      <c r="M6418">
        <v>5</v>
      </c>
      <c r="N6418" s="1">
        <f t="shared" si="302"/>
        <v>95</v>
      </c>
    </row>
    <row r="6419" spans="1:14" x14ac:dyDescent="0.35">
      <c r="A6419" t="s">
        <v>6418</v>
      </c>
      <c r="B6419" s="2" t="s">
        <v>9553</v>
      </c>
      <c r="C6419">
        <f t="shared" si="300"/>
        <v>2021</v>
      </c>
      <c r="D6419" t="str">
        <f t="shared" si="301"/>
        <v>Mar</v>
      </c>
      <c r="E6419" t="s">
        <v>10149</v>
      </c>
      <c r="F6419" t="s">
        <v>10140</v>
      </c>
      <c r="G6419" t="s">
        <v>10143</v>
      </c>
      <c r="H6419" t="s">
        <v>10115</v>
      </c>
      <c r="I6419" t="s">
        <v>10064</v>
      </c>
      <c r="J6419" t="s">
        <v>10134</v>
      </c>
      <c r="K6419" t="s">
        <v>10129</v>
      </c>
      <c r="L6419" s="1">
        <v>20</v>
      </c>
      <c r="M6419">
        <v>3</v>
      </c>
      <c r="N6419" s="1">
        <f t="shared" si="302"/>
        <v>60</v>
      </c>
    </row>
    <row r="6420" spans="1:14" x14ac:dyDescent="0.35">
      <c r="A6420" t="s">
        <v>6419</v>
      </c>
      <c r="B6420" s="2" t="s">
        <v>9694</v>
      </c>
      <c r="C6420">
        <f t="shared" si="300"/>
        <v>2021</v>
      </c>
      <c r="D6420" t="str">
        <f t="shared" si="301"/>
        <v>Aug</v>
      </c>
      <c r="E6420" t="s">
        <v>10151</v>
      </c>
      <c r="F6420" t="s">
        <v>10140</v>
      </c>
      <c r="G6420" t="s">
        <v>10143</v>
      </c>
      <c r="H6420" t="s">
        <v>10115</v>
      </c>
      <c r="I6420" t="s">
        <v>10064</v>
      </c>
      <c r="J6420" t="s">
        <v>10134</v>
      </c>
      <c r="K6420" t="s">
        <v>10129</v>
      </c>
      <c r="L6420" s="1">
        <v>37</v>
      </c>
      <c r="M6420">
        <v>9</v>
      </c>
      <c r="N6420" s="1">
        <f t="shared" si="302"/>
        <v>333</v>
      </c>
    </row>
    <row r="6421" spans="1:14" x14ac:dyDescent="0.35">
      <c r="A6421" t="s">
        <v>6420</v>
      </c>
      <c r="B6421" s="2" t="s">
        <v>9662</v>
      </c>
      <c r="C6421">
        <f t="shared" si="300"/>
        <v>2021</v>
      </c>
      <c r="D6421" t="str">
        <f t="shared" si="301"/>
        <v>Jul</v>
      </c>
      <c r="E6421" t="s">
        <v>10151</v>
      </c>
      <c r="F6421" t="s">
        <v>10140</v>
      </c>
      <c r="G6421" t="s">
        <v>10143</v>
      </c>
      <c r="H6421" t="s">
        <v>10115</v>
      </c>
      <c r="I6421" t="s">
        <v>10064</v>
      </c>
      <c r="J6421" t="s">
        <v>10134</v>
      </c>
      <c r="K6421" t="s">
        <v>10129</v>
      </c>
      <c r="L6421" s="1">
        <v>43</v>
      </c>
      <c r="M6421">
        <v>6</v>
      </c>
      <c r="N6421" s="1">
        <f t="shared" si="302"/>
        <v>258</v>
      </c>
    </row>
    <row r="6422" spans="1:14" x14ac:dyDescent="0.35">
      <c r="A6422" t="s">
        <v>6421</v>
      </c>
      <c r="B6422" s="2" t="s">
        <v>9601</v>
      </c>
      <c r="C6422">
        <f t="shared" si="300"/>
        <v>2021</v>
      </c>
      <c r="D6422" t="str">
        <f t="shared" si="301"/>
        <v>May</v>
      </c>
      <c r="E6422" t="s">
        <v>10150</v>
      </c>
      <c r="F6422" t="s">
        <v>10140</v>
      </c>
      <c r="G6422" t="s">
        <v>10143</v>
      </c>
      <c r="H6422" t="s">
        <v>10115</v>
      </c>
      <c r="I6422" t="s">
        <v>10064</v>
      </c>
      <c r="J6422" t="s">
        <v>10134</v>
      </c>
      <c r="K6422" t="s">
        <v>10129</v>
      </c>
      <c r="L6422" s="1">
        <v>32</v>
      </c>
      <c r="M6422">
        <v>6</v>
      </c>
      <c r="N6422" s="1">
        <f t="shared" si="302"/>
        <v>192</v>
      </c>
    </row>
    <row r="6423" spans="1:14" x14ac:dyDescent="0.35">
      <c r="A6423" t="s">
        <v>6422</v>
      </c>
      <c r="B6423" s="2" t="s">
        <v>9553</v>
      </c>
      <c r="C6423">
        <f t="shared" si="300"/>
        <v>2021</v>
      </c>
      <c r="D6423" t="str">
        <f t="shared" si="301"/>
        <v>Mar</v>
      </c>
      <c r="E6423" t="s">
        <v>10149</v>
      </c>
      <c r="F6423" t="s">
        <v>10140</v>
      </c>
      <c r="G6423" t="s">
        <v>10142</v>
      </c>
      <c r="H6423" t="s">
        <v>10115</v>
      </c>
      <c r="I6423" t="s">
        <v>10064</v>
      </c>
      <c r="J6423" t="s">
        <v>10134</v>
      </c>
      <c r="K6423" t="s">
        <v>10129</v>
      </c>
      <c r="L6423" s="1">
        <v>10</v>
      </c>
      <c r="M6423">
        <v>25</v>
      </c>
      <c r="N6423" s="1">
        <f t="shared" si="302"/>
        <v>250</v>
      </c>
    </row>
    <row r="6424" spans="1:14" x14ac:dyDescent="0.35">
      <c r="A6424" t="s">
        <v>6423</v>
      </c>
      <c r="B6424" s="2" t="s">
        <v>9572</v>
      </c>
      <c r="C6424">
        <f t="shared" si="300"/>
        <v>2021</v>
      </c>
      <c r="D6424" t="str">
        <f t="shared" si="301"/>
        <v>Apr</v>
      </c>
      <c r="E6424" t="s">
        <v>10150</v>
      </c>
      <c r="F6424" t="s">
        <v>10140</v>
      </c>
      <c r="G6424" t="s">
        <v>10142</v>
      </c>
      <c r="H6424" t="s">
        <v>10115</v>
      </c>
      <c r="I6424" t="s">
        <v>10064</v>
      </c>
      <c r="J6424" t="s">
        <v>10134</v>
      </c>
      <c r="K6424" t="s">
        <v>10129</v>
      </c>
      <c r="L6424" s="1">
        <v>15</v>
      </c>
      <c r="M6424">
        <v>20</v>
      </c>
      <c r="N6424" s="1">
        <f t="shared" si="302"/>
        <v>300</v>
      </c>
    </row>
    <row r="6425" spans="1:14" x14ac:dyDescent="0.35">
      <c r="A6425" t="s">
        <v>6424</v>
      </c>
      <c r="B6425" s="2" t="s">
        <v>9724</v>
      </c>
      <c r="C6425">
        <f t="shared" si="300"/>
        <v>2021</v>
      </c>
      <c r="D6425" t="str">
        <f t="shared" si="301"/>
        <v>Sept</v>
      </c>
      <c r="E6425" t="s">
        <v>10151</v>
      </c>
      <c r="F6425" t="s">
        <v>10140</v>
      </c>
      <c r="G6425" t="s">
        <v>10142</v>
      </c>
      <c r="H6425" t="s">
        <v>10115</v>
      </c>
      <c r="I6425" t="s">
        <v>10064</v>
      </c>
      <c r="J6425" t="s">
        <v>10134</v>
      </c>
      <c r="K6425" t="s">
        <v>10129</v>
      </c>
      <c r="L6425" s="1">
        <v>15</v>
      </c>
      <c r="M6425">
        <v>25</v>
      </c>
      <c r="N6425" s="1">
        <f t="shared" si="302"/>
        <v>375</v>
      </c>
    </row>
    <row r="6426" spans="1:14" x14ac:dyDescent="0.35">
      <c r="A6426" t="s">
        <v>6425</v>
      </c>
      <c r="B6426" s="2" t="s">
        <v>9756</v>
      </c>
      <c r="C6426">
        <f t="shared" si="300"/>
        <v>2021</v>
      </c>
      <c r="D6426" t="str">
        <f t="shared" si="301"/>
        <v>Oct</v>
      </c>
      <c r="E6426" t="s">
        <v>10152</v>
      </c>
      <c r="F6426" t="s">
        <v>10140</v>
      </c>
      <c r="G6426" t="s">
        <v>10142</v>
      </c>
      <c r="H6426" t="s">
        <v>10115</v>
      </c>
      <c r="I6426" t="s">
        <v>10064</v>
      </c>
      <c r="J6426" t="s">
        <v>10134</v>
      </c>
      <c r="K6426" t="s">
        <v>10129</v>
      </c>
      <c r="L6426" s="1">
        <v>20</v>
      </c>
      <c r="M6426">
        <v>15</v>
      </c>
      <c r="N6426" s="1">
        <f t="shared" si="302"/>
        <v>300</v>
      </c>
    </row>
    <row r="6427" spans="1:14" x14ac:dyDescent="0.35">
      <c r="A6427" t="s">
        <v>6426</v>
      </c>
      <c r="B6427" s="2" t="s">
        <v>9601</v>
      </c>
      <c r="C6427">
        <f t="shared" si="300"/>
        <v>2021</v>
      </c>
      <c r="D6427" t="str">
        <f t="shared" si="301"/>
        <v>May</v>
      </c>
      <c r="E6427" t="s">
        <v>10150</v>
      </c>
      <c r="F6427" t="s">
        <v>10140</v>
      </c>
      <c r="G6427" t="s">
        <v>10142</v>
      </c>
      <c r="H6427" t="s">
        <v>10115</v>
      </c>
      <c r="I6427" t="s">
        <v>10064</v>
      </c>
      <c r="J6427" t="s">
        <v>10134</v>
      </c>
      <c r="K6427" t="s">
        <v>10129</v>
      </c>
      <c r="L6427" s="1">
        <v>35</v>
      </c>
      <c r="M6427">
        <v>25</v>
      </c>
      <c r="N6427" s="1">
        <f t="shared" si="302"/>
        <v>875</v>
      </c>
    </row>
    <row r="6428" spans="1:14" x14ac:dyDescent="0.35">
      <c r="A6428" t="s">
        <v>6427</v>
      </c>
      <c r="B6428" s="2" t="s">
        <v>9634</v>
      </c>
      <c r="C6428">
        <f t="shared" si="300"/>
        <v>2021</v>
      </c>
      <c r="D6428" t="str">
        <f t="shared" si="301"/>
        <v>Jun</v>
      </c>
      <c r="E6428" t="s">
        <v>10150</v>
      </c>
      <c r="F6428" t="s">
        <v>10140</v>
      </c>
      <c r="G6428" t="s">
        <v>10142</v>
      </c>
      <c r="H6428" t="s">
        <v>10115</v>
      </c>
      <c r="I6428" t="s">
        <v>10064</v>
      </c>
      <c r="J6428" t="s">
        <v>10134</v>
      </c>
      <c r="K6428" t="s">
        <v>10129</v>
      </c>
      <c r="L6428" s="1">
        <v>40</v>
      </c>
      <c r="M6428">
        <v>34</v>
      </c>
      <c r="N6428" s="1">
        <f t="shared" si="302"/>
        <v>1360</v>
      </c>
    </row>
    <row r="6429" spans="1:14" x14ac:dyDescent="0.35">
      <c r="A6429" t="s">
        <v>6428</v>
      </c>
      <c r="B6429" s="2" t="s">
        <v>9662</v>
      </c>
      <c r="C6429">
        <f t="shared" si="300"/>
        <v>2021</v>
      </c>
      <c r="D6429" t="str">
        <f t="shared" si="301"/>
        <v>Jul</v>
      </c>
      <c r="E6429" t="s">
        <v>10151</v>
      </c>
      <c r="F6429" t="s">
        <v>10140</v>
      </c>
      <c r="G6429" t="s">
        <v>10142</v>
      </c>
      <c r="H6429" t="s">
        <v>10115</v>
      </c>
      <c r="I6429" t="s">
        <v>10064</v>
      </c>
      <c r="J6429" t="s">
        <v>10134</v>
      </c>
      <c r="K6429" t="s">
        <v>10129</v>
      </c>
      <c r="L6429" s="1">
        <v>45</v>
      </c>
      <c r="M6429">
        <v>35</v>
      </c>
      <c r="N6429" s="1">
        <f t="shared" si="302"/>
        <v>1575</v>
      </c>
    </row>
    <row r="6430" spans="1:14" x14ac:dyDescent="0.35">
      <c r="A6430" t="s">
        <v>6429</v>
      </c>
      <c r="B6430" s="2" t="s">
        <v>9694</v>
      </c>
      <c r="C6430">
        <f t="shared" si="300"/>
        <v>2021</v>
      </c>
      <c r="D6430" t="str">
        <f t="shared" si="301"/>
        <v>Aug</v>
      </c>
      <c r="E6430" t="s">
        <v>10151</v>
      </c>
      <c r="F6430" t="s">
        <v>10140</v>
      </c>
      <c r="G6430" t="s">
        <v>10142</v>
      </c>
      <c r="H6430" t="s">
        <v>10115</v>
      </c>
      <c r="I6430" t="s">
        <v>10064</v>
      </c>
      <c r="J6430" t="s">
        <v>10134</v>
      </c>
      <c r="K6430" t="s">
        <v>10129</v>
      </c>
      <c r="L6430" s="1">
        <v>50</v>
      </c>
      <c r="M6430">
        <v>35</v>
      </c>
      <c r="N6430" s="1">
        <f t="shared" si="302"/>
        <v>1750</v>
      </c>
    </row>
    <row r="6431" spans="1:14" x14ac:dyDescent="0.35">
      <c r="A6431" t="s">
        <v>6430</v>
      </c>
      <c r="B6431" s="2" t="s">
        <v>9553</v>
      </c>
      <c r="C6431">
        <f t="shared" si="300"/>
        <v>2021</v>
      </c>
      <c r="D6431" t="str">
        <f t="shared" si="301"/>
        <v>Mar</v>
      </c>
      <c r="E6431" t="s">
        <v>10149</v>
      </c>
      <c r="F6431" t="s">
        <v>10140</v>
      </c>
      <c r="G6431" t="s">
        <v>10142</v>
      </c>
      <c r="H6431" t="s">
        <v>10115</v>
      </c>
      <c r="I6431" t="s">
        <v>10064</v>
      </c>
      <c r="J6431" t="s">
        <v>10134</v>
      </c>
      <c r="K6431" t="s">
        <v>10129</v>
      </c>
      <c r="L6431" s="1">
        <v>9</v>
      </c>
      <c r="M6431">
        <v>8</v>
      </c>
      <c r="N6431" s="1">
        <f t="shared" si="302"/>
        <v>72</v>
      </c>
    </row>
    <row r="6432" spans="1:14" x14ac:dyDescent="0.35">
      <c r="A6432" t="s">
        <v>6431</v>
      </c>
      <c r="B6432" s="2" t="s">
        <v>9634</v>
      </c>
      <c r="C6432">
        <f t="shared" si="300"/>
        <v>2021</v>
      </c>
      <c r="D6432" t="str">
        <f t="shared" si="301"/>
        <v>Jun</v>
      </c>
      <c r="E6432" t="s">
        <v>10150</v>
      </c>
      <c r="F6432" t="s">
        <v>10140</v>
      </c>
      <c r="G6432" t="s">
        <v>10142</v>
      </c>
      <c r="H6432" t="s">
        <v>10115</v>
      </c>
      <c r="I6432" t="s">
        <v>10064</v>
      </c>
      <c r="J6432" t="s">
        <v>10134</v>
      </c>
      <c r="K6432" t="s">
        <v>10129</v>
      </c>
      <c r="L6432" s="1">
        <v>37</v>
      </c>
      <c r="M6432">
        <v>8</v>
      </c>
      <c r="N6432" s="1">
        <f t="shared" si="302"/>
        <v>296</v>
      </c>
    </row>
    <row r="6433" spans="1:14" x14ac:dyDescent="0.35">
      <c r="A6433" t="s">
        <v>6432</v>
      </c>
      <c r="B6433" s="2" t="s">
        <v>9662</v>
      </c>
      <c r="C6433">
        <f t="shared" si="300"/>
        <v>2021</v>
      </c>
      <c r="D6433" t="str">
        <f t="shared" si="301"/>
        <v>Jul</v>
      </c>
      <c r="E6433" t="s">
        <v>10151</v>
      </c>
      <c r="F6433" t="s">
        <v>10140</v>
      </c>
      <c r="G6433" t="s">
        <v>10142</v>
      </c>
      <c r="H6433" t="s">
        <v>10115</v>
      </c>
      <c r="I6433" t="s">
        <v>10064</v>
      </c>
      <c r="J6433" t="s">
        <v>10134</v>
      </c>
      <c r="K6433" t="s">
        <v>10129</v>
      </c>
      <c r="L6433" s="1">
        <v>42</v>
      </c>
      <c r="M6433">
        <v>10</v>
      </c>
      <c r="N6433" s="1">
        <f t="shared" si="302"/>
        <v>420</v>
      </c>
    </row>
    <row r="6434" spans="1:14" x14ac:dyDescent="0.35">
      <c r="A6434" t="s">
        <v>6433</v>
      </c>
      <c r="B6434" s="2" t="s">
        <v>9724</v>
      </c>
      <c r="C6434">
        <f t="shared" si="300"/>
        <v>2021</v>
      </c>
      <c r="D6434" t="str">
        <f t="shared" si="301"/>
        <v>Sept</v>
      </c>
      <c r="E6434" t="s">
        <v>10151</v>
      </c>
      <c r="F6434" t="s">
        <v>10140</v>
      </c>
      <c r="G6434" t="s">
        <v>10142</v>
      </c>
      <c r="H6434" t="s">
        <v>10115</v>
      </c>
      <c r="I6434" t="s">
        <v>10064</v>
      </c>
      <c r="J6434" t="s">
        <v>10134</v>
      </c>
      <c r="K6434" t="s">
        <v>10129</v>
      </c>
      <c r="L6434" s="1">
        <v>15</v>
      </c>
      <c r="M6434">
        <v>8</v>
      </c>
      <c r="N6434" s="1">
        <f t="shared" si="302"/>
        <v>120</v>
      </c>
    </row>
    <row r="6435" spans="1:14" x14ac:dyDescent="0.35">
      <c r="A6435" t="s">
        <v>6434</v>
      </c>
      <c r="B6435" s="2" t="s">
        <v>9756</v>
      </c>
      <c r="C6435">
        <f t="shared" si="300"/>
        <v>2021</v>
      </c>
      <c r="D6435" t="str">
        <f t="shared" si="301"/>
        <v>Oct</v>
      </c>
      <c r="E6435" t="s">
        <v>10152</v>
      </c>
      <c r="F6435" t="s">
        <v>10140</v>
      </c>
      <c r="G6435" t="s">
        <v>10142</v>
      </c>
      <c r="H6435" t="s">
        <v>10115</v>
      </c>
      <c r="I6435" t="s">
        <v>10064</v>
      </c>
      <c r="J6435" t="s">
        <v>10134</v>
      </c>
      <c r="K6435" t="s">
        <v>10129</v>
      </c>
      <c r="L6435" s="1">
        <v>19</v>
      </c>
      <c r="M6435">
        <v>6</v>
      </c>
      <c r="N6435" s="1">
        <f t="shared" si="302"/>
        <v>114</v>
      </c>
    </row>
    <row r="6436" spans="1:14" x14ac:dyDescent="0.35">
      <c r="A6436" t="s">
        <v>6435</v>
      </c>
      <c r="B6436" s="2" t="s">
        <v>9601</v>
      </c>
      <c r="C6436">
        <f t="shared" si="300"/>
        <v>2021</v>
      </c>
      <c r="D6436" t="str">
        <f t="shared" si="301"/>
        <v>May</v>
      </c>
      <c r="E6436" t="s">
        <v>10150</v>
      </c>
      <c r="F6436" t="s">
        <v>10140</v>
      </c>
      <c r="G6436" t="s">
        <v>10142</v>
      </c>
      <c r="H6436" t="s">
        <v>10115</v>
      </c>
      <c r="I6436" t="s">
        <v>10064</v>
      </c>
      <c r="J6436" t="s">
        <v>10134</v>
      </c>
      <c r="K6436" t="s">
        <v>10129</v>
      </c>
      <c r="L6436" s="1">
        <v>32</v>
      </c>
      <c r="M6436">
        <v>7</v>
      </c>
      <c r="N6436" s="1">
        <f t="shared" si="302"/>
        <v>224</v>
      </c>
    </row>
    <row r="6437" spans="1:14" x14ac:dyDescent="0.35">
      <c r="A6437" t="s">
        <v>6436</v>
      </c>
      <c r="B6437" s="2" t="s">
        <v>9572</v>
      </c>
      <c r="C6437">
        <f t="shared" si="300"/>
        <v>2021</v>
      </c>
      <c r="D6437" t="str">
        <f t="shared" si="301"/>
        <v>Apr</v>
      </c>
      <c r="E6437" t="s">
        <v>10150</v>
      </c>
      <c r="F6437" t="s">
        <v>10140</v>
      </c>
      <c r="G6437" t="s">
        <v>10142</v>
      </c>
      <c r="H6437" t="s">
        <v>10115</v>
      </c>
      <c r="I6437" t="s">
        <v>10064</v>
      </c>
      <c r="J6437" t="s">
        <v>10134</v>
      </c>
      <c r="K6437" t="s">
        <v>10129</v>
      </c>
      <c r="L6437" s="1">
        <v>14</v>
      </c>
      <c r="M6437">
        <v>6</v>
      </c>
      <c r="N6437" s="1">
        <f t="shared" si="302"/>
        <v>84</v>
      </c>
    </row>
    <row r="6438" spans="1:14" x14ac:dyDescent="0.35">
      <c r="A6438" t="s">
        <v>6437</v>
      </c>
      <c r="B6438" s="2" t="s">
        <v>9694</v>
      </c>
      <c r="C6438">
        <f t="shared" si="300"/>
        <v>2021</v>
      </c>
      <c r="D6438" t="str">
        <f t="shared" si="301"/>
        <v>Aug</v>
      </c>
      <c r="E6438" t="s">
        <v>10151</v>
      </c>
      <c r="F6438" t="s">
        <v>10140</v>
      </c>
      <c r="G6438" t="s">
        <v>10142</v>
      </c>
      <c r="H6438" t="s">
        <v>10115</v>
      </c>
      <c r="I6438" t="s">
        <v>10064</v>
      </c>
      <c r="J6438" t="s">
        <v>10134</v>
      </c>
      <c r="K6438" t="s">
        <v>10129</v>
      </c>
      <c r="L6438" s="1">
        <v>47</v>
      </c>
      <c r="M6438">
        <v>10</v>
      </c>
      <c r="N6438" s="1">
        <f t="shared" si="302"/>
        <v>470</v>
      </c>
    </row>
    <row r="6439" spans="1:14" x14ac:dyDescent="0.35">
      <c r="A6439" t="s">
        <v>6438</v>
      </c>
      <c r="B6439" s="2" t="s">
        <v>9693</v>
      </c>
      <c r="C6439">
        <f t="shared" si="300"/>
        <v>2021</v>
      </c>
      <c r="D6439" t="str">
        <f t="shared" si="301"/>
        <v>Aug</v>
      </c>
      <c r="E6439" t="s">
        <v>10151</v>
      </c>
      <c r="F6439" t="s">
        <v>10139</v>
      </c>
      <c r="G6439" t="s">
        <v>10143</v>
      </c>
      <c r="H6439" t="s">
        <v>10073</v>
      </c>
      <c r="I6439" t="s">
        <v>10064</v>
      </c>
      <c r="J6439" t="s">
        <v>10132</v>
      </c>
      <c r="K6439" t="s">
        <v>10129</v>
      </c>
      <c r="L6439" s="1">
        <v>28</v>
      </c>
      <c r="M6439">
        <v>22</v>
      </c>
      <c r="N6439" s="1">
        <f t="shared" si="302"/>
        <v>616</v>
      </c>
    </row>
    <row r="6440" spans="1:14" x14ac:dyDescent="0.35">
      <c r="A6440" t="s">
        <v>6439</v>
      </c>
      <c r="B6440" s="2" t="s">
        <v>9552</v>
      </c>
      <c r="C6440">
        <f t="shared" si="300"/>
        <v>2021</v>
      </c>
      <c r="D6440" t="str">
        <f t="shared" si="301"/>
        <v>Mar</v>
      </c>
      <c r="E6440" t="s">
        <v>10149</v>
      </c>
      <c r="F6440" t="s">
        <v>10139</v>
      </c>
      <c r="G6440" t="s">
        <v>10143</v>
      </c>
      <c r="H6440" t="s">
        <v>10081</v>
      </c>
      <c r="I6440" t="s">
        <v>10064</v>
      </c>
      <c r="J6440" t="s">
        <v>10132</v>
      </c>
      <c r="K6440" t="s">
        <v>10129</v>
      </c>
      <c r="L6440" s="1">
        <v>29</v>
      </c>
      <c r="M6440">
        <v>14</v>
      </c>
      <c r="N6440" s="1">
        <f t="shared" si="302"/>
        <v>406</v>
      </c>
    </row>
    <row r="6441" spans="1:14" x14ac:dyDescent="0.35">
      <c r="A6441" t="s">
        <v>6440</v>
      </c>
      <c r="B6441" s="2" t="s">
        <v>9683</v>
      </c>
      <c r="C6441">
        <f t="shared" si="300"/>
        <v>2021</v>
      </c>
      <c r="D6441" t="str">
        <f t="shared" si="301"/>
        <v>Aug</v>
      </c>
      <c r="E6441" t="s">
        <v>10151</v>
      </c>
      <c r="F6441" t="s">
        <v>10139</v>
      </c>
      <c r="G6441" t="s">
        <v>10143</v>
      </c>
      <c r="H6441" t="s">
        <v>10116</v>
      </c>
      <c r="I6441" t="s">
        <v>10064</v>
      </c>
      <c r="J6441" t="s">
        <v>10132</v>
      </c>
      <c r="K6441" t="s">
        <v>10129</v>
      </c>
      <c r="L6441" s="1">
        <v>29</v>
      </c>
      <c r="M6441">
        <v>20</v>
      </c>
      <c r="N6441" s="1">
        <f t="shared" si="302"/>
        <v>580</v>
      </c>
    </row>
    <row r="6442" spans="1:14" x14ac:dyDescent="0.35">
      <c r="A6442" t="s">
        <v>6441</v>
      </c>
      <c r="B6442" s="2" t="s">
        <v>9692</v>
      </c>
      <c r="C6442">
        <f t="shared" si="300"/>
        <v>2021</v>
      </c>
      <c r="D6442" t="str">
        <f t="shared" si="301"/>
        <v>Aug</v>
      </c>
      <c r="E6442" t="s">
        <v>10151</v>
      </c>
      <c r="F6442" t="s">
        <v>10139</v>
      </c>
      <c r="G6442" t="s">
        <v>10142</v>
      </c>
      <c r="H6442" t="s">
        <v>10073</v>
      </c>
      <c r="I6442" t="s">
        <v>10064</v>
      </c>
      <c r="J6442" t="s">
        <v>10132</v>
      </c>
      <c r="K6442" t="s">
        <v>10129</v>
      </c>
      <c r="L6442" s="1">
        <v>20</v>
      </c>
      <c r="M6442">
        <v>19</v>
      </c>
      <c r="N6442" s="1">
        <f t="shared" si="302"/>
        <v>380</v>
      </c>
    </row>
    <row r="6443" spans="1:14" x14ac:dyDescent="0.35">
      <c r="A6443" t="s">
        <v>6442</v>
      </c>
      <c r="B6443" s="2" t="s">
        <v>9551</v>
      </c>
      <c r="C6443">
        <f t="shared" si="300"/>
        <v>2021</v>
      </c>
      <c r="D6443" t="str">
        <f t="shared" si="301"/>
        <v>Mar</v>
      </c>
      <c r="E6443" t="s">
        <v>10149</v>
      </c>
      <c r="F6443" t="s">
        <v>10139</v>
      </c>
      <c r="G6443" t="s">
        <v>10142</v>
      </c>
      <c r="H6443" t="s">
        <v>10081</v>
      </c>
      <c r="I6443" t="s">
        <v>10064</v>
      </c>
      <c r="J6443" t="s">
        <v>10132</v>
      </c>
      <c r="K6443" t="s">
        <v>10129</v>
      </c>
      <c r="L6443" s="1">
        <v>18</v>
      </c>
      <c r="M6443">
        <v>21</v>
      </c>
      <c r="N6443" s="1">
        <f t="shared" si="302"/>
        <v>378</v>
      </c>
    </row>
    <row r="6444" spans="1:14" x14ac:dyDescent="0.35">
      <c r="A6444" t="s">
        <v>6443</v>
      </c>
      <c r="B6444" s="2" t="s">
        <v>9682</v>
      </c>
      <c r="C6444">
        <f t="shared" ref="C6444:C6507" si="303">YEAR(B6444)</f>
        <v>2021</v>
      </c>
      <c r="D6444" t="str">
        <f t="shared" si="301"/>
        <v>Aug</v>
      </c>
      <c r="E6444" t="s">
        <v>10151</v>
      </c>
      <c r="F6444" t="s">
        <v>10139</v>
      </c>
      <c r="G6444" t="s">
        <v>10142</v>
      </c>
      <c r="H6444" t="s">
        <v>10116</v>
      </c>
      <c r="I6444" t="s">
        <v>10064</v>
      </c>
      <c r="J6444" t="s">
        <v>10132</v>
      </c>
      <c r="K6444" t="s">
        <v>10129</v>
      </c>
      <c r="L6444" s="1">
        <v>19</v>
      </c>
      <c r="M6444">
        <v>20</v>
      </c>
      <c r="N6444" s="1">
        <f t="shared" si="302"/>
        <v>380</v>
      </c>
    </row>
    <row r="6445" spans="1:14" x14ac:dyDescent="0.35">
      <c r="A6445" t="s">
        <v>6444</v>
      </c>
      <c r="B6445" s="2" t="s">
        <v>9695</v>
      </c>
      <c r="C6445">
        <f t="shared" si="303"/>
        <v>2021</v>
      </c>
      <c r="D6445" t="str">
        <f t="shared" si="301"/>
        <v>Aug</v>
      </c>
      <c r="E6445" t="s">
        <v>10151</v>
      </c>
      <c r="F6445" t="s">
        <v>10140</v>
      </c>
      <c r="G6445" t="s">
        <v>10143</v>
      </c>
      <c r="H6445" t="s">
        <v>10073</v>
      </c>
      <c r="I6445" t="s">
        <v>10064</v>
      </c>
      <c r="J6445" t="s">
        <v>10132</v>
      </c>
      <c r="K6445" t="s">
        <v>10129</v>
      </c>
      <c r="L6445" s="1">
        <v>34</v>
      </c>
      <c r="M6445">
        <v>15</v>
      </c>
      <c r="N6445" s="1">
        <f t="shared" si="302"/>
        <v>510</v>
      </c>
    </row>
    <row r="6446" spans="1:14" x14ac:dyDescent="0.35">
      <c r="A6446" t="s">
        <v>6445</v>
      </c>
      <c r="B6446" s="2" t="s">
        <v>9554</v>
      </c>
      <c r="C6446">
        <f t="shared" si="303"/>
        <v>2021</v>
      </c>
      <c r="D6446" t="str">
        <f t="shared" si="301"/>
        <v>Mar</v>
      </c>
      <c r="E6446" t="s">
        <v>10149</v>
      </c>
      <c r="F6446" t="s">
        <v>10140</v>
      </c>
      <c r="G6446" t="s">
        <v>10143</v>
      </c>
      <c r="H6446" t="s">
        <v>10081</v>
      </c>
      <c r="I6446" t="s">
        <v>10064</v>
      </c>
      <c r="J6446" t="s">
        <v>10132</v>
      </c>
      <c r="K6446" t="s">
        <v>10129</v>
      </c>
      <c r="L6446" s="1">
        <v>32</v>
      </c>
      <c r="M6446">
        <v>18</v>
      </c>
      <c r="N6446" s="1">
        <f t="shared" si="302"/>
        <v>576</v>
      </c>
    </row>
    <row r="6447" spans="1:14" x14ac:dyDescent="0.35">
      <c r="A6447" t="s">
        <v>6446</v>
      </c>
      <c r="B6447" s="2" t="s">
        <v>9685</v>
      </c>
      <c r="C6447">
        <f t="shared" si="303"/>
        <v>2021</v>
      </c>
      <c r="D6447" t="str">
        <f t="shared" si="301"/>
        <v>Aug</v>
      </c>
      <c r="E6447" t="s">
        <v>10151</v>
      </c>
      <c r="F6447" t="s">
        <v>10140</v>
      </c>
      <c r="G6447" t="s">
        <v>10143</v>
      </c>
      <c r="H6447" t="s">
        <v>10116</v>
      </c>
      <c r="I6447" t="s">
        <v>10064</v>
      </c>
      <c r="J6447" t="s">
        <v>10132</v>
      </c>
      <c r="K6447" t="s">
        <v>10129</v>
      </c>
      <c r="L6447" s="1">
        <v>33</v>
      </c>
      <c r="M6447">
        <v>14</v>
      </c>
      <c r="N6447" s="1">
        <f t="shared" si="302"/>
        <v>462</v>
      </c>
    </row>
    <row r="6448" spans="1:14" x14ac:dyDescent="0.35">
      <c r="A6448" t="s">
        <v>6447</v>
      </c>
      <c r="B6448" s="2" t="s">
        <v>9694</v>
      </c>
      <c r="C6448">
        <f t="shared" si="303"/>
        <v>2021</v>
      </c>
      <c r="D6448" t="str">
        <f t="shared" si="301"/>
        <v>Aug</v>
      </c>
      <c r="E6448" t="s">
        <v>10151</v>
      </c>
      <c r="F6448" t="s">
        <v>10140</v>
      </c>
      <c r="G6448" t="s">
        <v>10142</v>
      </c>
      <c r="H6448" t="s">
        <v>10073</v>
      </c>
      <c r="I6448" t="s">
        <v>10064</v>
      </c>
      <c r="J6448" t="s">
        <v>10132</v>
      </c>
      <c r="K6448" t="s">
        <v>10129</v>
      </c>
      <c r="L6448" s="1">
        <v>27</v>
      </c>
      <c r="M6448">
        <v>14</v>
      </c>
      <c r="N6448" s="1">
        <f t="shared" si="302"/>
        <v>378</v>
      </c>
    </row>
    <row r="6449" spans="1:14" x14ac:dyDescent="0.35">
      <c r="A6449" t="s">
        <v>6448</v>
      </c>
      <c r="B6449" s="2" t="s">
        <v>9553</v>
      </c>
      <c r="C6449">
        <f t="shared" si="303"/>
        <v>2021</v>
      </c>
      <c r="D6449" t="str">
        <f t="shared" si="301"/>
        <v>Mar</v>
      </c>
      <c r="E6449" t="s">
        <v>10149</v>
      </c>
      <c r="F6449" t="s">
        <v>10140</v>
      </c>
      <c r="G6449" t="s">
        <v>10142</v>
      </c>
      <c r="H6449" t="s">
        <v>10081</v>
      </c>
      <c r="I6449" t="s">
        <v>10064</v>
      </c>
      <c r="J6449" t="s">
        <v>10132</v>
      </c>
      <c r="K6449" t="s">
        <v>10129</v>
      </c>
      <c r="L6449" s="1">
        <v>27</v>
      </c>
      <c r="M6449">
        <v>17</v>
      </c>
      <c r="N6449" s="1">
        <f t="shared" si="302"/>
        <v>459</v>
      </c>
    </row>
    <row r="6450" spans="1:14" x14ac:dyDescent="0.35">
      <c r="A6450" t="s">
        <v>6449</v>
      </c>
      <c r="B6450" s="2" t="s">
        <v>9684</v>
      </c>
      <c r="C6450">
        <f t="shared" si="303"/>
        <v>2021</v>
      </c>
      <c r="D6450" t="str">
        <f t="shared" si="301"/>
        <v>Aug</v>
      </c>
      <c r="E6450" t="s">
        <v>10151</v>
      </c>
      <c r="F6450" t="s">
        <v>10140</v>
      </c>
      <c r="G6450" t="s">
        <v>10142</v>
      </c>
      <c r="H6450" t="s">
        <v>10116</v>
      </c>
      <c r="I6450" t="s">
        <v>10064</v>
      </c>
      <c r="J6450" t="s">
        <v>10132</v>
      </c>
      <c r="K6450" t="s">
        <v>10129</v>
      </c>
      <c r="L6450" s="1">
        <v>28</v>
      </c>
      <c r="M6450">
        <v>14</v>
      </c>
      <c r="N6450" s="1">
        <f t="shared" si="302"/>
        <v>392</v>
      </c>
    </row>
    <row r="6451" spans="1:14" x14ac:dyDescent="0.35">
      <c r="A6451" t="s">
        <v>6450</v>
      </c>
      <c r="B6451" s="2" t="s">
        <v>9405</v>
      </c>
      <c r="C6451">
        <f t="shared" si="303"/>
        <v>2020</v>
      </c>
      <c r="D6451" t="str">
        <f t="shared" si="301"/>
        <v>Jul</v>
      </c>
      <c r="E6451" t="s">
        <v>10151</v>
      </c>
      <c r="F6451" t="s">
        <v>10139</v>
      </c>
      <c r="G6451" t="s">
        <v>10143</v>
      </c>
      <c r="H6451" t="s">
        <v>10070</v>
      </c>
      <c r="I6451" t="s">
        <v>10136</v>
      </c>
      <c r="J6451" t="s">
        <v>10132</v>
      </c>
      <c r="K6451" t="s">
        <v>10129</v>
      </c>
      <c r="L6451" s="1">
        <v>34</v>
      </c>
      <c r="M6451">
        <v>23</v>
      </c>
      <c r="N6451" s="1">
        <f t="shared" si="302"/>
        <v>782</v>
      </c>
    </row>
    <row r="6452" spans="1:14" x14ac:dyDescent="0.35">
      <c r="A6452" t="s">
        <v>6451</v>
      </c>
      <c r="B6452" s="2" t="s">
        <v>9404</v>
      </c>
      <c r="C6452">
        <f t="shared" si="303"/>
        <v>2020</v>
      </c>
      <c r="D6452" t="str">
        <f t="shared" si="301"/>
        <v>Jul</v>
      </c>
      <c r="E6452" t="s">
        <v>10151</v>
      </c>
      <c r="F6452" t="s">
        <v>10139</v>
      </c>
      <c r="G6452" t="s">
        <v>10142</v>
      </c>
      <c r="H6452" t="s">
        <v>10070</v>
      </c>
      <c r="I6452" t="s">
        <v>10136</v>
      </c>
      <c r="J6452" t="s">
        <v>10132</v>
      </c>
      <c r="K6452" t="s">
        <v>10129</v>
      </c>
      <c r="L6452" s="1">
        <v>24</v>
      </c>
      <c r="M6452">
        <v>26</v>
      </c>
      <c r="N6452" s="1">
        <f t="shared" si="302"/>
        <v>624</v>
      </c>
    </row>
    <row r="6453" spans="1:14" x14ac:dyDescent="0.35">
      <c r="A6453" t="s">
        <v>6452</v>
      </c>
      <c r="B6453" s="2" t="s">
        <v>9407</v>
      </c>
      <c r="C6453">
        <f t="shared" si="303"/>
        <v>2020</v>
      </c>
      <c r="D6453" t="str">
        <f t="shared" si="301"/>
        <v>Jul</v>
      </c>
      <c r="E6453" t="s">
        <v>10151</v>
      </c>
      <c r="F6453" t="s">
        <v>10140</v>
      </c>
      <c r="G6453" t="s">
        <v>10143</v>
      </c>
      <c r="H6453" t="s">
        <v>10070</v>
      </c>
      <c r="I6453" t="s">
        <v>10136</v>
      </c>
      <c r="J6453" t="s">
        <v>10132</v>
      </c>
      <c r="K6453" t="s">
        <v>10129</v>
      </c>
      <c r="L6453" s="1">
        <v>34</v>
      </c>
      <c r="M6453">
        <v>18</v>
      </c>
      <c r="N6453" s="1">
        <f t="shared" si="302"/>
        <v>612</v>
      </c>
    </row>
    <row r="6454" spans="1:14" x14ac:dyDescent="0.35">
      <c r="A6454" t="s">
        <v>6453</v>
      </c>
      <c r="B6454" s="2" t="s">
        <v>9406</v>
      </c>
      <c r="C6454">
        <f t="shared" si="303"/>
        <v>2020</v>
      </c>
      <c r="D6454" t="str">
        <f t="shared" si="301"/>
        <v>Jul</v>
      </c>
      <c r="E6454" t="s">
        <v>10151</v>
      </c>
      <c r="F6454" t="s">
        <v>10140</v>
      </c>
      <c r="G6454" t="s">
        <v>10142</v>
      </c>
      <c r="H6454" t="s">
        <v>10070</v>
      </c>
      <c r="I6454" t="s">
        <v>10136</v>
      </c>
      <c r="J6454" t="s">
        <v>10132</v>
      </c>
      <c r="K6454" t="s">
        <v>10129</v>
      </c>
      <c r="L6454" s="1">
        <v>33</v>
      </c>
      <c r="M6454">
        <v>23</v>
      </c>
      <c r="N6454" s="1">
        <f t="shared" si="302"/>
        <v>759</v>
      </c>
    </row>
    <row r="6455" spans="1:14" x14ac:dyDescent="0.35">
      <c r="A6455" t="s">
        <v>6454</v>
      </c>
      <c r="B6455" s="2" t="s">
        <v>9505</v>
      </c>
      <c r="C6455">
        <f t="shared" si="303"/>
        <v>2021</v>
      </c>
      <c r="D6455" t="str">
        <f t="shared" si="301"/>
        <v>Jan</v>
      </c>
      <c r="E6455" t="s">
        <v>10149</v>
      </c>
      <c r="F6455" t="s">
        <v>10139</v>
      </c>
      <c r="G6455" t="s">
        <v>10144</v>
      </c>
      <c r="H6455" t="s">
        <v>10084</v>
      </c>
      <c r="I6455" t="s">
        <v>10063</v>
      </c>
      <c r="J6455" t="s">
        <v>10130</v>
      </c>
      <c r="K6455" t="s">
        <v>10129</v>
      </c>
      <c r="L6455" s="1">
        <v>40</v>
      </c>
      <c r="M6455">
        <v>33</v>
      </c>
      <c r="N6455" s="1">
        <f t="shared" si="302"/>
        <v>1320</v>
      </c>
    </row>
    <row r="6456" spans="1:14" x14ac:dyDescent="0.35">
      <c r="A6456" t="s">
        <v>6455</v>
      </c>
      <c r="B6456" s="2" t="s">
        <v>9505</v>
      </c>
      <c r="C6456">
        <f t="shared" si="303"/>
        <v>2021</v>
      </c>
      <c r="D6456" t="str">
        <f t="shared" si="301"/>
        <v>Jan</v>
      </c>
      <c r="E6456" t="s">
        <v>10149</v>
      </c>
      <c r="F6456" t="s">
        <v>10139</v>
      </c>
      <c r="G6456" t="s">
        <v>10144</v>
      </c>
      <c r="H6456" t="s">
        <v>10084</v>
      </c>
      <c r="I6456" t="s">
        <v>10063</v>
      </c>
      <c r="J6456" t="s">
        <v>10130</v>
      </c>
      <c r="K6456" t="s">
        <v>10129</v>
      </c>
      <c r="L6456" s="1">
        <v>36</v>
      </c>
      <c r="M6456">
        <v>9</v>
      </c>
      <c r="N6456" s="1">
        <f t="shared" si="302"/>
        <v>324</v>
      </c>
    </row>
    <row r="6457" spans="1:14" x14ac:dyDescent="0.35">
      <c r="A6457" t="s">
        <v>6456</v>
      </c>
      <c r="B6457" s="2" t="s">
        <v>9505</v>
      </c>
      <c r="C6457">
        <f t="shared" si="303"/>
        <v>2021</v>
      </c>
      <c r="D6457" t="str">
        <f t="shared" si="301"/>
        <v>Jan</v>
      </c>
      <c r="E6457" t="s">
        <v>10149</v>
      </c>
      <c r="F6457" t="s">
        <v>10139</v>
      </c>
      <c r="G6457" t="s">
        <v>10143</v>
      </c>
      <c r="H6457" t="s">
        <v>10084</v>
      </c>
      <c r="I6457" t="s">
        <v>10063</v>
      </c>
      <c r="J6457" t="s">
        <v>10130</v>
      </c>
      <c r="K6457" t="s">
        <v>10129</v>
      </c>
      <c r="L6457" s="1">
        <v>30</v>
      </c>
      <c r="M6457">
        <v>68</v>
      </c>
      <c r="N6457" s="1">
        <f t="shared" si="302"/>
        <v>2040</v>
      </c>
    </row>
    <row r="6458" spans="1:14" x14ac:dyDescent="0.35">
      <c r="A6458" t="s">
        <v>6457</v>
      </c>
      <c r="B6458" s="2" t="s">
        <v>9535</v>
      </c>
      <c r="C6458">
        <f t="shared" si="303"/>
        <v>2021</v>
      </c>
      <c r="D6458" t="str">
        <f t="shared" si="301"/>
        <v>Feb</v>
      </c>
      <c r="E6458" t="s">
        <v>10149</v>
      </c>
      <c r="F6458" t="s">
        <v>10139</v>
      </c>
      <c r="G6458" t="s">
        <v>10143</v>
      </c>
      <c r="H6458" t="s">
        <v>10084</v>
      </c>
      <c r="I6458" t="s">
        <v>10063</v>
      </c>
      <c r="J6458" t="s">
        <v>10130</v>
      </c>
      <c r="K6458" t="s">
        <v>10129</v>
      </c>
      <c r="L6458" s="1">
        <v>35</v>
      </c>
      <c r="M6458">
        <v>60</v>
      </c>
      <c r="N6458" s="1">
        <f t="shared" si="302"/>
        <v>2100</v>
      </c>
    </row>
    <row r="6459" spans="1:14" x14ac:dyDescent="0.35">
      <c r="A6459" t="s">
        <v>6458</v>
      </c>
      <c r="B6459" s="2" t="s">
        <v>9535</v>
      </c>
      <c r="C6459">
        <f t="shared" si="303"/>
        <v>2021</v>
      </c>
      <c r="D6459" t="str">
        <f t="shared" si="301"/>
        <v>Feb</v>
      </c>
      <c r="E6459" t="s">
        <v>10149</v>
      </c>
      <c r="F6459" t="s">
        <v>10139</v>
      </c>
      <c r="G6459" t="s">
        <v>10143</v>
      </c>
      <c r="H6459" t="s">
        <v>10084</v>
      </c>
      <c r="I6459" t="s">
        <v>10063</v>
      </c>
      <c r="J6459" t="s">
        <v>10130</v>
      </c>
      <c r="K6459" t="s">
        <v>10129</v>
      </c>
      <c r="L6459" s="1">
        <v>32</v>
      </c>
      <c r="M6459">
        <v>17</v>
      </c>
      <c r="N6459" s="1">
        <f t="shared" si="302"/>
        <v>544</v>
      </c>
    </row>
    <row r="6460" spans="1:14" x14ac:dyDescent="0.35">
      <c r="A6460" t="s">
        <v>6459</v>
      </c>
      <c r="B6460" s="2" t="s">
        <v>9505</v>
      </c>
      <c r="C6460">
        <f t="shared" si="303"/>
        <v>2021</v>
      </c>
      <c r="D6460" t="str">
        <f t="shared" si="301"/>
        <v>Jan</v>
      </c>
      <c r="E6460" t="s">
        <v>10149</v>
      </c>
      <c r="F6460" t="s">
        <v>10139</v>
      </c>
      <c r="G6460" t="s">
        <v>10143</v>
      </c>
      <c r="H6460" t="s">
        <v>10084</v>
      </c>
      <c r="I6460" t="s">
        <v>10063</v>
      </c>
      <c r="J6460" t="s">
        <v>10130</v>
      </c>
      <c r="K6460" t="s">
        <v>10129</v>
      </c>
      <c r="L6460" s="1">
        <v>28</v>
      </c>
      <c r="M6460">
        <v>20</v>
      </c>
      <c r="N6460" s="1">
        <f t="shared" si="302"/>
        <v>560</v>
      </c>
    </row>
    <row r="6461" spans="1:14" x14ac:dyDescent="0.35">
      <c r="A6461" t="s">
        <v>6460</v>
      </c>
      <c r="B6461" s="2" t="s">
        <v>9505</v>
      </c>
      <c r="C6461">
        <f t="shared" si="303"/>
        <v>2021</v>
      </c>
      <c r="D6461" t="str">
        <f t="shared" si="301"/>
        <v>Jan</v>
      </c>
      <c r="E6461" t="s">
        <v>10149</v>
      </c>
      <c r="F6461" t="s">
        <v>10139</v>
      </c>
      <c r="G6461" t="s">
        <v>10142</v>
      </c>
      <c r="H6461" t="s">
        <v>10084</v>
      </c>
      <c r="I6461" t="s">
        <v>10063</v>
      </c>
      <c r="J6461" t="s">
        <v>10130</v>
      </c>
      <c r="K6461" t="s">
        <v>10129</v>
      </c>
      <c r="L6461" s="1">
        <v>20</v>
      </c>
      <c r="M6461">
        <v>72</v>
      </c>
      <c r="N6461" s="1">
        <f t="shared" si="302"/>
        <v>1440</v>
      </c>
    </row>
    <row r="6462" spans="1:14" x14ac:dyDescent="0.35">
      <c r="A6462" t="s">
        <v>6461</v>
      </c>
      <c r="B6462" s="2" t="s">
        <v>9535</v>
      </c>
      <c r="C6462">
        <f t="shared" si="303"/>
        <v>2021</v>
      </c>
      <c r="D6462" t="str">
        <f t="shared" si="301"/>
        <v>Feb</v>
      </c>
      <c r="E6462" t="s">
        <v>10149</v>
      </c>
      <c r="F6462" t="s">
        <v>10139</v>
      </c>
      <c r="G6462" t="s">
        <v>10142</v>
      </c>
      <c r="H6462" t="s">
        <v>10084</v>
      </c>
      <c r="I6462" t="s">
        <v>10063</v>
      </c>
      <c r="J6462" t="s">
        <v>10130</v>
      </c>
      <c r="K6462" t="s">
        <v>10129</v>
      </c>
      <c r="L6462" s="1">
        <v>25</v>
      </c>
      <c r="M6462">
        <v>67</v>
      </c>
      <c r="N6462" s="1">
        <f t="shared" si="302"/>
        <v>1675</v>
      </c>
    </row>
    <row r="6463" spans="1:14" x14ac:dyDescent="0.35">
      <c r="A6463" t="s">
        <v>6462</v>
      </c>
      <c r="B6463" s="2" t="s">
        <v>9535</v>
      </c>
      <c r="C6463">
        <f t="shared" si="303"/>
        <v>2021</v>
      </c>
      <c r="D6463" t="str">
        <f t="shared" si="301"/>
        <v>Feb</v>
      </c>
      <c r="E6463" t="s">
        <v>10149</v>
      </c>
      <c r="F6463" t="s">
        <v>10139</v>
      </c>
      <c r="G6463" t="s">
        <v>10142</v>
      </c>
      <c r="H6463" t="s">
        <v>10084</v>
      </c>
      <c r="I6463" t="s">
        <v>10063</v>
      </c>
      <c r="J6463" t="s">
        <v>10130</v>
      </c>
      <c r="K6463" t="s">
        <v>10129</v>
      </c>
      <c r="L6463" s="1">
        <v>23</v>
      </c>
      <c r="M6463">
        <v>16</v>
      </c>
      <c r="N6463" s="1">
        <f t="shared" si="302"/>
        <v>368</v>
      </c>
    </row>
    <row r="6464" spans="1:14" x14ac:dyDescent="0.35">
      <c r="A6464" t="s">
        <v>6463</v>
      </c>
      <c r="B6464" s="2" t="s">
        <v>9505</v>
      </c>
      <c r="C6464">
        <f t="shared" si="303"/>
        <v>2021</v>
      </c>
      <c r="D6464" t="str">
        <f t="shared" si="301"/>
        <v>Jan</v>
      </c>
      <c r="E6464" t="s">
        <v>10149</v>
      </c>
      <c r="F6464" t="s">
        <v>10139</v>
      </c>
      <c r="G6464" t="s">
        <v>10142</v>
      </c>
      <c r="H6464" t="s">
        <v>10084</v>
      </c>
      <c r="I6464" t="s">
        <v>10063</v>
      </c>
      <c r="J6464" t="s">
        <v>10130</v>
      </c>
      <c r="K6464" t="s">
        <v>10129</v>
      </c>
      <c r="L6464" s="1">
        <v>19</v>
      </c>
      <c r="M6464">
        <v>18</v>
      </c>
      <c r="N6464" s="1">
        <f t="shared" si="302"/>
        <v>342</v>
      </c>
    </row>
    <row r="6465" spans="1:14" x14ac:dyDescent="0.35">
      <c r="A6465" t="s">
        <v>6464</v>
      </c>
      <c r="B6465" s="2" t="s">
        <v>9505</v>
      </c>
      <c r="C6465">
        <f t="shared" si="303"/>
        <v>2021</v>
      </c>
      <c r="D6465" t="str">
        <f t="shared" si="301"/>
        <v>Jan</v>
      </c>
      <c r="E6465" t="s">
        <v>10149</v>
      </c>
      <c r="F6465" t="s">
        <v>10140</v>
      </c>
      <c r="G6465" t="s">
        <v>10143</v>
      </c>
      <c r="H6465" t="s">
        <v>10084</v>
      </c>
      <c r="I6465" t="s">
        <v>10063</v>
      </c>
      <c r="J6465" t="s">
        <v>10130</v>
      </c>
      <c r="K6465" t="s">
        <v>10129</v>
      </c>
      <c r="L6465" s="1">
        <v>35</v>
      </c>
      <c r="M6465">
        <v>51</v>
      </c>
      <c r="N6465" s="1">
        <f t="shared" si="302"/>
        <v>1785</v>
      </c>
    </row>
    <row r="6466" spans="1:14" x14ac:dyDescent="0.35">
      <c r="A6466" t="s">
        <v>6465</v>
      </c>
      <c r="B6466" s="2" t="s">
        <v>9505</v>
      </c>
      <c r="C6466">
        <f t="shared" si="303"/>
        <v>2021</v>
      </c>
      <c r="D6466" t="str">
        <f t="shared" ref="D6466:D6529" si="304">TEXT(B6466, "mmm")</f>
        <v>Jan</v>
      </c>
      <c r="E6466" t="s">
        <v>10149</v>
      </c>
      <c r="F6466" t="s">
        <v>10140</v>
      </c>
      <c r="G6466" t="s">
        <v>10143</v>
      </c>
      <c r="H6466" t="s">
        <v>10084</v>
      </c>
      <c r="I6466" t="s">
        <v>10063</v>
      </c>
      <c r="J6466" t="s">
        <v>10130</v>
      </c>
      <c r="K6466" t="s">
        <v>10129</v>
      </c>
      <c r="L6466" s="1">
        <v>33</v>
      </c>
      <c r="M6466">
        <v>13</v>
      </c>
      <c r="N6466" s="1">
        <f t="shared" ref="N6466:N6529" si="305">L6466*M6466</f>
        <v>429</v>
      </c>
    </row>
    <row r="6467" spans="1:14" x14ac:dyDescent="0.35">
      <c r="A6467" t="s">
        <v>6466</v>
      </c>
      <c r="B6467" s="2" t="s">
        <v>9505</v>
      </c>
      <c r="C6467">
        <f t="shared" si="303"/>
        <v>2021</v>
      </c>
      <c r="D6467" t="str">
        <f t="shared" si="304"/>
        <v>Jan</v>
      </c>
      <c r="E6467" t="s">
        <v>10149</v>
      </c>
      <c r="F6467" t="s">
        <v>10140</v>
      </c>
      <c r="G6467" t="s">
        <v>10142</v>
      </c>
      <c r="H6467" t="s">
        <v>10084</v>
      </c>
      <c r="I6467" t="s">
        <v>10063</v>
      </c>
      <c r="J6467" t="s">
        <v>10130</v>
      </c>
      <c r="K6467" t="s">
        <v>10129</v>
      </c>
      <c r="L6467" s="1">
        <v>30</v>
      </c>
      <c r="M6467">
        <v>44</v>
      </c>
      <c r="N6467" s="1">
        <f t="shared" si="305"/>
        <v>1320</v>
      </c>
    </row>
    <row r="6468" spans="1:14" x14ac:dyDescent="0.35">
      <c r="A6468" t="s">
        <v>6467</v>
      </c>
      <c r="B6468" s="2" t="s">
        <v>9535</v>
      </c>
      <c r="C6468">
        <f t="shared" si="303"/>
        <v>2021</v>
      </c>
      <c r="D6468" t="str">
        <f t="shared" si="304"/>
        <v>Feb</v>
      </c>
      <c r="E6468" t="s">
        <v>10149</v>
      </c>
      <c r="F6468" t="s">
        <v>10140</v>
      </c>
      <c r="G6468" t="s">
        <v>10142</v>
      </c>
      <c r="H6468" t="s">
        <v>10084</v>
      </c>
      <c r="I6468" t="s">
        <v>10063</v>
      </c>
      <c r="J6468" t="s">
        <v>10130</v>
      </c>
      <c r="K6468" t="s">
        <v>10129</v>
      </c>
      <c r="L6468" s="1">
        <v>35</v>
      </c>
      <c r="M6468">
        <v>43</v>
      </c>
      <c r="N6468" s="1">
        <f t="shared" si="305"/>
        <v>1505</v>
      </c>
    </row>
    <row r="6469" spans="1:14" x14ac:dyDescent="0.35">
      <c r="A6469" t="s">
        <v>6468</v>
      </c>
      <c r="B6469" s="2" t="s">
        <v>9505</v>
      </c>
      <c r="C6469">
        <f t="shared" si="303"/>
        <v>2021</v>
      </c>
      <c r="D6469" t="str">
        <f t="shared" si="304"/>
        <v>Jan</v>
      </c>
      <c r="E6469" t="s">
        <v>10149</v>
      </c>
      <c r="F6469" t="s">
        <v>10140</v>
      </c>
      <c r="G6469" t="s">
        <v>10142</v>
      </c>
      <c r="H6469" t="s">
        <v>10084</v>
      </c>
      <c r="I6469" t="s">
        <v>10063</v>
      </c>
      <c r="J6469" t="s">
        <v>10130</v>
      </c>
      <c r="K6469" t="s">
        <v>10129</v>
      </c>
      <c r="L6469" s="1">
        <v>28</v>
      </c>
      <c r="M6469">
        <v>11</v>
      </c>
      <c r="N6469" s="1">
        <f t="shared" si="305"/>
        <v>308</v>
      </c>
    </row>
    <row r="6470" spans="1:14" x14ac:dyDescent="0.35">
      <c r="A6470" t="s">
        <v>6469</v>
      </c>
      <c r="B6470" s="2" t="s">
        <v>9535</v>
      </c>
      <c r="C6470">
        <f t="shared" si="303"/>
        <v>2021</v>
      </c>
      <c r="D6470" t="str">
        <f t="shared" si="304"/>
        <v>Feb</v>
      </c>
      <c r="E6470" t="s">
        <v>10149</v>
      </c>
      <c r="F6470" t="s">
        <v>10140</v>
      </c>
      <c r="G6470" t="s">
        <v>10142</v>
      </c>
      <c r="H6470" t="s">
        <v>10084</v>
      </c>
      <c r="I6470" t="s">
        <v>10063</v>
      </c>
      <c r="J6470" t="s">
        <v>10130</v>
      </c>
      <c r="K6470" t="s">
        <v>10129</v>
      </c>
      <c r="L6470" s="1">
        <v>34</v>
      </c>
      <c r="M6470">
        <v>13</v>
      </c>
      <c r="N6470" s="1">
        <f t="shared" si="305"/>
        <v>442</v>
      </c>
    </row>
    <row r="6471" spans="1:14" x14ac:dyDescent="0.35">
      <c r="A6471" t="s">
        <v>6470</v>
      </c>
      <c r="B6471" s="2" t="s">
        <v>9516</v>
      </c>
      <c r="C6471">
        <f t="shared" si="303"/>
        <v>2021</v>
      </c>
      <c r="D6471" t="str">
        <f t="shared" si="304"/>
        <v>Jan</v>
      </c>
      <c r="E6471" t="s">
        <v>10149</v>
      </c>
      <c r="F6471" t="s">
        <v>10139</v>
      </c>
      <c r="G6471" t="s">
        <v>10144</v>
      </c>
      <c r="H6471" t="s">
        <v>10124</v>
      </c>
      <c r="I6471" t="s">
        <v>10063</v>
      </c>
      <c r="J6471" t="s">
        <v>10134</v>
      </c>
      <c r="K6471" t="s">
        <v>10129</v>
      </c>
      <c r="L6471" s="1">
        <v>35</v>
      </c>
      <c r="M6471">
        <v>25</v>
      </c>
      <c r="N6471" s="1">
        <f t="shared" si="305"/>
        <v>875</v>
      </c>
    </row>
    <row r="6472" spans="1:14" x14ac:dyDescent="0.35">
      <c r="A6472" t="s">
        <v>6471</v>
      </c>
      <c r="B6472" s="2" t="s">
        <v>9822</v>
      </c>
      <c r="C6472">
        <f t="shared" si="303"/>
        <v>2021</v>
      </c>
      <c r="D6472" t="str">
        <f t="shared" si="304"/>
        <v>Dec</v>
      </c>
      <c r="E6472" t="s">
        <v>10152</v>
      </c>
      <c r="F6472" t="s">
        <v>10139</v>
      </c>
      <c r="G6472" t="s">
        <v>10144</v>
      </c>
      <c r="H6472" t="s">
        <v>10124</v>
      </c>
      <c r="I6472" t="s">
        <v>10063</v>
      </c>
      <c r="J6472" t="s">
        <v>10134</v>
      </c>
      <c r="K6472" t="s">
        <v>10129</v>
      </c>
      <c r="L6472" s="1">
        <v>70</v>
      </c>
      <c r="M6472">
        <v>37</v>
      </c>
      <c r="N6472" s="1">
        <f t="shared" si="305"/>
        <v>2590</v>
      </c>
    </row>
    <row r="6473" spans="1:14" x14ac:dyDescent="0.35">
      <c r="A6473" t="s">
        <v>6472</v>
      </c>
      <c r="B6473" s="2" t="s">
        <v>9793</v>
      </c>
      <c r="C6473">
        <f t="shared" si="303"/>
        <v>2021</v>
      </c>
      <c r="D6473" t="str">
        <f t="shared" si="304"/>
        <v>Nov</v>
      </c>
      <c r="E6473" t="s">
        <v>10152</v>
      </c>
      <c r="F6473" t="s">
        <v>10139</v>
      </c>
      <c r="G6473" t="s">
        <v>10144</v>
      </c>
      <c r="H6473" t="s">
        <v>10124</v>
      </c>
      <c r="I6473" t="s">
        <v>10063</v>
      </c>
      <c r="J6473" t="s">
        <v>10134</v>
      </c>
      <c r="K6473" t="s">
        <v>10129</v>
      </c>
      <c r="L6473" s="1">
        <v>75</v>
      </c>
      <c r="M6473">
        <v>28</v>
      </c>
      <c r="N6473" s="1">
        <f t="shared" si="305"/>
        <v>2100</v>
      </c>
    </row>
    <row r="6474" spans="1:14" x14ac:dyDescent="0.35">
      <c r="A6474" t="s">
        <v>6473</v>
      </c>
      <c r="B6474" s="2" t="s">
        <v>9516</v>
      </c>
      <c r="C6474">
        <f t="shared" si="303"/>
        <v>2021</v>
      </c>
      <c r="D6474" t="str">
        <f t="shared" si="304"/>
        <v>Jan</v>
      </c>
      <c r="E6474" t="s">
        <v>10149</v>
      </c>
      <c r="F6474" t="s">
        <v>10139</v>
      </c>
      <c r="G6474" t="s">
        <v>10144</v>
      </c>
      <c r="H6474" t="s">
        <v>10124</v>
      </c>
      <c r="I6474" t="s">
        <v>10063</v>
      </c>
      <c r="J6474" t="s">
        <v>10134</v>
      </c>
      <c r="K6474" t="s">
        <v>10129</v>
      </c>
      <c r="L6474" s="1">
        <v>33</v>
      </c>
      <c r="M6474">
        <v>7</v>
      </c>
      <c r="N6474" s="1">
        <f t="shared" si="305"/>
        <v>231</v>
      </c>
    </row>
    <row r="6475" spans="1:14" x14ac:dyDescent="0.35">
      <c r="A6475" t="s">
        <v>6474</v>
      </c>
      <c r="B6475" s="2" t="s">
        <v>9822</v>
      </c>
      <c r="C6475">
        <f t="shared" si="303"/>
        <v>2021</v>
      </c>
      <c r="D6475" t="str">
        <f t="shared" si="304"/>
        <v>Dec</v>
      </c>
      <c r="E6475" t="s">
        <v>10152</v>
      </c>
      <c r="F6475" t="s">
        <v>10139</v>
      </c>
      <c r="G6475" t="s">
        <v>10144</v>
      </c>
      <c r="H6475" t="s">
        <v>10124</v>
      </c>
      <c r="I6475" t="s">
        <v>10063</v>
      </c>
      <c r="J6475" t="s">
        <v>10134</v>
      </c>
      <c r="K6475" t="s">
        <v>10129</v>
      </c>
      <c r="L6475" s="1">
        <v>69</v>
      </c>
      <c r="M6475">
        <v>8</v>
      </c>
      <c r="N6475" s="1">
        <f t="shared" si="305"/>
        <v>552</v>
      </c>
    </row>
    <row r="6476" spans="1:14" x14ac:dyDescent="0.35">
      <c r="A6476" t="s">
        <v>6475</v>
      </c>
      <c r="B6476" s="2" t="s">
        <v>9793</v>
      </c>
      <c r="C6476">
        <f t="shared" si="303"/>
        <v>2021</v>
      </c>
      <c r="D6476" t="str">
        <f t="shared" si="304"/>
        <v>Nov</v>
      </c>
      <c r="E6476" t="s">
        <v>10152</v>
      </c>
      <c r="F6476" t="s">
        <v>10139</v>
      </c>
      <c r="G6476" t="s">
        <v>10144</v>
      </c>
      <c r="H6476" t="s">
        <v>10124</v>
      </c>
      <c r="I6476" t="s">
        <v>10063</v>
      </c>
      <c r="J6476" t="s">
        <v>10134</v>
      </c>
      <c r="K6476" t="s">
        <v>10129</v>
      </c>
      <c r="L6476" s="1">
        <v>71</v>
      </c>
      <c r="M6476">
        <v>8</v>
      </c>
      <c r="N6476" s="1">
        <f t="shared" si="305"/>
        <v>568</v>
      </c>
    </row>
    <row r="6477" spans="1:14" x14ac:dyDescent="0.35">
      <c r="A6477" t="s">
        <v>6476</v>
      </c>
      <c r="B6477" s="2" t="s">
        <v>9793</v>
      </c>
      <c r="C6477">
        <f t="shared" si="303"/>
        <v>2021</v>
      </c>
      <c r="D6477" t="str">
        <f t="shared" si="304"/>
        <v>Nov</v>
      </c>
      <c r="E6477" t="s">
        <v>10152</v>
      </c>
      <c r="F6477" t="s">
        <v>10139</v>
      </c>
      <c r="G6477" t="s">
        <v>10143</v>
      </c>
      <c r="H6477" t="s">
        <v>10124</v>
      </c>
      <c r="I6477" t="s">
        <v>10063</v>
      </c>
      <c r="J6477" t="s">
        <v>10134</v>
      </c>
      <c r="K6477" t="s">
        <v>10129</v>
      </c>
      <c r="L6477" s="1">
        <v>15</v>
      </c>
      <c r="M6477">
        <v>30</v>
      </c>
      <c r="N6477" s="1">
        <f t="shared" si="305"/>
        <v>450</v>
      </c>
    </row>
    <row r="6478" spans="1:14" x14ac:dyDescent="0.35">
      <c r="A6478" t="s">
        <v>6477</v>
      </c>
      <c r="B6478" s="2" t="s">
        <v>9545</v>
      </c>
      <c r="C6478">
        <f t="shared" si="303"/>
        <v>2021</v>
      </c>
      <c r="D6478" t="str">
        <f t="shared" si="304"/>
        <v>Feb</v>
      </c>
      <c r="E6478" t="s">
        <v>10149</v>
      </c>
      <c r="F6478" t="s">
        <v>10139</v>
      </c>
      <c r="G6478" t="s">
        <v>10143</v>
      </c>
      <c r="H6478" t="s">
        <v>10124</v>
      </c>
      <c r="I6478" t="s">
        <v>10063</v>
      </c>
      <c r="J6478" t="s">
        <v>10134</v>
      </c>
      <c r="K6478" t="s">
        <v>10129</v>
      </c>
      <c r="L6478" s="1">
        <v>25</v>
      </c>
      <c r="M6478">
        <v>25</v>
      </c>
      <c r="N6478" s="1">
        <f t="shared" si="305"/>
        <v>625</v>
      </c>
    </row>
    <row r="6479" spans="1:14" x14ac:dyDescent="0.35">
      <c r="A6479" t="s">
        <v>6478</v>
      </c>
      <c r="B6479" s="2" t="s">
        <v>9516</v>
      </c>
      <c r="C6479">
        <f t="shared" si="303"/>
        <v>2021</v>
      </c>
      <c r="D6479" t="str">
        <f t="shared" si="304"/>
        <v>Jan</v>
      </c>
      <c r="E6479" t="s">
        <v>10149</v>
      </c>
      <c r="F6479" t="s">
        <v>10139</v>
      </c>
      <c r="G6479" t="s">
        <v>10143</v>
      </c>
      <c r="H6479" t="s">
        <v>10124</v>
      </c>
      <c r="I6479" t="s">
        <v>10063</v>
      </c>
      <c r="J6479" t="s">
        <v>10134</v>
      </c>
      <c r="K6479" t="s">
        <v>10129</v>
      </c>
      <c r="L6479" s="1">
        <v>25</v>
      </c>
      <c r="M6479">
        <v>39</v>
      </c>
      <c r="N6479" s="1">
        <f t="shared" si="305"/>
        <v>975</v>
      </c>
    </row>
    <row r="6480" spans="1:14" x14ac:dyDescent="0.35">
      <c r="A6480" t="s">
        <v>6479</v>
      </c>
      <c r="B6480" s="2" t="s">
        <v>9822</v>
      </c>
      <c r="C6480">
        <f t="shared" si="303"/>
        <v>2021</v>
      </c>
      <c r="D6480" t="str">
        <f t="shared" si="304"/>
        <v>Dec</v>
      </c>
      <c r="E6480" t="s">
        <v>10152</v>
      </c>
      <c r="F6480" t="s">
        <v>10139</v>
      </c>
      <c r="G6480" t="s">
        <v>10143</v>
      </c>
      <c r="H6480" t="s">
        <v>10124</v>
      </c>
      <c r="I6480" t="s">
        <v>10063</v>
      </c>
      <c r="J6480" t="s">
        <v>10134</v>
      </c>
      <c r="K6480" t="s">
        <v>10129</v>
      </c>
      <c r="L6480" s="1">
        <v>60</v>
      </c>
      <c r="M6480">
        <v>43</v>
      </c>
      <c r="N6480" s="1">
        <f t="shared" si="305"/>
        <v>2580</v>
      </c>
    </row>
    <row r="6481" spans="1:14" x14ac:dyDescent="0.35">
      <c r="A6481" t="s">
        <v>6480</v>
      </c>
      <c r="B6481" s="2" t="s">
        <v>9822</v>
      </c>
      <c r="C6481">
        <f t="shared" si="303"/>
        <v>2021</v>
      </c>
      <c r="D6481" t="str">
        <f t="shared" si="304"/>
        <v>Dec</v>
      </c>
      <c r="E6481" t="s">
        <v>10152</v>
      </c>
      <c r="F6481" t="s">
        <v>10139</v>
      </c>
      <c r="G6481" t="s">
        <v>10143</v>
      </c>
      <c r="H6481" t="s">
        <v>10124</v>
      </c>
      <c r="I6481" t="s">
        <v>10063</v>
      </c>
      <c r="J6481" t="s">
        <v>10134</v>
      </c>
      <c r="K6481" t="s">
        <v>10129</v>
      </c>
      <c r="L6481" s="1">
        <v>58</v>
      </c>
      <c r="M6481">
        <v>12</v>
      </c>
      <c r="N6481" s="1">
        <f t="shared" si="305"/>
        <v>696</v>
      </c>
    </row>
    <row r="6482" spans="1:14" x14ac:dyDescent="0.35">
      <c r="A6482" t="s">
        <v>6481</v>
      </c>
      <c r="B6482" s="2" t="s">
        <v>9793</v>
      </c>
      <c r="C6482">
        <f t="shared" si="303"/>
        <v>2021</v>
      </c>
      <c r="D6482" t="str">
        <f t="shared" si="304"/>
        <v>Nov</v>
      </c>
      <c r="E6482" t="s">
        <v>10152</v>
      </c>
      <c r="F6482" t="s">
        <v>10139</v>
      </c>
      <c r="G6482" t="s">
        <v>10143</v>
      </c>
      <c r="H6482" t="s">
        <v>10124</v>
      </c>
      <c r="I6482" t="s">
        <v>10063</v>
      </c>
      <c r="J6482" t="s">
        <v>10134</v>
      </c>
      <c r="K6482" t="s">
        <v>10129</v>
      </c>
      <c r="L6482" s="1">
        <v>14</v>
      </c>
      <c r="M6482">
        <v>3</v>
      </c>
      <c r="N6482" s="1">
        <f t="shared" si="305"/>
        <v>42</v>
      </c>
    </row>
    <row r="6483" spans="1:14" x14ac:dyDescent="0.35">
      <c r="A6483" t="s">
        <v>6482</v>
      </c>
      <c r="B6483" s="2" t="s">
        <v>9516</v>
      </c>
      <c r="C6483">
        <f t="shared" si="303"/>
        <v>2021</v>
      </c>
      <c r="D6483" t="str">
        <f t="shared" si="304"/>
        <v>Jan</v>
      </c>
      <c r="E6483" t="s">
        <v>10149</v>
      </c>
      <c r="F6483" t="s">
        <v>10139</v>
      </c>
      <c r="G6483" t="s">
        <v>10143</v>
      </c>
      <c r="H6483" t="s">
        <v>10124</v>
      </c>
      <c r="I6483" t="s">
        <v>10063</v>
      </c>
      <c r="J6483" t="s">
        <v>10134</v>
      </c>
      <c r="K6483" t="s">
        <v>10129</v>
      </c>
      <c r="L6483" s="1">
        <v>23</v>
      </c>
      <c r="M6483">
        <v>9</v>
      </c>
      <c r="N6483" s="1">
        <f t="shared" si="305"/>
        <v>207</v>
      </c>
    </row>
    <row r="6484" spans="1:14" x14ac:dyDescent="0.35">
      <c r="A6484" t="s">
        <v>6483</v>
      </c>
      <c r="B6484" s="2" t="s">
        <v>9545</v>
      </c>
      <c r="C6484">
        <f t="shared" si="303"/>
        <v>2021</v>
      </c>
      <c r="D6484" t="str">
        <f t="shared" si="304"/>
        <v>Feb</v>
      </c>
      <c r="E6484" t="s">
        <v>10149</v>
      </c>
      <c r="F6484" t="s">
        <v>10139</v>
      </c>
      <c r="G6484" t="s">
        <v>10143</v>
      </c>
      <c r="H6484" t="s">
        <v>10124</v>
      </c>
      <c r="I6484" t="s">
        <v>10063</v>
      </c>
      <c r="J6484" t="s">
        <v>10134</v>
      </c>
      <c r="K6484" t="s">
        <v>10129</v>
      </c>
      <c r="L6484" s="1">
        <v>23</v>
      </c>
      <c r="M6484">
        <v>5</v>
      </c>
      <c r="N6484" s="1">
        <f t="shared" si="305"/>
        <v>115</v>
      </c>
    </row>
    <row r="6485" spans="1:14" x14ac:dyDescent="0.35">
      <c r="A6485" t="s">
        <v>6484</v>
      </c>
      <c r="B6485" s="2" t="s">
        <v>9516</v>
      </c>
      <c r="C6485">
        <f t="shared" si="303"/>
        <v>2021</v>
      </c>
      <c r="D6485" t="str">
        <f t="shared" si="304"/>
        <v>Jan</v>
      </c>
      <c r="E6485" t="s">
        <v>10149</v>
      </c>
      <c r="F6485" t="s">
        <v>10139</v>
      </c>
      <c r="G6485" t="s">
        <v>10142</v>
      </c>
      <c r="H6485" t="s">
        <v>10124</v>
      </c>
      <c r="I6485" t="s">
        <v>10063</v>
      </c>
      <c r="J6485" t="s">
        <v>10134</v>
      </c>
      <c r="K6485" t="s">
        <v>10129</v>
      </c>
      <c r="L6485" s="1">
        <v>25</v>
      </c>
      <c r="M6485">
        <v>55</v>
      </c>
      <c r="N6485" s="1">
        <f t="shared" si="305"/>
        <v>1375</v>
      </c>
    </row>
    <row r="6486" spans="1:14" x14ac:dyDescent="0.35">
      <c r="A6486" t="s">
        <v>6485</v>
      </c>
      <c r="B6486" s="2" t="s">
        <v>9545</v>
      </c>
      <c r="C6486">
        <f t="shared" si="303"/>
        <v>2021</v>
      </c>
      <c r="D6486" t="str">
        <f t="shared" si="304"/>
        <v>Feb</v>
      </c>
      <c r="E6486" t="s">
        <v>10149</v>
      </c>
      <c r="F6486" t="s">
        <v>10139</v>
      </c>
      <c r="G6486" t="s">
        <v>10142</v>
      </c>
      <c r="H6486" t="s">
        <v>10124</v>
      </c>
      <c r="I6486" t="s">
        <v>10063</v>
      </c>
      <c r="J6486" t="s">
        <v>10134</v>
      </c>
      <c r="K6486" t="s">
        <v>10129</v>
      </c>
      <c r="L6486" s="1">
        <v>25</v>
      </c>
      <c r="M6486">
        <v>60</v>
      </c>
      <c r="N6486" s="1">
        <f t="shared" si="305"/>
        <v>1500</v>
      </c>
    </row>
    <row r="6487" spans="1:14" x14ac:dyDescent="0.35">
      <c r="A6487" t="s">
        <v>6486</v>
      </c>
      <c r="B6487" s="2" t="s">
        <v>9793</v>
      </c>
      <c r="C6487">
        <f t="shared" si="303"/>
        <v>2021</v>
      </c>
      <c r="D6487" t="str">
        <f t="shared" si="304"/>
        <v>Nov</v>
      </c>
      <c r="E6487" t="s">
        <v>10152</v>
      </c>
      <c r="F6487" t="s">
        <v>10139</v>
      </c>
      <c r="G6487" t="s">
        <v>10142</v>
      </c>
      <c r="H6487" t="s">
        <v>10124</v>
      </c>
      <c r="I6487" t="s">
        <v>10063</v>
      </c>
      <c r="J6487" t="s">
        <v>10134</v>
      </c>
      <c r="K6487" t="s">
        <v>10129</v>
      </c>
      <c r="L6487" s="1">
        <v>25</v>
      </c>
      <c r="M6487">
        <v>48</v>
      </c>
      <c r="N6487" s="1">
        <f t="shared" si="305"/>
        <v>1200</v>
      </c>
    </row>
    <row r="6488" spans="1:14" x14ac:dyDescent="0.35">
      <c r="A6488" t="s">
        <v>6487</v>
      </c>
      <c r="B6488" s="2" t="s">
        <v>9822</v>
      </c>
      <c r="C6488">
        <f t="shared" si="303"/>
        <v>2021</v>
      </c>
      <c r="D6488" t="str">
        <f t="shared" si="304"/>
        <v>Dec</v>
      </c>
      <c r="E6488" t="s">
        <v>10152</v>
      </c>
      <c r="F6488" t="s">
        <v>10139</v>
      </c>
      <c r="G6488" t="s">
        <v>10142</v>
      </c>
      <c r="H6488" t="s">
        <v>10124</v>
      </c>
      <c r="I6488" t="s">
        <v>10063</v>
      </c>
      <c r="J6488" t="s">
        <v>10134</v>
      </c>
      <c r="K6488" t="s">
        <v>10129</v>
      </c>
      <c r="L6488" s="1">
        <v>70</v>
      </c>
      <c r="M6488">
        <v>68</v>
      </c>
      <c r="N6488" s="1">
        <f t="shared" si="305"/>
        <v>4760</v>
      </c>
    </row>
    <row r="6489" spans="1:14" x14ac:dyDescent="0.35">
      <c r="A6489" t="s">
        <v>6488</v>
      </c>
      <c r="B6489" s="2" t="s">
        <v>9545</v>
      </c>
      <c r="C6489">
        <f t="shared" si="303"/>
        <v>2021</v>
      </c>
      <c r="D6489" t="str">
        <f t="shared" si="304"/>
        <v>Feb</v>
      </c>
      <c r="E6489" t="s">
        <v>10149</v>
      </c>
      <c r="F6489" t="s">
        <v>10139</v>
      </c>
      <c r="G6489" t="s">
        <v>10142</v>
      </c>
      <c r="H6489" t="s">
        <v>10124</v>
      </c>
      <c r="I6489" t="s">
        <v>10063</v>
      </c>
      <c r="J6489" t="s">
        <v>10134</v>
      </c>
      <c r="K6489" t="s">
        <v>10129</v>
      </c>
      <c r="L6489" s="1">
        <v>23</v>
      </c>
      <c r="M6489">
        <v>16</v>
      </c>
      <c r="N6489" s="1">
        <f t="shared" si="305"/>
        <v>368</v>
      </c>
    </row>
    <row r="6490" spans="1:14" x14ac:dyDescent="0.35">
      <c r="A6490" t="s">
        <v>6489</v>
      </c>
      <c r="B6490" s="2" t="s">
        <v>9516</v>
      </c>
      <c r="C6490">
        <f t="shared" si="303"/>
        <v>2021</v>
      </c>
      <c r="D6490" t="str">
        <f t="shared" si="304"/>
        <v>Jan</v>
      </c>
      <c r="E6490" t="s">
        <v>10149</v>
      </c>
      <c r="F6490" t="s">
        <v>10139</v>
      </c>
      <c r="G6490" t="s">
        <v>10142</v>
      </c>
      <c r="H6490" t="s">
        <v>10124</v>
      </c>
      <c r="I6490" t="s">
        <v>10063</v>
      </c>
      <c r="J6490" t="s">
        <v>10134</v>
      </c>
      <c r="K6490" t="s">
        <v>10129</v>
      </c>
      <c r="L6490" s="1">
        <v>23</v>
      </c>
      <c r="M6490">
        <v>12</v>
      </c>
      <c r="N6490" s="1">
        <f t="shared" si="305"/>
        <v>276</v>
      </c>
    </row>
    <row r="6491" spans="1:14" x14ac:dyDescent="0.35">
      <c r="A6491" t="s">
        <v>6490</v>
      </c>
      <c r="B6491" s="2" t="s">
        <v>9793</v>
      </c>
      <c r="C6491">
        <f t="shared" si="303"/>
        <v>2021</v>
      </c>
      <c r="D6491" t="str">
        <f t="shared" si="304"/>
        <v>Nov</v>
      </c>
      <c r="E6491" t="s">
        <v>10152</v>
      </c>
      <c r="F6491" t="s">
        <v>10139</v>
      </c>
      <c r="G6491" t="s">
        <v>10142</v>
      </c>
      <c r="H6491" t="s">
        <v>10124</v>
      </c>
      <c r="I6491" t="s">
        <v>10063</v>
      </c>
      <c r="J6491" t="s">
        <v>10134</v>
      </c>
      <c r="K6491" t="s">
        <v>10129</v>
      </c>
      <c r="L6491" s="1">
        <v>23</v>
      </c>
      <c r="M6491">
        <v>13</v>
      </c>
      <c r="N6491" s="1">
        <f t="shared" si="305"/>
        <v>299</v>
      </c>
    </row>
    <row r="6492" spans="1:14" x14ac:dyDescent="0.35">
      <c r="A6492" t="s">
        <v>6491</v>
      </c>
      <c r="B6492" s="2" t="s">
        <v>9822</v>
      </c>
      <c r="C6492">
        <f t="shared" si="303"/>
        <v>2021</v>
      </c>
      <c r="D6492" t="str">
        <f t="shared" si="304"/>
        <v>Dec</v>
      </c>
      <c r="E6492" t="s">
        <v>10152</v>
      </c>
      <c r="F6492" t="s">
        <v>10139</v>
      </c>
      <c r="G6492" t="s">
        <v>10142</v>
      </c>
      <c r="H6492" t="s">
        <v>10124</v>
      </c>
      <c r="I6492" t="s">
        <v>10063</v>
      </c>
      <c r="J6492" t="s">
        <v>10134</v>
      </c>
      <c r="K6492" t="s">
        <v>10129</v>
      </c>
      <c r="L6492" s="1">
        <v>64</v>
      </c>
      <c r="M6492">
        <v>17</v>
      </c>
      <c r="N6492" s="1">
        <f t="shared" si="305"/>
        <v>1088</v>
      </c>
    </row>
    <row r="6493" spans="1:14" x14ac:dyDescent="0.35">
      <c r="A6493" t="s">
        <v>6492</v>
      </c>
      <c r="B6493" s="2" t="s">
        <v>9516</v>
      </c>
      <c r="C6493">
        <f t="shared" si="303"/>
        <v>2021</v>
      </c>
      <c r="D6493" t="str">
        <f t="shared" si="304"/>
        <v>Jan</v>
      </c>
      <c r="E6493" t="s">
        <v>10149</v>
      </c>
      <c r="F6493" t="s">
        <v>10140</v>
      </c>
      <c r="G6493" t="s">
        <v>10144</v>
      </c>
      <c r="H6493" t="s">
        <v>10124</v>
      </c>
      <c r="I6493" t="s">
        <v>10063</v>
      </c>
      <c r="J6493" t="s">
        <v>10134</v>
      </c>
      <c r="K6493" t="s">
        <v>10129</v>
      </c>
      <c r="L6493" s="1">
        <v>25</v>
      </c>
      <c r="M6493">
        <v>35</v>
      </c>
      <c r="N6493" s="1">
        <f t="shared" si="305"/>
        <v>875</v>
      </c>
    </row>
    <row r="6494" spans="1:14" x14ac:dyDescent="0.35">
      <c r="A6494" t="s">
        <v>6493</v>
      </c>
      <c r="B6494" s="2" t="s">
        <v>9763</v>
      </c>
      <c r="C6494">
        <f t="shared" si="303"/>
        <v>2021</v>
      </c>
      <c r="D6494" t="str">
        <f t="shared" si="304"/>
        <v>Oct</v>
      </c>
      <c r="E6494" t="s">
        <v>10152</v>
      </c>
      <c r="F6494" t="s">
        <v>10140</v>
      </c>
      <c r="G6494" t="s">
        <v>10144</v>
      </c>
      <c r="H6494" t="s">
        <v>10124</v>
      </c>
      <c r="I6494" t="s">
        <v>10063</v>
      </c>
      <c r="J6494" t="s">
        <v>10134</v>
      </c>
      <c r="K6494" t="s">
        <v>10129</v>
      </c>
      <c r="L6494" s="1">
        <v>30</v>
      </c>
      <c r="M6494">
        <v>33</v>
      </c>
      <c r="N6494" s="1">
        <f t="shared" si="305"/>
        <v>990</v>
      </c>
    </row>
    <row r="6495" spans="1:14" x14ac:dyDescent="0.35">
      <c r="A6495" t="s">
        <v>6494</v>
      </c>
      <c r="B6495" s="2" t="s">
        <v>9793</v>
      </c>
      <c r="C6495">
        <f t="shared" si="303"/>
        <v>2021</v>
      </c>
      <c r="D6495" t="str">
        <f t="shared" si="304"/>
        <v>Nov</v>
      </c>
      <c r="E6495" t="s">
        <v>10152</v>
      </c>
      <c r="F6495" t="s">
        <v>10140</v>
      </c>
      <c r="G6495" t="s">
        <v>10144</v>
      </c>
      <c r="H6495" t="s">
        <v>10124</v>
      </c>
      <c r="I6495" t="s">
        <v>10063</v>
      </c>
      <c r="J6495" t="s">
        <v>10134</v>
      </c>
      <c r="K6495" t="s">
        <v>10129</v>
      </c>
      <c r="L6495" s="1">
        <v>75</v>
      </c>
      <c r="M6495">
        <v>38</v>
      </c>
      <c r="N6495" s="1">
        <f t="shared" si="305"/>
        <v>2850</v>
      </c>
    </row>
    <row r="6496" spans="1:14" x14ac:dyDescent="0.35">
      <c r="A6496" t="s">
        <v>6495</v>
      </c>
      <c r="B6496" s="2" t="s">
        <v>9822</v>
      </c>
      <c r="C6496">
        <f t="shared" si="303"/>
        <v>2021</v>
      </c>
      <c r="D6496" t="str">
        <f t="shared" si="304"/>
        <v>Dec</v>
      </c>
      <c r="E6496" t="s">
        <v>10152</v>
      </c>
      <c r="F6496" t="s">
        <v>10140</v>
      </c>
      <c r="G6496" t="s">
        <v>10144</v>
      </c>
      <c r="H6496" t="s">
        <v>10124</v>
      </c>
      <c r="I6496" t="s">
        <v>10063</v>
      </c>
      <c r="J6496" t="s">
        <v>10134</v>
      </c>
      <c r="K6496" t="s">
        <v>10129</v>
      </c>
      <c r="L6496" s="1">
        <v>75</v>
      </c>
      <c r="M6496">
        <v>43</v>
      </c>
      <c r="N6496" s="1">
        <f t="shared" si="305"/>
        <v>3225</v>
      </c>
    </row>
    <row r="6497" spans="1:14" x14ac:dyDescent="0.35">
      <c r="A6497" t="s">
        <v>6496</v>
      </c>
      <c r="B6497" s="2" t="s">
        <v>9516</v>
      </c>
      <c r="C6497">
        <f t="shared" si="303"/>
        <v>2021</v>
      </c>
      <c r="D6497" t="str">
        <f t="shared" si="304"/>
        <v>Jan</v>
      </c>
      <c r="E6497" t="s">
        <v>10149</v>
      </c>
      <c r="F6497" t="s">
        <v>10140</v>
      </c>
      <c r="G6497" t="s">
        <v>10144</v>
      </c>
      <c r="H6497" t="s">
        <v>10124</v>
      </c>
      <c r="I6497" t="s">
        <v>10063</v>
      </c>
      <c r="J6497" t="s">
        <v>10134</v>
      </c>
      <c r="K6497" t="s">
        <v>10129</v>
      </c>
      <c r="L6497" s="1">
        <v>23</v>
      </c>
      <c r="M6497">
        <v>10</v>
      </c>
      <c r="N6497" s="1">
        <f t="shared" si="305"/>
        <v>230</v>
      </c>
    </row>
    <row r="6498" spans="1:14" x14ac:dyDescent="0.35">
      <c r="A6498" t="s">
        <v>6497</v>
      </c>
      <c r="B6498" s="2" t="s">
        <v>9822</v>
      </c>
      <c r="C6498">
        <f t="shared" si="303"/>
        <v>2021</v>
      </c>
      <c r="D6498" t="str">
        <f t="shared" si="304"/>
        <v>Dec</v>
      </c>
      <c r="E6498" t="s">
        <v>10152</v>
      </c>
      <c r="F6498" t="s">
        <v>10140</v>
      </c>
      <c r="G6498" t="s">
        <v>10144</v>
      </c>
      <c r="H6498" t="s">
        <v>10124</v>
      </c>
      <c r="I6498" t="s">
        <v>10063</v>
      </c>
      <c r="J6498" t="s">
        <v>10134</v>
      </c>
      <c r="K6498" t="s">
        <v>10129</v>
      </c>
      <c r="L6498" s="1">
        <v>68</v>
      </c>
      <c r="M6498">
        <v>12</v>
      </c>
      <c r="N6498" s="1">
        <f t="shared" si="305"/>
        <v>816</v>
      </c>
    </row>
    <row r="6499" spans="1:14" x14ac:dyDescent="0.35">
      <c r="A6499" t="s">
        <v>6498</v>
      </c>
      <c r="B6499" s="2" t="s">
        <v>9793</v>
      </c>
      <c r="C6499">
        <f t="shared" si="303"/>
        <v>2021</v>
      </c>
      <c r="D6499" t="str">
        <f t="shared" si="304"/>
        <v>Nov</v>
      </c>
      <c r="E6499" t="s">
        <v>10152</v>
      </c>
      <c r="F6499" t="s">
        <v>10140</v>
      </c>
      <c r="G6499" t="s">
        <v>10144</v>
      </c>
      <c r="H6499" t="s">
        <v>10124</v>
      </c>
      <c r="I6499" t="s">
        <v>10063</v>
      </c>
      <c r="J6499" t="s">
        <v>10134</v>
      </c>
      <c r="K6499" t="s">
        <v>10129</v>
      </c>
      <c r="L6499" s="1">
        <v>72</v>
      </c>
      <c r="M6499">
        <v>8</v>
      </c>
      <c r="N6499" s="1">
        <f t="shared" si="305"/>
        <v>576</v>
      </c>
    </row>
    <row r="6500" spans="1:14" x14ac:dyDescent="0.35">
      <c r="A6500" t="s">
        <v>6499</v>
      </c>
      <c r="B6500" s="2" t="s">
        <v>9763</v>
      </c>
      <c r="C6500">
        <f t="shared" si="303"/>
        <v>2021</v>
      </c>
      <c r="D6500" t="str">
        <f t="shared" si="304"/>
        <v>Oct</v>
      </c>
      <c r="E6500" t="s">
        <v>10152</v>
      </c>
      <c r="F6500" t="s">
        <v>10140</v>
      </c>
      <c r="G6500" t="s">
        <v>10144</v>
      </c>
      <c r="H6500" t="s">
        <v>10124</v>
      </c>
      <c r="I6500" t="s">
        <v>10063</v>
      </c>
      <c r="J6500" t="s">
        <v>10134</v>
      </c>
      <c r="K6500" t="s">
        <v>10129</v>
      </c>
      <c r="L6500" s="1">
        <v>29</v>
      </c>
      <c r="M6500">
        <v>9</v>
      </c>
      <c r="N6500" s="1">
        <f t="shared" si="305"/>
        <v>261</v>
      </c>
    </row>
    <row r="6501" spans="1:14" x14ac:dyDescent="0.35">
      <c r="A6501" t="s">
        <v>6500</v>
      </c>
      <c r="B6501" s="2" t="s">
        <v>9516</v>
      </c>
      <c r="C6501">
        <f t="shared" si="303"/>
        <v>2021</v>
      </c>
      <c r="D6501" t="str">
        <f t="shared" si="304"/>
        <v>Jan</v>
      </c>
      <c r="E6501" t="s">
        <v>10149</v>
      </c>
      <c r="F6501" t="s">
        <v>10140</v>
      </c>
      <c r="G6501" t="s">
        <v>10143</v>
      </c>
      <c r="H6501" t="s">
        <v>10124</v>
      </c>
      <c r="I6501" t="s">
        <v>10063</v>
      </c>
      <c r="J6501" t="s">
        <v>10134</v>
      </c>
      <c r="K6501" t="s">
        <v>10129</v>
      </c>
      <c r="L6501" s="1">
        <v>20</v>
      </c>
      <c r="M6501">
        <v>20</v>
      </c>
      <c r="N6501" s="1">
        <f t="shared" si="305"/>
        <v>400</v>
      </c>
    </row>
    <row r="6502" spans="1:14" x14ac:dyDescent="0.35">
      <c r="A6502" t="s">
        <v>6501</v>
      </c>
      <c r="B6502" s="2" t="s">
        <v>9793</v>
      </c>
      <c r="C6502">
        <f t="shared" si="303"/>
        <v>2021</v>
      </c>
      <c r="D6502" t="str">
        <f t="shared" si="304"/>
        <v>Nov</v>
      </c>
      <c r="E6502" t="s">
        <v>10152</v>
      </c>
      <c r="F6502" t="s">
        <v>10140</v>
      </c>
      <c r="G6502" t="s">
        <v>10143</v>
      </c>
      <c r="H6502" t="s">
        <v>10124</v>
      </c>
      <c r="I6502" t="s">
        <v>10063</v>
      </c>
      <c r="J6502" t="s">
        <v>10134</v>
      </c>
      <c r="K6502" t="s">
        <v>10129</v>
      </c>
      <c r="L6502" s="1">
        <v>55</v>
      </c>
      <c r="M6502">
        <v>30</v>
      </c>
      <c r="N6502" s="1">
        <f t="shared" si="305"/>
        <v>1650</v>
      </c>
    </row>
    <row r="6503" spans="1:14" x14ac:dyDescent="0.35">
      <c r="A6503" t="s">
        <v>6502</v>
      </c>
      <c r="B6503" s="2" t="s">
        <v>9822</v>
      </c>
      <c r="C6503">
        <f t="shared" si="303"/>
        <v>2021</v>
      </c>
      <c r="D6503" t="str">
        <f t="shared" si="304"/>
        <v>Dec</v>
      </c>
      <c r="E6503" t="s">
        <v>10152</v>
      </c>
      <c r="F6503" t="s">
        <v>10140</v>
      </c>
      <c r="G6503" t="s">
        <v>10143</v>
      </c>
      <c r="H6503" t="s">
        <v>10124</v>
      </c>
      <c r="I6503" t="s">
        <v>10063</v>
      </c>
      <c r="J6503" t="s">
        <v>10134</v>
      </c>
      <c r="K6503" t="s">
        <v>10129</v>
      </c>
      <c r="L6503" s="1">
        <v>60</v>
      </c>
      <c r="M6503">
        <v>32</v>
      </c>
      <c r="N6503" s="1">
        <f t="shared" si="305"/>
        <v>1920</v>
      </c>
    </row>
    <row r="6504" spans="1:14" x14ac:dyDescent="0.35">
      <c r="A6504" t="s">
        <v>6503</v>
      </c>
      <c r="B6504" s="2" t="s">
        <v>9516</v>
      </c>
      <c r="C6504">
        <f t="shared" si="303"/>
        <v>2021</v>
      </c>
      <c r="D6504" t="str">
        <f t="shared" si="304"/>
        <v>Jan</v>
      </c>
      <c r="E6504" t="s">
        <v>10149</v>
      </c>
      <c r="F6504" t="s">
        <v>10140</v>
      </c>
      <c r="G6504" t="s">
        <v>10143</v>
      </c>
      <c r="H6504" t="s">
        <v>10124</v>
      </c>
      <c r="I6504" t="s">
        <v>10063</v>
      </c>
      <c r="J6504" t="s">
        <v>10134</v>
      </c>
      <c r="K6504" t="s">
        <v>10129</v>
      </c>
      <c r="L6504" s="1">
        <v>19</v>
      </c>
      <c r="M6504">
        <v>6</v>
      </c>
      <c r="N6504" s="1">
        <f t="shared" si="305"/>
        <v>114</v>
      </c>
    </row>
    <row r="6505" spans="1:14" x14ac:dyDescent="0.35">
      <c r="A6505" t="s">
        <v>6504</v>
      </c>
      <c r="B6505" s="2" t="s">
        <v>9793</v>
      </c>
      <c r="C6505">
        <f t="shared" si="303"/>
        <v>2021</v>
      </c>
      <c r="D6505" t="str">
        <f t="shared" si="304"/>
        <v>Nov</v>
      </c>
      <c r="E6505" t="s">
        <v>10152</v>
      </c>
      <c r="F6505" t="s">
        <v>10140</v>
      </c>
      <c r="G6505" t="s">
        <v>10143</v>
      </c>
      <c r="H6505" t="s">
        <v>10124</v>
      </c>
      <c r="I6505" t="s">
        <v>10063</v>
      </c>
      <c r="J6505" t="s">
        <v>10134</v>
      </c>
      <c r="K6505" t="s">
        <v>10129</v>
      </c>
      <c r="L6505" s="1">
        <v>52</v>
      </c>
      <c r="M6505">
        <v>4</v>
      </c>
      <c r="N6505" s="1">
        <f t="shared" si="305"/>
        <v>208</v>
      </c>
    </row>
    <row r="6506" spans="1:14" x14ac:dyDescent="0.35">
      <c r="A6506" t="s">
        <v>6505</v>
      </c>
      <c r="B6506" s="2" t="s">
        <v>9822</v>
      </c>
      <c r="C6506">
        <f t="shared" si="303"/>
        <v>2021</v>
      </c>
      <c r="D6506" t="str">
        <f t="shared" si="304"/>
        <v>Dec</v>
      </c>
      <c r="E6506" t="s">
        <v>10152</v>
      </c>
      <c r="F6506" t="s">
        <v>10140</v>
      </c>
      <c r="G6506" t="s">
        <v>10143</v>
      </c>
      <c r="H6506" t="s">
        <v>10124</v>
      </c>
      <c r="I6506" t="s">
        <v>10063</v>
      </c>
      <c r="J6506" t="s">
        <v>10134</v>
      </c>
      <c r="K6506" t="s">
        <v>10129</v>
      </c>
      <c r="L6506" s="1">
        <v>54</v>
      </c>
      <c r="M6506">
        <v>13</v>
      </c>
      <c r="N6506" s="1">
        <f t="shared" si="305"/>
        <v>702</v>
      </c>
    </row>
    <row r="6507" spans="1:14" x14ac:dyDescent="0.35">
      <c r="A6507" t="s">
        <v>6506</v>
      </c>
      <c r="B6507" s="2" t="s">
        <v>9545</v>
      </c>
      <c r="C6507">
        <f t="shared" si="303"/>
        <v>2021</v>
      </c>
      <c r="D6507" t="str">
        <f t="shared" si="304"/>
        <v>Feb</v>
      </c>
      <c r="E6507" t="s">
        <v>10149</v>
      </c>
      <c r="F6507" t="s">
        <v>10140</v>
      </c>
      <c r="G6507" t="s">
        <v>10142</v>
      </c>
      <c r="H6507" t="s">
        <v>10124</v>
      </c>
      <c r="I6507" t="s">
        <v>10063</v>
      </c>
      <c r="J6507" t="s">
        <v>10134</v>
      </c>
      <c r="K6507" t="s">
        <v>10129</v>
      </c>
      <c r="L6507" s="1">
        <v>15</v>
      </c>
      <c r="M6507">
        <v>30</v>
      </c>
      <c r="N6507" s="1">
        <f t="shared" si="305"/>
        <v>450</v>
      </c>
    </row>
    <row r="6508" spans="1:14" x14ac:dyDescent="0.35">
      <c r="A6508" t="s">
        <v>6507</v>
      </c>
      <c r="B6508" s="2" t="s">
        <v>9516</v>
      </c>
      <c r="C6508">
        <f t="shared" ref="C6508:C6571" si="306">YEAR(B6508)</f>
        <v>2021</v>
      </c>
      <c r="D6508" t="str">
        <f t="shared" si="304"/>
        <v>Jan</v>
      </c>
      <c r="E6508" t="s">
        <v>10149</v>
      </c>
      <c r="F6508" t="s">
        <v>10140</v>
      </c>
      <c r="G6508" t="s">
        <v>10142</v>
      </c>
      <c r="H6508" t="s">
        <v>10124</v>
      </c>
      <c r="I6508" t="s">
        <v>10063</v>
      </c>
      <c r="J6508" t="s">
        <v>10134</v>
      </c>
      <c r="K6508" t="s">
        <v>10129</v>
      </c>
      <c r="L6508" s="1">
        <v>15</v>
      </c>
      <c r="M6508">
        <v>35</v>
      </c>
      <c r="N6508" s="1">
        <f t="shared" si="305"/>
        <v>525</v>
      </c>
    </row>
    <row r="6509" spans="1:14" x14ac:dyDescent="0.35">
      <c r="A6509" t="s">
        <v>6508</v>
      </c>
      <c r="B6509" s="2" t="s">
        <v>9793</v>
      </c>
      <c r="C6509">
        <f t="shared" si="306"/>
        <v>2021</v>
      </c>
      <c r="D6509" t="str">
        <f t="shared" si="304"/>
        <v>Nov</v>
      </c>
      <c r="E6509" t="s">
        <v>10152</v>
      </c>
      <c r="F6509" t="s">
        <v>10140</v>
      </c>
      <c r="G6509" t="s">
        <v>10142</v>
      </c>
      <c r="H6509" t="s">
        <v>10124</v>
      </c>
      <c r="I6509" t="s">
        <v>10063</v>
      </c>
      <c r="J6509" t="s">
        <v>10134</v>
      </c>
      <c r="K6509" t="s">
        <v>10129</v>
      </c>
      <c r="L6509" s="1">
        <v>25</v>
      </c>
      <c r="M6509">
        <v>25</v>
      </c>
      <c r="N6509" s="1">
        <f t="shared" si="305"/>
        <v>625</v>
      </c>
    </row>
    <row r="6510" spans="1:14" x14ac:dyDescent="0.35">
      <c r="A6510" t="s">
        <v>6509</v>
      </c>
      <c r="B6510" s="2" t="s">
        <v>9822</v>
      </c>
      <c r="C6510">
        <f t="shared" si="306"/>
        <v>2021</v>
      </c>
      <c r="D6510" t="str">
        <f t="shared" si="304"/>
        <v>Dec</v>
      </c>
      <c r="E6510" t="s">
        <v>10152</v>
      </c>
      <c r="F6510" t="s">
        <v>10140</v>
      </c>
      <c r="G6510" t="s">
        <v>10142</v>
      </c>
      <c r="H6510" t="s">
        <v>10124</v>
      </c>
      <c r="I6510" t="s">
        <v>10063</v>
      </c>
      <c r="J6510" t="s">
        <v>10134</v>
      </c>
      <c r="K6510" t="s">
        <v>10129</v>
      </c>
      <c r="L6510" s="1">
        <v>60</v>
      </c>
      <c r="M6510">
        <v>43</v>
      </c>
      <c r="N6510" s="1">
        <f t="shared" si="305"/>
        <v>2580</v>
      </c>
    </row>
    <row r="6511" spans="1:14" x14ac:dyDescent="0.35">
      <c r="A6511" t="s">
        <v>6510</v>
      </c>
      <c r="B6511" s="2" t="s">
        <v>9516</v>
      </c>
      <c r="C6511">
        <f t="shared" si="306"/>
        <v>2021</v>
      </c>
      <c r="D6511" t="str">
        <f t="shared" si="304"/>
        <v>Jan</v>
      </c>
      <c r="E6511" t="s">
        <v>10149</v>
      </c>
      <c r="F6511" t="s">
        <v>10140</v>
      </c>
      <c r="G6511" t="s">
        <v>10142</v>
      </c>
      <c r="H6511" t="s">
        <v>10124</v>
      </c>
      <c r="I6511" t="s">
        <v>10063</v>
      </c>
      <c r="J6511" t="s">
        <v>10134</v>
      </c>
      <c r="K6511" t="s">
        <v>10129</v>
      </c>
      <c r="L6511" s="1">
        <v>14</v>
      </c>
      <c r="M6511">
        <v>9</v>
      </c>
      <c r="N6511" s="1">
        <f t="shared" si="305"/>
        <v>126</v>
      </c>
    </row>
    <row r="6512" spans="1:14" x14ac:dyDescent="0.35">
      <c r="A6512" t="s">
        <v>6511</v>
      </c>
      <c r="B6512" s="2" t="s">
        <v>9545</v>
      </c>
      <c r="C6512">
        <f t="shared" si="306"/>
        <v>2021</v>
      </c>
      <c r="D6512" t="str">
        <f t="shared" si="304"/>
        <v>Feb</v>
      </c>
      <c r="E6512" t="s">
        <v>10149</v>
      </c>
      <c r="F6512" t="s">
        <v>10140</v>
      </c>
      <c r="G6512" t="s">
        <v>10142</v>
      </c>
      <c r="H6512" t="s">
        <v>10124</v>
      </c>
      <c r="I6512" t="s">
        <v>10063</v>
      </c>
      <c r="J6512" t="s">
        <v>10134</v>
      </c>
      <c r="K6512" t="s">
        <v>10129</v>
      </c>
      <c r="L6512" s="1">
        <v>14</v>
      </c>
      <c r="M6512">
        <v>8</v>
      </c>
      <c r="N6512" s="1">
        <f t="shared" si="305"/>
        <v>112</v>
      </c>
    </row>
    <row r="6513" spans="1:14" x14ac:dyDescent="0.35">
      <c r="A6513" t="s">
        <v>6512</v>
      </c>
      <c r="B6513" s="2" t="s">
        <v>9822</v>
      </c>
      <c r="C6513">
        <f t="shared" si="306"/>
        <v>2021</v>
      </c>
      <c r="D6513" t="str">
        <f t="shared" si="304"/>
        <v>Dec</v>
      </c>
      <c r="E6513" t="s">
        <v>10152</v>
      </c>
      <c r="F6513" t="s">
        <v>10140</v>
      </c>
      <c r="G6513" t="s">
        <v>10142</v>
      </c>
      <c r="H6513" t="s">
        <v>10124</v>
      </c>
      <c r="I6513" t="s">
        <v>10063</v>
      </c>
      <c r="J6513" t="s">
        <v>10134</v>
      </c>
      <c r="K6513" t="s">
        <v>10129</v>
      </c>
      <c r="L6513" s="1">
        <v>55</v>
      </c>
      <c r="M6513">
        <v>10</v>
      </c>
      <c r="N6513" s="1">
        <f t="shared" si="305"/>
        <v>550</v>
      </c>
    </row>
    <row r="6514" spans="1:14" x14ac:dyDescent="0.35">
      <c r="A6514" t="s">
        <v>6513</v>
      </c>
      <c r="B6514" s="2" t="s">
        <v>9793</v>
      </c>
      <c r="C6514">
        <f t="shared" si="306"/>
        <v>2021</v>
      </c>
      <c r="D6514" t="str">
        <f t="shared" si="304"/>
        <v>Nov</v>
      </c>
      <c r="E6514" t="s">
        <v>10152</v>
      </c>
      <c r="F6514" t="s">
        <v>10140</v>
      </c>
      <c r="G6514" t="s">
        <v>10142</v>
      </c>
      <c r="H6514" t="s">
        <v>10124</v>
      </c>
      <c r="I6514" t="s">
        <v>10063</v>
      </c>
      <c r="J6514" t="s">
        <v>10134</v>
      </c>
      <c r="K6514" t="s">
        <v>10129</v>
      </c>
      <c r="L6514" s="1">
        <v>23</v>
      </c>
      <c r="M6514">
        <v>7</v>
      </c>
      <c r="N6514" s="1">
        <f t="shared" si="305"/>
        <v>161</v>
      </c>
    </row>
    <row r="6515" spans="1:14" x14ac:dyDescent="0.35">
      <c r="A6515" t="s">
        <v>6514</v>
      </c>
      <c r="B6515" s="2" t="s">
        <v>9686</v>
      </c>
      <c r="C6515">
        <f t="shared" si="306"/>
        <v>2021</v>
      </c>
      <c r="D6515" t="str">
        <f t="shared" si="304"/>
        <v>Aug</v>
      </c>
      <c r="E6515" t="s">
        <v>10151</v>
      </c>
      <c r="F6515" t="s">
        <v>10139</v>
      </c>
      <c r="G6515" t="s">
        <v>10144</v>
      </c>
      <c r="H6515" t="s">
        <v>10119</v>
      </c>
      <c r="I6515" t="s">
        <v>10063</v>
      </c>
      <c r="J6515" t="s">
        <v>10132</v>
      </c>
      <c r="K6515" t="s">
        <v>10129</v>
      </c>
      <c r="L6515" s="1">
        <v>37</v>
      </c>
      <c r="M6515">
        <v>10</v>
      </c>
      <c r="N6515" s="1">
        <f t="shared" si="305"/>
        <v>370</v>
      </c>
    </row>
    <row r="6516" spans="1:14" x14ac:dyDescent="0.35">
      <c r="A6516" t="s">
        <v>6515</v>
      </c>
      <c r="B6516" s="2" t="s">
        <v>9692</v>
      </c>
      <c r="C6516">
        <f t="shared" si="306"/>
        <v>2021</v>
      </c>
      <c r="D6516" t="str">
        <f t="shared" si="304"/>
        <v>Aug</v>
      </c>
      <c r="E6516" t="s">
        <v>10151</v>
      </c>
      <c r="F6516" t="s">
        <v>10139</v>
      </c>
      <c r="G6516" t="s">
        <v>10144</v>
      </c>
      <c r="H6516" t="s">
        <v>10119</v>
      </c>
      <c r="I6516" t="s">
        <v>10063</v>
      </c>
      <c r="J6516" t="s">
        <v>10132</v>
      </c>
      <c r="K6516" t="s">
        <v>10129</v>
      </c>
      <c r="L6516" s="1">
        <v>38</v>
      </c>
      <c r="M6516">
        <v>7</v>
      </c>
      <c r="N6516" s="1">
        <f t="shared" si="305"/>
        <v>266</v>
      </c>
    </row>
    <row r="6517" spans="1:14" x14ac:dyDescent="0.35">
      <c r="A6517" t="s">
        <v>6516</v>
      </c>
      <c r="B6517" s="2" t="s">
        <v>9698</v>
      </c>
      <c r="C6517">
        <f t="shared" si="306"/>
        <v>2021</v>
      </c>
      <c r="D6517" t="str">
        <f t="shared" si="304"/>
        <v>Aug</v>
      </c>
      <c r="E6517" t="s">
        <v>10151</v>
      </c>
      <c r="F6517" t="s">
        <v>10139</v>
      </c>
      <c r="G6517" t="s">
        <v>10144</v>
      </c>
      <c r="H6517" t="s">
        <v>10119</v>
      </c>
      <c r="I6517" t="s">
        <v>10063</v>
      </c>
      <c r="J6517" t="s">
        <v>10132</v>
      </c>
      <c r="K6517" t="s">
        <v>10129</v>
      </c>
      <c r="L6517" s="1">
        <v>37</v>
      </c>
      <c r="M6517">
        <v>7</v>
      </c>
      <c r="N6517" s="1">
        <f t="shared" si="305"/>
        <v>259</v>
      </c>
    </row>
    <row r="6518" spans="1:14" x14ac:dyDescent="0.35">
      <c r="A6518" t="s">
        <v>6517</v>
      </c>
      <c r="B6518" s="2" t="s">
        <v>9704</v>
      </c>
      <c r="C6518">
        <f t="shared" si="306"/>
        <v>2021</v>
      </c>
      <c r="D6518" t="str">
        <f t="shared" si="304"/>
        <v>Aug</v>
      </c>
      <c r="E6518" t="s">
        <v>10151</v>
      </c>
      <c r="F6518" t="s">
        <v>10139</v>
      </c>
      <c r="G6518" t="s">
        <v>10144</v>
      </c>
      <c r="H6518" t="s">
        <v>10119</v>
      </c>
      <c r="I6518" t="s">
        <v>10063</v>
      </c>
      <c r="J6518" t="s">
        <v>10132</v>
      </c>
      <c r="K6518" t="s">
        <v>10129</v>
      </c>
      <c r="L6518" s="1">
        <v>23</v>
      </c>
      <c r="M6518">
        <v>4</v>
      </c>
      <c r="N6518" s="1">
        <f t="shared" si="305"/>
        <v>92</v>
      </c>
    </row>
    <row r="6519" spans="1:14" x14ac:dyDescent="0.35">
      <c r="A6519" t="s">
        <v>6518</v>
      </c>
      <c r="B6519" s="2" t="s">
        <v>9710</v>
      </c>
      <c r="C6519">
        <f t="shared" si="306"/>
        <v>2021</v>
      </c>
      <c r="D6519" t="str">
        <f t="shared" si="304"/>
        <v>Aug</v>
      </c>
      <c r="E6519" t="s">
        <v>10151</v>
      </c>
      <c r="F6519" t="s">
        <v>10139</v>
      </c>
      <c r="G6519" t="s">
        <v>10144</v>
      </c>
      <c r="H6519" t="s">
        <v>10119</v>
      </c>
      <c r="I6519" t="s">
        <v>10063</v>
      </c>
      <c r="J6519" t="s">
        <v>10132</v>
      </c>
      <c r="K6519" t="s">
        <v>10129</v>
      </c>
      <c r="L6519" s="1">
        <v>49</v>
      </c>
      <c r="M6519">
        <v>12</v>
      </c>
      <c r="N6519" s="1">
        <f t="shared" si="305"/>
        <v>588</v>
      </c>
    </row>
    <row r="6520" spans="1:14" x14ac:dyDescent="0.35">
      <c r="A6520" t="s">
        <v>6519</v>
      </c>
      <c r="B6520" s="2" t="s">
        <v>9716</v>
      </c>
      <c r="C6520">
        <f t="shared" si="306"/>
        <v>2021</v>
      </c>
      <c r="D6520" t="str">
        <f t="shared" si="304"/>
        <v>Sept</v>
      </c>
      <c r="E6520" t="s">
        <v>10151</v>
      </c>
      <c r="F6520" t="s">
        <v>10139</v>
      </c>
      <c r="G6520" t="s">
        <v>10144</v>
      </c>
      <c r="H6520" t="s">
        <v>10119</v>
      </c>
      <c r="I6520" t="s">
        <v>10063</v>
      </c>
      <c r="J6520" t="s">
        <v>10132</v>
      </c>
      <c r="K6520" t="s">
        <v>10129</v>
      </c>
      <c r="L6520" s="1">
        <v>49</v>
      </c>
      <c r="M6520">
        <v>15</v>
      </c>
      <c r="N6520" s="1">
        <f t="shared" si="305"/>
        <v>735</v>
      </c>
    </row>
    <row r="6521" spans="1:14" x14ac:dyDescent="0.35">
      <c r="A6521" t="s">
        <v>6520</v>
      </c>
      <c r="B6521" s="2" t="s">
        <v>9752</v>
      </c>
      <c r="C6521">
        <f t="shared" si="306"/>
        <v>2021</v>
      </c>
      <c r="D6521" t="str">
        <f t="shared" si="304"/>
        <v>Oct</v>
      </c>
      <c r="E6521" t="s">
        <v>10152</v>
      </c>
      <c r="F6521" t="s">
        <v>10139</v>
      </c>
      <c r="G6521" t="s">
        <v>10144</v>
      </c>
      <c r="H6521" t="s">
        <v>10119</v>
      </c>
      <c r="I6521" t="s">
        <v>10063</v>
      </c>
      <c r="J6521" t="s">
        <v>10132</v>
      </c>
      <c r="K6521" t="s">
        <v>10129</v>
      </c>
      <c r="L6521" s="1">
        <v>58</v>
      </c>
      <c r="M6521">
        <v>17</v>
      </c>
      <c r="N6521" s="1">
        <f t="shared" si="305"/>
        <v>986</v>
      </c>
    </row>
    <row r="6522" spans="1:14" x14ac:dyDescent="0.35">
      <c r="A6522" t="s">
        <v>6521</v>
      </c>
      <c r="B6522" s="2" t="s">
        <v>9734</v>
      </c>
      <c r="C6522">
        <f t="shared" si="306"/>
        <v>2021</v>
      </c>
      <c r="D6522" t="str">
        <f t="shared" si="304"/>
        <v>Sept</v>
      </c>
      <c r="E6522" t="s">
        <v>10151</v>
      </c>
      <c r="F6522" t="s">
        <v>10139</v>
      </c>
      <c r="G6522" t="s">
        <v>10144</v>
      </c>
      <c r="H6522" t="s">
        <v>10119</v>
      </c>
      <c r="I6522" t="s">
        <v>10063</v>
      </c>
      <c r="J6522" t="s">
        <v>10132</v>
      </c>
      <c r="K6522" t="s">
        <v>10129</v>
      </c>
      <c r="L6522" s="1">
        <v>41</v>
      </c>
      <c r="M6522">
        <v>8</v>
      </c>
      <c r="N6522" s="1">
        <f t="shared" si="305"/>
        <v>328</v>
      </c>
    </row>
    <row r="6523" spans="1:14" x14ac:dyDescent="0.35">
      <c r="A6523" t="s">
        <v>6522</v>
      </c>
      <c r="B6523" s="2" t="s">
        <v>9722</v>
      </c>
      <c r="C6523">
        <f t="shared" si="306"/>
        <v>2021</v>
      </c>
      <c r="D6523" t="str">
        <f t="shared" si="304"/>
        <v>Sept</v>
      </c>
      <c r="E6523" t="s">
        <v>10151</v>
      </c>
      <c r="F6523" t="s">
        <v>10139</v>
      </c>
      <c r="G6523" t="s">
        <v>10144</v>
      </c>
      <c r="H6523" t="s">
        <v>10119</v>
      </c>
      <c r="I6523" t="s">
        <v>10063</v>
      </c>
      <c r="J6523" t="s">
        <v>10132</v>
      </c>
      <c r="K6523" t="s">
        <v>10129</v>
      </c>
      <c r="L6523" s="1">
        <v>45</v>
      </c>
      <c r="M6523">
        <v>13</v>
      </c>
      <c r="N6523" s="1">
        <f t="shared" si="305"/>
        <v>585</v>
      </c>
    </row>
    <row r="6524" spans="1:14" x14ac:dyDescent="0.35">
      <c r="A6524" t="s">
        <v>6523</v>
      </c>
      <c r="B6524" s="2" t="s">
        <v>9746</v>
      </c>
      <c r="C6524">
        <f t="shared" si="306"/>
        <v>2021</v>
      </c>
      <c r="D6524" t="str">
        <f t="shared" si="304"/>
        <v>Oct</v>
      </c>
      <c r="E6524" t="s">
        <v>10152</v>
      </c>
      <c r="F6524" t="s">
        <v>10139</v>
      </c>
      <c r="G6524" t="s">
        <v>10144</v>
      </c>
      <c r="H6524" t="s">
        <v>10119</v>
      </c>
      <c r="I6524" t="s">
        <v>10063</v>
      </c>
      <c r="J6524" t="s">
        <v>10132</v>
      </c>
      <c r="K6524" t="s">
        <v>10129</v>
      </c>
      <c r="L6524" s="1">
        <v>48</v>
      </c>
      <c r="M6524">
        <v>11</v>
      </c>
      <c r="N6524" s="1">
        <f t="shared" si="305"/>
        <v>528</v>
      </c>
    </row>
    <row r="6525" spans="1:14" x14ac:dyDescent="0.35">
      <c r="A6525" t="s">
        <v>6524</v>
      </c>
      <c r="B6525" s="2" t="s">
        <v>9728</v>
      </c>
      <c r="C6525">
        <f t="shared" si="306"/>
        <v>2021</v>
      </c>
      <c r="D6525" t="str">
        <f t="shared" si="304"/>
        <v>Sept</v>
      </c>
      <c r="E6525" t="s">
        <v>10151</v>
      </c>
      <c r="F6525" t="s">
        <v>10139</v>
      </c>
      <c r="G6525" t="s">
        <v>10144</v>
      </c>
      <c r="H6525" t="s">
        <v>10119</v>
      </c>
      <c r="I6525" t="s">
        <v>10063</v>
      </c>
      <c r="J6525" t="s">
        <v>10132</v>
      </c>
      <c r="K6525" t="s">
        <v>10129</v>
      </c>
      <c r="L6525" s="1">
        <v>50</v>
      </c>
      <c r="M6525">
        <v>12</v>
      </c>
      <c r="N6525" s="1">
        <f t="shared" si="305"/>
        <v>600</v>
      </c>
    </row>
    <row r="6526" spans="1:14" x14ac:dyDescent="0.35">
      <c r="A6526" t="s">
        <v>6525</v>
      </c>
      <c r="B6526" s="2" t="s">
        <v>9740</v>
      </c>
      <c r="C6526">
        <f t="shared" si="306"/>
        <v>2021</v>
      </c>
      <c r="D6526" t="str">
        <f t="shared" si="304"/>
        <v>Sept</v>
      </c>
      <c r="E6526" t="s">
        <v>10151</v>
      </c>
      <c r="F6526" t="s">
        <v>10139</v>
      </c>
      <c r="G6526" t="s">
        <v>10144</v>
      </c>
      <c r="H6526" t="s">
        <v>10119</v>
      </c>
      <c r="I6526" t="s">
        <v>10063</v>
      </c>
      <c r="J6526" t="s">
        <v>10132</v>
      </c>
      <c r="K6526" t="s">
        <v>10129</v>
      </c>
      <c r="L6526" s="1">
        <v>29</v>
      </c>
      <c r="M6526">
        <v>8</v>
      </c>
      <c r="N6526" s="1">
        <f t="shared" si="305"/>
        <v>232</v>
      </c>
    </row>
    <row r="6527" spans="1:14" x14ac:dyDescent="0.35">
      <c r="A6527" t="s">
        <v>6526</v>
      </c>
      <c r="B6527" s="2" t="s">
        <v>9523</v>
      </c>
      <c r="C6527">
        <f t="shared" si="306"/>
        <v>2021</v>
      </c>
      <c r="D6527" t="str">
        <f t="shared" si="304"/>
        <v>Jan</v>
      </c>
      <c r="E6527" t="s">
        <v>10149</v>
      </c>
      <c r="F6527" t="s">
        <v>10139</v>
      </c>
      <c r="G6527" t="s">
        <v>10144</v>
      </c>
      <c r="H6527" t="s">
        <v>10120</v>
      </c>
      <c r="I6527" t="s">
        <v>10063</v>
      </c>
      <c r="J6527" t="s">
        <v>10132</v>
      </c>
      <c r="K6527" t="s">
        <v>10129</v>
      </c>
      <c r="L6527" s="1">
        <v>35</v>
      </c>
      <c r="M6527">
        <v>35</v>
      </c>
      <c r="N6527" s="1">
        <f t="shared" si="305"/>
        <v>1225</v>
      </c>
    </row>
    <row r="6528" spans="1:14" x14ac:dyDescent="0.35">
      <c r="A6528" t="s">
        <v>6527</v>
      </c>
      <c r="B6528" s="2" t="s">
        <v>9523</v>
      </c>
      <c r="C6528">
        <f t="shared" si="306"/>
        <v>2021</v>
      </c>
      <c r="D6528" t="str">
        <f t="shared" si="304"/>
        <v>Jan</v>
      </c>
      <c r="E6528" t="s">
        <v>10149</v>
      </c>
      <c r="F6528" t="s">
        <v>10139</v>
      </c>
      <c r="G6528" t="s">
        <v>10144</v>
      </c>
      <c r="H6528" t="s">
        <v>10120</v>
      </c>
      <c r="I6528" t="s">
        <v>10063</v>
      </c>
      <c r="J6528" t="s">
        <v>10132</v>
      </c>
      <c r="K6528" t="s">
        <v>10129</v>
      </c>
      <c r="L6528" s="1">
        <v>34</v>
      </c>
      <c r="M6528">
        <v>8</v>
      </c>
      <c r="N6528" s="1">
        <f t="shared" si="305"/>
        <v>272</v>
      </c>
    </row>
    <row r="6529" spans="1:14" x14ac:dyDescent="0.35">
      <c r="A6529" t="s">
        <v>6528</v>
      </c>
      <c r="B6529" s="2" t="s">
        <v>9555</v>
      </c>
      <c r="C6529">
        <f t="shared" si="306"/>
        <v>2021</v>
      </c>
      <c r="D6529" t="str">
        <f t="shared" si="304"/>
        <v>Mar</v>
      </c>
      <c r="E6529" t="s">
        <v>10149</v>
      </c>
      <c r="F6529" t="s">
        <v>10139</v>
      </c>
      <c r="G6529" t="s">
        <v>10144</v>
      </c>
      <c r="H6529" t="s">
        <v>10083</v>
      </c>
      <c r="I6529" t="s">
        <v>10063</v>
      </c>
      <c r="J6529" t="s">
        <v>10132</v>
      </c>
      <c r="K6529" t="s">
        <v>10129</v>
      </c>
      <c r="L6529" s="1">
        <v>39</v>
      </c>
      <c r="M6529">
        <v>13</v>
      </c>
      <c r="N6529" s="1">
        <f t="shared" si="305"/>
        <v>507</v>
      </c>
    </row>
    <row r="6530" spans="1:14" x14ac:dyDescent="0.35">
      <c r="A6530" t="s">
        <v>6529</v>
      </c>
      <c r="B6530" s="2" t="s">
        <v>9561</v>
      </c>
      <c r="C6530">
        <f t="shared" si="306"/>
        <v>2021</v>
      </c>
      <c r="D6530" t="str">
        <f t="shared" ref="D6530:D6593" si="307">TEXT(B6530, "mmm")</f>
        <v>Mar</v>
      </c>
      <c r="E6530" t="s">
        <v>10149</v>
      </c>
      <c r="F6530" t="s">
        <v>10139</v>
      </c>
      <c r="G6530" t="s">
        <v>10144</v>
      </c>
      <c r="H6530" t="s">
        <v>10083</v>
      </c>
      <c r="I6530" t="s">
        <v>10063</v>
      </c>
      <c r="J6530" t="s">
        <v>10132</v>
      </c>
      <c r="K6530" t="s">
        <v>10129</v>
      </c>
      <c r="L6530" s="1">
        <v>37</v>
      </c>
      <c r="M6530">
        <v>8</v>
      </c>
      <c r="N6530" s="1">
        <f t="shared" ref="N6530:N6593" si="308">L6530*M6530</f>
        <v>296</v>
      </c>
    </row>
    <row r="6531" spans="1:14" x14ac:dyDescent="0.35">
      <c r="A6531" t="s">
        <v>6530</v>
      </c>
      <c r="B6531" s="2" t="s">
        <v>10055</v>
      </c>
      <c r="C6531">
        <f t="shared" si="306"/>
        <v>2021</v>
      </c>
      <c r="D6531" t="str">
        <f t="shared" si="307"/>
        <v>Apr</v>
      </c>
      <c r="E6531" t="s">
        <v>10150</v>
      </c>
      <c r="F6531" t="s">
        <v>10139</v>
      </c>
      <c r="G6531" t="s">
        <v>10144</v>
      </c>
      <c r="H6531" t="s">
        <v>10083</v>
      </c>
      <c r="I6531" t="s">
        <v>10063</v>
      </c>
      <c r="J6531" t="s">
        <v>10132</v>
      </c>
      <c r="K6531" t="s">
        <v>10129</v>
      </c>
      <c r="L6531" s="1">
        <v>28</v>
      </c>
      <c r="M6531">
        <v>13</v>
      </c>
      <c r="N6531" s="1">
        <f t="shared" si="308"/>
        <v>364</v>
      </c>
    </row>
    <row r="6532" spans="1:14" x14ac:dyDescent="0.35">
      <c r="A6532" t="s">
        <v>6531</v>
      </c>
      <c r="B6532" s="2" t="s">
        <v>10049</v>
      </c>
      <c r="C6532">
        <f t="shared" si="306"/>
        <v>2021</v>
      </c>
      <c r="D6532" t="str">
        <f t="shared" si="307"/>
        <v>Mar</v>
      </c>
      <c r="E6532" t="s">
        <v>10149</v>
      </c>
      <c r="F6532" t="s">
        <v>10139</v>
      </c>
      <c r="G6532" t="s">
        <v>10144</v>
      </c>
      <c r="H6532" t="s">
        <v>10083</v>
      </c>
      <c r="I6532" t="s">
        <v>10063</v>
      </c>
      <c r="J6532" t="s">
        <v>10132</v>
      </c>
      <c r="K6532" t="s">
        <v>10129</v>
      </c>
      <c r="L6532" s="1">
        <v>39</v>
      </c>
      <c r="M6532">
        <v>7</v>
      </c>
      <c r="N6532" s="1">
        <f t="shared" si="308"/>
        <v>273</v>
      </c>
    </row>
    <row r="6533" spans="1:14" x14ac:dyDescent="0.35">
      <c r="A6533" t="s">
        <v>6532</v>
      </c>
      <c r="B6533" s="2" t="s">
        <v>9572</v>
      </c>
      <c r="C6533">
        <f t="shared" si="306"/>
        <v>2021</v>
      </c>
      <c r="D6533" t="str">
        <f t="shared" si="307"/>
        <v>Apr</v>
      </c>
      <c r="E6533" t="s">
        <v>10150</v>
      </c>
      <c r="F6533" t="s">
        <v>10139</v>
      </c>
      <c r="G6533" t="s">
        <v>10144</v>
      </c>
      <c r="H6533" t="s">
        <v>10083</v>
      </c>
      <c r="I6533" t="s">
        <v>10063</v>
      </c>
      <c r="J6533" t="s">
        <v>10132</v>
      </c>
      <c r="K6533" t="s">
        <v>10129</v>
      </c>
      <c r="L6533" s="1">
        <v>43</v>
      </c>
      <c r="M6533">
        <v>15</v>
      </c>
      <c r="N6533" s="1">
        <f t="shared" si="308"/>
        <v>645</v>
      </c>
    </row>
    <row r="6534" spans="1:14" x14ac:dyDescent="0.35">
      <c r="A6534" t="s">
        <v>6533</v>
      </c>
      <c r="B6534" s="2" t="s">
        <v>9566</v>
      </c>
      <c r="C6534">
        <f t="shared" si="306"/>
        <v>2021</v>
      </c>
      <c r="D6534" t="str">
        <f t="shared" si="307"/>
        <v>Apr</v>
      </c>
      <c r="E6534" t="s">
        <v>10150</v>
      </c>
      <c r="F6534" t="s">
        <v>10139</v>
      </c>
      <c r="G6534" t="s">
        <v>10144</v>
      </c>
      <c r="H6534" t="s">
        <v>10083</v>
      </c>
      <c r="I6534" t="s">
        <v>10063</v>
      </c>
      <c r="J6534" t="s">
        <v>10132</v>
      </c>
      <c r="K6534" t="s">
        <v>10129</v>
      </c>
      <c r="L6534" s="1">
        <v>41</v>
      </c>
      <c r="M6534">
        <v>7</v>
      </c>
      <c r="N6534" s="1">
        <f t="shared" si="308"/>
        <v>287</v>
      </c>
    </row>
    <row r="6535" spans="1:14" x14ac:dyDescent="0.35">
      <c r="A6535" t="s">
        <v>6534</v>
      </c>
      <c r="B6535" s="2" t="s">
        <v>9608</v>
      </c>
      <c r="C6535">
        <f t="shared" si="306"/>
        <v>2021</v>
      </c>
      <c r="D6535" t="str">
        <f t="shared" si="307"/>
        <v>May</v>
      </c>
      <c r="E6535" t="s">
        <v>10150</v>
      </c>
      <c r="F6535" t="s">
        <v>10139</v>
      </c>
      <c r="G6535" t="s">
        <v>10144</v>
      </c>
      <c r="H6535" t="s">
        <v>10083</v>
      </c>
      <c r="I6535" t="s">
        <v>10063</v>
      </c>
      <c r="J6535" t="s">
        <v>10132</v>
      </c>
      <c r="K6535" t="s">
        <v>10129</v>
      </c>
      <c r="L6535" s="1">
        <v>50</v>
      </c>
      <c r="M6535">
        <v>14</v>
      </c>
      <c r="N6535" s="1">
        <f t="shared" si="308"/>
        <v>700</v>
      </c>
    </row>
    <row r="6536" spans="1:14" x14ac:dyDescent="0.35">
      <c r="A6536" t="s">
        <v>6535</v>
      </c>
      <c r="B6536" s="2" t="s">
        <v>9596</v>
      </c>
      <c r="C6536">
        <f t="shared" si="306"/>
        <v>2021</v>
      </c>
      <c r="D6536" t="str">
        <f t="shared" si="307"/>
        <v>May</v>
      </c>
      <c r="E6536" t="s">
        <v>10150</v>
      </c>
      <c r="F6536" t="s">
        <v>10139</v>
      </c>
      <c r="G6536" t="s">
        <v>10144</v>
      </c>
      <c r="H6536" t="s">
        <v>10083</v>
      </c>
      <c r="I6536" t="s">
        <v>10063</v>
      </c>
      <c r="J6536" t="s">
        <v>10132</v>
      </c>
      <c r="K6536" t="s">
        <v>10129</v>
      </c>
      <c r="L6536" s="1">
        <v>32</v>
      </c>
      <c r="M6536">
        <v>7</v>
      </c>
      <c r="N6536" s="1">
        <f t="shared" si="308"/>
        <v>224</v>
      </c>
    </row>
    <row r="6537" spans="1:14" x14ac:dyDescent="0.35">
      <c r="A6537" t="s">
        <v>6536</v>
      </c>
      <c r="B6537" s="2" t="s">
        <v>9590</v>
      </c>
      <c r="C6537">
        <f t="shared" si="306"/>
        <v>2021</v>
      </c>
      <c r="D6537" t="str">
        <f t="shared" si="307"/>
        <v>May</v>
      </c>
      <c r="E6537" t="s">
        <v>10150</v>
      </c>
      <c r="F6537" t="s">
        <v>10139</v>
      </c>
      <c r="G6537" t="s">
        <v>10144</v>
      </c>
      <c r="H6537" t="s">
        <v>10083</v>
      </c>
      <c r="I6537" t="s">
        <v>10063</v>
      </c>
      <c r="J6537" t="s">
        <v>10132</v>
      </c>
      <c r="K6537" t="s">
        <v>10129</v>
      </c>
      <c r="L6537" s="1">
        <v>47</v>
      </c>
      <c r="M6537">
        <v>12</v>
      </c>
      <c r="N6537" s="1">
        <f t="shared" si="308"/>
        <v>564</v>
      </c>
    </row>
    <row r="6538" spans="1:14" x14ac:dyDescent="0.35">
      <c r="A6538" t="s">
        <v>6537</v>
      </c>
      <c r="B6538" s="2" t="s">
        <v>9578</v>
      </c>
      <c r="C6538">
        <f t="shared" si="306"/>
        <v>2021</v>
      </c>
      <c r="D6538" t="str">
        <f t="shared" si="307"/>
        <v>Apr</v>
      </c>
      <c r="E6538" t="s">
        <v>10150</v>
      </c>
      <c r="F6538" t="s">
        <v>10139</v>
      </c>
      <c r="G6538" t="s">
        <v>10144</v>
      </c>
      <c r="H6538" t="s">
        <v>10083</v>
      </c>
      <c r="I6538" t="s">
        <v>10063</v>
      </c>
      <c r="J6538" t="s">
        <v>10132</v>
      </c>
      <c r="K6538" t="s">
        <v>10129</v>
      </c>
      <c r="L6538" s="1">
        <v>43</v>
      </c>
      <c r="M6538">
        <v>17</v>
      </c>
      <c r="N6538" s="1">
        <f t="shared" si="308"/>
        <v>731</v>
      </c>
    </row>
    <row r="6539" spans="1:14" x14ac:dyDescent="0.35">
      <c r="A6539" t="s">
        <v>6538</v>
      </c>
      <c r="B6539" s="2" t="s">
        <v>9584</v>
      </c>
      <c r="C6539">
        <f t="shared" si="306"/>
        <v>2021</v>
      </c>
      <c r="D6539" t="str">
        <f t="shared" si="307"/>
        <v>Apr</v>
      </c>
      <c r="E6539" t="s">
        <v>10150</v>
      </c>
      <c r="F6539" t="s">
        <v>10139</v>
      </c>
      <c r="G6539" t="s">
        <v>10144</v>
      </c>
      <c r="H6539" t="s">
        <v>10083</v>
      </c>
      <c r="I6539" t="s">
        <v>10063</v>
      </c>
      <c r="J6539" t="s">
        <v>10132</v>
      </c>
      <c r="K6539" t="s">
        <v>10129</v>
      </c>
      <c r="L6539" s="1">
        <v>49</v>
      </c>
      <c r="M6539">
        <v>13</v>
      </c>
      <c r="N6539" s="1">
        <f t="shared" si="308"/>
        <v>637</v>
      </c>
    </row>
    <row r="6540" spans="1:14" x14ac:dyDescent="0.35">
      <c r="A6540" t="s">
        <v>6539</v>
      </c>
      <c r="B6540" s="2" t="s">
        <v>9602</v>
      </c>
      <c r="C6540">
        <f t="shared" si="306"/>
        <v>2021</v>
      </c>
      <c r="D6540" t="str">
        <f t="shared" si="307"/>
        <v>May</v>
      </c>
      <c r="E6540" t="s">
        <v>10150</v>
      </c>
      <c r="F6540" t="s">
        <v>10139</v>
      </c>
      <c r="G6540" t="s">
        <v>10144</v>
      </c>
      <c r="H6540" t="s">
        <v>10083</v>
      </c>
      <c r="I6540" t="s">
        <v>10063</v>
      </c>
      <c r="J6540" t="s">
        <v>10132</v>
      </c>
      <c r="K6540" t="s">
        <v>10129</v>
      </c>
      <c r="L6540" s="1">
        <v>51</v>
      </c>
      <c r="M6540">
        <v>13</v>
      </c>
      <c r="N6540" s="1">
        <f t="shared" si="308"/>
        <v>663</v>
      </c>
    </row>
    <row r="6541" spans="1:14" x14ac:dyDescent="0.35">
      <c r="A6541" t="s">
        <v>6540</v>
      </c>
      <c r="B6541" s="2" t="s">
        <v>9696</v>
      </c>
      <c r="C6541">
        <f t="shared" si="306"/>
        <v>2021</v>
      </c>
      <c r="D6541" t="str">
        <f t="shared" si="307"/>
        <v>Aug</v>
      </c>
      <c r="E6541" t="s">
        <v>10151</v>
      </c>
      <c r="F6541" t="s">
        <v>10139</v>
      </c>
      <c r="G6541" t="s">
        <v>10144</v>
      </c>
      <c r="H6541" t="s">
        <v>10071</v>
      </c>
      <c r="I6541" t="s">
        <v>10063</v>
      </c>
      <c r="J6541" t="s">
        <v>10132</v>
      </c>
      <c r="K6541" t="s">
        <v>10129</v>
      </c>
      <c r="L6541" s="1">
        <v>37</v>
      </c>
      <c r="M6541">
        <v>9</v>
      </c>
      <c r="N6541" s="1">
        <f t="shared" si="308"/>
        <v>333</v>
      </c>
    </row>
    <row r="6542" spans="1:14" x14ac:dyDescent="0.35">
      <c r="A6542" t="s">
        <v>6541</v>
      </c>
      <c r="B6542" s="2" t="s">
        <v>9702</v>
      </c>
      <c r="C6542">
        <f t="shared" si="306"/>
        <v>2021</v>
      </c>
      <c r="D6542" t="str">
        <f t="shared" si="307"/>
        <v>Aug</v>
      </c>
      <c r="E6542" t="s">
        <v>10151</v>
      </c>
      <c r="F6542" t="s">
        <v>10139</v>
      </c>
      <c r="G6542" t="s">
        <v>10144</v>
      </c>
      <c r="H6542" t="s">
        <v>10071</v>
      </c>
      <c r="I6542" t="s">
        <v>10063</v>
      </c>
      <c r="J6542" t="s">
        <v>10132</v>
      </c>
      <c r="K6542" t="s">
        <v>10129</v>
      </c>
      <c r="L6542" s="1">
        <v>38</v>
      </c>
      <c r="M6542">
        <v>9</v>
      </c>
      <c r="N6542" s="1">
        <f t="shared" si="308"/>
        <v>342</v>
      </c>
    </row>
    <row r="6543" spans="1:14" x14ac:dyDescent="0.35">
      <c r="A6543" t="s">
        <v>6542</v>
      </c>
      <c r="B6543" s="2" t="s">
        <v>9714</v>
      </c>
      <c r="C6543">
        <f t="shared" si="306"/>
        <v>2021</v>
      </c>
      <c r="D6543" t="str">
        <f t="shared" si="307"/>
        <v>Sept</v>
      </c>
      <c r="E6543" t="s">
        <v>10151</v>
      </c>
      <c r="F6543" t="s">
        <v>10139</v>
      </c>
      <c r="G6543" t="s">
        <v>10144</v>
      </c>
      <c r="H6543" t="s">
        <v>10071</v>
      </c>
      <c r="I6543" t="s">
        <v>10063</v>
      </c>
      <c r="J6543" t="s">
        <v>10132</v>
      </c>
      <c r="K6543" t="s">
        <v>10129</v>
      </c>
      <c r="L6543" s="1">
        <v>34</v>
      </c>
      <c r="M6543">
        <v>9</v>
      </c>
      <c r="N6543" s="1">
        <f t="shared" si="308"/>
        <v>306</v>
      </c>
    </row>
    <row r="6544" spans="1:14" x14ac:dyDescent="0.35">
      <c r="A6544" t="s">
        <v>6543</v>
      </c>
      <c r="B6544" s="2" t="s">
        <v>9726</v>
      </c>
      <c r="C6544">
        <f t="shared" si="306"/>
        <v>2021</v>
      </c>
      <c r="D6544" t="str">
        <f t="shared" si="307"/>
        <v>Sept</v>
      </c>
      <c r="E6544" t="s">
        <v>10151</v>
      </c>
      <c r="F6544" t="s">
        <v>10139</v>
      </c>
      <c r="G6544" t="s">
        <v>10144</v>
      </c>
      <c r="H6544" t="s">
        <v>10071</v>
      </c>
      <c r="I6544" t="s">
        <v>10063</v>
      </c>
      <c r="J6544" t="s">
        <v>10132</v>
      </c>
      <c r="K6544" t="s">
        <v>10129</v>
      </c>
      <c r="L6544" s="1">
        <v>45</v>
      </c>
      <c r="M6544">
        <v>15</v>
      </c>
      <c r="N6544" s="1">
        <f t="shared" si="308"/>
        <v>675</v>
      </c>
    </row>
    <row r="6545" spans="1:14" x14ac:dyDescent="0.35">
      <c r="A6545" t="s">
        <v>6544</v>
      </c>
      <c r="B6545" s="2" t="s">
        <v>9750</v>
      </c>
      <c r="C6545">
        <f t="shared" si="306"/>
        <v>2021</v>
      </c>
      <c r="D6545" t="str">
        <f t="shared" si="307"/>
        <v>Oct</v>
      </c>
      <c r="E6545" t="s">
        <v>10152</v>
      </c>
      <c r="F6545" t="s">
        <v>10139</v>
      </c>
      <c r="G6545" t="s">
        <v>10144</v>
      </c>
      <c r="H6545" t="s">
        <v>10071</v>
      </c>
      <c r="I6545" t="s">
        <v>10063</v>
      </c>
      <c r="J6545" t="s">
        <v>10132</v>
      </c>
      <c r="K6545" t="s">
        <v>10129</v>
      </c>
      <c r="L6545" s="1">
        <v>36</v>
      </c>
      <c r="M6545">
        <v>10</v>
      </c>
      <c r="N6545" s="1">
        <f t="shared" si="308"/>
        <v>360</v>
      </c>
    </row>
    <row r="6546" spans="1:14" x14ac:dyDescent="0.35">
      <c r="A6546" t="s">
        <v>6545</v>
      </c>
      <c r="B6546" s="2" t="s">
        <v>9708</v>
      </c>
      <c r="C6546">
        <f t="shared" si="306"/>
        <v>2021</v>
      </c>
      <c r="D6546" t="str">
        <f t="shared" si="307"/>
        <v>Aug</v>
      </c>
      <c r="E6546" t="s">
        <v>10151</v>
      </c>
      <c r="F6546" t="s">
        <v>10139</v>
      </c>
      <c r="G6546" t="s">
        <v>10144</v>
      </c>
      <c r="H6546" t="s">
        <v>10071</v>
      </c>
      <c r="I6546" t="s">
        <v>10063</v>
      </c>
      <c r="J6546" t="s">
        <v>10132</v>
      </c>
      <c r="K6546" t="s">
        <v>10129</v>
      </c>
      <c r="L6546" s="1">
        <v>38</v>
      </c>
      <c r="M6546">
        <v>8</v>
      </c>
      <c r="N6546" s="1">
        <f t="shared" si="308"/>
        <v>304</v>
      </c>
    </row>
    <row r="6547" spans="1:14" x14ac:dyDescent="0.35">
      <c r="A6547" t="s">
        <v>6546</v>
      </c>
      <c r="B6547" s="2" t="s">
        <v>9720</v>
      </c>
      <c r="C6547">
        <f t="shared" si="306"/>
        <v>2021</v>
      </c>
      <c r="D6547" t="str">
        <f t="shared" si="307"/>
        <v>Sept</v>
      </c>
      <c r="E6547" t="s">
        <v>10151</v>
      </c>
      <c r="F6547" t="s">
        <v>10139</v>
      </c>
      <c r="G6547" t="s">
        <v>10144</v>
      </c>
      <c r="H6547" t="s">
        <v>10071</v>
      </c>
      <c r="I6547" t="s">
        <v>10063</v>
      </c>
      <c r="J6547" t="s">
        <v>10132</v>
      </c>
      <c r="K6547" t="s">
        <v>10129</v>
      </c>
      <c r="L6547" s="1">
        <v>49</v>
      </c>
      <c r="M6547">
        <v>12</v>
      </c>
      <c r="N6547" s="1">
        <f t="shared" si="308"/>
        <v>588</v>
      </c>
    </row>
    <row r="6548" spans="1:14" x14ac:dyDescent="0.35">
      <c r="A6548" t="s">
        <v>6547</v>
      </c>
      <c r="B6548" s="2" t="s">
        <v>9732</v>
      </c>
      <c r="C6548">
        <f t="shared" si="306"/>
        <v>2021</v>
      </c>
      <c r="D6548" t="str">
        <f t="shared" si="307"/>
        <v>Sept</v>
      </c>
      <c r="E6548" t="s">
        <v>10151</v>
      </c>
      <c r="F6548" t="s">
        <v>10139</v>
      </c>
      <c r="G6548" t="s">
        <v>10144</v>
      </c>
      <c r="H6548" t="s">
        <v>10071</v>
      </c>
      <c r="I6548" t="s">
        <v>10063</v>
      </c>
      <c r="J6548" t="s">
        <v>10132</v>
      </c>
      <c r="K6548" t="s">
        <v>10129</v>
      </c>
      <c r="L6548" s="1">
        <v>47</v>
      </c>
      <c r="M6548">
        <v>17</v>
      </c>
      <c r="N6548" s="1">
        <f t="shared" si="308"/>
        <v>799</v>
      </c>
    </row>
    <row r="6549" spans="1:14" x14ac:dyDescent="0.35">
      <c r="A6549" t="s">
        <v>6548</v>
      </c>
      <c r="B6549" s="2" t="s">
        <v>9738</v>
      </c>
      <c r="C6549">
        <f t="shared" si="306"/>
        <v>2021</v>
      </c>
      <c r="D6549" t="str">
        <f t="shared" si="307"/>
        <v>Sept</v>
      </c>
      <c r="E6549" t="s">
        <v>10151</v>
      </c>
      <c r="F6549" t="s">
        <v>10139</v>
      </c>
      <c r="G6549" t="s">
        <v>10144</v>
      </c>
      <c r="H6549" t="s">
        <v>10071</v>
      </c>
      <c r="I6549" t="s">
        <v>10063</v>
      </c>
      <c r="J6549" t="s">
        <v>10132</v>
      </c>
      <c r="K6549" t="s">
        <v>10129</v>
      </c>
      <c r="L6549" s="1">
        <v>53</v>
      </c>
      <c r="M6549">
        <v>14</v>
      </c>
      <c r="N6549" s="1">
        <f t="shared" si="308"/>
        <v>742</v>
      </c>
    </row>
    <row r="6550" spans="1:14" x14ac:dyDescent="0.35">
      <c r="A6550" t="s">
        <v>6549</v>
      </c>
      <c r="B6550" s="2" t="s">
        <v>9756</v>
      </c>
      <c r="C6550">
        <f t="shared" si="306"/>
        <v>2021</v>
      </c>
      <c r="D6550" t="str">
        <f t="shared" si="307"/>
        <v>Oct</v>
      </c>
      <c r="E6550" t="s">
        <v>10152</v>
      </c>
      <c r="F6550" t="s">
        <v>10139</v>
      </c>
      <c r="G6550" t="s">
        <v>10144</v>
      </c>
      <c r="H6550" t="s">
        <v>10071</v>
      </c>
      <c r="I6550" t="s">
        <v>10063</v>
      </c>
      <c r="J6550" t="s">
        <v>10132</v>
      </c>
      <c r="K6550" t="s">
        <v>10129</v>
      </c>
      <c r="L6550" s="1">
        <v>56</v>
      </c>
      <c r="M6550">
        <v>14</v>
      </c>
      <c r="N6550" s="1">
        <f t="shared" si="308"/>
        <v>784</v>
      </c>
    </row>
    <row r="6551" spans="1:14" x14ac:dyDescent="0.35">
      <c r="A6551" t="s">
        <v>6550</v>
      </c>
      <c r="B6551" s="2" t="s">
        <v>9744</v>
      </c>
      <c r="C6551">
        <f t="shared" si="306"/>
        <v>2021</v>
      </c>
      <c r="D6551" t="str">
        <f t="shared" si="307"/>
        <v>Oct</v>
      </c>
      <c r="E6551" t="s">
        <v>10152</v>
      </c>
      <c r="F6551" t="s">
        <v>10139</v>
      </c>
      <c r="G6551" t="s">
        <v>10144</v>
      </c>
      <c r="H6551" t="s">
        <v>10071</v>
      </c>
      <c r="I6551" t="s">
        <v>10063</v>
      </c>
      <c r="J6551" t="s">
        <v>10132</v>
      </c>
      <c r="K6551" t="s">
        <v>10129</v>
      </c>
      <c r="L6551" s="1">
        <v>53</v>
      </c>
      <c r="M6551">
        <v>12</v>
      </c>
      <c r="N6551" s="1">
        <f t="shared" si="308"/>
        <v>636</v>
      </c>
    </row>
    <row r="6552" spans="1:14" x14ac:dyDescent="0.35">
      <c r="A6552" t="s">
        <v>6551</v>
      </c>
      <c r="B6552" s="2" t="s">
        <v>9762</v>
      </c>
      <c r="C6552">
        <f t="shared" si="306"/>
        <v>2021</v>
      </c>
      <c r="D6552" t="str">
        <f t="shared" si="307"/>
        <v>Oct</v>
      </c>
      <c r="E6552" t="s">
        <v>10152</v>
      </c>
      <c r="F6552" t="s">
        <v>10139</v>
      </c>
      <c r="G6552" t="s">
        <v>10144</v>
      </c>
      <c r="H6552" t="s">
        <v>10071</v>
      </c>
      <c r="I6552" t="s">
        <v>10063</v>
      </c>
      <c r="J6552" t="s">
        <v>10132</v>
      </c>
      <c r="K6552" t="s">
        <v>10129</v>
      </c>
      <c r="L6552" s="1">
        <v>58</v>
      </c>
      <c r="M6552">
        <v>15</v>
      </c>
      <c r="N6552" s="1">
        <f t="shared" si="308"/>
        <v>870</v>
      </c>
    </row>
    <row r="6553" spans="1:14" x14ac:dyDescent="0.35">
      <c r="A6553" t="s">
        <v>6552</v>
      </c>
      <c r="B6553" s="2" t="s">
        <v>9420</v>
      </c>
      <c r="C6553">
        <f t="shared" si="306"/>
        <v>2020</v>
      </c>
      <c r="D6553" t="str">
        <f t="shared" si="307"/>
        <v>Aug</v>
      </c>
      <c r="E6553" t="s">
        <v>10151</v>
      </c>
      <c r="F6553" t="s">
        <v>10139</v>
      </c>
      <c r="G6553" t="s">
        <v>10144</v>
      </c>
      <c r="H6553" t="s">
        <v>10071</v>
      </c>
      <c r="I6553" t="s">
        <v>10063</v>
      </c>
      <c r="J6553" t="s">
        <v>10132</v>
      </c>
      <c r="K6553" t="s">
        <v>10129</v>
      </c>
      <c r="L6553" s="1">
        <v>41</v>
      </c>
      <c r="M6553">
        <v>13</v>
      </c>
      <c r="N6553" s="1">
        <f t="shared" si="308"/>
        <v>533</v>
      </c>
    </row>
    <row r="6554" spans="1:14" x14ac:dyDescent="0.35">
      <c r="A6554" t="s">
        <v>6553</v>
      </c>
      <c r="B6554" s="2" t="s">
        <v>9408</v>
      </c>
      <c r="C6554">
        <f t="shared" si="306"/>
        <v>2020</v>
      </c>
      <c r="D6554" t="str">
        <f t="shared" si="307"/>
        <v>Jul</v>
      </c>
      <c r="E6554" t="s">
        <v>10151</v>
      </c>
      <c r="F6554" t="s">
        <v>10139</v>
      </c>
      <c r="G6554" t="s">
        <v>10144</v>
      </c>
      <c r="H6554" t="s">
        <v>10071</v>
      </c>
      <c r="I6554" t="s">
        <v>10063</v>
      </c>
      <c r="J6554" t="s">
        <v>10132</v>
      </c>
      <c r="K6554" t="s">
        <v>10129</v>
      </c>
      <c r="L6554" s="1">
        <v>36</v>
      </c>
      <c r="M6554">
        <v>18</v>
      </c>
      <c r="N6554" s="1">
        <f t="shared" si="308"/>
        <v>648</v>
      </c>
    </row>
    <row r="6555" spans="1:14" x14ac:dyDescent="0.35">
      <c r="A6555" t="s">
        <v>6554</v>
      </c>
      <c r="B6555" s="2" t="s">
        <v>9414</v>
      </c>
      <c r="C6555">
        <f t="shared" si="306"/>
        <v>2020</v>
      </c>
      <c r="D6555" t="str">
        <f t="shared" si="307"/>
        <v>Jul</v>
      </c>
      <c r="E6555" t="s">
        <v>10151</v>
      </c>
      <c r="F6555" t="s">
        <v>10139</v>
      </c>
      <c r="G6555" t="s">
        <v>10144</v>
      </c>
      <c r="H6555" t="s">
        <v>10071</v>
      </c>
      <c r="I6555" t="s">
        <v>10063</v>
      </c>
      <c r="J6555" t="s">
        <v>10132</v>
      </c>
      <c r="K6555" t="s">
        <v>10129</v>
      </c>
      <c r="L6555" s="1">
        <v>38</v>
      </c>
      <c r="M6555">
        <v>13</v>
      </c>
      <c r="N6555" s="1">
        <f t="shared" si="308"/>
        <v>494</v>
      </c>
    </row>
    <row r="6556" spans="1:14" x14ac:dyDescent="0.35">
      <c r="A6556" t="s">
        <v>6555</v>
      </c>
      <c r="B6556" s="2" t="s">
        <v>9689</v>
      </c>
      <c r="C6556">
        <f t="shared" si="306"/>
        <v>2021</v>
      </c>
      <c r="D6556" t="str">
        <f t="shared" si="307"/>
        <v>Aug</v>
      </c>
      <c r="E6556" t="s">
        <v>10151</v>
      </c>
      <c r="F6556" t="s">
        <v>10139</v>
      </c>
      <c r="G6556" t="s">
        <v>10143</v>
      </c>
      <c r="H6556" t="s">
        <v>10119</v>
      </c>
      <c r="I6556" t="s">
        <v>10063</v>
      </c>
      <c r="J6556" t="s">
        <v>10132</v>
      </c>
      <c r="K6556" t="s">
        <v>10129</v>
      </c>
      <c r="L6556" s="1">
        <v>33</v>
      </c>
      <c r="M6556">
        <v>17</v>
      </c>
      <c r="N6556" s="1">
        <f t="shared" si="308"/>
        <v>561</v>
      </c>
    </row>
    <row r="6557" spans="1:14" x14ac:dyDescent="0.35">
      <c r="A6557" t="s">
        <v>6556</v>
      </c>
      <c r="B6557" s="2" t="s">
        <v>9695</v>
      </c>
      <c r="C6557">
        <f t="shared" si="306"/>
        <v>2021</v>
      </c>
      <c r="D6557" t="str">
        <f t="shared" si="307"/>
        <v>Aug</v>
      </c>
      <c r="E6557" t="s">
        <v>10151</v>
      </c>
      <c r="F6557" t="s">
        <v>10139</v>
      </c>
      <c r="G6557" t="s">
        <v>10143</v>
      </c>
      <c r="H6557" t="s">
        <v>10119</v>
      </c>
      <c r="I6557" t="s">
        <v>10063</v>
      </c>
      <c r="J6557" t="s">
        <v>10132</v>
      </c>
      <c r="K6557" t="s">
        <v>10129</v>
      </c>
      <c r="L6557" s="1">
        <v>36</v>
      </c>
      <c r="M6557">
        <v>19</v>
      </c>
      <c r="N6557" s="1">
        <f t="shared" si="308"/>
        <v>684</v>
      </c>
    </row>
    <row r="6558" spans="1:14" x14ac:dyDescent="0.35">
      <c r="A6558" t="s">
        <v>6557</v>
      </c>
      <c r="B6558" s="2" t="s">
        <v>9713</v>
      </c>
      <c r="C6558">
        <f t="shared" si="306"/>
        <v>2021</v>
      </c>
      <c r="D6558" t="str">
        <f t="shared" si="307"/>
        <v>Sept</v>
      </c>
      <c r="E6558" t="s">
        <v>10151</v>
      </c>
      <c r="F6558" t="s">
        <v>10139</v>
      </c>
      <c r="G6558" t="s">
        <v>10143</v>
      </c>
      <c r="H6558" t="s">
        <v>10119</v>
      </c>
      <c r="I6558" t="s">
        <v>10063</v>
      </c>
      <c r="J6558" t="s">
        <v>10132</v>
      </c>
      <c r="K6558" t="s">
        <v>10129</v>
      </c>
      <c r="L6558" s="1">
        <v>49</v>
      </c>
      <c r="M6558">
        <v>16</v>
      </c>
      <c r="N6558" s="1">
        <f t="shared" si="308"/>
        <v>784</v>
      </c>
    </row>
    <row r="6559" spans="1:14" x14ac:dyDescent="0.35">
      <c r="A6559" t="s">
        <v>6558</v>
      </c>
      <c r="B6559" s="2" t="s">
        <v>9701</v>
      </c>
      <c r="C6559">
        <f t="shared" si="306"/>
        <v>2021</v>
      </c>
      <c r="D6559" t="str">
        <f t="shared" si="307"/>
        <v>Aug</v>
      </c>
      <c r="E6559" t="s">
        <v>10151</v>
      </c>
      <c r="F6559" t="s">
        <v>10139</v>
      </c>
      <c r="G6559" t="s">
        <v>10143</v>
      </c>
      <c r="H6559" t="s">
        <v>10119</v>
      </c>
      <c r="I6559" t="s">
        <v>10063</v>
      </c>
      <c r="J6559" t="s">
        <v>10132</v>
      </c>
      <c r="K6559" t="s">
        <v>10129</v>
      </c>
      <c r="L6559" s="1">
        <v>19</v>
      </c>
      <c r="M6559">
        <v>19</v>
      </c>
      <c r="N6559" s="1">
        <f t="shared" si="308"/>
        <v>361</v>
      </c>
    </row>
    <row r="6560" spans="1:14" x14ac:dyDescent="0.35">
      <c r="A6560" t="s">
        <v>6559</v>
      </c>
      <c r="B6560" s="2" t="s">
        <v>9707</v>
      </c>
      <c r="C6560">
        <f t="shared" si="306"/>
        <v>2021</v>
      </c>
      <c r="D6560" t="str">
        <f t="shared" si="307"/>
        <v>Aug</v>
      </c>
      <c r="E6560" t="s">
        <v>10151</v>
      </c>
      <c r="F6560" t="s">
        <v>10139</v>
      </c>
      <c r="G6560" t="s">
        <v>10143</v>
      </c>
      <c r="H6560" t="s">
        <v>10119</v>
      </c>
      <c r="I6560" t="s">
        <v>10063</v>
      </c>
      <c r="J6560" t="s">
        <v>10132</v>
      </c>
      <c r="K6560" t="s">
        <v>10129</v>
      </c>
      <c r="L6560" s="1">
        <v>19</v>
      </c>
      <c r="M6560">
        <v>19</v>
      </c>
      <c r="N6560" s="1">
        <f t="shared" si="308"/>
        <v>361</v>
      </c>
    </row>
    <row r="6561" spans="1:14" x14ac:dyDescent="0.35">
      <c r="A6561" t="s">
        <v>6560</v>
      </c>
      <c r="B6561" s="2" t="s">
        <v>9743</v>
      </c>
      <c r="C6561">
        <f t="shared" si="306"/>
        <v>2021</v>
      </c>
      <c r="D6561" t="str">
        <f t="shared" si="307"/>
        <v>Oct</v>
      </c>
      <c r="E6561" t="s">
        <v>10152</v>
      </c>
      <c r="F6561" t="s">
        <v>10139</v>
      </c>
      <c r="G6561" t="s">
        <v>10143</v>
      </c>
      <c r="H6561" t="s">
        <v>10119</v>
      </c>
      <c r="I6561" t="s">
        <v>10063</v>
      </c>
      <c r="J6561" t="s">
        <v>10132</v>
      </c>
      <c r="K6561" t="s">
        <v>10129</v>
      </c>
      <c r="L6561" s="1">
        <v>19</v>
      </c>
      <c r="M6561">
        <v>18</v>
      </c>
      <c r="N6561" s="1">
        <f t="shared" si="308"/>
        <v>342</v>
      </c>
    </row>
    <row r="6562" spans="1:14" x14ac:dyDescent="0.35">
      <c r="A6562" t="s">
        <v>6561</v>
      </c>
      <c r="B6562" s="2" t="s">
        <v>9737</v>
      </c>
      <c r="C6562">
        <f t="shared" si="306"/>
        <v>2021</v>
      </c>
      <c r="D6562" t="str">
        <f t="shared" si="307"/>
        <v>Sept</v>
      </c>
      <c r="E6562" t="s">
        <v>10151</v>
      </c>
      <c r="F6562" t="s">
        <v>10139</v>
      </c>
      <c r="G6562" t="s">
        <v>10143</v>
      </c>
      <c r="H6562" t="s">
        <v>10119</v>
      </c>
      <c r="I6562" t="s">
        <v>10063</v>
      </c>
      <c r="J6562" t="s">
        <v>10132</v>
      </c>
      <c r="K6562" t="s">
        <v>10129</v>
      </c>
      <c r="L6562" s="1">
        <v>29</v>
      </c>
      <c r="M6562">
        <v>16</v>
      </c>
      <c r="N6562" s="1">
        <f t="shared" si="308"/>
        <v>464</v>
      </c>
    </row>
    <row r="6563" spans="1:14" x14ac:dyDescent="0.35">
      <c r="A6563" t="s">
        <v>6562</v>
      </c>
      <c r="B6563" s="2" t="s">
        <v>9731</v>
      </c>
      <c r="C6563">
        <f t="shared" si="306"/>
        <v>2021</v>
      </c>
      <c r="D6563" t="str">
        <f t="shared" si="307"/>
        <v>Sept</v>
      </c>
      <c r="E6563" t="s">
        <v>10151</v>
      </c>
      <c r="F6563" t="s">
        <v>10139</v>
      </c>
      <c r="G6563" t="s">
        <v>10143</v>
      </c>
      <c r="H6563" t="s">
        <v>10119</v>
      </c>
      <c r="I6563" t="s">
        <v>10063</v>
      </c>
      <c r="J6563" t="s">
        <v>10132</v>
      </c>
      <c r="K6563" t="s">
        <v>10129</v>
      </c>
      <c r="L6563" s="1">
        <v>50</v>
      </c>
      <c r="M6563">
        <v>14</v>
      </c>
      <c r="N6563" s="1">
        <f t="shared" si="308"/>
        <v>700</v>
      </c>
    </row>
    <row r="6564" spans="1:14" x14ac:dyDescent="0.35">
      <c r="A6564" t="s">
        <v>6563</v>
      </c>
      <c r="B6564" s="2" t="s">
        <v>9719</v>
      </c>
      <c r="C6564">
        <f t="shared" si="306"/>
        <v>2021</v>
      </c>
      <c r="D6564" t="str">
        <f t="shared" si="307"/>
        <v>Sept</v>
      </c>
      <c r="E6564" t="s">
        <v>10151</v>
      </c>
      <c r="F6564" t="s">
        <v>10139</v>
      </c>
      <c r="G6564" t="s">
        <v>10143</v>
      </c>
      <c r="H6564" t="s">
        <v>10119</v>
      </c>
      <c r="I6564" t="s">
        <v>10063</v>
      </c>
      <c r="J6564" t="s">
        <v>10132</v>
      </c>
      <c r="K6564" t="s">
        <v>10129</v>
      </c>
      <c r="L6564" s="1">
        <v>49</v>
      </c>
      <c r="M6564">
        <v>22</v>
      </c>
      <c r="N6564" s="1">
        <f t="shared" si="308"/>
        <v>1078</v>
      </c>
    </row>
    <row r="6565" spans="1:14" x14ac:dyDescent="0.35">
      <c r="A6565" t="s">
        <v>6564</v>
      </c>
      <c r="B6565" s="2" t="s">
        <v>9749</v>
      </c>
      <c r="C6565">
        <f t="shared" si="306"/>
        <v>2021</v>
      </c>
      <c r="D6565" t="str">
        <f t="shared" si="307"/>
        <v>Oct</v>
      </c>
      <c r="E6565" t="s">
        <v>10152</v>
      </c>
      <c r="F6565" t="s">
        <v>10139</v>
      </c>
      <c r="G6565" t="s">
        <v>10143</v>
      </c>
      <c r="H6565" t="s">
        <v>10119</v>
      </c>
      <c r="I6565" t="s">
        <v>10063</v>
      </c>
      <c r="J6565" t="s">
        <v>10132</v>
      </c>
      <c r="K6565" t="s">
        <v>10129</v>
      </c>
      <c r="L6565" s="1">
        <v>58</v>
      </c>
      <c r="M6565">
        <v>24</v>
      </c>
      <c r="N6565" s="1">
        <f t="shared" si="308"/>
        <v>1392</v>
      </c>
    </row>
    <row r="6566" spans="1:14" x14ac:dyDescent="0.35">
      <c r="A6566" t="s">
        <v>6565</v>
      </c>
      <c r="B6566" s="2" t="s">
        <v>9725</v>
      </c>
      <c r="C6566">
        <f t="shared" si="306"/>
        <v>2021</v>
      </c>
      <c r="D6566" t="str">
        <f t="shared" si="307"/>
        <v>Sept</v>
      </c>
      <c r="E6566" t="s">
        <v>10151</v>
      </c>
      <c r="F6566" t="s">
        <v>10139</v>
      </c>
      <c r="G6566" t="s">
        <v>10143</v>
      </c>
      <c r="H6566" t="s">
        <v>10119</v>
      </c>
      <c r="I6566" t="s">
        <v>10063</v>
      </c>
      <c r="J6566" t="s">
        <v>10132</v>
      </c>
      <c r="K6566" t="s">
        <v>10129</v>
      </c>
      <c r="L6566" s="1">
        <v>52</v>
      </c>
      <c r="M6566">
        <v>21</v>
      </c>
      <c r="N6566" s="1">
        <f t="shared" si="308"/>
        <v>1092</v>
      </c>
    </row>
    <row r="6567" spans="1:14" x14ac:dyDescent="0.35">
      <c r="A6567" t="s">
        <v>6566</v>
      </c>
      <c r="B6567" s="2" t="s">
        <v>10031</v>
      </c>
      <c r="C6567">
        <f t="shared" si="306"/>
        <v>2021</v>
      </c>
      <c r="D6567" t="str">
        <f t="shared" si="307"/>
        <v>Feb</v>
      </c>
      <c r="E6567" t="s">
        <v>10149</v>
      </c>
      <c r="F6567" t="s">
        <v>10139</v>
      </c>
      <c r="G6567" t="s">
        <v>10143</v>
      </c>
      <c r="H6567" t="s">
        <v>10120</v>
      </c>
      <c r="I6567" t="s">
        <v>10063</v>
      </c>
      <c r="J6567" t="s">
        <v>10132</v>
      </c>
      <c r="K6567" t="s">
        <v>10129</v>
      </c>
      <c r="L6567" s="1">
        <v>25</v>
      </c>
      <c r="M6567">
        <v>35</v>
      </c>
      <c r="N6567" s="1">
        <f t="shared" si="308"/>
        <v>875</v>
      </c>
    </row>
    <row r="6568" spans="1:14" x14ac:dyDescent="0.35">
      <c r="A6568" t="s">
        <v>6567</v>
      </c>
      <c r="B6568" s="2" t="s">
        <v>9523</v>
      </c>
      <c r="C6568">
        <f t="shared" si="306"/>
        <v>2021</v>
      </c>
      <c r="D6568" t="str">
        <f t="shared" si="307"/>
        <v>Jan</v>
      </c>
      <c r="E6568" t="s">
        <v>10149</v>
      </c>
      <c r="F6568" t="s">
        <v>10139</v>
      </c>
      <c r="G6568" t="s">
        <v>10143</v>
      </c>
      <c r="H6568" t="s">
        <v>10120</v>
      </c>
      <c r="I6568" t="s">
        <v>10063</v>
      </c>
      <c r="J6568" t="s">
        <v>10132</v>
      </c>
      <c r="K6568" t="s">
        <v>10129</v>
      </c>
      <c r="L6568" s="1">
        <v>25</v>
      </c>
      <c r="M6568">
        <v>45</v>
      </c>
      <c r="N6568" s="1">
        <f t="shared" si="308"/>
        <v>1125</v>
      </c>
    </row>
    <row r="6569" spans="1:14" x14ac:dyDescent="0.35">
      <c r="A6569" t="s">
        <v>6568</v>
      </c>
      <c r="B6569" s="2" t="s">
        <v>10031</v>
      </c>
      <c r="C6569">
        <f t="shared" si="306"/>
        <v>2021</v>
      </c>
      <c r="D6569" t="str">
        <f t="shared" si="307"/>
        <v>Feb</v>
      </c>
      <c r="E6569" t="s">
        <v>10149</v>
      </c>
      <c r="F6569" t="s">
        <v>10139</v>
      </c>
      <c r="G6569" t="s">
        <v>10143</v>
      </c>
      <c r="H6569" t="s">
        <v>10120</v>
      </c>
      <c r="I6569" t="s">
        <v>10063</v>
      </c>
      <c r="J6569" t="s">
        <v>10132</v>
      </c>
      <c r="K6569" t="s">
        <v>10129</v>
      </c>
      <c r="L6569" s="1">
        <v>24</v>
      </c>
      <c r="M6569">
        <v>16</v>
      </c>
      <c r="N6569" s="1">
        <f t="shared" si="308"/>
        <v>384</v>
      </c>
    </row>
    <row r="6570" spans="1:14" x14ac:dyDescent="0.35">
      <c r="A6570" t="s">
        <v>6569</v>
      </c>
      <c r="B6570" s="2" t="s">
        <v>9523</v>
      </c>
      <c r="C6570">
        <f t="shared" si="306"/>
        <v>2021</v>
      </c>
      <c r="D6570" t="str">
        <f t="shared" si="307"/>
        <v>Jan</v>
      </c>
      <c r="E6570" t="s">
        <v>10149</v>
      </c>
      <c r="F6570" t="s">
        <v>10139</v>
      </c>
      <c r="G6570" t="s">
        <v>10143</v>
      </c>
      <c r="H6570" t="s">
        <v>10120</v>
      </c>
      <c r="I6570" t="s">
        <v>10063</v>
      </c>
      <c r="J6570" t="s">
        <v>10132</v>
      </c>
      <c r="K6570" t="s">
        <v>10129</v>
      </c>
      <c r="L6570" s="1">
        <v>25</v>
      </c>
      <c r="M6570">
        <v>13</v>
      </c>
      <c r="N6570" s="1">
        <f t="shared" si="308"/>
        <v>325</v>
      </c>
    </row>
    <row r="6571" spans="1:14" x14ac:dyDescent="0.35">
      <c r="A6571" t="s">
        <v>6570</v>
      </c>
      <c r="B6571" s="2" t="s">
        <v>9558</v>
      </c>
      <c r="C6571">
        <f t="shared" si="306"/>
        <v>2021</v>
      </c>
      <c r="D6571" t="str">
        <f t="shared" si="307"/>
        <v>Mar</v>
      </c>
      <c r="E6571" t="s">
        <v>10149</v>
      </c>
      <c r="F6571" t="s">
        <v>10139</v>
      </c>
      <c r="G6571" t="s">
        <v>10143</v>
      </c>
      <c r="H6571" t="s">
        <v>10083</v>
      </c>
      <c r="I6571" t="s">
        <v>10063</v>
      </c>
      <c r="J6571" t="s">
        <v>10132</v>
      </c>
      <c r="K6571" t="s">
        <v>10129</v>
      </c>
      <c r="L6571" s="1">
        <v>33</v>
      </c>
      <c r="M6571">
        <v>19</v>
      </c>
      <c r="N6571" s="1">
        <f t="shared" si="308"/>
        <v>627</v>
      </c>
    </row>
    <row r="6572" spans="1:14" x14ac:dyDescent="0.35">
      <c r="A6572" t="s">
        <v>6571</v>
      </c>
      <c r="B6572" s="2" t="s">
        <v>10058</v>
      </c>
      <c r="C6572">
        <f t="shared" ref="C6572:C6635" si="309">YEAR(B6572)</f>
        <v>2021</v>
      </c>
      <c r="D6572" t="str">
        <f t="shared" si="307"/>
        <v>Apr</v>
      </c>
      <c r="E6572" t="s">
        <v>10150</v>
      </c>
      <c r="F6572" t="s">
        <v>10139</v>
      </c>
      <c r="G6572" t="s">
        <v>10143</v>
      </c>
      <c r="H6572" t="s">
        <v>10083</v>
      </c>
      <c r="I6572" t="s">
        <v>10063</v>
      </c>
      <c r="J6572" t="s">
        <v>10132</v>
      </c>
      <c r="K6572" t="s">
        <v>10129</v>
      </c>
      <c r="L6572" s="1">
        <v>23</v>
      </c>
      <c r="M6572">
        <v>25</v>
      </c>
      <c r="N6572" s="1">
        <f t="shared" si="308"/>
        <v>575</v>
      </c>
    </row>
    <row r="6573" spans="1:14" x14ac:dyDescent="0.35">
      <c r="A6573" t="s">
        <v>6572</v>
      </c>
      <c r="B6573" s="2" t="s">
        <v>10052</v>
      </c>
      <c r="C6573">
        <f t="shared" si="309"/>
        <v>2021</v>
      </c>
      <c r="D6573" t="str">
        <f t="shared" si="307"/>
        <v>Mar</v>
      </c>
      <c r="E6573" t="s">
        <v>10149</v>
      </c>
      <c r="F6573" t="s">
        <v>10139</v>
      </c>
      <c r="G6573" t="s">
        <v>10143</v>
      </c>
      <c r="H6573" t="s">
        <v>10083</v>
      </c>
      <c r="I6573" t="s">
        <v>10063</v>
      </c>
      <c r="J6573" t="s">
        <v>10132</v>
      </c>
      <c r="K6573" t="s">
        <v>10129</v>
      </c>
      <c r="L6573" s="1">
        <v>24</v>
      </c>
      <c r="M6573">
        <v>18</v>
      </c>
      <c r="N6573" s="1">
        <f t="shared" si="308"/>
        <v>432</v>
      </c>
    </row>
    <row r="6574" spans="1:14" x14ac:dyDescent="0.35">
      <c r="A6574" t="s">
        <v>6573</v>
      </c>
      <c r="B6574" s="2" t="s">
        <v>9569</v>
      </c>
      <c r="C6574">
        <f t="shared" si="309"/>
        <v>2021</v>
      </c>
      <c r="D6574" t="str">
        <f t="shared" si="307"/>
        <v>Apr</v>
      </c>
      <c r="E6574" t="s">
        <v>10150</v>
      </c>
      <c r="F6574" t="s">
        <v>10139</v>
      </c>
      <c r="G6574" t="s">
        <v>10143</v>
      </c>
      <c r="H6574" t="s">
        <v>10083</v>
      </c>
      <c r="I6574" t="s">
        <v>10063</v>
      </c>
      <c r="J6574" t="s">
        <v>10132</v>
      </c>
      <c r="K6574" t="s">
        <v>10129</v>
      </c>
      <c r="L6574" s="1">
        <v>42</v>
      </c>
      <c r="M6574">
        <v>20</v>
      </c>
      <c r="N6574" s="1">
        <f t="shared" si="308"/>
        <v>840</v>
      </c>
    </row>
    <row r="6575" spans="1:14" x14ac:dyDescent="0.35">
      <c r="A6575" t="s">
        <v>6574</v>
      </c>
      <c r="B6575" s="2" t="s">
        <v>9564</v>
      </c>
      <c r="C6575">
        <f t="shared" si="309"/>
        <v>2021</v>
      </c>
      <c r="D6575" t="str">
        <f t="shared" si="307"/>
        <v>Mar</v>
      </c>
      <c r="E6575" t="s">
        <v>10149</v>
      </c>
      <c r="F6575" t="s">
        <v>10139</v>
      </c>
      <c r="G6575" t="s">
        <v>10143</v>
      </c>
      <c r="H6575" t="s">
        <v>10083</v>
      </c>
      <c r="I6575" t="s">
        <v>10063</v>
      </c>
      <c r="J6575" t="s">
        <v>10132</v>
      </c>
      <c r="K6575" t="s">
        <v>10129</v>
      </c>
      <c r="L6575" s="1">
        <v>37</v>
      </c>
      <c r="M6575">
        <v>19</v>
      </c>
      <c r="N6575" s="1">
        <f t="shared" si="308"/>
        <v>703</v>
      </c>
    </row>
    <row r="6576" spans="1:14" x14ac:dyDescent="0.35">
      <c r="A6576" t="s">
        <v>6575</v>
      </c>
      <c r="B6576" s="2" t="s">
        <v>9605</v>
      </c>
      <c r="C6576">
        <f t="shared" si="309"/>
        <v>2021</v>
      </c>
      <c r="D6576" t="str">
        <f t="shared" si="307"/>
        <v>May</v>
      </c>
      <c r="E6576" t="s">
        <v>10150</v>
      </c>
      <c r="F6576" t="s">
        <v>10139</v>
      </c>
      <c r="G6576" t="s">
        <v>10143</v>
      </c>
      <c r="H6576" t="s">
        <v>10083</v>
      </c>
      <c r="I6576" t="s">
        <v>10063</v>
      </c>
      <c r="J6576" t="s">
        <v>10132</v>
      </c>
      <c r="K6576" t="s">
        <v>10129</v>
      </c>
      <c r="L6576" s="1">
        <v>51</v>
      </c>
      <c r="M6576">
        <v>29</v>
      </c>
      <c r="N6576" s="1">
        <f t="shared" si="308"/>
        <v>1479</v>
      </c>
    </row>
    <row r="6577" spans="1:14" x14ac:dyDescent="0.35">
      <c r="A6577" t="s">
        <v>6576</v>
      </c>
      <c r="B6577" s="2" t="s">
        <v>9599</v>
      </c>
      <c r="C6577">
        <f t="shared" si="309"/>
        <v>2021</v>
      </c>
      <c r="D6577" t="str">
        <f t="shared" si="307"/>
        <v>May</v>
      </c>
      <c r="E6577" t="s">
        <v>10150</v>
      </c>
      <c r="F6577" t="s">
        <v>10139</v>
      </c>
      <c r="G6577" t="s">
        <v>10143</v>
      </c>
      <c r="H6577" t="s">
        <v>10083</v>
      </c>
      <c r="I6577" t="s">
        <v>10063</v>
      </c>
      <c r="J6577" t="s">
        <v>10132</v>
      </c>
      <c r="K6577" t="s">
        <v>10129</v>
      </c>
      <c r="L6577" s="1">
        <v>29</v>
      </c>
      <c r="M6577">
        <v>19</v>
      </c>
      <c r="N6577" s="1">
        <f t="shared" si="308"/>
        <v>551</v>
      </c>
    </row>
    <row r="6578" spans="1:14" x14ac:dyDescent="0.35">
      <c r="A6578" t="s">
        <v>6577</v>
      </c>
      <c r="B6578" s="2" t="s">
        <v>9581</v>
      </c>
      <c r="C6578">
        <f t="shared" si="309"/>
        <v>2021</v>
      </c>
      <c r="D6578" t="str">
        <f t="shared" si="307"/>
        <v>Apr</v>
      </c>
      <c r="E6578" t="s">
        <v>10150</v>
      </c>
      <c r="F6578" t="s">
        <v>10139</v>
      </c>
      <c r="G6578" t="s">
        <v>10143</v>
      </c>
      <c r="H6578" t="s">
        <v>10083</v>
      </c>
      <c r="I6578" t="s">
        <v>10063</v>
      </c>
      <c r="J6578" t="s">
        <v>10132</v>
      </c>
      <c r="K6578" t="s">
        <v>10129</v>
      </c>
      <c r="L6578" s="1">
        <v>54</v>
      </c>
      <c r="M6578">
        <v>19</v>
      </c>
      <c r="N6578" s="1">
        <f t="shared" si="308"/>
        <v>1026</v>
      </c>
    </row>
    <row r="6579" spans="1:14" x14ac:dyDescent="0.35">
      <c r="A6579" t="s">
        <v>6578</v>
      </c>
      <c r="B6579" s="2" t="s">
        <v>9575</v>
      </c>
      <c r="C6579">
        <f t="shared" si="309"/>
        <v>2021</v>
      </c>
      <c r="D6579" t="str">
        <f t="shared" si="307"/>
        <v>Apr</v>
      </c>
      <c r="E6579" t="s">
        <v>10150</v>
      </c>
      <c r="F6579" t="s">
        <v>10139</v>
      </c>
      <c r="G6579" t="s">
        <v>10143</v>
      </c>
      <c r="H6579" t="s">
        <v>10083</v>
      </c>
      <c r="I6579" t="s">
        <v>10063</v>
      </c>
      <c r="J6579" t="s">
        <v>10132</v>
      </c>
      <c r="K6579" t="s">
        <v>10129</v>
      </c>
      <c r="L6579" s="1">
        <v>43</v>
      </c>
      <c r="M6579">
        <v>16</v>
      </c>
      <c r="N6579" s="1">
        <f t="shared" si="308"/>
        <v>688</v>
      </c>
    </row>
    <row r="6580" spans="1:14" x14ac:dyDescent="0.35">
      <c r="A6580" t="s">
        <v>6579</v>
      </c>
      <c r="B6580" s="2" t="s">
        <v>9593</v>
      </c>
      <c r="C6580">
        <f t="shared" si="309"/>
        <v>2021</v>
      </c>
      <c r="D6580" t="str">
        <f t="shared" si="307"/>
        <v>May</v>
      </c>
      <c r="E6580" t="s">
        <v>10150</v>
      </c>
      <c r="F6580" t="s">
        <v>10139</v>
      </c>
      <c r="G6580" t="s">
        <v>10143</v>
      </c>
      <c r="H6580" t="s">
        <v>10083</v>
      </c>
      <c r="I6580" t="s">
        <v>10063</v>
      </c>
      <c r="J6580" t="s">
        <v>10132</v>
      </c>
      <c r="K6580" t="s">
        <v>10129</v>
      </c>
      <c r="L6580" s="1">
        <v>32</v>
      </c>
      <c r="M6580">
        <v>15</v>
      </c>
      <c r="N6580" s="1">
        <f t="shared" si="308"/>
        <v>480</v>
      </c>
    </row>
    <row r="6581" spans="1:14" x14ac:dyDescent="0.35">
      <c r="A6581" t="s">
        <v>6580</v>
      </c>
      <c r="B6581" s="2" t="s">
        <v>9587</v>
      </c>
      <c r="C6581">
        <f t="shared" si="309"/>
        <v>2021</v>
      </c>
      <c r="D6581" t="str">
        <f t="shared" si="307"/>
        <v>Apr</v>
      </c>
      <c r="E6581" t="s">
        <v>10150</v>
      </c>
      <c r="F6581" t="s">
        <v>10139</v>
      </c>
      <c r="G6581" t="s">
        <v>10143</v>
      </c>
      <c r="H6581" t="s">
        <v>10083</v>
      </c>
      <c r="I6581" t="s">
        <v>10063</v>
      </c>
      <c r="J6581" t="s">
        <v>10132</v>
      </c>
      <c r="K6581" t="s">
        <v>10129</v>
      </c>
      <c r="L6581" s="1">
        <v>47</v>
      </c>
      <c r="M6581">
        <v>17</v>
      </c>
      <c r="N6581" s="1">
        <f t="shared" si="308"/>
        <v>799</v>
      </c>
    </row>
    <row r="6582" spans="1:14" x14ac:dyDescent="0.35">
      <c r="A6582" t="s">
        <v>6581</v>
      </c>
      <c r="B6582" s="2" t="s">
        <v>9699</v>
      </c>
      <c r="C6582">
        <f t="shared" si="309"/>
        <v>2021</v>
      </c>
      <c r="D6582" t="str">
        <f t="shared" si="307"/>
        <v>Aug</v>
      </c>
      <c r="E6582" t="s">
        <v>10151</v>
      </c>
      <c r="F6582" t="s">
        <v>10139</v>
      </c>
      <c r="G6582" t="s">
        <v>10143</v>
      </c>
      <c r="H6582" t="s">
        <v>10071</v>
      </c>
      <c r="I6582" t="s">
        <v>10063</v>
      </c>
      <c r="J6582" t="s">
        <v>10132</v>
      </c>
      <c r="K6582" t="s">
        <v>10129</v>
      </c>
      <c r="L6582" s="1">
        <v>32</v>
      </c>
      <c r="M6582">
        <v>17</v>
      </c>
      <c r="N6582" s="1">
        <f t="shared" si="308"/>
        <v>544</v>
      </c>
    </row>
    <row r="6583" spans="1:14" x14ac:dyDescent="0.35">
      <c r="A6583" t="s">
        <v>6582</v>
      </c>
      <c r="B6583" s="2" t="s">
        <v>9711</v>
      </c>
      <c r="C6583">
        <f t="shared" si="309"/>
        <v>2021</v>
      </c>
      <c r="D6583" t="str">
        <f t="shared" si="307"/>
        <v>Aug</v>
      </c>
      <c r="E6583" t="s">
        <v>10151</v>
      </c>
      <c r="F6583" t="s">
        <v>10139</v>
      </c>
      <c r="G6583" t="s">
        <v>10143</v>
      </c>
      <c r="H6583" t="s">
        <v>10071</v>
      </c>
      <c r="I6583" t="s">
        <v>10063</v>
      </c>
      <c r="J6583" t="s">
        <v>10132</v>
      </c>
      <c r="K6583" t="s">
        <v>10129</v>
      </c>
      <c r="L6583" s="1">
        <v>28</v>
      </c>
      <c r="M6583">
        <v>18</v>
      </c>
      <c r="N6583" s="1">
        <f t="shared" si="308"/>
        <v>504</v>
      </c>
    </row>
    <row r="6584" spans="1:14" x14ac:dyDescent="0.35">
      <c r="A6584" t="s">
        <v>6583</v>
      </c>
      <c r="B6584" s="2" t="s">
        <v>9723</v>
      </c>
      <c r="C6584">
        <f t="shared" si="309"/>
        <v>2021</v>
      </c>
      <c r="D6584" t="str">
        <f t="shared" si="307"/>
        <v>Sept</v>
      </c>
      <c r="E6584" t="s">
        <v>10151</v>
      </c>
      <c r="F6584" t="s">
        <v>10139</v>
      </c>
      <c r="G6584" t="s">
        <v>10143</v>
      </c>
      <c r="H6584" t="s">
        <v>10071</v>
      </c>
      <c r="I6584" t="s">
        <v>10063</v>
      </c>
      <c r="J6584" t="s">
        <v>10132</v>
      </c>
      <c r="K6584" t="s">
        <v>10129</v>
      </c>
      <c r="L6584" s="1">
        <v>49</v>
      </c>
      <c r="M6584">
        <v>20</v>
      </c>
      <c r="N6584" s="1">
        <f t="shared" si="308"/>
        <v>980</v>
      </c>
    </row>
    <row r="6585" spans="1:14" x14ac:dyDescent="0.35">
      <c r="A6585" t="s">
        <v>6584</v>
      </c>
      <c r="B6585" s="2" t="s">
        <v>9717</v>
      </c>
      <c r="C6585">
        <f t="shared" si="309"/>
        <v>2021</v>
      </c>
      <c r="D6585" t="str">
        <f t="shared" si="307"/>
        <v>Sept</v>
      </c>
      <c r="E6585" t="s">
        <v>10151</v>
      </c>
      <c r="F6585" t="s">
        <v>10139</v>
      </c>
      <c r="G6585" t="s">
        <v>10143</v>
      </c>
      <c r="H6585" t="s">
        <v>10071</v>
      </c>
      <c r="I6585" t="s">
        <v>10063</v>
      </c>
      <c r="J6585" t="s">
        <v>10132</v>
      </c>
      <c r="K6585" t="s">
        <v>10129</v>
      </c>
      <c r="L6585" s="1">
        <v>29</v>
      </c>
      <c r="M6585">
        <v>19</v>
      </c>
      <c r="N6585" s="1">
        <f t="shared" si="308"/>
        <v>551</v>
      </c>
    </row>
    <row r="6586" spans="1:14" x14ac:dyDescent="0.35">
      <c r="A6586" t="s">
        <v>6585</v>
      </c>
      <c r="B6586" s="2" t="s">
        <v>9753</v>
      </c>
      <c r="C6586">
        <f t="shared" si="309"/>
        <v>2021</v>
      </c>
      <c r="D6586" t="str">
        <f t="shared" si="307"/>
        <v>Oct</v>
      </c>
      <c r="E6586" t="s">
        <v>10152</v>
      </c>
      <c r="F6586" t="s">
        <v>10139</v>
      </c>
      <c r="G6586" t="s">
        <v>10143</v>
      </c>
      <c r="H6586" t="s">
        <v>10071</v>
      </c>
      <c r="I6586" t="s">
        <v>10063</v>
      </c>
      <c r="J6586" t="s">
        <v>10132</v>
      </c>
      <c r="K6586" t="s">
        <v>10129</v>
      </c>
      <c r="L6586" s="1">
        <v>37</v>
      </c>
      <c r="M6586">
        <v>22</v>
      </c>
      <c r="N6586" s="1">
        <f t="shared" si="308"/>
        <v>814</v>
      </c>
    </row>
    <row r="6587" spans="1:14" x14ac:dyDescent="0.35">
      <c r="A6587" t="s">
        <v>6586</v>
      </c>
      <c r="B6587" s="2" t="s">
        <v>9705</v>
      </c>
      <c r="C6587">
        <f t="shared" si="309"/>
        <v>2021</v>
      </c>
      <c r="D6587" t="str">
        <f t="shared" si="307"/>
        <v>Aug</v>
      </c>
      <c r="E6587" t="s">
        <v>10151</v>
      </c>
      <c r="F6587" t="s">
        <v>10139</v>
      </c>
      <c r="G6587" t="s">
        <v>10143</v>
      </c>
      <c r="H6587" t="s">
        <v>10071</v>
      </c>
      <c r="I6587" t="s">
        <v>10063</v>
      </c>
      <c r="J6587" t="s">
        <v>10132</v>
      </c>
      <c r="K6587" t="s">
        <v>10129</v>
      </c>
      <c r="L6587" s="1">
        <v>39</v>
      </c>
      <c r="M6587">
        <v>17</v>
      </c>
      <c r="N6587" s="1">
        <f t="shared" si="308"/>
        <v>663</v>
      </c>
    </row>
    <row r="6588" spans="1:14" x14ac:dyDescent="0.35">
      <c r="A6588" t="s">
        <v>6587</v>
      </c>
      <c r="B6588" s="2" t="s">
        <v>9735</v>
      </c>
      <c r="C6588">
        <f t="shared" si="309"/>
        <v>2021</v>
      </c>
      <c r="D6588" t="str">
        <f t="shared" si="307"/>
        <v>Sept</v>
      </c>
      <c r="E6588" t="s">
        <v>10151</v>
      </c>
      <c r="F6588" t="s">
        <v>10139</v>
      </c>
      <c r="G6588" t="s">
        <v>10143</v>
      </c>
      <c r="H6588" t="s">
        <v>10071</v>
      </c>
      <c r="I6588" t="s">
        <v>10063</v>
      </c>
      <c r="J6588" t="s">
        <v>10132</v>
      </c>
      <c r="K6588" t="s">
        <v>10129</v>
      </c>
      <c r="L6588" s="1">
        <v>53</v>
      </c>
      <c r="M6588">
        <v>21</v>
      </c>
      <c r="N6588" s="1">
        <f t="shared" si="308"/>
        <v>1113</v>
      </c>
    </row>
    <row r="6589" spans="1:14" x14ac:dyDescent="0.35">
      <c r="A6589" t="s">
        <v>6588</v>
      </c>
      <c r="B6589" s="2" t="s">
        <v>9747</v>
      </c>
      <c r="C6589">
        <f t="shared" si="309"/>
        <v>2021</v>
      </c>
      <c r="D6589" t="str">
        <f t="shared" si="307"/>
        <v>Oct</v>
      </c>
      <c r="E6589" t="s">
        <v>10152</v>
      </c>
      <c r="F6589" t="s">
        <v>10139</v>
      </c>
      <c r="G6589" t="s">
        <v>10143</v>
      </c>
      <c r="H6589" t="s">
        <v>10071</v>
      </c>
      <c r="I6589" t="s">
        <v>10063</v>
      </c>
      <c r="J6589" t="s">
        <v>10132</v>
      </c>
      <c r="K6589" t="s">
        <v>10129</v>
      </c>
      <c r="L6589" s="1">
        <v>38</v>
      </c>
      <c r="M6589">
        <v>17</v>
      </c>
      <c r="N6589" s="1">
        <f t="shared" si="308"/>
        <v>646</v>
      </c>
    </row>
    <row r="6590" spans="1:14" x14ac:dyDescent="0.35">
      <c r="A6590" t="s">
        <v>6589</v>
      </c>
      <c r="B6590" s="2" t="s">
        <v>9741</v>
      </c>
      <c r="C6590">
        <f t="shared" si="309"/>
        <v>2021</v>
      </c>
      <c r="D6590" t="str">
        <f t="shared" si="307"/>
        <v>Sept</v>
      </c>
      <c r="E6590" t="s">
        <v>10151</v>
      </c>
      <c r="F6590" t="s">
        <v>10139</v>
      </c>
      <c r="G6590" t="s">
        <v>10143</v>
      </c>
      <c r="H6590" t="s">
        <v>10071</v>
      </c>
      <c r="I6590" t="s">
        <v>10063</v>
      </c>
      <c r="J6590" t="s">
        <v>10132</v>
      </c>
      <c r="K6590" t="s">
        <v>10129</v>
      </c>
      <c r="L6590" s="1">
        <v>54</v>
      </c>
      <c r="M6590">
        <v>21</v>
      </c>
      <c r="N6590" s="1">
        <f t="shared" si="308"/>
        <v>1134</v>
      </c>
    </row>
    <row r="6591" spans="1:14" x14ac:dyDescent="0.35">
      <c r="A6591" t="s">
        <v>6590</v>
      </c>
      <c r="B6591" s="2" t="s">
        <v>9759</v>
      </c>
      <c r="C6591">
        <f t="shared" si="309"/>
        <v>2021</v>
      </c>
      <c r="D6591" t="str">
        <f t="shared" si="307"/>
        <v>Oct</v>
      </c>
      <c r="E6591" t="s">
        <v>10152</v>
      </c>
      <c r="F6591" t="s">
        <v>10139</v>
      </c>
      <c r="G6591" t="s">
        <v>10143</v>
      </c>
      <c r="H6591" t="s">
        <v>10071</v>
      </c>
      <c r="I6591" t="s">
        <v>10063</v>
      </c>
      <c r="J6591" t="s">
        <v>10132</v>
      </c>
      <c r="K6591" t="s">
        <v>10129</v>
      </c>
      <c r="L6591" s="1">
        <v>56</v>
      </c>
      <c r="M6591">
        <v>23</v>
      </c>
      <c r="N6591" s="1">
        <f t="shared" si="308"/>
        <v>1288</v>
      </c>
    </row>
    <row r="6592" spans="1:14" x14ac:dyDescent="0.35">
      <c r="A6592" t="s">
        <v>6591</v>
      </c>
      <c r="B6592" s="2" t="s">
        <v>9729</v>
      </c>
      <c r="C6592">
        <f t="shared" si="309"/>
        <v>2021</v>
      </c>
      <c r="D6592" t="str">
        <f t="shared" si="307"/>
        <v>Sept</v>
      </c>
      <c r="E6592" t="s">
        <v>10151</v>
      </c>
      <c r="F6592" t="s">
        <v>10139</v>
      </c>
      <c r="G6592" t="s">
        <v>10143</v>
      </c>
      <c r="H6592" t="s">
        <v>10071</v>
      </c>
      <c r="I6592" t="s">
        <v>10063</v>
      </c>
      <c r="J6592" t="s">
        <v>10132</v>
      </c>
      <c r="K6592" t="s">
        <v>10129</v>
      </c>
      <c r="L6592" s="1">
        <v>48</v>
      </c>
      <c r="M6592">
        <v>27</v>
      </c>
      <c r="N6592" s="1">
        <f t="shared" si="308"/>
        <v>1296</v>
      </c>
    </row>
    <row r="6593" spans="1:14" x14ac:dyDescent="0.35">
      <c r="A6593" t="s">
        <v>6592</v>
      </c>
      <c r="B6593" s="2" t="s">
        <v>9411</v>
      </c>
      <c r="C6593">
        <f t="shared" si="309"/>
        <v>2020</v>
      </c>
      <c r="D6593" t="str">
        <f t="shared" si="307"/>
        <v>Jul</v>
      </c>
      <c r="E6593" t="s">
        <v>10151</v>
      </c>
      <c r="F6593" t="s">
        <v>10139</v>
      </c>
      <c r="G6593" t="s">
        <v>10143</v>
      </c>
      <c r="H6593" t="s">
        <v>10071</v>
      </c>
      <c r="I6593" t="s">
        <v>10063</v>
      </c>
      <c r="J6593" t="s">
        <v>10132</v>
      </c>
      <c r="K6593" t="s">
        <v>10129</v>
      </c>
      <c r="L6593" s="1">
        <v>33</v>
      </c>
      <c r="M6593">
        <v>26</v>
      </c>
      <c r="N6593" s="1">
        <f t="shared" si="308"/>
        <v>858</v>
      </c>
    </row>
    <row r="6594" spans="1:14" x14ac:dyDescent="0.35">
      <c r="A6594" t="s">
        <v>6593</v>
      </c>
      <c r="B6594" s="2" t="s">
        <v>9423</v>
      </c>
      <c r="C6594">
        <f t="shared" si="309"/>
        <v>2020</v>
      </c>
      <c r="D6594" t="str">
        <f t="shared" ref="D6594:D6657" si="310">TEXT(B6594, "mmm")</f>
        <v>Aug</v>
      </c>
      <c r="E6594" t="s">
        <v>10151</v>
      </c>
      <c r="F6594" t="s">
        <v>10139</v>
      </c>
      <c r="G6594" t="s">
        <v>10143</v>
      </c>
      <c r="H6594" t="s">
        <v>10071</v>
      </c>
      <c r="I6594" t="s">
        <v>10063</v>
      </c>
      <c r="J6594" t="s">
        <v>10132</v>
      </c>
      <c r="K6594" t="s">
        <v>10129</v>
      </c>
      <c r="L6594" s="1">
        <v>38</v>
      </c>
      <c r="M6594">
        <v>20</v>
      </c>
      <c r="N6594" s="1">
        <f t="shared" ref="N6594:N6657" si="311">L6594*M6594</f>
        <v>760</v>
      </c>
    </row>
    <row r="6595" spans="1:14" x14ac:dyDescent="0.35">
      <c r="A6595" t="s">
        <v>6594</v>
      </c>
      <c r="B6595" s="2" t="s">
        <v>9417</v>
      </c>
      <c r="C6595">
        <f t="shared" si="309"/>
        <v>2020</v>
      </c>
      <c r="D6595" t="str">
        <f t="shared" si="310"/>
        <v>Aug</v>
      </c>
      <c r="E6595" t="s">
        <v>10151</v>
      </c>
      <c r="F6595" t="s">
        <v>10139</v>
      </c>
      <c r="G6595" t="s">
        <v>10143</v>
      </c>
      <c r="H6595" t="s">
        <v>10071</v>
      </c>
      <c r="I6595" t="s">
        <v>10063</v>
      </c>
      <c r="J6595" t="s">
        <v>10132</v>
      </c>
      <c r="K6595" t="s">
        <v>10129</v>
      </c>
      <c r="L6595" s="1">
        <v>39</v>
      </c>
      <c r="M6595">
        <v>24</v>
      </c>
      <c r="N6595" s="1">
        <f t="shared" si="311"/>
        <v>936</v>
      </c>
    </row>
    <row r="6596" spans="1:14" x14ac:dyDescent="0.35">
      <c r="A6596" t="s">
        <v>6595</v>
      </c>
      <c r="B6596" s="2" t="s">
        <v>9688</v>
      </c>
      <c r="C6596">
        <f t="shared" si="309"/>
        <v>2021</v>
      </c>
      <c r="D6596" t="str">
        <f t="shared" si="310"/>
        <v>Aug</v>
      </c>
      <c r="E6596" t="s">
        <v>10151</v>
      </c>
      <c r="F6596" t="s">
        <v>10139</v>
      </c>
      <c r="G6596" t="s">
        <v>10142</v>
      </c>
      <c r="H6596" t="s">
        <v>10119</v>
      </c>
      <c r="I6596" t="s">
        <v>10063</v>
      </c>
      <c r="J6596" t="s">
        <v>10132</v>
      </c>
      <c r="K6596" t="s">
        <v>10129</v>
      </c>
      <c r="L6596" s="1">
        <v>24</v>
      </c>
      <c r="M6596">
        <v>17</v>
      </c>
      <c r="N6596" s="1">
        <f t="shared" si="311"/>
        <v>408</v>
      </c>
    </row>
    <row r="6597" spans="1:14" x14ac:dyDescent="0.35">
      <c r="A6597" t="s">
        <v>6596</v>
      </c>
      <c r="B6597" s="2" t="s">
        <v>9694</v>
      </c>
      <c r="C6597">
        <f t="shared" si="309"/>
        <v>2021</v>
      </c>
      <c r="D6597" t="str">
        <f t="shared" si="310"/>
        <v>Aug</v>
      </c>
      <c r="E6597" t="s">
        <v>10151</v>
      </c>
      <c r="F6597" t="s">
        <v>10139</v>
      </c>
      <c r="G6597" t="s">
        <v>10142</v>
      </c>
      <c r="H6597" t="s">
        <v>10119</v>
      </c>
      <c r="I6597" t="s">
        <v>10063</v>
      </c>
      <c r="J6597" t="s">
        <v>10132</v>
      </c>
      <c r="K6597" t="s">
        <v>10129</v>
      </c>
      <c r="L6597" s="1">
        <v>28</v>
      </c>
      <c r="M6597">
        <v>16</v>
      </c>
      <c r="N6597" s="1">
        <f t="shared" si="311"/>
        <v>448</v>
      </c>
    </row>
    <row r="6598" spans="1:14" x14ac:dyDescent="0.35">
      <c r="A6598" t="s">
        <v>6597</v>
      </c>
      <c r="B6598" s="2" t="s">
        <v>9712</v>
      </c>
      <c r="C6598">
        <f t="shared" si="309"/>
        <v>2021</v>
      </c>
      <c r="D6598" t="str">
        <f t="shared" si="310"/>
        <v>Aug</v>
      </c>
      <c r="E6598" t="s">
        <v>10151</v>
      </c>
      <c r="F6598" t="s">
        <v>10139</v>
      </c>
      <c r="G6598" t="s">
        <v>10142</v>
      </c>
      <c r="H6598" t="s">
        <v>10119</v>
      </c>
      <c r="I6598" t="s">
        <v>10063</v>
      </c>
      <c r="J6598" t="s">
        <v>10132</v>
      </c>
      <c r="K6598" t="s">
        <v>10129</v>
      </c>
      <c r="L6598" s="1">
        <v>43</v>
      </c>
      <c r="M6598">
        <v>20</v>
      </c>
      <c r="N6598" s="1">
        <f t="shared" si="311"/>
        <v>860</v>
      </c>
    </row>
    <row r="6599" spans="1:14" x14ac:dyDescent="0.35">
      <c r="A6599" t="s">
        <v>6598</v>
      </c>
      <c r="B6599" s="2" t="s">
        <v>9700</v>
      </c>
      <c r="C6599">
        <f t="shared" si="309"/>
        <v>2021</v>
      </c>
      <c r="D6599" t="str">
        <f t="shared" si="310"/>
        <v>Aug</v>
      </c>
      <c r="E6599" t="s">
        <v>10151</v>
      </c>
      <c r="F6599" t="s">
        <v>10139</v>
      </c>
      <c r="G6599" t="s">
        <v>10142</v>
      </c>
      <c r="H6599" t="s">
        <v>10119</v>
      </c>
      <c r="I6599" t="s">
        <v>10063</v>
      </c>
      <c r="J6599" t="s">
        <v>10132</v>
      </c>
      <c r="K6599" t="s">
        <v>10129</v>
      </c>
      <c r="L6599" s="1">
        <v>19</v>
      </c>
      <c r="M6599">
        <v>20</v>
      </c>
      <c r="N6599" s="1">
        <f t="shared" si="311"/>
        <v>380</v>
      </c>
    </row>
    <row r="6600" spans="1:14" x14ac:dyDescent="0.35">
      <c r="A6600" t="s">
        <v>6599</v>
      </c>
      <c r="B6600" s="2" t="s">
        <v>9706</v>
      </c>
      <c r="C6600">
        <f t="shared" si="309"/>
        <v>2021</v>
      </c>
      <c r="D6600" t="str">
        <f t="shared" si="310"/>
        <v>Aug</v>
      </c>
      <c r="E6600" t="s">
        <v>10151</v>
      </c>
      <c r="F6600" t="s">
        <v>10139</v>
      </c>
      <c r="G6600" t="s">
        <v>10142</v>
      </c>
      <c r="H6600" t="s">
        <v>10119</v>
      </c>
      <c r="I6600" t="s">
        <v>10063</v>
      </c>
      <c r="J6600" t="s">
        <v>10132</v>
      </c>
      <c r="K6600" t="s">
        <v>10129</v>
      </c>
      <c r="L6600" s="1">
        <v>9</v>
      </c>
      <c r="M6600">
        <v>20</v>
      </c>
      <c r="N6600" s="1">
        <f t="shared" si="311"/>
        <v>180</v>
      </c>
    </row>
    <row r="6601" spans="1:14" x14ac:dyDescent="0.35">
      <c r="A6601" t="s">
        <v>6600</v>
      </c>
      <c r="B6601" s="2" t="s">
        <v>9736</v>
      </c>
      <c r="C6601">
        <f t="shared" si="309"/>
        <v>2021</v>
      </c>
      <c r="D6601" t="str">
        <f t="shared" si="310"/>
        <v>Sept</v>
      </c>
      <c r="E6601" t="s">
        <v>10151</v>
      </c>
      <c r="F6601" t="s">
        <v>10139</v>
      </c>
      <c r="G6601" t="s">
        <v>10142</v>
      </c>
      <c r="H6601" t="s">
        <v>10119</v>
      </c>
      <c r="I6601" t="s">
        <v>10063</v>
      </c>
      <c r="J6601" t="s">
        <v>10132</v>
      </c>
      <c r="K6601" t="s">
        <v>10129</v>
      </c>
      <c r="L6601" s="1">
        <v>29</v>
      </c>
      <c r="M6601">
        <v>13</v>
      </c>
      <c r="N6601" s="1">
        <f t="shared" si="311"/>
        <v>377</v>
      </c>
    </row>
    <row r="6602" spans="1:14" x14ac:dyDescent="0.35">
      <c r="A6602" t="s">
        <v>6601</v>
      </c>
      <c r="B6602" s="2" t="s">
        <v>9730</v>
      </c>
      <c r="C6602">
        <f t="shared" si="309"/>
        <v>2021</v>
      </c>
      <c r="D6602" t="str">
        <f t="shared" si="310"/>
        <v>Sept</v>
      </c>
      <c r="E6602" t="s">
        <v>10151</v>
      </c>
      <c r="F6602" t="s">
        <v>10139</v>
      </c>
      <c r="G6602" t="s">
        <v>10142</v>
      </c>
      <c r="H6602" t="s">
        <v>10119</v>
      </c>
      <c r="I6602" t="s">
        <v>10063</v>
      </c>
      <c r="J6602" t="s">
        <v>10132</v>
      </c>
      <c r="K6602" t="s">
        <v>10129</v>
      </c>
      <c r="L6602" s="1">
        <v>51</v>
      </c>
      <c r="M6602">
        <v>21</v>
      </c>
      <c r="N6602" s="1">
        <f t="shared" si="311"/>
        <v>1071</v>
      </c>
    </row>
    <row r="6603" spans="1:14" x14ac:dyDescent="0.35">
      <c r="A6603" t="s">
        <v>6602</v>
      </c>
      <c r="B6603" s="2" t="s">
        <v>9724</v>
      </c>
      <c r="C6603">
        <f t="shared" si="309"/>
        <v>2021</v>
      </c>
      <c r="D6603" t="str">
        <f t="shared" si="310"/>
        <v>Sept</v>
      </c>
      <c r="E6603" t="s">
        <v>10151</v>
      </c>
      <c r="F6603" t="s">
        <v>10139</v>
      </c>
      <c r="G6603" t="s">
        <v>10142</v>
      </c>
      <c r="H6603" t="s">
        <v>10119</v>
      </c>
      <c r="I6603" t="s">
        <v>10063</v>
      </c>
      <c r="J6603" t="s">
        <v>10132</v>
      </c>
      <c r="K6603" t="s">
        <v>10129</v>
      </c>
      <c r="L6603" s="1">
        <v>38</v>
      </c>
      <c r="M6603">
        <v>23</v>
      </c>
      <c r="N6603" s="1">
        <f t="shared" si="311"/>
        <v>874</v>
      </c>
    </row>
    <row r="6604" spans="1:14" x14ac:dyDescent="0.35">
      <c r="A6604" t="s">
        <v>6603</v>
      </c>
      <c r="B6604" s="2" t="s">
        <v>9748</v>
      </c>
      <c r="C6604">
        <f t="shared" si="309"/>
        <v>2021</v>
      </c>
      <c r="D6604" t="str">
        <f t="shared" si="310"/>
        <v>Oct</v>
      </c>
      <c r="E6604" t="s">
        <v>10152</v>
      </c>
      <c r="F6604" t="s">
        <v>10139</v>
      </c>
      <c r="G6604" t="s">
        <v>10142</v>
      </c>
      <c r="H6604" t="s">
        <v>10119</v>
      </c>
      <c r="I6604" t="s">
        <v>10063</v>
      </c>
      <c r="J6604" t="s">
        <v>10132</v>
      </c>
      <c r="K6604" t="s">
        <v>10129</v>
      </c>
      <c r="L6604" s="1">
        <v>56</v>
      </c>
      <c r="M6604">
        <v>23</v>
      </c>
      <c r="N6604" s="1">
        <f t="shared" si="311"/>
        <v>1288</v>
      </c>
    </row>
    <row r="6605" spans="1:14" x14ac:dyDescent="0.35">
      <c r="A6605" t="s">
        <v>6604</v>
      </c>
      <c r="B6605" s="2" t="s">
        <v>9742</v>
      </c>
      <c r="C6605">
        <f t="shared" si="309"/>
        <v>2021</v>
      </c>
      <c r="D6605" t="str">
        <f t="shared" si="310"/>
        <v>Sept</v>
      </c>
      <c r="E6605" t="s">
        <v>10151</v>
      </c>
      <c r="F6605" t="s">
        <v>10139</v>
      </c>
      <c r="G6605" t="s">
        <v>10142</v>
      </c>
      <c r="H6605" t="s">
        <v>10119</v>
      </c>
      <c r="I6605" t="s">
        <v>10063</v>
      </c>
      <c r="J6605" t="s">
        <v>10132</v>
      </c>
      <c r="K6605" t="s">
        <v>10129</v>
      </c>
      <c r="L6605" s="1">
        <v>18</v>
      </c>
      <c r="M6605">
        <v>17</v>
      </c>
      <c r="N6605" s="1">
        <f t="shared" si="311"/>
        <v>306</v>
      </c>
    </row>
    <row r="6606" spans="1:14" x14ac:dyDescent="0.35">
      <c r="A6606" t="s">
        <v>6605</v>
      </c>
      <c r="B6606" s="2" t="s">
        <v>9718</v>
      </c>
      <c r="C6606">
        <f t="shared" si="309"/>
        <v>2021</v>
      </c>
      <c r="D6606" t="str">
        <f t="shared" si="310"/>
        <v>Sept</v>
      </c>
      <c r="E6606" t="s">
        <v>10151</v>
      </c>
      <c r="F6606" t="s">
        <v>10139</v>
      </c>
      <c r="G6606" t="s">
        <v>10142</v>
      </c>
      <c r="H6606" t="s">
        <v>10119</v>
      </c>
      <c r="I6606" t="s">
        <v>10063</v>
      </c>
      <c r="J6606" t="s">
        <v>10132</v>
      </c>
      <c r="K6606" t="s">
        <v>10129</v>
      </c>
      <c r="L6606" s="1">
        <v>44</v>
      </c>
      <c r="M6606">
        <v>21</v>
      </c>
      <c r="N6606" s="1">
        <f t="shared" si="311"/>
        <v>924</v>
      </c>
    </row>
    <row r="6607" spans="1:14" x14ac:dyDescent="0.35">
      <c r="A6607" t="s">
        <v>6606</v>
      </c>
      <c r="B6607" s="2" t="s">
        <v>9523</v>
      </c>
      <c r="C6607">
        <f t="shared" si="309"/>
        <v>2021</v>
      </c>
      <c r="D6607" t="str">
        <f t="shared" si="310"/>
        <v>Jan</v>
      </c>
      <c r="E6607" t="s">
        <v>10149</v>
      </c>
      <c r="F6607" t="s">
        <v>10139</v>
      </c>
      <c r="G6607" t="s">
        <v>10142</v>
      </c>
      <c r="H6607" t="s">
        <v>10120</v>
      </c>
      <c r="I6607" t="s">
        <v>10063</v>
      </c>
      <c r="J6607" t="s">
        <v>10132</v>
      </c>
      <c r="K6607" t="s">
        <v>10129</v>
      </c>
      <c r="L6607" s="1">
        <v>25</v>
      </c>
      <c r="M6607">
        <v>65</v>
      </c>
      <c r="N6607" s="1">
        <f t="shared" si="311"/>
        <v>1625</v>
      </c>
    </row>
    <row r="6608" spans="1:14" x14ac:dyDescent="0.35">
      <c r="A6608" t="s">
        <v>6607</v>
      </c>
      <c r="B6608" s="2" t="s">
        <v>10031</v>
      </c>
      <c r="C6608">
        <f t="shared" si="309"/>
        <v>2021</v>
      </c>
      <c r="D6608" t="str">
        <f t="shared" si="310"/>
        <v>Feb</v>
      </c>
      <c r="E6608" t="s">
        <v>10149</v>
      </c>
      <c r="F6608" t="s">
        <v>10139</v>
      </c>
      <c r="G6608" t="s">
        <v>10142</v>
      </c>
      <c r="H6608" t="s">
        <v>10120</v>
      </c>
      <c r="I6608" t="s">
        <v>10063</v>
      </c>
      <c r="J6608" t="s">
        <v>10132</v>
      </c>
      <c r="K6608" t="s">
        <v>10129</v>
      </c>
      <c r="L6608" s="1">
        <v>25</v>
      </c>
      <c r="M6608">
        <v>70</v>
      </c>
      <c r="N6608" s="1">
        <f t="shared" si="311"/>
        <v>1750</v>
      </c>
    </row>
    <row r="6609" spans="1:14" x14ac:dyDescent="0.35">
      <c r="A6609" t="s">
        <v>6608</v>
      </c>
      <c r="B6609" s="2" t="s">
        <v>9523</v>
      </c>
      <c r="C6609">
        <f t="shared" si="309"/>
        <v>2021</v>
      </c>
      <c r="D6609" t="str">
        <f t="shared" si="310"/>
        <v>Jan</v>
      </c>
      <c r="E6609" t="s">
        <v>10149</v>
      </c>
      <c r="F6609" t="s">
        <v>10139</v>
      </c>
      <c r="G6609" t="s">
        <v>10142</v>
      </c>
      <c r="H6609" t="s">
        <v>10120</v>
      </c>
      <c r="I6609" t="s">
        <v>10063</v>
      </c>
      <c r="J6609" t="s">
        <v>10132</v>
      </c>
      <c r="K6609" t="s">
        <v>10129</v>
      </c>
      <c r="L6609" s="1">
        <v>24</v>
      </c>
      <c r="M6609">
        <v>18</v>
      </c>
      <c r="N6609" s="1">
        <f t="shared" si="311"/>
        <v>432</v>
      </c>
    </row>
    <row r="6610" spans="1:14" x14ac:dyDescent="0.35">
      <c r="A6610" t="s">
        <v>6609</v>
      </c>
      <c r="B6610" s="2" t="s">
        <v>10031</v>
      </c>
      <c r="C6610">
        <f t="shared" si="309"/>
        <v>2021</v>
      </c>
      <c r="D6610" t="str">
        <f t="shared" si="310"/>
        <v>Feb</v>
      </c>
      <c r="E6610" t="s">
        <v>10149</v>
      </c>
      <c r="F6610" t="s">
        <v>10139</v>
      </c>
      <c r="G6610" t="s">
        <v>10142</v>
      </c>
      <c r="H6610" t="s">
        <v>10120</v>
      </c>
      <c r="I6610" t="s">
        <v>10063</v>
      </c>
      <c r="J6610" t="s">
        <v>10132</v>
      </c>
      <c r="K6610" t="s">
        <v>10129</v>
      </c>
      <c r="L6610" s="1">
        <v>24</v>
      </c>
      <c r="M6610">
        <v>19</v>
      </c>
      <c r="N6610" s="1">
        <f t="shared" si="311"/>
        <v>456</v>
      </c>
    </row>
    <row r="6611" spans="1:14" x14ac:dyDescent="0.35">
      <c r="A6611" t="s">
        <v>6610</v>
      </c>
      <c r="B6611" s="2" t="s">
        <v>10057</v>
      </c>
      <c r="C6611">
        <f t="shared" si="309"/>
        <v>2021</v>
      </c>
      <c r="D6611" t="str">
        <f t="shared" si="310"/>
        <v>Apr</v>
      </c>
      <c r="E6611" t="s">
        <v>10150</v>
      </c>
      <c r="F6611" t="s">
        <v>10139</v>
      </c>
      <c r="G6611" t="s">
        <v>10142</v>
      </c>
      <c r="H6611" t="s">
        <v>10083</v>
      </c>
      <c r="I6611" t="s">
        <v>10063</v>
      </c>
      <c r="J6611" t="s">
        <v>10132</v>
      </c>
      <c r="K6611" t="s">
        <v>10129</v>
      </c>
      <c r="L6611" s="1">
        <v>14</v>
      </c>
      <c r="M6611">
        <v>19</v>
      </c>
      <c r="N6611" s="1">
        <f t="shared" si="311"/>
        <v>266</v>
      </c>
    </row>
    <row r="6612" spans="1:14" x14ac:dyDescent="0.35">
      <c r="A6612" t="s">
        <v>6611</v>
      </c>
      <c r="B6612" s="2" t="s">
        <v>10051</v>
      </c>
      <c r="C6612">
        <f t="shared" si="309"/>
        <v>2021</v>
      </c>
      <c r="D6612" t="str">
        <f t="shared" si="310"/>
        <v>Mar</v>
      </c>
      <c r="E6612" t="s">
        <v>10149</v>
      </c>
      <c r="F6612" t="s">
        <v>10139</v>
      </c>
      <c r="G6612" t="s">
        <v>10142</v>
      </c>
      <c r="H6612" t="s">
        <v>10083</v>
      </c>
      <c r="I6612" t="s">
        <v>10063</v>
      </c>
      <c r="J6612" t="s">
        <v>10132</v>
      </c>
      <c r="K6612" t="s">
        <v>10129</v>
      </c>
      <c r="L6612" s="1">
        <v>19</v>
      </c>
      <c r="M6612">
        <v>16</v>
      </c>
      <c r="N6612" s="1">
        <f t="shared" si="311"/>
        <v>304</v>
      </c>
    </row>
    <row r="6613" spans="1:14" x14ac:dyDescent="0.35">
      <c r="A6613" t="s">
        <v>6612</v>
      </c>
      <c r="B6613" s="2" t="s">
        <v>9557</v>
      </c>
      <c r="C6613">
        <f t="shared" si="309"/>
        <v>2021</v>
      </c>
      <c r="D6613" t="str">
        <f t="shared" si="310"/>
        <v>Mar</v>
      </c>
      <c r="E6613" t="s">
        <v>10149</v>
      </c>
      <c r="F6613" t="s">
        <v>10139</v>
      </c>
      <c r="G6613" t="s">
        <v>10142</v>
      </c>
      <c r="H6613" t="s">
        <v>10083</v>
      </c>
      <c r="I6613" t="s">
        <v>10063</v>
      </c>
      <c r="J6613" t="s">
        <v>10132</v>
      </c>
      <c r="K6613" t="s">
        <v>10129</v>
      </c>
      <c r="L6613" s="1">
        <v>24</v>
      </c>
      <c r="M6613">
        <v>17</v>
      </c>
      <c r="N6613" s="1">
        <f t="shared" si="311"/>
        <v>408</v>
      </c>
    </row>
    <row r="6614" spans="1:14" x14ac:dyDescent="0.35">
      <c r="A6614" t="s">
        <v>6613</v>
      </c>
      <c r="B6614" s="2" t="s">
        <v>9563</v>
      </c>
      <c r="C6614">
        <f t="shared" si="309"/>
        <v>2021</v>
      </c>
      <c r="D6614" t="str">
        <f t="shared" si="310"/>
        <v>Mar</v>
      </c>
      <c r="E6614" t="s">
        <v>10149</v>
      </c>
      <c r="F6614" t="s">
        <v>10139</v>
      </c>
      <c r="G6614" t="s">
        <v>10142</v>
      </c>
      <c r="H6614" t="s">
        <v>10083</v>
      </c>
      <c r="I6614" t="s">
        <v>10063</v>
      </c>
      <c r="J6614" t="s">
        <v>10132</v>
      </c>
      <c r="K6614" t="s">
        <v>10129</v>
      </c>
      <c r="L6614" s="1">
        <v>27</v>
      </c>
      <c r="M6614">
        <v>19</v>
      </c>
      <c r="N6614" s="1">
        <f t="shared" si="311"/>
        <v>513</v>
      </c>
    </row>
    <row r="6615" spans="1:14" x14ac:dyDescent="0.35">
      <c r="A6615" t="s">
        <v>6614</v>
      </c>
      <c r="B6615" s="2" t="s">
        <v>9568</v>
      </c>
      <c r="C6615">
        <f t="shared" si="309"/>
        <v>2021</v>
      </c>
      <c r="D6615" t="str">
        <f t="shared" si="310"/>
        <v>Apr</v>
      </c>
      <c r="E6615" t="s">
        <v>10150</v>
      </c>
      <c r="F6615" t="s">
        <v>10139</v>
      </c>
      <c r="G6615" t="s">
        <v>10142</v>
      </c>
      <c r="H6615" t="s">
        <v>10083</v>
      </c>
      <c r="I6615" t="s">
        <v>10063</v>
      </c>
      <c r="J6615" t="s">
        <v>10132</v>
      </c>
      <c r="K6615" t="s">
        <v>10129</v>
      </c>
      <c r="L6615" s="1">
        <v>36</v>
      </c>
      <c r="M6615">
        <v>22</v>
      </c>
      <c r="N6615" s="1">
        <f t="shared" si="311"/>
        <v>792</v>
      </c>
    </row>
    <row r="6616" spans="1:14" x14ac:dyDescent="0.35">
      <c r="A6616" t="s">
        <v>6615</v>
      </c>
      <c r="B6616" s="2" t="s">
        <v>9598</v>
      </c>
      <c r="C6616">
        <f t="shared" si="309"/>
        <v>2021</v>
      </c>
      <c r="D6616" t="str">
        <f t="shared" si="310"/>
        <v>May</v>
      </c>
      <c r="E6616" t="s">
        <v>10150</v>
      </c>
      <c r="F6616" t="s">
        <v>10139</v>
      </c>
      <c r="G6616" t="s">
        <v>10142</v>
      </c>
      <c r="H6616" t="s">
        <v>10083</v>
      </c>
      <c r="I6616" t="s">
        <v>10063</v>
      </c>
      <c r="J6616" t="s">
        <v>10132</v>
      </c>
      <c r="K6616" t="s">
        <v>10129</v>
      </c>
      <c r="L6616" s="1">
        <v>29</v>
      </c>
      <c r="M6616">
        <v>20</v>
      </c>
      <c r="N6616" s="1">
        <f t="shared" si="311"/>
        <v>580</v>
      </c>
    </row>
    <row r="6617" spans="1:14" x14ac:dyDescent="0.35">
      <c r="A6617" t="s">
        <v>6616</v>
      </c>
      <c r="B6617" s="2" t="s">
        <v>9592</v>
      </c>
      <c r="C6617">
        <f t="shared" si="309"/>
        <v>2021</v>
      </c>
      <c r="D6617" t="str">
        <f t="shared" si="310"/>
        <v>May</v>
      </c>
      <c r="E6617" t="s">
        <v>10150</v>
      </c>
      <c r="F6617" t="s">
        <v>10139</v>
      </c>
      <c r="G6617" t="s">
        <v>10142</v>
      </c>
      <c r="H6617" t="s">
        <v>10083</v>
      </c>
      <c r="I6617" t="s">
        <v>10063</v>
      </c>
      <c r="J6617" t="s">
        <v>10132</v>
      </c>
      <c r="K6617" t="s">
        <v>10129</v>
      </c>
      <c r="L6617" s="1">
        <v>33</v>
      </c>
      <c r="M6617">
        <v>17</v>
      </c>
      <c r="N6617" s="1">
        <f t="shared" si="311"/>
        <v>561</v>
      </c>
    </row>
    <row r="6618" spans="1:14" x14ac:dyDescent="0.35">
      <c r="A6618" t="s">
        <v>6617</v>
      </c>
      <c r="B6618" s="2" t="s">
        <v>9574</v>
      </c>
      <c r="C6618">
        <f t="shared" si="309"/>
        <v>2021</v>
      </c>
      <c r="D6618" t="str">
        <f t="shared" si="310"/>
        <v>Apr</v>
      </c>
      <c r="E6618" t="s">
        <v>10150</v>
      </c>
      <c r="F6618" t="s">
        <v>10139</v>
      </c>
      <c r="G6618" t="s">
        <v>10142</v>
      </c>
      <c r="H6618" t="s">
        <v>10083</v>
      </c>
      <c r="I6618" t="s">
        <v>10063</v>
      </c>
      <c r="J6618" t="s">
        <v>10132</v>
      </c>
      <c r="K6618" t="s">
        <v>10129</v>
      </c>
      <c r="L6618" s="1">
        <v>36</v>
      </c>
      <c r="M6618">
        <v>22</v>
      </c>
      <c r="N6618" s="1">
        <f t="shared" si="311"/>
        <v>792</v>
      </c>
    </row>
    <row r="6619" spans="1:14" x14ac:dyDescent="0.35">
      <c r="A6619" t="s">
        <v>6618</v>
      </c>
      <c r="B6619" s="2" t="s">
        <v>9580</v>
      </c>
      <c r="C6619">
        <f t="shared" si="309"/>
        <v>2021</v>
      </c>
      <c r="D6619" t="str">
        <f t="shared" si="310"/>
        <v>Apr</v>
      </c>
      <c r="E6619" t="s">
        <v>10150</v>
      </c>
      <c r="F6619" t="s">
        <v>10139</v>
      </c>
      <c r="G6619" t="s">
        <v>10142</v>
      </c>
      <c r="H6619" t="s">
        <v>10083</v>
      </c>
      <c r="I6619" t="s">
        <v>10063</v>
      </c>
      <c r="J6619" t="s">
        <v>10132</v>
      </c>
      <c r="K6619" t="s">
        <v>10129</v>
      </c>
      <c r="L6619" s="1">
        <v>41</v>
      </c>
      <c r="M6619">
        <v>23</v>
      </c>
      <c r="N6619" s="1">
        <f t="shared" si="311"/>
        <v>943</v>
      </c>
    </row>
    <row r="6620" spans="1:14" x14ac:dyDescent="0.35">
      <c r="A6620" t="s">
        <v>6619</v>
      </c>
      <c r="B6620" s="2" t="s">
        <v>9604</v>
      </c>
      <c r="C6620">
        <f t="shared" si="309"/>
        <v>2021</v>
      </c>
      <c r="D6620" t="str">
        <f t="shared" si="310"/>
        <v>May</v>
      </c>
      <c r="E6620" t="s">
        <v>10150</v>
      </c>
      <c r="F6620" t="s">
        <v>10139</v>
      </c>
      <c r="G6620" t="s">
        <v>10142</v>
      </c>
      <c r="H6620" t="s">
        <v>10083</v>
      </c>
      <c r="I6620" t="s">
        <v>10063</v>
      </c>
      <c r="J6620" t="s">
        <v>10132</v>
      </c>
      <c r="K6620" t="s">
        <v>10129</v>
      </c>
      <c r="L6620" s="1">
        <v>53</v>
      </c>
      <c r="M6620">
        <v>20</v>
      </c>
      <c r="N6620" s="1">
        <f t="shared" si="311"/>
        <v>1060</v>
      </c>
    </row>
    <row r="6621" spans="1:14" x14ac:dyDescent="0.35">
      <c r="A6621" t="s">
        <v>6620</v>
      </c>
      <c r="B6621" s="2" t="s">
        <v>9586</v>
      </c>
      <c r="C6621">
        <f t="shared" si="309"/>
        <v>2021</v>
      </c>
      <c r="D6621" t="str">
        <f t="shared" si="310"/>
        <v>Apr</v>
      </c>
      <c r="E6621" t="s">
        <v>10150</v>
      </c>
      <c r="F6621" t="s">
        <v>10139</v>
      </c>
      <c r="G6621" t="s">
        <v>10142</v>
      </c>
      <c r="H6621" t="s">
        <v>10083</v>
      </c>
      <c r="I6621" t="s">
        <v>10063</v>
      </c>
      <c r="J6621" t="s">
        <v>10132</v>
      </c>
      <c r="K6621" t="s">
        <v>10129</v>
      </c>
      <c r="L6621" s="1">
        <v>49</v>
      </c>
      <c r="M6621">
        <v>18</v>
      </c>
      <c r="N6621" s="1">
        <f t="shared" si="311"/>
        <v>882</v>
      </c>
    </row>
    <row r="6622" spans="1:14" x14ac:dyDescent="0.35">
      <c r="A6622" t="s">
        <v>6621</v>
      </c>
      <c r="B6622" s="2" t="s">
        <v>9698</v>
      </c>
      <c r="C6622">
        <f t="shared" si="309"/>
        <v>2021</v>
      </c>
      <c r="D6622" t="str">
        <f t="shared" si="310"/>
        <v>Aug</v>
      </c>
      <c r="E6622" t="s">
        <v>10151</v>
      </c>
      <c r="F6622" t="s">
        <v>10139</v>
      </c>
      <c r="G6622" t="s">
        <v>10142</v>
      </c>
      <c r="H6622" t="s">
        <v>10071</v>
      </c>
      <c r="I6622" t="s">
        <v>10063</v>
      </c>
      <c r="J6622" t="s">
        <v>10132</v>
      </c>
      <c r="K6622" t="s">
        <v>10129</v>
      </c>
      <c r="L6622" s="1">
        <v>23</v>
      </c>
      <c r="M6622">
        <v>18</v>
      </c>
      <c r="N6622" s="1">
        <f t="shared" si="311"/>
        <v>414</v>
      </c>
    </row>
    <row r="6623" spans="1:14" x14ac:dyDescent="0.35">
      <c r="A6623" t="s">
        <v>6622</v>
      </c>
      <c r="B6623" s="2" t="s">
        <v>9710</v>
      </c>
      <c r="C6623">
        <f t="shared" si="309"/>
        <v>2021</v>
      </c>
      <c r="D6623" t="str">
        <f t="shared" si="310"/>
        <v>Aug</v>
      </c>
      <c r="E6623" t="s">
        <v>10151</v>
      </c>
      <c r="F6623" t="s">
        <v>10139</v>
      </c>
      <c r="G6623" t="s">
        <v>10142</v>
      </c>
      <c r="H6623" t="s">
        <v>10071</v>
      </c>
      <c r="I6623" t="s">
        <v>10063</v>
      </c>
      <c r="J6623" t="s">
        <v>10132</v>
      </c>
      <c r="K6623" t="s">
        <v>10129</v>
      </c>
      <c r="L6623" s="1">
        <v>18</v>
      </c>
      <c r="M6623">
        <v>20</v>
      </c>
      <c r="N6623" s="1">
        <f t="shared" si="311"/>
        <v>360</v>
      </c>
    </row>
    <row r="6624" spans="1:14" x14ac:dyDescent="0.35">
      <c r="A6624" t="s">
        <v>6623</v>
      </c>
      <c r="B6624" s="2" t="s">
        <v>9722</v>
      </c>
      <c r="C6624">
        <f t="shared" si="309"/>
        <v>2021</v>
      </c>
      <c r="D6624" t="str">
        <f t="shared" si="310"/>
        <v>Sept</v>
      </c>
      <c r="E6624" t="s">
        <v>10151</v>
      </c>
      <c r="F6624" t="s">
        <v>10139</v>
      </c>
      <c r="G6624" t="s">
        <v>10142</v>
      </c>
      <c r="H6624" t="s">
        <v>10071</v>
      </c>
      <c r="I6624" t="s">
        <v>10063</v>
      </c>
      <c r="J6624" t="s">
        <v>10132</v>
      </c>
      <c r="K6624" t="s">
        <v>10129</v>
      </c>
      <c r="L6624" s="1">
        <v>41</v>
      </c>
      <c r="M6624">
        <v>17</v>
      </c>
      <c r="N6624" s="1">
        <f t="shared" si="311"/>
        <v>697</v>
      </c>
    </row>
    <row r="6625" spans="1:14" x14ac:dyDescent="0.35">
      <c r="A6625" t="s">
        <v>6624</v>
      </c>
      <c r="B6625" s="2" t="s">
        <v>9716</v>
      </c>
      <c r="C6625">
        <f t="shared" si="309"/>
        <v>2021</v>
      </c>
      <c r="D6625" t="str">
        <f t="shared" si="310"/>
        <v>Sept</v>
      </c>
      <c r="E6625" t="s">
        <v>10151</v>
      </c>
      <c r="F6625" t="s">
        <v>10139</v>
      </c>
      <c r="G6625" t="s">
        <v>10142</v>
      </c>
      <c r="H6625" t="s">
        <v>10071</v>
      </c>
      <c r="I6625" t="s">
        <v>10063</v>
      </c>
      <c r="J6625" t="s">
        <v>10132</v>
      </c>
      <c r="K6625" t="s">
        <v>10129</v>
      </c>
      <c r="L6625" s="1">
        <v>19</v>
      </c>
      <c r="M6625">
        <v>15</v>
      </c>
      <c r="N6625" s="1">
        <f t="shared" si="311"/>
        <v>285</v>
      </c>
    </row>
    <row r="6626" spans="1:14" x14ac:dyDescent="0.35">
      <c r="A6626" t="s">
        <v>6625</v>
      </c>
      <c r="B6626" s="2" t="s">
        <v>9704</v>
      </c>
      <c r="C6626">
        <f t="shared" si="309"/>
        <v>2021</v>
      </c>
      <c r="D6626" t="str">
        <f t="shared" si="310"/>
        <v>Aug</v>
      </c>
      <c r="E6626" t="s">
        <v>10151</v>
      </c>
      <c r="F6626" t="s">
        <v>10139</v>
      </c>
      <c r="G6626" t="s">
        <v>10142</v>
      </c>
      <c r="H6626" t="s">
        <v>10071</v>
      </c>
      <c r="I6626" t="s">
        <v>10063</v>
      </c>
      <c r="J6626" t="s">
        <v>10132</v>
      </c>
      <c r="K6626" t="s">
        <v>10129</v>
      </c>
      <c r="L6626" s="1">
        <v>29</v>
      </c>
      <c r="M6626">
        <v>18</v>
      </c>
      <c r="N6626" s="1">
        <f t="shared" si="311"/>
        <v>522</v>
      </c>
    </row>
    <row r="6627" spans="1:14" x14ac:dyDescent="0.35">
      <c r="A6627" t="s">
        <v>6626</v>
      </c>
      <c r="B6627" s="2" t="s">
        <v>9746</v>
      </c>
      <c r="C6627">
        <f t="shared" si="309"/>
        <v>2021</v>
      </c>
      <c r="D6627" t="str">
        <f t="shared" si="310"/>
        <v>Oct</v>
      </c>
      <c r="E6627" t="s">
        <v>10152</v>
      </c>
      <c r="F6627" t="s">
        <v>10139</v>
      </c>
      <c r="G6627" t="s">
        <v>10142</v>
      </c>
      <c r="H6627" t="s">
        <v>10071</v>
      </c>
      <c r="I6627" t="s">
        <v>10063</v>
      </c>
      <c r="J6627" t="s">
        <v>10132</v>
      </c>
      <c r="K6627" t="s">
        <v>10129</v>
      </c>
      <c r="L6627" s="1">
        <v>39</v>
      </c>
      <c r="M6627">
        <v>20</v>
      </c>
      <c r="N6627" s="1">
        <f t="shared" si="311"/>
        <v>780</v>
      </c>
    </row>
    <row r="6628" spans="1:14" x14ac:dyDescent="0.35">
      <c r="A6628" t="s">
        <v>6627</v>
      </c>
      <c r="B6628" s="2" t="s">
        <v>9734</v>
      </c>
      <c r="C6628">
        <f t="shared" si="309"/>
        <v>2021</v>
      </c>
      <c r="D6628" t="str">
        <f t="shared" si="310"/>
        <v>Sept</v>
      </c>
      <c r="E6628" t="s">
        <v>10151</v>
      </c>
      <c r="F6628" t="s">
        <v>10139</v>
      </c>
      <c r="G6628" t="s">
        <v>10142</v>
      </c>
      <c r="H6628" t="s">
        <v>10071</v>
      </c>
      <c r="I6628" t="s">
        <v>10063</v>
      </c>
      <c r="J6628" t="s">
        <v>10132</v>
      </c>
      <c r="K6628" t="s">
        <v>10129</v>
      </c>
      <c r="L6628" s="1">
        <v>49</v>
      </c>
      <c r="M6628">
        <v>21</v>
      </c>
      <c r="N6628" s="1">
        <f t="shared" si="311"/>
        <v>1029</v>
      </c>
    </row>
    <row r="6629" spans="1:14" x14ac:dyDescent="0.35">
      <c r="A6629" t="s">
        <v>6628</v>
      </c>
      <c r="B6629" s="2" t="s">
        <v>9728</v>
      </c>
      <c r="C6629">
        <f t="shared" si="309"/>
        <v>2021</v>
      </c>
      <c r="D6629" t="str">
        <f t="shared" si="310"/>
        <v>Sept</v>
      </c>
      <c r="E6629" t="s">
        <v>10151</v>
      </c>
      <c r="F6629" t="s">
        <v>10139</v>
      </c>
      <c r="G6629" t="s">
        <v>10142</v>
      </c>
      <c r="H6629" t="s">
        <v>10071</v>
      </c>
      <c r="I6629" t="s">
        <v>10063</v>
      </c>
      <c r="J6629" t="s">
        <v>10132</v>
      </c>
      <c r="K6629" t="s">
        <v>10129</v>
      </c>
      <c r="L6629" s="1">
        <v>41</v>
      </c>
      <c r="M6629">
        <v>23</v>
      </c>
      <c r="N6629" s="1">
        <f t="shared" si="311"/>
        <v>943</v>
      </c>
    </row>
    <row r="6630" spans="1:14" x14ac:dyDescent="0.35">
      <c r="A6630" t="s">
        <v>6629</v>
      </c>
      <c r="B6630" s="2" t="s">
        <v>9758</v>
      </c>
      <c r="C6630">
        <f t="shared" si="309"/>
        <v>2021</v>
      </c>
      <c r="D6630" t="str">
        <f t="shared" si="310"/>
        <v>Oct</v>
      </c>
      <c r="E6630" t="s">
        <v>10152</v>
      </c>
      <c r="F6630" t="s">
        <v>10139</v>
      </c>
      <c r="G6630" t="s">
        <v>10142</v>
      </c>
      <c r="H6630" t="s">
        <v>10071</v>
      </c>
      <c r="I6630" t="s">
        <v>10063</v>
      </c>
      <c r="J6630" t="s">
        <v>10132</v>
      </c>
      <c r="K6630" t="s">
        <v>10129</v>
      </c>
      <c r="L6630" s="1">
        <v>59</v>
      </c>
      <c r="M6630">
        <v>22</v>
      </c>
      <c r="N6630" s="1">
        <f t="shared" si="311"/>
        <v>1298</v>
      </c>
    </row>
    <row r="6631" spans="1:14" x14ac:dyDescent="0.35">
      <c r="A6631" t="s">
        <v>6630</v>
      </c>
      <c r="B6631" s="2" t="s">
        <v>9752</v>
      </c>
      <c r="C6631">
        <f t="shared" si="309"/>
        <v>2021</v>
      </c>
      <c r="D6631" t="str">
        <f t="shared" si="310"/>
        <v>Oct</v>
      </c>
      <c r="E6631" t="s">
        <v>10152</v>
      </c>
      <c r="F6631" t="s">
        <v>10139</v>
      </c>
      <c r="G6631" t="s">
        <v>10142</v>
      </c>
      <c r="H6631" t="s">
        <v>10071</v>
      </c>
      <c r="I6631" t="s">
        <v>10063</v>
      </c>
      <c r="J6631" t="s">
        <v>10132</v>
      </c>
      <c r="K6631" t="s">
        <v>10129</v>
      </c>
      <c r="L6631" s="1">
        <v>38</v>
      </c>
      <c r="M6631">
        <v>18</v>
      </c>
      <c r="N6631" s="1">
        <f t="shared" si="311"/>
        <v>684</v>
      </c>
    </row>
    <row r="6632" spans="1:14" x14ac:dyDescent="0.35">
      <c r="A6632" t="s">
        <v>6631</v>
      </c>
      <c r="B6632" s="2" t="s">
        <v>9740</v>
      </c>
      <c r="C6632">
        <f t="shared" si="309"/>
        <v>2021</v>
      </c>
      <c r="D6632" t="str">
        <f t="shared" si="310"/>
        <v>Sept</v>
      </c>
      <c r="E6632" t="s">
        <v>10151</v>
      </c>
      <c r="F6632" t="s">
        <v>10139</v>
      </c>
      <c r="G6632" t="s">
        <v>10142</v>
      </c>
      <c r="H6632" t="s">
        <v>10071</v>
      </c>
      <c r="I6632" t="s">
        <v>10063</v>
      </c>
      <c r="J6632" t="s">
        <v>10132</v>
      </c>
      <c r="K6632" t="s">
        <v>10129</v>
      </c>
      <c r="L6632" s="1">
        <v>53</v>
      </c>
      <c r="M6632">
        <v>18</v>
      </c>
      <c r="N6632" s="1">
        <f t="shared" si="311"/>
        <v>954</v>
      </c>
    </row>
    <row r="6633" spans="1:14" x14ac:dyDescent="0.35">
      <c r="A6633" t="s">
        <v>6632</v>
      </c>
      <c r="B6633" s="2" t="s">
        <v>9416</v>
      </c>
      <c r="C6633">
        <f t="shared" si="309"/>
        <v>2020</v>
      </c>
      <c r="D6633" t="str">
        <f t="shared" si="310"/>
        <v>Jul</v>
      </c>
      <c r="E6633" t="s">
        <v>10151</v>
      </c>
      <c r="F6633" t="s">
        <v>10139</v>
      </c>
      <c r="G6633" t="s">
        <v>10142</v>
      </c>
      <c r="H6633" t="s">
        <v>10071</v>
      </c>
      <c r="I6633" t="s">
        <v>10063</v>
      </c>
      <c r="J6633" t="s">
        <v>10132</v>
      </c>
      <c r="K6633" t="s">
        <v>10129</v>
      </c>
      <c r="L6633" s="1">
        <v>29</v>
      </c>
      <c r="M6633">
        <v>29</v>
      </c>
      <c r="N6633" s="1">
        <f t="shared" si="311"/>
        <v>841</v>
      </c>
    </row>
    <row r="6634" spans="1:14" x14ac:dyDescent="0.35">
      <c r="A6634" t="s">
        <v>6633</v>
      </c>
      <c r="B6634" s="2" t="s">
        <v>9422</v>
      </c>
      <c r="C6634">
        <f t="shared" si="309"/>
        <v>2020</v>
      </c>
      <c r="D6634" t="str">
        <f t="shared" si="310"/>
        <v>Aug</v>
      </c>
      <c r="E6634" t="s">
        <v>10151</v>
      </c>
      <c r="F6634" t="s">
        <v>10139</v>
      </c>
      <c r="G6634" t="s">
        <v>10142</v>
      </c>
      <c r="H6634" t="s">
        <v>10071</v>
      </c>
      <c r="I6634" t="s">
        <v>10063</v>
      </c>
      <c r="J6634" t="s">
        <v>10132</v>
      </c>
      <c r="K6634" t="s">
        <v>10129</v>
      </c>
      <c r="L6634" s="1">
        <v>27</v>
      </c>
      <c r="M6634">
        <v>23</v>
      </c>
      <c r="N6634" s="1">
        <f t="shared" si="311"/>
        <v>621</v>
      </c>
    </row>
    <row r="6635" spans="1:14" x14ac:dyDescent="0.35">
      <c r="A6635" t="s">
        <v>6634</v>
      </c>
      <c r="B6635" s="2" t="s">
        <v>9410</v>
      </c>
      <c r="C6635">
        <f t="shared" si="309"/>
        <v>2020</v>
      </c>
      <c r="D6635" t="str">
        <f t="shared" si="310"/>
        <v>Jul</v>
      </c>
      <c r="E6635" t="s">
        <v>10151</v>
      </c>
      <c r="F6635" t="s">
        <v>10139</v>
      </c>
      <c r="G6635" t="s">
        <v>10142</v>
      </c>
      <c r="H6635" t="s">
        <v>10071</v>
      </c>
      <c r="I6635" t="s">
        <v>10063</v>
      </c>
      <c r="J6635" t="s">
        <v>10132</v>
      </c>
      <c r="K6635" t="s">
        <v>10129</v>
      </c>
      <c r="L6635" s="1">
        <v>23</v>
      </c>
      <c r="M6635">
        <v>21</v>
      </c>
      <c r="N6635" s="1">
        <f t="shared" si="311"/>
        <v>483</v>
      </c>
    </row>
    <row r="6636" spans="1:14" x14ac:dyDescent="0.35">
      <c r="A6636" t="s">
        <v>6635</v>
      </c>
      <c r="B6636" s="2" t="s">
        <v>9693</v>
      </c>
      <c r="C6636">
        <f t="shared" ref="C6636:C6699" si="312">YEAR(B6636)</f>
        <v>2021</v>
      </c>
      <c r="D6636" t="str">
        <f t="shared" si="310"/>
        <v>Aug</v>
      </c>
      <c r="E6636" t="s">
        <v>10151</v>
      </c>
      <c r="F6636" t="s">
        <v>10140</v>
      </c>
      <c r="G6636" t="s">
        <v>10144</v>
      </c>
      <c r="H6636" t="s">
        <v>10119</v>
      </c>
      <c r="I6636" t="s">
        <v>10063</v>
      </c>
      <c r="J6636" t="s">
        <v>10132</v>
      </c>
      <c r="K6636" t="s">
        <v>10129</v>
      </c>
      <c r="L6636" s="1">
        <v>33</v>
      </c>
      <c r="M6636">
        <v>13</v>
      </c>
      <c r="N6636" s="1">
        <f t="shared" si="311"/>
        <v>429</v>
      </c>
    </row>
    <row r="6637" spans="1:14" x14ac:dyDescent="0.35">
      <c r="A6637" t="s">
        <v>6636</v>
      </c>
      <c r="B6637" s="2" t="s">
        <v>9687</v>
      </c>
      <c r="C6637">
        <f t="shared" si="312"/>
        <v>2021</v>
      </c>
      <c r="D6637" t="str">
        <f t="shared" si="310"/>
        <v>Aug</v>
      </c>
      <c r="E6637" t="s">
        <v>10151</v>
      </c>
      <c r="F6637" t="s">
        <v>10140</v>
      </c>
      <c r="G6637" t="s">
        <v>10144</v>
      </c>
      <c r="H6637" t="s">
        <v>10119</v>
      </c>
      <c r="I6637" t="s">
        <v>10063</v>
      </c>
      <c r="J6637" t="s">
        <v>10132</v>
      </c>
      <c r="K6637" t="s">
        <v>10129</v>
      </c>
      <c r="L6637" s="1">
        <v>32</v>
      </c>
      <c r="M6637">
        <v>14</v>
      </c>
      <c r="N6637" s="1">
        <f t="shared" si="311"/>
        <v>448</v>
      </c>
    </row>
    <row r="6638" spans="1:14" x14ac:dyDescent="0.35">
      <c r="A6638" t="s">
        <v>6637</v>
      </c>
      <c r="B6638" s="2" t="s">
        <v>9711</v>
      </c>
      <c r="C6638">
        <f t="shared" si="312"/>
        <v>2021</v>
      </c>
      <c r="D6638" t="str">
        <f t="shared" si="310"/>
        <v>Aug</v>
      </c>
      <c r="E6638" t="s">
        <v>10151</v>
      </c>
      <c r="F6638" t="s">
        <v>10140</v>
      </c>
      <c r="G6638" t="s">
        <v>10144</v>
      </c>
      <c r="H6638" t="s">
        <v>10119</v>
      </c>
      <c r="I6638" t="s">
        <v>10063</v>
      </c>
      <c r="J6638" t="s">
        <v>10132</v>
      </c>
      <c r="K6638" t="s">
        <v>10129</v>
      </c>
      <c r="L6638" s="1">
        <v>43</v>
      </c>
      <c r="M6638">
        <v>20</v>
      </c>
      <c r="N6638" s="1">
        <f t="shared" si="311"/>
        <v>860</v>
      </c>
    </row>
    <row r="6639" spans="1:14" x14ac:dyDescent="0.35">
      <c r="A6639" t="s">
        <v>6638</v>
      </c>
      <c r="B6639" s="2" t="s">
        <v>9717</v>
      </c>
      <c r="C6639">
        <f t="shared" si="312"/>
        <v>2021</v>
      </c>
      <c r="D6639" t="str">
        <f t="shared" si="310"/>
        <v>Sept</v>
      </c>
      <c r="E6639" t="s">
        <v>10151</v>
      </c>
      <c r="F6639" t="s">
        <v>10140</v>
      </c>
      <c r="G6639" t="s">
        <v>10144</v>
      </c>
      <c r="H6639" t="s">
        <v>10119</v>
      </c>
      <c r="I6639" t="s">
        <v>10063</v>
      </c>
      <c r="J6639" t="s">
        <v>10132</v>
      </c>
      <c r="K6639" t="s">
        <v>10129</v>
      </c>
      <c r="L6639" s="1">
        <v>50</v>
      </c>
      <c r="M6639">
        <v>26</v>
      </c>
      <c r="N6639" s="1">
        <f t="shared" si="311"/>
        <v>1300</v>
      </c>
    </row>
    <row r="6640" spans="1:14" x14ac:dyDescent="0.35">
      <c r="A6640" t="s">
        <v>6639</v>
      </c>
      <c r="B6640" s="2" t="s">
        <v>9705</v>
      </c>
      <c r="C6640">
        <f t="shared" si="312"/>
        <v>2021</v>
      </c>
      <c r="D6640" t="str">
        <f t="shared" si="310"/>
        <v>Aug</v>
      </c>
      <c r="E6640" t="s">
        <v>10151</v>
      </c>
      <c r="F6640" t="s">
        <v>10140</v>
      </c>
      <c r="G6640" t="s">
        <v>10144</v>
      </c>
      <c r="H6640" t="s">
        <v>10119</v>
      </c>
      <c r="I6640" t="s">
        <v>10063</v>
      </c>
      <c r="J6640" t="s">
        <v>10132</v>
      </c>
      <c r="K6640" t="s">
        <v>10129</v>
      </c>
      <c r="L6640" s="1">
        <v>20</v>
      </c>
      <c r="M6640">
        <v>15</v>
      </c>
      <c r="N6640" s="1">
        <f t="shared" si="311"/>
        <v>300</v>
      </c>
    </row>
    <row r="6641" spans="1:14" x14ac:dyDescent="0.35">
      <c r="A6641" t="s">
        <v>6640</v>
      </c>
      <c r="B6641" s="2" t="s">
        <v>9699</v>
      </c>
      <c r="C6641">
        <f t="shared" si="312"/>
        <v>2021</v>
      </c>
      <c r="D6641" t="str">
        <f t="shared" si="310"/>
        <v>Aug</v>
      </c>
      <c r="E6641" t="s">
        <v>10151</v>
      </c>
      <c r="F6641" t="s">
        <v>10140</v>
      </c>
      <c r="G6641" t="s">
        <v>10144</v>
      </c>
      <c r="H6641" t="s">
        <v>10119</v>
      </c>
      <c r="I6641" t="s">
        <v>10063</v>
      </c>
      <c r="J6641" t="s">
        <v>10132</v>
      </c>
      <c r="K6641" t="s">
        <v>10129</v>
      </c>
      <c r="L6641" s="1">
        <v>34</v>
      </c>
      <c r="M6641">
        <v>13</v>
      </c>
      <c r="N6641" s="1">
        <f t="shared" si="311"/>
        <v>442</v>
      </c>
    </row>
    <row r="6642" spans="1:14" x14ac:dyDescent="0.35">
      <c r="A6642" t="s">
        <v>6641</v>
      </c>
      <c r="B6642" s="2" t="s">
        <v>9741</v>
      </c>
      <c r="C6642">
        <f t="shared" si="312"/>
        <v>2021</v>
      </c>
      <c r="D6642" t="str">
        <f t="shared" si="310"/>
        <v>Sept</v>
      </c>
      <c r="E6642" t="s">
        <v>10151</v>
      </c>
      <c r="F6642" t="s">
        <v>10140</v>
      </c>
      <c r="G6642" t="s">
        <v>10144</v>
      </c>
      <c r="H6642" t="s">
        <v>10119</v>
      </c>
      <c r="I6642" t="s">
        <v>10063</v>
      </c>
      <c r="J6642" t="s">
        <v>10132</v>
      </c>
      <c r="K6642" t="s">
        <v>10129</v>
      </c>
      <c r="L6642" s="1">
        <v>36</v>
      </c>
      <c r="M6642">
        <v>14</v>
      </c>
      <c r="N6642" s="1">
        <f t="shared" si="311"/>
        <v>504</v>
      </c>
    </row>
    <row r="6643" spans="1:14" x14ac:dyDescent="0.35">
      <c r="A6643" t="s">
        <v>6642</v>
      </c>
      <c r="B6643" s="2" t="s">
        <v>9735</v>
      </c>
      <c r="C6643">
        <f t="shared" si="312"/>
        <v>2021</v>
      </c>
      <c r="D6643" t="str">
        <f t="shared" si="310"/>
        <v>Sept</v>
      </c>
      <c r="E6643" t="s">
        <v>10151</v>
      </c>
      <c r="F6643" t="s">
        <v>10140</v>
      </c>
      <c r="G6643" t="s">
        <v>10144</v>
      </c>
      <c r="H6643" t="s">
        <v>10119</v>
      </c>
      <c r="I6643" t="s">
        <v>10063</v>
      </c>
      <c r="J6643" t="s">
        <v>10132</v>
      </c>
      <c r="K6643" t="s">
        <v>10129</v>
      </c>
      <c r="L6643" s="1">
        <v>37</v>
      </c>
      <c r="M6643">
        <v>15</v>
      </c>
      <c r="N6643" s="1">
        <f t="shared" si="311"/>
        <v>555</v>
      </c>
    </row>
    <row r="6644" spans="1:14" x14ac:dyDescent="0.35">
      <c r="A6644" t="s">
        <v>6643</v>
      </c>
      <c r="B6644" s="2" t="s">
        <v>9729</v>
      </c>
      <c r="C6644">
        <f t="shared" si="312"/>
        <v>2021</v>
      </c>
      <c r="D6644" t="str">
        <f t="shared" si="310"/>
        <v>Sept</v>
      </c>
      <c r="E6644" t="s">
        <v>10151</v>
      </c>
      <c r="F6644" t="s">
        <v>10140</v>
      </c>
      <c r="G6644" t="s">
        <v>10144</v>
      </c>
      <c r="H6644" t="s">
        <v>10119</v>
      </c>
      <c r="I6644" t="s">
        <v>10063</v>
      </c>
      <c r="J6644" t="s">
        <v>10132</v>
      </c>
      <c r="K6644" t="s">
        <v>10129</v>
      </c>
      <c r="L6644" s="1">
        <v>59</v>
      </c>
      <c r="M6644">
        <v>17</v>
      </c>
      <c r="N6644" s="1">
        <f t="shared" si="311"/>
        <v>1003</v>
      </c>
    </row>
    <row r="6645" spans="1:14" x14ac:dyDescent="0.35">
      <c r="A6645" t="s">
        <v>6644</v>
      </c>
      <c r="B6645" s="2" t="s">
        <v>9747</v>
      </c>
      <c r="C6645">
        <f t="shared" si="312"/>
        <v>2021</v>
      </c>
      <c r="D6645" t="str">
        <f t="shared" si="310"/>
        <v>Oct</v>
      </c>
      <c r="E6645" t="s">
        <v>10152</v>
      </c>
      <c r="F6645" t="s">
        <v>10140</v>
      </c>
      <c r="G6645" t="s">
        <v>10144</v>
      </c>
      <c r="H6645" t="s">
        <v>10119</v>
      </c>
      <c r="I6645" t="s">
        <v>10063</v>
      </c>
      <c r="J6645" t="s">
        <v>10132</v>
      </c>
      <c r="K6645" t="s">
        <v>10129</v>
      </c>
      <c r="L6645" s="1">
        <v>56</v>
      </c>
      <c r="M6645">
        <v>14</v>
      </c>
      <c r="N6645" s="1">
        <f t="shared" si="311"/>
        <v>784</v>
      </c>
    </row>
    <row r="6646" spans="1:14" x14ac:dyDescent="0.35">
      <c r="A6646" t="s">
        <v>6645</v>
      </c>
      <c r="B6646" s="2" t="s">
        <v>9723</v>
      </c>
      <c r="C6646">
        <f t="shared" si="312"/>
        <v>2021</v>
      </c>
      <c r="D6646" t="str">
        <f t="shared" si="310"/>
        <v>Sept</v>
      </c>
      <c r="E6646" t="s">
        <v>10151</v>
      </c>
      <c r="F6646" t="s">
        <v>10140</v>
      </c>
      <c r="G6646" t="s">
        <v>10144</v>
      </c>
      <c r="H6646" t="s">
        <v>10119</v>
      </c>
      <c r="I6646" t="s">
        <v>10063</v>
      </c>
      <c r="J6646" t="s">
        <v>10132</v>
      </c>
      <c r="K6646" t="s">
        <v>10129</v>
      </c>
      <c r="L6646" s="1">
        <v>56</v>
      </c>
      <c r="M6646">
        <v>24</v>
      </c>
      <c r="N6646" s="1">
        <f t="shared" si="311"/>
        <v>1344</v>
      </c>
    </row>
    <row r="6647" spans="1:14" x14ac:dyDescent="0.35">
      <c r="A6647" t="s">
        <v>6646</v>
      </c>
      <c r="B6647" s="2" t="s">
        <v>9753</v>
      </c>
      <c r="C6647">
        <f t="shared" si="312"/>
        <v>2021</v>
      </c>
      <c r="D6647" t="str">
        <f t="shared" si="310"/>
        <v>Oct</v>
      </c>
      <c r="E6647" t="s">
        <v>10152</v>
      </c>
      <c r="F6647" t="s">
        <v>10140</v>
      </c>
      <c r="G6647" t="s">
        <v>10144</v>
      </c>
      <c r="H6647" t="s">
        <v>10119</v>
      </c>
      <c r="I6647" t="s">
        <v>10063</v>
      </c>
      <c r="J6647" t="s">
        <v>10132</v>
      </c>
      <c r="K6647" t="s">
        <v>10129</v>
      </c>
      <c r="L6647" s="1">
        <v>68</v>
      </c>
      <c r="M6647">
        <v>25</v>
      </c>
      <c r="N6647" s="1">
        <f t="shared" si="311"/>
        <v>1700</v>
      </c>
    </row>
    <row r="6648" spans="1:14" x14ac:dyDescent="0.35">
      <c r="A6648" t="s">
        <v>6647</v>
      </c>
      <c r="B6648" s="2" t="s">
        <v>9523</v>
      </c>
      <c r="C6648">
        <f t="shared" si="312"/>
        <v>2021</v>
      </c>
      <c r="D6648" t="str">
        <f t="shared" si="310"/>
        <v>Jan</v>
      </c>
      <c r="E6648" t="s">
        <v>10149</v>
      </c>
      <c r="F6648" t="s">
        <v>10140</v>
      </c>
      <c r="G6648" t="s">
        <v>10144</v>
      </c>
      <c r="H6648" t="s">
        <v>10120</v>
      </c>
      <c r="I6648" t="s">
        <v>10063</v>
      </c>
      <c r="J6648" t="s">
        <v>10132</v>
      </c>
      <c r="K6648" t="s">
        <v>10129</v>
      </c>
      <c r="L6648" s="1">
        <v>25</v>
      </c>
      <c r="M6648">
        <v>45</v>
      </c>
      <c r="N6648" s="1">
        <f t="shared" si="311"/>
        <v>1125</v>
      </c>
    </row>
    <row r="6649" spans="1:14" x14ac:dyDescent="0.35">
      <c r="A6649" t="s">
        <v>6648</v>
      </c>
      <c r="B6649" s="2" t="s">
        <v>9523</v>
      </c>
      <c r="C6649">
        <f t="shared" si="312"/>
        <v>2021</v>
      </c>
      <c r="D6649" t="str">
        <f t="shared" si="310"/>
        <v>Jan</v>
      </c>
      <c r="E6649" t="s">
        <v>10149</v>
      </c>
      <c r="F6649" t="s">
        <v>10140</v>
      </c>
      <c r="G6649" t="s">
        <v>10144</v>
      </c>
      <c r="H6649" t="s">
        <v>10120</v>
      </c>
      <c r="I6649" t="s">
        <v>10063</v>
      </c>
      <c r="J6649" t="s">
        <v>10132</v>
      </c>
      <c r="K6649" t="s">
        <v>10129</v>
      </c>
      <c r="L6649" s="1">
        <v>23</v>
      </c>
      <c r="M6649">
        <v>12</v>
      </c>
      <c r="N6649" s="1">
        <f t="shared" si="311"/>
        <v>276</v>
      </c>
    </row>
    <row r="6650" spans="1:14" x14ac:dyDescent="0.35">
      <c r="A6650" t="s">
        <v>6649</v>
      </c>
      <c r="B6650" s="2" t="s">
        <v>9562</v>
      </c>
      <c r="C6650">
        <f t="shared" si="312"/>
        <v>2021</v>
      </c>
      <c r="D6650" t="str">
        <f t="shared" si="310"/>
        <v>Mar</v>
      </c>
      <c r="E6650" t="s">
        <v>10149</v>
      </c>
      <c r="F6650" t="s">
        <v>10140</v>
      </c>
      <c r="G6650" t="s">
        <v>10144</v>
      </c>
      <c r="H6650" t="s">
        <v>10083</v>
      </c>
      <c r="I6650" t="s">
        <v>10063</v>
      </c>
      <c r="J6650" t="s">
        <v>10132</v>
      </c>
      <c r="K6650" t="s">
        <v>10129</v>
      </c>
      <c r="L6650" s="1">
        <v>32</v>
      </c>
      <c r="M6650">
        <v>13</v>
      </c>
      <c r="N6650" s="1">
        <f t="shared" si="311"/>
        <v>416</v>
      </c>
    </row>
    <row r="6651" spans="1:14" x14ac:dyDescent="0.35">
      <c r="A6651" t="s">
        <v>6650</v>
      </c>
      <c r="B6651" s="2" t="s">
        <v>9556</v>
      </c>
      <c r="C6651">
        <f t="shared" si="312"/>
        <v>2021</v>
      </c>
      <c r="D6651" t="str">
        <f t="shared" si="310"/>
        <v>Mar</v>
      </c>
      <c r="E6651" t="s">
        <v>10149</v>
      </c>
      <c r="F6651" t="s">
        <v>10140</v>
      </c>
      <c r="G6651" t="s">
        <v>10144</v>
      </c>
      <c r="H6651" t="s">
        <v>10083</v>
      </c>
      <c r="I6651" t="s">
        <v>10063</v>
      </c>
      <c r="J6651" t="s">
        <v>10132</v>
      </c>
      <c r="K6651" t="s">
        <v>10129</v>
      </c>
      <c r="L6651" s="1">
        <v>33</v>
      </c>
      <c r="M6651">
        <v>13</v>
      </c>
      <c r="N6651" s="1">
        <f t="shared" si="311"/>
        <v>429</v>
      </c>
    </row>
    <row r="6652" spans="1:14" x14ac:dyDescent="0.35">
      <c r="A6652" t="s">
        <v>6651</v>
      </c>
      <c r="B6652" s="2" t="s">
        <v>9573</v>
      </c>
      <c r="C6652">
        <f t="shared" si="312"/>
        <v>2021</v>
      </c>
      <c r="D6652" t="str">
        <f t="shared" si="310"/>
        <v>Apr</v>
      </c>
      <c r="E6652" t="s">
        <v>10150</v>
      </c>
      <c r="F6652" t="s">
        <v>10140</v>
      </c>
      <c r="G6652" t="s">
        <v>10144</v>
      </c>
      <c r="H6652" t="s">
        <v>10083</v>
      </c>
      <c r="I6652" t="s">
        <v>10063</v>
      </c>
      <c r="J6652" t="s">
        <v>10132</v>
      </c>
      <c r="K6652" t="s">
        <v>10129</v>
      </c>
      <c r="L6652" s="1">
        <v>49</v>
      </c>
      <c r="M6652">
        <v>27</v>
      </c>
      <c r="N6652" s="1">
        <f t="shared" si="311"/>
        <v>1323</v>
      </c>
    </row>
    <row r="6653" spans="1:14" x14ac:dyDescent="0.35">
      <c r="A6653" t="s">
        <v>6652</v>
      </c>
      <c r="B6653" s="2" t="s">
        <v>10050</v>
      </c>
      <c r="C6653">
        <f t="shared" si="312"/>
        <v>2021</v>
      </c>
      <c r="D6653" t="str">
        <f t="shared" si="310"/>
        <v>Mar</v>
      </c>
      <c r="E6653" t="s">
        <v>10149</v>
      </c>
      <c r="F6653" t="s">
        <v>10140</v>
      </c>
      <c r="G6653" t="s">
        <v>10144</v>
      </c>
      <c r="H6653" t="s">
        <v>10083</v>
      </c>
      <c r="I6653" t="s">
        <v>10063</v>
      </c>
      <c r="J6653" t="s">
        <v>10132</v>
      </c>
      <c r="K6653" t="s">
        <v>10129</v>
      </c>
      <c r="L6653" s="1">
        <v>33</v>
      </c>
      <c r="M6653">
        <v>11</v>
      </c>
      <c r="N6653" s="1">
        <f t="shared" si="311"/>
        <v>363</v>
      </c>
    </row>
    <row r="6654" spans="1:14" x14ac:dyDescent="0.35">
      <c r="A6654" t="s">
        <v>6653</v>
      </c>
      <c r="B6654" s="2" t="s">
        <v>9567</v>
      </c>
      <c r="C6654">
        <f t="shared" si="312"/>
        <v>2021</v>
      </c>
      <c r="D6654" t="str">
        <f t="shared" si="310"/>
        <v>Apr</v>
      </c>
      <c r="E6654" t="s">
        <v>10150</v>
      </c>
      <c r="F6654" t="s">
        <v>10140</v>
      </c>
      <c r="G6654" t="s">
        <v>10144</v>
      </c>
      <c r="H6654" t="s">
        <v>10083</v>
      </c>
      <c r="I6654" t="s">
        <v>10063</v>
      </c>
      <c r="J6654" t="s">
        <v>10132</v>
      </c>
      <c r="K6654" t="s">
        <v>10129</v>
      </c>
      <c r="L6654" s="1">
        <v>38</v>
      </c>
      <c r="M6654">
        <v>20</v>
      </c>
      <c r="N6654" s="1">
        <f t="shared" si="311"/>
        <v>760</v>
      </c>
    </row>
    <row r="6655" spans="1:14" x14ac:dyDescent="0.35">
      <c r="A6655" t="s">
        <v>6654</v>
      </c>
      <c r="B6655" s="2" t="s">
        <v>10056</v>
      </c>
      <c r="C6655">
        <f t="shared" si="312"/>
        <v>2021</v>
      </c>
      <c r="D6655" t="str">
        <f t="shared" si="310"/>
        <v>Apr</v>
      </c>
      <c r="E6655" t="s">
        <v>10150</v>
      </c>
      <c r="F6655" t="s">
        <v>10140</v>
      </c>
      <c r="G6655" t="s">
        <v>10144</v>
      </c>
      <c r="H6655" t="s">
        <v>10083</v>
      </c>
      <c r="I6655" t="s">
        <v>10063</v>
      </c>
      <c r="J6655" t="s">
        <v>10132</v>
      </c>
      <c r="K6655" t="s">
        <v>10129</v>
      </c>
      <c r="L6655" s="1">
        <v>24</v>
      </c>
      <c r="M6655">
        <v>12</v>
      </c>
      <c r="N6655" s="1">
        <f t="shared" si="311"/>
        <v>288</v>
      </c>
    </row>
    <row r="6656" spans="1:14" x14ac:dyDescent="0.35">
      <c r="A6656" t="s">
        <v>6655</v>
      </c>
      <c r="B6656" s="2" t="s">
        <v>9579</v>
      </c>
      <c r="C6656">
        <f t="shared" si="312"/>
        <v>2021</v>
      </c>
      <c r="D6656" t="str">
        <f t="shared" si="310"/>
        <v>Apr</v>
      </c>
      <c r="E6656" t="s">
        <v>10150</v>
      </c>
      <c r="F6656" t="s">
        <v>10140</v>
      </c>
      <c r="G6656" t="s">
        <v>10144</v>
      </c>
      <c r="H6656" t="s">
        <v>10083</v>
      </c>
      <c r="I6656" t="s">
        <v>10063</v>
      </c>
      <c r="J6656" t="s">
        <v>10132</v>
      </c>
      <c r="K6656" t="s">
        <v>10129</v>
      </c>
      <c r="L6656" s="1">
        <v>52</v>
      </c>
      <c r="M6656">
        <v>22</v>
      </c>
      <c r="N6656" s="1">
        <f t="shared" si="311"/>
        <v>1144</v>
      </c>
    </row>
    <row r="6657" spans="1:14" x14ac:dyDescent="0.35">
      <c r="A6657" t="s">
        <v>6656</v>
      </c>
      <c r="B6657" s="2" t="s">
        <v>9597</v>
      </c>
      <c r="C6657">
        <f t="shared" si="312"/>
        <v>2021</v>
      </c>
      <c r="D6657" t="str">
        <f t="shared" si="310"/>
        <v>May</v>
      </c>
      <c r="E6657" t="s">
        <v>10150</v>
      </c>
      <c r="F6657" t="s">
        <v>10140</v>
      </c>
      <c r="G6657" t="s">
        <v>10144</v>
      </c>
      <c r="H6657" t="s">
        <v>10083</v>
      </c>
      <c r="I6657" t="s">
        <v>10063</v>
      </c>
      <c r="J6657" t="s">
        <v>10132</v>
      </c>
      <c r="K6657" t="s">
        <v>10129</v>
      </c>
      <c r="L6657" s="1">
        <v>43</v>
      </c>
      <c r="M6657">
        <v>15</v>
      </c>
      <c r="N6657" s="1">
        <f t="shared" si="311"/>
        <v>645</v>
      </c>
    </row>
    <row r="6658" spans="1:14" x14ac:dyDescent="0.35">
      <c r="A6658" t="s">
        <v>6657</v>
      </c>
      <c r="B6658" s="2" t="s">
        <v>9585</v>
      </c>
      <c r="C6658">
        <f t="shared" si="312"/>
        <v>2021</v>
      </c>
      <c r="D6658" t="str">
        <f t="shared" ref="D6658:D6721" si="313">TEXT(B6658, "mmm")</f>
        <v>Apr</v>
      </c>
      <c r="E6658" t="s">
        <v>10150</v>
      </c>
      <c r="F6658" t="s">
        <v>10140</v>
      </c>
      <c r="G6658" t="s">
        <v>10144</v>
      </c>
      <c r="H6658" t="s">
        <v>10083</v>
      </c>
      <c r="I6658" t="s">
        <v>10063</v>
      </c>
      <c r="J6658" t="s">
        <v>10132</v>
      </c>
      <c r="K6658" t="s">
        <v>10129</v>
      </c>
      <c r="L6658" s="1">
        <v>53</v>
      </c>
      <c r="M6658">
        <v>18</v>
      </c>
      <c r="N6658" s="1">
        <f t="shared" ref="N6658:N6721" si="314">L6658*M6658</f>
        <v>954</v>
      </c>
    </row>
    <row r="6659" spans="1:14" x14ac:dyDescent="0.35">
      <c r="A6659" t="s">
        <v>6658</v>
      </c>
      <c r="B6659" s="2" t="s">
        <v>9603</v>
      </c>
      <c r="C6659">
        <f t="shared" si="312"/>
        <v>2021</v>
      </c>
      <c r="D6659" t="str">
        <f t="shared" si="313"/>
        <v>May</v>
      </c>
      <c r="E6659" t="s">
        <v>10150</v>
      </c>
      <c r="F6659" t="s">
        <v>10140</v>
      </c>
      <c r="G6659" t="s">
        <v>10144</v>
      </c>
      <c r="H6659" t="s">
        <v>10083</v>
      </c>
      <c r="I6659" t="s">
        <v>10063</v>
      </c>
      <c r="J6659" t="s">
        <v>10132</v>
      </c>
      <c r="K6659" t="s">
        <v>10129</v>
      </c>
      <c r="L6659" s="1">
        <v>59</v>
      </c>
      <c r="M6659">
        <v>17</v>
      </c>
      <c r="N6659" s="1">
        <f t="shared" si="314"/>
        <v>1003</v>
      </c>
    </row>
    <row r="6660" spans="1:14" x14ac:dyDescent="0.35">
      <c r="A6660" t="s">
        <v>6659</v>
      </c>
      <c r="B6660" s="2" t="s">
        <v>9591</v>
      </c>
      <c r="C6660">
        <f t="shared" si="312"/>
        <v>2021</v>
      </c>
      <c r="D6660" t="str">
        <f t="shared" si="313"/>
        <v>May</v>
      </c>
      <c r="E6660" t="s">
        <v>10150</v>
      </c>
      <c r="F6660" t="s">
        <v>10140</v>
      </c>
      <c r="G6660" t="s">
        <v>10144</v>
      </c>
      <c r="H6660" t="s">
        <v>10083</v>
      </c>
      <c r="I6660" t="s">
        <v>10063</v>
      </c>
      <c r="J6660" t="s">
        <v>10132</v>
      </c>
      <c r="K6660" t="s">
        <v>10129</v>
      </c>
      <c r="L6660" s="1">
        <v>42</v>
      </c>
      <c r="M6660">
        <v>12</v>
      </c>
      <c r="N6660" s="1">
        <f t="shared" si="314"/>
        <v>504</v>
      </c>
    </row>
    <row r="6661" spans="1:14" x14ac:dyDescent="0.35">
      <c r="A6661" t="s">
        <v>6660</v>
      </c>
      <c r="B6661" s="2" t="s">
        <v>9609</v>
      </c>
      <c r="C6661">
        <f t="shared" si="312"/>
        <v>2021</v>
      </c>
      <c r="D6661" t="str">
        <f t="shared" si="313"/>
        <v>May</v>
      </c>
      <c r="E6661" t="s">
        <v>10150</v>
      </c>
      <c r="F6661" t="s">
        <v>10140</v>
      </c>
      <c r="G6661" t="s">
        <v>10144</v>
      </c>
      <c r="H6661" t="s">
        <v>10083</v>
      </c>
      <c r="I6661" t="s">
        <v>10063</v>
      </c>
      <c r="J6661" t="s">
        <v>10132</v>
      </c>
      <c r="K6661" t="s">
        <v>10129</v>
      </c>
      <c r="L6661" s="1">
        <v>61</v>
      </c>
      <c r="M6661">
        <v>23</v>
      </c>
      <c r="N6661" s="1">
        <f t="shared" si="314"/>
        <v>1403</v>
      </c>
    </row>
    <row r="6662" spans="1:14" x14ac:dyDescent="0.35">
      <c r="A6662" t="s">
        <v>6661</v>
      </c>
      <c r="B6662" s="2" t="s">
        <v>9697</v>
      </c>
      <c r="C6662">
        <f t="shared" si="312"/>
        <v>2021</v>
      </c>
      <c r="D6662" t="str">
        <f t="shared" si="313"/>
        <v>Aug</v>
      </c>
      <c r="E6662" t="s">
        <v>10151</v>
      </c>
      <c r="F6662" t="s">
        <v>10140</v>
      </c>
      <c r="G6662" t="s">
        <v>10144</v>
      </c>
      <c r="H6662" t="s">
        <v>10071</v>
      </c>
      <c r="I6662" t="s">
        <v>10063</v>
      </c>
      <c r="J6662" t="s">
        <v>10132</v>
      </c>
      <c r="K6662" t="s">
        <v>10129</v>
      </c>
      <c r="L6662" s="1">
        <v>33</v>
      </c>
      <c r="M6662">
        <v>15</v>
      </c>
      <c r="N6662" s="1">
        <f t="shared" si="314"/>
        <v>495</v>
      </c>
    </row>
    <row r="6663" spans="1:14" x14ac:dyDescent="0.35">
      <c r="A6663" t="s">
        <v>6662</v>
      </c>
      <c r="B6663" s="2" t="s">
        <v>9703</v>
      </c>
      <c r="C6663">
        <f t="shared" si="312"/>
        <v>2021</v>
      </c>
      <c r="D6663" t="str">
        <f t="shared" si="313"/>
        <v>Aug</v>
      </c>
      <c r="E6663" t="s">
        <v>10151</v>
      </c>
      <c r="F6663" t="s">
        <v>10140</v>
      </c>
      <c r="G6663" t="s">
        <v>10144</v>
      </c>
      <c r="H6663" t="s">
        <v>10071</v>
      </c>
      <c r="I6663" t="s">
        <v>10063</v>
      </c>
      <c r="J6663" t="s">
        <v>10132</v>
      </c>
      <c r="K6663" t="s">
        <v>10129</v>
      </c>
      <c r="L6663" s="1">
        <v>32</v>
      </c>
      <c r="M6663">
        <v>14</v>
      </c>
      <c r="N6663" s="1">
        <f t="shared" si="314"/>
        <v>448</v>
      </c>
    </row>
    <row r="6664" spans="1:14" x14ac:dyDescent="0.35">
      <c r="A6664" t="s">
        <v>6663</v>
      </c>
      <c r="B6664" s="2" t="s">
        <v>9715</v>
      </c>
      <c r="C6664">
        <f t="shared" si="312"/>
        <v>2021</v>
      </c>
      <c r="D6664" t="str">
        <f t="shared" si="313"/>
        <v>Sept</v>
      </c>
      <c r="E6664" t="s">
        <v>10151</v>
      </c>
      <c r="F6664" t="s">
        <v>10140</v>
      </c>
      <c r="G6664" t="s">
        <v>10144</v>
      </c>
      <c r="H6664" t="s">
        <v>10071</v>
      </c>
      <c r="I6664" t="s">
        <v>10063</v>
      </c>
      <c r="J6664" t="s">
        <v>10132</v>
      </c>
      <c r="K6664" t="s">
        <v>10129</v>
      </c>
      <c r="L6664" s="1">
        <v>29</v>
      </c>
      <c r="M6664">
        <v>16</v>
      </c>
      <c r="N6664" s="1">
        <f t="shared" si="314"/>
        <v>464</v>
      </c>
    </row>
    <row r="6665" spans="1:14" x14ac:dyDescent="0.35">
      <c r="A6665" t="s">
        <v>6664</v>
      </c>
      <c r="B6665" s="2" t="s">
        <v>9709</v>
      </c>
      <c r="C6665">
        <f t="shared" si="312"/>
        <v>2021</v>
      </c>
      <c r="D6665" t="str">
        <f t="shared" si="313"/>
        <v>Aug</v>
      </c>
      <c r="E6665" t="s">
        <v>10151</v>
      </c>
      <c r="F6665" t="s">
        <v>10140</v>
      </c>
      <c r="G6665" t="s">
        <v>10144</v>
      </c>
      <c r="H6665" t="s">
        <v>10071</v>
      </c>
      <c r="I6665" t="s">
        <v>10063</v>
      </c>
      <c r="J6665" t="s">
        <v>10132</v>
      </c>
      <c r="K6665" t="s">
        <v>10129</v>
      </c>
      <c r="L6665" s="1">
        <v>32</v>
      </c>
      <c r="M6665">
        <v>9</v>
      </c>
      <c r="N6665" s="1">
        <f t="shared" si="314"/>
        <v>288</v>
      </c>
    </row>
    <row r="6666" spans="1:14" x14ac:dyDescent="0.35">
      <c r="A6666" t="s">
        <v>6665</v>
      </c>
      <c r="B6666" s="2" t="s">
        <v>9727</v>
      </c>
      <c r="C6666">
        <f t="shared" si="312"/>
        <v>2021</v>
      </c>
      <c r="D6666" t="str">
        <f t="shared" si="313"/>
        <v>Sept</v>
      </c>
      <c r="E6666" t="s">
        <v>10151</v>
      </c>
      <c r="F6666" t="s">
        <v>10140</v>
      </c>
      <c r="G6666" t="s">
        <v>10144</v>
      </c>
      <c r="H6666" t="s">
        <v>10071</v>
      </c>
      <c r="I6666" t="s">
        <v>10063</v>
      </c>
      <c r="J6666" t="s">
        <v>10132</v>
      </c>
      <c r="K6666" t="s">
        <v>10129</v>
      </c>
      <c r="L6666" s="1">
        <v>53</v>
      </c>
      <c r="M6666">
        <v>22</v>
      </c>
      <c r="N6666" s="1">
        <f t="shared" si="314"/>
        <v>1166</v>
      </c>
    </row>
    <row r="6667" spans="1:14" x14ac:dyDescent="0.35">
      <c r="A6667" t="s">
        <v>6666</v>
      </c>
      <c r="B6667" s="2" t="s">
        <v>9721</v>
      </c>
      <c r="C6667">
        <f t="shared" si="312"/>
        <v>2021</v>
      </c>
      <c r="D6667" t="str">
        <f t="shared" si="313"/>
        <v>Sept</v>
      </c>
      <c r="E6667" t="s">
        <v>10151</v>
      </c>
      <c r="F6667" t="s">
        <v>10140</v>
      </c>
      <c r="G6667" t="s">
        <v>10144</v>
      </c>
      <c r="H6667" t="s">
        <v>10071</v>
      </c>
      <c r="I6667" t="s">
        <v>10063</v>
      </c>
      <c r="J6667" t="s">
        <v>10132</v>
      </c>
      <c r="K6667" t="s">
        <v>10129</v>
      </c>
      <c r="L6667" s="1">
        <v>43</v>
      </c>
      <c r="M6667">
        <v>21</v>
      </c>
      <c r="N6667" s="1">
        <f t="shared" si="314"/>
        <v>903</v>
      </c>
    </row>
    <row r="6668" spans="1:14" x14ac:dyDescent="0.35">
      <c r="A6668" t="s">
        <v>6667</v>
      </c>
      <c r="B6668" s="2" t="s">
        <v>9757</v>
      </c>
      <c r="C6668">
        <f t="shared" si="312"/>
        <v>2021</v>
      </c>
      <c r="D6668" t="str">
        <f t="shared" si="313"/>
        <v>Oct</v>
      </c>
      <c r="E6668" t="s">
        <v>10152</v>
      </c>
      <c r="F6668" t="s">
        <v>10140</v>
      </c>
      <c r="G6668" t="s">
        <v>10144</v>
      </c>
      <c r="H6668" t="s">
        <v>10071</v>
      </c>
      <c r="I6668" t="s">
        <v>10063</v>
      </c>
      <c r="J6668" t="s">
        <v>10132</v>
      </c>
      <c r="K6668" t="s">
        <v>10129</v>
      </c>
      <c r="L6668" s="1">
        <v>67</v>
      </c>
      <c r="M6668">
        <v>18</v>
      </c>
      <c r="N6668" s="1">
        <f t="shared" si="314"/>
        <v>1206</v>
      </c>
    </row>
    <row r="6669" spans="1:14" x14ac:dyDescent="0.35">
      <c r="A6669" t="s">
        <v>6668</v>
      </c>
      <c r="B6669" s="2" t="s">
        <v>9763</v>
      </c>
      <c r="C6669">
        <f t="shared" si="312"/>
        <v>2021</v>
      </c>
      <c r="D6669" t="str">
        <f t="shared" si="313"/>
        <v>Oct</v>
      </c>
      <c r="E6669" t="s">
        <v>10152</v>
      </c>
      <c r="F6669" t="s">
        <v>10140</v>
      </c>
      <c r="G6669" t="s">
        <v>10144</v>
      </c>
      <c r="H6669" t="s">
        <v>10071</v>
      </c>
      <c r="I6669" t="s">
        <v>10063</v>
      </c>
      <c r="J6669" t="s">
        <v>10132</v>
      </c>
      <c r="K6669" t="s">
        <v>10129</v>
      </c>
      <c r="L6669" s="1">
        <v>65</v>
      </c>
      <c r="M6669">
        <v>23</v>
      </c>
      <c r="N6669" s="1">
        <f t="shared" si="314"/>
        <v>1495</v>
      </c>
    </row>
    <row r="6670" spans="1:14" x14ac:dyDescent="0.35">
      <c r="A6670" t="s">
        <v>6669</v>
      </c>
      <c r="B6670" s="2" t="s">
        <v>9733</v>
      </c>
      <c r="C6670">
        <f t="shared" si="312"/>
        <v>2021</v>
      </c>
      <c r="D6670" t="str">
        <f t="shared" si="313"/>
        <v>Sept</v>
      </c>
      <c r="E6670" t="s">
        <v>10151</v>
      </c>
      <c r="F6670" t="s">
        <v>10140</v>
      </c>
      <c r="G6670" t="s">
        <v>10144</v>
      </c>
      <c r="H6670" t="s">
        <v>10071</v>
      </c>
      <c r="I6670" t="s">
        <v>10063</v>
      </c>
      <c r="J6670" t="s">
        <v>10132</v>
      </c>
      <c r="K6670" t="s">
        <v>10129</v>
      </c>
      <c r="L6670" s="1">
        <v>54</v>
      </c>
      <c r="M6670">
        <v>26</v>
      </c>
      <c r="N6670" s="1">
        <f t="shared" si="314"/>
        <v>1404</v>
      </c>
    </row>
    <row r="6671" spans="1:14" x14ac:dyDescent="0.35">
      <c r="A6671" t="s">
        <v>6670</v>
      </c>
      <c r="B6671" s="2" t="s">
        <v>9751</v>
      </c>
      <c r="C6671">
        <f t="shared" si="312"/>
        <v>2021</v>
      </c>
      <c r="D6671" t="str">
        <f t="shared" si="313"/>
        <v>Oct</v>
      </c>
      <c r="E6671" t="s">
        <v>10152</v>
      </c>
      <c r="F6671" t="s">
        <v>10140</v>
      </c>
      <c r="G6671" t="s">
        <v>10144</v>
      </c>
      <c r="H6671" t="s">
        <v>10071</v>
      </c>
      <c r="I6671" t="s">
        <v>10063</v>
      </c>
      <c r="J6671" t="s">
        <v>10132</v>
      </c>
      <c r="K6671" t="s">
        <v>10129</v>
      </c>
      <c r="L6671" s="1">
        <v>45</v>
      </c>
      <c r="M6671">
        <v>21</v>
      </c>
      <c r="N6671" s="1">
        <f t="shared" si="314"/>
        <v>945</v>
      </c>
    </row>
    <row r="6672" spans="1:14" x14ac:dyDescent="0.35">
      <c r="A6672" t="s">
        <v>6671</v>
      </c>
      <c r="B6672" s="2" t="s">
        <v>9745</v>
      </c>
      <c r="C6672">
        <f t="shared" si="312"/>
        <v>2021</v>
      </c>
      <c r="D6672" t="str">
        <f t="shared" si="313"/>
        <v>Oct</v>
      </c>
      <c r="E6672" t="s">
        <v>10152</v>
      </c>
      <c r="F6672" t="s">
        <v>10140</v>
      </c>
      <c r="G6672" t="s">
        <v>10144</v>
      </c>
      <c r="H6672" t="s">
        <v>10071</v>
      </c>
      <c r="I6672" t="s">
        <v>10063</v>
      </c>
      <c r="J6672" t="s">
        <v>10132</v>
      </c>
      <c r="K6672" t="s">
        <v>10129</v>
      </c>
      <c r="L6672" s="1">
        <v>48</v>
      </c>
      <c r="M6672">
        <v>20</v>
      </c>
      <c r="N6672" s="1">
        <f t="shared" si="314"/>
        <v>960</v>
      </c>
    </row>
    <row r="6673" spans="1:14" x14ac:dyDescent="0.35">
      <c r="A6673" t="s">
        <v>6672</v>
      </c>
      <c r="B6673" s="2" t="s">
        <v>9739</v>
      </c>
      <c r="C6673">
        <f t="shared" si="312"/>
        <v>2021</v>
      </c>
      <c r="D6673" t="str">
        <f t="shared" si="313"/>
        <v>Sept</v>
      </c>
      <c r="E6673" t="s">
        <v>10151</v>
      </c>
      <c r="F6673" t="s">
        <v>10140</v>
      </c>
      <c r="G6673" t="s">
        <v>10144</v>
      </c>
      <c r="H6673" t="s">
        <v>10071</v>
      </c>
      <c r="I6673" t="s">
        <v>10063</v>
      </c>
      <c r="J6673" t="s">
        <v>10132</v>
      </c>
      <c r="K6673" t="s">
        <v>10129</v>
      </c>
      <c r="L6673" s="1">
        <v>56</v>
      </c>
      <c r="M6673">
        <v>23</v>
      </c>
      <c r="N6673" s="1">
        <f t="shared" si="314"/>
        <v>1288</v>
      </c>
    </row>
    <row r="6674" spans="1:14" x14ac:dyDescent="0.35">
      <c r="A6674" t="s">
        <v>6673</v>
      </c>
      <c r="B6674" s="2" t="s">
        <v>9421</v>
      </c>
      <c r="C6674">
        <f t="shared" si="312"/>
        <v>2020</v>
      </c>
      <c r="D6674" t="str">
        <f t="shared" si="313"/>
        <v>Aug</v>
      </c>
      <c r="E6674" t="s">
        <v>10151</v>
      </c>
      <c r="F6674" t="s">
        <v>10140</v>
      </c>
      <c r="G6674" t="s">
        <v>10144</v>
      </c>
      <c r="H6674" t="s">
        <v>10071</v>
      </c>
      <c r="I6674" t="s">
        <v>10063</v>
      </c>
      <c r="J6674" t="s">
        <v>10132</v>
      </c>
      <c r="K6674" t="s">
        <v>10129</v>
      </c>
      <c r="L6674" s="1">
        <v>39</v>
      </c>
      <c r="M6674">
        <v>19</v>
      </c>
      <c r="N6674" s="1">
        <f t="shared" si="314"/>
        <v>741</v>
      </c>
    </row>
    <row r="6675" spans="1:14" x14ac:dyDescent="0.35">
      <c r="A6675" t="s">
        <v>6674</v>
      </c>
      <c r="B6675" s="2" t="s">
        <v>9415</v>
      </c>
      <c r="C6675">
        <f t="shared" si="312"/>
        <v>2020</v>
      </c>
      <c r="D6675" t="str">
        <f t="shared" si="313"/>
        <v>Jul</v>
      </c>
      <c r="E6675" t="s">
        <v>10151</v>
      </c>
      <c r="F6675" t="s">
        <v>10140</v>
      </c>
      <c r="G6675" t="s">
        <v>10144</v>
      </c>
      <c r="H6675" t="s">
        <v>10071</v>
      </c>
      <c r="I6675" t="s">
        <v>10063</v>
      </c>
      <c r="J6675" t="s">
        <v>10132</v>
      </c>
      <c r="K6675" t="s">
        <v>10129</v>
      </c>
      <c r="L6675" s="1">
        <v>34</v>
      </c>
      <c r="M6675">
        <v>20</v>
      </c>
      <c r="N6675" s="1">
        <f t="shared" si="314"/>
        <v>680</v>
      </c>
    </row>
    <row r="6676" spans="1:14" x14ac:dyDescent="0.35">
      <c r="A6676" t="s">
        <v>6675</v>
      </c>
      <c r="B6676" s="2" t="s">
        <v>9409</v>
      </c>
      <c r="C6676">
        <f t="shared" si="312"/>
        <v>2020</v>
      </c>
      <c r="D6676" t="str">
        <f t="shared" si="313"/>
        <v>Jul</v>
      </c>
      <c r="E6676" t="s">
        <v>10151</v>
      </c>
      <c r="F6676" t="s">
        <v>10140</v>
      </c>
      <c r="G6676" t="s">
        <v>10144</v>
      </c>
      <c r="H6676" t="s">
        <v>10071</v>
      </c>
      <c r="I6676" t="s">
        <v>10063</v>
      </c>
      <c r="J6676" t="s">
        <v>10132</v>
      </c>
      <c r="K6676" t="s">
        <v>10129</v>
      </c>
      <c r="L6676" s="1">
        <v>34</v>
      </c>
      <c r="M6676">
        <v>20</v>
      </c>
      <c r="N6676" s="1">
        <f t="shared" si="314"/>
        <v>680</v>
      </c>
    </row>
    <row r="6677" spans="1:14" x14ac:dyDescent="0.35">
      <c r="A6677" t="s">
        <v>6676</v>
      </c>
      <c r="B6677" s="2" t="s">
        <v>9691</v>
      </c>
      <c r="C6677">
        <f t="shared" si="312"/>
        <v>2021</v>
      </c>
      <c r="D6677" t="str">
        <f t="shared" si="313"/>
        <v>Aug</v>
      </c>
      <c r="E6677" t="s">
        <v>10151</v>
      </c>
      <c r="F6677" t="s">
        <v>10140</v>
      </c>
      <c r="G6677" t="s">
        <v>10143</v>
      </c>
      <c r="H6677" t="s">
        <v>10119</v>
      </c>
      <c r="I6677" t="s">
        <v>10063</v>
      </c>
      <c r="J6677" t="s">
        <v>10132</v>
      </c>
      <c r="K6677" t="s">
        <v>10129</v>
      </c>
      <c r="L6677" s="1">
        <v>32</v>
      </c>
      <c r="M6677">
        <v>10</v>
      </c>
      <c r="N6677" s="1">
        <f t="shared" si="314"/>
        <v>320</v>
      </c>
    </row>
    <row r="6678" spans="1:14" x14ac:dyDescent="0.35">
      <c r="A6678" t="s">
        <v>6677</v>
      </c>
      <c r="B6678" s="2" t="s">
        <v>9703</v>
      </c>
      <c r="C6678">
        <f t="shared" si="312"/>
        <v>2021</v>
      </c>
      <c r="D6678" t="str">
        <f t="shared" si="313"/>
        <v>Aug</v>
      </c>
      <c r="E6678" t="s">
        <v>10151</v>
      </c>
      <c r="F6678" t="s">
        <v>10140</v>
      </c>
      <c r="G6678" t="s">
        <v>10143</v>
      </c>
      <c r="H6678" t="s">
        <v>10119</v>
      </c>
      <c r="I6678" t="s">
        <v>10063</v>
      </c>
      <c r="J6678" t="s">
        <v>10132</v>
      </c>
      <c r="K6678" t="s">
        <v>10129</v>
      </c>
      <c r="L6678" s="1">
        <v>18</v>
      </c>
      <c r="M6678">
        <v>11</v>
      </c>
      <c r="N6678" s="1">
        <f t="shared" si="314"/>
        <v>198</v>
      </c>
    </row>
    <row r="6679" spans="1:14" x14ac:dyDescent="0.35">
      <c r="A6679" t="s">
        <v>6678</v>
      </c>
      <c r="B6679" s="2" t="s">
        <v>9697</v>
      </c>
      <c r="C6679">
        <f t="shared" si="312"/>
        <v>2021</v>
      </c>
      <c r="D6679" t="str">
        <f t="shared" si="313"/>
        <v>Aug</v>
      </c>
      <c r="E6679" t="s">
        <v>10151</v>
      </c>
      <c r="F6679" t="s">
        <v>10140</v>
      </c>
      <c r="G6679" t="s">
        <v>10143</v>
      </c>
      <c r="H6679" t="s">
        <v>10119</v>
      </c>
      <c r="I6679" t="s">
        <v>10063</v>
      </c>
      <c r="J6679" t="s">
        <v>10132</v>
      </c>
      <c r="K6679" t="s">
        <v>10129</v>
      </c>
      <c r="L6679" s="1">
        <v>33</v>
      </c>
      <c r="M6679">
        <v>11</v>
      </c>
      <c r="N6679" s="1">
        <f t="shared" si="314"/>
        <v>363</v>
      </c>
    </row>
    <row r="6680" spans="1:14" x14ac:dyDescent="0.35">
      <c r="A6680" t="s">
        <v>6679</v>
      </c>
      <c r="B6680" s="2" t="s">
        <v>9709</v>
      </c>
      <c r="C6680">
        <f t="shared" si="312"/>
        <v>2021</v>
      </c>
      <c r="D6680" t="str">
        <f t="shared" si="313"/>
        <v>Aug</v>
      </c>
      <c r="E6680" t="s">
        <v>10151</v>
      </c>
      <c r="F6680" t="s">
        <v>10140</v>
      </c>
      <c r="G6680" t="s">
        <v>10143</v>
      </c>
      <c r="H6680" t="s">
        <v>10119</v>
      </c>
      <c r="I6680" t="s">
        <v>10063</v>
      </c>
      <c r="J6680" t="s">
        <v>10132</v>
      </c>
      <c r="K6680" t="s">
        <v>10129</v>
      </c>
      <c r="L6680" s="1">
        <v>34</v>
      </c>
      <c r="M6680">
        <v>14</v>
      </c>
      <c r="N6680" s="1">
        <f t="shared" si="314"/>
        <v>476</v>
      </c>
    </row>
    <row r="6681" spans="1:14" x14ac:dyDescent="0.35">
      <c r="A6681" t="s">
        <v>6680</v>
      </c>
      <c r="B6681" s="2" t="s">
        <v>9715</v>
      </c>
      <c r="C6681">
        <f t="shared" si="312"/>
        <v>2021</v>
      </c>
      <c r="D6681" t="str">
        <f t="shared" si="313"/>
        <v>Sept</v>
      </c>
      <c r="E6681" t="s">
        <v>10151</v>
      </c>
      <c r="F6681" t="s">
        <v>10140</v>
      </c>
      <c r="G6681" t="s">
        <v>10143</v>
      </c>
      <c r="H6681" t="s">
        <v>10119</v>
      </c>
      <c r="I6681" t="s">
        <v>10063</v>
      </c>
      <c r="J6681" t="s">
        <v>10132</v>
      </c>
      <c r="K6681" t="s">
        <v>10129</v>
      </c>
      <c r="L6681" s="1">
        <v>41</v>
      </c>
      <c r="M6681">
        <v>18</v>
      </c>
      <c r="N6681" s="1">
        <f t="shared" si="314"/>
        <v>738</v>
      </c>
    </row>
    <row r="6682" spans="1:14" x14ac:dyDescent="0.35">
      <c r="A6682" t="s">
        <v>6681</v>
      </c>
      <c r="B6682" s="2" t="s">
        <v>9727</v>
      </c>
      <c r="C6682">
        <f t="shared" si="312"/>
        <v>2021</v>
      </c>
      <c r="D6682" t="str">
        <f t="shared" si="313"/>
        <v>Sept</v>
      </c>
      <c r="E6682" t="s">
        <v>10151</v>
      </c>
      <c r="F6682" t="s">
        <v>10140</v>
      </c>
      <c r="G6682" t="s">
        <v>10143</v>
      </c>
      <c r="H6682" t="s">
        <v>10119</v>
      </c>
      <c r="I6682" t="s">
        <v>10063</v>
      </c>
      <c r="J6682" t="s">
        <v>10132</v>
      </c>
      <c r="K6682" t="s">
        <v>10129</v>
      </c>
      <c r="L6682" s="1">
        <v>46</v>
      </c>
      <c r="M6682">
        <v>12</v>
      </c>
      <c r="N6682" s="1">
        <f t="shared" si="314"/>
        <v>552</v>
      </c>
    </row>
    <row r="6683" spans="1:14" x14ac:dyDescent="0.35">
      <c r="A6683" t="s">
        <v>6682</v>
      </c>
      <c r="B6683" s="2" t="s">
        <v>9733</v>
      </c>
      <c r="C6683">
        <f t="shared" si="312"/>
        <v>2021</v>
      </c>
      <c r="D6683" t="str">
        <f t="shared" si="313"/>
        <v>Sept</v>
      </c>
      <c r="E6683" t="s">
        <v>10151</v>
      </c>
      <c r="F6683" t="s">
        <v>10140</v>
      </c>
      <c r="G6683" t="s">
        <v>10143</v>
      </c>
      <c r="H6683" t="s">
        <v>10119</v>
      </c>
      <c r="I6683" t="s">
        <v>10063</v>
      </c>
      <c r="J6683" t="s">
        <v>10132</v>
      </c>
      <c r="K6683" t="s">
        <v>10129</v>
      </c>
      <c r="L6683" s="1">
        <v>58</v>
      </c>
      <c r="M6683">
        <v>10</v>
      </c>
      <c r="N6683" s="1">
        <f t="shared" si="314"/>
        <v>580</v>
      </c>
    </row>
    <row r="6684" spans="1:14" x14ac:dyDescent="0.35">
      <c r="A6684" t="s">
        <v>6683</v>
      </c>
      <c r="B6684" s="2" t="s">
        <v>9739</v>
      </c>
      <c r="C6684">
        <f t="shared" si="312"/>
        <v>2021</v>
      </c>
      <c r="D6684" t="str">
        <f t="shared" si="313"/>
        <v>Sept</v>
      </c>
      <c r="E6684" t="s">
        <v>10151</v>
      </c>
      <c r="F6684" t="s">
        <v>10140</v>
      </c>
      <c r="G6684" t="s">
        <v>10143</v>
      </c>
      <c r="H6684" t="s">
        <v>10119</v>
      </c>
      <c r="I6684" t="s">
        <v>10063</v>
      </c>
      <c r="J6684" t="s">
        <v>10132</v>
      </c>
      <c r="K6684" t="s">
        <v>10129</v>
      </c>
      <c r="L6684" s="1">
        <v>32</v>
      </c>
      <c r="M6684">
        <v>11</v>
      </c>
      <c r="N6684" s="1">
        <f t="shared" si="314"/>
        <v>352</v>
      </c>
    </row>
    <row r="6685" spans="1:14" x14ac:dyDescent="0.35">
      <c r="A6685" t="s">
        <v>6684</v>
      </c>
      <c r="B6685" s="2" t="s">
        <v>9745</v>
      </c>
      <c r="C6685">
        <f t="shared" si="312"/>
        <v>2021</v>
      </c>
      <c r="D6685" t="str">
        <f t="shared" si="313"/>
        <v>Oct</v>
      </c>
      <c r="E6685" t="s">
        <v>10152</v>
      </c>
      <c r="F6685" t="s">
        <v>10140</v>
      </c>
      <c r="G6685" t="s">
        <v>10143</v>
      </c>
      <c r="H6685" t="s">
        <v>10119</v>
      </c>
      <c r="I6685" t="s">
        <v>10063</v>
      </c>
      <c r="J6685" t="s">
        <v>10132</v>
      </c>
      <c r="K6685" t="s">
        <v>10129</v>
      </c>
      <c r="L6685" s="1">
        <v>44</v>
      </c>
      <c r="M6685">
        <v>15</v>
      </c>
      <c r="N6685" s="1">
        <f t="shared" si="314"/>
        <v>660</v>
      </c>
    </row>
    <row r="6686" spans="1:14" x14ac:dyDescent="0.35">
      <c r="A6686" t="s">
        <v>6685</v>
      </c>
      <c r="B6686" s="2" t="s">
        <v>9721</v>
      </c>
      <c r="C6686">
        <f t="shared" si="312"/>
        <v>2021</v>
      </c>
      <c r="D6686" t="str">
        <f t="shared" si="313"/>
        <v>Sept</v>
      </c>
      <c r="E6686" t="s">
        <v>10151</v>
      </c>
      <c r="F6686" t="s">
        <v>10140</v>
      </c>
      <c r="G6686" t="s">
        <v>10143</v>
      </c>
      <c r="H6686" t="s">
        <v>10119</v>
      </c>
      <c r="I6686" t="s">
        <v>10063</v>
      </c>
      <c r="J6686" t="s">
        <v>10132</v>
      </c>
      <c r="K6686" t="s">
        <v>10129</v>
      </c>
      <c r="L6686" s="1">
        <v>44</v>
      </c>
      <c r="M6686">
        <v>17</v>
      </c>
      <c r="N6686" s="1">
        <f t="shared" si="314"/>
        <v>748</v>
      </c>
    </row>
    <row r="6687" spans="1:14" x14ac:dyDescent="0.35">
      <c r="A6687" t="s">
        <v>6686</v>
      </c>
      <c r="B6687" s="2" t="s">
        <v>9751</v>
      </c>
      <c r="C6687">
        <f t="shared" si="312"/>
        <v>2021</v>
      </c>
      <c r="D6687" t="str">
        <f t="shared" si="313"/>
        <v>Oct</v>
      </c>
      <c r="E6687" t="s">
        <v>10152</v>
      </c>
      <c r="F6687" t="s">
        <v>10140</v>
      </c>
      <c r="G6687" t="s">
        <v>10143</v>
      </c>
      <c r="H6687" t="s">
        <v>10119</v>
      </c>
      <c r="I6687" t="s">
        <v>10063</v>
      </c>
      <c r="J6687" t="s">
        <v>10132</v>
      </c>
      <c r="K6687" t="s">
        <v>10129</v>
      </c>
      <c r="L6687" s="1">
        <v>63</v>
      </c>
      <c r="M6687">
        <v>14</v>
      </c>
      <c r="N6687" s="1">
        <f t="shared" si="314"/>
        <v>882</v>
      </c>
    </row>
    <row r="6688" spans="1:14" x14ac:dyDescent="0.35">
      <c r="A6688" t="s">
        <v>6687</v>
      </c>
      <c r="B6688" s="2" t="s">
        <v>9523</v>
      </c>
      <c r="C6688">
        <f t="shared" si="312"/>
        <v>2021</v>
      </c>
      <c r="D6688" t="str">
        <f t="shared" si="313"/>
        <v>Jan</v>
      </c>
      <c r="E6688" t="s">
        <v>10149</v>
      </c>
      <c r="F6688" t="s">
        <v>10140</v>
      </c>
      <c r="G6688" t="s">
        <v>10143</v>
      </c>
      <c r="H6688" t="s">
        <v>10120</v>
      </c>
      <c r="I6688" t="s">
        <v>10063</v>
      </c>
      <c r="J6688" t="s">
        <v>10132</v>
      </c>
      <c r="K6688" t="s">
        <v>10129</v>
      </c>
      <c r="L6688" s="1">
        <v>20</v>
      </c>
      <c r="M6688">
        <v>30</v>
      </c>
      <c r="N6688" s="1">
        <f t="shared" si="314"/>
        <v>600</v>
      </c>
    </row>
    <row r="6689" spans="1:14" x14ac:dyDescent="0.35">
      <c r="A6689" t="s">
        <v>6688</v>
      </c>
      <c r="B6689" s="2" t="s">
        <v>9523</v>
      </c>
      <c r="C6689">
        <f t="shared" si="312"/>
        <v>2021</v>
      </c>
      <c r="D6689" t="str">
        <f t="shared" si="313"/>
        <v>Jan</v>
      </c>
      <c r="E6689" t="s">
        <v>10149</v>
      </c>
      <c r="F6689" t="s">
        <v>10140</v>
      </c>
      <c r="G6689" t="s">
        <v>10143</v>
      </c>
      <c r="H6689" t="s">
        <v>10120</v>
      </c>
      <c r="I6689" t="s">
        <v>10063</v>
      </c>
      <c r="J6689" t="s">
        <v>10132</v>
      </c>
      <c r="K6689" t="s">
        <v>10129</v>
      </c>
      <c r="L6689" s="1">
        <v>19</v>
      </c>
      <c r="M6689">
        <v>8</v>
      </c>
      <c r="N6689" s="1">
        <f t="shared" si="314"/>
        <v>152</v>
      </c>
    </row>
    <row r="6690" spans="1:14" x14ac:dyDescent="0.35">
      <c r="A6690" t="s">
        <v>6689</v>
      </c>
      <c r="B6690" s="2" t="s">
        <v>9565</v>
      </c>
      <c r="C6690">
        <f t="shared" si="312"/>
        <v>2021</v>
      </c>
      <c r="D6690" t="str">
        <f t="shared" si="313"/>
        <v>Apr</v>
      </c>
      <c r="E6690" t="s">
        <v>10150</v>
      </c>
      <c r="F6690" t="s">
        <v>10140</v>
      </c>
      <c r="G6690" t="s">
        <v>10143</v>
      </c>
      <c r="H6690" t="s">
        <v>10083</v>
      </c>
      <c r="I6690" t="s">
        <v>10063</v>
      </c>
      <c r="J6690" t="s">
        <v>10132</v>
      </c>
      <c r="K6690" t="s">
        <v>10129</v>
      </c>
      <c r="L6690" s="1">
        <v>27</v>
      </c>
      <c r="M6690">
        <v>10</v>
      </c>
      <c r="N6690" s="1">
        <f t="shared" si="314"/>
        <v>270</v>
      </c>
    </row>
    <row r="6691" spans="1:14" x14ac:dyDescent="0.35">
      <c r="A6691" t="s">
        <v>6690</v>
      </c>
      <c r="B6691" s="2" t="s">
        <v>9560</v>
      </c>
      <c r="C6691">
        <f t="shared" si="312"/>
        <v>2021</v>
      </c>
      <c r="D6691" t="str">
        <f t="shared" si="313"/>
        <v>Mar</v>
      </c>
      <c r="E6691" t="s">
        <v>10149</v>
      </c>
      <c r="F6691" t="s">
        <v>10140</v>
      </c>
      <c r="G6691" t="s">
        <v>10143</v>
      </c>
      <c r="H6691" t="s">
        <v>10083</v>
      </c>
      <c r="I6691" t="s">
        <v>10063</v>
      </c>
      <c r="J6691" t="s">
        <v>10132</v>
      </c>
      <c r="K6691" t="s">
        <v>10129</v>
      </c>
      <c r="L6691" s="1">
        <v>33</v>
      </c>
      <c r="M6691">
        <v>11</v>
      </c>
      <c r="N6691" s="1">
        <f t="shared" si="314"/>
        <v>363</v>
      </c>
    </row>
    <row r="6692" spans="1:14" x14ac:dyDescent="0.35">
      <c r="A6692" t="s">
        <v>6691</v>
      </c>
      <c r="B6692" s="2" t="s">
        <v>9571</v>
      </c>
      <c r="C6692">
        <f t="shared" si="312"/>
        <v>2021</v>
      </c>
      <c r="D6692" t="str">
        <f t="shared" si="313"/>
        <v>Apr</v>
      </c>
      <c r="E6692" t="s">
        <v>10150</v>
      </c>
      <c r="F6692" t="s">
        <v>10140</v>
      </c>
      <c r="G6692" t="s">
        <v>10143</v>
      </c>
      <c r="H6692" t="s">
        <v>10083</v>
      </c>
      <c r="I6692" t="s">
        <v>10063</v>
      </c>
      <c r="J6692" t="s">
        <v>10132</v>
      </c>
      <c r="K6692" t="s">
        <v>10129</v>
      </c>
      <c r="L6692" s="1">
        <v>36</v>
      </c>
      <c r="M6692">
        <v>16</v>
      </c>
      <c r="N6692" s="1">
        <f t="shared" si="314"/>
        <v>576</v>
      </c>
    </row>
    <row r="6693" spans="1:14" x14ac:dyDescent="0.35">
      <c r="A6693" t="s">
        <v>6692</v>
      </c>
      <c r="B6693" s="2" t="s">
        <v>10048</v>
      </c>
      <c r="C6693">
        <f t="shared" si="312"/>
        <v>2021</v>
      </c>
      <c r="D6693" t="str">
        <f t="shared" si="313"/>
        <v>Mar</v>
      </c>
      <c r="E6693" t="s">
        <v>10149</v>
      </c>
      <c r="F6693" t="s">
        <v>10140</v>
      </c>
      <c r="G6693" t="s">
        <v>10143</v>
      </c>
      <c r="H6693" t="s">
        <v>10083</v>
      </c>
      <c r="I6693" t="s">
        <v>10063</v>
      </c>
      <c r="J6693" t="s">
        <v>10132</v>
      </c>
      <c r="K6693" t="s">
        <v>10129</v>
      </c>
      <c r="L6693" s="1">
        <v>33</v>
      </c>
      <c r="M6693">
        <v>10</v>
      </c>
      <c r="N6693" s="1">
        <f t="shared" si="314"/>
        <v>330</v>
      </c>
    </row>
    <row r="6694" spans="1:14" x14ac:dyDescent="0.35">
      <c r="A6694" t="s">
        <v>6693</v>
      </c>
      <c r="B6694" s="2" t="s">
        <v>10054</v>
      </c>
      <c r="C6694">
        <f t="shared" si="312"/>
        <v>2021</v>
      </c>
      <c r="D6694" t="str">
        <f t="shared" si="313"/>
        <v>Mar</v>
      </c>
      <c r="E6694" t="s">
        <v>10149</v>
      </c>
      <c r="F6694" t="s">
        <v>10140</v>
      </c>
      <c r="G6694" t="s">
        <v>10143</v>
      </c>
      <c r="H6694" t="s">
        <v>10083</v>
      </c>
      <c r="I6694" t="s">
        <v>10063</v>
      </c>
      <c r="J6694" t="s">
        <v>10132</v>
      </c>
      <c r="K6694" t="s">
        <v>10129</v>
      </c>
      <c r="L6694" s="1">
        <v>23</v>
      </c>
      <c r="M6694">
        <v>10</v>
      </c>
      <c r="N6694" s="1">
        <f t="shared" si="314"/>
        <v>230</v>
      </c>
    </row>
    <row r="6695" spans="1:14" x14ac:dyDescent="0.35">
      <c r="A6695" t="s">
        <v>6694</v>
      </c>
      <c r="B6695" s="2" t="s">
        <v>9577</v>
      </c>
      <c r="C6695">
        <f t="shared" si="312"/>
        <v>2021</v>
      </c>
      <c r="D6695" t="str">
        <f t="shared" si="313"/>
        <v>Apr</v>
      </c>
      <c r="E6695" t="s">
        <v>10150</v>
      </c>
      <c r="F6695" t="s">
        <v>10140</v>
      </c>
      <c r="G6695" t="s">
        <v>10143</v>
      </c>
      <c r="H6695" t="s">
        <v>10083</v>
      </c>
      <c r="I6695" t="s">
        <v>10063</v>
      </c>
      <c r="J6695" t="s">
        <v>10132</v>
      </c>
      <c r="K6695" t="s">
        <v>10129</v>
      </c>
      <c r="L6695" s="1">
        <v>37</v>
      </c>
      <c r="M6695">
        <v>16</v>
      </c>
      <c r="N6695" s="1">
        <f t="shared" si="314"/>
        <v>592</v>
      </c>
    </row>
    <row r="6696" spans="1:14" x14ac:dyDescent="0.35">
      <c r="A6696" t="s">
        <v>6695</v>
      </c>
      <c r="B6696" s="2" t="s">
        <v>9583</v>
      </c>
      <c r="C6696">
        <f t="shared" si="312"/>
        <v>2021</v>
      </c>
      <c r="D6696" t="str">
        <f t="shared" si="313"/>
        <v>Apr</v>
      </c>
      <c r="E6696" t="s">
        <v>10150</v>
      </c>
      <c r="F6696" t="s">
        <v>10140</v>
      </c>
      <c r="G6696" t="s">
        <v>10143</v>
      </c>
      <c r="H6696" t="s">
        <v>10083</v>
      </c>
      <c r="I6696" t="s">
        <v>10063</v>
      </c>
      <c r="J6696" t="s">
        <v>10132</v>
      </c>
      <c r="K6696" t="s">
        <v>10129</v>
      </c>
      <c r="L6696" s="1">
        <v>42</v>
      </c>
      <c r="M6696">
        <v>13</v>
      </c>
      <c r="N6696" s="1">
        <f t="shared" si="314"/>
        <v>546</v>
      </c>
    </row>
    <row r="6697" spans="1:14" x14ac:dyDescent="0.35">
      <c r="A6697" t="s">
        <v>6696</v>
      </c>
      <c r="B6697" s="2" t="s">
        <v>9601</v>
      </c>
      <c r="C6697">
        <f t="shared" si="312"/>
        <v>2021</v>
      </c>
      <c r="D6697" t="str">
        <f t="shared" si="313"/>
        <v>May</v>
      </c>
      <c r="E6697" t="s">
        <v>10150</v>
      </c>
      <c r="F6697" t="s">
        <v>10140</v>
      </c>
      <c r="G6697" t="s">
        <v>10143</v>
      </c>
      <c r="H6697" t="s">
        <v>10083</v>
      </c>
      <c r="I6697" t="s">
        <v>10063</v>
      </c>
      <c r="J6697" t="s">
        <v>10132</v>
      </c>
      <c r="K6697" t="s">
        <v>10129</v>
      </c>
      <c r="L6697" s="1">
        <v>52</v>
      </c>
      <c r="M6697">
        <v>13</v>
      </c>
      <c r="N6697" s="1">
        <f t="shared" si="314"/>
        <v>676</v>
      </c>
    </row>
    <row r="6698" spans="1:14" x14ac:dyDescent="0.35">
      <c r="A6698" t="s">
        <v>6697</v>
      </c>
      <c r="B6698" s="2" t="s">
        <v>9607</v>
      </c>
      <c r="C6698">
        <f t="shared" si="312"/>
        <v>2021</v>
      </c>
      <c r="D6698" t="str">
        <f t="shared" si="313"/>
        <v>May</v>
      </c>
      <c r="E6698" t="s">
        <v>10150</v>
      </c>
      <c r="F6698" t="s">
        <v>10140</v>
      </c>
      <c r="G6698" t="s">
        <v>10143</v>
      </c>
      <c r="H6698" t="s">
        <v>10083</v>
      </c>
      <c r="I6698" t="s">
        <v>10063</v>
      </c>
      <c r="J6698" t="s">
        <v>10132</v>
      </c>
      <c r="K6698" t="s">
        <v>10129</v>
      </c>
      <c r="L6698" s="1">
        <v>54</v>
      </c>
      <c r="M6698">
        <v>15</v>
      </c>
      <c r="N6698" s="1">
        <f t="shared" si="314"/>
        <v>810</v>
      </c>
    </row>
    <row r="6699" spans="1:14" x14ac:dyDescent="0.35">
      <c r="A6699" t="s">
        <v>6698</v>
      </c>
      <c r="B6699" s="2" t="s">
        <v>9595</v>
      </c>
      <c r="C6699">
        <f t="shared" si="312"/>
        <v>2021</v>
      </c>
      <c r="D6699" t="str">
        <f t="shared" si="313"/>
        <v>May</v>
      </c>
      <c r="E6699" t="s">
        <v>10150</v>
      </c>
      <c r="F6699" t="s">
        <v>10140</v>
      </c>
      <c r="G6699" t="s">
        <v>10143</v>
      </c>
      <c r="H6699" t="s">
        <v>10083</v>
      </c>
      <c r="I6699" t="s">
        <v>10063</v>
      </c>
      <c r="J6699" t="s">
        <v>10132</v>
      </c>
      <c r="K6699" t="s">
        <v>10129</v>
      </c>
      <c r="L6699" s="1">
        <v>38</v>
      </c>
      <c r="M6699">
        <v>8</v>
      </c>
      <c r="N6699" s="1">
        <f t="shared" si="314"/>
        <v>304</v>
      </c>
    </row>
    <row r="6700" spans="1:14" x14ac:dyDescent="0.35">
      <c r="A6700" t="s">
        <v>6699</v>
      </c>
      <c r="B6700" s="2" t="s">
        <v>9589</v>
      </c>
      <c r="C6700">
        <f t="shared" ref="C6700:C6763" si="315">YEAR(B6700)</f>
        <v>2021</v>
      </c>
      <c r="D6700" t="str">
        <f t="shared" si="313"/>
        <v>Apr</v>
      </c>
      <c r="E6700" t="s">
        <v>10150</v>
      </c>
      <c r="F6700" t="s">
        <v>10140</v>
      </c>
      <c r="G6700" t="s">
        <v>10143</v>
      </c>
      <c r="H6700" t="s">
        <v>10083</v>
      </c>
      <c r="I6700" t="s">
        <v>10063</v>
      </c>
      <c r="J6700" t="s">
        <v>10132</v>
      </c>
      <c r="K6700" t="s">
        <v>10129</v>
      </c>
      <c r="L6700" s="1">
        <v>53</v>
      </c>
      <c r="M6700">
        <v>10</v>
      </c>
      <c r="N6700" s="1">
        <f t="shared" si="314"/>
        <v>530</v>
      </c>
    </row>
    <row r="6701" spans="1:14" x14ac:dyDescent="0.35">
      <c r="A6701" t="s">
        <v>6700</v>
      </c>
      <c r="B6701" s="2" t="s">
        <v>9701</v>
      </c>
      <c r="C6701">
        <f t="shared" si="315"/>
        <v>2021</v>
      </c>
      <c r="D6701" t="str">
        <f t="shared" si="313"/>
        <v>Aug</v>
      </c>
      <c r="E6701" t="s">
        <v>10151</v>
      </c>
      <c r="F6701" t="s">
        <v>10140</v>
      </c>
      <c r="G6701" t="s">
        <v>10143</v>
      </c>
      <c r="H6701" t="s">
        <v>10071</v>
      </c>
      <c r="I6701" t="s">
        <v>10063</v>
      </c>
      <c r="J6701" t="s">
        <v>10132</v>
      </c>
      <c r="K6701" t="s">
        <v>10129</v>
      </c>
      <c r="L6701" s="1">
        <v>32</v>
      </c>
      <c r="M6701">
        <v>12</v>
      </c>
      <c r="N6701" s="1">
        <f t="shared" si="314"/>
        <v>384</v>
      </c>
    </row>
    <row r="6702" spans="1:14" x14ac:dyDescent="0.35">
      <c r="A6702" t="s">
        <v>6701</v>
      </c>
      <c r="B6702" s="2" t="s">
        <v>9725</v>
      </c>
      <c r="C6702">
        <f t="shared" si="315"/>
        <v>2021</v>
      </c>
      <c r="D6702" t="str">
        <f t="shared" si="313"/>
        <v>Sept</v>
      </c>
      <c r="E6702" t="s">
        <v>10151</v>
      </c>
      <c r="F6702" t="s">
        <v>10140</v>
      </c>
      <c r="G6702" t="s">
        <v>10143</v>
      </c>
      <c r="H6702" t="s">
        <v>10071</v>
      </c>
      <c r="I6702" t="s">
        <v>10063</v>
      </c>
      <c r="J6702" t="s">
        <v>10132</v>
      </c>
      <c r="K6702" t="s">
        <v>10129</v>
      </c>
      <c r="L6702" s="1">
        <v>43</v>
      </c>
      <c r="M6702">
        <v>17</v>
      </c>
      <c r="N6702" s="1">
        <f t="shared" si="314"/>
        <v>731</v>
      </c>
    </row>
    <row r="6703" spans="1:14" x14ac:dyDescent="0.35">
      <c r="A6703" t="s">
        <v>6702</v>
      </c>
      <c r="B6703" s="2" t="s">
        <v>9707</v>
      </c>
      <c r="C6703">
        <f t="shared" si="315"/>
        <v>2021</v>
      </c>
      <c r="D6703" t="str">
        <f t="shared" si="313"/>
        <v>Aug</v>
      </c>
      <c r="E6703" t="s">
        <v>10151</v>
      </c>
      <c r="F6703" t="s">
        <v>10140</v>
      </c>
      <c r="G6703" t="s">
        <v>10143</v>
      </c>
      <c r="H6703" t="s">
        <v>10071</v>
      </c>
      <c r="I6703" t="s">
        <v>10063</v>
      </c>
      <c r="J6703" t="s">
        <v>10132</v>
      </c>
      <c r="K6703" t="s">
        <v>10129</v>
      </c>
      <c r="L6703" s="1">
        <v>32</v>
      </c>
      <c r="M6703">
        <v>12</v>
      </c>
      <c r="N6703" s="1">
        <f t="shared" si="314"/>
        <v>384</v>
      </c>
    </row>
    <row r="6704" spans="1:14" x14ac:dyDescent="0.35">
      <c r="A6704" t="s">
        <v>6703</v>
      </c>
      <c r="B6704" s="2" t="s">
        <v>9713</v>
      </c>
      <c r="C6704">
        <f t="shared" si="315"/>
        <v>2021</v>
      </c>
      <c r="D6704" t="str">
        <f t="shared" si="313"/>
        <v>Sept</v>
      </c>
      <c r="E6704" t="s">
        <v>10151</v>
      </c>
      <c r="F6704" t="s">
        <v>10140</v>
      </c>
      <c r="G6704" t="s">
        <v>10143</v>
      </c>
      <c r="H6704" t="s">
        <v>10071</v>
      </c>
      <c r="I6704" t="s">
        <v>10063</v>
      </c>
      <c r="J6704" t="s">
        <v>10132</v>
      </c>
      <c r="K6704" t="s">
        <v>10129</v>
      </c>
      <c r="L6704" s="1">
        <v>29</v>
      </c>
      <c r="M6704">
        <v>18</v>
      </c>
      <c r="N6704" s="1">
        <f t="shared" si="314"/>
        <v>522</v>
      </c>
    </row>
    <row r="6705" spans="1:14" x14ac:dyDescent="0.35">
      <c r="A6705" t="s">
        <v>6704</v>
      </c>
      <c r="B6705" s="2" t="s">
        <v>9719</v>
      </c>
      <c r="C6705">
        <f t="shared" si="315"/>
        <v>2021</v>
      </c>
      <c r="D6705" t="str">
        <f t="shared" si="313"/>
        <v>Sept</v>
      </c>
      <c r="E6705" t="s">
        <v>10151</v>
      </c>
      <c r="F6705" t="s">
        <v>10140</v>
      </c>
      <c r="G6705" t="s">
        <v>10143</v>
      </c>
      <c r="H6705" t="s">
        <v>10071</v>
      </c>
      <c r="I6705" t="s">
        <v>10063</v>
      </c>
      <c r="J6705" t="s">
        <v>10132</v>
      </c>
      <c r="K6705" t="s">
        <v>10129</v>
      </c>
      <c r="L6705" s="1">
        <v>34</v>
      </c>
      <c r="M6705">
        <v>15</v>
      </c>
      <c r="N6705" s="1">
        <f t="shared" si="314"/>
        <v>510</v>
      </c>
    </row>
    <row r="6706" spans="1:14" x14ac:dyDescent="0.35">
      <c r="A6706" t="s">
        <v>6705</v>
      </c>
      <c r="B6706" s="2" t="s">
        <v>9749</v>
      </c>
      <c r="C6706">
        <f t="shared" si="315"/>
        <v>2021</v>
      </c>
      <c r="D6706" t="str">
        <f t="shared" si="313"/>
        <v>Oct</v>
      </c>
      <c r="E6706" t="s">
        <v>10152</v>
      </c>
      <c r="F6706" t="s">
        <v>10140</v>
      </c>
      <c r="G6706" t="s">
        <v>10143</v>
      </c>
      <c r="H6706" t="s">
        <v>10071</v>
      </c>
      <c r="I6706" t="s">
        <v>10063</v>
      </c>
      <c r="J6706" t="s">
        <v>10132</v>
      </c>
      <c r="K6706" t="s">
        <v>10129</v>
      </c>
      <c r="L6706" s="1">
        <v>41</v>
      </c>
      <c r="M6706">
        <v>11</v>
      </c>
      <c r="N6706" s="1">
        <f t="shared" si="314"/>
        <v>451</v>
      </c>
    </row>
    <row r="6707" spans="1:14" x14ac:dyDescent="0.35">
      <c r="A6707" t="s">
        <v>6706</v>
      </c>
      <c r="B6707" s="2" t="s">
        <v>9731</v>
      </c>
      <c r="C6707">
        <f t="shared" si="315"/>
        <v>2021</v>
      </c>
      <c r="D6707" t="str">
        <f t="shared" si="313"/>
        <v>Sept</v>
      </c>
      <c r="E6707" t="s">
        <v>10151</v>
      </c>
      <c r="F6707" t="s">
        <v>10140</v>
      </c>
      <c r="G6707" t="s">
        <v>10143</v>
      </c>
      <c r="H6707" t="s">
        <v>10071</v>
      </c>
      <c r="I6707" t="s">
        <v>10063</v>
      </c>
      <c r="J6707" t="s">
        <v>10132</v>
      </c>
      <c r="K6707" t="s">
        <v>10129</v>
      </c>
      <c r="L6707" s="1">
        <v>43</v>
      </c>
      <c r="M6707">
        <v>15</v>
      </c>
      <c r="N6707" s="1">
        <f t="shared" si="314"/>
        <v>645</v>
      </c>
    </row>
    <row r="6708" spans="1:14" x14ac:dyDescent="0.35">
      <c r="A6708" t="s">
        <v>6707</v>
      </c>
      <c r="B6708" s="2" t="s">
        <v>9755</v>
      </c>
      <c r="C6708">
        <f t="shared" si="315"/>
        <v>2021</v>
      </c>
      <c r="D6708" t="str">
        <f t="shared" si="313"/>
        <v>Oct</v>
      </c>
      <c r="E6708" t="s">
        <v>10152</v>
      </c>
      <c r="F6708" t="s">
        <v>10140</v>
      </c>
      <c r="G6708" t="s">
        <v>10143</v>
      </c>
      <c r="H6708" t="s">
        <v>10071</v>
      </c>
      <c r="I6708" t="s">
        <v>10063</v>
      </c>
      <c r="J6708" t="s">
        <v>10132</v>
      </c>
      <c r="K6708" t="s">
        <v>10129</v>
      </c>
      <c r="L6708" s="1">
        <v>59</v>
      </c>
      <c r="M6708">
        <v>15</v>
      </c>
      <c r="N6708" s="1">
        <f t="shared" si="314"/>
        <v>885</v>
      </c>
    </row>
    <row r="6709" spans="1:14" x14ac:dyDescent="0.35">
      <c r="A6709" t="s">
        <v>6708</v>
      </c>
      <c r="B6709" s="2" t="s">
        <v>9761</v>
      </c>
      <c r="C6709">
        <f t="shared" si="315"/>
        <v>2021</v>
      </c>
      <c r="D6709" t="str">
        <f t="shared" si="313"/>
        <v>Oct</v>
      </c>
      <c r="E6709" t="s">
        <v>10152</v>
      </c>
      <c r="F6709" t="s">
        <v>10140</v>
      </c>
      <c r="G6709" t="s">
        <v>10143</v>
      </c>
      <c r="H6709" t="s">
        <v>10071</v>
      </c>
      <c r="I6709" t="s">
        <v>10063</v>
      </c>
      <c r="J6709" t="s">
        <v>10132</v>
      </c>
      <c r="K6709" t="s">
        <v>10129</v>
      </c>
      <c r="L6709" s="1">
        <v>59</v>
      </c>
      <c r="M6709">
        <v>17</v>
      </c>
      <c r="N6709" s="1">
        <f t="shared" si="314"/>
        <v>1003</v>
      </c>
    </row>
    <row r="6710" spans="1:14" x14ac:dyDescent="0.35">
      <c r="A6710" t="s">
        <v>6709</v>
      </c>
      <c r="B6710" s="2" t="s">
        <v>9737</v>
      </c>
      <c r="C6710">
        <f t="shared" si="315"/>
        <v>2021</v>
      </c>
      <c r="D6710" t="str">
        <f t="shared" si="313"/>
        <v>Sept</v>
      </c>
      <c r="E6710" t="s">
        <v>10151</v>
      </c>
      <c r="F6710" t="s">
        <v>10140</v>
      </c>
      <c r="G6710" t="s">
        <v>10143</v>
      </c>
      <c r="H6710" t="s">
        <v>10071</v>
      </c>
      <c r="I6710" t="s">
        <v>10063</v>
      </c>
      <c r="J6710" t="s">
        <v>10132</v>
      </c>
      <c r="K6710" t="s">
        <v>10129</v>
      </c>
      <c r="L6710" s="1">
        <v>47</v>
      </c>
      <c r="M6710">
        <v>15</v>
      </c>
      <c r="N6710" s="1">
        <f t="shared" si="314"/>
        <v>705</v>
      </c>
    </row>
    <row r="6711" spans="1:14" x14ac:dyDescent="0.35">
      <c r="A6711" t="s">
        <v>6710</v>
      </c>
      <c r="B6711" s="2" t="s">
        <v>9743</v>
      </c>
      <c r="C6711">
        <f t="shared" si="315"/>
        <v>2021</v>
      </c>
      <c r="D6711" t="str">
        <f t="shared" si="313"/>
        <v>Oct</v>
      </c>
      <c r="E6711" t="s">
        <v>10152</v>
      </c>
      <c r="F6711" t="s">
        <v>10140</v>
      </c>
      <c r="G6711" t="s">
        <v>10143</v>
      </c>
      <c r="H6711" t="s">
        <v>10071</v>
      </c>
      <c r="I6711" t="s">
        <v>10063</v>
      </c>
      <c r="J6711" t="s">
        <v>10132</v>
      </c>
      <c r="K6711" t="s">
        <v>10129</v>
      </c>
      <c r="L6711" s="1">
        <v>56</v>
      </c>
      <c r="M6711">
        <v>8</v>
      </c>
      <c r="N6711" s="1">
        <f t="shared" si="314"/>
        <v>448</v>
      </c>
    </row>
    <row r="6712" spans="1:14" x14ac:dyDescent="0.35">
      <c r="A6712" t="s">
        <v>6711</v>
      </c>
      <c r="B6712" s="2" t="s">
        <v>9419</v>
      </c>
      <c r="C6712">
        <f t="shared" si="315"/>
        <v>2020</v>
      </c>
      <c r="D6712" t="str">
        <f t="shared" si="313"/>
        <v>Aug</v>
      </c>
      <c r="E6712" t="s">
        <v>10151</v>
      </c>
      <c r="F6712" t="s">
        <v>10140</v>
      </c>
      <c r="G6712" t="s">
        <v>10143</v>
      </c>
      <c r="H6712" t="s">
        <v>10071</v>
      </c>
      <c r="I6712" t="s">
        <v>10063</v>
      </c>
      <c r="J6712" t="s">
        <v>10132</v>
      </c>
      <c r="K6712" t="s">
        <v>10129</v>
      </c>
      <c r="L6712" s="1">
        <v>37</v>
      </c>
      <c r="M6712">
        <v>17</v>
      </c>
      <c r="N6712" s="1">
        <f t="shared" si="314"/>
        <v>629</v>
      </c>
    </row>
    <row r="6713" spans="1:14" x14ac:dyDescent="0.35">
      <c r="A6713" t="s">
        <v>6712</v>
      </c>
      <c r="B6713" s="2" t="s">
        <v>9425</v>
      </c>
      <c r="C6713">
        <f t="shared" si="315"/>
        <v>2020</v>
      </c>
      <c r="D6713" t="str">
        <f t="shared" si="313"/>
        <v>Aug</v>
      </c>
      <c r="E6713" t="s">
        <v>10151</v>
      </c>
      <c r="F6713" t="s">
        <v>10140</v>
      </c>
      <c r="G6713" t="s">
        <v>10143</v>
      </c>
      <c r="H6713" t="s">
        <v>10071</v>
      </c>
      <c r="I6713" t="s">
        <v>10063</v>
      </c>
      <c r="J6713" t="s">
        <v>10132</v>
      </c>
      <c r="K6713" t="s">
        <v>10129</v>
      </c>
      <c r="L6713" s="1">
        <v>36</v>
      </c>
      <c r="M6713">
        <v>16</v>
      </c>
      <c r="N6713" s="1">
        <f t="shared" si="314"/>
        <v>576</v>
      </c>
    </row>
    <row r="6714" spans="1:14" x14ac:dyDescent="0.35">
      <c r="A6714" t="s">
        <v>6713</v>
      </c>
      <c r="B6714" s="2" t="s">
        <v>9413</v>
      </c>
      <c r="C6714">
        <f t="shared" si="315"/>
        <v>2020</v>
      </c>
      <c r="D6714" t="str">
        <f t="shared" si="313"/>
        <v>Jul</v>
      </c>
      <c r="E6714" t="s">
        <v>10151</v>
      </c>
      <c r="F6714" t="s">
        <v>10140</v>
      </c>
      <c r="G6714" t="s">
        <v>10143</v>
      </c>
      <c r="H6714" t="s">
        <v>10071</v>
      </c>
      <c r="I6714" t="s">
        <v>10063</v>
      </c>
      <c r="J6714" t="s">
        <v>10132</v>
      </c>
      <c r="K6714" t="s">
        <v>10129</v>
      </c>
      <c r="L6714" s="1">
        <v>34</v>
      </c>
      <c r="M6714">
        <v>18</v>
      </c>
      <c r="N6714" s="1">
        <f t="shared" si="314"/>
        <v>612</v>
      </c>
    </row>
    <row r="6715" spans="1:14" x14ac:dyDescent="0.35">
      <c r="A6715" t="s">
        <v>6714</v>
      </c>
      <c r="B6715" s="2" t="s">
        <v>9690</v>
      </c>
      <c r="C6715">
        <f t="shared" si="315"/>
        <v>2021</v>
      </c>
      <c r="D6715" t="str">
        <f t="shared" si="313"/>
        <v>Aug</v>
      </c>
      <c r="E6715" t="s">
        <v>10151</v>
      </c>
      <c r="F6715" t="s">
        <v>10140</v>
      </c>
      <c r="G6715" t="s">
        <v>10142</v>
      </c>
      <c r="H6715" t="s">
        <v>10119</v>
      </c>
      <c r="I6715" t="s">
        <v>10063</v>
      </c>
      <c r="J6715" t="s">
        <v>10132</v>
      </c>
      <c r="K6715" t="s">
        <v>10129</v>
      </c>
      <c r="L6715" s="1">
        <v>32</v>
      </c>
      <c r="M6715">
        <v>13</v>
      </c>
      <c r="N6715" s="1">
        <f t="shared" si="314"/>
        <v>416</v>
      </c>
    </row>
    <row r="6716" spans="1:14" x14ac:dyDescent="0.35">
      <c r="A6716" t="s">
        <v>6715</v>
      </c>
      <c r="B6716" s="2" t="s">
        <v>9708</v>
      </c>
      <c r="C6716">
        <f t="shared" si="315"/>
        <v>2021</v>
      </c>
      <c r="D6716" t="str">
        <f t="shared" si="313"/>
        <v>Aug</v>
      </c>
      <c r="E6716" t="s">
        <v>10151</v>
      </c>
      <c r="F6716" t="s">
        <v>10140</v>
      </c>
      <c r="G6716" t="s">
        <v>10142</v>
      </c>
      <c r="H6716" t="s">
        <v>10119</v>
      </c>
      <c r="I6716" t="s">
        <v>10063</v>
      </c>
      <c r="J6716" t="s">
        <v>10132</v>
      </c>
      <c r="K6716" t="s">
        <v>10129</v>
      </c>
      <c r="L6716" s="1">
        <v>15</v>
      </c>
      <c r="M6716">
        <v>17</v>
      </c>
      <c r="N6716" s="1">
        <f t="shared" si="314"/>
        <v>255</v>
      </c>
    </row>
    <row r="6717" spans="1:14" x14ac:dyDescent="0.35">
      <c r="A6717" t="s">
        <v>6716</v>
      </c>
      <c r="B6717" s="2" t="s">
        <v>9696</v>
      </c>
      <c r="C6717">
        <f t="shared" si="315"/>
        <v>2021</v>
      </c>
      <c r="D6717" t="str">
        <f t="shared" si="313"/>
        <v>Aug</v>
      </c>
      <c r="E6717" t="s">
        <v>10151</v>
      </c>
      <c r="F6717" t="s">
        <v>10140</v>
      </c>
      <c r="G6717" t="s">
        <v>10142</v>
      </c>
      <c r="H6717" t="s">
        <v>10119</v>
      </c>
      <c r="I6717" t="s">
        <v>10063</v>
      </c>
      <c r="J6717" t="s">
        <v>10132</v>
      </c>
      <c r="K6717" t="s">
        <v>10129</v>
      </c>
      <c r="L6717" s="1">
        <v>27</v>
      </c>
      <c r="M6717">
        <v>12</v>
      </c>
      <c r="N6717" s="1">
        <f t="shared" si="314"/>
        <v>324</v>
      </c>
    </row>
    <row r="6718" spans="1:14" x14ac:dyDescent="0.35">
      <c r="A6718" t="s">
        <v>6717</v>
      </c>
      <c r="B6718" s="2" t="s">
        <v>9702</v>
      </c>
      <c r="C6718">
        <f t="shared" si="315"/>
        <v>2021</v>
      </c>
      <c r="D6718" t="str">
        <f t="shared" si="313"/>
        <v>Aug</v>
      </c>
      <c r="E6718" t="s">
        <v>10151</v>
      </c>
      <c r="F6718" t="s">
        <v>10140</v>
      </c>
      <c r="G6718" t="s">
        <v>10142</v>
      </c>
      <c r="H6718" t="s">
        <v>10119</v>
      </c>
      <c r="I6718" t="s">
        <v>10063</v>
      </c>
      <c r="J6718" t="s">
        <v>10132</v>
      </c>
      <c r="K6718" t="s">
        <v>10129</v>
      </c>
      <c r="L6718" s="1">
        <v>14</v>
      </c>
      <c r="M6718">
        <v>12</v>
      </c>
      <c r="N6718" s="1">
        <f t="shared" si="314"/>
        <v>168</v>
      </c>
    </row>
    <row r="6719" spans="1:14" x14ac:dyDescent="0.35">
      <c r="A6719" t="s">
        <v>6718</v>
      </c>
      <c r="B6719" s="2" t="s">
        <v>9714</v>
      </c>
      <c r="C6719">
        <f t="shared" si="315"/>
        <v>2021</v>
      </c>
      <c r="D6719" t="str">
        <f t="shared" si="313"/>
        <v>Sept</v>
      </c>
      <c r="E6719" t="s">
        <v>10151</v>
      </c>
      <c r="F6719" t="s">
        <v>10140</v>
      </c>
      <c r="G6719" t="s">
        <v>10142</v>
      </c>
      <c r="H6719" t="s">
        <v>10119</v>
      </c>
      <c r="I6719" t="s">
        <v>10063</v>
      </c>
      <c r="J6719" t="s">
        <v>10132</v>
      </c>
      <c r="K6719" t="s">
        <v>10129</v>
      </c>
      <c r="L6719" s="1">
        <v>44</v>
      </c>
      <c r="M6719">
        <v>19</v>
      </c>
      <c r="N6719" s="1">
        <f t="shared" si="314"/>
        <v>836</v>
      </c>
    </row>
    <row r="6720" spans="1:14" x14ac:dyDescent="0.35">
      <c r="A6720" t="s">
        <v>6719</v>
      </c>
      <c r="B6720" s="2" t="s">
        <v>9738</v>
      </c>
      <c r="C6720">
        <f t="shared" si="315"/>
        <v>2021</v>
      </c>
      <c r="D6720" t="str">
        <f t="shared" si="313"/>
        <v>Sept</v>
      </c>
      <c r="E6720" t="s">
        <v>10151</v>
      </c>
      <c r="F6720" t="s">
        <v>10140</v>
      </c>
      <c r="G6720" t="s">
        <v>10142</v>
      </c>
      <c r="H6720" t="s">
        <v>10119</v>
      </c>
      <c r="I6720" t="s">
        <v>10063</v>
      </c>
      <c r="J6720" t="s">
        <v>10132</v>
      </c>
      <c r="K6720" t="s">
        <v>10129</v>
      </c>
      <c r="L6720" s="1">
        <v>32</v>
      </c>
      <c r="M6720">
        <v>12</v>
      </c>
      <c r="N6720" s="1">
        <f t="shared" si="314"/>
        <v>384</v>
      </c>
    </row>
    <row r="6721" spans="1:14" x14ac:dyDescent="0.35">
      <c r="A6721" t="s">
        <v>6720</v>
      </c>
      <c r="B6721" s="2" t="s">
        <v>9726</v>
      </c>
      <c r="C6721">
        <f t="shared" si="315"/>
        <v>2021</v>
      </c>
      <c r="D6721" t="str">
        <f t="shared" si="313"/>
        <v>Sept</v>
      </c>
      <c r="E6721" t="s">
        <v>10151</v>
      </c>
      <c r="F6721" t="s">
        <v>10140</v>
      </c>
      <c r="G6721" t="s">
        <v>10142</v>
      </c>
      <c r="H6721" t="s">
        <v>10119</v>
      </c>
      <c r="I6721" t="s">
        <v>10063</v>
      </c>
      <c r="J6721" t="s">
        <v>10132</v>
      </c>
      <c r="K6721" t="s">
        <v>10129</v>
      </c>
      <c r="L6721" s="1">
        <v>51</v>
      </c>
      <c r="M6721">
        <v>25</v>
      </c>
      <c r="N6721" s="1">
        <f t="shared" si="314"/>
        <v>1275</v>
      </c>
    </row>
    <row r="6722" spans="1:14" x14ac:dyDescent="0.35">
      <c r="A6722" t="s">
        <v>6721</v>
      </c>
      <c r="B6722" s="2" t="s">
        <v>9750</v>
      </c>
      <c r="C6722">
        <f t="shared" si="315"/>
        <v>2021</v>
      </c>
      <c r="D6722" t="str">
        <f t="shared" ref="D6722:D6785" si="316">TEXT(B6722, "mmm")</f>
        <v>Oct</v>
      </c>
      <c r="E6722" t="s">
        <v>10152</v>
      </c>
      <c r="F6722" t="s">
        <v>10140</v>
      </c>
      <c r="G6722" t="s">
        <v>10142</v>
      </c>
      <c r="H6722" t="s">
        <v>10119</v>
      </c>
      <c r="I6722" t="s">
        <v>10063</v>
      </c>
      <c r="J6722" t="s">
        <v>10132</v>
      </c>
      <c r="K6722" t="s">
        <v>10129</v>
      </c>
      <c r="L6722" s="1">
        <v>64</v>
      </c>
      <c r="M6722">
        <v>18</v>
      </c>
      <c r="N6722" s="1">
        <f t="shared" ref="N6722:N6785" si="317">L6722*M6722</f>
        <v>1152</v>
      </c>
    </row>
    <row r="6723" spans="1:14" x14ac:dyDescent="0.35">
      <c r="A6723" t="s">
        <v>6722</v>
      </c>
      <c r="B6723" s="2" t="s">
        <v>9720</v>
      </c>
      <c r="C6723">
        <f t="shared" si="315"/>
        <v>2021</v>
      </c>
      <c r="D6723" t="str">
        <f t="shared" si="316"/>
        <v>Sept</v>
      </c>
      <c r="E6723" t="s">
        <v>10151</v>
      </c>
      <c r="F6723" t="s">
        <v>10140</v>
      </c>
      <c r="G6723" t="s">
        <v>10142</v>
      </c>
      <c r="H6723" t="s">
        <v>10119</v>
      </c>
      <c r="I6723" t="s">
        <v>10063</v>
      </c>
      <c r="J6723" t="s">
        <v>10132</v>
      </c>
      <c r="K6723" t="s">
        <v>10129</v>
      </c>
      <c r="L6723" s="1">
        <v>41</v>
      </c>
      <c r="M6723">
        <v>25</v>
      </c>
      <c r="N6723" s="1">
        <f t="shared" si="317"/>
        <v>1025</v>
      </c>
    </row>
    <row r="6724" spans="1:14" x14ac:dyDescent="0.35">
      <c r="A6724" t="s">
        <v>6723</v>
      </c>
      <c r="B6724" s="2" t="s">
        <v>9732</v>
      </c>
      <c r="C6724">
        <f t="shared" si="315"/>
        <v>2021</v>
      </c>
      <c r="D6724" t="str">
        <f t="shared" si="316"/>
        <v>Sept</v>
      </c>
      <c r="E6724" t="s">
        <v>10151</v>
      </c>
      <c r="F6724" t="s">
        <v>10140</v>
      </c>
      <c r="G6724" t="s">
        <v>10142</v>
      </c>
      <c r="H6724" t="s">
        <v>10119</v>
      </c>
      <c r="I6724" t="s">
        <v>10063</v>
      </c>
      <c r="J6724" t="s">
        <v>10132</v>
      </c>
      <c r="K6724" t="s">
        <v>10129</v>
      </c>
      <c r="L6724" s="1">
        <v>59</v>
      </c>
      <c r="M6724">
        <v>19</v>
      </c>
      <c r="N6724" s="1">
        <f t="shared" si="317"/>
        <v>1121</v>
      </c>
    </row>
    <row r="6725" spans="1:14" x14ac:dyDescent="0.35">
      <c r="A6725" t="s">
        <v>6724</v>
      </c>
      <c r="B6725" s="2" t="s">
        <v>9744</v>
      </c>
      <c r="C6725">
        <f t="shared" si="315"/>
        <v>2021</v>
      </c>
      <c r="D6725" t="str">
        <f t="shared" si="316"/>
        <v>Oct</v>
      </c>
      <c r="E6725" t="s">
        <v>10152</v>
      </c>
      <c r="F6725" t="s">
        <v>10140</v>
      </c>
      <c r="G6725" t="s">
        <v>10142</v>
      </c>
      <c r="H6725" t="s">
        <v>10119</v>
      </c>
      <c r="I6725" t="s">
        <v>10063</v>
      </c>
      <c r="J6725" t="s">
        <v>10132</v>
      </c>
      <c r="K6725" t="s">
        <v>10129</v>
      </c>
      <c r="L6725" s="1">
        <v>43</v>
      </c>
      <c r="M6725">
        <v>11</v>
      </c>
      <c r="N6725" s="1">
        <f t="shared" si="317"/>
        <v>473</v>
      </c>
    </row>
    <row r="6726" spans="1:14" x14ac:dyDescent="0.35">
      <c r="A6726" t="s">
        <v>6725</v>
      </c>
      <c r="B6726" s="2" t="s">
        <v>10031</v>
      </c>
      <c r="C6726">
        <f t="shared" si="315"/>
        <v>2021</v>
      </c>
      <c r="D6726" t="str">
        <f t="shared" si="316"/>
        <v>Feb</v>
      </c>
      <c r="E6726" t="s">
        <v>10149</v>
      </c>
      <c r="F6726" t="s">
        <v>10140</v>
      </c>
      <c r="G6726" t="s">
        <v>10142</v>
      </c>
      <c r="H6726" t="s">
        <v>10120</v>
      </c>
      <c r="I6726" t="s">
        <v>10063</v>
      </c>
      <c r="J6726" t="s">
        <v>10132</v>
      </c>
      <c r="K6726" t="s">
        <v>10129</v>
      </c>
      <c r="L6726" s="1">
        <v>15</v>
      </c>
      <c r="M6726">
        <v>40</v>
      </c>
      <c r="N6726" s="1">
        <f t="shared" si="317"/>
        <v>600</v>
      </c>
    </row>
    <row r="6727" spans="1:14" x14ac:dyDescent="0.35">
      <c r="A6727" t="s">
        <v>6726</v>
      </c>
      <c r="B6727" s="2" t="s">
        <v>9523</v>
      </c>
      <c r="C6727">
        <f t="shared" si="315"/>
        <v>2021</v>
      </c>
      <c r="D6727" t="str">
        <f t="shared" si="316"/>
        <v>Jan</v>
      </c>
      <c r="E6727" t="s">
        <v>10149</v>
      </c>
      <c r="F6727" t="s">
        <v>10140</v>
      </c>
      <c r="G6727" t="s">
        <v>10142</v>
      </c>
      <c r="H6727" t="s">
        <v>10120</v>
      </c>
      <c r="I6727" t="s">
        <v>10063</v>
      </c>
      <c r="J6727" t="s">
        <v>10132</v>
      </c>
      <c r="K6727" t="s">
        <v>10129</v>
      </c>
      <c r="L6727" s="1">
        <v>15</v>
      </c>
      <c r="M6727">
        <v>50</v>
      </c>
      <c r="N6727" s="1">
        <f t="shared" si="317"/>
        <v>750</v>
      </c>
    </row>
    <row r="6728" spans="1:14" x14ac:dyDescent="0.35">
      <c r="A6728" t="s">
        <v>6727</v>
      </c>
      <c r="B6728" s="2" t="s">
        <v>10031</v>
      </c>
      <c r="C6728">
        <f t="shared" si="315"/>
        <v>2021</v>
      </c>
      <c r="D6728" t="str">
        <f t="shared" si="316"/>
        <v>Feb</v>
      </c>
      <c r="E6728" t="s">
        <v>10149</v>
      </c>
      <c r="F6728" t="s">
        <v>10140</v>
      </c>
      <c r="G6728" t="s">
        <v>10142</v>
      </c>
      <c r="H6728" t="s">
        <v>10120</v>
      </c>
      <c r="I6728" t="s">
        <v>10063</v>
      </c>
      <c r="J6728" t="s">
        <v>10132</v>
      </c>
      <c r="K6728" t="s">
        <v>10129</v>
      </c>
      <c r="L6728" s="1">
        <v>14</v>
      </c>
      <c r="M6728">
        <v>7</v>
      </c>
      <c r="N6728" s="1">
        <f t="shared" si="317"/>
        <v>98</v>
      </c>
    </row>
    <row r="6729" spans="1:14" x14ac:dyDescent="0.35">
      <c r="A6729" t="s">
        <v>6728</v>
      </c>
      <c r="B6729" s="2" t="s">
        <v>9523</v>
      </c>
      <c r="C6729">
        <f t="shared" si="315"/>
        <v>2021</v>
      </c>
      <c r="D6729" t="str">
        <f t="shared" si="316"/>
        <v>Jan</v>
      </c>
      <c r="E6729" t="s">
        <v>10149</v>
      </c>
      <c r="F6729" t="s">
        <v>10140</v>
      </c>
      <c r="G6729" t="s">
        <v>10142</v>
      </c>
      <c r="H6729" t="s">
        <v>10120</v>
      </c>
      <c r="I6729" t="s">
        <v>10063</v>
      </c>
      <c r="J6729" t="s">
        <v>10132</v>
      </c>
      <c r="K6729" t="s">
        <v>10129</v>
      </c>
      <c r="L6729" s="1">
        <v>14</v>
      </c>
      <c r="M6729">
        <v>12</v>
      </c>
      <c r="N6729" s="1">
        <f t="shared" si="317"/>
        <v>168</v>
      </c>
    </row>
    <row r="6730" spans="1:14" x14ac:dyDescent="0.35">
      <c r="A6730" t="s">
        <v>6729</v>
      </c>
      <c r="B6730" s="2" t="s">
        <v>9559</v>
      </c>
      <c r="C6730">
        <f t="shared" si="315"/>
        <v>2021</v>
      </c>
      <c r="D6730" t="str">
        <f t="shared" si="316"/>
        <v>Mar</v>
      </c>
      <c r="E6730" t="s">
        <v>10149</v>
      </c>
      <c r="F6730" t="s">
        <v>10140</v>
      </c>
      <c r="G6730" t="s">
        <v>10142</v>
      </c>
      <c r="H6730" t="s">
        <v>10083</v>
      </c>
      <c r="I6730" t="s">
        <v>10063</v>
      </c>
      <c r="J6730" t="s">
        <v>10132</v>
      </c>
      <c r="K6730" t="s">
        <v>10129</v>
      </c>
      <c r="L6730" s="1">
        <v>32</v>
      </c>
      <c r="M6730">
        <v>12</v>
      </c>
      <c r="N6730" s="1">
        <f t="shared" si="317"/>
        <v>384</v>
      </c>
    </row>
    <row r="6731" spans="1:14" x14ac:dyDescent="0.35">
      <c r="A6731" t="s">
        <v>6730</v>
      </c>
      <c r="B6731" s="2" t="s">
        <v>9570</v>
      </c>
      <c r="C6731">
        <f t="shared" si="315"/>
        <v>2021</v>
      </c>
      <c r="D6731" t="str">
        <f t="shared" si="316"/>
        <v>Apr</v>
      </c>
      <c r="E6731" t="s">
        <v>10150</v>
      </c>
      <c r="F6731" t="s">
        <v>10140</v>
      </c>
      <c r="G6731" t="s">
        <v>10142</v>
      </c>
      <c r="H6731" t="s">
        <v>10083</v>
      </c>
      <c r="I6731" t="s">
        <v>10063</v>
      </c>
      <c r="J6731" t="s">
        <v>10132</v>
      </c>
      <c r="K6731" t="s">
        <v>10129</v>
      </c>
      <c r="L6731" s="1">
        <v>36</v>
      </c>
      <c r="M6731">
        <v>17</v>
      </c>
      <c r="N6731" s="1">
        <f t="shared" si="317"/>
        <v>612</v>
      </c>
    </row>
    <row r="6732" spans="1:14" x14ac:dyDescent="0.35">
      <c r="A6732" t="s">
        <v>6731</v>
      </c>
      <c r="B6732" s="2" t="s">
        <v>10059</v>
      </c>
      <c r="C6732">
        <f t="shared" si="315"/>
        <v>2021</v>
      </c>
      <c r="D6732" t="str">
        <f t="shared" si="316"/>
        <v>Apr</v>
      </c>
      <c r="E6732" t="s">
        <v>10150</v>
      </c>
      <c r="F6732" t="s">
        <v>10140</v>
      </c>
      <c r="G6732" t="s">
        <v>10142</v>
      </c>
      <c r="H6732" t="s">
        <v>10083</v>
      </c>
      <c r="I6732" t="s">
        <v>10063</v>
      </c>
      <c r="J6732" t="s">
        <v>10132</v>
      </c>
      <c r="K6732" t="s">
        <v>10129</v>
      </c>
      <c r="L6732" s="1">
        <v>19</v>
      </c>
      <c r="M6732">
        <v>18</v>
      </c>
      <c r="N6732" s="1">
        <f t="shared" si="317"/>
        <v>342</v>
      </c>
    </row>
    <row r="6733" spans="1:14" x14ac:dyDescent="0.35">
      <c r="A6733" t="s">
        <v>6732</v>
      </c>
      <c r="B6733" s="2" t="s">
        <v>10053</v>
      </c>
      <c r="C6733">
        <f t="shared" si="315"/>
        <v>2021</v>
      </c>
      <c r="D6733" t="str">
        <f t="shared" si="316"/>
        <v>Mar</v>
      </c>
      <c r="E6733" t="s">
        <v>10149</v>
      </c>
      <c r="F6733" t="s">
        <v>10140</v>
      </c>
      <c r="G6733" t="s">
        <v>10142</v>
      </c>
      <c r="H6733" t="s">
        <v>10083</v>
      </c>
      <c r="I6733" t="s">
        <v>10063</v>
      </c>
      <c r="J6733" t="s">
        <v>10132</v>
      </c>
      <c r="K6733" t="s">
        <v>10129</v>
      </c>
      <c r="L6733" s="1">
        <v>19</v>
      </c>
      <c r="M6733">
        <v>14</v>
      </c>
      <c r="N6733" s="1">
        <f t="shared" si="317"/>
        <v>266</v>
      </c>
    </row>
    <row r="6734" spans="1:14" x14ac:dyDescent="0.35">
      <c r="A6734" t="s">
        <v>6733</v>
      </c>
      <c r="B6734" s="2" t="s">
        <v>10047</v>
      </c>
      <c r="C6734">
        <f t="shared" si="315"/>
        <v>2021</v>
      </c>
      <c r="D6734" t="str">
        <f t="shared" si="316"/>
        <v>Mar</v>
      </c>
      <c r="E6734" t="s">
        <v>10149</v>
      </c>
      <c r="F6734" t="s">
        <v>10140</v>
      </c>
      <c r="G6734" t="s">
        <v>10142</v>
      </c>
      <c r="H6734" t="s">
        <v>10083</v>
      </c>
      <c r="I6734" t="s">
        <v>10063</v>
      </c>
      <c r="J6734" t="s">
        <v>10132</v>
      </c>
      <c r="K6734" t="s">
        <v>10129</v>
      </c>
      <c r="L6734" s="1">
        <v>28</v>
      </c>
      <c r="M6734">
        <v>12</v>
      </c>
      <c r="N6734" s="1">
        <f t="shared" si="317"/>
        <v>336</v>
      </c>
    </row>
    <row r="6735" spans="1:14" x14ac:dyDescent="0.35">
      <c r="A6735" t="s">
        <v>6734</v>
      </c>
      <c r="B6735" s="2" t="s">
        <v>9606</v>
      </c>
      <c r="C6735">
        <f t="shared" si="315"/>
        <v>2021</v>
      </c>
      <c r="D6735" t="str">
        <f t="shared" si="316"/>
        <v>May</v>
      </c>
      <c r="E6735" t="s">
        <v>10150</v>
      </c>
      <c r="F6735" t="s">
        <v>10140</v>
      </c>
      <c r="G6735" t="s">
        <v>10142</v>
      </c>
      <c r="H6735" t="s">
        <v>10083</v>
      </c>
      <c r="I6735" t="s">
        <v>10063</v>
      </c>
      <c r="J6735" t="s">
        <v>10132</v>
      </c>
      <c r="K6735" t="s">
        <v>10129</v>
      </c>
      <c r="L6735" s="1">
        <v>54</v>
      </c>
      <c r="M6735">
        <v>21</v>
      </c>
      <c r="N6735" s="1">
        <f t="shared" si="317"/>
        <v>1134</v>
      </c>
    </row>
    <row r="6736" spans="1:14" x14ac:dyDescent="0.35">
      <c r="A6736" t="s">
        <v>6735</v>
      </c>
      <c r="B6736" s="2" t="s">
        <v>9600</v>
      </c>
      <c r="C6736">
        <f t="shared" si="315"/>
        <v>2021</v>
      </c>
      <c r="D6736" t="str">
        <f t="shared" si="316"/>
        <v>May</v>
      </c>
      <c r="E6736" t="s">
        <v>10150</v>
      </c>
      <c r="F6736" t="s">
        <v>10140</v>
      </c>
      <c r="G6736" t="s">
        <v>10142</v>
      </c>
      <c r="H6736" t="s">
        <v>10083</v>
      </c>
      <c r="I6736" t="s">
        <v>10063</v>
      </c>
      <c r="J6736" t="s">
        <v>10132</v>
      </c>
      <c r="K6736" t="s">
        <v>10129</v>
      </c>
      <c r="L6736" s="1">
        <v>50</v>
      </c>
      <c r="M6736">
        <v>12</v>
      </c>
      <c r="N6736" s="1">
        <f t="shared" si="317"/>
        <v>600</v>
      </c>
    </row>
    <row r="6737" spans="1:14" x14ac:dyDescent="0.35">
      <c r="A6737" t="s">
        <v>6736</v>
      </c>
      <c r="B6737" s="2" t="s">
        <v>9594</v>
      </c>
      <c r="C6737">
        <f t="shared" si="315"/>
        <v>2021</v>
      </c>
      <c r="D6737" t="str">
        <f t="shared" si="316"/>
        <v>May</v>
      </c>
      <c r="E6737" t="s">
        <v>10150</v>
      </c>
      <c r="F6737" t="s">
        <v>10140</v>
      </c>
      <c r="G6737" t="s">
        <v>10142</v>
      </c>
      <c r="H6737" t="s">
        <v>10083</v>
      </c>
      <c r="I6737" t="s">
        <v>10063</v>
      </c>
      <c r="J6737" t="s">
        <v>10132</v>
      </c>
      <c r="K6737" t="s">
        <v>10129</v>
      </c>
      <c r="L6737" s="1">
        <v>36</v>
      </c>
      <c r="M6737">
        <v>15</v>
      </c>
      <c r="N6737" s="1">
        <f t="shared" si="317"/>
        <v>540</v>
      </c>
    </row>
    <row r="6738" spans="1:14" x14ac:dyDescent="0.35">
      <c r="A6738" t="s">
        <v>6737</v>
      </c>
      <c r="B6738" s="2" t="s">
        <v>9588</v>
      </c>
      <c r="C6738">
        <f t="shared" si="315"/>
        <v>2021</v>
      </c>
      <c r="D6738" t="str">
        <f t="shared" si="316"/>
        <v>Apr</v>
      </c>
      <c r="E6738" t="s">
        <v>10150</v>
      </c>
      <c r="F6738" t="s">
        <v>10140</v>
      </c>
      <c r="G6738" t="s">
        <v>10142</v>
      </c>
      <c r="H6738" t="s">
        <v>10083</v>
      </c>
      <c r="I6738" t="s">
        <v>10063</v>
      </c>
      <c r="J6738" t="s">
        <v>10132</v>
      </c>
      <c r="K6738" t="s">
        <v>10129</v>
      </c>
      <c r="L6738" s="1">
        <v>54</v>
      </c>
      <c r="M6738">
        <v>18</v>
      </c>
      <c r="N6738" s="1">
        <f t="shared" si="317"/>
        <v>972</v>
      </c>
    </row>
    <row r="6739" spans="1:14" x14ac:dyDescent="0.35">
      <c r="A6739" t="s">
        <v>6738</v>
      </c>
      <c r="B6739" s="2" t="s">
        <v>9576</v>
      </c>
      <c r="C6739">
        <f t="shared" si="315"/>
        <v>2021</v>
      </c>
      <c r="D6739" t="str">
        <f t="shared" si="316"/>
        <v>Apr</v>
      </c>
      <c r="E6739" t="s">
        <v>10150</v>
      </c>
      <c r="F6739" t="s">
        <v>10140</v>
      </c>
      <c r="G6739" t="s">
        <v>10142</v>
      </c>
      <c r="H6739" t="s">
        <v>10083</v>
      </c>
      <c r="I6739" t="s">
        <v>10063</v>
      </c>
      <c r="J6739" t="s">
        <v>10132</v>
      </c>
      <c r="K6739" t="s">
        <v>10129</v>
      </c>
      <c r="L6739" s="1">
        <v>36</v>
      </c>
      <c r="M6739">
        <v>26</v>
      </c>
      <c r="N6739" s="1">
        <f t="shared" si="317"/>
        <v>936</v>
      </c>
    </row>
    <row r="6740" spans="1:14" x14ac:dyDescent="0.35">
      <c r="A6740" t="s">
        <v>6739</v>
      </c>
      <c r="B6740" s="2" t="s">
        <v>9582</v>
      </c>
      <c r="C6740">
        <f t="shared" si="315"/>
        <v>2021</v>
      </c>
      <c r="D6740" t="str">
        <f t="shared" si="316"/>
        <v>Apr</v>
      </c>
      <c r="E6740" t="s">
        <v>10150</v>
      </c>
      <c r="F6740" t="s">
        <v>10140</v>
      </c>
      <c r="G6740" t="s">
        <v>10142</v>
      </c>
      <c r="H6740" t="s">
        <v>10083</v>
      </c>
      <c r="I6740" t="s">
        <v>10063</v>
      </c>
      <c r="J6740" t="s">
        <v>10132</v>
      </c>
      <c r="K6740" t="s">
        <v>10129</v>
      </c>
      <c r="L6740" s="1">
        <v>46</v>
      </c>
      <c r="M6740">
        <v>29</v>
      </c>
      <c r="N6740" s="1">
        <f t="shared" si="317"/>
        <v>1334</v>
      </c>
    </row>
    <row r="6741" spans="1:14" x14ac:dyDescent="0.35">
      <c r="A6741" t="s">
        <v>6740</v>
      </c>
      <c r="B6741" s="2" t="s">
        <v>9700</v>
      </c>
      <c r="C6741">
        <f t="shared" si="315"/>
        <v>2021</v>
      </c>
      <c r="D6741" t="str">
        <f t="shared" si="316"/>
        <v>Aug</v>
      </c>
      <c r="E6741" t="s">
        <v>10151</v>
      </c>
      <c r="F6741" t="s">
        <v>10140</v>
      </c>
      <c r="G6741" t="s">
        <v>10142</v>
      </c>
      <c r="H6741" t="s">
        <v>10071</v>
      </c>
      <c r="I6741" t="s">
        <v>10063</v>
      </c>
      <c r="J6741" t="s">
        <v>10132</v>
      </c>
      <c r="K6741" t="s">
        <v>10129</v>
      </c>
      <c r="L6741" s="1">
        <v>34</v>
      </c>
      <c r="M6741">
        <v>12</v>
      </c>
      <c r="N6741" s="1">
        <f t="shared" si="317"/>
        <v>408</v>
      </c>
    </row>
    <row r="6742" spans="1:14" x14ac:dyDescent="0.35">
      <c r="A6742" t="s">
        <v>6741</v>
      </c>
      <c r="B6742" s="2" t="s">
        <v>9718</v>
      </c>
      <c r="C6742">
        <f t="shared" si="315"/>
        <v>2021</v>
      </c>
      <c r="D6742" t="str">
        <f t="shared" si="316"/>
        <v>Sept</v>
      </c>
      <c r="E6742" t="s">
        <v>10151</v>
      </c>
      <c r="F6742" t="s">
        <v>10140</v>
      </c>
      <c r="G6742" t="s">
        <v>10142</v>
      </c>
      <c r="H6742" t="s">
        <v>10071</v>
      </c>
      <c r="I6742" t="s">
        <v>10063</v>
      </c>
      <c r="J6742" t="s">
        <v>10132</v>
      </c>
      <c r="K6742" t="s">
        <v>10129</v>
      </c>
      <c r="L6742" s="1">
        <v>24</v>
      </c>
      <c r="M6742">
        <v>18</v>
      </c>
      <c r="N6742" s="1">
        <f t="shared" si="317"/>
        <v>432</v>
      </c>
    </row>
    <row r="6743" spans="1:14" x14ac:dyDescent="0.35">
      <c r="A6743" t="s">
        <v>6742</v>
      </c>
      <c r="B6743" s="2" t="s">
        <v>9706</v>
      </c>
      <c r="C6743">
        <f t="shared" si="315"/>
        <v>2021</v>
      </c>
      <c r="D6743" t="str">
        <f t="shared" si="316"/>
        <v>Aug</v>
      </c>
      <c r="E6743" t="s">
        <v>10151</v>
      </c>
      <c r="F6743" t="s">
        <v>10140</v>
      </c>
      <c r="G6743" t="s">
        <v>10142</v>
      </c>
      <c r="H6743" t="s">
        <v>10071</v>
      </c>
      <c r="I6743" t="s">
        <v>10063</v>
      </c>
      <c r="J6743" t="s">
        <v>10132</v>
      </c>
      <c r="K6743" t="s">
        <v>10129</v>
      </c>
      <c r="L6743" s="1">
        <v>28</v>
      </c>
      <c r="M6743">
        <v>15</v>
      </c>
      <c r="N6743" s="1">
        <f t="shared" si="317"/>
        <v>420</v>
      </c>
    </row>
    <row r="6744" spans="1:14" x14ac:dyDescent="0.35">
      <c r="A6744" t="s">
        <v>6743</v>
      </c>
      <c r="B6744" s="2" t="s">
        <v>9724</v>
      </c>
      <c r="C6744">
        <f t="shared" si="315"/>
        <v>2021</v>
      </c>
      <c r="D6744" t="str">
        <f t="shared" si="316"/>
        <v>Sept</v>
      </c>
      <c r="E6744" t="s">
        <v>10151</v>
      </c>
      <c r="F6744" t="s">
        <v>10140</v>
      </c>
      <c r="G6744" t="s">
        <v>10142</v>
      </c>
      <c r="H6744" t="s">
        <v>10071</v>
      </c>
      <c r="I6744" t="s">
        <v>10063</v>
      </c>
      <c r="J6744" t="s">
        <v>10132</v>
      </c>
      <c r="K6744" t="s">
        <v>10129</v>
      </c>
      <c r="L6744" s="1">
        <v>44</v>
      </c>
      <c r="M6744">
        <v>18</v>
      </c>
      <c r="N6744" s="1">
        <f t="shared" si="317"/>
        <v>792</v>
      </c>
    </row>
    <row r="6745" spans="1:14" x14ac:dyDescent="0.35">
      <c r="A6745" t="s">
        <v>6744</v>
      </c>
      <c r="B6745" s="2" t="s">
        <v>9712</v>
      </c>
      <c r="C6745">
        <f t="shared" si="315"/>
        <v>2021</v>
      </c>
      <c r="D6745" t="str">
        <f t="shared" si="316"/>
        <v>Aug</v>
      </c>
      <c r="E6745" t="s">
        <v>10151</v>
      </c>
      <c r="F6745" t="s">
        <v>10140</v>
      </c>
      <c r="G6745" t="s">
        <v>10142</v>
      </c>
      <c r="H6745" t="s">
        <v>10071</v>
      </c>
      <c r="I6745" t="s">
        <v>10063</v>
      </c>
      <c r="J6745" t="s">
        <v>10132</v>
      </c>
      <c r="K6745" t="s">
        <v>10129</v>
      </c>
      <c r="L6745" s="1">
        <v>25</v>
      </c>
      <c r="M6745">
        <v>15</v>
      </c>
      <c r="N6745" s="1">
        <f t="shared" si="317"/>
        <v>375</v>
      </c>
    </row>
    <row r="6746" spans="1:14" x14ac:dyDescent="0.35">
      <c r="A6746" t="s">
        <v>6745</v>
      </c>
      <c r="B6746" s="2" t="s">
        <v>9748</v>
      </c>
      <c r="C6746">
        <f t="shared" si="315"/>
        <v>2021</v>
      </c>
      <c r="D6746" t="str">
        <f t="shared" si="316"/>
        <v>Oct</v>
      </c>
      <c r="E6746" t="s">
        <v>10152</v>
      </c>
      <c r="F6746" t="s">
        <v>10140</v>
      </c>
      <c r="G6746" t="s">
        <v>10142</v>
      </c>
      <c r="H6746" t="s">
        <v>10071</v>
      </c>
      <c r="I6746" t="s">
        <v>10063</v>
      </c>
      <c r="J6746" t="s">
        <v>10132</v>
      </c>
      <c r="K6746" t="s">
        <v>10129</v>
      </c>
      <c r="L6746" s="1">
        <v>41</v>
      </c>
      <c r="M6746">
        <v>17</v>
      </c>
      <c r="N6746" s="1">
        <f t="shared" si="317"/>
        <v>697</v>
      </c>
    </row>
    <row r="6747" spans="1:14" x14ac:dyDescent="0.35">
      <c r="A6747" t="s">
        <v>6746</v>
      </c>
      <c r="B6747" s="2" t="s">
        <v>9742</v>
      </c>
      <c r="C6747">
        <f t="shared" si="315"/>
        <v>2021</v>
      </c>
      <c r="D6747" t="str">
        <f t="shared" si="316"/>
        <v>Sept</v>
      </c>
      <c r="E6747" t="s">
        <v>10151</v>
      </c>
      <c r="F6747" t="s">
        <v>10140</v>
      </c>
      <c r="G6747" t="s">
        <v>10142</v>
      </c>
      <c r="H6747" t="s">
        <v>10071</v>
      </c>
      <c r="I6747" t="s">
        <v>10063</v>
      </c>
      <c r="J6747" t="s">
        <v>10132</v>
      </c>
      <c r="K6747" t="s">
        <v>10129</v>
      </c>
      <c r="L6747" s="1">
        <v>59</v>
      </c>
      <c r="M6747">
        <v>20</v>
      </c>
      <c r="N6747" s="1">
        <f t="shared" si="317"/>
        <v>1180</v>
      </c>
    </row>
    <row r="6748" spans="1:14" x14ac:dyDescent="0.35">
      <c r="A6748" t="s">
        <v>6747</v>
      </c>
      <c r="B6748" s="2" t="s">
        <v>9760</v>
      </c>
      <c r="C6748">
        <f t="shared" si="315"/>
        <v>2021</v>
      </c>
      <c r="D6748" t="str">
        <f t="shared" si="316"/>
        <v>Oct</v>
      </c>
      <c r="E6748" t="s">
        <v>10152</v>
      </c>
      <c r="F6748" t="s">
        <v>10140</v>
      </c>
      <c r="G6748" t="s">
        <v>10142</v>
      </c>
      <c r="H6748" t="s">
        <v>10071</v>
      </c>
      <c r="I6748" t="s">
        <v>10063</v>
      </c>
      <c r="J6748" t="s">
        <v>10132</v>
      </c>
      <c r="K6748" t="s">
        <v>10129</v>
      </c>
      <c r="L6748" s="1">
        <v>62</v>
      </c>
      <c r="M6748">
        <v>19</v>
      </c>
      <c r="N6748" s="1">
        <f t="shared" si="317"/>
        <v>1178</v>
      </c>
    </row>
    <row r="6749" spans="1:14" x14ac:dyDescent="0.35">
      <c r="A6749" t="s">
        <v>6748</v>
      </c>
      <c r="B6749" s="2" t="s">
        <v>9730</v>
      </c>
      <c r="C6749">
        <f t="shared" si="315"/>
        <v>2021</v>
      </c>
      <c r="D6749" t="str">
        <f t="shared" si="316"/>
        <v>Sept</v>
      </c>
      <c r="E6749" t="s">
        <v>10151</v>
      </c>
      <c r="F6749" t="s">
        <v>10140</v>
      </c>
      <c r="G6749" t="s">
        <v>10142</v>
      </c>
      <c r="H6749" t="s">
        <v>10071</v>
      </c>
      <c r="I6749" t="s">
        <v>10063</v>
      </c>
      <c r="J6749" t="s">
        <v>10132</v>
      </c>
      <c r="K6749" t="s">
        <v>10129</v>
      </c>
      <c r="L6749" s="1">
        <v>44</v>
      </c>
      <c r="M6749">
        <v>25</v>
      </c>
      <c r="N6749" s="1">
        <f t="shared" si="317"/>
        <v>1100</v>
      </c>
    </row>
    <row r="6750" spans="1:14" x14ac:dyDescent="0.35">
      <c r="A6750" t="s">
        <v>6749</v>
      </c>
      <c r="B6750" s="2" t="s">
        <v>9736</v>
      </c>
      <c r="C6750">
        <f t="shared" si="315"/>
        <v>2021</v>
      </c>
      <c r="D6750" t="str">
        <f t="shared" si="316"/>
        <v>Sept</v>
      </c>
      <c r="E6750" t="s">
        <v>10151</v>
      </c>
      <c r="F6750" t="s">
        <v>10140</v>
      </c>
      <c r="G6750" t="s">
        <v>10142</v>
      </c>
      <c r="H6750" t="s">
        <v>10071</v>
      </c>
      <c r="I6750" t="s">
        <v>10063</v>
      </c>
      <c r="J6750" t="s">
        <v>10132</v>
      </c>
      <c r="K6750" t="s">
        <v>10129</v>
      </c>
      <c r="L6750" s="1">
        <v>46</v>
      </c>
      <c r="M6750">
        <v>27</v>
      </c>
      <c r="N6750" s="1">
        <f t="shared" si="317"/>
        <v>1242</v>
      </c>
    </row>
    <row r="6751" spans="1:14" x14ac:dyDescent="0.35">
      <c r="A6751" t="s">
        <v>6750</v>
      </c>
      <c r="B6751" s="2" t="s">
        <v>9754</v>
      </c>
      <c r="C6751">
        <f t="shared" si="315"/>
        <v>2021</v>
      </c>
      <c r="D6751" t="str">
        <f t="shared" si="316"/>
        <v>Oct</v>
      </c>
      <c r="E6751" t="s">
        <v>10152</v>
      </c>
      <c r="F6751" t="s">
        <v>10140</v>
      </c>
      <c r="G6751" t="s">
        <v>10142</v>
      </c>
      <c r="H6751" t="s">
        <v>10071</v>
      </c>
      <c r="I6751" t="s">
        <v>10063</v>
      </c>
      <c r="J6751" t="s">
        <v>10132</v>
      </c>
      <c r="K6751" t="s">
        <v>10129</v>
      </c>
      <c r="L6751" s="1">
        <v>63</v>
      </c>
      <c r="M6751">
        <v>18</v>
      </c>
      <c r="N6751" s="1">
        <f t="shared" si="317"/>
        <v>1134</v>
      </c>
    </row>
    <row r="6752" spans="1:14" x14ac:dyDescent="0.35">
      <c r="A6752" t="s">
        <v>6751</v>
      </c>
      <c r="B6752" s="2" t="s">
        <v>9412</v>
      </c>
      <c r="C6752">
        <f t="shared" si="315"/>
        <v>2020</v>
      </c>
      <c r="D6752" t="str">
        <f t="shared" si="316"/>
        <v>Jul</v>
      </c>
      <c r="E6752" t="s">
        <v>10151</v>
      </c>
      <c r="F6752" t="s">
        <v>10140</v>
      </c>
      <c r="G6752" t="s">
        <v>10142</v>
      </c>
      <c r="H6752" t="s">
        <v>10071</v>
      </c>
      <c r="I6752" t="s">
        <v>10063</v>
      </c>
      <c r="J6752" t="s">
        <v>10132</v>
      </c>
      <c r="K6752" t="s">
        <v>10129</v>
      </c>
      <c r="L6752" s="1">
        <v>32</v>
      </c>
      <c r="M6752">
        <v>18</v>
      </c>
      <c r="N6752" s="1">
        <f t="shared" si="317"/>
        <v>576</v>
      </c>
    </row>
    <row r="6753" spans="1:14" x14ac:dyDescent="0.35">
      <c r="A6753" t="s">
        <v>6752</v>
      </c>
      <c r="B6753" s="2" t="s">
        <v>9424</v>
      </c>
      <c r="C6753">
        <f t="shared" si="315"/>
        <v>2020</v>
      </c>
      <c r="D6753" t="str">
        <f t="shared" si="316"/>
        <v>Aug</v>
      </c>
      <c r="E6753" t="s">
        <v>10151</v>
      </c>
      <c r="F6753" t="s">
        <v>10140</v>
      </c>
      <c r="G6753" t="s">
        <v>10142</v>
      </c>
      <c r="H6753" t="s">
        <v>10071</v>
      </c>
      <c r="I6753" t="s">
        <v>10063</v>
      </c>
      <c r="J6753" t="s">
        <v>10132</v>
      </c>
      <c r="K6753" t="s">
        <v>10129</v>
      </c>
      <c r="L6753" s="1">
        <v>34</v>
      </c>
      <c r="M6753">
        <v>20</v>
      </c>
      <c r="N6753" s="1">
        <f t="shared" si="317"/>
        <v>680</v>
      </c>
    </row>
    <row r="6754" spans="1:14" x14ac:dyDescent="0.35">
      <c r="A6754" t="s">
        <v>6753</v>
      </c>
      <c r="B6754" s="2" t="s">
        <v>9418</v>
      </c>
      <c r="C6754">
        <f t="shared" si="315"/>
        <v>2020</v>
      </c>
      <c r="D6754" t="str">
        <f t="shared" si="316"/>
        <v>Aug</v>
      </c>
      <c r="E6754" t="s">
        <v>10151</v>
      </c>
      <c r="F6754" t="s">
        <v>10140</v>
      </c>
      <c r="G6754" t="s">
        <v>10142</v>
      </c>
      <c r="H6754" t="s">
        <v>10071</v>
      </c>
      <c r="I6754" t="s">
        <v>10063</v>
      </c>
      <c r="J6754" t="s">
        <v>10132</v>
      </c>
      <c r="K6754" t="s">
        <v>10129</v>
      </c>
      <c r="L6754" s="1">
        <v>32</v>
      </c>
      <c r="M6754">
        <v>17</v>
      </c>
      <c r="N6754" s="1">
        <f t="shared" si="317"/>
        <v>544</v>
      </c>
    </row>
    <row r="6755" spans="1:14" x14ac:dyDescent="0.35">
      <c r="A6755" t="s">
        <v>6754</v>
      </c>
      <c r="B6755" s="2" t="s">
        <v>9731</v>
      </c>
      <c r="C6755">
        <f t="shared" si="315"/>
        <v>2021</v>
      </c>
      <c r="D6755" t="str">
        <f t="shared" si="316"/>
        <v>Sept</v>
      </c>
      <c r="E6755" t="s">
        <v>10151</v>
      </c>
      <c r="F6755" t="s">
        <v>10139</v>
      </c>
      <c r="G6755" t="s">
        <v>10144</v>
      </c>
      <c r="H6755" t="s">
        <v>10126</v>
      </c>
      <c r="I6755" t="s">
        <v>10063</v>
      </c>
      <c r="J6755" t="s">
        <v>10131</v>
      </c>
      <c r="K6755" t="s">
        <v>10129</v>
      </c>
      <c r="L6755" s="1">
        <v>25</v>
      </c>
      <c r="M6755">
        <v>33</v>
      </c>
      <c r="N6755" s="1">
        <f t="shared" si="317"/>
        <v>825</v>
      </c>
    </row>
    <row r="6756" spans="1:14" x14ac:dyDescent="0.35">
      <c r="A6756" t="s">
        <v>6755</v>
      </c>
      <c r="B6756" s="2" t="s">
        <v>9763</v>
      </c>
      <c r="C6756">
        <f t="shared" si="315"/>
        <v>2021</v>
      </c>
      <c r="D6756" t="str">
        <f t="shared" si="316"/>
        <v>Oct</v>
      </c>
      <c r="E6756" t="s">
        <v>10152</v>
      </c>
      <c r="F6756" t="s">
        <v>10139</v>
      </c>
      <c r="G6756" t="s">
        <v>10144</v>
      </c>
      <c r="H6756" t="s">
        <v>10126</v>
      </c>
      <c r="I6756" t="s">
        <v>10063</v>
      </c>
      <c r="J6756" t="s">
        <v>10131</v>
      </c>
      <c r="K6756" t="s">
        <v>10129</v>
      </c>
      <c r="L6756" s="1">
        <v>30</v>
      </c>
      <c r="M6756">
        <v>28</v>
      </c>
      <c r="N6756" s="1">
        <f t="shared" si="317"/>
        <v>840</v>
      </c>
    </row>
    <row r="6757" spans="1:14" x14ac:dyDescent="0.35">
      <c r="A6757" t="s">
        <v>6756</v>
      </c>
      <c r="B6757" s="2" t="s">
        <v>10031</v>
      </c>
      <c r="C6757">
        <f t="shared" si="315"/>
        <v>2021</v>
      </c>
      <c r="D6757" t="str">
        <f t="shared" si="316"/>
        <v>Feb</v>
      </c>
      <c r="E6757" t="s">
        <v>10149</v>
      </c>
      <c r="F6757" t="s">
        <v>10139</v>
      </c>
      <c r="G6757" t="s">
        <v>10144</v>
      </c>
      <c r="H6757" t="s">
        <v>10126</v>
      </c>
      <c r="I6757" t="s">
        <v>10063</v>
      </c>
      <c r="J6757" t="s">
        <v>10131</v>
      </c>
      <c r="K6757" t="s">
        <v>10129</v>
      </c>
      <c r="L6757" s="1">
        <v>35</v>
      </c>
      <c r="M6757">
        <v>31</v>
      </c>
      <c r="N6757" s="1">
        <f t="shared" si="317"/>
        <v>1085</v>
      </c>
    </row>
    <row r="6758" spans="1:14" x14ac:dyDescent="0.35">
      <c r="A6758" t="s">
        <v>6757</v>
      </c>
      <c r="B6758" s="2" t="s">
        <v>9560</v>
      </c>
      <c r="C6758">
        <f t="shared" si="315"/>
        <v>2021</v>
      </c>
      <c r="D6758" t="str">
        <f t="shared" si="316"/>
        <v>Mar</v>
      </c>
      <c r="E6758" t="s">
        <v>10149</v>
      </c>
      <c r="F6758" t="s">
        <v>10139</v>
      </c>
      <c r="G6758" t="s">
        <v>10144</v>
      </c>
      <c r="H6758" t="s">
        <v>10126</v>
      </c>
      <c r="I6758" t="s">
        <v>10063</v>
      </c>
      <c r="J6758" t="s">
        <v>10131</v>
      </c>
      <c r="K6758" t="s">
        <v>10129</v>
      </c>
      <c r="L6758" s="1">
        <v>35</v>
      </c>
      <c r="M6758">
        <v>25</v>
      </c>
      <c r="N6758" s="1">
        <f t="shared" si="317"/>
        <v>875</v>
      </c>
    </row>
    <row r="6759" spans="1:14" x14ac:dyDescent="0.35">
      <c r="A6759" t="s">
        <v>6758</v>
      </c>
      <c r="B6759" s="2" t="s">
        <v>9579</v>
      </c>
      <c r="C6759">
        <f t="shared" si="315"/>
        <v>2021</v>
      </c>
      <c r="D6759" t="str">
        <f t="shared" si="316"/>
        <v>Apr</v>
      </c>
      <c r="E6759" t="s">
        <v>10150</v>
      </c>
      <c r="F6759" t="s">
        <v>10139</v>
      </c>
      <c r="G6759" t="s">
        <v>10144</v>
      </c>
      <c r="H6759" t="s">
        <v>10126</v>
      </c>
      <c r="I6759" t="s">
        <v>10063</v>
      </c>
      <c r="J6759" t="s">
        <v>10131</v>
      </c>
      <c r="K6759" t="s">
        <v>10129</v>
      </c>
      <c r="L6759" s="1">
        <v>40</v>
      </c>
      <c r="M6759">
        <v>25</v>
      </c>
      <c r="N6759" s="1">
        <f t="shared" si="317"/>
        <v>1000</v>
      </c>
    </row>
    <row r="6760" spans="1:14" x14ac:dyDescent="0.35">
      <c r="A6760" t="s">
        <v>6759</v>
      </c>
      <c r="B6760" s="2" t="s">
        <v>9608</v>
      </c>
      <c r="C6760">
        <f t="shared" si="315"/>
        <v>2021</v>
      </c>
      <c r="D6760" t="str">
        <f t="shared" si="316"/>
        <v>May</v>
      </c>
      <c r="E6760" t="s">
        <v>10150</v>
      </c>
      <c r="F6760" t="s">
        <v>10139</v>
      </c>
      <c r="G6760" t="s">
        <v>10144</v>
      </c>
      <c r="H6760" t="s">
        <v>10126</v>
      </c>
      <c r="I6760" t="s">
        <v>10063</v>
      </c>
      <c r="J6760" t="s">
        <v>10131</v>
      </c>
      <c r="K6760" t="s">
        <v>10129</v>
      </c>
      <c r="L6760" s="1">
        <v>45</v>
      </c>
      <c r="M6760">
        <v>33</v>
      </c>
      <c r="N6760" s="1">
        <f t="shared" si="317"/>
        <v>1485</v>
      </c>
    </row>
    <row r="6761" spans="1:14" x14ac:dyDescent="0.35">
      <c r="A6761" t="s">
        <v>6760</v>
      </c>
      <c r="B6761" s="2" t="s">
        <v>9701</v>
      </c>
      <c r="C6761">
        <f t="shared" si="315"/>
        <v>2021</v>
      </c>
      <c r="D6761" t="str">
        <f t="shared" si="316"/>
        <v>Aug</v>
      </c>
      <c r="E6761" t="s">
        <v>10151</v>
      </c>
      <c r="F6761" t="s">
        <v>10139</v>
      </c>
      <c r="G6761" t="s">
        <v>10144</v>
      </c>
      <c r="H6761" t="s">
        <v>10126</v>
      </c>
      <c r="I6761" t="s">
        <v>10063</v>
      </c>
      <c r="J6761" t="s">
        <v>10131</v>
      </c>
      <c r="K6761" t="s">
        <v>10129</v>
      </c>
      <c r="L6761" s="1">
        <v>50</v>
      </c>
      <c r="M6761">
        <v>38</v>
      </c>
      <c r="N6761" s="1">
        <f t="shared" si="317"/>
        <v>1900</v>
      </c>
    </row>
    <row r="6762" spans="1:14" x14ac:dyDescent="0.35">
      <c r="A6762" t="s">
        <v>6761</v>
      </c>
      <c r="B6762" s="2" t="s">
        <v>9641</v>
      </c>
      <c r="C6762">
        <f t="shared" si="315"/>
        <v>2021</v>
      </c>
      <c r="D6762" t="str">
        <f t="shared" si="316"/>
        <v>Jun</v>
      </c>
      <c r="E6762" t="s">
        <v>10150</v>
      </c>
      <c r="F6762" t="s">
        <v>10139</v>
      </c>
      <c r="G6762" t="s">
        <v>10144</v>
      </c>
      <c r="H6762" t="s">
        <v>10126</v>
      </c>
      <c r="I6762" t="s">
        <v>10063</v>
      </c>
      <c r="J6762" t="s">
        <v>10131</v>
      </c>
      <c r="K6762" t="s">
        <v>10129</v>
      </c>
      <c r="L6762" s="1">
        <v>55</v>
      </c>
      <c r="M6762">
        <v>35</v>
      </c>
      <c r="N6762" s="1">
        <f t="shared" si="317"/>
        <v>1925</v>
      </c>
    </row>
    <row r="6763" spans="1:14" x14ac:dyDescent="0.35">
      <c r="A6763" t="s">
        <v>6762</v>
      </c>
      <c r="B6763" s="2" t="s">
        <v>9669</v>
      </c>
      <c r="C6763">
        <f t="shared" si="315"/>
        <v>2021</v>
      </c>
      <c r="D6763" t="str">
        <f t="shared" si="316"/>
        <v>Jul</v>
      </c>
      <c r="E6763" t="s">
        <v>10151</v>
      </c>
      <c r="F6763" t="s">
        <v>10139</v>
      </c>
      <c r="G6763" t="s">
        <v>10144</v>
      </c>
      <c r="H6763" t="s">
        <v>10126</v>
      </c>
      <c r="I6763" t="s">
        <v>10063</v>
      </c>
      <c r="J6763" t="s">
        <v>10131</v>
      </c>
      <c r="K6763" t="s">
        <v>10129</v>
      </c>
      <c r="L6763" s="1">
        <v>60</v>
      </c>
      <c r="M6763">
        <v>43</v>
      </c>
      <c r="N6763" s="1">
        <f t="shared" si="317"/>
        <v>2580</v>
      </c>
    </row>
    <row r="6764" spans="1:14" x14ac:dyDescent="0.35">
      <c r="A6764" t="s">
        <v>6763</v>
      </c>
      <c r="B6764" s="2" t="s">
        <v>10031</v>
      </c>
      <c r="C6764">
        <f t="shared" ref="C6764:C6827" si="318">YEAR(B6764)</f>
        <v>2021</v>
      </c>
      <c r="D6764" t="str">
        <f t="shared" si="316"/>
        <v>Feb</v>
      </c>
      <c r="E6764" t="s">
        <v>10149</v>
      </c>
      <c r="F6764" t="s">
        <v>10139</v>
      </c>
      <c r="G6764" t="s">
        <v>10144</v>
      </c>
      <c r="H6764" t="s">
        <v>10126</v>
      </c>
      <c r="I6764" t="s">
        <v>10063</v>
      </c>
      <c r="J6764" t="s">
        <v>10131</v>
      </c>
      <c r="K6764" t="s">
        <v>10129</v>
      </c>
      <c r="L6764" s="1">
        <v>34</v>
      </c>
      <c r="M6764">
        <v>12</v>
      </c>
      <c r="N6764" s="1">
        <f t="shared" si="317"/>
        <v>408</v>
      </c>
    </row>
    <row r="6765" spans="1:14" x14ac:dyDescent="0.35">
      <c r="A6765" t="s">
        <v>6764</v>
      </c>
      <c r="B6765" s="2" t="s">
        <v>9560</v>
      </c>
      <c r="C6765">
        <f t="shared" si="318"/>
        <v>2021</v>
      </c>
      <c r="D6765" t="str">
        <f t="shared" si="316"/>
        <v>Mar</v>
      </c>
      <c r="E6765" t="s">
        <v>10149</v>
      </c>
      <c r="F6765" t="s">
        <v>10139</v>
      </c>
      <c r="G6765" t="s">
        <v>10144</v>
      </c>
      <c r="H6765" t="s">
        <v>10126</v>
      </c>
      <c r="I6765" t="s">
        <v>10063</v>
      </c>
      <c r="J6765" t="s">
        <v>10131</v>
      </c>
      <c r="K6765" t="s">
        <v>10129</v>
      </c>
      <c r="L6765" s="1">
        <v>32</v>
      </c>
      <c r="M6765">
        <v>7</v>
      </c>
      <c r="N6765" s="1">
        <f t="shared" si="317"/>
        <v>224</v>
      </c>
    </row>
    <row r="6766" spans="1:14" x14ac:dyDescent="0.35">
      <c r="A6766" t="s">
        <v>6765</v>
      </c>
      <c r="B6766" s="2" t="s">
        <v>9763</v>
      </c>
      <c r="C6766">
        <f t="shared" si="318"/>
        <v>2021</v>
      </c>
      <c r="D6766" t="str">
        <f t="shared" si="316"/>
        <v>Oct</v>
      </c>
      <c r="E6766" t="s">
        <v>10152</v>
      </c>
      <c r="F6766" t="s">
        <v>10139</v>
      </c>
      <c r="G6766" t="s">
        <v>10144</v>
      </c>
      <c r="H6766" t="s">
        <v>10126</v>
      </c>
      <c r="I6766" t="s">
        <v>10063</v>
      </c>
      <c r="J6766" t="s">
        <v>10131</v>
      </c>
      <c r="K6766" t="s">
        <v>10129</v>
      </c>
      <c r="L6766" s="1">
        <v>27</v>
      </c>
      <c r="M6766">
        <v>8</v>
      </c>
      <c r="N6766" s="1">
        <f t="shared" si="317"/>
        <v>216</v>
      </c>
    </row>
    <row r="6767" spans="1:14" x14ac:dyDescent="0.35">
      <c r="A6767" t="s">
        <v>6766</v>
      </c>
      <c r="B6767" s="2" t="s">
        <v>9608</v>
      </c>
      <c r="C6767">
        <f t="shared" si="318"/>
        <v>2021</v>
      </c>
      <c r="D6767" t="str">
        <f t="shared" si="316"/>
        <v>May</v>
      </c>
      <c r="E6767" t="s">
        <v>10150</v>
      </c>
      <c r="F6767" t="s">
        <v>10139</v>
      </c>
      <c r="G6767" t="s">
        <v>10144</v>
      </c>
      <c r="H6767" t="s">
        <v>10126</v>
      </c>
      <c r="I6767" t="s">
        <v>10063</v>
      </c>
      <c r="J6767" t="s">
        <v>10131</v>
      </c>
      <c r="K6767" t="s">
        <v>10129</v>
      </c>
      <c r="L6767" s="1">
        <v>42</v>
      </c>
      <c r="M6767">
        <v>9</v>
      </c>
      <c r="N6767" s="1">
        <f t="shared" si="317"/>
        <v>378</v>
      </c>
    </row>
    <row r="6768" spans="1:14" x14ac:dyDescent="0.35">
      <c r="A6768" t="s">
        <v>6767</v>
      </c>
      <c r="B6768" s="2" t="s">
        <v>9579</v>
      </c>
      <c r="C6768">
        <f t="shared" si="318"/>
        <v>2021</v>
      </c>
      <c r="D6768" t="str">
        <f t="shared" si="316"/>
        <v>Apr</v>
      </c>
      <c r="E6768" t="s">
        <v>10150</v>
      </c>
      <c r="F6768" t="s">
        <v>10139</v>
      </c>
      <c r="G6768" t="s">
        <v>10144</v>
      </c>
      <c r="H6768" t="s">
        <v>10126</v>
      </c>
      <c r="I6768" t="s">
        <v>10063</v>
      </c>
      <c r="J6768" t="s">
        <v>10131</v>
      </c>
      <c r="K6768" t="s">
        <v>10129</v>
      </c>
      <c r="L6768" s="1">
        <v>37</v>
      </c>
      <c r="M6768">
        <v>7</v>
      </c>
      <c r="N6768" s="1">
        <f t="shared" si="317"/>
        <v>259</v>
      </c>
    </row>
    <row r="6769" spans="1:14" x14ac:dyDescent="0.35">
      <c r="A6769" t="s">
        <v>6768</v>
      </c>
      <c r="B6769" s="2" t="s">
        <v>9641</v>
      </c>
      <c r="C6769">
        <f t="shared" si="318"/>
        <v>2021</v>
      </c>
      <c r="D6769" t="str">
        <f t="shared" si="316"/>
        <v>Jun</v>
      </c>
      <c r="E6769" t="s">
        <v>10150</v>
      </c>
      <c r="F6769" t="s">
        <v>10139</v>
      </c>
      <c r="G6769" t="s">
        <v>10144</v>
      </c>
      <c r="H6769" t="s">
        <v>10126</v>
      </c>
      <c r="I6769" t="s">
        <v>10063</v>
      </c>
      <c r="J6769" t="s">
        <v>10131</v>
      </c>
      <c r="K6769" t="s">
        <v>10129</v>
      </c>
      <c r="L6769" s="1">
        <v>54</v>
      </c>
      <c r="M6769">
        <v>14</v>
      </c>
      <c r="N6769" s="1">
        <f t="shared" si="317"/>
        <v>756</v>
      </c>
    </row>
    <row r="6770" spans="1:14" x14ac:dyDescent="0.35">
      <c r="A6770" t="s">
        <v>6769</v>
      </c>
      <c r="B6770" s="2" t="s">
        <v>9701</v>
      </c>
      <c r="C6770">
        <f t="shared" si="318"/>
        <v>2021</v>
      </c>
      <c r="D6770" t="str">
        <f t="shared" si="316"/>
        <v>Aug</v>
      </c>
      <c r="E6770" t="s">
        <v>10151</v>
      </c>
      <c r="F6770" t="s">
        <v>10139</v>
      </c>
      <c r="G6770" t="s">
        <v>10144</v>
      </c>
      <c r="H6770" t="s">
        <v>10126</v>
      </c>
      <c r="I6770" t="s">
        <v>10063</v>
      </c>
      <c r="J6770" t="s">
        <v>10131</v>
      </c>
      <c r="K6770" t="s">
        <v>10129</v>
      </c>
      <c r="L6770" s="1">
        <v>48</v>
      </c>
      <c r="M6770">
        <v>16</v>
      </c>
      <c r="N6770" s="1">
        <f t="shared" si="317"/>
        <v>768</v>
      </c>
    </row>
    <row r="6771" spans="1:14" x14ac:dyDescent="0.35">
      <c r="A6771" t="s">
        <v>6770</v>
      </c>
      <c r="B6771" s="2" t="s">
        <v>9669</v>
      </c>
      <c r="C6771">
        <f t="shared" si="318"/>
        <v>2021</v>
      </c>
      <c r="D6771" t="str">
        <f t="shared" si="316"/>
        <v>Jul</v>
      </c>
      <c r="E6771" t="s">
        <v>10151</v>
      </c>
      <c r="F6771" t="s">
        <v>10139</v>
      </c>
      <c r="G6771" t="s">
        <v>10144</v>
      </c>
      <c r="H6771" t="s">
        <v>10126</v>
      </c>
      <c r="I6771" t="s">
        <v>10063</v>
      </c>
      <c r="J6771" t="s">
        <v>10131</v>
      </c>
      <c r="K6771" t="s">
        <v>10129</v>
      </c>
      <c r="L6771" s="1">
        <v>55</v>
      </c>
      <c r="M6771">
        <v>12</v>
      </c>
      <c r="N6771" s="1">
        <f t="shared" si="317"/>
        <v>660</v>
      </c>
    </row>
    <row r="6772" spans="1:14" x14ac:dyDescent="0.35">
      <c r="A6772" t="s">
        <v>6771</v>
      </c>
      <c r="B6772" s="2" t="s">
        <v>9731</v>
      </c>
      <c r="C6772">
        <f t="shared" si="318"/>
        <v>2021</v>
      </c>
      <c r="D6772" t="str">
        <f t="shared" si="316"/>
        <v>Sept</v>
      </c>
      <c r="E6772" t="s">
        <v>10151</v>
      </c>
      <c r="F6772" t="s">
        <v>10139</v>
      </c>
      <c r="G6772" t="s">
        <v>10144</v>
      </c>
      <c r="H6772" t="s">
        <v>10126</v>
      </c>
      <c r="I6772" t="s">
        <v>10063</v>
      </c>
      <c r="J6772" t="s">
        <v>10131</v>
      </c>
      <c r="K6772" t="s">
        <v>10129</v>
      </c>
      <c r="L6772" s="1">
        <v>23</v>
      </c>
      <c r="M6772">
        <v>9</v>
      </c>
      <c r="N6772" s="1">
        <f t="shared" si="317"/>
        <v>207</v>
      </c>
    </row>
    <row r="6773" spans="1:14" x14ac:dyDescent="0.35">
      <c r="A6773" t="s">
        <v>6772</v>
      </c>
      <c r="B6773" s="2" t="s">
        <v>9450</v>
      </c>
      <c r="C6773">
        <f t="shared" si="318"/>
        <v>2020</v>
      </c>
      <c r="D6773" t="str">
        <f t="shared" si="316"/>
        <v>Sept</v>
      </c>
      <c r="E6773" t="s">
        <v>10151</v>
      </c>
      <c r="F6773" t="s">
        <v>10139</v>
      </c>
      <c r="G6773" t="s">
        <v>10144</v>
      </c>
      <c r="H6773" t="s">
        <v>10071</v>
      </c>
      <c r="I6773" t="s">
        <v>10063</v>
      </c>
      <c r="J6773" t="s">
        <v>10131</v>
      </c>
      <c r="K6773" t="s">
        <v>10129</v>
      </c>
      <c r="L6773" s="1">
        <v>41</v>
      </c>
      <c r="M6773">
        <v>17</v>
      </c>
      <c r="N6773" s="1">
        <f t="shared" si="317"/>
        <v>697</v>
      </c>
    </row>
    <row r="6774" spans="1:14" x14ac:dyDescent="0.35">
      <c r="A6774" t="s">
        <v>6773</v>
      </c>
      <c r="B6774" s="2" t="s">
        <v>9444</v>
      </c>
      <c r="C6774">
        <f t="shared" si="318"/>
        <v>2020</v>
      </c>
      <c r="D6774" t="str">
        <f t="shared" si="316"/>
        <v>Aug</v>
      </c>
      <c r="E6774" t="s">
        <v>10151</v>
      </c>
      <c r="F6774" t="s">
        <v>10139</v>
      </c>
      <c r="G6774" t="s">
        <v>10144</v>
      </c>
      <c r="H6774" t="s">
        <v>10071</v>
      </c>
      <c r="I6774" t="s">
        <v>10063</v>
      </c>
      <c r="J6774" t="s">
        <v>10131</v>
      </c>
      <c r="K6774" t="s">
        <v>10129</v>
      </c>
      <c r="L6774" s="1">
        <v>41</v>
      </c>
      <c r="M6774">
        <v>20</v>
      </c>
      <c r="N6774" s="1">
        <f t="shared" si="317"/>
        <v>820</v>
      </c>
    </row>
    <row r="6775" spans="1:14" x14ac:dyDescent="0.35">
      <c r="A6775" t="s">
        <v>6774</v>
      </c>
      <c r="B6775" s="2" t="s">
        <v>9432</v>
      </c>
      <c r="C6775">
        <f t="shared" si="318"/>
        <v>2020</v>
      </c>
      <c r="D6775" t="str">
        <f t="shared" si="316"/>
        <v>Aug</v>
      </c>
      <c r="E6775" t="s">
        <v>10151</v>
      </c>
      <c r="F6775" t="s">
        <v>10139</v>
      </c>
      <c r="G6775" t="s">
        <v>10144</v>
      </c>
      <c r="H6775" t="s">
        <v>10071</v>
      </c>
      <c r="I6775" t="s">
        <v>10063</v>
      </c>
      <c r="J6775" t="s">
        <v>10131</v>
      </c>
      <c r="K6775" t="s">
        <v>10129</v>
      </c>
      <c r="L6775" s="1">
        <v>42</v>
      </c>
      <c r="M6775">
        <v>17</v>
      </c>
      <c r="N6775" s="1">
        <f t="shared" si="317"/>
        <v>714</v>
      </c>
    </row>
    <row r="6776" spans="1:14" x14ac:dyDescent="0.35">
      <c r="A6776" t="s">
        <v>6775</v>
      </c>
      <c r="B6776" s="2" t="s">
        <v>9462</v>
      </c>
      <c r="C6776">
        <f t="shared" si="318"/>
        <v>2020</v>
      </c>
      <c r="D6776" t="str">
        <f t="shared" si="316"/>
        <v>Sept</v>
      </c>
      <c r="E6776" t="s">
        <v>10151</v>
      </c>
      <c r="F6776" t="s">
        <v>10139</v>
      </c>
      <c r="G6776" t="s">
        <v>10144</v>
      </c>
      <c r="H6776" t="s">
        <v>10071</v>
      </c>
      <c r="I6776" t="s">
        <v>10063</v>
      </c>
      <c r="J6776" t="s">
        <v>10131</v>
      </c>
      <c r="K6776" t="s">
        <v>10129</v>
      </c>
      <c r="L6776" s="1">
        <v>42</v>
      </c>
      <c r="M6776">
        <v>15</v>
      </c>
      <c r="N6776" s="1">
        <f t="shared" si="317"/>
        <v>630</v>
      </c>
    </row>
    <row r="6777" spans="1:14" x14ac:dyDescent="0.35">
      <c r="A6777" t="s">
        <v>6776</v>
      </c>
      <c r="B6777" s="2" t="s">
        <v>9426</v>
      </c>
      <c r="C6777">
        <f t="shared" si="318"/>
        <v>2020</v>
      </c>
      <c r="D6777" t="str">
        <f t="shared" si="316"/>
        <v>Aug</v>
      </c>
      <c r="E6777" t="s">
        <v>10151</v>
      </c>
      <c r="F6777" t="s">
        <v>10139</v>
      </c>
      <c r="G6777" t="s">
        <v>10144</v>
      </c>
      <c r="H6777" t="s">
        <v>10071</v>
      </c>
      <c r="I6777" t="s">
        <v>10063</v>
      </c>
      <c r="J6777" t="s">
        <v>10131</v>
      </c>
      <c r="K6777" t="s">
        <v>10129</v>
      </c>
      <c r="L6777" s="1">
        <v>42</v>
      </c>
      <c r="M6777">
        <v>15</v>
      </c>
      <c r="N6777" s="1">
        <f t="shared" si="317"/>
        <v>630</v>
      </c>
    </row>
    <row r="6778" spans="1:14" x14ac:dyDescent="0.35">
      <c r="A6778" t="s">
        <v>6777</v>
      </c>
      <c r="B6778" s="2" t="s">
        <v>9456</v>
      </c>
      <c r="C6778">
        <f t="shared" si="318"/>
        <v>2020</v>
      </c>
      <c r="D6778" t="str">
        <f t="shared" si="316"/>
        <v>Sept</v>
      </c>
      <c r="E6778" t="s">
        <v>10151</v>
      </c>
      <c r="F6778" t="s">
        <v>10139</v>
      </c>
      <c r="G6778" t="s">
        <v>10144</v>
      </c>
      <c r="H6778" t="s">
        <v>10071</v>
      </c>
      <c r="I6778" t="s">
        <v>10063</v>
      </c>
      <c r="J6778" t="s">
        <v>10131</v>
      </c>
      <c r="K6778" t="s">
        <v>10129</v>
      </c>
      <c r="L6778" s="1">
        <v>44</v>
      </c>
      <c r="M6778">
        <v>18</v>
      </c>
      <c r="N6778" s="1">
        <f t="shared" si="317"/>
        <v>792</v>
      </c>
    </row>
    <row r="6779" spans="1:14" x14ac:dyDescent="0.35">
      <c r="A6779" t="s">
        <v>6778</v>
      </c>
      <c r="B6779" s="2" t="s">
        <v>9438</v>
      </c>
      <c r="C6779">
        <f t="shared" si="318"/>
        <v>2020</v>
      </c>
      <c r="D6779" t="str">
        <f t="shared" si="316"/>
        <v>Aug</v>
      </c>
      <c r="E6779" t="s">
        <v>10151</v>
      </c>
      <c r="F6779" t="s">
        <v>10139</v>
      </c>
      <c r="G6779" t="s">
        <v>10144</v>
      </c>
      <c r="H6779" t="s">
        <v>10071</v>
      </c>
      <c r="I6779" t="s">
        <v>10063</v>
      </c>
      <c r="J6779" t="s">
        <v>10131</v>
      </c>
      <c r="K6779" t="s">
        <v>10129</v>
      </c>
      <c r="L6779" s="1">
        <v>41</v>
      </c>
      <c r="M6779">
        <v>21</v>
      </c>
      <c r="N6779" s="1">
        <f t="shared" si="317"/>
        <v>861</v>
      </c>
    </row>
    <row r="6780" spans="1:14" x14ac:dyDescent="0.35">
      <c r="A6780" t="s">
        <v>6779</v>
      </c>
      <c r="B6780" s="2" t="s">
        <v>9474</v>
      </c>
      <c r="C6780">
        <f t="shared" si="318"/>
        <v>2020</v>
      </c>
      <c r="D6780" t="str">
        <f t="shared" si="316"/>
        <v>Oct</v>
      </c>
      <c r="E6780" t="s">
        <v>10152</v>
      </c>
      <c r="F6780" t="s">
        <v>10139</v>
      </c>
      <c r="G6780" t="s">
        <v>10144</v>
      </c>
      <c r="H6780" t="s">
        <v>10071</v>
      </c>
      <c r="I6780" t="s">
        <v>10063</v>
      </c>
      <c r="J6780" t="s">
        <v>10131</v>
      </c>
      <c r="K6780" t="s">
        <v>10129</v>
      </c>
      <c r="L6780" s="1">
        <v>42</v>
      </c>
      <c r="M6780">
        <v>18</v>
      </c>
      <c r="N6780" s="1">
        <f t="shared" si="317"/>
        <v>756</v>
      </c>
    </row>
    <row r="6781" spans="1:14" x14ac:dyDescent="0.35">
      <c r="A6781" t="s">
        <v>6780</v>
      </c>
      <c r="B6781" s="2" t="s">
        <v>9468</v>
      </c>
      <c r="C6781">
        <f t="shared" si="318"/>
        <v>2020</v>
      </c>
      <c r="D6781" t="str">
        <f t="shared" si="316"/>
        <v>Oct</v>
      </c>
      <c r="E6781" t="s">
        <v>10152</v>
      </c>
      <c r="F6781" t="s">
        <v>10139</v>
      </c>
      <c r="G6781" t="s">
        <v>10144</v>
      </c>
      <c r="H6781" t="s">
        <v>10071</v>
      </c>
      <c r="I6781" t="s">
        <v>10063</v>
      </c>
      <c r="J6781" t="s">
        <v>10131</v>
      </c>
      <c r="K6781" t="s">
        <v>10129</v>
      </c>
      <c r="L6781" s="1">
        <v>42</v>
      </c>
      <c r="M6781">
        <v>20</v>
      </c>
      <c r="N6781" s="1">
        <f t="shared" si="317"/>
        <v>840</v>
      </c>
    </row>
    <row r="6782" spans="1:14" x14ac:dyDescent="0.35">
      <c r="A6782" t="s">
        <v>6781</v>
      </c>
      <c r="B6782" s="2" t="s">
        <v>9560</v>
      </c>
      <c r="C6782">
        <f t="shared" si="318"/>
        <v>2021</v>
      </c>
      <c r="D6782" t="str">
        <f t="shared" si="316"/>
        <v>Mar</v>
      </c>
      <c r="E6782" t="s">
        <v>10149</v>
      </c>
      <c r="F6782" t="s">
        <v>10139</v>
      </c>
      <c r="G6782" t="s">
        <v>10143</v>
      </c>
      <c r="H6782" t="s">
        <v>10126</v>
      </c>
      <c r="I6782" t="s">
        <v>10063</v>
      </c>
      <c r="J6782" t="s">
        <v>10131</v>
      </c>
      <c r="K6782" t="s">
        <v>10129</v>
      </c>
      <c r="L6782" s="1">
        <v>20</v>
      </c>
      <c r="M6782">
        <v>33</v>
      </c>
      <c r="N6782" s="1">
        <f t="shared" si="317"/>
        <v>660</v>
      </c>
    </row>
    <row r="6783" spans="1:14" x14ac:dyDescent="0.35">
      <c r="A6783" t="s">
        <v>6782</v>
      </c>
      <c r="B6783" s="2" t="s">
        <v>9763</v>
      </c>
      <c r="C6783">
        <f t="shared" si="318"/>
        <v>2021</v>
      </c>
      <c r="D6783" t="str">
        <f t="shared" si="316"/>
        <v>Oct</v>
      </c>
      <c r="E6783" t="s">
        <v>10152</v>
      </c>
      <c r="F6783" t="s">
        <v>10139</v>
      </c>
      <c r="G6783" t="s">
        <v>10143</v>
      </c>
      <c r="H6783" t="s">
        <v>10126</v>
      </c>
      <c r="I6783" t="s">
        <v>10063</v>
      </c>
      <c r="J6783" t="s">
        <v>10131</v>
      </c>
      <c r="K6783" t="s">
        <v>10129</v>
      </c>
      <c r="L6783" s="1">
        <v>20</v>
      </c>
      <c r="M6783">
        <v>43</v>
      </c>
      <c r="N6783" s="1">
        <f t="shared" si="317"/>
        <v>860</v>
      </c>
    </row>
    <row r="6784" spans="1:14" x14ac:dyDescent="0.35">
      <c r="A6784" t="s">
        <v>6783</v>
      </c>
      <c r="B6784" s="2" t="s">
        <v>9579</v>
      </c>
      <c r="C6784">
        <f t="shared" si="318"/>
        <v>2021</v>
      </c>
      <c r="D6784" t="str">
        <f t="shared" si="316"/>
        <v>Apr</v>
      </c>
      <c r="E6784" t="s">
        <v>10150</v>
      </c>
      <c r="F6784" t="s">
        <v>10139</v>
      </c>
      <c r="G6784" t="s">
        <v>10143</v>
      </c>
      <c r="H6784" t="s">
        <v>10126</v>
      </c>
      <c r="I6784" t="s">
        <v>10063</v>
      </c>
      <c r="J6784" t="s">
        <v>10131</v>
      </c>
      <c r="K6784" t="s">
        <v>10129</v>
      </c>
      <c r="L6784" s="1">
        <v>25</v>
      </c>
      <c r="M6784">
        <v>30</v>
      </c>
      <c r="N6784" s="1">
        <f t="shared" si="317"/>
        <v>750</v>
      </c>
    </row>
    <row r="6785" spans="1:14" x14ac:dyDescent="0.35">
      <c r="A6785" t="s">
        <v>6784</v>
      </c>
      <c r="B6785" s="2" t="s">
        <v>9641</v>
      </c>
      <c r="C6785">
        <f t="shared" si="318"/>
        <v>2021</v>
      </c>
      <c r="D6785" t="str">
        <f t="shared" si="316"/>
        <v>Jun</v>
      </c>
      <c r="E6785" t="s">
        <v>10150</v>
      </c>
      <c r="F6785" t="s">
        <v>10139</v>
      </c>
      <c r="G6785" t="s">
        <v>10143</v>
      </c>
      <c r="H6785" t="s">
        <v>10126</v>
      </c>
      <c r="I6785" t="s">
        <v>10063</v>
      </c>
      <c r="J6785" t="s">
        <v>10131</v>
      </c>
      <c r="K6785" t="s">
        <v>10129</v>
      </c>
      <c r="L6785" s="1">
        <v>35</v>
      </c>
      <c r="M6785">
        <v>43</v>
      </c>
      <c r="N6785" s="1">
        <f t="shared" si="317"/>
        <v>1505</v>
      </c>
    </row>
    <row r="6786" spans="1:14" x14ac:dyDescent="0.35">
      <c r="A6786" t="s">
        <v>6785</v>
      </c>
      <c r="B6786" s="2" t="s">
        <v>9608</v>
      </c>
      <c r="C6786">
        <f t="shared" si="318"/>
        <v>2021</v>
      </c>
      <c r="D6786" t="str">
        <f t="shared" ref="D6786:D6849" si="319">TEXT(B6786, "mmm")</f>
        <v>May</v>
      </c>
      <c r="E6786" t="s">
        <v>10150</v>
      </c>
      <c r="F6786" t="s">
        <v>10139</v>
      </c>
      <c r="G6786" t="s">
        <v>10143</v>
      </c>
      <c r="H6786" t="s">
        <v>10126</v>
      </c>
      <c r="I6786" t="s">
        <v>10063</v>
      </c>
      <c r="J6786" t="s">
        <v>10131</v>
      </c>
      <c r="K6786" t="s">
        <v>10129</v>
      </c>
      <c r="L6786" s="1">
        <v>40</v>
      </c>
      <c r="M6786">
        <v>33</v>
      </c>
      <c r="N6786" s="1">
        <f t="shared" ref="N6786:N6849" si="320">L6786*M6786</f>
        <v>1320</v>
      </c>
    </row>
    <row r="6787" spans="1:14" x14ac:dyDescent="0.35">
      <c r="A6787" t="s">
        <v>6786</v>
      </c>
      <c r="B6787" s="2" t="s">
        <v>9731</v>
      </c>
      <c r="C6787">
        <f t="shared" si="318"/>
        <v>2021</v>
      </c>
      <c r="D6787" t="str">
        <f t="shared" si="319"/>
        <v>Sept</v>
      </c>
      <c r="E6787" t="s">
        <v>10151</v>
      </c>
      <c r="F6787" t="s">
        <v>10139</v>
      </c>
      <c r="G6787" t="s">
        <v>10143</v>
      </c>
      <c r="H6787" t="s">
        <v>10126</v>
      </c>
      <c r="I6787" t="s">
        <v>10063</v>
      </c>
      <c r="J6787" t="s">
        <v>10131</v>
      </c>
      <c r="K6787" t="s">
        <v>10129</v>
      </c>
      <c r="L6787" s="1">
        <v>40</v>
      </c>
      <c r="M6787">
        <v>46</v>
      </c>
      <c r="N6787" s="1">
        <f t="shared" si="320"/>
        <v>1840</v>
      </c>
    </row>
    <row r="6788" spans="1:14" x14ac:dyDescent="0.35">
      <c r="A6788" t="s">
        <v>6787</v>
      </c>
      <c r="B6788" s="2" t="s">
        <v>9669</v>
      </c>
      <c r="C6788">
        <f t="shared" si="318"/>
        <v>2021</v>
      </c>
      <c r="D6788" t="str">
        <f t="shared" si="319"/>
        <v>Jul</v>
      </c>
      <c r="E6788" t="s">
        <v>10151</v>
      </c>
      <c r="F6788" t="s">
        <v>10139</v>
      </c>
      <c r="G6788" t="s">
        <v>10143</v>
      </c>
      <c r="H6788" t="s">
        <v>10126</v>
      </c>
      <c r="I6788" t="s">
        <v>10063</v>
      </c>
      <c r="J6788" t="s">
        <v>10131</v>
      </c>
      <c r="K6788" t="s">
        <v>10129</v>
      </c>
      <c r="L6788" s="1">
        <v>50</v>
      </c>
      <c r="M6788">
        <v>57</v>
      </c>
      <c r="N6788" s="1">
        <f t="shared" si="320"/>
        <v>2850</v>
      </c>
    </row>
    <row r="6789" spans="1:14" x14ac:dyDescent="0.35">
      <c r="A6789" t="s">
        <v>6788</v>
      </c>
      <c r="B6789" s="2" t="s">
        <v>9701</v>
      </c>
      <c r="C6789">
        <f t="shared" si="318"/>
        <v>2021</v>
      </c>
      <c r="D6789" t="str">
        <f t="shared" si="319"/>
        <v>Aug</v>
      </c>
      <c r="E6789" t="s">
        <v>10151</v>
      </c>
      <c r="F6789" t="s">
        <v>10139</v>
      </c>
      <c r="G6789" t="s">
        <v>10143</v>
      </c>
      <c r="H6789" t="s">
        <v>10126</v>
      </c>
      <c r="I6789" t="s">
        <v>10063</v>
      </c>
      <c r="J6789" t="s">
        <v>10131</v>
      </c>
      <c r="K6789" t="s">
        <v>10129</v>
      </c>
      <c r="L6789" s="1">
        <v>55</v>
      </c>
      <c r="M6789">
        <v>53</v>
      </c>
      <c r="N6789" s="1">
        <f t="shared" si="320"/>
        <v>2915</v>
      </c>
    </row>
    <row r="6790" spans="1:14" x14ac:dyDescent="0.35">
      <c r="A6790" t="s">
        <v>6789</v>
      </c>
      <c r="B6790" s="2" t="s">
        <v>9763</v>
      </c>
      <c r="C6790">
        <f t="shared" si="318"/>
        <v>2021</v>
      </c>
      <c r="D6790" t="str">
        <f t="shared" si="319"/>
        <v>Oct</v>
      </c>
      <c r="E6790" t="s">
        <v>10152</v>
      </c>
      <c r="F6790" t="s">
        <v>10139</v>
      </c>
      <c r="G6790" t="s">
        <v>10143</v>
      </c>
      <c r="H6790" t="s">
        <v>10126</v>
      </c>
      <c r="I6790" t="s">
        <v>10063</v>
      </c>
      <c r="J6790" t="s">
        <v>10131</v>
      </c>
      <c r="K6790" t="s">
        <v>10129</v>
      </c>
      <c r="L6790" s="1">
        <v>19</v>
      </c>
      <c r="M6790">
        <v>11</v>
      </c>
      <c r="N6790" s="1">
        <f t="shared" si="320"/>
        <v>209</v>
      </c>
    </row>
    <row r="6791" spans="1:14" x14ac:dyDescent="0.35">
      <c r="A6791" t="s">
        <v>6790</v>
      </c>
      <c r="B6791" s="2" t="s">
        <v>9560</v>
      </c>
      <c r="C6791">
        <f t="shared" si="318"/>
        <v>2021</v>
      </c>
      <c r="D6791" t="str">
        <f t="shared" si="319"/>
        <v>Mar</v>
      </c>
      <c r="E6791" t="s">
        <v>10149</v>
      </c>
      <c r="F6791" t="s">
        <v>10139</v>
      </c>
      <c r="G6791" t="s">
        <v>10143</v>
      </c>
      <c r="H6791" t="s">
        <v>10126</v>
      </c>
      <c r="I6791" t="s">
        <v>10063</v>
      </c>
      <c r="J6791" t="s">
        <v>10131</v>
      </c>
      <c r="K6791" t="s">
        <v>10129</v>
      </c>
      <c r="L6791" s="1">
        <v>20</v>
      </c>
      <c r="M6791">
        <v>5</v>
      </c>
      <c r="N6791" s="1">
        <f t="shared" si="320"/>
        <v>100</v>
      </c>
    </row>
    <row r="6792" spans="1:14" x14ac:dyDescent="0.35">
      <c r="A6792" t="s">
        <v>6791</v>
      </c>
      <c r="B6792" s="2" t="s">
        <v>9669</v>
      </c>
      <c r="C6792">
        <f t="shared" si="318"/>
        <v>2021</v>
      </c>
      <c r="D6792" t="str">
        <f t="shared" si="319"/>
        <v>Jul</v>
      </c>
      <c r="E6792" t="s">
        <v>10151</v>
      </c>
      <c r="F6792" t="s">
        <v>10139</v>
      </c>
      <c r="G6792" t="s">
        <v>10143</v>
      </c>
      <c r="H6792" t="s">
        <v>10126</v>
      </c>
      <c r="I6792" t="s">
        <v>10063</v>
      </c>
      <c r="J6792" t="s">
        <v>10131</v>
      </c>
      <c r="K6792" t="s">
        <v>10129</v>
      </c>
      <c r="L6792" s="1">
        <v>47</v>
      </c>
      <c r="M6792">
        <v>15</v>
      </c>
      <c r="N6792" s="1">
        <f t="shared" si="320"/>
        <v>705</v>
      </c>
    </row>
    <row r="6793" spans="1:14" x14ac:dyDescent="0.35">
      <c r="A6793" t="s">
        <v>6792</v>
      </c>
      <c r="B6793" s="2" t="s">
        <v>9731</v>
      </c>
      <c r="C6793">
        <f t="shared" si="318"/>
        <v>2021</v>
      </c>
      <c r="D6793" t="str">
        <f t="shared" si="319"/>
        <v>Sept</v>
      </c>
      <c r="E6793" t="s">
        <v>10151</v>
      </c>
      <c r="F6793" t="s">
        <v>10139</v>
      </c>
      <c r="G6793" t="s">
        <v>10143</v>
      </c>
      <c r="H6793" t="s">
        <v>10126</v>
      </c>
      <c r="I6793" t="s">
        <v>10063</v>
      </c>
      <c r="J6793" t="s">
        <v>10131</v>
      </c>
      <c r="K6793" t="s">
        <v>10129</v>
      </c>
      <c r="L6793" s="1">
        <v>39</v>
      </c>
      <c r="M6793">
        <v>17</v>
      </c>
      <c r="N6793" s="1">
        <f t="shared" si="320"/>
        <v>663</v>
      </c>
    </row>
    <row r="6794" spans="1:14" x14ac:dyDescent="0.35">
      <c r="A6794" t="s">
        <v>6793</v>
      </c>
      <c r="B6794" s="2" t="s">
        <v>9701</v>
      </c>
      <c r="C6794">
        <f t="shared" si="318"/>
        <v>2021</v>
      </c>
      <c r="D6794" t="str">
        <f t="shared" si="319"/>
        <v>Aug</v>
      </c>
      <c r="E6794" t="s">
        <v>10151</v>
      </c>
      <c r="F6794" t="s">
        <v>10139</v>
      </c>
      <c r="G6794" t="s">
        <v>10143</v>
      </c>
      <c r="H6794" t="s">
        <v>10126</v>
      </c>
      <c r="I6794" t="s">
        <v>10063</v>
      </c>
      <c r="J6794" t="s">
        <v>10131</v>
      </c>
      <c r="K6794" t="s">
        <v>10129</v>
      </c>
      <c r="L6794" s="1">
        <v>50</v>
      </c>
      <c r="M6794">
        <v>15</v>
      </c>
      <c r="N6794" s="1">
        <f t="shared" si="320"/>
        <v>750</v>
      </c>
    </row>
    <row r="6795" spans="1:14" x14ac:dyDescent="0.35">
      <c r="A6795" t="s">
        <v>6794</v>
      </c>
      <c r="B6795" s="2" t="s">
        <v>9579</v>
      </c>
      <c r="C6795">
        <f t="shared" si="318"/>
        <v>2021</v>
      </c>
      <c r="D6795" t="str">
        <f t="shared" si="319"/>
        <v>Apr</v>
      </c>
      <c r="E6795" t="s">
        <v>10150</v>
      </c>
      <c r="F6795" t="s">
        <v>10139</v>
      </c>
      <c r="G6795" t="s">
        <v>10143</v>
      </c>
      <c r="H6795" t="s">
        <v>10126</v>
      </c>
      <c r="I6795" t="s">
        <v>10063</v>
      </c>
      <c r="J6795" t="s">
        <v>10131</v>
      </c>
      <c r="K6795" t="s">
        <v>10129</v>
      </c>
      <c r="L6795" s="1">
        <v>24</v>
      </c>
      <c r="M6795">
        <v>3</v>
      </c>
      <c r="N6795" s="1">
        <f t="shared" si="320"/>
        <v>72</v>
      </c>
    </row>
    <row r="6796" spans="1:14" x14ac:dyDescent="0.35">
      <c r="A6796" t="s">
        <v>6795</v>
      </c>
      <c r="B6796" s="2" t="s">
        <v>9641</v>
      </c>
      <c r="C6796">
        <f t="shared" si="318"/>
        <v>2021</v>
      </c>
      <c r="D6796" t="str">
        <f t="shared" si="319"/>
        <v>Jun</v>
      </c>
      <c r="E6796" t="s">
        <v>10150</v>
      </c>
      <c r="F6796" t="s">
        <v>10139</v>
      </c>
      <c r="G6796" t="s">
        <v>10143</v>
      </c>
      <c r="H6796" t="s">
        <v>10126</v>
      </c>
      <c r="I6796" t="s">
        <v>10063</v>
      </c>
      <c r="J6796" t="s">
        <v>10131</v>
      </c>
      <c r="K6796" t="s">
        <v>10129</v>
      </c>
      <c r="L6796" s="1">
        <v>32</v>
      </c>
      <c r="M6796">
        <v>11</v>
      </c>
      <c r="N6796" s="1">
        <f t="shared" si="320"/>
        <v>352</v>
      </c>
    </row>
    <row r="6797" spans="1:14" x14ac:dyDescent="0.35">
      <c r="A6797" t="s">
        <v>6796</v>
      </c>
      <c r="B6797" s="2" t="s">
        <v>9608</v>
      </c>
      <c r="C6797">
        <f t="shared" si="318"/>
        <v>2021</v>
      </c>
      <c r="D6797" t="str">
        <f t="shared" si="319"/>
        <v>May</v>
      </c>
      <c r="E6797" t="s">
        <v>10150</v>
      </c>
      <c r="F6797" t="s">
        <v>10139</v>
      </c>
      <c r="G6797" t="s">
        <v>10143</v>
      </c>
      <c r="H6797" t="s">
        <v>10126</v>
      </c>
      <c r="I6797" t="s">
        <v>10063</v>
      </c>
      <c r="J6797" t="s">
        <v>10131</v>
      </c>
      <c r="K6797" t="s">
        <v>10129</v>
      </c>
      <c r="L6797" s="1">
        <v>38</v>
      </c>
      <c r="M6797">
        <v>11</v>
      </c>
      <c r="N6797" s="1">
        <f t="shared" si="320"/>
        <v>418</v>
      </c>
    </row>
    <row r="6798" spans="1:14" x14ac:dyDescent="0.35">
      <c r="A6798" t="s">
        <v>6797</v>
      </c>
      <c r="B6798" s="2" t="s">
        <v>9447</v>
      </c>
      <c r="C6798">
        <f t="shared" si="318"/>
        <v>2020</v>
      </c>
      <c r="D6798" t="str">
        <f t="shared" si="319"/>
        <v>Aug</v>
      </c>
      <c r="E6798" t="s">
        <v>10151</v>
      </c>
      <c r="F6798" t="s">
        <v>10139</v>
      </c>
      <c r="G6798" t="s">
        <v>10143</v>
      </c>
      <c r="H6798" t="s">
        <v>10071</v>
      </c>
      <c r="I6798" t="s">
        <v>10063</v>
      </c>
      <c r="J6798" t="s">
        <v>10131</v>
      </c>
      <c r="K6798" t="s">
        <v>10129</v>
      </c>
      <c r="L6798" s="1">
        <v>41</v>
      </c>
      <c r="M6798">
        <v>28</v>
      </c>
      <c r="N6798" s="1">
        <f t="shared" si="320"/>
        <v>1148</v>
      </c>
    </row>
    <row r="6799" spans="1:14" x14ac:dyDescent="0.35">
      <c r="A6799" t="s">
        <v>6798</v>
      </c>
      <c r="B6799" s="2" t="s">
        <v>9435</v>
      </c>
      <c r="C6799">
        <f t="shared" si="318"/>
        <v>2020</v>
      </c>
      <c r="D6799" t="str">
        <f t="shared" si="319"/>
        <v>Aug</v>
      </c>
      <c r="E6799" t="s">
        <v>10151</v>
      </c>
      <c r="F6799" t="s">
        <v>10139</v>
      </c>
      <c r="G6799" t="s">
        <v>10143</v>
      </c>
      <c r="H6799" t="s">
        <v>10071</v>
      </c>
      <c r="I6799" t="s">
        <v>10063</v>
      </c>
      <c r="J6799" t="s">
        <v>10131</v>
      </c>
      <c r="K6799" t="s">
        <v>10129</v>
      </c>
      <c r="L6799" s="1">
        <v>42</v>
      </c>
      <c r="M6799">
        <v>29</v>
      </c>
      <c r="N6799" s="1">
        <f t="shared" si="320"/>
        <v>1218</v>
      </c>
    </row>
    <row r="6800" spans="1:14" x14ac:dyDescent="0.35">
      <c r="A6800" t="s">
        <v>6799</v>
      </c>
      <c r="B6800" s="2" t="s">
        <v>9429</v>
      </c>
      <c r="C6800">
        <f t="shared" si="318"/>
        <v>2020</v>
      </c>
      <c r="D6800" t="str">
        <f t="shared" si="319"/>
        <v>Aug</v>
      </c>
      <c r="E6800" t="s">
        <v>10151</v>
      </c>
      <c r="F6800" t="s">
        <v>10139</v>
      </c>
      <c r="G6800" t="s">
        <v>10143</v>
      </c>
      <c r="H6800" t="s">
        <v>10071</v>
      </c>
      <c r="I6800" t="s">
        <v>10063</v>
      </c>
      <c r="J6800" t="s">
        <v>10131</v>
      </c>
      <c r="K6800" t="s">
        <v>10129</v>
      </c>
      <c r="L6800" s="1">
        <v>38</v>
      </c>
      <c r="M6800">
        <v>26</v>
      </c>
      <c r="N6800" s="1">
        <f t="shared" si="320"/>
        <v>988</v>
      </c>
    </row>
    <row r="6801" spans="1:14" x14ac:dyDescent="0.35">
      <c r="A6801" t="s">
        <v>6800</v>
      </c>
      <c r="B6801" s="2" t="s">
        <v>9453</v>
      </c>
      <c r="C6801">
        <f t="shared" si="318"/>
        <v>2020</v>
      </c>
      <c r="D6801" t="str">
        <f t="shared" si="319"/>
        <v>Sept</v>
      </c>
      <c r="E6801" t="s">
        <v>10151</v>
      </c>
      <c r="F6801" t="s">
        <v>10139</v>
      </c>
      <c r="G6801" t="s">
        <v>10143</v>
      </c>
      <c r="H6801" t="s">
        <v>10071</v>
      </c>
      <c r="I6801" t="s">
        <v>10063</v>
      </c>
      <c r="J6801" t="s">
        <v>10131</v>
      </c>
      <c r="K6801" t="s">
        <v>10129</v>
      </c>
      <c r="L6801" s="1">
        <v>41</v>
      </c>
      <c r="M6801">
        <v>21</v>
      </c>
      <c r="N6801" s="1">
        <f t="shared" si="320"/>
        <v>861</v>
      </c>
    </row>
    <row r="6802" spans="1:14" x14ac:dyDescent="0.35">
      <c r="A6802" t="s">
        <v>6801</v>
      </c>
      <c r="B6802" s="2" t="s">
        <v>9441</v>
      </c>
      <c r="C6802">
        <f t="shared" si="318"/>
        <v>2020</v>
      </c>
      <c r="D6802" t="str">
        <f t="shared" si="319"/>
        <v>Aug</v>
      </c>
      <c r="E6802" t="s">
        <v>10151</v>
      </c>
      <c r="F6802" t="s">
        <v>10139</v>
      </c>
      <c r="G6802" t="s">
        <v>10143</v>
      </c>
      <c r="H6802" t="s">
        <v>10071</v>
      </c>
      <c r="I6802" t="s">
        <v>10063</v>
      </c>
      <c r="J6802" t="s">
        <v>10131</v>
      </c>
      <c r="K6802" t="s">
        <v>10129</v>
      </c>
      <c r="L6802" s="1">
        <v>42</v>
      </c>
      <c r="M6802">
        <v>24</v>
      </c>
      <c r="N6802" s="1">
        <f t="shared" si="320"/>
        <v>1008</v>
      </c>
    </row>
    <row r="6803" spans="1:14" x14ac:dyDescent="0.35">
      <c r="A6803" t="s">
        <v>6802</v>
      </c>
      <c r="B6803" s="2" t="s">
        <v>9459</v>
      </c>
      <c r="C6803">
        <f t="shared" si="318"/>
        <v>2020</v>
      </c>
      <c r="D6803" t="str">
        <f t="shared" si="319"/>
        <v>Sept</v>
      </c>
      <c r="E6803" t="s">
        <v>10151</v>
      </c>
      <c r="F6803" t="s">
        <v>10139</v>
      </c>
      <c r="G6803" t="s">
        <v>10143</v>
      </c>
      <c r="H6803" t="s">
        <v>10071</v>
      </c>
      <c r="I6803" t="s">
        <v>10063</v>
      </c>
      <c r="J6803" t="s">
        <v>10131</v>
      </c>
      <c r="K6803" t="s">
        <v>10129</v>
      </c>
      <c r="L6803" s="1">
        <v>43</v>
      </c>
      <c r="M6803">
        <v>17</v>
      </c>
      <c r="N6803" s="1">
        <f t="shared" si="320"/>
        <v>731</v>
      </c>
    </row>
    <row r="6804" spans="1:14" x14ac:dyDescent="0.35">
      <c r="A6804" t="s">
        <v>6803</v>
      </c>
      <c r="B6804" s="2" t="s">
        <v>9471</v>
      </c>
      <c r="C6804">
        <f t="shared" si="318"/>
        <v>2020</v>
      </c>
      <c r="D6804" t="str">
        <f t="shared" si="319"/>
        <v>Oct</v>
      </c>
      <c r="E6804" t="s">
        <v>10152</v>
      </c>
      <c r="F6804" t="s">
        <v>10139</v>
      </c>
      <c r="G6804" t="s">
        <v>10143</v>
      </c>
      <c r="H6804" t="s">
        <v>10071</v>
      </c>
      <c r="I6804" t="s">
        <v>10063</v>
      </c>
      <c r="J6804" t="s">
        <v>10131</v>
      </c>
      <c r="K6804" t="s">
        <v>10129</v>
      </c>
      <c r="L6804" s="1">
        <v>44</v>
      </c>
      <c r="M6804">
        <v>29</v>
      </c>
      <c r="N6804" s="1">
        <f t="shared" si="320"/>
        <v>1276</v>
      </c>
    </row>
    <row r="6805" spans="1:14" x14ac:dyDescent="0.35">
      <c r="A6805" t="s">
        <v>6804</v>
      </c>
      <c r="B6805" s="2" t="s">
        <v>9465</v>
      </c>
      <c r="C6805">
        <f t="shared" si="318"/>
        <v>2020</v>
      </c>
      <c r="D6805" t="str">
        <f t="shared" si="319"/>
        <v>Oct</v>
      </c>
      <c r="E6805" t="s">
        <v>10152</v>
      </c>
      <c r="F6805" t="s">
        <v>10139</v>
      </c>
      <c r="G6805" t="s">
        <v>10143</v>
      </c>
      <c r="H6805" t="s">
        <v>10071</v>
      </c>
      <c r="I6805" t="s">
        <v>10063</v>
      </c>
      <c r="J6805" t="s">
        <v>10131</v>
      </c>
      <c r="K6805" t="s">
        <v>10129</v>
      </c>
      <c r="L6805" s="1">
        <v>43</v>
      </c>
      <c r="M6805">
        <v>23</v>
      </c>
      <c r="N6805" s="1">
        <f t="shared" si="320"/>
        <v>989</v>
      </c>
    </row>
    <row r="6806" spans="1:14" x14ac:dyDescent="0.35">
      <c r="A6806" t="s">
        <v>6805</v>
      </c>
      <c r="B6806" s="2" t="s">
        <v>9560</v>
      </c>
      <c r="C6806">
        <f t="shared" si="318"/>
        <v>2021</v>
      </c>
      <c r="D6806" t="str">
        <f t="shared" si="319"/>
        <v>Mar</v>
      </c>
      <c r="E6806" t="s">
        <v>10149</v>
      </c>
      <c r="F6806" t="s">
        <v>10139</v>
      </c>
      <c r="G6806" t="s">
        <v>10142</v>
      </c>
      <c r="H6806" t="s">
        <v>10126</v>
      </c>
      <c r="I6806" t="s">
        <v>10063</v>
      </c>
      <c r="J6806" t="s">
        <v>10131</v>
      </c>
      <c r="K6806" t="s">
        <v>10129</v>
      </c>
      <c r="L6806" s="1">
        <v>20</v>
      </c>
      <c r="M6806">
        <v>65</v>
      </c>
      <c r="N6806" s="1">
        <f t="shared" si="320"/>
        <v>1300</v>
      </c>
    </row>
    <row r="6807" spans="1:14" x14ac:dyDescent="0.35">
      <c r="A6807" t="s">
        <v>6806</v>
      </c>
      <c r="B6807" s="2" t="s">
        <v>9579</v>
      </c>
      <c r="C6807">
        <f t="shared" si="318"/>
        <v>2021</v>
      </c>
      <c r="D6807" t="str">
        <f t="shared" si="319"/>
        <v>Apr</v>
      </c>
      <c r="E6807" t="s">
        <v>10150</v>
      </c>
      <c r="F6807" t="s">
        <v>10139</v>
      </c>
      <c r="G6807" t="s">
        <v>10142</v>
      </c>
      <c r="H6807" t="s">
        <v>10126</v>
      </c>
      <c r="I6807" t="s">
        <v>10063</v>
      </c>
      <c r="J6807" t="s">
        <v>10131</v>
      </c>
      <c r="K6807" t="s">
        <v>10129</v>
      </c>
      <c r="L6807" s="1">
        <v>25</v>
      </c>
      <c r="M6807">
        <v>60</v>
      </c>
      <c r="N6807" s="1">
        <f t="shared" si="320"/>
        <v>1500</v>
      </c>
    </row>
    <row r="6808" spans="1:14" x14ac:dyDescent="0.35">
      <c r="A6808" t="s">
        <v>6807</v>
      </c>
      <c r="B6808" s="2" t="s">
        <v>9763</v>
      </c>
      <c r="C6808">
        <f t="shared" si="318"/>
        <v>2021</v>
      </c>
      <c r="D6808" t="str">
        <f t="shared" si="319"/>
        <v>Oct</v>
      </c>
      <c r="E6808" t="s">
        <v>10152</v>
      </c>
      <c r="F6808" t="s">
        <v>10139</v>
      </c>
      <c r="G6808" t="s">
        <v>10142</v>
      </c>
      <c r="H6808" t="s">
        <v>10126</v>
      </c>
      <c r="I6808" t="s">
        <v>10063</v>
      </c>
      <c r="J6808" t="s">
        <v>10131</v>
      </c>
      <c r="K6808" t="s">
        <v>10129</v>
      </c>
      <c r="L6808" s="1">
        <v>30</v>
      </c>
      <c r="M6808">
        <v>63</v>
      </c>
      <c r="N6808" s="1">
        <f t="shared" si="320"/>
        <v>1890</v>
      </c>
    </row>
    <row r="6809" spans="1:14" x14ac:dyDescent="0.35">
      <c r="A6809" t="s">
        <v>6808</v>
      </c>
      <c r="B6809" s="2" t="s">
        <v>9608</v>
      </c>
      <c r="C6809">
        <f t="shared" si="318"/>
        <v>2021</v>
      </c>
      <c r="D6809" t="str">
        <f t="shared" si="319"/>
        <v>May</v>
      </c>
      <c r="E6809" t="s">
        <v>10150</v>
      </c>
      <c r="F6809" t="s">
        <v>10139</v>
      </c>
      <c r="G6809" t="s">
        <v>10142</v>
      </c>
      <c r="H6809" t="s">
        <v>10126</v>
      </c>
      <c r="I6809" t="s">
        <v>10063</v>
      </c>
      <c r="J6809" t="s">
        <v>10131</v>
      </c>
      <c r="K6809" t="s">
        <v>10129</v>
      </c>
      <c r="L6809" s="1">
        <v>40</v>
      </c>
      <c r="M6809">
        <v>67</v>
      </c>
      <c r="N6809" s="1">
        <f t="shared" si="320"/>
        <v>2680</v>
      </c>
    </row>
    <row r="6810" spans="1:14" x14ac:dyDescent="0.35">
      <c r="A6810" t="s">
        <v>6809</v>
      </c>
      <c r="B6810" s="2" t="s">
        <v>9641</v>
      </c>
      <c r="C6810">
        <f t="shared" si="318"/>
        <v>2021</v>
      </c>
      <c r="D6810" t="str">
        <f t="shared" si="319"/>
        <v>Jun</v>
      </c>
      <c r="E6810" t="s">
        <v>10150</v>
      </c>
      <c r="F6810" t="s">
        <v>10139</v>
      </c>
      <c r="G6810" t="s">
        <v>10142</v>
      </c>
      <c r="H6810" t="s">
        <v>10126</v>
      </c>
      <c r="I6810" t="s">
        <v>10063</v>
      </c>
      <c r="J6810" t="s">
        <v>10131</v>
      </c>
      <c r="K6810" t="s">
        <v>10129</v>
      </c>
      <c r="L6810" s="1">
        <v>40</v>
      </c>
      <c r="M6810">
        <v>68</v>
      </c>
      <c r="N6810" s="1">
        <f t="shared" si="320"/>
        <v>2720</v>
      </c>
    </row>
    <row r="6811" spans="1:14" x14ac:dyDescent="0.35">
      <c r="A6811" t="s">
        <v>6810</v>
      </c>
      <c r="B6811" s="2" t="s">
        <v>9731</v>
      </c>
      <c r="C6811">
        <f t="shared" si="318"/>
        <v>2021</v>
      </c>
      <c r="D6811" t="str">
        <f t="shared" si="319"/>
        <v>Sept</v>
      </c>
      <c r="E6811" t="s">
        <v>10151</v>
      </c>
      <c r="F6811" t="s">
        <v>10139</v>
      </c>
      <c r="G6811" t="s">
        <v>10142</v>
      </c>
      <c r="H6811" t="s">
        <v>10126</v>
      </c>
      <c r="I6811" t="s">
        <v>10063</v>
      </c>
      <c r="J6811" t="s">
        <v>10131</v>
      </c>
      <c r="K6811" t="s">
        <v>10129</v>
      </c>
      <c r="L6811" s="1">
        <v>50</v>
      </c>
      <c r="M6811">
        <v>65</v>
      </c>
      <c r="N6811" s="1">
        <f t="shared" si="320"/>
        <v>3250</v>
      </c>
    </row>
    <row r="6812" spans="1:14" x14ac:dyDescent="0.35">
      <c r="A6812" t="s">
        <v>6811</v>
      </c>
      <c r="B6812" s="2" t="s">
        <v>9669</v>
      </c>
      <c r="C6812">
        <f t="shared" si="318"/>
        <v>2021</v>
      </c>
      <c r="D6812" t="str">
        <f t="shared" si="319"/>
        <v>Jul</v>
      </c>
      <c r="E6812" t="s">
        <v>10151</v>
      </c>
      <c r="F6812" t="s">
        <v>10139</v>
      </c>
      <c r="G6812" t="s">
        <v>10142</v>
      </c>
      <c r="H6812" t="s">
        <v>10126</v>
      </c>
      <c r="I6812" t="s">
        <v>10063</v>
      </c>
      <c r="J6812" t="s">
        <v>10131</v>
      </c>
      <c r="K6812" t="s">
        <v>10129</v>
      </c>
      <c r="L6812" s="1">
        <v>55</v>
      </c>
      <c r="M6812">
        <v>78</v>
      </c>
      <c r="N6812" s="1">
        <f t="shared" si="320"/>
        <v>4290</v>
      </c>
    </row>
    <row r="6813" spans="1:14" x14ac:dyDescent="0.35">
      <c r="A6813" t="s">
        <v>6812</v>
      </c>
      <c r="B6813" s="2" t="s">
        <v>9701</v>
      </c>
      <c r="C6813">
        <f t="shared" si="318"/>
        <v>2021</v>
      </c>
      <c r="D6813" t="str">
        <f t="shared" si="319"/>
        <v>Aug</v>
      </c>
      <c r="E6813" t="s">
        <v>10151</v>
      </c>
      <c r="F6813" t="s">
        <v>10139</v>
      </c>
      <c r="G6813" t="s">
        <v>10142</v>
      </c>
      <c r="H6813" t="s">
        <v>10126</v>
      </c>
      <c r="I6813" t="s">
        <v>10063</v>
      </c>
      <c r="J6813" t="s">
        <v>10131</v>
      </c>
      <c r="K6813" t="s">
        <v>10129</v>
      </c>
      <c r="L6813" s="1">
        <v>60</v>
      </c>
      <c r="M6813">
        <v>75</v>
      </c>
      <c r="N6813" s="1">
        <f t="shared" si="320"/>
        <v>4500</v>
      </c>
    </row>
    <row r="6814" spans="1:14" x14ac:dyDescent="0.35">
      <c r="A6814" t="s">
        <v>6813</v>
      </c>
      <c r="B6814" s="2" t="s">
        <v>9763</v>
      </c>
      <c r="C6814">
        <f t="shared" si="318"/>
        <v>2021</v>
      </c>
      <c r="D6814" t="str">
        <f t="shared" si="319"/>
        <v>Oct</v>
      </c>
      <c r="E6814" t="s">
        <v>10152</v>
      </c>
      <c r="F6814" t="s">
        <v>10139</v>
      </c>
      <c r="G6814" t="s">
        <v>10142</v>
      </c>
      <c r="H6814" t="s">
        <v>10126</v>
      </c>
      <c r="I6814" t="s">
        <v>10063</v>
      </c>
      <c r="J6814" t="s">
        <v>10131</v>
      </c>
      <c r="K6814" t="s">
        <v>10129</v>
      </c>
      <c r="L6814" s="1">
        <v>27</v>
      </c>
      <c r="M6814">
        <v>15</v>
      </c>
      <c r="N6814" s="1">
        <f t="shared" si="320"/>
        <v>405</v>
      </c>
    </row>
    <row r="6815" spans="1:14" x14ac:dyDescent="0.35">
      <c r="A6815" t="s">
        <v>6814</v>
      </c>
      <c r="B6815" s="2" t="s">
        <v>9641</v>
      </c>
      <c r="C6815">
        <f t="shared" si="318"/>
        <v>2021</v>
      </c>
      <c r="D6815" t="str">
        <f t="shared" si="319"/>
        <v>Jun</v>
      </c>
      <c r="E6815" t="s">
        <v>10150</v>
      </c>
      <c r="F6815" t="s">
        <v>10139</v>
      </c>
      <c r="G6815" t="s">
        <v>10142</v>
      </c>
      <c r="H6815" t="s">
        <v>10126</v>
      </c>
      <c r="I6815" t="s">
        <v>10063</v>
      </c>
      <c r="J6815" t="s">
        <v>10131</v>
      </c>
      <c r="K6815" t="s">
        <v>10129</v>
      </c>
      <c r="L6815" s="1">
        <v>36</v>
      </c>
      <c r="M6815">
        <v>25</v>
      </c>
      <c r="N6815" s="1">
        <f t="shared" si="320"/>
        <v>900</v>
      </c>
    </row>
    <row r="6816" spans="1:14" x14ac:dyDescent="0.35">
      <c r="A6816" t="s">
        <v>6815</v>
      </c>
      <c r="B6816" s="2" t="s">
        <v>9669</v>
      </c>
      <c r="C6816">
        <f t="shared" si="318"/>
        <v>2021</v>
      </c>
      <c r="D6816" t="str">
        <f t="shared" si="319"/>
        <v>Jul</v>
      </c>
      <c r="E6816" t="s">
        <v>10151</v>
      </c>
      <c r="F6816" t="s">
        <v>10139</v>
      </c>
      <c r="G6816" t="s">
        <v>10142</v>
      </c>
      <c r="H6816" t="s">
        <v>10126</v>
      </c>
      <c r="I6816" t="s">
        <v>10063</v>
      </c>
      <c r="J6816" t="s">
        <v>10131</v>
      </c>
      <c r="K6816" t="s">
        <v>10129</v>
      </c>
      <c r="L6816" s="1">
        <v>50</v>
      </c>
      <c r="M6816">
        <v>23</v>
      </c>
      <c r="N6816" s="1">
        <f t="shared" si="320"/>
        <v>1150</v>
      </c>
    </row>
    <row r="6817" spans="1:14" x14ac:dyDescent="0.35">
      <c r="A6817" t="s">
        <v>6816</v>
      </c>
      <c r="B6817" s="2" t="s">
        <v>9731</v>
      </c>
      <c r="C6817">
        <f t="shared" si="318"/>
        <v>2021</v>
      </c>
      <c r="D6817" t="str">
        <f t="shared" si="319"/>
        <v>Sept</v>
      </c>
      <c r="E6817" t="s">
        <v>10151</v>
      </c>
      <c r="F6817" t="s">
        <v>10139</v>
      </c>
      <c r="G6817" t="s">
        <v>10142</v>
      </c>
      <c r="H6817" t="s">
        <v>10126</v>
      </c>
      <c r="I6817" t="s">
        <v>10063</v>
      </c>
      <c r="J6817" t="s">
        <v>10131</v>
      </c>
      <c r="K6817" t="s">
        <v>10129</v>
      </c>
      <c r="L6817" s="1">
        <v>48</v>
      </c>
      <c r="M6817">
        <v>18</v>
      </c>
      <c r="N6817" s="1">
        <f t="shared" si="320"/>
        <v>864</v>
      </c>
    </row>
    <row r="6818" spans="1:14" x14ac:dyDescent="0.35">
      <c r="A6818" t="s">
        <v>6817</v>
      </c>
      <c r="B6818" s="2" t="s">
        <v>9560</v>
      </c>
      <c r="C6818">
        <f t="shared" si="318"/>
        <v>2021</v>
      </c>
      <c r="D6818" t="str">
        <f t="shared" si="319"/>
        <v>Mar</v>
      </c>
      <c r="E6818" t="s">
        <v>10149</v>
      </c>
      <c r="F6818" t="s">
        <v>10139</v>
      </c>
      <c r="G6818" t="s">
        <v>10142</v>
      </c>
      <c r="H6818" t="s">
        <v>10126</v>
      </c>
      <c r="I6818" t="s">
        <v>10063</v>
      </c>
      <c r="J6818" t="s">
        <v>10131</v>
      </c>
      <c r="K6818" t="s">
        <v>10129</v>
      </c>
      <c r="L6818" s="1">
        <v>18</v>
      </c>
      <c r="M6818">
        <v>18</v>
      </c>
      <c r="N6818" s="1">
        <f t="shared" si="320"/>
        <v>324</v>
      </c>
    </row>
    <row r="6819" spans="1:14" x14ac:dyDescent="0.35">
      <c r="A6819" t="s">
        <v>6818</v>
      </c>
      <c r="B6819" s="2" t="s">
        <v>9579</v>
      </c>
      <c r="C6819">
        <f t="shared" si="318"/>
        <v>2021</v>
      </c>
      <c r="D6819" t="str">
        <f t="shared" si="319"/>
        <v>Apr</v>
      </c>
      <c r="E6819" t="s">
        <v>10150</v>
      </c>
      <c r="F6819" t="s">
        <v>10139</v>
      </c>
      <c r="G6819" t="s">
        <v>10142</v>
      </c>
      <c r="H6819" t="s">
        <v>10126</v>
      </c>
      <c r="I6819" t="s">
        <v>10063</v>
      </c>
      <c r="J6819" t="s">
        <v>10131</v>
      </c>
      <c r="K6819" t="s">
        <v>10129</v>
      </c>
      <c r="L6819" s="1">
        <v>23</v>
      </c>
      <c r="M6819">
        <v>17</v>
      </c>
      <c r="N6819" s="1">
        <f t="shared" si="320"/>
        <v>391</v>
      </c>
    </row>
    <row r="6820" spans="1:14" x14ac:dyDescent="0.35">
      <c r="A6820" t="s">
        <v>6819</v>
      </c>
      <c r="B6820" s="2" t="s">
        <v>9608</v>
      </c>
      <c r="C6820">
        <f t="shared" si="318"/>
        <v>2021</v>
      </c>
      <c r="D6820" t="str">
        <f t="shared" si="319"/>
        <v>May</v>
      </c>
      <c r="E6820" t="s">
        <v>10150</v>
      </c>
      <c r="F6820" t="s">
        <v>10139</v>
      </c>
      <c r="G6820" t="s">
        <v>10142</v>
      </c>
      <c r="H6820" t="s">
        <v>10126</v>
      </c>
      <c r="I6820" t="s">
        <v>10063</v>
      </c>
      <c r="J6820" t="s">
        <v>10131</v>
      </c>
      <c r="K6820" t="s">
        <v>10129</v>
      </c>
      <c r="L6820" s="1">
        <v>39</v>
      </c>
      <c r="M6820">
        <v>23</v>
      </c>
      <c r="N6820" s="1">
        <f t="shared" si="320"/>
        <v>897</v>
      </c>
    </row>
    <row r="6821" spans="1:14" x14ac:dyDescent="0.35">
      <c r="A6821" t="s">
        <v>6820</v>
      </c>
      <c r="B6821" s="2" t="s">
        <v>9701</v>
      </c>
      <c r="C6821">
        <f t="shared" si="318"/>
        <v>2021</v>
      </c>
      <c r="D6821" t="str">
        <f t="shared" si="319"/>
        <v>Aug</v>
      </c>
      <c r="E6821" t="s">
        <v>10151</v>
      </c>
      <c r="F6821" t="s">
        <v>10139</v>
      </c>
      <c r="G6821" t="s">
        <v>10142</v>
      </c>
      <c r="H6821" t="s">
        <v>10126</v>
      </c>
      <c r="I6821" t="s">
        <v>10063</v>
      </c>
      <c r="J6821" t="s">
        <v>10131</v>
      </c>
      <c r="K6821" t="s">
        <v>10129</v>
      </c>
      <c r="L6821" s="1">
        <v>55</v>
      </c>
      <c r="M6821">
        <v>21</v>
      </c>
      <c r="N6821" s="1">
        <f t="shared" si="320"/>
        <v>1155</v>
      </c>
    </row>
    <row r="6822" spans="1:14" x14ac:dyDescent="0.35">
      <c r="A6822" t="s">
        <v>6821</v>
      </c>
      <c r="B6822" s="2" t="s">
        <v>9440</v>
      </c>
      <c r="C6822">
        <f t="shared" si="318"/>
        <v>2020</v>
      </c>
      <c r="D6822" t="str">
        <f t="shared" si="319"/>
        <v>Aug</v>
      </c>
      <c r="E6822" t="s">
        <v>10151</v>
      </c>
      <c r="F6822" t="s">
        <v>10139</v>
      </c>
      <c r="G6822" t="s">
        <v>10142</v>
      </c>
      <c r="H6822" t="s">
        <v>10071</v>
      </c>
      <c r="I6822" t="s">
        <v>10063</v>
      </c>
      <c r="J6822" t="s">
        <v>10131</v>
      </c>
      <c r="K6822" t="s">
        <v>10129</v>
      </c>
      <c r="L6822" s="1">
        <v>37</v>
      </c>
      <c r="M6822">
        <v>24</v>
      </c>
      <c r="N6822" s="1">
        <f t="shared" si="320"/>
        <v>888</v>
      </c>
    </row>
    <row r="6823" spans="1:14" x14ac:dyDescent="0.35">
      <c r="A6823" t="s">
        <v>6822</v>
      </c>
      <c r="B6823" s="2" t="s">
        <v>9434</v>
      </c>
      <c r="C6823">
        <f t="shared" si="318"/>
        <v>2020</v>
      </c>
      <c r="D6823" t="str">
        <f t="shared" si="319"/>
        <v>Aug</v>
      </c>
      <c r="E6823" t="s">
        <v>10151</v>
      </c>
      <c r="F6823" t="s">
        <v>10139</v>
      </c>
      <c r="G6823" t="s">
        <v>10142</v>
      </c>
      <c r="H6823" t="s">
        <v>10071</v>
      </c>
      <c r="I6823" t="s">
        <v>10063</v>
      </c>
      <c r="J6823" t="s">
        <v>10131</v>
      </c>
      <c r="K6823" t="s">
        <v>10129</v>
      </c>
      <c r="L6823" s="1">
        <v>39</v>
      </c>
      <c r="M6823">
        <v>24</v>
      </c>
      <c r="N6823" s="1">
        <f t="shared" si="320"/>
        <v>936</v>
      </c>
    </row>
    <row r="6824" spans="1:14" x14ac:dyDescent="0.35">
      <c r="A6824" t="s">
        <v>6823</v>
      </c>
      <c r="B6824" s="2" t="s">
        <v>9428</v>
      </c>
      <c r="C6824">
        <f t="shared" si="318"/>
        <v>2020</v>
      </c>
      <c r="D6824" t="str">
        <f t="shared" si="319"/>
        <v>Aug</v>
      </c>
      <c r="E6824" t="s">
        <v>10151</v>
      </c>
      <c r="F6824" t="s">
        <v>10139</v>
      </c>
      <c r="G6824" t="s">
        <v>10142</v>
      </c>
      <c r="H6824" t="s">
        <v>10071</v>
      </c>
      <c r="I6824" t="s">
        <v>10063</v>
      </c>
      <c r="J6824" t="s">
        <v>10131</v>
      </c>
      <c r="K6824" t="s">
        <v>10129</v>
      </c>
      <c r="L6824" s="1">
        <v>29</v>
      </c>
      <c r="M6824">
        <v>29</v>
      </c>
      <c r="N6824" s="1">
        <f t="shared" si="320"/>
        <v>841</v>
      </c>
    </row>
    <row r="6825" spans="1:14" x14ac:dyDescent="0.35">
      <c r="A6825" t="s">
        <v>6824</v>
      </c>
      <c r="B6825" s="2" t="s">
        <v>9470</v>
      </c>
      <c r="C6825">
        <f t="shared" si="318"/>
        <v>2020</v>
      </c>
      <c r="D6825" t="str">
        <f t="shared" si="319"/>
        <v>Oct</v>
      </c>
      <c r="E6825" t="s">
        <v>10152</v>
      </c>
      <c r="F6825" t="s">
        <v>10139</v>
      </c>
      <c r="G6825" t="s">
        <v>10142</v>
      </c>
      <c r="H6825" t="s">
        <v>10071</v>
      </c>
      <c r="I6825" t="s">
        <v>10063</v>
      </c>
      <c r="J6825" t="s">
        <v>10131</v>
      </c>
      <c r="K6825" t="s">
        <v>10129</v>
      </c>
      <c r="L6825" s="1">
        <v>41</v>
      </c>
      <c r="M6825">
        <v>24</v>
      </c>
      <c r="N6825" s="1">
        <f t="shared" si="320"/>
        <v>984</v>
      </c>
    </row>
    <row r="6826" spans="1:14" x14ac:dyDescent="0.35">
      <c r="A6826" t="s">
        <v>6825</v>
      </c>
      <c r="B6826" s="2" t="s">
        <v>9452</v>
      </c>
      <c r="C6826">
        <f t="shared" si="318"/>
        <v>2020</v>
      </c>
      <c r="D6826" t="str">
        <f t="shared" si="319"/>
        <v>Sept</v>
      </c>
      <c r="E6826" t="s">
        <v>10151</v>
      </c>
      <c r="F6826" t="s">
        <v>10139</v>
      </c>
      <c r="G6826" t="s">
        <v>10142</v>
      </c>
      <c r="H6826" t="s">
        <v>10071</v>
      </c>
      <c r="I6826" t="s">
        <v>10063</v>
      </c>
      <c r="J6826" t="s">
        <v>10131</v>
      </c>
      <c r="K6826" t="s">
        <v>10129</v>
      </c>
      <c r="L6826" s="1">
        <v>44</v>
      </c>
      <c r="M6826">
        <v>26</v>
      </c>
      <c r="N6826" s="1">
        <f t="shared" si="320"/>
        <v>1144</v>
      </c>
    </row>
    <row r="6827" spans="1:14" x14ac:dyDescent="0.35">
      <c r="A6827" t="s">
        <v>6826</v>
      </c>
      <c r="B6827" s="2" t="s">
        <v>9446</v>
      </c>
      <c r="C6827">
        <f t="shared" si="318"/>
        <v>2020</v>
      </c>
      <c r="D6827" t="str">
        <f t="shared" si="319"/>
        <v>Aug</v>
      </c>
      <c r="E6827" t="s">
        <v>10151</v>
      </c>
      <c r="F6827" t="s">
        <v>10139</v>
      </c>
      <c r="G6827" t="s">
        <v>10142</v>
      </c>
      <c r="H6827" t="s">
        <v>10071</v>
      </c>
      <c r="I6827" t="s">
        <v>10063</v>
      </c>
      <c r="J6827" t="s">
        <v>10131</v>
      </c>
      <c r="K6827" t="s">
        <v>10129</v>
      </c>
      <c r="L6827" s="1">
        <v>37</v>
      </c>
      <c r="M6827">
        <v>32</v>
      </c>
      <c r="N6827" s="1">
        <f t="shared" si="320"/>
        <v>1184</v>
      </c>
    </row>
    <row r="6828" spans="1:14" x14ac:dyDescent="0.35">
      <c r="A6828" t="s">
        <v>6827</v>
      </c>
      <c r="B6828" s="2" t="s">
        <v>9464</v>
      </c>
      <c r="C6828">
        <f t="shared" ref="C6828:C6891" si="321">YEAR(B6828)</f>
        <v>2020</v>
      </c>
      <c r="D6828" t="str">
        <f t="shared" si="319"/>
        <v>Oct</v>
      </c>
      <c r="E6828" t="s">
        <v>10152</v>
      </c>
      <c r="F6828" t="s">
        <v>10139</v>
      </c>
      <c r="G6828" t="s">
        <v>10142</v>
      </c>
      <c r="H6828" t="s">
        <v>10071</v>
      </c>
      <c r="I6828" t="s">
        <v>10063</v>
      </c>
      <c r="J6828" t="s">
        <v>10131</v>
      </c>
      <c r="K6828" t="s">
        <v>10129</v>
      </c>
      <c r="L6828" s="1">
        <v>43</v>
      </c>
      <c r="M6828">
        <v>23</v>
      </c>
      <c r="N6828" s="1">
        <f t="shared" si="320"/>
        <v>989</v>
      </c>
    </row>
    <row r="6829" spans="1:14" x14ac:dyDescent="0.35">
      <c r="A6829" t="s">
        <v>6828</v>
      </c>
      <c r="B6829" s="2" t="s">
        <v>9458</v>
      </c>
      <c r="C6829">
        <f t="shared" si="321"/>
        <v>2020</v>
      </c>
      <c r="D6829" t="str">
        <f t="shared" si="319"/>
        <v>Sept</v>
      </c>
      <c r="E6829" t="s">
        <v>10151</v>
      </c>
      <c r="F6829" t="s">
        <v>10139</v>
      </c>
      <c r="G6829" t="s">
        <v>10142</v>
      </c>
      <c r="H6829" t="s">
        <v>10071</v>
      </c>
      <c r="I6829" t="s">
        <v>10063</v>
      </c>
      <c r="J6829" t="s">
        <v>10131</v>
      </c>
      <c r="K6829" t="s">
        <v>10129</v>
      </c>
      <c r="L6829" s="1">
        <v>44</v>
      </c>
      <c r="M6829">
        <v>24</v>
      </c>
      <c r="N6829" s="1">
        <f t="shared" si="320"/>
        <v>1056</v>
      </c>
    </row>
    <row r="6830" spans="1:14" x14ac:dyDescent="0.35">
      <c r="A6830" t="s">
        <v>6829</v>
      </c>
      <c r="B6830" s="2" t="s">
        <v>10031</v>
      </c>
      <c r="C6830">
        <f t="shared" si="321"/>
        <v>2021</v>
      </c>
      <c r="D6830" t="str">
        <f t="shared" si="319"/>
        <v>Feb</v>
      </c>
      <c r="E6830" t="s">
        <v>10149</v>
      </c>
      <c r="F6830" t="s">
        <v>10140</v>
      </c>
      <c r="G6830" t="s">
        <v>10144</v>
      </c>
      <c r="H6830" t="s">
        <v>10126</v>
      </c>
      <c r="I6830" t="s">
        <v>10063</v>
      </c>
      <c r="J6830" t="s">
        <v>10131</v>
      </c>
      <c r="K6830" t="s">
        <v>10129</v>
      </c>
      <c r="L6830" s="1">
        <v>20</v>
      </c>
      <c r="M6830">
        <v>43</v>
      </c>
      <c r="N6830" s="1">
        <f t="shared" si="320"/>
        <v>860</v>
      </c>
    </row>
    <row r="6831" spans="1:14" x14ac:dyDescent="0.35">
      <c r="A6831" t="s">
        <v>6830</v>
      </c>
      <c r="B6831" s="2" t="s">
        <v>9560</v>
      </c>
      <c r="C6831">
        <f t="shared" si="321"/>
        <v>2021</v>
      </c>
      <c r="D6831" t="str">
        <f t="shared" si="319"/>
        <v>Mar</v>
      </c>
      <c r="E6831" t="s">
        <v>10149</v>
      </c>
      <c r="F6831" t="s">
        <v>10140</v>
      </c>
      <c r="G6831" t="s">
        <v>10144</v>
      </c>
      <c r="H6831" t="s">
        <v>10126</v>
      </c>
      <c r="I6831" t="s">
        <v>10063</v>
      </c>
      <c r="J6831" t="s">
        <v>10131</v>
      </c>
      <c r="K6831" t="s">
        <v>10129</v>
      </c>
      <c r="L6831" s="1">
        <v>25</v>
      </c>
      <c r="M6831">
        <v>35</v>
      </c>
      <c r="N6831" s="1">
        <f t="shared" si="320"/>
        <v>875</v>
      </c>
    </row>
    <row r="6832" spans="1:14" x14ac:dyDescent="0.35">
      <c r="A6832" t="s">
        <v>6831</v>
      </c>
      <c r="B6832" s="2" t="s">
        <v>9579</v>
      </c>
      <c r="C6832">
        <f t="shared" si="321"/>
        <v>2021</v>
      </c>
      <c r="D6832" t="str">
        <f t="shared" si="319"/>
        <v>Apr</v>
      </c>
      <c r="E6832" t="s">
        <v>10150</v>
      </c>
      <c r="F6832" t="s">
        <v>10140</v>
      </c>
      <c r="G6832" t="s">
        <v>10144</v>
      </c>
      <c r="H6832" t="s">
        <v>10126</v>
      </c>
      <c r="I6832" t="s">
        <v>10063</v>
      </c>
      <c r="J6832" t="s">
        <v>10131</v>
      </c>
      <c r="K6832" t="s">
        <v>10129</v>
      </c>
      <c r="L6832" s="1">
        <v>30</v>
      </c>
      <c r="M6832">
        <v>39</v>
      </c>
      <c r="N6832" s="1">
        <f t="shared" si="320"/>
        <v>1170</v>
      </c>
    </row>
    <row r="6833" spans="1:14" x14ac:dyDescent="0.35">
      <c r="A6833" t="s">
        <v>6832</v>
      </c>
      <c r="B6833" s="2" t="s">
        <v>9731</v>
      </c>
      <c r="C6833">
        <f t="shared" si="321"/>
        <v>2021</v>
      </c>
      <c r="D6833" t="str">
        <f t="shared" si="319"/>
        <v>Sept</v>
      </c>
      <c r="E6833" t="s">
        <v>10151</v>
      </c>
      <c r="F6833" t="s">
        <v>10140</v>
      </c>
      <c r="G6833" t="s">
        <v>10144</v>
      </c>
      <c r="H6833" t="s">
        <v>10126</v>
      </c>
      <c r="I6833" t="s">
        <v>10063</v>
      </c>
      <c r="J6833" t="s">
        <v>10131</v>
      </c>
      <c r="K6833" t="s">
        <v>10129</v>
      </c>
      <c r="L6833" s="1">
        <v>30</v>
      </c>
      <c r="M6833">
        <v>43</v>
      </c>
      <c r="N6833" s="1">
        <f t="shared" si="320"/>
        <v>1290</v>
      </c>
    </row>
    <row r="6834" spans="1:14" x14ac:dyDescent="0.35">
      <c r="A6834" t="s">
        <v>6833</v>
      </c>
      <c r="B6834" s="2" t="s">
        <v>9608</v>
      </c>
      <c r="C6834">
        <f t="shared" si="321"/>
        <v>2021</v>
      </c>
      <c r="D6834" t="str">
        <f t="shared" si="319"/>
        <v>May</v>
      </c>
      <c r="E6834" t="s">
        <v>10150</v>
      </c>
      <c r="F6834" t="s">
        <v>10140</v>
      </c>
      <c r="G6834" t="s">
        <v>10144</v>
      </c>
      <c r="H6834" t="s">
        <v>10126</v>
      </c>
      <c r="I6834" t="s">
        <v>10063</v>
      </c>
      <c r="J6834" t="s">
        <v>10131</v>
      </c>
      <c r="K6834" t="s">
        <v>10129</v>
      </c>
      <c r="L6834" s="1">
        <v>45</v>
      </c>
      <c r="M6834">
        <v>43</v>
      </c>
      <c r="N6834" s="1">
        <f t="shared" si="320"/>
        <v>1935</v>
      </c>
    </row>
    <row r="6835" spans="1:14" x14ac:dyDescent="0.35">
      <c r="A6835" t="s">
        <v>6834</v>
      </c>
      <c r="B6835" s="2" t="s">
        <v>9701</v>
      </c>
      <c r="C6835">
        <f t="shared" si="321"/>
        <v>2021</v>
      </c>
      <c r="D6835" t="str">
        <f t="shared" si="319"/>
        <v>Aug</v>
      </c>
      <c r="E6835" t="s">
        <v>10151</v>
      </c>
      <c r="F6835" t="s">
        <v>10140</v>
      </c>
      <c r="G6835" t="s">
        <v>10144</v>
      </c>
      <c r="H6835" t="s">
        <v>10126</v>
      </c>
      <c r="I6835" t="s">
        <v>10063</v>
      </c>
      <c r="J6835" t="s">
        <v>10131</v>
      </c>
      <c r="K6835" t="s">
        <v>10129</v>
      </c>
      <c r="L6835" s="1">
        <v>55</v>
      </c>
      <c r="M6835">
        <v>52</v>
      </c>
      <c r="N6835" s="1">
        <f t="shared" si="320"/>
        <v>2860</v>
      </c>
    </row>
    <row r="6836" spans="1:14" x14ac:dyDescent="0.35">
      <c r="A6836" t="s">
        <v>6835</v>
      </c>
      <c r="B6836" s="2" t="s">
        <v>9641</v>
      </c>
      <c r="C6836">
        <f t="shared" si="321"/>
        <v>2021</v>
      </c>
      <c r="D6836" t="str">
        <f t="shared" si="319"/>
        <v>Jun</v>
      </c>
      <c r="E6836" t="s">
        <v>10150</v>
      </c>
      <c r="F6836" t="s">
        <v>10140</v>
      </c>
      <c r="G6836" t="s">
        <v>10144</v>
      </c>
      <c r="H6836" t="s">
        <v>10126</v>
      </c>
      <c r="I6836" t="s">
        <v>10063</v>
      </c>
      <c r="J6836" t="s">
        <v>10131</v>
      </c>
      <c r="K6836" t="s">
        <v>10129</v>
      </c>
      <c r="L6836" s="1">
        <v>60</v>
      </c>
      <c r="M6836">
        <v>55</v>
      </c>
      <c r="N6836" s="1">
        <f t="shared" si="320"/>
        <v>3300</v>
      </c>
    </row>
    <row r="6837" spans="1:14" x14ac:dyDescent="0.35">
      <c r="A6837" t="s">
        <v>6836</v>
      </c>
      <c r="B6837" s="2" t="s">
        <v>9669</v>
      </c>
      <c r="C6837">
        <f t="shared" si="321"/>
        <v>2021</v>
      </c>
      <c r="D6837" t="str">
        <f t="shared" si="319"/>
        <v>Jul</v>
      </c>
      <c r="E6837" t="s">
        <v>10151</v>
      </c>
      <c r="F6837" t="s">
        <v>10140</v>
      </c>
      <c r="G6837" t="s">
        <v>10144</v>
      </c>
      <c r="H6837" t="s">
        <v>10126</v>
      </c>
      <c r="I6837" t="s">
        <v>10063</v>
      </c>
      <c r="J6837" t="s">
        <v>10131</v>
      </c>
      <c r="K6837" t="s">
        <v>10129</v>
      </c>
      <c r="L6837" s="1">
        <v>65</v>
      </c>
      <c r="M6837">
        <v>60</v>
      </c>
      <c r="N6837" s="1">
        <f t="shared" si="320"/>
        <v>3900</v>
      </c>
    </row>
    <row r="6838" spans="1:14" x14ac:dyDescent="0.35">
      <c r="A6838" t="s">
        <v>6837</v>
      </c>
      <c r="B6838" s="2" t="s">
        <v>9560</v>
      </c>
      <c r="C6838">
        <f t="shared" si="321"/>
        <v>2021</v>
      </c>
      <c r="D6838" t="str">
        <f t="shared" si="319"/>
        <v>Mar</v>
      </c>
      <c r="E6838" t="s">
        <v>10149</v>
      </c>
      <c r="F6838" t="s">
        <v>10140</v>
      </c>
      <c r="G6838" t="s">
        <v>10144</v>
      </c>
      <c r="H6838" t="s">
        <v>10126</v>
      </c>
      <c r="I6838" t="s">
        <v>10063</v>
      </c>
      <c r="J6838" t="s">
        <v>10131</v>
      </c>
      <c r="K6838" t="s">
        <v>10129</v>
      </c>
      <c r="L6838" s="1">
        <v>24</v>
      </c>
      <c r="M6838">
        <v>10</v>
      </c>
      <c r="N6838" s="1">
        <f t="shared" si="320"/>
        <v>240</v>
      </c>
    </row>
    <row r="6839" spans="1:14" x14ac:dyDescent="0.35">
      <c r="A6839" t="s">
        <v>6838</v>
      </c>
      <c r="B6839" s="2" t="s">
        <v>9579</v>
      </c>
      <c r="C6839">
        <f t="shared" si="321"/>
        <v>2021</v>
      </c>
      <c r="D6839" t="str">
        <f t="shared" si="319"/>
        <v>Apr</v>
      </c>
      <c r="E6839" t="s">
        <v>10150</v>
      </c>
      <c r="F6839" t="s">
        <v>10140</v>
      </c>
      <c r="G6839" t="s">
        <v>10144</v>
      </c>
      <c r="H6839" t="s">
        <v>10126</v>
      </c>
      <c r="I6839" t="s">
        <v>10063</v>
      </c>
      <c r="J6839" t="s">
        <v>10131</v>
      </c>
      <c r="K6839" t="s">
        <v>10129</v>
      </c>
      <c r="L6839" s="1">
        <v>28</v>
      </c>
      <c r="M6839">
        <v>11</v>
      </c>
      <c r="N6839" s="1">
        <f t="shared" si="320"/>
        <v>308</v>
      </c>
    </row>
    <row r="6840" spans="1:14" x14ac:dyDescent="0.35">
      <c r="A6840" t="s">
        <v>6839</v>
      </c>
      <c r="B6840" s="2" t="s">
        <v>9701</v>
      </c>
      <c r="C6840">
        <f t="shared" si="321"/>
        <v>2021</v>
      </c>
      <c r="D6840" t="str">
        <f t="shared" si="319"/>
        <v>Aug</v>
      </c>
      <c r="E6840" t="s">
        <v>10151</v>
      </c>
      <c r="F6840" t="s">
        <v>10140</v>
      </c>
      <c r="G6840" t="s">
        <v>10144</v>
      </c>
      <c r="H6840" t="s">
        <v>10126</v>
      </c>
      <c r="I6840" t="s">
        <v>10063</v>
      </c>
      <c r="J6840" t="s">
        <v>10131</v>
      </c>
      <c r="K6840" t="s">
        <v>10129</v>
      </c>
      <c r="L6840" s="1">
        <v>50</v>
      </c>
      <c r="M6840">
        <v>19</v>
      </c>
      <c r="N6840" s="1">
        <f t="shared" si="320"/>
        <v>950</v>
      </c>
    </row>
    <row r="6841" spans="1:14" x14ac:dyDescent="0.35">
      <c r="A6841" t="s">
        <v>6840</v>
      </c>
      <c r="B6841" s="2" t="s">
        <v>10031</v>
      </c>
      <c r="C6841">
        <f t="shared" si="321"/>
        <v>2021</v>
      </c>
      <c r="D6841" t="str">
        <f t="shared" si="319"/>
        <v>Feb</v>
      </c>
      <c r="E6841" t="s">
        <v>10149</v>
      </c>
      <c r="F6841" t="s">
        <v>10140</v>
      </c>
      <c r="G6841" t="s">
        <v>10144</v>
      </c>
      <c r="H6841" t="s">
        <v>10126</v>
      </c>
      <c r="I6841" t="s">
        <v>10063</v>
      </c>
      <c r="J6841" t="s">
        <v>10131</v>
      </c>
      <c r="K6841" t="s">
        <v>10129</v>
      </c>
      <c r="L6841" s="1">
        <v>19</v>
      </c>
      <c r="M6841">
        <v>12</v>
      </c>
      <c r="N6841" s="1">
        <f t="shared" si="320"/>
        <v>228</v>
      </c>
    </row>
    <row r="6842" spans="1:14" x14ac:dyDescent="0.35">
      <c r="A6842" t="s">
        <v>6841</v>
      </c>
      <c r="B6842" s="2" t="s">
        <v>9731</v>
      </c>
      <c r="C6842">
        <f t="shared" si="321"/>
        <v>2021</v>
      </c>
      <c r="D6842" t="str">
        <f t="shared" si="319"/>
        <v>Sept</v>
      </c>
      <c r="E6842" t="s">
        <v>10151</v>
      </c>
      <c r="F6842" t="s">
        <v>10140</v>
      </c>
      <c r="G6842" t="s">
        <v>10144</v>
      </c>
      <c r="H6842" t="s">
        <v>10126</v>
      </c>
      <c r="I6842" t="s">
        <v>10063</v>
      </c>
      <c r="J6842" t="s">
        <v>10131</v>
      </c>
      <c r="K6842" t="s">
        <v>10129</v>
      </c>
      <c r="L6842" s="1">
        <v>29</v>
      </c>
      <c r="M6842">
        <v>12</v>
      </c>
      <c r="N6842" s="1">
        <f t="shared" si="320"/>
        <v>348</v>
      </c>
    </row>
    <row r="6843" spans="1:14" x14ac:dyDescent="0.35">
      <c r="A6843" t="s">
        <v>6842</v>
      </c>
      <c r="B6843" s="2" t="s">
        <v>9641</v>
      </c>
      <c r="C6843">
        <f t="shared" si="321"/>
        <v>2021</v>
      </c>
      <c r="D6843" t="str">
        <f t="shared" si="319"/>
        <v>Jun</v>
      </c>
      <c r="E6843" t="s">
        <v>10150</v>
      </c>
      <c r="F6843" t="s">
        <v>10140</v>
      </c>
      <c r="G6843" t="s">
        <v>10144</v>
      </c>
      <c r="H6843" t="s">
        <v>10126</v>
      </c>
      <c r="I6843" t="s">
        <v>10063</v>
      </c>
      <c r="J6843" t="s">
        <v>10131</v>
      </c>
      <c r="K6843" t="s">
        <v>10129</v>
      </c>
      <c r="L6843" s="1">
        <v>54</v>
      </c>
      <c r="M6843">
        <v>16</v>
      </c>
      <c r="N6843" s="1">
        <f t="shared" si="320"/>
        <v>864</v>
      </c>
    </row>
    <row r="6844" spans="1:14" x14ac:dyDescent="0.35">
      <c r="A6844" t="s">
        <v>6843</v>
      </c>
      <c r="B6844" s="2" t="s">
        <v>9669</v>
      </c>
      <c r="C6844">
        <f t="shared" si="321"/>
        <v>2021</v>
      </c>
      <c r="D6844" t="str">
        <f t="shared" si="319"/>
        <v>Jul</v>
      </c>
      <c r="E6844" t="s">
        <v>10151</v>
      </c>
      <c r="F6844" t="s">
        <v>10140</v>
      </c>
      <c r="G6844" t="s">
        <v>10144</v>
      </c>
      <c r="H6844" t="s">
        <v>10126</v>
      </c>
      <c r="I6844" t="s">
        <v>10063</v>
      </c>
      <c r="J6844" t="s">
        <v>10131</v>
      </c>
      <c r="K6844" t="s">
        <v>10129</v>
      </c>
      <c r="L6844" s="1">
        <v>63</v>
      </c>
      <c r="M6844">
        <v>18</v>
      </c>
      <c r="N6844" s="1">
        <f t="shared" si="320"/>
        <v>1134</v>
      </c>
    </row>
    <row r="6845" spans="1:14" x14ac:dyDescent="0.35">
      <c r="A6845" t="s">
        <v>6844</v>
      </c>
      <c r="B6845" s="2" t="s">
        <v>9608</v>
      </c>
      <c r="C6845">
        <f t="shared" si="321"/>
        <v>2021</v>
      </c>
      <c r="D6845" t="str">
        <f t="shared" si="319"/>
        <v>May</v>
      </c>
      <c r="E6845" t="s">
        <v>10150</v>
      </c>
      <c r="F6845" t="s">
        <v>10140</v>
      </c>
      <c r="G6845" t="s">
        <v>10144</v>
      </c>
      <c r="H6845" t="s">
        <v>10126</v>
      </c>
      <c r="I6845" t="s">
        <v>10063</v>
      </c>
      <c r="J6845" t="s">
        <v>10131</v>
      </c>
      <c r="K6845" t="s">
        <v>10129</v>
      </c>
      <c r="L6845" s="1">
        <v>44</v>
      </c>
      <c r="M6845">
        <v>11</v>
      </c>
      <c r="N6845" s="1">
        <f t="shared" si="320"/>
        <v>484</v>
      </c>
    </row>
    <row r="6846" spans="1:14" x14ac:dyDescent="0.35">
      <c r="A6846" t="s">
        <v>6845</v>
      </c>
      <c r="B6846" s="2" t="s">
        <v>9427</v>
      </c>
      <c r="C6846">
        <f t="shared" si="321"/>
        <v>2020</v>
      </c>
      <c r="D6846" t="str">
        <f t="shared" si="319"/>
        <v>Aug</v>
      </c>
      <c r="E6846" t="s">
        <v>10151</v>
      </c>
      <c r="F6846" t="s">
        <v>10140</v>
      </c>
      <c r="G6846" t="s">
        <v>10144</v>
      </c>
      <c r="H6846" t="s">
        <v>10071</v>
      </c>
      <c r="I6846" t="s">
        <v>10063</v>
      </c>
      <c r="J6846" t="s">
        <v>10131</v>
      </c>
      <c r="K6846" t="s">
        <v>10129</v>
      </c>
      <c r="L6846" s="1">
        <v>39</v>
      </c>
      <c r="M6846">
        <v>23</v>
      </c>
      <c r="N6846" s="1">
        <f t="shared" si="320"/>
        <v>897</v>
      </c>
    </row>
    <row r="6847" spans="1:14" x14ac:dyDescent="0.35">
      <c r="A6847" t="s">
        <v>6846</v>
      </c>
      <c r="B6847" s="2" t="s">
        <v>9469</v>
      </c>
      <c r="C6847">
        <f t="shared" si="321"/>
        <v>2020</v>
      </c>
      <c r="D6847" t="str">
        <f t="shared" si="319"/>
        <v>Oct</v>
      </c>
      <c r="E6847" t="s">
        <v>10152</v>
      </c>
      <c r="F6847" t="s">
        <v>10140</v>
      </c>
      <c r="G6847" t="s">
        <v>10144</v>
      </c>
      <c r="H6847" t="s">
        <v>10071</v>
      </c>
      <c r="I6847" t="s">
        <v>10063</v>
      </c>
      <c r="J6847" t="s">
        <v>10131</v>
      </c>
      <c r="K6847" t="s">
        <v>10129</v>
      </c>
      <c r="L6847" s="1">
        <v>51</v>
      </c>
      <c r="M6847">
        <v>25</v>
      </c>
      <c r="N6847" s="1">
        <f t="shared" si="320"/>
        <v>1275</v>
      </c>
    </row>
    <row r="6848" spans="1:14" x14ac:dyDescent="0.35">
      <c r="A6848" t="s">
        <v>6847</v>
      </c>
      <c r="B6848" s="2" t="s">
        <v>9463</v>
      </c>
      <c r="C6848">
        <f t="shared" si="321"/>
        <v>2020</v>
      </c>
      <c r="D6848" t="str">
        <f t="shared" si="319"/>
        <v>Sept</v>
      </c>
      <c r="E6848" t="s">
        <v>10151</v>
      </c>
      <c r="F6848" t="s">
        <v>10140</v>
      </c>
      <c r="G6848" t="s">
        <v>10144</v>
      </c>
      <c r="H6848" t="s">
        <v>10071</v>
      </c>
      <c r="I6848" t="s">
        <v>10063</v>
      </c>
      <c r="J6848" t="s">
        <v>10131</v>
      </c>
      <c r="K6848" t="s">
        <v>10129</v>
      </c>
      <c r="L6848" s="1">
        <v>53</v>
      </c>
      <c r="M6848">
        <v>21</v>
      </c>
      <c r="N6848" s="1">
        <f t="shared" si="320"/>
        <v>1113</v>
      </c>
    </row>
    <row r="6849" spans="1:14" x14ac:dyDescent="0.35">
      <c r="A6849" t="s">
        <v>6848</v>
      </c>
      <c r="B6849" s="2" t="s">
        <v>9475</v>
      </c>
      <c r="C6849">
        <f t="shared" si="321"/>
        <v>2020</v>
      </c>
      <c r="D6849" t="str">
        <f t="shared" si="319"/>
        <v>Oct</v>
      </c>
      <c r="E6849" t="s">
        <v>10152</v>
      </c>
      <c r="F6849" t="s">
        <v>10140</v>
      </c>
      <c r="G6849" t="s">
        <v>10144</v>
      </c>
      <c r="H6849" t="s">
        <v>10071</v>
      </c>
      <c r="I6849" t="s">
        <v>10063</v>
      </c>
      <c r="J6849" t="s">
        <v>10131</v>
      </c>
      <c r="K6849" t="s">
        <v>10129</v>
      </c>
      <c r="L6849" s="1">
        <v>53</v>
      </c>
      <c r="M6849">
        <v>26</v>
      </c>
      <c r="N6849" s="1">
        <f t="shared" si="320"/>
        <v>1378</v>
      </c>
    </row>
    <row r="6850" spans="1:14" x14ac:dyDescent="0.35">
      <c r="A6850" t="s">
        <v>6849</v>
      </c>
      <c r="B6850" s="2" t="s">
        <v>9433</v>
      </c>
      <c r="C6850">
        <f t="shared" si="321"/>
        <v>2020</v>
      </c>
      <c r="D6850" t="str">
        <f t="shared" ref="D6850:D6913" si="322">TEXT(B6850, "mmm")</f>
        <v>Aug</v>
      </c>
      <c r="E6850" t="s">
        <v>10151</v>
      </c>
      <c r="F6850" t="s">
        <v>10140</v>
      </c>
      <c r="G6850" t="s">
        <v>10144</v>
      </c>
      <c r="H6850" t="s">
        <v>10071</v>
      </c>
      <c r="I6850" t="s">
        <v>10063</v>
      </c>
      <c r="J6850" t="s">
        <v>10131</v>
      </c>
      <c r="K6850" t="s">
        <v>10129</v>
      </c>
      <c r="L6850" s="1">
        <v>37</v>
      </c>
      <c r="M6850">
        <v>29</v>
      </c>
      <c r="N6850" s="1">
        <f t="shared" ref="N6850:N6913" si="323">L6850*M6850</f>
        <v>1073</v>
      </c>
    </row>
    <row r="6851" spans="1:14" x14ac:dyDescent="0.35">
      <c r="A6851" t="s">
        <v>6850</v>
      </c>
      <c r="B6851" s="2" t="s">
        <v>9445</v>
      </c>
      <c r="C6851">
        <f t="shared" si="321"/>
        <v>2020</v>
      </c>
      <c r="D6851" t="str">
        <f t="shared" si="322"/>
        <v>Aug</v>
      </c>
      <c r="E6851" t="s">
        <v>10151</v>
      </c>
      <c r="F6851" t="s">
        <v>10140</v>
      </c>
      <c r="G6851" t="s">
        <v>10144</v>
      </c>
      <c r="H6851" t="s">
        <v>10071</v>
      </c>
      <c r="I6851" t="s">
        <v>10063</v>
      </c>
      <c r="J6851" t="s">
        <v>10131</v>
      </c>
      <c r="K6851" t="s">
        <v>10129</v>
      </c>
      <c r="L6851" s="1">
        <v>47</v>
      </c>
      <c r="M6851">
        <v>29</v>
      </c>
      <c r="N6851" s="1">
        <f t="shared" si="323"/>
        <v>1363</v>
      </c>
    </row>
    <row r="6852" spans="1:14" x14ac:dyDescent="0.35">
      <c r="A6852" t="s">
        <v>6851</v>
      </c>
      <c r="B6852" s="2" t="s">
        <v>9439</v>
      </c>
      <c r="C6852">
        <f t="shared" si="321"/>
        <v>2020</v>
      </c>
      <c r="D6852" t="str">
        <f t="shared" si="322"/>
        <v>Aug</v>
      </c>
      <c r="E6852" t="s">
        <v>10151</v>
      </c>
      <c r="F6852" t="s">
        <v>10140</v>
      </c>
      <c r="G6852" t="s">
        <v>10144</v>
      </c>
      <c r="H6852" t="s">
        <v>10071</v>
      </c>
      <c r="I6852" t="s">
        <v>10063</v>
      </c>
      <c r="J6852" t="s">
        <v>10131</v>
      </c>
      <c r="K6852" t="s">
        <v>10129</v>
      </c>
      <c r="L6852" s="1">
        <v>47</v>
      </c>
      <c r="M6852">
        <v>25</v>
      </c>
      <c r="N6852" s="1">
        <f t="shared" si="323"/>
        <v>1175</v>
      </c>
    </row>
    <row r="6853" spans="1:14" x14ac:dyDescent="0.35">
      <c r="A6853" t="s">
        <v>6852</v>
      </c>
      <c r="B6853" s="2" t="s">
        <v>9457</v>
      </c>
      <c r="C6853">
        <f t="shared" si="321"/>
        <v>2020</v>
      </c>
      <c r="D6853" t="str">
        <f t="shared" si="322"/>
        <v>Sept</v>
      </c>
      <c r="E6853" t="s">
        <v>10151</v>
      </c>
      <c r="F6853" t="s">
        <v>10140</v>
      </c>
      <c r="G6853" t="s">
        <v>10144</v>
      </c>
      <c r="H6853" t="s">
        <v>10071</v>
      </c>
      <c r="I6853" t="s">
        <v>10063</v>
      </c>
      <c r="J6853" t="s">
        <v>10131</v>
      </c>
      <c r="K6853" t="s">
        <v>10129</v>
      </c>
      <c r="L6853" s="1">
        <v>50</v>
      </c>
      <c r="M6853">
        <v>21</v>
      </c>
      <c r="N6853" s="1">
        <f t="shared" si="323"/>
        <v>1050</v>
      </c>
    </row>
    <row r="6854" spans="1:14" x14ac:dyDescent="0.35">
      <c r="A6854" t="s">
        <v>6853</v>
      </c>
      <c r="B6854" s="2" t="s">
        <v>9451</v>
      </c>
      <c r="C6854">
        <f t="shared" si="321"/>
        <v>2020</v>
      </c>
      <c r="D6854" t="str">
        <f t="shared" si="322"/>
        <v>Sept</v>
      </c>
      <c r="E6854" t="s">
        <v>10151</v>
      </c>
      <c r="F6854" t="s">
        <v>10140</v>
      </c>
      <c r="G6854" t="s">
        <v>10144</v>
      </c>
      <c r="H6854" t="s">
        <v>10071</v>
      </c>
      <c r="I6854" t="s">
        <v>10063</v>
      </c>
      <c r="J6854" t="s">
        <v>10131</v>
      </c>
      <c r="K6854" t="s">
        <v>10129</v>
      </c>
      <c r="L6854" s="1">
        <v>46</v>
      </c>
      <c r="M6854">
        <v>23</v>
      </c>
      <c r="N6854" s="1">
        <f t="shared" si="323"/>
        <v>1058</v>
      </c>
    </row>
    <row r="6855" spans="1:14" x14ac:dyDescent="0.35">
      <c r="A6855" t="s">
        <v>6854</v>
      </c>
      <c r="B6855" s="2" t="s">
        <v>9731</v>
      </c>
      <c r="C6855">
        <f t="shared" si="321"/>
        <v>2021</v>
      </c>
      <c r="D6855" t="str">
        <f t="shared" si="322"/>
        <v>Sept</v>
      </c>
      <c r="E6855" t="s">
        <v>10151</v>
      </c>
      <c r="F6855" t="s">
        <v>10140</v>
      </c>
      <c r="G6855" t="s">
        <v>10143</v>
      </c>
      <c r="H6855" t="s">
        <v>10126</v>
      </c>
      <c r="I6855" t="s">
        <v>10063</v>
      </c>
      <c r="J6855" t="s">
        <v>10131</v>
      </c>
      <c r="K6855" t="s">
        <v>10129</v>
      </c>
      <c r="L6855" s="1">
        <v>15</v>
      </c>
      <c r="M6855">
        <v>33</v>
      </c>
      <c r="N6855" s="1">
        <f t="shared" si="323"/>
        <v>495</v>
      </c>
    </row>
    <row r="6856" spans="1:14" x14ac:dyDescent="0.35">
      <c r="A6856" t="s">
        <v>6855</v>
      </c>
      <c r="B6856" s="2" t="s">
        <v>9560</v>
      </c>
      <c r="C6856">
        <f t="shared" si="321"/>
        <v>2021</v>
      </c>
      <c r="D6856" t="str">
        <f t="shared" si="322"/>
        <v>Mar</v>
      </c>
      <c r="E6856" t="s">
        <v>10149</v>
      </c>
      <c r="F6856" t="s">
        <v>10140</v>
      </c>
      <c r="G6856" t="s">
        <v>10143</v>
      </c>
      <c r="H6856" t="s">
        <v>10126</v>
      </c>
      <c r="I6856" t="s">
        <v>10063</v>
      </c>
      <c r="J6856" t="s">
        <v>10131</v>
      </c>
      <c r="K6856" t="s">
        <v>10129</v>
      </c>
      <c r="L6856" s="1">
        <v>20</v>
      </c>
      <c r="M6856">
        <v>22</v>
      </c>
      <c r="N6856" s="1">
        <f t="shared" si="323"/>
        <v>440</v>
      </c>
    </row>
    <row r="6857" spans="1:14" x14ac:dyDescent="0.35">
      <c r="A6857" t="s">
        <v>6856</v>
      </c>
      <c r="B6857" s="2" t="s">
        <v>9579</v>
      </c>
      <c r="C6857">
        <f t="shared" si="321"/>
        <v>2021</v>
      </c>
      <c r="D6857" t="str">
        <f t="shared" si="322"/>
        <v>Apr</v>
      </c>
      <c r="E6857" t="s">
        <v>10150</v>
      </c>
      <c r="F6857" t="s">
        <v>10140</v>
      </c>
      <c r="G6857" t="s">
        <v>10143</v>
      </c>
      <c r="H6857" t="s">
        <v>10126</v>
      </c>
      <c r="I6857" t="s">
        <v>10063</v>
      </c>
      <c r="J6857" t="s">
        <v>10131</v>
      </c>
      <c r="K6857" t="s">
        <v>10129</v>
      </c>
      <c r="L6857" s="1">
        <v>20</v>
      </c>
      <c r="M6857">
        <v>23</v>
      </c>
      <c r="N6857" s="1">
        <f t="shared" si="323"/>
        <v>460</v>
      </c>
    </row>
    <row r="6858" spans="1:14" x14ac:dyDescent="0.35">
      <c r="A6858" t="s">
        <v>6857</v>
      </c>
      <c r="B6858" s="2" t="s">
        <v>10031</v>
      </c>
      <c r="C6858">
        <f t="shared" si="321"/>
        <v>2021</v>
      </c>
      <c r="D6858" t="str">
        <f t="shared" si="322"/>
        <v>Feb</v>
      </c>
      <c r="E6858" t="s">
        <v>10149</v>
      </c>
      <c r="F6858" t="s">
        <v>10140</v>
      </c>
      <c r="G6858" t="s">
        <v>10143</v>
      </c>
      <c r="H6858" t="s">
        <v>10126</v>
      </c>
      <c r="I6858" t="s">
        <v>10063</v>
      </c>
      <c r="J6858" t="s">
        <v>10131</v>
      </c>
      <c r="K6858" t="s">
        <v>10129</v>
      </c>
      <c r="L6858" s="1">
        <v>20</v>
      </c>
      <c r="M6858">
        <v>25</v>
      </c>
      <c r="N6858" s="1">
        <f t="shared" si="323"/>
        <v>500</v>
      </c>
    </row>
    <row r="6859" spans="1:14" x14ac:dyDescent="0.35">
      <c r="A6859" t="s">
        <v>6858</v>
      </c>
      <c r="B6859" s="2" t="s">
        <v>9763</v>
      </c>
      <c r="C6859">
        <f t="shared" si="321"/>
        <v>2021</v>
      </c>
      <c r="D6859" t="str">
        <f t="shared" si="322"/>
        <v>Oct</v>
      </c>
      <c r="E6859" t="s">
        <v>10152</v>
      </c>
      <c r="F6859" t="s">
        <v>10140</v>
      </c>
      <c r="G6859" t="s">
        <v>10143</v>
      </c>
      <c r="H6859" t="s">
        <v>10126</v>
      </c>
      <c r="I6859" t="s">
        <v>10063</v>
      </c>
      <c r="J6859" t="s">
        <v>10131</v>
      </c>
      <c r="K6859" t="s">
        <v>10129</v>
      </c>
      <c r="L6859" s="1">
        <v>20</v>
      </c>
      <c r="M6859">
        <v>28</v>
      </c>
      <c r="N6859" s="1">
        <f t="shared" si="323"/>
        <v>560</v>
      </c>
    </row>
    <row r="6860" spans="1:14" x14ac:dyDescent="0.35">
      <c r="A6860" t="s">
        <v>6859</v>
      </c>
      <c r="B6860" s="2" t="s">
        <v>9608</v>
      </c>
      <c r="C6860">
        <f t="shared" si="321"/>
        <v>2021</v>
      </c>
      <c r="D6860" t="str">
        <f t="shared" si="322"/>
        <v>May</v>
      </c>
      <c r="E6860" t="s">
        <v>10150</v>
      </c>
      <c r="F6860" t="s">
        <v>10140</v>
      </c>
      <c r="G6860" t="s">
        <v>10143</v>
      </c>
      <c r="H6860" t="s">
        <v>10126</v>
      </c>
      <c r="I6860" t="s">
        <v>10063</v>
      </c>
      <c r="J6860" t="s">
        <v>10131</v>
      </c>
      <c r="K6860" t="s">
        <v>10129</v>
      </c>
      <c r="L6860" s="1">
        <v>35</v>
      </c>
      <c r="M6860">
        <v>31</v>
      </c>
      <c r="N6860" s="1">
        <f t="shared" si="323"/>
        <v>1085</v>
      </c>
    </row>
    <row r="6861" spans="1:14" x14ac:dyDescent="0.35">
      <c r="A6861" t="s">
        <v>6860</v>
      </c>
      <c r="B6861" s="2" t="s">
        <v>9641</v>
      </c>
      <c r="C6861">
        <f t="shared" si="321"/>
        <v>2021</v>
      </c>
      <c r="D6861" t="str">
        <f t="shared" si="322"/>
        <v>Jun</v>
      </c>
      <c r="E6861" t="s">
        <v>10150</v>
      </c>
      <c r="F6861" t="s">
        <v>10140</v>
      </c>
      <c r="G6861" t="s">
        <v>10143</v>
      </c>
      <c r="H6861" t="s">
        <v>10126</v>
      </c>
      <c r="I6861" t="s">
        <v>10063</v>
      </c>
      <c r="J6861" t="s">
        <v>10131</v>
      </c>
      <c r="K6861" t="s">
        <v>10129</v>
      </c>
      <c r="L6861" s="1">
        <v>40</v>
      </c>
      <c r="M6861">
        <v>38</v>
      </c>
      <c r="N6861" s="1">
        <f t="shared" si="323"/>
        <v>1520</v>
      </c>
    </row>
    <row r="6862" spans="1:14" x14ac:dyDescent="0.35">
      <c r="A6862" t="s">
        <v>6861</v>
      </c>
      <c r="B6862" s="2" t="s">
        <v>9701</v>
      </c>
      <c r="C6862">
        <f t="shared" si="321"/>
        <v>2021</v>
      </c>
      <c r="D6862" t="str">
        <f t="shared" si="322"/>
        <v>Aug</v>
      </c>
      <c r="E6862" t="s">
        <v>10151</v>
      </c>
      <c r="F6862" t="s">
        <v>10140</v>
      </c>
      <c r="G6862" t="s">
        <v>10143</v>
      </c>
      <c r="H6862" t="s">
        <v>10126</v>
      </c>
      <c r="I6862" t="s">
        <v>10063</v>
      </c>
      <c r="J6862" t="s">
        <v>10131</v>
      </c>
      <c r="K6862" t="s">
        <v>10129</v>
      </c>
      <c r="L6862" s="1">
        <v>40</v>
      </c>
      <c r="M6862">
        <v>40</v>
      </c>
      <c r="N6862" s="1">
        <f t="shared" si="323"/>
        <v>1600</v>
      </c>
    </row>
    <row r="6863" spans="1:14" x14ac:dyDescent="0.35">
      <c r="A6863" t="s">
        <v>6862</v>
      </c>
      <c r="B6863" s="2" t="s">
        <v>9669</v>
      </c>
      <c r="C6863">
        <f t="shared" si="321"/>
        <v>2021</v>
      </c>
      <c r="D6863" t="str">
        <f t="shared" si="322"/>
        <v>Jul</v>
      </c>
      <c r="E6863" t="s">
        <v>10151</v>
      </c>
      <c r="F6863" t="s">
        <v>10140</v>
      </c>
      <c r="G6863" t="s">
        <v>10143</v>
      </c>
      <c r="H6863" t="s">
        <v>10126</v>
      </c>
      <c r="I6863" t="s">
        <v>10063</v>
      </c>
      <c r="J6863" t="s">
        <v>10131</v>
      </c>
      <c r="K6863" t="s">
        <v>10129</v>
      </c>
      <c r="L6863" s="1">
        <v>45</v>
      </c>
      <c r="M6863">
        <v>40</v>
      </c>
      <c r="N6863" s="1">
        <f t="shared" si="323"/>
        <v>1800</v>
      </c>
    </row>
    <row r="6864" spans="1:14" x14ac:dyDescent="0.35">
      <c r="A6864" t="s">
        <v>6863</v>
      </c>
      <c r="B6864" s="2" t="s">
        <v>10031</v>
      </c>
      <c r="C6864">
        <f t="shared" si="321"/>
        <v>2021</v>
      </c>
      <c r="D6864" t="str">
        <f t="shared" si="322"/>
        <v>Feb</v>
      </c>
      <c r="E6864" t="s">
        <v>10149</v>
      </c>
      <c r="F6864" t="s">
        <v>10140</v>
      </c>
      <c r="G6864" t="s">
        <v>10143</v>
      </c>
      <c r="H6864" t="s">
        <v>10126</v>
      </c>
      <c r="I6864" t="s">
        <v>10063</v>
      </c>
      <c r="J6864" t="s">
        <v>10131</v>
      </c>
      <c r="K6864" t="s">
        <v>10129</v>
      </c>
      <c r="L6864" s="1">
        <v>18</v>
      </c>
      <c r="M6864">
        <v>7</v>
      </c>
      <c r="N6864" s="1">
        <f t="shared" si="323"/>
        <v>126</v>
      </c>
    </row>
    <row r="6865" spans="1:14" x14ac:dyDescent="0.35">
      <c r="A6865" t="s">
        <v>6864</v>
      </c>
      <c r="B6865" s="2" t="s">
        <v>9701</v>
      </c>
      <c r="C6865">
        <f t="shared" si="321"/>
        <v>2021</v>
      </c>
      <c r="D6865" t="str">
        <f t="shared" si="322"/>
        <v>Aug</v>
      </c>
      <c r="E6865" t="s">
        <v>10151</v>
      </c>
      <c r="F6865" t="s">
        <v>10140</v>
      </c>
      <c r="G6865" t="s">
        <v>10143</v>
      </c>
      <c r="H6865" t="s">
        <v>10126</v>
      </c>
      <c r="I6865" t="s">
        <v>10063</v>
      </c>
      <c r="J6865" t="s">
        <v>10131</v>
      </c>
      <c r="K6865" t="s">
        <v>10129</v>
      </c>
      <c r="L6865" s="1">
        <v>39</v>
      </c>
      <c r="M6865">
        <v>13</v>
      </c>
      <c r="N6865" s="1">
        <f t="shared" si="323"/>
        <v>507</v>
      </c>
    </row>
    <row r="6866" spans="1:14" x14ac:dyDescent="0.35">
      <c r="A6866" t="s">
        <v>6865</v>
      </c>
      <c r="B6866" s="2" t="s">
        <v>9731</v>
      </c>
      <c r="C6866">
        <f t="shared" si="321"/>
        <v>2021</v>
      </c>
      <c r="D6866" t="str">
        <f t="shared" si="322"/>
        <v>Sept</v>
      </c>
      <c r="E6866" t="s">
        <v>10151</v>
      </c>
      <c r="F6866" t="s">
        <v>10140</v>
      </c>
      <c r="G6866" t="s">
        <v>10143</v>
      </c>
      <c r="H6866" t="s">
        <v>10126</v>
      </c>
      <c r="I6866" t="s">
        <v>10063</v>
      </c>
      <c r="J6866" t="s">
        <v>10131</v>
      </c>
      <c r="K6866" t="s">
        <v>10129</v>
      </c>
      <c r="L6866" s="1">
        <v>14</v>
      </c>
      <c r="M6866">
        <v>7</v>
      </c>
      <c r="N6866" s="1">
        <f t="shared" si="323"/>
        <v>98</v>
      </c>
    </row>
    <row r="6867" spans="1:14" x14ac:dyDescent="0.35">
      <c r="A6867" t="s">
        <v>6866</v>
      </c>
      <c r="B6867" s="2" t="s">
        <v>9560</v>
      </c>
      <c r="C6867">
        <f t="shared" si="321"/>
        <v>2021</v>
      </c>
      <c r="D6867" t="str">
        <f t="shared" si="322"/>
        <v>Mar</v>
      </c>
      <c r="E6867" t="s">
        <v>10149</v>
      </c>
      <c r="F6867" t="s">
        <v>10140</v>
      </c>
      <c r="G6867" t="s">
        <v>10143</v>
      </c>
      <c r="H6867" t="s">
        <v>10126</v>
      </c>
      <c r="I6867" t="s">
        <v>10063</v>
      </c>
      <c r="J6867" t="s">
        <v>10131</v>
      </c>
      <c r="K6867" t="s">
        <v>10129</v>
      </c>
      <c r="L6867" s="1">
        <v>19</v>
      </c>
      <c r="M6867">
        <v>6</v>
      </c>
      <c r="N6867" s="1">
        <f t="shared" si="323"/>
        <v>114</v>
      </c>
    </row>
    <row r="6868" spans="1:14" x14ac:dyDescent="0.35">
      <c r="A6868" t="s">
        <v>6867</v>
      </c>
      <c r="B6868" s="2" t="s">
        <v>9641</v>
      </c>
      <c r="C6868">
        <f t="shared" si="321"/>
        <v>2021</v>
      </c>
      <c r="D6868" t="str">
        <f t="shared" si="322"/>
        <v>Jun</v>
      </c>
      <c r="E6868" t="s">
        <v>10150</v>
      </c>
      <c r="F6868" t="s">
        <v>10140</v>
      </c>
      <c r="G6868" t="s">
        <v>10143</v>
      </c>
      <c r="H6868" t="s">
        <v>10126</v>
      </c>
      <c r="I6868" t="s">
        <v>10063</v>
      </c>
      <c r="J6868" t="s">
        <v>10131</v>
      </c>
      <c r="K6868" t="s">
        <v>10129</v>
      </c>
      <c r="L6868" s="1">
        <v>37</v>
      </c>
      <c r="M6868">
        <v>15</v>
      </c>
      <c r="N6868" s="1">
        <f t="shared" si="323"/>
        <v>555</v>
      </c>
    </row>
    <row r="6869" spans="1:14" x14ac:dyDescent="0.35">
      <c r="A6869" t="s">
        <v>6868</v>
      </c>
      <c r="B6869" s="2" t="s">
        <v>9763</v>
      </c>
      <c r="C6869">
        <f t="shared" si="321"/>
        <v>2021</v>
      </c>
      <c r="D6869" t="str">
        <f t="shared" si="322"/>
        <v>Oct</v>
      </c>
      <c r="E6869" t="s">
        <v>10152</v>
      </c>
      <c r="F6869" t="s">
        <v>10140</v>
      </c>
      <c r="G6869" t="s">
        <v>10143</v>
      </c>
      <c r="H6869" t="s">
        <v>10126</v>
      </c>
      <c r="I6869" t="s">
        <v>10063</v>
      </c>
      <c r="J6869" t="s">
        <v>10131</v>
      </c>
      <c r="K6869" t="s">
        <v>10129</v>
      </c>
      <c r="L6869" s="1">
        <v>19</v>
      </c>
      <c r="M6869">
        <v>10</v>
      </c>
      <c r="N6869" s="1">
        <f t="shared" si="323"/>
        <v>190</v>
      </c>
    </row>
    <row r="6870" spans="1:14" x14ac:dyDescent="0.35">
      <c r="A6870" t="s">
        <v>6869</v>
      </c>
      <c r="B6870" s="2" t="s">
        <v>9579</v>
      </c>
      <c r="C6870">
        <f t="shared" si="321"/>
        <v>2021</v>
      </c>
      <c r="D6870" t="str">
        <f t="shared" si="322"/>
        <v>Apr</v>
      </c>
      <c r="E6870" t="s">
        <v>10150</v>
      </c>
      <c r="F6870" t="s">
        <v>10140</v>
      </c>
      <c r="G6870" t="s">
        <v>10143</v>
      </c>
      <c r="H6870" t="s">
        <v>10126</v>
      </c>
      <c r="I6870" t="s">
        <v>10063</v>
      </c>
      <c r="J6870" t="s">
        <v>10131</v>
      </c>
      <c r="K6870" t="s">
        <v>10129</v>
      </c>
      <c r="L6870" s="1">
        <v>20</v>
      </c>
      <c r="M6870">
        <v>4</v>
      </c>
      <c r="N6870" s="1">
        <f t="shared" si="323"/>
        <v>80</v>
      </c>
    </row>
    <row r="6871" spans="1:14" x14ac:dyDescent="0.35">
      <c r="A6871" t="s">
        <v>6870</v>
      </c>
      <c r="B6871" s="2" t="s">
        <v>9608</v>
      </c>
      <c r="C6871">
        <f t="shared" si="321"/>
        <v>2021</v>
      </c>
      <c r="D6871" t="str">
        <f t="shared" si="322"/>
        <v>May</v>
      </c>
      <c r="E6871" t="s">
        <v>10150</v>
      </c>
      <c r="F6871" t="s">
        <v>10140</v>
      </c>
      <c r="G6871" t="s">
        <v>10143</v>
      </c>
      <c r="H6871" t="s">
        <v>10126</v>
      </c>
      <c r="I6871" t="s">
        <v>10063</v>
      </c>
      <c r="J6871" t="s">
        <v>10131</v>
      </c>
      <c r="K6871" t="s">
        <v>10129</v>
      </c>
      <c r="L6871" s="1">
        <v>34</v>
      </c>
      <c r="M6871">
        <v>8</v>
      </c>
      <c r="N6871" s="1">
        <f t="shared" si="323"/>
        <v>272</v>
      </c>
    </row>
    <row r="6872" spans="1:14" x14ac:dyDescent="0.35">
      <c r="A6872" t="s">
        <v>6871</v>
      </c>
      <c r="B6872" s="2" t="s">
        <v>9669</v>
      </c>
      <c r="C6872">
        <f t="shared" si="321"/>
        <v>2021</v>
      </c>
      <c r="D6872" t="str">
        <f t="shared" si="322"/>
        <v>Jul</v>
      </c>
      <c r="E6872" t="s">
        <v>10151</v>
      </c>
      <c r="F6872" t="s">
        <v>10140</v>
      </c>
      <c r="G6872" t="s">
        <v>10143</v>
      </c>
      <c r="H6872" t="s">
        <v>10126</v>
      </c>
      <c r="I6872" t="s">
        <v>10063</v>
      </c>
      <c r="J6872" t="s">
        <v>10131</v>
      </c>
      <c r="K6872" t="s">
        <v>10129</v>
      </c>
      <c r="L6872" s="1">
        <v>41</v>
      </c>
      <c r="M6872">
        <v>16</v>
      </c>
      <c r="N6872" s="1">
        <f t="shared" si="323"/>
        <v>656</v>
      </c>
    </row>
    <row r="6873" spans="1:14" x14ac:dyDescent="0.35">
      <c r="A6873" t="s">
        <v>6872</v>
      </c>
      <c r="B6873" s="2" t="s">
        <v>9455</v>
      </c>
      <c r="C6873">
        <f t="shared" si="321"/>
        <v>2020</v>
      </c>
      <c r="D6873" t="str">
        <f t="shared" si="322"/>
        <v>Sept</v>
      </c>
      <c r="E6873" t="s">
        <v>10151</v>
      </c>
      <c r="F6873" t="s">
        <v>10140</v>
      </c>
      <c r="G6873" t="s">
        <v>10143</v>
      </c>
      <c r="H6873" t="s">
        <v>10071</v>
      </c>
      <c r="I6873" t="s">
        <v>10063</v>
      </c>
      <c r="J6873" t="s">
        <v>10131</v>
      </c>
      <c r="K6873" t="s">
        <v>10129</v>
      </c>
      <c r="L6873" s="1">
        <v>47</v>
      </c>
      <c r="M6873">
        <v>18</v>
      </c>
      <c r="N6873" s="1">
        <f t="shared" si="323"/>
        <v>846</v>
      </c>
    </row>
    <row r="6874" spans="1:14" x14ac:dyDescent="0.35">
      <c r="A6874" t="s">
        <v>6873</v>
      </c>
      <c r="B6874" s="2" t="s">
        <v>9467</v>
      </c>
      <c r="C6874">
        <f t="shared" si="321"/>
        <v>2020</v>
      </c>
      <c r="D6874" t="str">
        <f t="shared" si="322"/>
        <v>Oct</v>
      </c>
      <c r="E6874" t="s">
        <v>10152</v>
      </c>
      <c r="F6874" t="s">
        <v>10140</v>
      </c>
      <c r="G6874" t="s">
        <v>10143</v>
      </c>
      <c r="H6874" t="s">
        <v>10071</v>
      </c>
      <c r="I6874" t="s">
        <v>10063</v>
      </c>
      <c r="J6874" t="s">
        <v>10131</v>
      </c>
      <c r="K6874" t="s">
        <v>10129</v>
      </c>
      <c r="L6874" s="1">
        <v>48</v>
      </c>
      <c r="M6874">
        <v>25</v>
      </c>
      <c r="N6874" s="1">
        <f t="shared" si="323"/>
        <v>1200</v>
      </c>
    </row>
    <row r="6875" spans="1:14" x14ac:dyDescent="0.35">
      <c r="A6875" t="s">
        <v>6874</v>
      </c>
      <c r="B6875" s="2" t="s">
        <v>9437</v>
      </c>
      <c r="C6875">
        <f t="shared" si="321"/>
        <v>2020</v>
      </c>
      <c r="D6875" t="str">
        <f t="shared" si="322"/>
        <v>Aug</v>
      </c>
      <c r="E6875" t="s">
        <v>10151</v>
      </c>
      <c r="F6875" t="s">
        <v>10140</v>
      </c>
      <c r="G6875" t="s">
        <v>10143</v>
      </c>
      <c r="H6875" t="s">
        <v>10071</v>
      </c>
      <c r="I6875" t="s">
        <v>10063</v>
      </c>
      <c r="J6875" t="s">
        <v>10131</v>
      </c>
      <c r="K6875" t="s">
        <v>10129</v>
      </c>
      <c r="L6875" s="1">
        <v>38</v>
      </c>
      <c r="M6875">
        <v>20</v>
      </c>
      <c r="N6875" s="1">
        <f t="shared" si="323"/>
        <v>760</v>
      </c>
    </row>
    <row r="6876" spans="1:14" x14ac:dyDescent="0.35">
      <c r="A6876" t="s">
        <v>6875</v>
      </c>
      <c r="B6876" s="2" t="s">
        <v>9431</v>
      </c>
      <c r="C6876">
        <f t="shared" si="321"/>
        <v>2020</v>
      </c>
      <c r="D6876" t="str">
        <f t="shared" si="322"/>
        <v>Aug</v>
      </c>
      <c r="E6876" t="s">
        <v>10151</v>
      </c>
      <c r="F6876" t="s">
        <v>10140</v>
      </c>
      <c r="G6876" t="s">
        <v>10143</v>
      </c>
      <c r="H6876" t="s">
        <v>10071</v>
      </c>
      <c r="I6876" t="s">
        <v>10063</v>
      </c>
      <c r="J6876" t="s">
        <v>10131</v>
      </c>
      <c r="K6876" t="s">
        <v>10129</v>
      </c>
      <c r="L6876" s="1">
        <v>39</v>
      </c>
      <c r="M6876">
        <v>19</v>
      </c>
      <c r="N6876" s="1">
        <f t="shared" si="323"/>
        <v>741</v>
      </c>
    </row>
    <row r="6877" spans="1:14" x14ac:dyDescent="0.35">
      <c r="A6877" t="s">
        <v>6876</v>
      </c>
      <c r="B6877" s="2" t="s">
        <v>9461</v>
      </c>
      <c r="C6877">
        <f t="shared" si="321"/>
        <v>2020</v>
      </c>
      <c r="D6877" t="str">
        <f t="shared" si="322"/>
        <v>Sept</v>
      </c>
      <c r="E6877" t="s">
        <v>10151</v>
      </c>
      <c r="F6877" t="s">
        <v>10140</v>
      </c>
      <c r="G6877" t="s">
        <v>10143</v>
      </c>
      <c r="H6877" t="s">
        <v>10071</v>
      </c>
      <c r="I6877" t="s">
        <v>10063</v>
      </c>
      <c r="J6877" t="s">
        <v>10131</v>
      </c>
      <c r="K6877" t="s">
        <v>10129</v>
      </c>
      <c r="L6877" s="1">
        <v>45</v>
      </c>
      <c r="M6877">
        <v>15</v>
      </c>
      <c r="N6877" s="1">
        <f t="shared" si="323"/>
        <v>675</v>
      </c>
    </row>
    <row r="6878" spans="1:14" x14ac:dyDescent="0.35">
      <c r="A6878" t="s">
        <v>6877</v>
      </c>
      <c r="B6878" s="2" t="s">
        <v>9473</v>
      </c>
      <c r="C6878">
        <f t="shared" si="321"/>
        <v>2020</v>
      </c>
      <c r="D6878" t="str">
        <f t="shared" si="322"/>
        <v>Oct</v>
      </c>
      <c r="E6878" t="s">
        <v>10152</v>
      </c>
      <c r="F6878" t="s">
        <v>10140</v>
      </c>
      <c r="G6878" t="s">
        <v>10143</v>
      </c>
      <c r="H6878" t="s">
        <v>10071</v>
      </c>
      <c r="I6878" t="s">
        <v>10063</v>
      </c>
      <c r="J6878" t="s">
        <v>10131</v>
      </c>
      <c r="K6878" t="s">
        <v>10129</v>
      </c>
      <c r="L6878" s="1">
        <v>47</v>
      </c>
      <c r="M6878">
        <v>22</v>
      </c>
      <c r="N6878" s="1">
        <f t="shared" si="323"/>
        <v>1034</v>
      </c>
    </row>
    <row r="6879" spans="1:14" x14ac:dyDescent="0.35">
      <c r="A6879" t="s">
        <v>6878</v>
      </c>
      <c r="B6879" s="2" t="s">
        <v>9449</v>
      </c>
      <c r="C6879">
        <f t="shared" si="321"/>
        <v>2020</v>
      </c>
      <c r="D6879" t="str">
        <f t="shared" si="322"/>
        <v>Sept</v>
      </c>
      <c r="E6879" t="s">
        <v>10151</v>
      </c>
      <c r="F6879" t="s">
        <v>10140</v>
      </c>
      <c r="G6879" t="s">
        <v>10143</v>
      </c>
      <c r="H6879" t="s">
        <v>10071</v>
      </c>
      <c r="I6879" t="s">
        <v>10063</v>
      </c>
      <c r="J6879" t="s">
        <v>10131</v>
      </c>
      <c r="K6879" t="s">
        <v>10129</v>
      </c>
      <c r="L6879" s="1">
        <v>38</v>
      </c>
      <c r="M6879">
        <v>19</v>
      </c>
      <c r="N6879" s="1">
        <f t="shared" si="323"/>
        <v>722</v>
      </c>
    </row>
    <row r="6880" spans="1:14" x14ac:dyDescent="0.35">
      <c r="A6880" t="s">
        <v>6879</v>
      </c>
      <c r="B6880" s="2" t="s">
        <v>9443</v>
      </c>
      <c r="C6880">
        <f t="shared" si="321"/>
        <v>2020</v>
      </c>
      <c r="D6880" t="str">
        <f t="shared" si="322"/>
        <v>Aug</v>
      </c>
      <c r="E6880" t="s">
        <v>10151</v>
      </c>
      <c r="F6880" t="s">
        <v>10140</v>
      </c>
      <c r="G6880" t="s">
        <v>10143</v>
      </c>
      <c r="H6880" t="s">
        <v>10071</v>
      </c>
      <c r="I6880" t="s">
        <v>10063</v>
      </c>
      <c r="J6880" t="s">
        <v>10131</v>
      </c>
      <c r="K6880" t="s">
        <v>10129</v>
      </c>
      <c r="L6880" s="1">
        <v>36</v>
      </c>
      <c r="M6880">
        <v>21</v>
      </c>
      <c r="N6880" s="1">
        <f t="shared" si="323"/>
        <v>756</v>
      </c>
    </row>
    <row r="6881" spans="1:14" x14ac:dyDescent="0.35">
      <c r="A6881" t="s">
        <v>6880</v>
      </c>
      <c r="B6881" s="2" t="s">
        <v>9560</v>
      </c>
      <c r="C6881">
        <f t="shared" si="321"/>
        <v>2021</v>
      </c>
      <c r="D6881" t="str">
        <f t="shared" si="322"/>
        <v>Mar</v>
      </c>
      <c r="E6881" t="s">
        <v>10149</v>
      </c>
      <c r="F6881" t="s">
        <v>10140</v>
      </c>
      <c r="G6881" t="s">
        <v>10142</v>
      </c>
      <c r="H6881" t="s">
        <v>10126</v>
      </c>
      <c r="I6881" t="s">
        <v>10063</v>
      </c>
      <c r="J6881" t="s">
        <v>10131</v>
      </c>
      <c r="K6881" t="s">
        <v>10129</v>
      </c>
      <c r="L6881" s="1">
        <v>10</v>
      </c>
      <c r="M6881">
        <v>36</v>
      </c>
      <c r="N6881" s="1">
        <f t="shared" si="323"/>
        <v>360</v>
      </c>
    </row>
    <row r="6882" spans="1:14" x14ac:dyDescent="0.35">
      <c r="A6882" t="s">
        <v>6881</v>
      </c>
      <c r="B6882" s="2" t="s">
        <v>9579</v>
      </c>
      <c r="C6882">
        <f t="shared" si="321"/>
        <v>2021</v>
      </c>
      <c r="D6882" t="str">
        <f t="shared" si="322"/>
        <v>Apr</v>
      </c>
      <c r="E6882" t="s">
        <v>10150</v>
      </c>
      <c r="F6882" t="s">
        <v>10140</v>
      </c>
      <c r="G6882" t="s">
        <v>10142</v>
      </c>
      <c r="H6882" t="s">
        <v>10126</v>
      </c>
      <c r="I6882" t="s">
        <v>10063</v>
      </c>
      <c r="J6882" t="s">
        <v>10131</v>
      </c>
      <c r="K6882" t="s">
        <v>10129</v>
      </c>
      <c r="L6882" s="1">
        <v>15</v>
      </c>
      <c r="M6882">
        <v>26</v>
      </c>
      <c r="N6882" s="1">
        <f t="shared" si="323"/>
        <v>390</v>
      </c>
    </row>
    <row r="6883" spans="1:14" x14ac:dyDescent="0.35">
      <c r="A6883" t="s">
        <v>6882</v>
      </c>
      <c r="B6883" s="2" t="s">
        <v>9731</v>
      </c>
      <c r="C6883">
        <f t="shared" si="321"/>
        <v>2021</v>
      </c>
      <c r="D6883" t="str">
        <f t="shared" si="322"/>
        <v>Sept</v>
      </c>
      <c r="E6883" t="s">
        <v>10151</v>
      </c>
      <c r="F6883" t="s">
        <v>10140</v>
      </c>
      <c r="G6883" t="s">
        <v>10142</v>
      </c>
      <c r="H6883" t="s">
        <v>10126</v>
      </c>
      <c r="I6883" t="s">
        <v>10063</v>
      </c>
      <c r="J6883" t="s">
        <v>10131</v>
      </c>
      <c r="K6883" t="s">
        <v>10129</v>
      </c>
      <c r="L6883" s="1">
        <v>15</v>
      </c>
      <c r="M6883">
        <v>35</v>
      </c>
      <c r="N6883" s="1">
        <f t="shared" si="323"/>
        <v>525</v>
      </c>
    </row>
    <row r="6884" spans="1:14" x14ac:dyDescent="0.35">
      <c r="A6884" t="s">
        <v>6883</v>
      </c>
      <c r="B6884" s="2" t="s">
        <v>9763</v>
      </c>
      <c r="C6884">
        <f t="shared" si="321"/>
        <v>2021</v>
      </c>
      <c r="D6884" t="str">
        <f t="shared" si="322"/>
        <v>Oct</v>
      </c>
      <c r="E6884" t="s">
        <v>10152</v>
      </c>
      <c r="F6884" t="s">
        <v>10140</v>
      </c>
      <c r="G6884" t="s">
        <v>10142</v>
      </c>
      <c r="H6884" t="s">
        <v>10126</v>
      </c>
      <c r="I6884" t="s">
        <v>10063</v>
      </c>
      <c r="J6884" t="s">
        <v>10131</v>
      </c>
      <c r="K6884" t="s">
        <v>10129</v>
      </c>
      <c r="L6884" s="1">
        <v>20</v>
      </c>
      <c r="M6884">
        <v>30</v>
      </c>
      <c r="N6884" s="1">
        <f t="shared" si="323"/>
        <v>600</v>
      </c>
    </row>
    <row r="6885" spans="1:14" x14ac:dyDescent="0.35">
      <c r="A6885" t="s">
        <v>6884</v>
      </c>
      <c r="B6885" s="2" t="s">
        <v>9608</v>
      </c>
      <c r="C6885">
        <f t="shared" si="321"/>
        <v>2021</v>
      </c>
      <c r="D6885" t="str">
        <f t="shared" si="322"/>
        <v>May</v>
      </c>
      <c r="E6885" t="s">
        <v>10150</v>
      </c>
      <c r="F6885" t="s">
        <v>10140</v>
      </c>
      <c r="G6885" t="s">
        <v>10142</v>
      </c>
      <c r="H6885" t="s">
        <v>10126</v>
      </c>
      <c r="I6885" t="s">
        <v>10063</v>
      </c>
      <c r="J6885" t="s">
        <v>10131</v>
      </c>
      <c r="K6885" t="s">
        <v>10129</v>
      </c>
      <c r="L6885" s="1">
        <v>35</v>
      </c>
      <c r="M6885">
        <v>35</v>
      </c>
      <c r="N6885" s="1">
        <f t="shared" si="323"/>
        <v>1225</v>
      </c>
    </row>
    <row r="6886" spans="1:14" x14ac:dyDescent="0.35">
      <c r="A6886" t="s">
        <v>6885</v>
      </c>
      <c r="B6886" s="2" t="s">
        <v>9641</v>
      </c>
      <c r="C6886">
        <f t="shared" si="321"/>
        <v>2021</v>
      </c>
      <c r="D6886" t="str">
        <f t="shared" si="322"/>
        <v>Jun</v>
      </c>
      <c r="E6886" t="s">
        <v>10150</v>
      </c>
      <c r="F6886" t="s">
        <v>10140</v>
      </c>
      <c r="G6886" t="s">
        <v>10142</v>
      </c>
      <c r="H6886" t="s">
        <v>10126</v>
      </c>
      <c r="I6886" t="s">
        <v>10063</v>
      </c>
      <c r="J6886" t="s">
        <v>10131</v>
      </c>
      <c r="K6886" t="s">
        <v>10129</v>
      </c>
      <c r="L6886" s="1">
        <v>40</v>
      </c>
      <c r="M6886">
        <v>40</v>
      </c>
      <c r="N6886" s="1">
        <f t="shared" si="323"/>
        <v>1600</v>
      </c>
    </row>
    <row r="6887" spans="1:14" x14ac:dyDescent="0.35">
      <c r="A6887" t="s">
        <v>6886</v>
      </c>
      <c r="B6887" s="2" t="s">
        <v>9669</v>
      </c>
      <c r="C6887">
        <f t="shared" si="321"/>
        <v>2021</v>
      </c>
      <c r="D6887" t="str">
        <f t="shared" si="322"/>
        <v>Jul</v>
      </c>
      <c r="E6887" t="s">
        <v>10151</v>
      </c>
      <c r="F6887" t="s">
        <v>10140</v>
      </c>
      <c r="G6887" t="s">
        <v>10142</v>
      </c>
      <c r="H6887" t="s">
        <v>10126</v>
      </c>
      <c r="I6887" t="s">
        <v>10063</v>
      </c>
      <c r="J6887" t="s">
        <v>10131</v>
      </c>
      <c r="K6887" t="s">
        <v>10129</v>
      </c>
      <c r="L6887" s="1">
        <v>45</v>
      </c>
      <c r="M6887">
        <v>45</v>
      </c>
      <c r="N6887" s="1">
        <f t="shared" si="323"/>
        <v>2025</v>
      </c>
    </row>
    <row r="6888" spans="1:14" x14ac:dyDescent="0.35">
      <c r="A6888" t="s">
        <v>6887</v>
      </c>
      <c r="B6888" s="2" t="s">
        <v>9701</v>
      </c>
      <c r="C6888">
        <f t="shared" si="321"/>
        <v>2021</v>
      </c>
      <c r="D6888" t="str">
        <f t="shared" si="322"/>
        <v>Aug</v>
      </c>
      <c r="E6888" t="s">
        <v>10151</v>
      </c>
      <c r="F6888" t="s">
        <v>10140</v>
      </c>
      <c r="G6888" t="s">
        <v>10142</v>
      </c>
      <c r="H6888" t="s">
        <v>10126</v>
      </c>
      <c r="I6888" t="s">
        <v>10063</v>
      </c>
      <c r="J6888" t="s">
        <v>10131</v>
      </c>
      <c r="K6888" t="s">
        <v>10129</v>
      </c>
      <c r="L6888" s="1">
        <v>50</v>
      </c>
      <c r="M6888">
        <v>45</v>
      </c>
      <c r="N6888" s="1">
        <f t="shared" si="323"/>
        <v>2250</v>
      </c>
    </row>
    <row r="6889" spans="1:14" x14ac:dyDescent="0.35">
      <c r="A6889" t="s">
        <v>6888</v>
      </c>
      <c r="B6889" s="2" t="s">
        <v>9763</v>
      </c>
      <c r="C6889">
        <f t="shared" si="321"/>
        <v>2021</v>
      </c>
      <c r="D6889" t="str">
        <f t="shared" si="322"/>
        <v>Oct</v>
      </c>
      <c r="E6889" t="s">
        <v>10152</v>
      </c>
      <c r="F6889" t="s">
        <v>10140</v>
      </c>
      <c r="G6889" t="s">
        <v>10142</v>
      </c>
      <c r="H6889" t="s">
        <v>10126</v>
      </c>
      <c r="I6889" t="s">
        <v>10063</v>
      </c>
      <c r="J6889" t="s">
        <v>10131</v>
      </c>
      <c r="K6889" t="s">
        <v>10129</v>
      </c>
      <c r="L6889" s="1">
        <v>19</v>
      </c>
      <c r="M6889">
        <v>8</v>
      </c>
      <c r="N6889" s="1">
        <f t="shared" si="323"/>
        <v>152</v>
      </c>
    </row>
    <row r="6890" spans="1:14" x14ac:dyDescent="0.35">
      <c r="A6890" t="s">
        <v>6889</v>
      </c>
      <c r="B6890" s="2" t="s">
        <v>9669</v>
      </c>
      <c r="C6890">
        <f t="shared" si="321"/>
        <v>2021</v>
      </c>
      <c r="D6890" t="str">
        <f t="shared" si="322"/>
        <v>Jul</v>
      </c>
      <c r="E6890" t="s">
        <v>10151</v>
      </c>
      <c r="F6890" t="s">
        <v>10140</v>
      </c>
      <c r="G6890" t="s">
        <v>10142</v>
      </c>
      <c r="H6890" t="s">
        <v>10126</v>
      </c>
      <c r="I6890" t="s">
        <v>10063</v>
      </c>
      <c r="J6890" t="s">
        <v>10131</v>
      </c>
      <c r="K6890" t="s">
        <v>10129</v>
      </c>
      <c r="L6890" s="1">
        <v>43</v>
      </c>
      <c r="M6890">
        <v>13</v>
      </c>
      <c r="N6890" s="1">
        <f t="shared" si="323"/>
        <v>559</v>
      </c>
    </row>
    <row r="6891" spans="1:14" x14ac:dyDescent="0.35">
      <c r="A6891" t="s">
        <v>6890</v>
      </c>
      <c r="B6891" s="2" t="s">
        <v>9579</v>
      </c>
      <c r="C6891">
        <f t="shared" si="321"/>
        <v>2021</v>
      </c>
      <c r="D6891" t="str">
        <f t="shared" si="322"/>
        <v>Apr</v>
      </c>
      <c r="E6891" t="s">
        <v>10150</v>
      </c>
      <c r="F6891" t="s">
        <v>10140</v>
      </c>
      <c r="G6891" t="s">
        <v>10142</v>
      </c>
      <c r="H6891" t="s">
        <v>10126</v>
      </c>
      <c r="I6891" t="s">
        <v>10063</v>
      </c>
      <c r="J6891" t="s">
        <v>10131</v>
      </c>
      <c r="K6891" t="s">
        <v>10129</v>
      </c>
      <c r="L6891" s="1">
        <v>14</v>
      </c>
      <c r="M6891">
        <v>8</v>
      </c>
      <c r="N6891" s="1">
        <f t="shared" si="323"/>
        <v>112</v>
      </c>
    </row>
    <row r="6892" spans="1:14" x14ac:dyDescent="0.35">
      <c r="A6892" t="s">
        <v>6891</v>
      </c>
      <c r="B6892" s="2" t="s">
        <v>9731</v>
      </c>
      <c r="C6892">
        <f t="shared" ref="C6892:C6955" si="324">YEAR(B6892)</f>
        <v>2021</v>
      </c>
      <c r="D6892" t="str">
        <f t="shared" si="322"/>
        <v>Sept</v>
      </c>
      <c r="E6892" t="s">
        <v>10151</v>
      </c>
      <c r="F6892" t="s">
        <v>10140</v>
      </c>
      <c r="G6892" t="s">
        <v>10142</v>
      </c>
      <c r="H6892" t="s">
        <v>10126</v>
      </c>
      <c r="I6892" t="s">
        <v>10063</v>
      </c>
      <c r="J6892" t="s">
        <v>10131</v>
      </c>
      <c r="K6892" t="s">
        <v>10129</v>
      </c>
      <c r="L6892" s="1">
        <v>14</v>
      </c>
      <c r="M6892">
        <v>9</v>
      </c>
      <c r="N6892" s="1">
        <f t="shared" si="323"/>
        <v>126</v>
      </c>
    </row>
    <row r="6893" spans="1:14" x14ac:dyDescent="0.35">
      <c r="A6893" t="s">
        <v>6892</v>
      </c>
      <c r="B6893" s="2" t="s">
        <v>9701</v>
      </c>
      <c r="C6893">
        <f t="shared" si="324"/>
        <v>2021</v>
      </c>
      <c r="D6893" t="str">
        <f t="shared" si="322"/>
        <v>Aug</v>
      </c>
      <c r="E6893" t="s">
        <v>10151</v>
      </c>
      <c r="F6893" t="s">
        <v>10140</v>
      </c>
      <c r="G6893" t="s">
        <v>10142</v>
      </c>
      <c r="H6893" t="s">
        <v>10126</v>
      </c>
      <c r="I6893" t="s">
        <v>10063</v>
      </c>
      <c r="J6893" t="s">
        <v>10131</v>
      </c>
      <c r="K6893" t="s">
        <v>10129</v>
      </c>
      <c r="L6893" s="1">
        <v>47</v>
      </c>
      <c r="M6893">
        <v>13</v>
      </c>
      <c r="N6893" s="1">
        <f t="shared" si="323"/>
        <v>611</v>
      </c>
    </row>
    <row r="6894" spans="1:14" x14ac:dyDescent="0.35">
      <c r="A6894" t="s">
        <v>6893</v>
      </c>
      <c r="B6894" s="2" t="s">
        <v>9560</v>
      </c>
      <c r="C6894">
        <f t="shared" si="324"/>
        <v>2021</v>
      </c>
      <c r="D6894" t="str">
        <f t="shared" si="322"/>
        <v>Mar</v>
      </c>
      <c r="E6894" t="s">
        <v>10149</v>
      </c>
      <c r="F6894" t="s">
        <v>10140</v>
      </c>
      <c r="G6894" t="s">
        <v>10142</v>
      </c>
      <c r="H6894" t="s">
        <v>10126</v>
      </c>
      <c r="I6894" t="s">
        <v>10063</v>
      </c>
      <c r="J6894" t="s">
        <v>10131</v>
      </c>
      <c r="K6894" t="s">
        <v>10129</v>
      </c>
      <c r="L6894" s="1">
        <v>10</v>
      </c>
      <c r="M6894">
        <v>9</v>
      </c>
      <c r="N6894" s="1">
        <f t="shared" si="323"/>
        <v>90</v>
      </c>
    </row>
    <row r="6895" spans="1:14" x14ac:dyDescent="0.35">
      <c r="A6895" t="s">
        <v>6894</v>
      </c>
      <c r="B6895" s="2" t="s">
        <v>9641</v>
      </c>
      <c r="C6895">
        <f t="shared" si="324"/>
        <v>2021</v>
      </c>
      <c r="D6895" t="str">
        <f t="shared" si="322"/>
        <v>Jun</v>
      </c>
      <c r="E6895" t="s">
        <v>10150</v>
      </c>
      <c r="F6895" t="s">
        <v>10140</v>
      </c>
      <c r="G6895" t="s">
        <v>10142</v>
      </c>
      <c r="H6895" t="s">
        <v>10126</v>
      </c>
      <c r="I6895" t="s">
        <v>10063</v>
      </c>
      <c r="J6895" t="s">
        <v>10131</v>
      </c>
      <c r="K6895" t="s">
        <v>10129</v>
      </c>
      <c r="L6895" s="1">
        <v>38</v>
      </c>
      <c r="M6895">
        <v>10</v>
      </c>
      <c r="N6895" s="1">
        <f t="shared" si="323"/>
        <v>380</v>
      </c>
    </row>
    <row r="6896" spans="1:14" x14ac:dyDescent="0.35">
      <c r="A6896" t="s">
        <v>6895</v>
      </c>
      <c r="B6896" s="2" t="s">
        <v>9608</v>
      </c>
      <c r="C6896">
        <f t="shared" si="324"/>
        <v>2021</v>
      </c>
      <c r="D6896" t="str">
        <f t="shared" si="322"/>
        <v>May</v>
      </c>
      <c r="E6896" t="s">
        <v>10150</v>
      </c>
      <c r="F6896" t="s">
        <v>10140</v>
      </c>
      <c r="G6896" t="s">
        <v>10142</v>
      </c>
      <c r="H6896" t="s">
        <v>10126</v>
      </c>
      <c r="I6896" t="s">
        <v>10063</v>
      </c>
      <c r="J6896" t="s">
        <v>10131</v>
      </c>
      <c r="K6896" t="s">
        <v>10129</v>
      </c>
      <c r="L6896" s="1">
        <v>34</v>
      </c>
      <c r="M6896">
        <v>9</v>
      </c>
      <c r="N6896" s="1">
        <f t="shared" si="323"/>
        <v>306</v>
      </c>
    </row>
    <row r="6897" spans="1:14" x14ac:dyDescent="0.35">
      <c r="A6897" t="s">
        <v>6896</v>
      </c>
      <c r="B6897" s="2" t="s">
        <v>9442</v>
      </c>
      <c r="C6897">
        <f t="shared" si="324"/>
        <v>2020</v>
      </c>
      <c r="D6897" t="str">
        <f t="shared" si="322"/>
        <v>Aug</v>
      </c>
      <c r="E6897" t="s">
        <v>10151</v>
      </c>
      <c r="F6897" t="s">
        <v>10140</v>
      </c>
      <c r="G6897" t="s">
        <v>10142</v>
      </c>
      <c r="H6897" t="s">
        <v>10071</v>
      </c>
      <c r="I6897" t="s">
        <v>10063</v>
      </c>
      <c r="J6897" t="s">
        <v>10131</v>
      </c>
      <c r="K6897" t="s">
        <v>10129</v>
      </c>
      <c r="L6897" s="1">
        <v>37</v>
      </c>
      <c r="M6897">
        <v>32</v>
      </c>
      <c r="N6897" s="1">
        <f t="shared" si="323"/>
        <v>1184</v>
      </c>
    </row>
    <row r="6898" spans="1:14" x14ac:dyDescent="0.35">
      <c r="A6898" t="s">
        <v>6897</v>
      </c>
      <c r="B6898" s="2" t="s">
        <v>9448</v>
      </c>
      <c r="C6898">
        <f t="shared" si="324"/>
        <v>2020</v>
      </c>
      <c r="D6898" t="str">
        <f t="shared" si="322"/>
        <v>Sept</v>
      </c>
      <c r="E6898" t="s">
        <v>10151</v>
      </c>
      <c r="F6898" t="s">
        <v>10140</v>
      </c>
      <c r="G6898" t="s">
        <v>10142</v>
      </c>
      <c r="H6898" t="s">
        <v>10071</v>
      </c>
      <c r="I6898" t="s">
        <v>10063</v>
      </c>
      <c r="J6898" t="s">
        <v>10131</v>
      </c>
      <c r="K6898" t="s">
        <v>10129</v>
      </c>
      <c r="L6898" s="1">
        <v>39</v>
      </c>
      <c r="M6898">
        <v>30</v>
      </c>
      <c r="N6898" s="1">
        <f t="shared" si="323"/>
        <v>1170</v>
      </c>
    </row>
    <row r="6899" spans="1:14" x14ac:dyDescent="0.35">
      <c r="A6899" t="s">
        <v>6898</v>
      </c>
      <c r="B6899" s="2" t="s">
        <v>9460</v>
      </c>
      <c r="C6899">
        <f t="shared" si="324"/>
        <v>2020</v>
      </c>
      <c r="D6899" t="str">
        <f t="shared" si="322"/>
        <v>Sept</v>
      </c>
      <c r="E6899" t="s">
        <v>10151</v>
      </c>
      <c r="F6899" t="s">
        <v>10140</v>
      </c>
      <c r="G6899" t="s">
        <v>10142</v>
      </c>
      <c r="H6899" t="s">
        <v>10071</v>
      </c>
      <c r="I6899" t="s">
        <v>10063</v>
      </c>
      <c r="J6899" t="s">
        <v>10131</v>
      </c>
      <c r="K6899" t="s">
        <v>10129</v>
      </c>
      <c r="L6899" s="1">
        <v>48</v>
      </c>
      <c r="M6899">
        <v>24</v>
      </c>
      <c r="N6899" s="1">
        <f t="shared" si="323"/>
        <v>1152</v>
      </c>
    </row>
    <row r="6900" spans="1:14" x14ac:dyDescent="0.35">
      <c r="A6900" t="s">
        <v>6899</v>
      </c>
      <c r="B6900" s="2" t="s">
        <v>9430</v>
      </c>
      <c r="C6900">
        <f t="shared" si="324"/>
        <v>2020</v>
      </c>
      <c r="D6900" t="str">
        <f t="shared" si="322"/>
        <v>Aug</v>
      </c>
      <c r="E6900" t="s">
        <v>10151</v>
      </c>
      <c r="F6900" t="s">
        <v>10140</v>
      </c>
      <c r="G6900" t="s">
        <v>10142</v>
      </c>
      <c r="H6900" t="s">
        <v>10071</v>
      </c>
      <c r="I6900" t="s">
        <v>10063</v>
      </c>
      <c r="J6900" t="s">
        <v>10131</v>
      </c>
      <c r="K6900" t="s">
        <v>10129</v>
      </c>
      <c r="L6900" s="1">
        <v>33</v>
      </c>
      <c r="M6900">
        <v>23</v>
      </c>
      <c r="N6900" s="1">
        <f t="shared" si="323"/>
        <v>759</v>
      </c>
    </row>
    <row r="6901" spans="1:14" x14ac:dyDescent="0.35">
      <c r="A6901" t="s">
        <v>6900</v>
      </c>
      <c r="B6901" s="2" t="s">
        <v>9466</v>
      </c>
      <c r="C6901">
        <f t="shared" si="324"/>
        <v>2020</v>
      </c>
      <c r="D6901" t="str">
        <f t="shared" si="322"/>
        <v>Oct</v>
      </c>
      <c r="E6901" t="s">
        <v>10152</v>
      </c>
      <c r="F6901" t="s">
        <v>10140</v>
      </c>
      <c r="G6901" t="s">
        <v>10142</v>
      </c>
      <c r="H6901" t="s">
        <v>10071</v>
      </c>
      <c r="I6901" t="s">
        <v>10063</v>
      </c>
      <c r="J6901" t="s">
        <v>10131</v>
      </c>
      <c r="K6901" t="s">
        <v>10129</v>
      </c>
      <c r="L6901" s="1">
        <v>47</v>
      </c>
      <c r="M6901">
        <v>21</v>
      </c>
      <c r="N6901" s="1">
        <f t="shared" si="323"/>
        <v>987</v>
      </c>
    </row>
    <row r="6902" spans="1:14" x14ac:dyDescent="0.35">
      <c r="A6902" t="s">
        <v>6901</v>
      </c>
      <c r="B6902" s="2" t="s">
        <v>9436</v>
      </c>
      <c r="C6902">
        <f t="shared" si="324"/>
        <v>2020</v>
      </c>
      <c r="D6902" t="str">
        <f t="shared" si="322"/>
        <v>Aug</v>
      </c>
      <c r="E6902" t="s">
        <v>10151</v>
      </c>
      <c r="F6902" t="s">
        <v>10140</v>
      </c>
      <c r="G6902" t="s">
        <v>10142</v>
      </c>
      <c r="H6902" t="s">
        <v>10071</v>
      </c>
      <c r="I6902" t="s">
        <v>10063</v>
      </c>
      <c r="J6902" t="s">
        <v>10131</v>
      </c>
      <c r="K6902" t="s">
        <v>10129</v>
      </c>
      <c r="L6902" s="1">
        <v>37</v>
      </c>
      <c r="M6902">
        <v>18</v>
      </c>
      <c r="N6902" s="1">
        <f t="shared" si="323"/>
        <v>666</v>
      </c>
    </row>
    <row r="6903" spans="1:14" x14ac:dyDescent="0.35">
      <c r="A6903" t="s">
        <v>6902</v>
      </c>
      <c r="B6903" s="2" t="s">
        <v>9454</v>
      </c>
      <c r="C6903">
        <f t="shared" si="324"/>
        <v>2020</v>
      </c>
      <c r="D6903" t="str">
        <f t="shared" si="322"/>
        <v>Sept</v>
      </c>
      <c r="E6903" t="s">
        <v>10151</v>
      </c>
      <c r="F6903" t="s">
        <v>10140</v>
      </c>
      <c r="G6903" t="s">
        <v>10142</v>
      </c>
      <c r="H6903" t="s">
        <v>10071</v>
      </c>
      <c r="I6903" t="s">
        <v>10063</v>
      </c>
      <c r="J6903" t="s">
        <v>10131</v>
      </c>
      <c r="K6903" t="s">
        <v>10129</v>
      </c>
      <c r="L6903" s="1">
        <v>46</v>
      </c>
      <c r="M6903">
        <v>23</v>
      </c>
      <c r="N6903" s="1">
        <f t="shared" si="323"/>
        <v>1058</v>
      </c>
    </row>
    <row r="6904" spans="1:14" x14ac:dyDescent="0.35">
      <c r="A6904" t="s">
        <v>6903</v>
      </c>
      <c r="B6904" s="2" t="s">
        <v>9472</v>
      </c>
      <c r="C6904">
        <f t="shared" si="324"/>
        <v>2020</v>
      </c>
      <c r="D6904" t="str">
        <f t="shared" si="322"/>
        <v>Oct</v>
      </c>
      <c r="E6904" t="s">
        <v>10152</v>
      </c>
      <c r="F6904" t="s">
        <v>10140</v>
      </c>
      <c r="G6904" t="s">
        <v>10142</v>
      </c>
      <c r="H6904" t="s">
        <v>10071</v>
      </c>
      <c r="I6904" t="s">
        <v>10063</v>
      </c>
      <c r="J6904" t="s">
        <v>10131</v>
      </c>
      <c r="K6904" t="s">
        <v>10129</v>
      </c>
      <c r="L6904" s="1">
        <v>47</v>
      </c>
      <c r="M6904">
        <v>26</v>
      </c>
      <c r="N6904" s="1">
        <f t="shared" si="323"/>
        <v>1222</v>
      </c>
    </row>
    <row r="6905" spans="1:14" x14ac:dyDescent="0.35">
      <c r="A6905" t="s">
        <v>6904</v>
      </c>
      <c r="B6905" s="2" t="s">
        <v>9523</v>
      </c>
      <c r="C6905">
        <f t="shared" si="324"/>
        <v>2021</v>
      </c>
      <c r="D6905" t="str">
        <f t="shared" si="322"/>
        <v>Jan</v>
      </c>
      <c r="E6905" t="s">
        <v>10149</v>
      </c>
      <c r="F6905" t="s">
        <v>10139</v>
      </c>
      <c r="G6905" t="s">
        <v>10144</v>
      </c>
      <c r="H6905" t="s">
        <v>10126</v>
      </c>
      <c r="I6905" t="s">
        <v>10063</v>
      </c>
      <c r="J6905" t="s">
        <v>10133</v>
      </c>
      <c r="K6905" t="s">
        <v>10129</v>
      </c>
      <c r="L6905" s="1">
        <v>35</v>
      </c>
      <c r="M6905">
        <v>28</v>
      </c>
      <c r="N6905" s="1">
        <f t="shared" si="323"/>
        <v>980</v>
      </c>
    </row>
    <row r="6906" spans="1:14" x14ac:dyDescent="0.35">
      <c r="A6906" t="s">
        <v>6905</v>
      </c>
      <c r="B6906" s="2" t="s">
        <v>9822</v>
      </c>
      <c r="C6906">
        <f t="shared" si="324"/>
        <v>2021</v>
      </c>
      <c r="D6906" t="str">
        <f t="shared" si="322"/>
        <v>Dec</v>
      </c>
      <c r="E6906" t="s">
        <v>10152</v>
      </c>
      <c r="F6906" t="s">
        <v>10139</v>
      </c>
      <c r="G6906" t="s">
        <v>10144</v>
      </c>
      <c r="H6906" t="s">
        <v>10126</v>
      </c>
      <c r="I6906" t="s">
        <v>10063</v>
      </c>
      <c r="J6906" t="s">
        <v>10133</v>
      </c>
      <c r="K6906" t="s">
        <v>10129</v>
      </c>
      <c r="L6906" s="1">
        <v>70</v>
      </c>
      <c r="M6906">
        <v>40</v>
      </c>
      <c r="N6906" s="1">
        <f t="shared" si="323"/>
        <v>2800</v>
      </c>
    </row>
    <row r="6907" spans="1:14" x14ac:dyDescent="0.35">
      <c r="A6907" t="s">
        <v>6906</v>
      </c>
      <c r="B6907" s="2" t="s">
        <v>9793</v>
      </c>
      <c r="C6907">
        <f t="shared" si="324"/>
        <v>2021</v>
      </c>
      <c r="D6907" t="str">
        <f t="shared" si="322"/>
        <v>Nov</v>
      </c>
      <c r="E6907" t="s">
        <v>10152</v>
      </c>
      <c r="F6907" t="s">
        <v>10139</v>
      </c>
      <c r="G6907" t="s">
        <v>10144</v>
      </c>
      <c r="H6907" t="s">
        <v>10126</v>
      </c>
      <c r="I6907" t="s">
        <v>10063</v>
      </c>
      <c r="J6907" t="s">
        <v>10133</v>
      </c>
      <c r="K6907" t="s">
        <v>10129</v>
      </c>
      <c r="L6907" s="1">
        <v>75</v>
      </c>
      <c r="M6907">
        <v>30</v>
      </c>
      <c r="N6907" s="1">
        <f t="shared" si="323"/>
        <v>2250</v>
      </c>
    </row>
    <row r="6908" spans="1:14" x14ac:dyDescent="0.35">
      <c r="A6908" t="s">
        <v>6907</v>
      </c>
      <c r="B6908" s="2" t="s">
        <v>9793</v>
      </c>
      <c r="C6908">
        <f t="shared" si="324"/>
        <v>2021</v>
      </c>
      <c r="D6908" t="str">
        <f t="shared" si="322"/>
        <v>Nov</v>
      </c>
      <c r="E6908" t="s">
        <v>10152</v>
      </c>
      <c r="F6908" t="s">
        <v>10139</v>
      </c>
      <c r="G6908" t="s">
        <v>10144</v>
      </c>
      <c r="H6908" t="s">
        <v>10126</v>
      </c>
      <c r="I6908" t="s">
        <v>10063</v>
      </c>
      <c r="J6908" t="s">
        <v>10133</v>
      </c>
      <c r="K6908" t="s">
        <v>10129</v>
      </c>
      <c r="L6908" s="1">
        <v>69</v>
      </c>
      <c r="M6908">
        <v>9</v>
      </c>
      <c r="N6908" s="1">
        <f t="shared" si="323"/>
        <v>621</v>
      </c>
    </row>
    <row r="6909" spans="1:14" x14ac:dyDescent="0.35">
      <c r="A6909" t="s">
        <v>6908</v>
      </c>
      <c r="B6909" s="2" t="s">
        <v>9822</v>
      </c>
      <c r="C6909">
        <f t="shared" si="324"/>
        <v>2021</v>
      </c>
      <c r="D6909" t="str">
        <f t="shared" si="322"/>
        <v>Dec</v>
      </c>
      <c r="E6909" t="s">
        <v>10152</v>
      </c>
      <c r="F6909" t="s">
        <v>10139</v>
      </c>
      <c r="G6909" t="s">
        <v>10144</v>
      </c>
      <c r="H6909" t="s">
        <v>10126</v>
      </c>
      <c r="I6909" t="s">
        <v>10063</v>
      </c>
      <c r="J6909" t="s">
        <v>10133</v>
      </c>
      <c r="K6909" t="s">
        <v>10129</v>
      </c>
      <c r="L6909" s="1">
        <v>64</v>
      </c>
      <c r="M6909">
        <v>13</v>
      </c>
      <c r="N6909" s="1">
        <f t="shared" si="323"/>
        <v>832</v>
      </c>
    </row>
    <row r="6910" spans="1:14" x14ac:dyDescent="0.35">
      <c r="A6910" t="s">
        <v>6909</v>
      </c>
      <c r="B6910" s="2" t="s">
        <v>9523</v>
      </c>
      <c r="C6910">
        <f t="shared" si="324"/>
        <v>2021</v>
      </c>
      <c r="D6910" t="str">
        <f t="shared" si="322"/>
        <v>Jan</v>
      </c>
      <c r="E6910" t="s">
        <v>10149</v>
      </c>
      <c r="F6910" t="s">
        <v>10139</v>
      </c>
      <c r="G6910" t="s">
        <v>10144</v>
      </c>
      <c r="H6910" t="s">
        <v>10126</v>
      </c>
      <c r="I6910" t="s">
        <v>10063</v>
      </c>
      <c r="J6910" t="s">
        <v>10133</v>
      </c>
      <c r="K6910" t="s">
        <v>10129</v>
      </c>
      <c r="L6910" s="1">
        <v>33</v>
      </c>
      <c r="M6910">
        <v>8</v>
      </c>
      <c r="N6910" s="1">
        <f t="shared" si="323"/>
        <v>264</v>
      </c>
    </row>
    <row r="6911" spans="1:14" x14ac:dyDescent="0.35">
      <c r="A6911" t="s">
        <v>6910</v>
      </c>
      <c r="B6911" s="2" t="s">
        <v>9731</v>
      </c>
      <c r="C6911">
        <f t="shared" si="324"/>
        <v>2021</v>
      </c>
      <c r="D6911" t="str">
        <f t="shared" si="322"/>
        <v>Sept</v>
      </c>
      <c r="E6911" t="s">
        <v>10151</v>
      </c>
      <c r="F6911" t="s">
        <v>10139</v>
      </c>
      <c r="G6911" t="s">
        <v>10144</v>
      </c>
      <c r="H6911" t="s">
        <v>10124</v>
      </c>
      <c r="I6911" t="s">
        <v>10063</v>
      </c>
      <c r="J6911" t="s">
        <v>10133</v>
      </c>
      <c r="K6911" t="s">
        <v>10129</v>
      </c>
      <c r="L6911" s="1">
        <v>25</v>
      </c>
      <c r="M6911">
        <v>25</v>
      </c>
      <c r="N6911" s="1">
        <f t="shared" si="323"/>
        <v>625</v>
      </c>
    </row>
    <row r="6912" spans="1:14" x14ac:dyDescent="0.35">
      <c r="A6912" t="s">
        <v>6911</v>
      </c>
      <c r="B6912" s="2" t="s">
        <v>9763</v>
      </c>
      <c r="C6912">
        <f t="shared" si="324"/>
        <v>2021</v>
      </c>
      <c r="D6912" t="str">
        <f t="shared" si="322"/>
        <v>Oct</v>
      </c>
      <c r="E6912" t="s">
        <v>10152</v>
      </c>
      <c r="F6912" t="s">
        <v>10139</v>
      </c>
      <c r="G6912" t="s">
        <v>10144</v>
      </c>
      <c r="H6912" t="s">
        <v>10124</v>
      </c>
      <c r="I6912" t="s">
        <v>10063</v>
      </c>
      <c r="J6912" t="s">
        <v>10133</v>
      </c>
      <c r="K6912" t="s">
        <v>10129</v>
      </c>
      <c r="L6912" s="1">
        <v>30</v>
      </c>
      <c r="M6912">
        <v>20</v>
      </c>
      <c r="N6912" s="1">
        <f t="shared" si="323"/>
        <v>600</v>
      </c>
    </row>
    <row r="6913" spans="1:14" x14ac:dyDescent="0.35">
      <c r="A6913" t="s">
        <v>6912</v>
      </c>
      <c r="B6913" s="2" t="s">
        <v>10031</v>
      </c>
      <c r="C6913">
        <f t="shared" si="324"/>
        <v>2021</v>
      </c>
      <c r="D6913" t="str">
        <f t="shared" si="322"/>
        <v>Feb</v>
      </c>
      <c r="E6913" t="s">
        <v>10149</v>
      </c>
      <c r="F6913" t="s">
        <v>10139</v>
      </c>
      <c r="G6913" t="s">
        <v>10144</v>
      </c>
      <c r="H6913" t="s">
        <v>10124</v>
      </c>
      <c r="I6913" t="s">
        <v>10063</v>
      </c>
      <c r="J6913" t="s">
        <v>10133</v>
      </c>
      <c r="K6913" t="s">
        <v>10129</v>
      </c>
      <c r="L6913" s="1">
        <v>35</v>
      </c>
      <c r="M6913">
        <v>25</v>
      </c>
      <c r="N6913" s="1">
        <f t="shared" si="323"/>
        <v>875</v>
      </c>
    </row>
    <row r="6914" spans="1:14" x14ac:dyDescent="0.35">
      <c r="A6914" t="s">
        <v>6913</v>
      </c>
      <c r="B6914" s="2" t="s">
        <v>9560</v>
      </c>
      <c r="C6914">
        <f t="shared" si="324"/>
        <v>2021</v>
      </c>
      <c r="D6914" t="str">
        <f t="shared" ref="D6914:D6977" si="325">TEXT(B6914, "mmm")</f>
        <v>Mar</v>
      </c>
      <c r="E6914" t="s">
        <v>10149</v>
      </c>
      <c r="F6914" t="s">
        <v>10139</v>
      </c>
      <c r="G6914" t="s">
        <v>10144</v>
      </c>
      <c r="H6914" t="s">
        <v>10124</v>
      </c>
      <c r="I6914" t="s">
        <v>10063</v>
      </c>
      <c r="J6914" t="s">
        <v>10133</v>
      </c>
      <c r="K6914" t="s">
        <v>10129</v>
      </c>
      <c r="L6914" s="1">
        <v>35</v>
      </c>
      <c r="M6914">
        <v>18</v>
      </c>
      <c r="N6914" s="1">
        <f t="shared" ref="N6914:N6977" si="326">L6914*M6914</f>
        <v>630</v>
      </c>
    </row>
    <row r="6915" spans="1:14" x14ac:dyDescent="0.35">
      <c r="A6915" t="s">
        <v>6914</v>
      </c>
      <c r="B6915" s="2" t="s">
        <v>9579</v>
      </c>
      <c r="C6915">
        <f t="shared" si="324"/>
        <v>2021</v>
      </c>
      <c r="D6915" t="str">
        <f t="shared" si="325"/>
        <v>Apr</v>
      </c>
      <c r="E6915" t="s">
        <v>10150</v>
      </c>
      <c r="F6915" t="s">
        <v>10139</v>
      </c>
      <c r="G6915" t="s">
        <v>10144</v>
      </c>
      <c r="H6915" t="s">
        <v>10124</v>
      </c>
      <c r="I6915" t="s">
        <v>10063</v>
      </c>
      <c r="J6915" t="s">
        <v>10133</v>
      </c>
      <c r="K6915" t="s">
        <v>10129</v>
      </c>
      <c r="L6915" s="1">
        <v>40</v>
      </c>
      <c r="M6915">
        <v>18</v>
      </c>
      <c r="N6915" s="1">
        <f t="shared" si="326"/>
        <v>720</v>
      </c>
    </row>
    <row r="6916" spans="1:14" x14ac:dyDescent="0.35">
      <c r="A6916" t="s">
        <v>6915</v>
      </c>
      <c r="B6916" s="2" t="s">
        <v>9608</v>
      </c>
      <c r="C6916">
        <f t="shared" si="324"/>
        <v>2021</v>
      </c>
      <c r="D6916" t="str">
        <f t="shared" si="325"/>
        <v>May</v>
      </c>
      <c r="E6916" t="s">
        <v>10150</v>
      </c>
      <c r="F6916" t="s">
        <v>10139</v>
      </c>
      <c r="G6916" t="s">
        <v>10144</v>
      </c>
      <c r="H6916" t="s">
        <v>10124</v>
      </c>
      <c r="I6916" t="s">
        <v>10063</v>
      </c>
      <c r="J6916" t="s">
        <v>10133</v>
      </c>
      <c r="K6916" t="s">
        <v>10129</v>
      </c>
      <c r="L6916" s="1">
        <v>45</v>
      </c>
      <c r="M6916">
        <v>25</v>
      </c>
      <c r="N6916" s="1">
        <f t="shared" si="326"/>
        <v>1125</v>
      </c>
    </row>
    <row r="6917" spans="1:14" x14ac:dyDescent="0.35">
      <c r="A6917" t="s">
        <v>6916</v>
      </c>
      <c r="B6917" s="2" t="s">
        <v>9701</v>
      </c>
      <c r="C6917">
        <f t="shared" si="324"/>
        <v>2021</v>
      </c>
      <c r="D6917" t="str">
        <f t="shared" si="325"/>
        <v>Aug</v>
      </c>
      <c r="E6917" t="s">
        <v>10151</v>
      </c>
      <c r="F6917" t="s">
        <v>10139</v>
      </c>
      <c r="G6917" t="s">
        <v>10144</v>
      </c>
      <c r="H6917" t="s">
        <v>10124</v>
      </c>
      <c r="I6917" t="s">
        <v>10063</v>
      </c>
      <c r="J6917" t="s">
        <v>10133</v>
      </c>
      <c r="K6917" t="s">
        <v>10129</v>
      </c>
      <c r="L6917" s="1">
        <v>50</v>
      </c>
      <c r="M6917">
        <v>30</v>
      </c>
      <c r="N6917" s="1">
        <f t="shared" si="326"/>
        <v>1500</v>
      </c>
    </row>
    <row r="6918" spans="1:14" x14ac:dyDescent="0.35">
      <c r="A6918" t="s">
        <v>6917</v>
      </c>
      <c r="B6918" s="2" t="s">
        <v>9641</v>
      </c>
      <c r="C6918">
        <f t="shared" si="324"/>
        <v>2021</v>
      </c>
      <c r="D6918" t="str">
        <f t="shared" si="325"/>
        <v>Jun</v>
      </c>
      <c r="E6918" t="s">
        <v>10150</v>
      </c>
      <c r="F6918" t="s">
        <v>10139</v>
      </c>
      <c r="G6918" t="s">
        <v>10144</v>
      </c>
      <c r="H6918" t="s">
        <v>10124</v>
      </c>
      <c r="I6918" t="s">
        <v>10063</v>
      </c>
      <c r="J6918" t="s">
        <v>10133</v>
      </c>
      <c r="K6918" t="s">
        <v>10129</v>
      </c>
      <c r="L6918" s="1">
        <v>55</v>
      </c>
      <c r="M6918">
        <v>30</v>
      </c>
      <c r="N6918" s="1">
        <f t="shared" si="326"/>
        <v>1650</v>
      </c>
    </row>
    <row r="6919" spans="1:14" x14ac:dyDescent="0.35">
      <c r="A6919" t="s">
        <v>6918</v>
      </c>
      <c r="B6919" s="2" t="s">
        <v>9669</v>
      </c>
      <c r="C6919">
        <f t="shared" si="324"/>
        <v>2021</v>
      </c>
      <c r="D6919" t="str">
        <f t="shared" si="325"/>
        <v>Jul</v>
      </c>
      <c r="E6919" t="s">
        <v>10151</v>
      </c>
      <c r="F6919" t="s">
        <v>10139</v>
      </c>
      <c r="G6919" t="s">
        <v>10144</v>
      </c>
      <c r="H6919" t="s">
        <v>10124</v>
      </c>
      <c r="I6919" t="s">
        <v>10063</v>
      </c>
      <c r="J6919" t="s">
        <v>10133</v>
      </c>
      <c r="K6919" t="s">
        <v>10129</v>
      </c>
      <c r="L6919" s="1">
        <v>60</v>
      </c>
      <c r="M6919">
        <v>35</v>
      </c>
      <c r="N6919" s="1">
        <f t="shared" si="326"/>
        <v>2100</v>
      </c>
    </row>
    <row r="6920" spans="1:14" x14ac:dyDescent="0.35">
      <c r="A6920" t="s">
        <v>6919</v>
      </c>
      <c r="B6920" s="2" t="s">
        <v>9731</v>
      </c>
      <c r="C6920">
        <f t="shared" si="324"/>
        <v>2021</v>
      </c>
      <c r="D6920" t="str">
        <f t="shared" si="325"/>
        <v>Sept</v>
      </c>
      <c r="E6920" t="s">
        <v>10151</v>
      </c>
      <c r="F6920" t="s">
        <v>10139</v>
      </c>
      <c r="G6920" t="s">
        <v>10144</v>
      </c>
      <c r="H6920" t="s">
        <v>10124</v>
      </c>
      <c r="I6920" t="s">
        <v>10063</v>
      </c>
      <c r="J6920" t="s">
        <v>10133</v>
      </c>
      <c r="K6920" t="s">
        <v>10129</v>
      </c>
      <c r="L6920" s="1">
        <v>23</v>
      </c>
      <c r="M6920">
        <v>10</v>
      </c>
      <c r="N6920" s="1">
        <f t="shared" si="326"/>
        <v>230</v>
      </c>
    </row>
    <row r="6921" spans="1:14" x14ac:dyDescent="0.35">
      <c r="A6921" t="s">
        <v>6920</v>
      </c>
      <c r="B6921" s="2" t="s">
        <v>9608</v>
      </c>
      <c r="C6921">
        <f t="shared" si="324"/>
        <v>2021</v>
      </c>
      <c r="D6921" t="str">
        <f t="shared" si="325"/>
        <v>May</v>
      </c>
      <c r="E6921" t="s">
        <v>10150</v>
      </c>
      <c r="F6921" t="s">
        <v>10139</v>
      </c>
      <c r="G6921" t="s">
        <v>10144</v>
      </c>
      <c r="H6921" t="s">
        <v>10124</v>
      </c>
      <c r="I6921" t="s">
        <v>10063</v>
      </c>
      <c r="J6921" t="s">
        <v>10133</v>
      </c>
      <c r="K6921" t="s">
        <v>10129</v>
      </c>
      <c r="L6921" s="1">
        <v>43</v>
      </c>
      <c r="M6921">
        <v>8</v>
      </c>
      <c r="N6921" s="1">
        <f t="shared" si="326"/>
        <v>344</v>
      </c>
    </row>
    <row r="6922" spans="1:14" x14ac:dyDescent="0.35">
      <c r="A6922" t="s">
        <v>6921</v>
      </c>
      <c r="B6922" s="2" t="s">
        <v>9701</v>
      </c>
      <c r="C6922">
        <f t="shared" si="324"/>
        <v>2021</v>
      </c>
      <c r="D6922" t="str">
        <f t="shared" si="325"/>
        <v>Aug</v>
      </c>
      <c r="E6922" t="s">
        <v>10151</v>
      </c>
      <c r="F6922" t="s">
        <v>10139</v>
      </c>
      <c r="G6922" t="s">
        <v>10144</v>
      </c>
      <c r="H6922" t="s">
        <v>10124</v>
      </c>
      <c r="I6922" t="s">
        <v>10063</v>
      </c>
      <c r="J6922" t="s">
        <v>10133</v>
      </c>
      <c r="K6922" t="s">
        <v>10129</v>
      </c>
      <c r="L6922" s="1">
        <v>47</v>
      </c>
      <c r="M6922">
        <v>8</v>
      </c>
      <c r="N6922" s="1">
        <f t="shared" si="326"/>
        <v>376</v>
      </c>
    </row>
    <row r="6923" spans="1:14" x14ac:dyDescent="0.35">
      <c r="A6923" t="s">
        <v>6922</v>
      </c>
      <c r="B6923" s="2" t="s">
        <v>9669</v>
      </c>
      <c r="C6923">
        <f t="shared" si="324"/>
        <v>2021</v>
      </c>
      <c r="D6923" t="str">
        <f t="shared" si="325"/>
        <v>Jul</v>
      </c>
      <c r="E6923" t="s">
        <v>10151</v>
      </c>
      <c r="F6923" t="s">
        <v>10139</v>
      </c>
      <c r="G6923" t="s">
        <v>10144</v>
      </c>
      <c r="H6923" t="s">
        <v>10124</v>
      </c>
      <c r="I6923" t="s">
        <v>10063</v>
      </c>
      <c r="J6923" t="s">
        <v>10133</v>
      </c>
      <c r="K6923" t="s">
        <v>10129</v>
      </c>
      <c r="L6923" s="1">
        <v>59</v>
      </c>
      <c r="M6923">
        <v>10</v>
      </c>
      <c r="N6923" s="1">
        <f t="shared" si="326"/>
        <v>590</v>
      </c>
    </row>
    <row r="6924" spans="1:14" x14ac:dyDescent="0.35">
      <c r="A6924" t="s">
        <v>6923</v>
      </c>
      <c r="B6924" s="2" t="s">
        <v>9560</v>
      </c>
      <c r="C6924">
        <f t="shared" si="324"/>
        <v>2021</v>
      </c>
      <c r="D6924" t="str">
        <f t="shared" si="325"/>
        <v>Mar</v>
      </c>
      <c r="E6924" t="s">
        <v>10149</v>
      </c>
      <c r="F6924" t="s">
        <v>10139</v>
      </c>
      <c r="G6924" t="s">
        <v>10144</v>
      </c>
      <c r="H6924" t="s">
        <v>10124</v>
      </c>
      <c r="I6924" t="s">
        <v>10063</v>
      </c>
      <c r="J6924" t="s">
        <v>10133</v>
      </c>
      <c r="K6924" t="s">
        <v>10129</v>
      </c>
      <c r="L6924" s="1">
        <v>34</v>
      </c>
      <c r="M6924">
        <v>3</v>
      </c>
      <c r="N6924" s="1">
        <f t="shared" si="326"/>
        <v>102</v>
      </c>
    </row>
    <row r="6925" spans="1:14" x14ac:dyDescent="0.35">
      <c r="A6925" t="s">
        <v>6924</v>
      </c>
      <c r="B6925" s="2" t="s">
        <v>10031</v>
      </c>
      <c r="C6925">
        <f t="shared" si="324"/>
        <v>2021</v>
      </c>
      <c r="D6925" t="str">
        <f t="shared" si="325"/>
        <v>Feb</v>
      </c>
      <c r="E6925" t="s">
        <v>10149</v>
      </c>
      <c r="F6925" t="s">
        <v>10139</v>
      </c>
      <c r="G6925" t="s">
        <v>10144</v>
      </c>
      <c r="H6925" t="s">
        <v>10124</v>
      </c>
      <c r="I6925" t="s">
        <v>10063</v>
      </c>
      <c r="J6925" t="s">
        <v>10133</v>
      </c>
      <c r="K6925" t="s">
        <v>10129</v>
      </c>
      <c r="L6925" s="1">
        <v>34</v>
      </c>
      <c r="M6925">
        <v>8</v>
      </c>
      <c r="N6925" s="1">
        <f t="shared" si="326"/>
        <v>272</v>
      </c>
    </row>
    <row r="6926" spans="1:14" x14ac:dyDescent="0.35">
      <c r="A6926" t="s">
        <v>6925</v>
      </c>
      <c r="B6926" s="2" t="s">
        <v>9641</v>
      </c>
      <c r="C6926">
        <f t="shared" si="324"/>
        <v>2021</v>
      </c>
      <c r="D6926" t="str">
        <f t="shared" si="325"/>
        <v>Jun</v>
      </c>
      <c r="E6926" t="s">
        <v>10150</v>
      </c>
      <c r="F6926" t="s">
        <v>10139</v>
      </c>
      <c r="G6926" t="s">
        <v>10144</v>
      </c>
      <c r="H6926" t="s">
        <v>10124</v>
      </c>
      <c r="I6926" t="s">
        <v>10063</v>
      </c>
      <c r="J6926" t="s">
        <v>10133</v>
      </c>
      <c r="K6926" t="s">
        <v>10129</v>
      </c>
      <c r="L6926" s="1">
        <v>51</v>
      </c>
      <c r="M6926">
        <v>7</v>
      </c>
      <c r="N6926" s="1">
        <f t="shared" si="326"/>
        <v>357</v>
      </c>
    </row>
    <row r="6927" spans="1:14" x14ac:dyDescent="0.35">
      <c r="A6927" t="s">
        <v>6926</v>
      </c>
      <c r="B6927" s="2" t="s">
        <v>9763</v>
      </c>
      <c r="C6927">
        <f t="shared" si="324"/>
        <v>2021</v>
      </c>
      <c r="D6927" t="str">
        <f t="shared" si="325"/>
        <v>Oct</v>
      </c>
      <c r="E6927" t="s">
        <v>10152</v>
      </c>
      <c r="F6927" t="s">
        <v>10139</v>
      </c>
      <c r="G6927" t="s">
        <v>10144</v>
      </c>
      <c r="H6927" t="s">
        <v>10124</v>
      </c>
      <c r="I6927" t="s">
        <v>10063</v>
      </c>
      <c r="J6927" t="s">
        <v>10133</v>
      </c>
      <c r="K6927" t="s">
        <v>10129</v>
      </c>
      <c r="L6927" s="1">
        <v>29</v>
      </c>
      <c r="M6927">
        <v>5</v>
      </c>
      <c r="N6927" s="1">
        <f t="shared" si="326"/>
        <v>145</v>
      </c>
    </row>
    <row r="6928" spans="1:14" x14ac:dyDescent="0.35">
      <c r="A6928" t="s">
        <v>6927</v>
      </c>
      <c r="B6928" s="2" t="s">
        <v>9579</v>
      </c>
      <c r="C6928">
        <f t="shared" si="324"/>
        <v>2021</v>
      </c>
      <c r="D6928" t="str">
        <f t="shared" si="325"/>
        <v>Apr</v>
      </c>
      <c r="E6928" t="s">
        <v>10150</v>
      </c>
      <c r="F6928" t="s">
        <v>10139</v>
      </c>
      <c r="G6928" t="s">
        <v>10144</v>
      </c>
      <c r="H6928" t="s">
        <v>10124</v>
      </c>
      <c r="I6928" t="s">
        <v>10063</v>
      </c>
      <c r="J6928" t="s">
        <v>10133</v>
      </c>
      <c r="K6928" t="s">
        <v>10129</v>
      </c>
      <c r="L6928" s="1">
        <v>38</v>
      </c>
      <c r="M6928">
        <v>5</v>
      </c>
      <c r="N6928" s="1">
        <f t="shared" si="326"/>
        <v>190</v>
      </c>
    </row>
    <row r="6929" spans="1:14" x14ac:dyDescent="0.35">
      <c r="A6929" t="s">
        <v>6928</v>
      </c>
      <c r="B6929" s="2" t="s">
        <v>9793</v>
      </c>
      <c r="C6929">
        <f t="shared" si="324"/>
        <v>2021</v>
      </c>
      <c r="D6929" t="str">
        <f t="shared" si="325"/>
        <v>Nov</v>
      </c>
      <c r="E6929" t="s">
        <v>10152</v>
      </c>
      <c r="F6929" t="s">
        <v>10139</v>
      </c>
      <c r="G6929" t="s">
        <v>10143</v>
      </c>
      <c r="H6929" t="s">
        <v>10126</v>
      </c>
      <c r="I6929" t="s">
        <v>10063</v>
      </c>
      <c r="J6929" t="s">
        <v>10133</v>
      </c>
      <c r="K6929" t="s">
        <v>10129</v>
      </c>
      <c r="L6929" s="1">
        <v>15</v>
      </c>
      <c r="M6929">
        <v>38</v>
      </c>
      <c r="N6929" s="1">
        <f t="shared" si="326"/>
        <v>570</v>
      </c>
    </row>
    <row r="6930" spans="1:14" x14ac:dyDescent="0.35">
      <c r="A6930" t="s">
        <v>6929</v>
      </c>
      <c r="B6930" s="2" t="s">
        <v>10031</v>
      </c>
      <c r="C6930">
        <f t="shared" si="324"/>
        <v>2021</v>
      </c>
      <c r="D6930" t="str">
        <f t="shared" si="325"/>
        <v>Feb</v>
      </c>
      <c r="E6930" t="s">
        <v>10149</v>
      </c>
      <c r="F6930" t="s">
        <v>10139</v>
      </c>
      <c r="G6930" t="s">
        <v>10143</v>
      </c>
      <c r="H6930" t="s">
        <v>10126</v>
      </c>
      <c r="I6930" t="s">
        <v>10063</v>
      </c>
      <c r="J6930" t="s">
        <v>10133</v>
      </c>
      <c r="K6930" t="s">
        <v>10129</v>
      </c>
      <c r="L6930" s="1">
        <v>25</v>
      </c>
      <c r="M6930">
        <v>32</v>
      </c>
      <c r="N6930" s="1">
        <f t="shared" si="326"/>
        <v>800</v>
      </c>
    </row>
    <row r="6931" spans="1:14" x14ac:dyDescent="0.35">
      <c r="A6931" t="s">
        <v>6930</v>
      </c>
      <c r="B6931" s="2" t="s">
        <v>9523</v>
      </c>
      <c r="C6931">
        <f t="shared" si="324"/>
        <v>2021</v>
      </c>
      <c r="D6931" t="str">
        <f t="shared" si="325"/>
        <v>Jan</v>
      </c>
      <c r="E6931" t="s">
        <v>10149</v>
      </c>
      <c r="F6931" t="s">
        <v>10139</v>
      </c>
      <c r="G6931" t="s">
        <v>10143</v>
      </c>
      <c r="H6931" t="s">
        <v>10126</v>
      </c>
      <c r="I6931" t="s">
        <v>10063</v>
      </c>
      <c r="J6931" t="s">
        <v>10133</v>
      </c>
      <c r="K6931" t="s">
        <v>10129</v>
      </c>
      <c r="L6931" s="1">
        <v>25</v>
      </c>
      <c r="M6931">
        <v>38</v>
      </c>
      <c r="N6931" s="1">
        <f t="shared" si="326"/>
        <v>950</v>
      </c>
    </row>
    <row r="6932" spans="1:14" x14ac:dyDescent="0.35">
      <c r="A6932" t="s">
        <v>6931</v>
      </c>
      <c r="B6932" s="2" t="s">
        <v>9822</v>
      </c>
      <c r="C6932">
        <f t="shared" si="324"/>
        <v>2021</v>
      </c>
      <c r="D6932" t="str">
        <f t="shared" si="325"/>
        <v>Dec</v>
      </c>
      <c r="E6932" t="s">
        <v>10152</v>
      </c>
      <c r="F6932" t="s">
        <v>10139</v>
      </c>
      <c r="G6932" t="s">
        <v>10143</v>
      </c>
      <c r="H6932" t="s">
        <v>10126</v>
      </c>
      <c r="I6932" t="s">
        <v>10063</v>
      </c>
      <c r="J6932" t="s">
        <v>10133</v>
      </c>
      <c r="K6932" t="s">
        <v>10129</v>
      </c>
      <c r="L6932" s="1">
        <v>60</v>
      </c>
      <c r="M6932">
        <v>50</v>
      </c>
      <c r="N6932" s="1">
        <f t="shared" si="326"/>
        <v>3000</v>
      </c>
    </row>
    <row r="6933" spans="1:14" x14ac:dyDescent="0.35">
      <c r="A6933" t="s">
        <v>6932</v>
      </c>
      <c r="B6933" s="2" t="s">
        <v>9523</v>
      </c>
      <c r="C6933">
        <f t="shared" si="324"/>
        <v>2021</v>
      </c>
      <c r="D6933" t="str">
        <f t="shared" si="325"/>
        <v>Jan</v>
      </c>
      <c r="E6933" t="s">
        <v>10149</v>
      </c>
      <c r="F6933" t="s">
        <v>10139</v>
      </c>
      <c r="G6933" t="s">
        <v>10143</v>
      </c>
      <c r="H6933" t="s">
        <v>10126</v>
      </c>
      <c r="I6933" t="s">
        <v>10063</v>
      </c>
      <c r="J6933" t="s">
        <v>10133</v>
      </c>
      <c r="K6933" t="s">
        <v>10129</v>
      </c>
      <c r="L6933" s="1">
        <v>25</v>
      </c>
      <c r="M6933">
        <v>11</v>
      </c>
      <c r="N6933" s="1">
        <f t="shared" si="326"/>
        <v>275</v>
      </c>
    </row>
    <row r="6934" spans="1:14" x14ac:dyDescent="0.35">
      <c r="A6934" t="s">
        <v>6933</v>
      </c>
      <c r="B6934" s="2" t="s">
        <v>10031</v>
      </c>
      <c r="C6934">
        <f t="shared" si="324"/>
        <v>2021</v>
      </c>
      <c r="D6934" t="str">
        <f t="shared" si="325"/>
        <v>Feb</v>
      </c>
      <c r="E6934" t="s">
        <v>10149</v>
      </c>
      <c r="F6934" t="s">
        <v>10139</v>
      </c>
      <c r="G6934" t="s">
        <v>10143</v>
      </c>
      <c r="H6934" t="s">
        <v>10126</v>
      </c>
      <c r="I6934" t="s">
        <v>10063</v>
      </c>
      <c r="J6934" t="s">
        <v>10133</v>
      </c>
      <c r="K6934" t="s">
        <v>10129</v>
      </c>
      <c r="L6934" s="1">
        <v>23</v>
      </c>
      <c r="M6934">
        <v>8</v>
      </c>
      <c r="N6934" s="1">
        <f t="shared" si="326"/>
        <v>184</v>
      </c>
    </row>
    <row r="6935" spans="1:14" x14ac:dyDescent="0.35">
      <c r="A6935" t="s">
        <v>6934</v>
      </c>
      <c r="B6935" s="2" t="s">
        <v>9822</v>
      </c>
      <c r="C6935">
        <f t="shared" si="324"/>
        <v>2021</v>
      </c>
      <c r="D6935" t="str">
        <f t="shared" si="325"/>
        <v>Dec</v>
      </c>
      <c r="E6935" t="s">
        <v>10152</v>
      </c>
      <c r="F6935" t="s">
        <v>10139</v>
      </c>
      <c r="G6935" t="s">
        <v>10143</v>
      </c>
      <c r="H6935" t="s">
        <v>10126</v>
      </c>
      <c r="I6935" t="s">
        <v>10063</v>
      </c>
      <c r="J6935" t="s">
        <v>10133</v>
      </c>
      <c r="K6935" t="s">
        <v>10129</v>
      </c>
      <c r="L6935" s="1">
        <v>54</v>
      </c>
      <c r="M6935">
        <v>17</v>
      </c>
      <c r="N6935" s="1">
        <f t="shared" si="326"/>
        <v>918</v>
      </c>
    </row>
    <row r="6936" spans="1:14" x14ac:dyDescent="0.35">
      <c r="A6936" t="s">
        <v>6935</v>
      </c>
      <c r="B6936" s="2" t="s">
        <v>9793</v>
      </c>
      <c r="C6936">
        <f t="shared" si="324"/>
        <v>2021</v>
      </c>
      <c r="D6936" t="str">
        <f t="shared" si="325"/>
        <v>Nov</v>
      </c>
      <c r="E6936" t="s">
        <v>10152</v>
      </c>
      <c r="F6936" t="s">
        <v>10139</v>
      </c>
      <c r="G6936" t="s">
        <v>10143</v>
      </c>
      <c r="H6936" t="s">
        <v>10126</v>
      </c>
      <c r="I6936" t="s">
        <v>10063</v>
      </c>
      <c r="J6936" t="s">
        <v>10133</v>
      </c>
      <c r="K6936" t="s">
        <v>10129</v>
      </c>
      <c r="L6936" s="1">
        <v>14</v>
      </c>
      <c r="M6936">
        <v>9</v>
      </c>
      <c r="N6936" s="1">
        <f t="shared" si="326"/>
        <v>126</v>
      </c>
    </row>
    <row r="6937" spans="1:14" x14ac:dyDescent="0.35">
      <c r="A6937" t="s">
        <v>6936</v>
      </c>
      <c r="B6937" s="2" t="s">
        <v>9560</v>
      </c>
      <c r="C6937">
        <f t="shared" si="324"/>
        <v>2021</v>
      </c>
      <c r="D6937" t="str">
        <f t="shared" si="325"/>
        <v>Mar</v>
      </c>
      <c r="E6937" t="s">
        <v>10149</v>
      </c>
      <c r="F6937" t="s">
        <v>10139</v>
      </c>
      <c r="G6937" t="s">
        <v>10143</v>
      </c>
      <c r="H6937" t="s">
        <v>10124</v>
      </c>
      <c r="I6937" t="s">
        <v>10063</v>
      </c>
      <c r="J6937" t="s">
        <v>10133</v>
      </c>
      <c r="K6937" t="s">
        <v>10129</v>
      </c>
      <c r="L6937" s="1">
        <v>20</v>
      </c>
      <c r="M6937">
        <v>25</v>
      </c>
      <c r="N6937" s="1">
        <f t="shared" si="326"/>
        <v>500</v>
      </c>
    </row>
    <row r="6938" spans="1:14" x14ac:dyDescent="0.35">
      <c r="A6938" t="s">
        <v>6937</v>
      </c>
      <c r="B6938" s="2" t="s">
        <v>9763</v>
      </c>
      <c r="C6938">
        <f t="shared" si="324"/>
        <v>2021</v>
      </c>
      <c r="D6938" t="str">
        <f t="shared" si="325"/>
        <v>Oct</v>
      </c>
      <c r="E6938" t="s">
        <v>10152</v>
      </c>
      <c r="F6938" t="s">
        <v>10139</v>
      </c>
      <c r="G6938" t="s">
        <v>10143</v>
      </c>
      <c r="H6938" t="s">
        <v>10124</v>
      </c>
      <c r="I6938" t="s">
        <v>10063</v>
      </c>
      <c r="J6938" t="s">
        <v>10133</v>
      </c>
      <c r="K6938" t="s">
        <v>10129</v>
      </c>
      <c r="L6938" s="1">
        <v>20</v>
      </c>
      <c r="M6938">
        <v>35</v>
      </c>
      <c r="N6938" s="1">
        <f t="shared" si="326"/>
        <v>700</v>
      </c>
    </row>
    <row r="6939" spans="1:14" x14ac:dyDescent="0.35">
      <c r="A6939" t="s">
        <v>6938</v>
      </c>
      <c r="B6939" s="2" t="s">
        <v>9579</v>
      </c>
      <c r="C6939">
        <f t="shared" si="324"/>
        <v>2021</v>
      </c>
      <c r="D6939" t="str">
        <f t="shared" si="325"/>
        <v>Apr</v>
      </c>
      <c r="E6939" t="s">
        <v>10150</v>
      </c>
      <c r="F6939" t="s">
        <v>10139</v>
      </c>
      <c r="G6939" t="s">
        <v>10143</v>
      </c>
      <c r="H6939" t="s">
        <v>10124</v>
      </c>
      <c r="I6939" t="s">
        <v>10063</v>
      </c>
      <c r="J6939" t="s">
        <v>10133</v>
      </c>
      <c r="K6939" t="s">
        <v>10129</v>
      </c>
      <c r="L6939" s="1">
        <v>25</v>
      </c>
      <c r="M6939">
        <v>24</v>
      </c>
      <c r="N6939" s="1">
        <f t="shared" si="326"/>
        <v>600</v>
      </c>
    </row>
    <row r="6940" spans="1:14" x14ac:dyDescent="0.35">
      <c r="A6940" t="s">
        <v>6939</v>
      </c>
      <c r="B6940" s="2" t="s">
        <v>9641</v>
      </c>
      <c r="C6940">
        <f t="shared" si="324"/>
        <v>2021</v>
      </c>
      <c r="D6940" t="str">
        <f t="shared" si="325"/>
        <v>Jun</v>
      </c>
      <c r="E6940" t="s">
        <v>10150</v>
      </c>
      <c r="F6940" t="s">
        <v>10139</v>
      </c>
      <c r="G6940" t="s">
        <v>10143</v>
      </c>
      <c r="H6940" t="s">
        <v>10124</v>
      </c>
      <c r="I6940" t="s">
        <v>10063</v>
      </c>
      <c r="J6940" t="s">
        <v>10133</v>
      </c>
      <c r="K6940" t="s">
        <v>10129</v>
      </c>
      <c r="L6940" s="1">
        <v>35</v>
      </c>
      <c r="M6940">
        <v>31</v>
      </c>
      <c r="N6940" s="1">
        <f t="shared" si="326"/>
        <v>1085</v>
      </c>
    </row>
    <row r="6941" spans="1:14" x14ac:dyDescent="0.35">
      <c r="A6941" t="s">
        <v>6940</v>
      </c>
      <c r="B6941" s="2" t="s">
        <v>9608</v>
      </c>
      <c r="C6941">
        <f t="shared" si="324"/>
        <v>2021</v>
      </c>
      <c r="D6941" t="str">
        <f t="shared" si="325"/>
        <v>May</v>
      </c>
      <c r="E6941" t="s">
        <v>10150</v>
      </c>
      <c r="F6941" t="s">
        <v>10139</v>
      </c>
      <c r="G6941" t="s">
        <v>10143</v>
      </c>
      <c r="H6941" t="s">
        <v>10124</v>
      </c>
      <c r="I6941" t="s">
        <v>10063</v>
      </c>
      <c r="J6941" t="s">
        <v>10133</v>
      </c>
      <c r="K6941" t="s">
        <v>10129</v>
      </c>
      <c r="L6941" s="1">
        <v>40</v>
      </c>
      <c r="M6941">
        <v>30</v>
      </c>
      <c r="N6941" s="1">
        <f t="shared" si="326"/>
        <v>1200</v>
      </c>
    </row>
    <row r="6942" spans="1:14" x14ac:dyDescent="0.35">
      <c r="A6942" t="s">
        <v>6941</v>
      </c>
      <c r="B6942" s="2" t="s">
        <v>9731</v>
      </c>
      <c r="C6942">
        <f t="shared" si="324"/>
        <v>2021</v>
      </c>
      <c r="D6942" t="str">
        <f t="shared" si="325"/>
        <v>Sept</v>
      </c>
      <c r="E6942" t="s">
        <v>10151</v>
      </c>
      <c r="F6942" t="s">
        <v>10139</v>
      </c>
      <c r="G6942" t="s">
        <v>10143</v>
      </c>
      <c r="H6942" t="s">
        <v>10124</v>
      </c>
      <c r="I6942" t="s">
        <v>10063</v>
      </c>
      <c r="J6942" t="s">
        <v>10133</v>
      </c>
      <c r="K6942" t="s">
        <v>10129</v>
      </c>
      <c r="L6942" s="1">
        <v>40</v>
      </c>
      <c r="M6942">
        <v>38</v>
      </c>
      <c r="N6942" s="1">
        <f t="shared" si="326"/>
        <v>1520</v>
      </c>
    </row>
    <row r="6943" spans="1:14" x14ac:dyDescent="0.35">
      <c r="A6943" t="s">
        <v>6942</v>
      </c>
      <c r="B6943" s="2" t="s">
        <v>9669</v>
      </c>
      <c r="C6943">
        <f t="shared" si="324"/>
        <v>2021</v>
      </c>
      <c r="D6943" t="str">
        <f t="shared" si="325"/>
        <v>Jul</v>
      </c>
      <c r="E6943" t="s">
        <v>10151</v>
      </c>
      <c r="F6943" t="s">
        <v>10139</v>
      </c>
      <c r="G6943" t="s">
        <v>10143</v>
      </c>
      <c r="H6943" t="s">
        <v>10124</v>
      </c>
      <c r="I6943" t="s">
        <v>10063</v>
      </c>
      <c r="J6943" t="s">
        <v>10133</v>
      </c>
      <c r="K6943" t="s">
        <v>10129</v>
      </c>
      <c r="L6943" s="1">
        <v>50</v>
      </c>
      <c r="M6943">
        <v>45</v>
      </c>
      <c r="N6943" s="1">
        <f t="shared" si="326"/>
        <v>2250</v>
      </c>
    </row>
    <row r="6944" spans="1:14" x14ac:dyDescent="0.35">
      <c r="A6944" t="s">
        <v>6943</v>
      </c>
      <c r="B6944" s="2" t="s">
        <v>9701</v>
      </c>
      <c r="C6944">
        <f t="shared" si="324"/>
        <v>2021</v>
      </c>
      <c r="D6944" t="str">
        <f t="shared" si="325"/>
        <v>Aug</v>
      </c>
      <c r="E6944" t="s">
        <v>10151</v>
      </c>
      <c r="F6944" t="s">
        <v>10139</v>
      </c>
      <c r="G6944" t="s">
        <v>10143</v>
      </c>
      <c r="H6944" t="s">
        <v>10124</v>
      </c>
      <c r="I6944" t="s">
        <v>10063</v>
      </c>
      <c r="J6944" t="s">
        <v>10133</v>
      </c>
      <c r="K6944" t="s">
        <v>10129</v>
      </c>
      <c r="L6944" s="1">
        <v>55</v>
      </c>
      <c r="M6944">
        <v>45</v>
      </c>
      <c r="N6944" s="1">
        <f t="shared" si="326"/>
        <v>2475</v>
      </c>
    </row>
    <row r="6945" spans="1:14" x14ac:dyDescent="0.35">
      <c r="A6945" t="s">
        <v>6944</v>
      </c>
      <c r="B6945" s="2" t="s">
        <v>9641</v>
      </c>
      <c r="C6945">
        <f t="shared" si="324"/>
        <v>2021</v>
      </c>
      <c r="D6945" t="str">
        <f t="shared" si="325"/>
        <v>Jun</v>
      </c>
      <c r="E6945" t="s">
        <v>10150</v>
      </c>
      <c r="F6945" t="s">
        <v>10139</v>
      </c>
      <c r="G6945" t="s">
        <v>10143</v>
      </c>
      <c r="H6945" t="s">
        <v>10124</v>
      </c>
      <c r="I6945" t="s">
        <v>10063</v>
      </c>
      <c r="J6945" t="s">
        <v>10133</v>
      </c>
      <c r="K6945" t="s">
        <v>10129</v>
      </c>
      <c r="L6945" s="1">
        <v>33</v>
      </c>
      <c r="M6945">
        <v>9</v>
      </c>
      <c r="N6945" s="1">
        <f t="shared" si="326"/>
        <v>297</v>
      </c>
    </row>
    <row r="6946" spans="1:14" x14ac:dyDescent="0.35">
      <c r="A6946" t="s">
        <v>6945</v>
      </c>
      <c r="B6946" s="2" t="s">
        <v>9731</v>
      </c>
      <c r="C6946">
        <f t="shared" si="324"/>
        <v>2021</v>
      </c>
      <c r="D6946" t="str">
        <f t="shared" si="325"/>
        <v>Sept</v>
      </c>
      <c r="E6946" t="s">
        <v>10151</v>
      </c>
      <c r="F6946" t="s">
        <v>10139</v>
      </c>
      <c r="G6946" t="s">
        <v>10143</v>
      </c>
      <c r="H6946" t="s">
        <v>10124</v>
      </c>
      <c r="I6946" t="s">
        <v>10063</v>
      </c>
      <c r="J6946" t="s">
        <v>10133</v>
      </c>
      <c r="K6946" t="s">
        <v>10129</v>
      </c>
      <c r="L6946" s="1">
        <v>38</v>
      </c>
      <c r="M6946">
        <v>10</v>
      </c>
      <c r="N6946" s="1">
        <f t="shared" si="326"/>
        <v>380</v>
      </c>
    </row>
    <row r="6947" spans="1:14" x14ac:dyDescent="0.35">
      <c r="A6947" t="s">
        <v>6946</v>
      </c>
      <c r="B6947" s="2" t="s">
        <v>9608</v>
      </c>
      <c r="C6947">
        <f t="shared" si="324"/>
        <v>2021</v>
      </c>
      <c r="D6947" t="str">
        <f t="shared" si="325"/>
        <v>May</v>
      </c>
      <c r="E6947" t="s">
        <v>10150</v>
      </c>
      <c r="F6947" t="s">
        <v>10139</v>
      </c>
      <c r="G6947" t="s">
        <v>10143</v>
      </c>
      <c r="H6947" t="s">
        <v>10124</v>
      </c>
      <c r="I6947" t="s">
        <v>10063</v>
      </c>
      <c r="J6947" t="s">
        <v>10133</v>
      </c>
      <c r="K6947" t="s">
        <v>10129</v>
      </c>
      <c r="L6947" s="1">
        <v>39</v>
      </c>
      <c r="M6947">
        <v>9</v>
      </c>
      <c r="N6947" s="1">
        <f t="shared" si="326"/>
        <v>351</v>
      </c>
    </row>
    <row r="6948" spans="1:14" x14ac:dyDescent="0.35">
      <c r="A6948" t="s">
        <v>6947</v>
      </c>
      <c r="B6948" s="2" t="s">
        <v>9763</v>
      </c>
      <c r="C6948">
        <f t="shared" si="324"/>
        <v>2021</v>
      </c>
      <c r="D6948" t="str">
        <f t="shared" si="325"/>
        <v>Oct</v>
      </c>
      <c r="E6948" t="s">
        <v>10152</v>
      </c>
      <c r="F6948" t="s">
        <v>10139</v>
      </c>
      <c r="G6948" t="s">
        <v>10143</v>
      </c>
      <c r="H6948" t="s">
        <v>10124</v>
      </c>
      <c r="I6948" t="s">
        <v>10063</v>
      </c>
      <c r="J6948" t="s">
        <v>10133</v>
      </c>
      <c r="K6948" t="s">
        <v>10129</v>
      </c>
      <c r="L6948" s="1">
        <v>19</v>
      </c>
      <c r="M6948">
        <v>9</v>
      </c>
      <c r="N6948" s="1">
        <f t="shared" si="326"/>
        <v>171</v>
      </c>
    </row>
    <row r="6949" spans="1:14" x14ac:dyDescent="0.35">
      <c r="A6949" t="s">
        <v>6948</v>
      </c>
      <c r="B6949" s="2" t="s">
        <v>9701</v>
      </c>
      <c r="C6949">
        <f t="shared" si="324"/>
        <v>2021</v>
      </c>
      <c r="D6949" t="str">
        <f t="shared" si="325"/>
        <v>Aug</v>
      </c>
      <c r="E6949" t="s">
        <v>10151</v>
      </c>
      <c r="F6949" t="s">
        <v>10139</v>
      </c>
      <c r="G6949" t="s">
        <v>10143</v>
      </c>
      <c r="H6949" t="s">
        <v>10124</v>
      </c>
      <c r="I6949" t="s">
        <v>10063</v>
      </c>
      <c r="J6949" t="s">
        <v>10133</v>
      </c>
      <c r="K6949" t="s">
        <v>10129</v>
      </c>
      <c r="L6949" s="1">
        <v>51</v>
      </c>
      <c r="M6949">
        <v>11</v>
      </c>
      <c r="N6949" s="1">
        <f t="shared" si="326"/>
        <v>561</v>
      </c>
    </row>
    <row r="6950" spans="1:14" x14ac:dyDescent="0.35">
      <c r="A6950" t="s">
        <v>6949</v>
      </c>
      <c r="B6950" s="2" t="s">
        <v>9560</v>
      </c>
      <c r="C6950">
        <f t="shared" si="324"/>
        <v>2021</v>
      </c>
      <c r="D6950" t="str">
        <f t="shared" si="325"/>
        <v>Mar</v>
      </c>
      <c r="E6950" t="s">
        <v>10149</v>
      </c>
      <c r="F6950" t="s">
        <v>10139</v>
      </c>
      <c r="G6950" t="s">
        <v>10143</v>
      </c>
      <c r="H6950" t="s">
        <v>10124</v>
      </c>
      <c r="I6950" t="s">
        <v>10063</v>
      </c>
      <c r="J6950" t="s">
        <v>10133</v>
      </c>
      <c r="K6950" t="s">
        <v>10129</v>
      </c>
      <c r="L6950" s="1">
        <v>19</v>
      </c>
      <c r="M6950">
        <v>7</v>
      </c>
      <c r="N6950" s="1">
        <f t="shared" si="326"/>
        <v>133</v>
      </c>
    </row>
    <row r="6951" spans="1:14" x14ac:dyDescent="0.35">
      <c r="A6951" t="s">
        <v>6950</v>
      </c>
      <c r="B6951" s="2" t="s">
        <v>9579</v>
      </c>
      <c r="C6951">
        <f t="shared" si="324"/>
        <v>2021</v>
      </c>
      <c r="D6951" t="str">
        <f t="shared" si="325"/>
        <v>Apr</v>
      </c>
      <c r="E6951" t="s">
        <v>10150</v>
      </c>
      <c r="F6951" t="s">
        <v>10139</v>
      </c>
      <c r="G6951" t="s">
        <v>10143</v>
      </c>
      <c r="H6951" t="s">
        <v>10124</v>
      </c>
      <c r="I6951" t="s">
        <v>10063</v>
      </c>
      <c r="J6951" t="s">
        <v>10133</v>
      </c>
      <c r="K6951" t="s">
        <v>10129</v>
      </c>
      <c r="L6951" s="1">
        <v>23</v>
      </c>
      <c r="M6951">
        <v>7</v>
      </c>
      <c r="N6951" s="1">
        <f t="shared" si="326"/>
        <v>161</v>
      </c>
    </row>
    <row r="6952" spans="1:14" x14ac:dyDescent="0.35">
      <c r="A6952" t="s">
        <v>6951</v>
      </c>
      <c r="B6952" s="2" t="s">
        <v>9669</v>
      </c>
      <c r="C6952">
        <f t="shared" si="324"/>
        <v>2021</v>
      </c>
      <c r="D6952" t="str">
        <f t="shared" si="325"/>
        <v>Jul</v>
      </c>
      <c r="E6952" t="s">
        <v>10151</v>
      </c>
      <c r="F6952" t="s">
        <v>10139</v>
      </c>
      <c r="G6952" t="s">
        <v>10143</v>
      </c>
      <c r="H6952" t="s">
        <v>10124</v>
      </c>
      <c r="I6952" t="s">
        <v>10063</v>
      </c>
      <c r="J6952" t="s">
        <v>10133</v>
      </c>
      <c r="K6952" t="s">
        <v>10129</v>
      </c>
      <c r="L6952" s="1">
        <v>45</v>
      </c>
      <c r="M6952">
        <v>14</v>
      </c>
      <c r="N6952" s="1">
        <f t="shared" si="326"/>
        <v>630</v>
      </c>
    </row>
    <row r="6953" spans="1:14" x14ac:dyDescent="0.35">
      <c r="A6953" t="s">
        <v>6952</v>
      </c>
      <c r="B6953" s="2" t="s">
        <v>9523</v>
      </c>
      <c r="C6953">
        <f t="shared" si="324"/>
        <v>2021</v>
      </c>
      <c r="D6953" t="str">
        <f t="shared" si="325"/>
        <v>Jan</v>
      </c>
      <c r="E6953" t="s">
        <v>10149</v>
      </c>
      <c r="F6953" t="s">
        <v>10139</v>
      </c>
      <c r="G6953" t="s">
        <v>10142</v>
      </c>
      <c r="H6953" t="s">
        <v>10126</v>
      </c>
      <c r="I6953" t="s">
        <v>10063</v>
      </c>
      <c r="J6953" t="s">
        <v>10133</v>
      </c>
      <c r="K6953" t="s">
        <v>10129</v>
      </c>
      <c r="L6953" s="1">
        <v>25</v>
      </c>
      <c r="M6953">
        <v>58</v>
      </c>
      <c r="N6953" s="1">
        <f t="shared" si="326"/>
        <v>1450</v>
      </c>
    </row>
    <row r="6954" spans="1:14" x14ac:dyDescent="0.35">
      <c r="A6954" t="s">
        <v>6953</v>
      </c>
      <c r="B6954" s="2" t="s">
        <v>10031</v>
      </c>
      <c r="C6954">
        <f t="shared" si="324"/>
        <v>2021</v>
      </c>
      <c r="D6954" t="str">
        <f t="shared" si="325"/>
        <v>Feb</v>
      </c>
      <c r="E6954" t="s">
        <v>10149</v>
      </c>
      <c r="F6954" t="s">
        <v>10139</v>
      </c>
      <c r="G6954" t="s">
        <v>10142</v>
      </c>
      <c r="H6954" t="s">
        <v>10126</v>
      </c>
      <c r="I6954" t="s">
        <v>10063</v>
      </c>
      <c r="J6954" t="s">
        <v>10133</v>
      </c>
      <c r="K6954" t="s">
        <v>10129</v>
      </c>
      <c r="L6954" s="1">
        <v>25</v>
      </c>
      <c r="M6954">
        <v>63</v>
      </c>
      <c r="N6954" s="1">
        <f t="shared" si="326"/>
        <v>1575</v>
      </c>
    </row>
    <row r="6955" spans="1:14" x14ac:dyDescent="0.35">
      <c r="A6955" t="s">
        <v>6954</v>
      </c>
      <c r="B6955" s="2" t="s">
        <v>9793</v>
      </c>
      <c r="C6955">
        <f t="shared" si="324"/>
        <v>2021</v>
      </c>
      <c r="D6955" t="str">
        <f t="shared" si="325"/>
        <v>Nov</v>
      </c>
      <c r="E6955" t="s">
        <v>10152</v>
      </c>
      <c r="F6955" t="s">
        <v>10139</v>
      </c>
      <c r="G6955" t="s">
        <v>10142</v>
      </c>
      <c r="H6955" t="s">
        <v>10126</v>
      </c>
      <c r="I6955" t="s">
        <v>10063</v>
      </c>
      <c r="J6955" t="s">
        <v>10133</v>
      </c>
      <c r="K6955" t="s">
        <v>10129</v>
      </c>
      <c r="L6955" s="1">
        <v>25</v>
      </c>
      <c r="M6955">
        <v>55</v>
      </c>
      <c r="N6955" s="1">
        <f t="shared" si="326"/>
        <v>1375</v>
      </c>
    </row>
    <row r="6956" spans="1:14" x14ac:dyDescent="0.35">
      <c r="A6956" t="s">
        <v>6955</v>
      </c>
      <c r="B6956" s="2" t="s">
        <v>9822</v>
      </c>
      <c r="C6956">
        <f t="shared" ref="C6956:C7019" si="327">YEAR(B6956)</f>
        <v>2021</v>
      </c>
      <c r="D6956" t="str">
        <f t="shared" si="325"/>
        <v>Dec</v>
      </c>
      <c r="E6956" t="s">
        <v>10152</v>
      </c>
      <c r="F6956" t="s">
        <v>10139</v>
      </c>
      <c r="G6956" t="s">
        <v>10142</v>
      </c>
      <c r="H6956" t="s">
        <v>10126</v>
      </c>
      <c r="I6956" t="s">
        <v>10063</v>
      </c>
      <c r="J6956" t="s">
        <v>10133</v>
      </c>
      <c r="K6956" t="s">
        <v>10129</v>
      </c>
      <c r="L6956" s="1">
        <v>70</v>
      </c>
      <c r="M6956">
        <v>70</v>
      </c>
      <c r="N6956" s="1">
        <f t="shared" si="326"/>
        <v>4900</v>
      </c>
    </row>
    <row r="6957" spans="1:14" x14ac:dyDescent="0.35">
      <c r="A6957" t="s">
        <v>6956</v>
      </c>
      <c r="B6957" s="2" t="s">
        <v>9793</v>
      </c>
      <c r="C6957">
        <f t="shared" si="327"/>
        <v>2021</v>
      </c>
      <c r="D6957" t="str">
        <f t="shared" si="325"/>
        <v>Nov</v>
      </c>
      <c r="E6957" t="s">
        <v>10152</v>
      </c>
      <c r="F6957" t="s">
        <v>10139</v>
      </c>
      <c r="G6957" t="s">
        <v>10142</v>
      </c>
      <c r="H6957" t="s">
        <v>10126</v>
      </c>
      <c r="I6957" t="s">
        <v>10063</v>
      </c>
      <c r="J6957" t="s">
        <v>10133</v>
      </c>
      <c r="K6957" t="s">
        <v>10129</v>
      </c>
      <c r="L6957" s="1">
        <v>24</v>
      </c>
      <c r="M6957">
        <v>14</v>
      </c>
      <c r="N6957" s="1">
        <f t="shared" si="326"/>
        <v>336</v>
      </c>
    </row>
    <row r="6958" spans="1:14" x14ac:dyDescent="0.35">
      <c r="A6958" t="s">
        <v>6957</v>
      </c>
      <c r="B6958" s="2" t="s">
        <v>10031</v>
      </c>
      <c r="C6958">
        <f t="shared" si="327"/>
        <v>2021</v>
      </c>
      <c r="D6958" t="str">
        <f t="shared" si="325"/>
        <v>Feb</v>
      </c>
      <c r="E6958" t="s">
        <v>10149</v>
      </c>
      <c r="F6958" t="s">
        <v>10139</v>
      </c>
      <c r="G6958" t="s">
        <v>10142</v>
      </c>
      <c r="H6958" t="s">
        <v>10126</v>
      </c>
      <c r="I6958" t="s">
        <v>10063</v>
      </c>
      <c r="J6958" t="s">
        <v>10133</v>
      </c>
      <c r="K6958" t="s">
        <v>10129</v>
      </c>
      <c r="L6958" s="1">
        <v>24</v>
      </c>
      <c r="M6958">
        <v>17</v>
      </c>
      <c r="N6958" s="1">
        <f t="shared" si="326"/>
        <v>408</v>
      </c>
    </row>
    <row r="6959" spans="1:14" x14ac:dyDescent="0.35">
      <c r="A6959" t="s">
        <v>6958</v>
      </c>
      <c r="B6959" s="2" t="s">
        <v>9523</v>
      </c>
      <c r="C6959">
        <f t="shared" si="327"/>
        <v>2021</v>
      </c>
      <c r="D6959" t="str">
        <f t="shared" si="325"/>
        <v>Jan</v>
      </c>
      <c r="E6959" t="s">
        <v>10149</v>
      </c>
      <c r="F6959" t="s">
        <v>10139</v>
      </c>
      <c r="G6959" t="s">
        <v>10142</v>
      </c>
      <c r="H6959" t="s">
        <v>10126</v>
      </c>
      <c r="I6959" t="s">
        <v>10063</v>
      </c>
      <c r="J6959" t="s">
        <v>10133</v>
      </c>
      <c r="K6959" t="s">
        <v>10129</v>
      </c>
      <c r="L6959" s="1">
        <v>24</v>
      </c>
      <c r="M6959">
        <v>17</v>
      </c>
      <c r="N6959" s="1">
        <f t="shared" si="326"/>
        <v>408</v>
      </c>
    </row>
    <row r="6960" spans="1:14" x14ac:dyDescent="0.35">
      <c r="A6960" t="s">
        <v>6959</v>
      </c>
      <c r="B6960" s="2" t="s">
        <v>9822</v>
      </c>
      <c r="C6960">
        <f t="shared" si="327"/>
        <v>2021</v>
      </c>
      <c r="D6960" t="str">
        <f t="shared" si="325"/>
        <v>Dec</v>
      </c>
      <c r="E6960" t="s">
        <v>10152</v>
      </c>
      <c r="F6960" t="s">
        <v>10139</v>
      </c>
      <c r="G6960" t="s">
        <v>10142</v>
      </c>
      <c r="H6960" t="s">
        <v>10126</v>
      </c>
      <c r="I6960" t="s">
        <v>10063</v>
      </c>
      <c r="J6960" t="s">
        <v>10133</v>
      </c>
      <c r="K6960" t="s">
        <v>10129</v>
      </c>
      <c r="L6960" s="1">
        <v>67</v>
      </c>
      <c r="M6960">
        <v>25</v>
      </c>
      <c r="N6960" s="1">
        <f t="shared" si="326"/>
        <v>1675</v>
      </c>
    </row>
    <row r="6961" spans="1:14" x14ac:dyDescent="0.35">
      <c r="A6961" t="s">
        <v>6960</v>
      </c>
      <c r="B6961" s="2" t="s">
        <v>9560</v>
      </c>
      <c r="C6961">
        <f t="shared" si="327"/>
        <v>2021</v>
      </c>
      <c r="D6961" t="str">
        <f t="shared" si="325"/>
        <v>Mar</v>
      </c>
      <c r="E6961" t="s">
        <v>10149</v>
      </c>
      <c r="F6961" t="s">
        <v>10139</v>
      </c>
      <c r="G6961" t="s">
        <v>10142</v>
      </c>
      <c r="H6961" t="s">
        <v>10124</v>
      </c>
      <c r="I6961" t="s">
        <v>10063</v>
      </c>
      <c r="J6961" t="s">
        <v>10133</v>
      </c>
      <c r="K6961" t="s">
        <v>10129</v>
      </c>
      <c r="L6961" s="1">
        <v>20</v>
      </c>
      <c r="M6961">
        <v>57</v>
      </c>
      <c r="N6961" s="1">
        <f t="shared" si="326"/>
        <v>1140</v>
      </c>
    </row>
    <row r="6962" spans="1:14" x14ac:dyDescent="0.35">
      <c r="A6962" t="s">
        <v>6961</v>
      </c>
      <c r="B6962" s="2" t="s">
        <v>9579</v>
      </c>
      <c r="C6962">
        <f t="shared" si="327"/>
        <v>2021</v>
      </c>
      <c r="D6962" t="str">
        <f t="shared" si="325"/>
        <v>Apr</v>
      </c>
      <c r="E6962" t="s">
        <v>10150</v>
      </c>
      <c r="F6962" t="s">
        <v>10139</v>
      </c>
      <c r="G6962" t="s">
        <v>10142</v>
      </c>
      <c r="H6962" t="s">
        <v>10124</v>
      </c>
      <c r="I6962" t="s">
        <v>10063</v>
      </c>
      <c r="J6962" t="s">
        <v>10133</v>
      </c>
      <c r="K6962" t="s">
        <v>10129</v>
      </c>
      <c r="L6962" s="1">
        <v>25</v>
      </c>
      <c r="M6962">
        <v>53</v>
      </c>
      <c r="N6962" s="1">
        <f t="shared" si="326"/>
        <v>1325</v>
      </c>
    </row>
    <row r="6963" spans="1:14" x14ac:dyDescent="0.35">
      <c r="A6963" t="s">
        <v>6962</v>
      </c>
      <c r="B6963" s="2" t="s">
        <v>9763</v>
      </c>
      <c r="C6963">
        <f t="shared" si="327"/>
        <v>2021</v>
      </c>
      <c r="D6963" t="str">
        <f t="shared" si="325"/>
        <v>Oct</v>
      </c>
      <c r="E6963" t="s">
        <v>10152</v>
      </c>
      <c r="F6963" t="s">
        <v>10139</v>
      </c>
      <c r="G6963" t="s">
        <v>10142</v>
      </c>
      <c r="H6963" t="s">
        <v>10124</v>
      </c>
      <c r="I6963" t="s">
        <v>10063</v>
      </c>
      <c r="J6963" t="s">
        <v>10133</v>
      </c>
      <c r="K6963" t="s">
        <v>10129</v>
      </c>
      <c r="L6963" s="1">
        <v>30</v>
      </c>
      <c r="M6963">
        <v>53</v>
      </c>
      <c r="N6963" s="1">
        <f t="shared" si="326"/>
        <v>1590</v>
      </c>
    </row>
    <row r="6964" spans="1:14" x14ac:dyDescent="0.35">
      <c r="A6964" t="s">
        <v>6963</v>
      </c>
      <c r="B6964" s="2" t="s">
        <v>9608</v>
      </c>
      <c r="C6964">
        <f t="shared" si="327"/>
        <v>2021</v>
      </c>
      <c r="D6964" t="str">
        <f t="shared" si="325"/>
        <v>May</v>
      </c>
      <c r="E6964" t="s">
        <v>10150</v>
      </c>
      <c r="F6964" t="s">
        <v>10139</v>
      </c>
      <c r="G6964" t="s">
        <v>10142</v>
      </c>
      <c r="H6964" t="s">
        <v>10124</v>
      </c>
      <c r="I6964" t="s">
        <v>10063</v>
      </c>
      <c r="J6964" t="s">
        <v>10133</v>
      </c>
      <c r="K6964" t="s">
        <v>10129</v>
      </c>
      <c r="L6964" s="1">
        <v>40</v>
      </c>
      <c r="M6964">
        <v>65</v>
      </c>
      <c r="N6964" s="1">
        <f t="shared" si="326"/>
        <v>2600</v>
      </c>
    </row>
    <row r="6965" spans="1:14" x14ac:dyDescent="0.35">
      <c r="A6965" t="s">
        <v>6964</v>
      </c>
      <c r="B6965" s="2" t="s">
        <v>9641</v>
      </c>
      <c r="C6965">
        <f t="shared" si="327"/>
        <v>2021</v>
      </c>
      <c r="D6965" t="str">
        <f t="shared" si="325"/>
        <v>Jun</v>
      </c>
      <c r="E6965" t="s">
        <v>10150</v>
      </c>
      <c r="F6965" t="s">
        <v>10139</v>
      </c>
      <c r="G6965" t="s">
        <v>10142</v>
      </c>
      <c r="H6965" t="s">
        <v>10124</v>
      </c>
      <c r="I6965" t="s">
        <v>10063</v>
      </c>
      <c r="J6965" t="s">
        <v>10133</v>
      </c>
      <c r="K6965" t="s">
        <v>10129</v>
      </c>
      <c r="L6965" s="1">
        <v>40</v>
      </c>
      <c r="M6965">
        <v>60</v>
      </c>
      <c r="N6965" s="1">
        <f t="shared" si="326"/>
        <v>2400</v>
      </c>
    </row>
    <row r="6966" spans="1:14" x14ac:dyDescent="0.35">
      <c r="A6966" t="s">
        <v>6965</v>
      </c>
      <c r="B6966" s="2" t="s">
        <v>9731</v>
      </c>
      <c r="C6966">
        <f t="shared" si="327"/>
        <v>2021</v>
      </c>
      <c r="D6966" t="str">
        <f t="shared" si="325"/>
        <v>Sept</v>
      </c>
      <c r="E6966" t="s">
        <v>10151</v>
      </c>
      <c r="F6966" t="s">
        <v>10139</v>
      </c>
      <c r="G6966" t="s">
        <v>10142</v>
      </c>
      <c r="H6966" t="s">
        <v>10124</v>
      </c>
      <c r="I6966" t="s">
        <v>10063</v>
      </c>
      <c r="J6966" t="s">
        <v>10133</v>
      </c>
      <c r="K6966" t="s">
        <v>10129</v>
      </c>
      <c r="L6966" s="1">
        <v>50</v>
      </c>
      <c r="M6966">
        <v>58</v>
      </c>
      <c r="N6966" s="1">
        <f t="shared" si="326"/>
        <v>2900</v>
      </c>
    </row>
    <row r="6967" spans="1:14" x14ac:dyDescent="0.35">
      <c r="A6967" t="s">
        <v>6966</v>
      </c>
      <c r="B6967" s="2" t="s">
        <v>9669</v>
      </c>
      <c r="C6967">
        <f t="shared" si="327"/>
        <v>2021</v>
      </c>
      <c r="D6967" t="str">
        <f t="shared" si="325"/>
        <v>Jul</v>
      </c>
      <c r="E6967" t="s">
        <v>10151</v>
      </c>
      <c r="F6967" t="s">
        <v>10139</v>
      </c>
      <c r="G6967" t="s">
        <v>10142</v>
      </c>
      <c r="H6967" t="s">
        <v>10124</v>
      </c>
      <c r="I6967" t="s">
        <v>10063</v>
      </c>
      <c r="J6967" t="s">
        <v>10133</v>
      </c>
      <c r="K6967" t="s">
        <v>10129</v>
      </c>
      <c r="L6967" s="1">
        <v>55</v>
      </c>
      <c r="M6967">
        <v>66</v>
      </c>
      <c r="N6967" s="1">
        <f t="shared" si="326"/>
        <v>3630</v>
      </c>
    </row>
    <row r="6968" spans="1:14" x14ac:dyDescent="0.35">
      <c r="A6968" t="s">
        <v>6967</v>
      </c>
      <c r="B6968" s="2" t="s">
        <v>9701</v>
      </c>
      <c r="C6968">
        <f t="shared" si="327"/>
        <v>2021</v>
      </c>
      <c r="D6968" t="str">
        <f t="shared" si="325"/>
        <v>Aug</v>
      </c>
      <c r="E6968" t="s">
        <v>10151</v>
      </c>
      <c r="F6968" t="s">
        <v>10139</v>
      </c>
      <c r="G6968" t="s">
        <v>10142</v>
      </c>
      <c r="H6968" t="s">
        <v>10124</v>
      </c>
      <c r="I6968" t="s">
        <v>10063</v>
      </c>
      <c r="J6968" t="s">
        <v>10133</v>
      </c>
      <c r="K6968" t="s">
        <v>10129</v>
      </c>
      <c r="L6968" s="1">
        <v>60</v>
      </c>
      <c r="M6968">
        <v>68</v>
      </c>
      <c r="N6968" s="1">
        <f t="shared" si="326"/>
        <v>4080</v>
      </c>
    </row>
    <row r="6969" spans="1:14" x14ac:dyDescent="0.35">
      <c r="A6969" t="s">
        <v>6968</v>
      </c>
      <c r="B6969" s="2" t="s">
        <v>9560</v>
      </c>
      <c r="C6969">
        <f t="shared" si="327"/>
        <v>2021</v>
      </c>
      <c r="D6969" t="str">
        <f t="shared" si="325"/>
        <v>Mar</v>
      </c>
      <c r="E6969" t="s">
        <v>10149</v>
      </c>
      <c r="F6969" t="s">
        <v>10139</v>
      </c>
      <c r="G6969" t="s">
        <v>10142</v>
      </c>
      <c r="H6969" t="s">
        <v>10124</v>
      </c>
      <c r="I6969" t="s">
        <v>10063</v>
      </c>
      <c r="J6969" t="s">
        <v>10133</v>
      </c>
      <c r="K6969" t="s">
        <v>10129</v>
      </c>
      <c r="L6969" s="1">
        <v>19</v>
      </c>
      <c r="M6969">
        <v>15</v>
      </c>
      <c r="N6969" s="1">
        <f t="shared" si="326"/>
        <v>285</v>
      </c>
    </row>
    <row r="6970" spans="1:14" x14ac:dyDescent="0.35">
      <c r="A6970" t="s">
        <v>6969</v>
      </c>
      <c r="B6970" s="2" t="s">
        <v>9641</v>
      </c>
      <c r="C6970">
        <f t="shared" si="327"/>
        <v>2021</v>
      </c>
      <c r="D6970" t="str">
        <f t="shared" si="325"/>
        <v>Jun</v>
      </c>
      <c r="E6970" t="s">
        <v>10150</v>
      </c>
      <c r="F6970" t="s">
        <v>10139</v>
      </c>
      <c r="G6970" t="s">
        <v>10142</v>
      </c>
      <c r="H6970" t="s">
        <v>10124</v>
      </c>
      <c r="I6970" t="s">
        <v>10063</v>
      </c>
      <c r="J6970" t="s">
        <v>10133</v>
      </c>
      <c r="K6970" t="s">
        <v>10129</v>
      </c>
      <c r="L6970" s="1">
        <v>38</v>
      </c>
      <c r="M6970">
        <v>16</v>
      </c>
      <c r="N6970" s="1">
        <f t="shared" si="326"/>
        <v>608</v>
      </c>
    </row>
    <row r="6971" spans="1:14" x14ac:dyDescent="0.35">
      <c r="A6971" t="s">
        <v>6970</v>
      </c>
      <c r="B6971" s="2" t="s">
        <v>9701</v>
      </c>
      <c r="C6971">
        <f t="shared" si="327"/>
        <v>2021</v>
      </c>
      <c r="D6971" t="str">
        <f t="shared" si="325"/>
        <v>Aug</v>
      </c>
      <c r="E6971" t="s">
        <v>10151</v>
      </c>
      <c r="F6971" t="s">
        <v>10139</v>
      </c>
      <c r="G6971" t="s">
        <v>10142</v>
      </c>
      <c r="H6971" t="s">
        <v>10124</v>
      </c>
      <c r="I6971" t="s">
        <v>10063</v>
      </c>
      <c r="J6971" t="s">
        <v>10133</v>
      </c>
      <c r="K6971" t="s">
        <v>10129</v>
      </c>
      <c r="L6971" s="1">
        <v>56</v>
      </c>
      <c r="M6971">
        <v>19</v>
      </c>
      <c r="N6971" s="1">
        <f t="shared" si="326"/>
        <v>1064</v>
      </c>
    </row>
    <row r="6972" spans="1:14" x14ac:dyDescent="0.35">
      <c r="A6972" t="s">
        <v>6971</v>
      </c>
      <c r="B6972" s="2" t="s">
        <v>9669</v>
      </c>
      <c r="C6972">
        <f t="shared" si="327"/>
        <v>2021</v>
      </c>
      <c r="D6972" t="str">
        <f t="shared" si="325"/>
        <v>Jul</v>
      </c>
      <c r="E6972" t="s">
        <v>10151</v>
      </c>
      <c r="F6972" t="s">
        <v>10139</v>
      </c>
      <c r="G6972" t="s">
        <v>10142</v>
      </c>
      <c r="H6972" t="s">
        <v>10124</v>
      </c>
      <c r="I6972" t="s">
        <v>10063</v>
      </c>
      <c r="J6972" t="s">
        <v>10133</v>
      </c>
      <c r="K6972" t="s">
        <v>10129</v>
      </c>
      <c r="L6972" s="1">
        <v>50</v>
      </c>
      <c r="M6972">
        <v>23</v>
      </c>
      <c r="N6972" s="1">
        <f t="shared" si="326"/>
        <v>1150</v>
      </c>
    </row>
    <row r="6973" spans="1:14" x14ac:dyDescent="0.35">
      <c r="A6973" t="s">
        <v>6972</v>
      </c>
      <c r="B6973" s="2" t="s">
        <v>9579</v>
      </c>
      <c r="C6973">
        <f t="shared" si="327"/>
        <v>2021</v>
      </c>
      <c r="D6973" t="str">
        <f t="shared" si="325"/>
        <v>Apr</v>
      </c>
      <c r="E6973" t="s">
        <v>10150</v>
      </c>
      <c r="F6973" t="s">
        <v>10139</v>
      </c>
      <c r="G6973" t="s">
        <v>10142</v>
      </c>
      <c r="H6973" t="s">
        <v>10124</v>
      </c>
      <c r="I6973" t="s">
        <v>10063</v>
      </c>
      <c r="J6973" t="s">
        <v>10133</v>
      </c>
      <c r="K6973" t="s">
        <v>10129</v>
      </c>
      <c r="L6973" s="1">
        <v>24</v>
      </c>
      <c r="M6973">
        <v>13</v>
      </c>
      <c r="N6973" s="1">
        <f t="shared" si="326"/>
        <v>312</v>
      </c>
    </row>
    <row r="6974" spans="1:14" x14ac:dyDescent="0.35">
      <c r="A6974" t="s">
        <v>6973</v>
      </c>
      <c r="B6974" s="2" t="s">
        <v>9763</v>
      </c>
      <c r="C6974">
        <f t="shared" si="327"/>
        <v>2021</v>
      </c>
      <c r="D6974" t="str">
        <f t="shared" si="325"/>
        <v>Oct</v>
      </c>
      <c r="E6974" t="s">
        <v>10152</v>
      </c>
      <c r="F6974" t="s">
        <v>10139</v>
      </c>
      <c r="G6974" t="s">
        <v>10142</v>
      </c>
      <c r="H6974" t="s">
        <v>10124</v>
      </c>
      <c r="I6974" t="s">
        <v>10063</v>
      </c>
      <c r="J6974" t="s">
        <v>10133</v>
      </c>
      <c r="K6974" t="s">
        <v>10129</v>
      </c>
      <c r="L6974" s="1">
        <v>29</v>
      </c>
      <c r="M6974">
        <v>14</v>
      </c>
      <c r="N6974" s="1">
        <f t="shared" si="326"/>
        <v>406</v>
      </c>
    </row>
    <row r="6975" spans="1:14" x14ac:dyDescent="0.35">
      <c r="A6975" t="s">
        <v>6974</v>
      </c>
      <c r="B6975" s="2" t="s">
        <v>9608</v>
      </c>
      <c r="C6975">
        <f t="shared" si="327"/>
        <v>2021</v>
      </c>
      <c r="D6975" t="str">
        <f t="shared" si="325"/>
        <v>May</v>
      </c>
      <c r="E6975" t="s">
        <v>10150</v>
      </c>
      <c r="F6975" t="s">
        <v>10139</v>
      </c>
      <c r="G6975" t="s">
        <v>10142</v>
      </c>
      <c r="H6975" t="s">
        <v>10124</v>
      </c>
      <c r="I6975" t="s">
        <v>10063</v>
      </c>
      <c r="J6975" t="s">
        <v>10133</v>
      </c>
      <c r="K6975" t="s">
        <v>10129</v>
      </c>
      <c r="L6975" s="1">
        <v>36</v>
      </c>
      <c r="M6975">
        <v>17</v>
      </c>
      <c r="N6975" s="1">
        <f t="shared" si="326"/>
        <v>612</v>
      </c>
    </row>
    <row r="6976" spans="1:14" x14ac:dyDescent="0.35">
      <c r="A6976" t="s">
        <v>6975</v>
      </c>
      <c r="B6976" s="2" t="s">
        <v>9731</v>
      </c>
      <c r="C6976">
        <f t="shared" si="327"/>
        <v>2021</v>
      </c>
      <c r="D6976" t="str">
        <f t="shared" si="325"/>
        <v>Sept</v>
      </c>
      <c r="E6976" t="s">
        <v>10151</v>
      </c>
      <c r="F6976" t="s">
        <v>10139</v>
      </c>
      <c r="G6976" t="s">
        <v>10142</v>
      </c>
      <c r="H6976" t="s">
        <v>10124</v>
      </c>
      <c r="I6976" t="s">
        <v>10063</v>
      </c>
      <c r="J6976" t="s">
        <v>10133</v>
      </c>
      <c r="K6976" t="s">
        <v>10129</v>
      </c>
      <c r="L6976" s="1">
        <v>49</v>
      </c>
      <c r="M6976">
        <v>11</v>
      </c>
      <c r="N6976" s="1">
        <f t="shared" si="326"/>
        <v>539</v>
      </c>
    </row>
    <row r="6977" spans="1:14" x14ac:dyDescent="0.35">
      <c r="A6977" t="s">
        <v>6976</v>
      </c>
      <c r="B6977" s="2" t="s">
        <v>9523</v>
      </c>
      <c r="C6977">
        <f t="shared" si="327"/>
        <v>2021</v>
      </c>
      <c r="D6977" t="str">
        <f t="shared" si="325"/>
        <v>Jan</v>
      </c>
      <c r="E6977" t="s">
        <v>10149</v>
      </c>
      <c r="F6977" t="s">
        <v>10140</v>
      </c>
      <c r="G6977" t="s">
        <v>10144</v>
      </c>
      <c r="H6977" t="s">
        <v>10126</v>
      </c>
      <c r="I6977" t="s">
        <v>10063</v>
      </c>
      <c r="J6977" t="s">
        <v>10133</v>
      </c>
      <c r="K6977" t="s">
        <v>10129</v>
      </c>
      <c r="L6977" s="1">
        <v>25</v>
      </c>
      <c r="M6977">
        <v>41</v>
      </c>
      <c r="N6977" s="1">
        <f t="shared" si="326"/>
        <v>1025</v>
      </c>
    </row>
    <row r="6978" spans="1:14" x14ac:dyDescent="0.35">
      <c r="A6978" t="s">
        <v>6977</v>
      </c>
      <c r="B6978" s="2" t="s">
        <v>9763</v>
      </c>
      <c r="C6978">
        <f t="shared" si="327"/>
        <v>2021</v>
      </c>
      <c r="D6978" t="str">
        <f t="shared" ref="D6978:D7041" si="328">TEXT(B6978, "mmm")</f>
        <v>Oct</v>
      </c>
      <c r="E6978" t="s">
        <v>10152</v>
      </c>
      <c r="F6978" t="s">
        <v>10140</v>
      </c>
      <c r="G6978" t="s">
        <v>10144</v>
      </c>
      <c r="H6978" t="s">
        <v>10126</v>
      </c>
      <c r="I6978" t="s">
        <v>10063</v>
      </c>
      <c r="J6978" t="s">
        <v>10133</v>
      </c>
      <c r="K6978" t="s">
        <v>10129</v>
      </c>
      <c r="L6978" s="1">
        <v>30</v>
      </c>
      <c r="M6978">
        <v>35</v>
      </c>
      <c r="N6978" s="1">
        <f t="shared" ref="N6978:N7041" si="329">L6978*M6978</f>
        <v>1050</v>
      </c>
    </row>
    <row r="6979" spans="1:14" x14ac:dyDescent="0.35">
      <c r="A6979" t="s">
        <v>6978</v>
      </c>
      <c r="B6979" s="2" t="s">
        <v>9793</v>
      </c>
      <c r="C6979">
        <f t="shared" si="327"/>
        <v>2021</v>
      </c>
      <c r="D6979" t="str">
        <f t="shared" si="328"/>
        <v>Nov</v>
      </c>
      <c r="E6979" t="s">
        <v>10152</v>
      </c>
      <c r="F6979" t="s">
        <v>10140</v>
      </c>
      <c r="G6979" t="s">
        <v>10144</v>
      </c>
      <c r="H6979" t="s">
        <v>10126</v>
      </c>
      <c r="I6979" t="s">
        <v>10063</v>
      </c>
      <c r="J6979" t="s">
        <v>10133</v>
      </c>
      <c r="K6979" t="s">
        <v>10129</v>
      </c>
      <c r="L6979" s="1">
        <v>75</v>
      </c>
      <c r="M6979">
        <v>45</v>
      </c>
      <c r="N6979" s="1">
        <f t="shared" si="329"/>
        <v>3375</v>
      </c>
    </row>
    <row r="6980" spans="1:14" x14ac:dyDescent="0.35">
      <c r="A6980" t="s">
        <v>6979</v>
      </c>
      <c r="B6980" s="2" t="s">
        <v>9822</v>
      </c>
      <c r="C6980">
        <f t="shared" si="327"/>
        <v>2021</v>
      </c>
      <c r="D6980" t="str">
        <f t="shared" si="328"/>
        <v>Dec</v>
      </c>
      <c r="E6980" t="s">
        <v>10152</v>
      </c>
      <c r="F6980" t="s">
        <v>10140</v>
      </c>
      <c r="G6980" t="s">
        <v>10144</v>
      </c>
      <c r="H6980" t="s">
        <v>10126</v>
      </c>
      <c r="I6980" t="s">
        <v>10063</v>
      </c>
      <c r="J6980" t="s">
        <v>10133</v>
      </c>
      <c r="K6980" t="s">
        <v>10129</v>
      </c>
      <c r="L6980" s="1">
        <v>75</v>
      </c>
      <c r="M6980">
        <v>45</v>
      </c>
      <c r="N6980" s="1">
        <f t="shared" si="329"/>
        <v>3375</v>
      </c>
    </row>
    <row r="6981" spans="1:14" x14ac:dyDescent="0.35">
      <c r="A6981" t="s">
        <v>6980</v>
      </c>
      <c r="B6981" s="2" t="s">
        <v>9822</v>
      </c>
      <c r="C6981">
        <f t="shared" si="327"/>
        <v>2021</v>
      </c>
      <c r="D6981" t="str">
        <f t="shared" si="328"/>
        <v>Dec</v>
      </c>
      <c r="E6981" t="s">
        <v>10152</v>
      </c>
      <c r="F6981" t="s">
        <v>10140</v>
      </c>
      <c r="G6981" t="s">
        <v>10144</v>
      </c>
      <c r="H6981" t="s">
        <v>10126</v>
      </c>
      <c r="I6981" t="s">
        <v>10063</v>
      </c>
      <c r="J6981" t="s">
        <v>10133</v>
      </c>
      <c r="K6981" t="s">
        <v>10129</v>
      </c>
      <c r="L6981" s="1">
        <v>70</v>
      </c>
      <c r="M6981">
        <v>15</v>
      </c>
      <c r="N6981" s="1">
        <f t="shared" si="329"/>
        <v>1050</v>
      </c>
    </row>
    <row r="6982" spans="1:14" x14ac:dyDescent="0.35">
      <c r="A6982" t="s">
        <v>6981</v>
      </c>
      <c r="B6982" s="2" t="s">
        <v>9523</v>
      </c>
      <c r="C6982">
        <f t="shared" si="327"/>
        <v>2021</v>
      </c>
      <c r="D6982" t="str">
        <f t="shared" si="328"/>
        <v>Jan</v>
      </c>
      <c r="E6982" t="s">
        <v>10149</v>
      </c>
      <c r="F6982" t="s">
        <v>10140</v>
      </c>
      <c r="G6982" t="s">
        <v>10144</v>
      </c>
      <c r="H6982" t="s">
        <v>10126</v>
      </c>
      <c r="I6982" t="s">
        <v>10063</v>
      </c>
      <c r="J6982" t="s">
        <v>10133</v>
      </c>
      <c r="K6982" t="s">
        <v>10129</v>
      </c>
      <c r="L6982" s="1">
        <v>23</v>
      </c>
      <c r="M6982">
        <v>14</v>
      </c>
      <c r="N6982" s="1">
        <f t="shared" si="329"/>
        <v>322</v>
      </c>
    </row>
    <row r="6983" spans="1:14" x14ac:dyDescent="0.35">
      <c r="A6983" t="s">
        <v>6982</v>
      </c>
      <c r="B6983" s="2" t="s">
        <v>9763</v>
      </c>
      <c r="C6983">
        <f t="shared" si="327"/>
        <v>2021</v>
      </c>
      <c r="D6983" t="str">
        <f t="shared" si="328"/>
        <v>Oct</v>
      </c>
      <c r="E6983" t="s">
        <v>10152</v>
      </c>
      <c r="F6983" t="s">
        <v>10140</v>
      </c>
      <c r="G6983" t="s">
        <v>10144</v>
      </c>
      <c r="H6983" t="s">
        <v>10126</v>
      </c>
      <c r="I6983" t="s">
        <v>10063</v>
      </c>
      <c r="J6983" t="s">
        <v>10133</v>
      </c>
      <c r="K6983" t="s">
        <v>10129</v>
      </c>
      <c r="L6983" s="1">
        <v>29</v>
      </c>
      <c r="M6983">
        <v>10</v>
      </c>
      <c r="N6983" s="1">
        <f t="shared" si="329"/>
        <v>290</v>
      </c>
    </row>
    <row r="6984" spans="1:14" x14ac:dyDescent="0.35">
      <c r="A6984" t="s">
        <v>6983</v>
      </c>
      <c r="B6984" s="2" t="s">
        <v>9793</v>
      </c>
      <c r="C6984">
        <f t="shared" si="327"/>
        <v>2021</v>
      </c>
      <c r="D6984" t="str">
        <f t="shared" si="328"/>
        <v>Nov</v>
      </c>
      <c r="E6984" t="s">
        <v>10152</v>
      </c>
      <c r="F6984" t="s">
        <v>10140</v>
      </c>
      <c r="G6984" t="s">
        <v>10144</v>
      </c>
      <c r="H6984" t="s">
        <v>10126</v>
      </c>
      <c r="I6984" t="s">
        <v>10063</v>
      </c>
      <c r="J6984" t="s">
        <v>10133</v>
      </c>
      <c r="K6984" t="s">
        <v>10129</v>
      </c>
      <c r="L6984" s="1">
        <v>73</v>
      </c>
      <c r="M6984">
        <v>12</v>
      </c>
      <c r="N6984" s="1">
        <f t="shared" si="329"/>
        <v>876</v>
      </c>
    </row>
    <row r="6985" spans="1:14" x14ac:dyDescent="0.35">
      <c r="A6985" t="s">
        <v>6984</v>
      </c>
      <c r="B6985" s="2" t="s">
        <v>9505</v>
      </c>
      <c r="C6985">
        <f t="shared" si="327"/>
        <v>2021</v>
      </c>
      <c r="D6985" t="str">
        <f t="shared" si="328"/>
        <v>Jan</v>
      </c>
      <c r="E6985" t="s">
        <v>10149</v>
      </c>
      <c r="F6985" t="s">
        <v>10140</v>
      </c>
      <c r="G6985" t="s">
        <v>10144</v>
      </c>
      <c r="H6985" t="s">
        <v>10084</v>
      </c>
      <c r="I6985" t="s">
        <v>10063</v>
      </c>
      <c r="J6985" t="s">
        <v>10133</v>
      </c>
      <c r="K6985" t="s">
        <v>10129</v>
      </c>
      <c r="L6985" s="1">
        <v>35</v>
      </c>
      <c r="M6985">
        <v>48</v>
      </c>
      <c r="N6985" s="1">
        <f t="shared" si="329"/>
        <v>1680</v>
      </c>
    </row>
    <row r="6986" spans="1:14" x14ac:dyDescent="0.35">
      <c r="A6986" t="s">
        <v>6985</v>
      </c>
      <c r="B6986" s="2" t="s">
        <v>9505</v>
      </c>
      <c r="C6986">
        <f t="shared" si="327"/>
        <v>2021</v>
      </c>
      <c r="D6986" t="str">
        <f t="shared" si="328"/>
        <v>Jan</v>
      </c>
      <c r="E6986" t="s">
        <v>10149</v>
      </c>
      <c r="F6986" t="s">
        <v>10140</v>
      </c>
      <c r="G6986" t="s">
        <v>10144</v>
      </c>
      <c r="H6986" t="s">
        <v>10084</v>
      </c>
      <c r="I6986" t="s">
        <v>10063</v>
      </c>
      <c r="J6986" t="s">
        <v>10133</v>
      </c>
      <c r="K6986" t="s">
        <v>10129</v>
      </c>
      <c r="L6986" s="1">
        <v>34</v>
      </c>
      <c r="M6986">
        <v>14</v>
      </c>
      <c r="N6986" s="1">
        <f t="shared" si="329"/>
        <v>476</v>
      </c>
    </row>
    <row r="6987" spans="1:14" x14ac:dyDescent="0.35">
      <c r="A6987" t="s">
        <v>6986</v>
      </c>
      <c r="B6987" s="2" t="s">
        <v>10031</v>
      </c>
      <c r="C6987">
        <f t="shared" si="327"/>
        <v>2021</v>
      </c>
      <c r="D6987" t="str">
        <f t="shared" si="328"/>
        <v>Feb</v>
      </c>
      <c r="E6987" t="s">
        <v>10149</v>
      </c>
      <c r="F6987" t="s">
        <v>10140</v>
      </c>
      <c r="G6987" t="s">
        <v>10144</v>
      </c>
      <c r="H6987" t="s">
        <v>10124</v>
      </c>
      <c r="I6987" t="s">
        <v>10063</v>
      </c>
      <c r="J6987" t="s">
        <v>10133</v>
      </c>
      <c r="K6987" t="s">
        <v>10129</v>
      </c>
      <c r="L6987" s="1">
        <v>20</v>
      </c>
      <c r="M6987">
        <v>35</v>
      </c>
      <c r="N6987" s="1">
        <f t="shared" si="329"/>
        <v>700</v>
      </c>
    </row>
    <row r="6988" spans="1:14" x14ac:dyDescent="0.35">
      <c r="A6988" t="s">
        <v>6987</v>
      </c>
      <c r="B6988" s="2" t="s">
        <v>9560</v>
      </c>
      <c r="C6988">
        <f t="shared" si="327"/>
        <v>2021</v>
      </c>
      <c r="D6988" t="str">
        <f t="shared" si="328"/>
        <v>Mar</v>
      </c>
      <c r="E6988" t="s">
        <v>10149</v>
      </c>
      <c r="F6988" t="s">
        <v>10140</v>
      </c>
      <c r="G6988" t="s">
        <v>10144</v>
      </c>
      <c r="H6988" t="s">
        <v>10124</v>
      </c>
      <c r="I6988" t="s">
        <v>10063</v>
      </c>
      <c r="J6988" t="s">
        <v>10133</v>
      </c>
      <c r="K6988" t="s">
        <v>10129</v>
      </c>
      <c r="L6988" s="1">
        <v>25</v>
      </c>
      <c r="M6988">
        <v>28</v>
      </c>
      <c r="N6988" s="1">
        <f t="shared" si="329"/>
        <v>700</v>
      </c>
    </row>
    <row r="6989" spans="1:14" x14ac:dyDescent="0.35">
      <c r="A6989" t="s">
        <v>6988</v>
      </c>
      <c r="B6989" s="2" t="s">
        <v>9579</v>
      </c>
      <c r="C6989">
        <f t="shared" si="327"/>
        <v>2021</v>
      </c>
      <c r="D6989" t="str">
        <f t="shared" si="328"/>
        <v>Apr</v>
      </c>
      <c r="E6989" t="s">
        <v>10150</v>
      </c>
      <c r="F6989" t="s">
        <v>10140</v>
      </c>
      <c r="G6989" t="s">
        <v>10144</v>
      </c>
      <c r="H6989" t="s">
        <v>10124</v>
      </c>
      <c r="I6989" t="s">
        <v>10063</v>
      </c>
      <c r="J6989" t="s">
        <v>10133</v>
      </c>
      <c r="K6989" t="s">
        <v>10129</v>
      </c>
      <c r="L6989" s="1">
        <v>30</v>
      </c>
      <c r="M6989">
        <v>33</v>
      </c>
      <c r="N6989" s="1">
        <f t="shared" si="329"/>
        <v>990</v>
      </c>
    </row>
    <row r="6990" spans="1:14" x14ac:dyDescent="0.35">
      <c r="A6990" t="s">
        <v>6989</v>
      </c>
      <c r="B6990" s="2" t="s">
        <v>9731</v>
      </c>
      <c r="C6990">
        <f t="shared" si="327"/>
        <v>2021</v>
      </c>
      <c r="D6990" t="str">
        <f t="shared" si="328"/>
        <v>Sept</v>
      </c>
      <c r="E6990" t="s">
        <v>10151</v>
      </c>
      <c r="F6990" t="s">
        <v>10140</v>
      </c>
      <c r="G6990" t="s">
        <v>10144</v>
      </c>
      <c r="H6990" t="s">
        <v>10124</v>
      </c>
      <c r="I6990" t="s">
        <v>10063</v>
      </c>
      <c r="J6990" t="s">
        <v>10133</v>
      </c>
      <c r="K6990" t="s">
        <v>10129</v>
      </c>
      <c r="L6990" s="1">
        <v>30</v>
      </c>
      <c r="M6990">
        <v>35</v>
      </c>
      <c r="N6990" s="1">
        <f t="shared" si="329"/>
        <v>1050</v>
      </c>
    </row>
    <row r="6991" spans="1:14" x14ac:dyDescent="0.35">
      <c r="A6991" t="s">
        <v>6990</v>
      </c>
      <c r="B6991" s="2" t="s">
        <v>9608</v>
      </c>
      <c r="C6991">
        <f t="shared" si="327"/>
        <v>2021</v>
      </c>
      <c r="D6991" t="str">
        <f t="shared" si="328"/>
        <v>May</v>
      </c>
      <c r="E6991" t="s">
        <v>10150</v>
      </c>
      <c r="F6991" t="s">
        <v>10140</v>
      </c>
      <c r="G6991" t="s">
        <v>10144</v>
      </c>
      <c r="H6991" t="s">
        <v>10124</v>
      </c>
      <c r="I6991" t="s">
        <v>10063</v>
      </c>
      <c r="J6991" t="s">
        <v>10133</v>
      </c>
      <c r="K6991" t="s">
        <v>10129</v>
      </c>
      <c r="L6991" s="1">
        <v>45</v>
      </c>
      <c r="M6991">
        <v>30</v>
      </c>
      <c r="N6991" s="1">
        <f t="shared" si="329"/>
        <v>1350</v>
      </c>
    </row>
    <row r="6992" spans="1:14" x14ac:dyDescent="0.35">
      <c r="A6992" t="s">
        <v>6991</v>
      </c>
      <c r="B6992" s="2" t="s">
        <v>9701</v>
      </c>
      <c r="C6992">
        <f t="shared" si="327"/>
        <v>2021</v>
      </c>
      <c r="D6992" t="str">
        <f t="shared" si="328"/>
        <v>Aug</v>
      </c>
      <c r="E6992" t="s">
        <v>10151</v>
      </c>
      <c r="F6992" t="s">
        <v>10140</v>
      </c>
      <c r="G6992" t="s">
        <v>10144</v>
      </c>
      <c r="H6992" t="s">
        <v>10124</v>
      </c>
      <c r="I6992" t="s">
        <v>10063</v>
      </c>
      <c r="J6992" t="s">
        <v>10133</v>
      </c>
      <c r="K6992" t="s">
        <v>10129</v>
      </c>
      <c r="L6992" s="1">
        <v>55</v>
      </c>
      <c r="M6992">
        <v>53</v>
      </c>
      <c r="N6992" s="1">
        <f t="shared" si="329"/>
        <v>2915</v>
      </c>
    </row>
    <row r="6993" spans="1:14" x14ac:dyDescent="0.35">
      <c r="A6993" t="s">
        <v>6992</v>
      </c>
      <c r="B6993" s="2" t="s">
        <v>9641</v>
      </c>
      <c r="C6993">
        <f t="shared" si="327"/>
        <v>2021</v>
      </c>
      <c r="D6993" t="str">
        <f t="shared" si="328"/>
        <v>Jun</v>
      </c>
      <c r="E6993" t="s">
        <v>10150</v>
      </c>
      <c r="F6993" t="s">
        <v>10140</v>
      </c>
      <c r="G6993" t="s">
        <v>10144</v>
      </c>
      <c r="H6993" t="s">
        <v>10124</v>
      </c>
      <c r="I6993" t="s">
        <v>10063</v>
      </c>
      <c r="J6993" t="s">
        <v>10133</v>
      </c>
      <c r="K6993" t="s">
        <v>10129</v>
      </c>
      <c r="L6993" s="1">
        <v>60</v>
      </c>
      <c r="M6993">
        <v>48</v>
      </c>
      <c r="N6993" s="1">
        <f t="shared" si="329"/>
        <v>2880</v>
      </c>
    </row>
    <row r="6994" spans="1:14" x14ac:dyDescent="0.35">
      <c r="A6994" t="s">
        <v>6993</v>
      </c>
      <c r="B6994" s="2" t="s">
        <v>9669</v>
      </c>
      <c r="C6994">
        <f t="shared" si="327"/>
        <v>2021</v>
      </c>
      <c r="D6994" t="str">
        <f t="shared" si="328"/>
        <v>Jul</v>
      </c>
      <c r="E6994" t="s">
        <v>10151</v>
      </c>
      <c r="F6994" t="s">
        <v>10140</v>
      </c>
      <c r="G6994" t="s">
        <v>10144</v>
      </c>
      <c r="H6994" t="s">
        <v>10124</v>
      </c>
      <c r="I6994" t="s">
        <v>10063</v>
      </c>
      <c r="J6994" t="s">
        <v>10133</v>
      </c>
      <c r="K6994" t="s">
        <v>10129</v>
      </c>
      <c r="L6994" s="1">
        <v>65</v>
      </c>
      <c r="M6994">
        <v>53</v>
      </c>
      <c r="N6994" s="1">
        <f t="shared" si="329"/>
        <v>3445</v>
      </c>
    </row>
    <row r="6995" spans="1:14" x14ac:dyDescent="0.35">
      <c r="A6995" t="s">
        <v>6994</v>
      </c>
      <c r="B6995" s="2" t="s">
        <v>10031</v>
      </c>
      <c r="C6995">
        <f t="shared" si="327"/>
        <v>2021</v>
      </c>
      <c r="D6995" t="str">
        <f t="shared" si="328"/>
        <v>Feb</v>
      </c>
      <c r="E6995" t="s">
        <v>10149</v>
      </c>
      <c r="F6995" t="s">
        <v>10140</v>
      </c>
      <c r="G6995" t="s">
        <v>10144</v>
      </c>
      <c r="H6995" t="s">
        <v>10124</v>
      </c>
      <c r="I6995" t="s">
        <v>10063</v>
      </c>
      <c r="J6995" t="s">
        <v>10133</v>
      </c>
      <c r="K6995" t="s">
        <v>10129</v>
      </c>
      <c r="L6995" s="1">
        <v>18</v>
      </c>
      <c r="M6995">
        <v>10</v>
      </c>
      <c r="N6995" s="1">
        <f t="shared" si="329"/>
        <v>180</v>
      </c>
    </row>
    <row r="6996" spans="1:14" x14ac:dyDescent="0.35">
      <c r="A6996" t="s">
        <v>6995</v>
      </c>
      <c r="B6996" s="2" t="s">
        <v>9641</v>
      </c>
      <c r="C6996">
        <f t="shared" si="327"/>
        <v>2021</v>
      </c>
      <c r="D6996" t="str">
        <f t="shared" si="328"/>
        <v>Jun</v>
      </c>
      <c r="E6996" t="s">
        <v>10150</v>
      </c>
      <c r="F6996" t="s">
        <v>10140</v>
      </c>
      <c r="G6996" t="s">
        <v>10144</v>
      </c>
      <c r="H6996" t="s">
        <v>10124</v>
      </c>
      <c r="I6996" t="s">
        <v>10063</v>
      </c>
      <c r="J6996" t="s">
        <v>10133</v>
      </c>
      <c r="K6996" t="s">
        <v>10129</v>
      </c>
      <c r="L6996" s="1">
        <v>55</v>
      </c>
      <c r="M6996">
        <v>12</v>
      </c>
      <c r="N6996" s="1">
        <f t="shared" si="329"/>
        <v>660</v>
      </c>
    </row>
    <row r="6997" spans="1:14" x14ac:dyDescent="0.35">
      <c r="A6997" t="s">
        <v>6996</v>
      </c>
      <c r="B6997" s="2" t="s">
        <v>9731</v>
      </c>
      <c r="C6997">
        <f t="shared" si="327"/>
        <v>2021</v>
      </c>
      <c r="D6997" t="str">
        <f t="shared" si="328"/>
        <v>Sept</v>
      </c>
      <c r="E6997" t="s">
        <v>10151</v>
      </c>
      <c r="F6997" t="s">
        <v>10140</v>
      </c>
      <c r="G6997" t="s">
        <v>10144</v>
      </c>
      <c r="H6997" t="s">
        <v>10124</v>
      </c>
      <c r="I6997" t="s">
        <v>10063</v>
      </c>
      <c r="J6997" t="s">
        <v>10133</v>
      </c>
      <c r="K6997" t="s">
        <v>10129</v>
      </c>
      <c r="L6997" s="1">
        <v>28</v>
      </c>
      <c r="M6997">
        <v>9</v>
      </c>
      <c r="N6997" s="1">
        <f t="shared" si="329"/>
        <v>252</v>
      </c>
    </row>
    <row r="6998" spans="1:14" x14ac:dyDescent="0.35">
      <c r="A6998" t="s">
        <v>6997</v>
      </c>
      <c r="B6998" s="2" t="s">
        <v>9608</v>
      </c>
      <c r="C6998">
        <f t="shared" si="327"/>
        <v>2021</v>
      </c>
      <c r="D6998" t="str">
        <f t="shared" si="328"/>
        <v>May</v>
      </c>
      <c r="E6998" t="s">
        <v>10150</v>
      </c>
      <c r="F6998" t="s">
        <v>10140</v>
      </c>
      <c r="G6998" t="s">
        <v>10144</v>
      </c>
      <c r="H6998" t="s">
        <v>10124</v>
      </c>
      <c r="I6998" t="s">
        <v>10063</v>
      </c>
      <c r="J6998" t="s">
        <v>10133</v>
      </c>
      <c r="K6998" t="s">
        <v>10129</v>
      </c>
      <c r="L6998" s="1">
        <v>42</v>
      </c>
      <c r="M6998">
        <v>10</v>
      </c>
      <c r="N6998" s="1">
        <f t="shared" si="329"/>
        <v>420</v>
      </c>
    </row>
    <row r="6999" spans="1:14" x14ac:dyDescent="0.35">
      <c r="A6999" t="s">
        <v>6998</v>
      </c>
      <c r="B6999" s="2" t="s">
        <v>9701</v>
      </c>
      <c r="C6999">
        <f t="shared" si="327"/>
        <v>2021</v>
      </c>
      <c r="D6999" t="str">
        <f t="shared" si="328"/>
        <v>Aug</v>
      </c>
      <c r="E6999" t="s">
        <v>10151</v>
      </c>
      <c r="F6999" t="s">
        <v>10140</v>
      </c>
      <c r="G6999" t="s">
        <v>10144</v>
      </c>
      <c r="H6999" t="s">
        <v>10124</v>
      </c>
      <c r="I6999" t="s">
        <v>10063</v>
      </c>
      <c r="J6999" t="s">
        <v>10133</v>
      </c>
      <c r="K6999" t="s">
        <v>10129</v>
      </c>
      <c r="L6999" s="1">
        <v>50</v>
      </c>
      <c r="M6999">
        <v>12</v>
      </c>
      <c r="N6999" s="1">
        <f t="shared" si="329"/>
        <v>600</v>
      </c>
    </row>
    <row r="7000" spans="1:14" x14ac:dyDescent="0.35">
      <c r="A7000" t="s">
        <v>6999</v>
      </c>
      <c r="B7000" s="2" t="s">
        <v>9560</v>
      </c>
      <c r="C7000">
        <f t="shared" si="327"/>
        <v>2021</v>
      </c>
      <c r="D7000" t="str">
        <f t="shared" si="328"/>
        <v>Mar</v>
      </c>
      <c r="E7000" t="s">
        <v>10149</v>
      </c>
      <c r="F7000" t="s">
        <v>10140</v>
      </c>
      <c r="G7000" t="s">
        <v>10144</v>
      </c>
      <c r="H7000" t="s">
        <v>10124</v>
      </c>
      <c r="I7000" t="s">
        <v>10063</v>
      </c>
      <c r="J7000" t="s">
        <v>10133</v>
      </c>
      <c r="K7000" t="s">
        <v>10129</v>
      </c>
      <c r="L7000" s="1">
        <v>23</v>
      </c>
      <c r="M7000">
        <v>12</v>
      </c>
      <c r="N7000" s="1">
        <f t="shared" si="329"/>
        <v>276</v>
      </c>
    </row>
    <row r="7001" spans="1:14" x14ac:dyDescent="0.35">
      <c r="A7001" t="s">
        <v>7000</v>
      </c>
      <c r="B7001" s="2" t="s">
        <v>9669</v>
      </c>
      <c r="C7001">
        <f t="shared" si="327"/>
        <v>2021</v>
      </c>
      <c r="D7001" t="str">
        <f t="shared" si="328"/>
        <v>Jul</v>
      </c>
      <c r="E7001" t="s">
        <v>10151</v>
      </c>
      <c r="F7001" t="s">
        <v>10140</v>
      </c>
      <c r="G7001" t="s">
        <v>10144</v>
      </c>
      <c r="H7001" t="s">
        <v>10124</v>
      </c>
      <c r="I7001" t="s">
        <v>10063</v>
      </c>
      <c r="J7001" t="s">
        <v>10133</v>
      </c>
      <c r="K7001" t="s">
        <v>10129</v>
      </c>
      <c r="L7001" s="1">
        <v>61</v>
      </c>
      <c r="M7001">
        <v>14</v>
      </c>
      <c r="N7001" s="1">
        <f t="shared" si="329"/>
        <v>854</v>
      </c>
    </row>
    <row r="7002" spans="1:14" x14ac:dyDescent="0.35">
      <c r="A7002" t="s">
        <v>7001</v>
      </c>
      <c r="B7002" s="2" t="s">
        <v>9579</v>
      </c>
      <c r="C7002">
        <f t="shared" si="327"/>
        <v>2021</v>
      </c>
      <c r="D7002" t="str">
        <f t="shared" si="328"/>
        <v>Apr</v>
      </c>
      <c r="E7002" t="s">
        <v>10150</v>
      </c>
      <c r="F7002" t="s">
        <v>10140</v>
      </c>
      <c r="G7002" t="s">
        <v>10144</v>
      </c>
      <c r="H7002" t="s">
        <v>10124</v>
      </c>
      <c r="I7002" t="s">
        <v>10063</v>
      </c>
      <c r="J7002" t="s">
        <v>10133</v>
      </c>
      <c r="K7002" t="s">
        <v>10129</v>
      </c>
      <c r="L7002" s="1">
        <v>28</v>
      </c>
      <c r="M7002">
        <v>4</v>
      </c>
      <c r="N7002" s="1">
        <f t="shared" si="329"/>
        <v>112</v>
      </c>
    </row>
    <row r="7003" spans="1:14" x14ac:dyDescent="0.35">
      <c r="A7003" t="s">
        <v>7002</v>
      </c>
      <c r="B7003" s="2" t="s">
        <v>9523</v>
      </c>
      <c r="C7003">
        <f t="shared" si="327"/>
        <v>2021</v>
      </c>
      <c r="D7003" t="str">
        <f t="shared" si="328"/>
        <v>Jan</v>
      </c>
      <c r="E7003" t="s">
        <v>10149</v>
      </c>
      <c r="F7003" t="s">
        <v>10140</v>
      </c>
      <c r="G7003" t="s">
        <v>10143</v>
      </c>
      <c r="H7003" t="s">
        <v>10126</v>
      </c>
      <c r="I7003" t="s">
        <v>10063</v>
      </c>
      <c r="J7003" t="s">
        <v>10133</v>
      </c>
      <c r="K7003" t="s">
        <v>10129</v>
      </c>
      <c r="L7003" s="1">
        <v>20</v>
      </c>
      <c r="M7003">
        <v>23</v>
      </c>
      <c r="N7003" s="1">
        <f t="shared" si="329"/>
        <v>460</v>
      </c>
    </row>
    <row r="7004" spans="1:14" x14ac:dyDescent="0.35">
      <c r="A7004" t="s">
        <v>7003</v>
      </c>
      <c r="B7004" s="2" t="s">
        <v>9793</v>
      </c>
      <c r="C7004">
        <f t="shared" si="327"/>
        <v>2021</v>
      </c>
      <c r="D7004" t="str">
        <f t="shared" si="328"/>
        <v>Nov</v>
      </c>
      <c r="E7004" t="s">
        <v>10152</v>
      </c>
      <c r="F7004" t="s">
        <v>10140</v>
      </c>
      <c r="G7004" t="s">
        <v>10143</v>
      </c>
      <c r="H7004" t="s">
        <v>10126</v>
      </c>
      <c r="I7004" t="s">
        <v>10063</v>
      </c>
      <c r="J7004" t="s">
        <v>10133</v>
      </c>
      <c r="K7004" t="s">
        <v>10129</v>
      </c>
      <c r="L7004" s="1">
        <v>55</v>
      </c>
      <c r="M7004">
        <v>38</v>
      </c>
      <c r="N7004" s="1">
        <f t="shared" si="329"/>
        <v>2090</v>
      </c>
    </row>
    <row r="7005" spans="1:14" x14ac:dyDescent="0.35">
      <c r="A7005" t="s">
        <v>7004</v>
      </c>
      <c r="B7005" s="2" t="s">
        <v>9822</v>
      </c>
      <c r="C7005">
        <f t="shared" si="327"/>
        <v>2021</v>
      </c>
      <c r="D7005" t="str">
        <f t="shared" si="328"/>
        <v>Dec</v>
      </c>
      <c r="E7005" t="s">
        <v>10152</v>
      </c>
      <c r="F7005" t="s">
        <v>10140</v>
      </c>
      <c r="G7005" t="s">
        <v>10143</v>
      </c>
      <c r="H7005" t="s">
        <v>10126</v>
      </c>
      <c r="I7005" t="s">
        <v>10063</v>
      </c>
      <c r="J7005" t="s">
        <v>10133</v>
      </c>
      <c r="K7005" t="s">
        <v>10129</v>
      </c>
      <c r="L7005" s="1">
        <v>60</v>
      </c>
      <c r="M7005">
        <v>40</v>
      </c>
      <c r="N7005" s="1">
        <f t="shared" si="329"/>
        <v>2400</v>
      </c>
    </row>
    <row r="7006" spans="1:14" x14ac:dyDescent="0.35">
      <c r="A7006" t="s">
        <v>7005</v>
      </c>
      <c r="B7006" s="2" t="s">
        <v>9793</v>
      </c>
      <c r="C7006">
        <f t="shared" si="327"/>
        <v>2021</v>
      </c>
      <c r="D7006" t="str">
        <f t="shared" si="328"/>
        <v>Nov</v>
      </c>
      <c r="E7006" t="s">
        <v>10152</v>
      </c>
      <c r="F7006" t="s">
        <v>10140</v>
      </c>
      <c r="G7006" t="s">
        <v>10143</v>
      </c>
      <c r="H7006" t="s">
        <v>10126</v>
      </c>
      <c r="I7006" t="s">
        <v>10063</v>
      </c>
      <c r="J7006" t="s">
        <v>10133</v>
      </c>
      <c r="K7006" t="s">
        <v>10129</v>
      </c>
      <c r="L7006" s="1">
        <v>51</v>
      </c>
      <c r="M7006">
        <v>9</v>
      </c>
      <c r="N7006" s="1">
        <f t="shared" si="329"/>
        <v>459</v>
      </c>
    </row>
    <row r="7007" spans="1:14" x14ac:dyDescent="0.35">
      <c r="A7007" t="s">
        <v>7006</v>
      </c>
      <c r="B7007" s="2" t="s">
        <v>9822</v>
      </c>
      <c r="C7007">
        <f t="shared" si="327"/>
        <v>2021</v>
      </c>
      <c r="D7007" t="str">
        <f t="shared" si="328"/>
        <v>Dec</v>
      </c>
      <c r="E7007" t="s">
        <v>10152</v>
      </c>
      <c r="F7007" t="s">
        <v>10140</v>
      </c>
      <c r="G7007" t="s">
        <v>10143</v>
      </c>
      <c r="H7007" t="s">
        <v>10126</v>
      </c>
      <c r="I7007" t="s">
        <v>10063</v>
      </c>
      <c r="J7007" t="s">
        <v>10133</v>
      </c>
      <c r="K7007" t="s">
        <v>10129</v>
      </c>
      <c r="L7007" s="1">
        <v>57</v>
      </c>
      <c r="M7007">
        <v>10</v>
      </c>
      <c r="N7007" s="1">
        <f t="shared" si="329"/>
        <v>570</v>
      </c>
    </row>
    <row r="7008" spans="1:14" x14ac:dyDescent="0.35">
      <c r="A7008" t="s">
        <v>7007</v>
      </c>
      <c r="B7008" s="2" t="s">
        <v>9523</v>
      </c>
      <c r="C7008">
        <f t="shared" si="327"/>
        <v>2021</v>
      </c>
      <c r="D7008" t="str">
        <f t="shared" si="328"/>
        <v>Jan</v>
      </c>
      <c r="E7008" t="s">
        <v>10149</v>
      </c>
      <c r="F7008" t="s">
        <v>10140</v>
      </c>
      <c r="G7008" t="s">
        <v>10143</v>
      </c>
      <c r="H7008" t="s">
        <v>10126</v>
      </c>
      <c r="I7008" t="s">
        <v>10063</v>
      </c>
      <c r="J7008" t="s">
        <v>10133</v>
      </c>
      <c r="K7008" t="s">
        <v>10129</v>
      </c>
      <c r="L7008" s="1">
        <v>18</v>
      </c>
      <c r="M7008">
        <v>7</v>
      </c>
      <c r="N7008" s="1">
        <f t="shared" si="329"/>
        <v>126</v>
      </c>
    </row>
    <row r="7009" spans="1:14" x14ac:dyDescent="0.35">
      <c r="A7009" t="s">
        <v>7008</v>
      </c>
      <c r="B7009" s="2" t="s">
        <v>9731</v>
      </c>
      <c r="C7009">
        <f t="shared" si="327"/>
        <v>2021</v>
      </c>
      <c r="D7009" t="str">
        <f t="shared" si="328"/>
        <v>Sept</v>
      </c>
      <c r="E7009" t="s">
        <v>10151</v>
      </c>
      <c r="F7009" t="s">
        <v>10140</v>
      </c>
      <c r="G7009" t="s">
        <v>10143</v>
      </c>
      <c r="H7009" t="s">
        <v>10124</v>
      </c>
      <c r="I7009" t="s">
        <v>10063</v>
      </c>
      <c r="J7009" t="s">
        <v>10133</v>
      </c>
      <c r="K7009" t="s">
        <v>10129</v>
      </c>
      <c r="L7009" s="1">
        <v>15</v>
      </c>
      <c r="M7009">
        <v>25</v>
      </c>
      <c r="N7009" s="1">
        <f t="shared" si="329"/>
        <v>375</v>
      </c>
    </row>
    <row r="7010" spans="1:14" x14ac:dyDescent="0.35">
      <c r="A7010" t="s">
        <v>7009</v>
      </c>
      <c r="B7010" s="2" t="s">
        <v>9560</v>
      </c>
      <c r="C7010">
        <f t="shared" si="327"/>
        <v>2021</v>
      </c>
      <c r="D7010" t="str">
        <f t="shared" si="328"/>
        <v>Mar</v>
      </c>
      <c r="E7010" t="s">
        <v>10149</v>
      </c>
      <c r="F7010" t="s">
        <v>10140</v>
      </c>
      <c r="G7010" t="s">
        <v>10143</v>
      </c>
      <c r="H7010" t="s">
        <v>10124</v>
      </c>
      <c r="I7010" t="s">
        <v>10063</v>
      </c>
      <c r="J7010" t="s">
        <v>10133</v>
      </c>
      <c r="K7010" t="s">
        <v>10129</v>
      </c>
      <c r="L7010" s="1">
        <v>20</v>
      </c>
      <c r="M7010">
        <v>11</v>
      </c>
      <c r="N7010" s="1">
        <f t="shared" si="329"/>
        <v>220</v>
      </c>
    </row>
    <row r="7011" spans="1:14" x14ac:dyDescent="0.35">
      <c r="A7011" t="s">
        <v>7010</v>
      </c>
      <c r="B7011" s="2" t="s">
        <v>9579</v>
      </c>
      <c r="C7011">
        <f t="shared" si="327"/>
        <v>2021</v>
      </c>
      <c r="D7011" t="str">
        <f t="shared" si="328"/>
        <v>Apr</v>
      </c>
      <c r="E7011" t="s">
        <v>10150</v>
      </c>
      <c r="F7011" t="s">
        <v>10140</v>
      </c>
      <c r="G7011" t="s">
        <v>10143</v>
      </c>
      <c r="H7011" t="s">
        <v>10124</v>
      </c>
      <c r="I7011" t="s">
        <v>10063</v>
      </c>
      <c r="J7011" t="s">
        <v>10133</v>
      </c>
      <c r="K7011" t="s">
        <v>10129</v>
      </c>
      <c r="L7011" s="1">
        <v>20</v>
      </c>
      <c r="M7011">
        <v>15</v>
      </c>
      <c r="N7011" s="1">
        <f t="shared" si="329"/>
        <v>300</v>
      </c>
    </row>
    <row r="7012" spans="1:14" x14ac:dyDescent="0.35">
      <c r="A7012" t="s">
        <v>7011</v>
      </c>
      <c r="B7012" s="2" t="s">
        <v>10031</v>
      </c>
      <c r="C7012">
        <f t="shared" si="327"/>
        <v>2021</v>
      </c>
      <c r="D7012" t="str">
        <f t="shared" si="328"/>
        <v>Feb</v>
      </c>
      <c r="E7012" t="s">
        <v>10149</v>
      </c>
      <c r="F7012" t="s">
        <v>10140</v>
      </c>
      <c r="G7012" t="s">
        <v>10143</v>
      </c>
      <c r="H7012" t="s">
        <v>10124</v>
      </c>
      <c r="I7012" t="s">
        <v>10063</v>
      </c>
      <c r="J7012" t="s">
        <v>10133</v>
      </c>
      <c r="K7012" t="s">
        <v>10129</v>
      </c>
      <c r="L7012" s="1">
        <v>20</v>
      </c>
      <c r="M7012">
        <v>18</v>
      </c>
      <c r="N7012" s="1">
        <f t="shared" si="329"/>
        <v>360</v>
      </c>
    </row>
    <row r="7013" spans="1:14" x14ac:dyDescent="0.35">
      <c r="A7013" t="s">
        <v>7012</v>
      </c>
      <c r="B7013" s="2" t="s">
        <v>9763</v>
      </c>
      <c r="C7013">
        <f t="shared" si="327"/>
        <v>2021</v>
      </c>
      <c r="D7013" t="str">
        <f t="shared" si="328"/>
        <v>Oct</v>
      </c>
      <c r="E7013" t="s">
        <v>10152</v>
      </c>
      <c r="F7013" t="s">
        <v>10140</v>
      </c>
      <c r="G7013" t="s">
        <v>10143</v>
      </c>
      <c r="H7013" t="s">
        <v>10124</v>
      </c>
      <c r="I7013" t="s">
        <v>10063</v>
      </c>
      <c r="J7013" t="s">
        <v>10133</v>
      </c>
      <c r="K7013" t="s">
        <v>10129</v>
      </c>
      <c r="L7013" s="1">
        <v>20</v>
      </c>
      <c r="M7013">
        <v>18</v>
      </c>
      <c r="N7013" s="1">
        <f t="shared" si="329"/>
        <v>360</v>
      </c>
    </row>
    <row r="7014" spans="1:14" x14ac:dyDescent="0.35">
      <c r="A7014" t="s">
        <v>7013</v>
      </c>
      <c r="B7014" s="2" t="s">
        <v>9608</v>
      </c>
      <c r="C7014">
        <f t="shared" si="327"/>
        <v>2021</v>
      </c>
      <c r="D7014" t="str">
        <f t="shared" si="328"/>
        <v>May</v>
      </c>
      <c r="E7014" t="s">
        <v>10150</v>
      </c>
      <c r="F7014" t="s">
        <v>10140</v>
      </c>
      <c r="G7014" t="s">
        <v>10143</v>
      </c>
      <c r="H7014" t="s">
        <v>10124</v>
      </c>
      <c r="I7014" t="s">
        <v>10063</v>
      </c>
      <c r="J7014" t="s">
        <v>10133</v>
      </c>
      <c r="K7014" t="s">
        <v>10129</v>
      </c>
      <c r="L7014" s="1">
        <v>35</v>
      </c>
      <c r="M7014">
        <v>18</v>
      </c>
      <c r="N7014" s="1">
        <f t="shared" si="329"/>
        <v>630</v>
      </c>
    </row>
    <row r="7015" spans="1:14" x14ac:dyDescent="0.35">
      <c r="A7015" t="s">
        <v>7014</v>
      </c>
      <c r="B7015" s="2" t="s">
        <v>9641</v>
      </c>
      <c r="C7015">
        <f t="shared" si="327"/>
        <v>2021</v>
      </c>
      <c r="D7015" t="str">
        <f t="shared" si="328"/>
        <v>Jun</v>
      </c>
      <c r="E7015" t="s">
        <v>10150</v>
      </c>
      <c r="F7015" t="s">
        <v>10140</v>
      </c>
      <c r="G7015" t="s">
        <v>10143</v>
      </c>
      <c r="H7015" t="s">
        <v>10124</v>
      </c>
      <c r="I7015" t="s">
        <v>10063</v>
      </c>
      <c r="J7015" t="s">
        <v>10133</v>
      </c>
      <c r="K7015" t="s">
        <v>10129</v>
      </c>
      <c r="L7015" s="1">
        <v>40</v>
      </c>
      <c r="M7015">
        <v>30</v>
      </c>
      <c r="N7015" s="1">
        <f t="shared" si="329"/>
        <v>1200</v>
      </c>
    </row>
    <row r="7016" spans="1:14" x14ac:dyDescent="0.35">
      <c r="A7016" t="s">
        <v>7015</v>
      </c>
      <c r="B7016" s="2" t="s">
        <v>9701</v>
      </c>
      <c r="C7016">
        <f t="shared" si="327"/>
        <v>2021</v>
      </c>
      <c r="D7016" t="str">
        <f t="shared" si="328"/>
        <v>Aug</v>
      </c>
      <c r="E7016" t="s">
        <v>10151</v>
      </c>
      <c r="F7016" t="s">
        <v>10140</v>
      </c>
      <c r="G7016" t="s">
        <v>10143</v>
      </c>
      <c r="H7016" t="s">
        <v>10124</v>
      </c>
      <c r="I7016" t="s">
        <v>10063</v>
      </c>
      <c r="J7016" t="s">
        <v>10133</v>
      </c>
      <c r="K7016" t="s">
        <v>10129</v>
      </c>
      <c r="L7016" s="1">
        <v>40</v>
      </c>
      <c r="M7016">
        <v>31</v>
      </c>
      <c r="N7016" s="1">
        <f t="shared" si="329"/>
        <v>1240</v>
      </c>
    </row>
    <row r="7017" spans="1:14" x14ac:dyDescent="0.35">
      <c r="A7017" t="s">
        <v>7016</v>
      </c>
      <c r="B7017" s="2" t="s">
        <v>9669</v>
      </c>
      <c r="C7017">
        <f t="shared" si="327"/>
        <v>2021</v>
      </c>
      <c r="D7017" t="str">
        <f t="shared" si="328"/>
        <v>Jul</v>
      </c>
      <c r="E7017" t="s">
        <v>10151</v>
      </c>
      <c r="F7017" t="s">
        <v>10140</v>
      </c>
      <c r="G7017" t="s">
        <v>10143</v>
      </c>
      <c r="H7017" t="s">
        <v>10124</v>
      </c>
      <c r="I7017" t="s">
        <v>10063</v>
      </c>
      <c r="J7017" t="s">
        <v>10133</v>
      </c>
      <c r="K7017" t="s">
        <v>10129</v>
      </c>
      <c r="L7017" s="1">
        <v>45</v>
      </c>
      <c r="M7017">
        <v>33</v>
      </c>
      <c r="N7017" s="1">
        <f t="shared" si="329"/>
        <v>1485</v>
      </c>
    </row>
    <row r="7018" spans="1:14" x14ac:dyDescent="0.35">
      <c r="A7018" t="s">
        <v>7017</v>
      </c>
      <c r="B7018" s="2" t="s">
        <v>9560</v>
      </c>
      <c r="C7018">
        <f t="shared" si="327"/>
        <v>2021</v>
      </c>
      <c r="D7018" t="str">
        <f t="shared" si="328"/>
        <v>Mar</v>
      </c>
      <c r="E7018" t="s">
        <v>10149</v>
      </c>
      <c r="F7018" t="s">
        <v>10140</v>
      </c>
      <c r="G7018" t="s">
        <v>10143</v>
      </c>
      <c r="H7018" t="s">
        <v>10124</v>
      </c>
      <c r="I7018" t="s">
        <v>10063</v>
      </c>
      <c r="J7018" t="s">
        <v>10133</v>
      </c>
      <c r="K7018" t="s">
        <v>10129</v>
      </c>
      <c r="L7018" s="1">
        <v>20</v>
      </c>
      <c r="M7018">
        <v>3</v>
      </c>
      <c r="N7018" s="1">
        <f t="shared" si="329"/>
        <v>60</v>
      </c>
    </row>
    <row r="7019" spans="1:14" x14ac:dyDescent="0.35">
      <c r="A7019" t="s">
        <v>7018</v>
      </c>
      <c r="B7019" s="2" t="s">
        <v>9641</v>
      </c>
      <c r="C7019">
        <f t="shared" si="327"/>
        <v>2021</v>
      </c>
      <c r="D7019" t="str">
        <f t="shared" si="328"/>
        <v>Jun</v>
      </c>
      <c r="E7019" t="s">
        <v>10150</v>
      </c>
      <c r="F7019" t="s">
        <v>10140</v>
      </c>
      <c r="G7019" t="s">
        <v>10143</v>
      </c>
      <c r="H7019" t="s">
        <v>10124</v>
      </c>
      <c r="I7019" t="s">
        <v>10063</v>
      </c>
      <c r="J7019" t="s">
        <v>10133</v>
      </c>
      <c r="K7019" t="s">
        <v>10129</v>
      </c>
      <c r="L7019" s="1">
        <v>38</v>
      </c>
      <c r="M7019">
        <v>9</v>
      </c>
      <c r="N7019" s="1">
        <f t="shared" si="329"/>
        <v>342</v>
      </c>
    </row>
    <row r="7020" spans="1:14" x14ac:dyDescent="0.35">
      <c r="A7020" t="s">
        <v>7019</v>
      </c>
      <c r="B7020" s="2" t="s">
        <v>9731</v>
      </c>
      <c r="C7020">
        <f t="shared" ref="C7020:C7082" si="330">YEAR(B7020)</f>
        <v>2021</v>
      </c>
      <c r="D7020" t="str">
        <f t="shared" si="328"/>
        <v>Sept</v>
      </c>
      <c r="E7020" t="s">
        <v>10151</v>
      </c>
      <c r="F7020" t="s">
        <v>10140</v>
      </c>
      <c r="G7020" t="s">
        <v>10143</v>
      </c>
      <c r="H7020" t="s">
        <v>10124</v>
      </c>
      <c r="I7020" t="s">
        <v>10063</v>
      </c>
      <c r="J7020" t="s">
        <v>10133</v>
      </c>
      <c r="K7020" t="s">
        <v>10129</v>
      </c>
      <c r="L7020" s="1">
        <v>14</v>
      </c>
      <c r="M7020">
        <v>6</v>
      </c>
      <c r="N7020" s="1">
        <f t="shared" si="329"/>
        <v>84</v>
      </c>
    </row>
    <row r="7021" spans="1:14" x14ac:dyDescent="0.35">
      <c r="A7021" t="s">
        <v>7020</v>
      </c>
      <c r="B7021" s="2" t="s">
        <v>10031</v>
      </c>
      <c r="C7021">
        <f t="shared" si="330"/>
        <v>2021</v>
      </c>
      <c r="D7021" t="str">
        <f t="shared" si="328"/>
        <v>Feb</v>
      </c>
      <c r="E7021" t="s">
        <v>10149</v>
      </c>
      <c r="F7021" t="s">
        <v>10140</v>
      </c>
      <c r="G7021" t="s">
        <v>10143</v>
      </c>
      <c r="H7021" t="s">
        <v>10124</v>
      </c>
      <c r="I7021" t="s">
        <v>10063</v>
      </c>
      <c r="J7021" t="s">
        <v>10133</v>
      </c>
      <c r="K7021" t="s">
        <v>10129</v>
      </c>
      <c r="L7021" s="1">
        <v>19</v>
      </c>
      <c r="M7021">
        <v>5</v>
      </c>
      <c r="N7021" s="1">
        <f t="shared" si="329"/>
        <v>95</v>
      </c>
    </row>
    <row r="7022" spans="1:14" x14ac:dyDescent="0.35">
      <c r="A7022" t="s">
        <v>7021</v>
      </c>
      <c r="B7022" s="2" t="s">
        <v>9701</v>
      </c>
      <c r="C7022">
        <f t="shared" si="330"/>
        <v>2021</v>
      </c>
      <c r="D7022" t="str">
        <f t="shared" si="328"/>
        <v>Aug</v>
      </c>
      <c r="E7022" t="s">
        <v>10151</v>
      </c>
      <c r="F7022" t="s">
        <v>10140</v>
      </c>
      <c r="G7022" t="s">
        <v>10143</v>
      </c>
      <c r="H7022" t="s">
        <v>10124</v>
      </c>
      <c r="I7022" t="s">
        <v>10063</v>
      </c>
      <c r="J7022" t="s">
        <v>10133</v>
      </c>
      <c r="K7022" t="s">
        <v>10129</v>
      </c>
      <c r="L7022" s="1">
        <v>37</v>
      </c>
      <c r="M7022">
        <v>5</v>
      </c>
      <c r="N7022" s="1">
        <f t="shared" si="329"/>
        <v>185</v>
      </c>
    </row>
    <row r="7023" spans="1:14" x14ac:dyDescent="0.35">
      <c r="A7023" t="s">
        <v>7022</v>
      </c>
      <c r="B7023" s="2" t="s">
        <v>9579</v>
      </c>
      <c r="C7023">
        <f t="shared" si="330"/>
        <v>2021</v>
      </c>
      <c r="D7023" t="str">
        <f t="shared" si="328"/>
        <v>Apr</v>
      </c>
      <c r="E7023" t="s">
        <v>10150</v>
      </c>
      <c r="F7023" t="s">
        <v>10140</v>
      </c>
      <c r="G7023" t="s">
        <v>10143</v>
      </c>
      <c r="H7023" t="s">
        <v>10124</v>
      </c>
      <c r="I7023" t="s">
        <v>10063</v>
      </c>
      <c r="J7023" t="s">
        <v>10133</v>
      </c>
      <c r="K7023" t="s">
        <v>10129</v>
      </c>
      <c r="L7023" s="1">
        <v>18</v>
      </c>
      <c r="M7023">
        <v>5</v>
      </c>
      <c r="N7023" s="1">
        <f t="shared" si="329"/>
        <v>90</v>
      </c>
    </row>
    <row r="7024" spans="1:14" x14ac:dyDescent="0.35">
      <c r="A7024" t="s">
        <v>7023</v>
      </c>
      <c r="B7024" s="2" t="s">
        <v>9669</v>
      </c>
      <c r="C7024">
        <f t="shared" si="330"/>
        <v>2021</v>
      </c>
      <c r="D7024" t="str">
        <f t="shared" si="328"/>
        <v>Jul</v>
      </c>
      <c r="E7024" t="s">
        <v>10151</v>
      </c>
      <c r="F7024" t="s">
        <v>10140</v>
      </c>
      <c r="G7024" t="s">
        <v>10143</v>
      </c>
      <c r="H7024" t="s">
        <v>10124</v>
      </c>
      <c r="I7024" t="s">
        <v>10063</v>
      </c>
      <c r="J7024" t="s">
        <v>10133</v>
      </c>
      <c r="K7024" t="s">
        <v>10129</v>
      </c>
      <c r="L7024" s="1">
        <v>41</v>
      </c>
      <c r="M7024">
        <v>12</v>
      </c>
      <c r="N7024" s="1">
        <f t="shared" si="329"/>
        <v>492</v>
      </c>
    </row>
    <row r="7025" spans="1:14" x14ac:dyDescent="0.35">
      <c r="A7025" t="s">
        <v>7024</v>
      </c>
      <c r="B7025" s="2" t="s">
        <v>9608</v>
      </c>
      <c r="C7025">
        <f t="shared" si="330"/>
        <v>2021</v>
      </c>
      <c r="D7025" t="str">
        <f t="shared" si="328"/>
        <v>May</v>
      </c>
      <c r="E7025" t="s">
        <v>10150</v>
      </c>
      <c r="F7025" t="s">
        <v>10140</v>
      </c>
      <c r="G7025" t="s">
        <v>10143</v>
      </c>
      <c r="H7025" t="s">
        <v>10124</v>
      </c>
      <c r="I7025" t="s">
        <v>10063</v>
      </c>
      <c r="J7025" t="s">
        <v>10133</v>
      </c>
      <c r="K7025" t="s">
        <v>10129</v>
      </c>
      <c r="L7025" s="1">
        <v>34</v>
      </c>
      <c r="M7025">
        <v>6</v>
      </c>
      <c r="N7025" s="1">
        <f t="shared" si="329"/>
        <v>204</v>
      </c>
    </row>
    <row r="7026" spans="1:14" x14ac:dyDescent="0.35">
      <c r="A7026" t="s">
        <v>7025</v>
      </c>
      <c r="B7026" s="2" t="s">
        <v>10031</v>
      </c>
      <c r="C7026">
        <f t="shared" si="330"/>
        <v>2021</v>
      </c>
      <c r="D7026" t="str">
        <f t="shared" si="328"/>
        <v>Feb</v>
      </c>
      <c r="E7026" t="s">
        <v>10149</v>
      </c>
      <c r="F7026" t="s">
        <v>10140</v>
      </c>
      <c r="G7026" t="s">
        <v>10142</v>
      </c>
      <c r="H7026" t="s">
        <v>10126</v>
      </c>
      <c r="I7026" t="s">
        <v>10063</v>
      </c>
      <c r="J7026" t="s">
        <v>10133</v>
      </c>
      <c r="K7026" t="s">
        <v>10129</v>
      </c>
      <c r="L7026" s="1">
        <v>15</v>
      </c>
      <c r="M7026">
        <v>33</v>
      </c>
      <c r="N7026" s="1">
        <f t="shared" si="329"/>
        <v>495</v>
      </c>
    </row>
    <row r="7027" spans="1:14" x14ac:dyDescent="0.35">
      <c r="A7027" t="s">
        <v>7026</v>
      </c>
      <c r="B7027" s="2" t="s">
        <v>9523</v>
      </c>
      <c r="C7027">
        <f t="shared" si="330"/>
        <v>2021</v>
      </c>
      <c r="D7027" t="str">
        <f t="shared" si="328"/>
        <v>Jan</v>
      </c>
      <c r="E7027" t="s">
        <v>10149</v>
      </c>
      <c r="F7027" t="s">
        <v>10140</v>
      </c>
      <c r="G7027" t="s">
        <v>10142</v>
      </c>
      <c r="H7027" t="s">
        <v>10126</v>
      </c>
      <c r="I7027" t="s">
        <v>10063</v>
      </c>
      <c r="J7027" t="s">
        <v>10133</v>
      </c>
      <c r="K7027" t="s">
        <v>10129</v>
      </c>
      <c r="L7027" s="1">
        <v>15</v>
      </c>
      <c r="M7027">
        <v>38</v>
      </c>
      <c r="N7027" s="1">
        <f t="shared" si="329"/>
        <v>570</v>
      </c>
    </row>
    <row r="7028" spans="1:14" x14ac:dyDescent="0.35">
      <c r="A7028" t="s">
        <v>7027</v>
      </c>
      <c r="B7028" s="2" t="s">
        <v>9793</v>
      </c>
      <c r="C7028">
        <f t="shared" si="330"/>
        <v>2021</v>
      </c>
      <c r="D7028" t="str">
        <f t="shared" si="328"/>
        <v>Nov</v>
      </c>
      <c r="E7028" t="s">
        <v>10152</v>
      </c>
      <c r="F7028" t="s">
        <v>10140</v>
      </c>
      <c r="G7028" t="s">
        <v>10142</v>
      </c>
      <c r="H7028" t="s">
        <v>10126</v>
      </c>
      <c r="I7028" t="s">
        <v>10063</v>
      </c>
      <c r="J7028" t="s">
        <v>10133</v>
      </c>
      <c r="K7028" t="s">
        <v>10129</v>
      </c>
      <c r="L7028" s="1">
        <v>25</v>
      </c>
      <c r="M7028">
        <v>35</v>
      </c>
      <c r="N7028" s="1">
        <f t="shared" si="329"/>
        <v>875</v>
      </c>
    </row>
    <row r="7029" spans="1:14" x14ac:dyDescent="0.35">
      <c r="A7029" t="s">
        <v>7028</v>
      </c>
      <c r="B7029" s="2" t="s">
        <v>9822</v>
      </c>
      <c r="C7029">
        <f t="shared" si="330"/>
        <v>2021</v>
      </c>
      <c r="D7029" t="str">
        <f t="shared" si="328"/>
        <v>Dec</v>
      </c>
      <c r="E7029" t="s">
        <v>10152</v>
      </c>
      <c r="F7029" t="s">
        <v>10140</v>
      </c>
      <c r="G7029" t="s">
        <v>10142</v>
      </c>
      <c r="H7029" t="s">
        <v>10126</v>
      </c>
      <c r="I7029" t="s">
        <v>10063</v>
      </c>
      <c r="J7029" t="s">
        <v>10133</v>
      </c>
      <c r="K7029" t="s">
        <v>10129</v>
      </c>
      <c r="L7029" s="1">
        <v>60</v>
      </c>
      <c r="M7029">
        <v>42</v>
      </c>
      <c r="N7029" s="1">
        <f t="shared" si="329"/>
        <v>2520</v>
      </c>
    </row>
    <row r="7030" spans="1:14" x14ac:dyDescent="0.35">
      <c r="A7030" t="s">
        <v>7029</v>
      </c>
      <c r="B7030" s="2" t="s">
        <v>10031</v>
      </c>
      <c r="C7030">
        <f t="shared" si="330"/>
        <v>2021</v>
      </c>
      <c r="D7030" t="str">
        <f t="shared" si="328"/>
        <v>Feb</v>
      </c>
      <c r="E7030" t="s">
        <v>10149</v>
      </c>
      <c r="F7030" t="s">
        <v>10140</v>
      </c>
      <c r="G7030" t="s">
        <v>10142</v>
      </c>
      <c r="H7030" t="s">
        <v>10126</v>
      </c>
      <c r="I7030" t="s">
        <v>10063</v>
      </c>
      <c r="J7030" t="s">
        <v>10133</v>
      </c>
      <c r="K7030" t="s">
        <v>10129</v>
      </c>
      <c r="L7030" s="1">
        <v>15</v>
      </c>
      <c r="M7030">
        <v>9</v>
      </c>
      <c r="N7030" s="1">
        <f t="shared" si="329"/>
        <v>135</v>
      </c>
    </row>
    <row r="7031" spans="1:14" x14ac:dyDescent="0.35">
      <c r="A7031" t="s">
        <v>7030</v>
      </c>
      <c r="B7031" s="2" t="s">
        <v>9793</v>
      </c>
      <c r="C7031">
        <f t="shared" si="330"/>
        <v>2021</v>
      </c>
      <c r="D7031" t="str">
        <f t="shared" si="328"/>
        <v>Nov</v>
      </c>
      <c r="E7031" t="s">
        <v>10152</v>
      </c>
      <c r="F7031" t="s">
        <v>10140</v>
      </c>
      <c r="G7031" t="s">
        <v>10142</v>
      </c>
      <c r="H7031" t="s">
        <v>10126</v>
      </c>
      <c r="I7031" t="s">
        <v>10063</v>
      </c>
      <c r="J7031" t="s">
        <v>10133</v>
      </c>
      <c r="K7031" t="s">
        <v>10129</v>
      </c>
      <c r="L7031" s="1">
        <v>23</v>
      </c>
      <c r="M7031">
        <v>9</v>
      </c>
      <c r="N7031" s="1">
        <f t="shared" si="329"/>
        <v>207</v>
      </c>
    </row>
    <row r="7032" spans="1:14" x14ac:dyDescent="0.35">
      <c r="A7032" t="s">
        <v>7031</v>
      </c>
      <c r="B7032" s="2" t="s">
        <v>9822</v>
      </c>
      <c r="C7032">
        <f t="shared" si="330"/>
        <v>2021</v>
      </c>
      <c r="D7032" t="str">
        <f t="shared" si="328"/>
        <v>Dec</v>
      </c>
      <c r="E7032" t="s">
        <v>10152</v>
      </c>
      <c r="F7032" t="s">
        <v>10140</v>
      </c>
      <c r="G7032" t="s">
        <v>10142</v>
      </c>
      <c r="H7032" t="s">
        <v>10126</v>
      </c>
      <c r="I7032" t="s">
        <v>10063</v>
      </c>
      <c r="J7032" t="s">
        <v>10133</v>
      </c>
      <c r="K7032" t="s">
        <v>10129</v>
      </c>
      <c r="L7032" s="1">
        <v>55</v>
      </c>
      <c r="M7032">
        <v>16</v>
      </c>
      <c r="N7032" s="1">
        <f t="shared" si="329"/>
        <v>880</v>
      </c>
    </row>
    <row r="7033" spans="1:14" x14ac:dyDescent="0.35">
      <c r="A7033" t="s">
        <v>7032</v>
      </c>
      <c r="B7033" s="2" t="s">
        <v>9523</v>
      </c>
      <c r="C7033">
        <f t="shared" si="330"/>
        <v>2021</v>
      </c>
      <c r="D7033" t="str">
        <f t="shared" si="328"/>
        <v>Jan</v>
      </c>
      <c r="E7033" t="s">
        <v>10149</v>
      </c>
      <c r="F7033" t="s">
        <v>10140</v>
      </c>
      <c r="G7033" t="s">
        <v>10142</v>
      </c>
      <c r="H7033" t="s">
        <v>10126</v>
      </c>
      <c r="I7033" t="s">
        <v>10063</v>
      </c>
      <c r="J7033" t="s">
        <v>10133</v>
      </c>
      <c r="K7033" t="s">
        <v>10129</v>
      </c>
      <c r="L7033" s="1">
        <v>15</v>
      </c>
      <c r="M7033">
        <v>10</v>
      </c>
      <c r="N7033" s="1">
        <f t="shared" si="329"/>
        <v>150</v>
      </c>
    </row>
    <row r="7034" spans="1:14" x14ac:dyDescent="0.35">
      <c r="A7034" t="s">
        <v>7033</v>
      </c>
      <c r="B7034" s="2" t="s">
        <v>9560</v>
      </c>
      <c r="C7034">
        <f t="shared" si="330"/>
        <v>2021</v>
      </c>
      <c r="D7034" t="str">
        <f t="shared" si="328"/>
        <v>Mar</v>
      </c>
      <c r="E7034" t="s">
        <v>10149</v>
      </c>
      <c r="F7034" t="s">
        <v>10140</v>
      </c>
      <c r="G7034" t="s">
        <v>10142</v>
      </c>
      <c r="H7034" t="s">
        <v>10124</v>
      </c>
      <c r="I7034" t="s">
        <v>10063</v>
      </c>
      <c r="J7034" t="s">
        <v>10133</v>
      </c>
      <c r="K7034" t="s">
        <v>10129</v>
      </c>
      <c r="L7034" s="1">
        <v>10</v>
      </c>
      <c r="M7034">
        <v>28</v>
      </c>
      <c r="N7034" s="1">
        <f t="shared" si="329"/>
        <v>280</v>
      </c>
    </row>
    <row r="7035" spans="1:14" x14ac:dyDescent="0.35">
      <c r="A7035" t="s">
        <v>7034</v>
      </c>
      <c r="B7035" s="2" t="s">
        <v>9579</v>
      </c>
      <c r="C7035">
        <f t="shared" si="330"/>
        <v>2021</v>
      </c>
      <c r="D7035" t="str">
        <f t="shared" si="328"/>
        <v>Apr</v>
      </c>
      <c r="E7035" t="s">
        <v>10150</v>
      </c>
      <c r="F7035" t="s">
        <v>10140</v>
      </c>
      <c r="G7035" t="s">
        <v>10142</v>
      </c>
      <c r="H7035" t="s">
        <v>10124</v>
      </c>
      <c r="I7035" t="s">
        <v>10063</v>
      </c>
      <c r="J7035" t="s">
        <v>10133</v>
      </c>
      <c r="K7035" t="s">
        <v>10129</v>
      </c>
      <c r="L7035" s="1">
        <v>15</v>
      </c>
      <c r="M7035">
        <v>23</v>
      </c>
      <c r="N7035" s="1">
        <f t="shared" si="329"/>
        <v>345</v>
      </c>
    </row>
    <row r="7036" spans="1:14" x14ac:dyDescent="0.35">
      <c r="A7036" t="s">
        <v>7035</v>
      </c>
      <c r="B7036" s="2" t="s">
        <v>9731</v>
      </c>
      <c r="C7036">
        <f t="shared" si="330"/>
        <v>2021</v>
      </c>
      <c r="D7036" t="str">
        <f t="shared" si="328"/>
        <v>Sept</v>
      </c>
      <c r="E7036" t="s">
        <v>10151</v>
      </c>
      <c r="F7036" t="s">
        <v>10140</v>
      </c>
      <c r="G7036" t="s">
        <v>10142</v>
      </c>
      <c r="H7036" t="s">
        <v>10124</v>
      </c>
      <c r="I7036" t="s">
        <v>10063</v>
      </c>
      <c r="J7036" t="s">
        <v>10133</v>
      </c>
      <c r="K7036" t="s">
        <v>10129</v>
      </c>
      <c r="L7036" s="1">
        <v>15</v>
      </c>
      <c r="M7036">
        <v>28</v>
      </c>
      <c r="N7036" s="1">
        <f t="shared" si="329"/>
        <v>420</v>
      </c>
    </row>
    <row r="7037" spans="1:14" x14ac:dyDescent="0.35">
      <c r="A7037" t="s">
        <v>7036</v>
      </c>
      <c r="B7037" s="2" t="s">
        <v>9763</v>
      </c>
      <c r="C7037">
        <f t="shared" si="330"/>
        <v>2021</v>
      </c>
      <c r="D7037" t="str">
        <f t="shared" si="328"/>
        <v>Oct</v>
      </c>
      <c r="E7037" t="s">
        <v>10152</v>
      </c>
      <c r="F7037" t="s">
        <v>10140</v>
      </c>
      <c r="G7037" t="s">
        <v>10142</v>
      </c>
      <c r="H7037" t="s">
        <v>10124</v>
      </c>
      <c r="I7037" t="s">
        <v>10063</v>
      </c>
      <c r="J7037" t="s">
        <v>10133</v>
      </c>
      <c r="K7037" t="s">
        <v>10129</v>
      </c>
      <c r="L7037" s="1">
        <v>20</v>
      </c>
      <c r="M7037">
        <v>24</v>
      </c>
      <c r="N7037" s="1">
        <f t="shared" si="329"/>
        <v>480</v>
      </c>
    </row>
    <row r="7038" spans="1:14" x14ac:dyDescent="0.35">
      <c r="A7038" t="s">
        <v>7037</v>
      </c>
      <c r="B7038" s="2" t="s">
        <v>9608</v>
      </c>
      <c r="C7038">
        <f t="shared" si="330"/>
        <v>2021</v>
      </c>
      <c r="D7038" t="str">
        <f t="shared" si="328"/>
        <v>May</v>
      </c>
      <c r="E7038" t="s">
        <v>10150</v>
      </c>
      <c r="F7038" t="s">
        <v>10140</v>
      </c>
      <c r="G7038" t="s">
        <v>10142</v>
      </c>
      <c r="H7038" t="s">
        <v>10124</v>
      </c>
      <c r="I7038" t="s">
        <v>10063</v>
      </c>
      <c r="J7038" t="s">
        <v>10133</v>
      </c>
      <c r="K7038" t="s">
        <v>10129</v>
      </c>
      <c r="L7038" s="1">
        <v>35</v>
      </c>
      <c r="M7038">
        <v>29</v>
      </c>
      <c r="N7038" s="1">
        <f t="shared" si="329"/>
        <v>1015</v>
      </c>
    </row>
    <row r="7039" spans="1:14" x14ac:dyDescent="0.35">
      <c r="A7039" t="s">
        <v>7038</v>
      </c>
      <c r="B7039" s="2" t="s">
        <v>9641</v>
      </c>
      <c r="C7039">
        <f t="shared" si="330"/>
        <v>2021</v>
      </c>
      <c r="D7039" t="str">
        <f t="shared" si="328"/>
        <v>Jun</v>
      </c>
      <c r="E7039" t="s">
        <v>10150</v>
      </c>
      <c r="F7039" t="s">
        <v>10140</v>
      </c>
      <c r="G7039" t="s">
        <v>10142</v>
      </c>
      <c r="H7039" t="s">
        <v>10124</v>
      </c>
      <c r="I7039" t="s">
        <v>10063</v>
      </c>
      <c r="J7039" t="s">
        <v>10133</v>
      </c>
      <c r="K7039" t="s">
        <v>10129</v>
      </c>
      <c r="L7039" s="1">
        <v>40</v>
      </c>
      <c r="M7039">
        <v>35</v>
      </c>
      <c r="N7039" s="1">
        <f t="shared" si="329"/>
        <v>1400</v>
      </c>
    </row>
    <row r="7040" spans="1:14" x14ac:dyDescent="0.35">
      <c r="A7040" t="s">
        <v>7039</v>
      </c>
      <c r="B7040" s="2" t="s">
        <v>9669</v>
      </c>
      <c r="C7040">
        <f t="shared" si="330"/>
        <v>2021</v>
      </c>
      <c r="D7040" t="str">
        <f t="shared" si="328"/>
        <v>Jul</v>
      </c>
      <c r="E7040" t="s">
        <v>10151</v>
      </c>
      <c r="F7040" t="s">
        <v>10140</v>
      </c>
      <c r="G7040" t="s">
        <v>10142</v>
      </c>
      <c r="H7040" t="s">
        <v>10124</v>
      </c>
      <c r="I7040" t="s">
        <v>10063</v>
      </c>
      <c r="J7040" t="s">
        <v>10133</v>
      </c>
      <c r="K7040" t="s">
        <v>10129</v>
      </c>
      <c r="L7040" s="1">
        <v>45</v>
      </c>
      <c r="M7040">
        <v>38</v>
      </c>
      <c r="N7040" s="1">
        <f t="shared" si="329"/>
        <v>1710</v>
      </c>
    </row>
    <row r="7041" spans="1:14" x14ac:dyDescent="0.35">
      <c r="A7041" t="s">
        <v>7040</v>
      </c>
      <c r="B7041" s="2" t="s">
        <v>9701</v>
      </c>
      <c r="C7041">
        <f t="shared" si="330"/>
        <v>2021</v>
      </c>
      <c r="D7041" t="str">
        <f t="shared" si="328"/>
        <v>Aug</v>
      </c>
      <c r="E7041" t="s">
        <v>10151</v>
      </c>
      <c r="F7041" t="s">
        <v>10140</v>
      </c>
      <c r="G7041" t="s">
        <v>10142</v>
      </c>
      <c r="H7041" t="s">
        <v>10124</v>
      </c>
      <c r="I7041" t="s">
        <v>10063</v>
      </c>
      <c r="J7041" t="s">
        <v>10133</v>
      </c>
      <c r="K7041" t="s">
        <v>10129</v>
      </c>
      <c r="L7041" s="1">
        <v>50</v>
      </c>
      <c r="M7041">
        <v>38</v>
      </c>
      <c r="N7041" s="1">
        <f t="shared" si="329"/>
        <v>1900</v>
      </c>
    </row>
    <row r="7042" spans="1:14" x14ac:dyDescent="0.35">
      <c r="A7042" t="s">
        <v>7041</v>
      </c>
      <c r="B7042" s="2" t="s">
        <v>9560</v>
      </c>
      <c r="C7042">
        <f t="shared" si="330"/>
        <v>2021</v>
      </c>
      <c r="D7042" t="str">
        <f t="shared" ref="D7042:D7105" si="331">TEXT(B7042, "mmm")</f>
        <v>Mar</v>
      </c>
      <c r="E7042" t="s">
        <v>10149</v>
      </c>
      <c r="F7042" t="s">
        <v>10140</v>
      </c>
      <c r="G7042" t="s">
        <v>10142</v>
      </c>
      <c r="H7042" t="s">
        <v>10124</v>
      </c>
      <c r="I7042" t="s">
        <v>10063</v>
      </c>
      <c r="J7042" t="s">
        <v>10133</v>
      </c>
      <c r="K7042" t="s">
        <v>10129</v>
      </c>
      <c r="L7042" s="1">
        <v>9</v>
      </c>
      <c r="M7042">
        <v>8</v>
      </c>
      <c r="N7042" s="1">
        <f t="shared" ref="N7042:N7105" si="332">L7042*M7042</f>
        <v>72</v>
      </c>
    </row>
    <row r="7043" spans="1:14" x14ac:dyDescent="0.35">
      <c r="A7043" t="s">
        <v>7042</v>
      </c>
      <c r="B7043" s="2" t="s">
        <v>9731</v>
      </c>
      <c r="C7043">
        <f t="shared" si="330"/>
        <v>2021</v>
      </c>
      <c r="D7043" t="str">
        <f t="shared" si="331"/>
        <v>Sept</v>
      </c>
      <c r="E7043" t="s">
        <v>10151</v>
      </c>
      <c r="F7043" t="s">
        <v>10140</v>
      </c>
      <c r="G7043" t="s">
        <v>10142</v>
      </c>
      <c r="H7043" t="s">
        <v>10124</v>
      </c>
      <c r="I7043" t="s">
        <v>10063</v>
      </c>
      <c r="J7043" t="s">
        <v>10133</v>
      </c>
      <c r="K7043" t="s">
        <v>10129</v>
      </c>
      <c r="L7043" s="1">
        <v>14</v>
      </c>
      <c r="M7043">
        <v>7</v>
      </c>
      <c r="N7043" s="1">
        <f t="shared" si="332"/>
        <v>98</v>
      </c>
    </row>
    <row r="7044" spans="1:14" x14ac:dyDescent="0.35">
      <c r="A7044" t="s">
        <v>7043</v>
      </c>
      <c r="B7044" s="2" t="s">
        <v>9763</v>
      </c>
      <c r="C7044">
        <f t="shared" si="330"/>
        <v>2021</v>
      </c>
      <c r="D7044" t="str">
        <f t="shared" si="331"/>
        <v>Oct</v>
      </c>
      <c r="E7044" t="s">
        <v>10152</v>
      </c>
      <c r="F7044" t="s">
        <v>10140</v>
      </c>
      <c r="G7044" t="s">
        <v>10142</v>
      </c>
      <c r="H7044" t="s">
        <v>10124</v>
      </c>
      <c r="I7044" t="s">
        <v>10063</v>
      </c>
      <c r="J7044" t="s">
        <v>10133</v>
      </c>
      <c r="K7044" t="s">
        <v>10129</v>
      </c>
      <c r="L7044" s="1">
        <v>20</v>
      </c>
      <c r="M7044">
        <v>6</v>
      </c>
      <c r="N7044" s="1">
        <f t="shared" si="332"/>
        <v>120</v>
      </c>
    </row>
    <row r="7045" spans="1:14" x14ac:dyDescent="0.35">
      <c r="A7045" t="s">
        <v>7044</v>
      </c>
      <c r="B7045" s="2" t="s">
        <v>9608</v>
      </c>
      <c r="C7045">
        <f t="shared" si="330"/>
        <v>2021</v>
      </c>
      <c r="D7045" t="str">
        <f t="shared" si="331"/>
        <v>May</v>
      </c>
      <c r="E7045" t="s">
        <v>10150</v>
      </c>
      <c r="F7045" t="s">
        <v>10140</v>
      </c>
      <c r="G7045" t="s">
        <v>10142</v>
      </c>
      <c r="H7045" t="s">
        <v>10124</v>
      </c>
      <c r="I7045" t="s">
        <v>10063</v>
      </c>
      <c r="J7045" t="s">
        <v>10133</v>
      </c>
      <c r="K7045" t="s">
        <v>10129</v>
      </c>
      <c r="L7045" s="1">
        <v>34</v>
      </c>
      <c r="M7045">
        <v>7</v>
      </c>
      <c r="N7045" s="1">
        <f t="shared" si="332"/>
        <v>238</v>
      </c>
    </row>
    <row r="7046" spans="1:14" x14ac:dyDescent="0.35">
      <c r="A7046" t="s">
        <v>7045</v>
      </c>
      <c r="B7046" s="2" t="s">
        <v>9641</v>
      </c>
      <c r="C7046">
        <f t="shared" si="330"/>
        <v>2021</v>
      </c>
      <c r="D7046" t="str">
        <f t="shared" si="331"/>
        <v>Jun</v>
      </c>
      <c r="E7046" t="s">
        <v>10150</v>
      </c>
      <c r="F7046" t="s">
        <v>10140</v>
      </c>
      <c r="G7046" t="s">
        <v>10142</v>
      </c>
      <c r="H7046" t="s">
        <v>10124</v>
      </c>
      <c r="I7046" t="s">
        <v>10063</v>
      </c>
      <c r="J7046" t="s">
        <v>10133</v>
      </c>
      <c r="K7046" t="s">
        <v>10129</v>
      </c>
      <c r="L7046" s="1">
        <v>36</v>
      </c>
      <c r="M7046">
        <v>9</v>
      </c>
      <c r="N7046" s="1">
        <f t="shared" si="332"/>
        <v>324</v>
      </c>
    </row>
    <row r="7047" spans="1:14" x14ac:dyDescent="0.35">
      <c r="A7047" t="s">
        <v>7046</v>
      </c>
      <c r="B7047" s="2" t="s">
        <v>9579</v>
      </c>
      <c r="C7047">
        <f t="shared" si="330"/>
        <v>2021</v>
      </c>
      <c r="D7047" t="str">
        <f t="shared" si="331"/>
        <v>Apr</v>
      </c>
      <c r="E7047" t="s">
        <v>10150</v>
      </c>
      <c r="F7047" t="s">
        <v>10140</v>
      </c>
      <c r="G7047" t="s">
        <v>10142</v>
      </c>
      <c r="H7047" t="s">
        <v>10124</v>
      </c>
      <c r="I7047" t="s">
        <v>10063</v>
      </c>
      <c r="J7047" t="s">
        <v>10133</v>
      </c>
      <c r="K7047" t="s">
        <v>10129</v>
      </c>
      <c r="L7047" s="1">
        <v>14</v>
      </c>
      <c r="M7047">
        <v>6</v>
      </c>
      <c r="N7047" s="1">
        <f t="shared" si="332"/>
        <v>84</v>
      </c>
    </row>
    <row r="7048" spans="1:14" x14ac:dyDescent="0.35">
      <c r="A7048" t="s">
        <v>7047</v>
      </c>
      <c r="B7048" s="2" t="s">
        <v>9701</v>
      </c>
      <c r="C7048">
        <f t="shared" si="330"/>
        <v>2021</v>
      </c>
      <c r="D7048" t="str">
        <f t="shared" si="331"/>
        <v>Aug</v>
      </c>
      <c r="E7048" t="s">
        <v>10151</v>
      </c>
      <c r="F7048" t="s">
        <v>10140</v>
      </c>
      <c r="G7048" t="s">
        <v>10142</v>
      </c>
      <c r="H7048" t="s">
        <v>10124</v>
      </c>
      <c r="I7048" t="s">
        <v>10063</v>
      </c>
      <c r="J7048" t="s">
        <v>10133</v>
      </c>
      <c r="K7048" t="s">
        <v>10129</v>
      </c>
      <c r="L7048" s="1">
        <v>47</v>
      </c>
      <c r="M7048">
        <v>11</v>
      </c>
      <c r="N7048" s="1">
        <f t="shared" si="332"/>
        <v>517</v>
      </c>
    </row>
    <row r="7049" spans="1:14" x14ac:dyDescent="0.35">
      <c r="A7049" t="s">
        <v>7048</v>
      </c>
      <c r="B7049" s="2" t="s">
        <v>9669</v>
      </c>
      <c r="C7049">
        <f t="shared" si="330"/>
        <v>2021</v>
      </c>
      <c r="D7049" t="str">
        <f t="shared" si="331"/>
        <v>Jul</v>
      </c>
      <c r="E7049" t="s">
        <v>10151</v>
      </c>
      <c r="F7049" t="s">
        <v>10140</v>
      </c>
      <c r="G7049" t="s">
        <v>10142</v>
      </c>
      <c r="H7049" t="s">
        <v>10124</v>
      </c>
      <c r="I7049" t="s">
        <v>10063</v>
      </c>
      <c r="J7049" t="s">
        <v>10133</v>
      </c>
      <c r="K7049" t="s">
        <v>10129</v>
      </c>
      <c r="L7049" s="1">
        <v>44</v>
      </c>
      <c r="M7049">
        <v>8</v>
      </c>
      <c r="N7049" s="1">
        <f t="shared" si="332"/>
        <v>352</v>
      </c>
    </row>
    <row r="7050" spans="1:14" x14ac:dyDescent="0.35">
      <c r="A7050" t="s">
        <v>7049</v>
      </c>
      <c r="B7050" s="2" t="s">
        <v>9535</v>
      </c>
      <c r="C7050">
        <f t="shared" si="330"/>
        <v>2021</v>
      </c>
      <c r="D7050" t="str">
        <f t="shared" si="331"/>
        <v>Feb</v>
      </c>
      <c r="E7050" t="s">
        <v>10149</v>
      </c>
      <c r="F7050" t="s">
        <v>10139</v>
      </c>
      <c r="G7050" t="s">
        <v>10144</v>
      </c>
      <c r="H7050" t="s">
        <v>10110</v>
      </c>
      <c r="I7050" t="s">
        <v>10062</v>
      </c>
      <c r="J7050" t="s">
        <v>10130</v>
      </c>
      <c r="K7050" t="s">
        <v>10129</v>
      </c>
      <c r="L7050" s="1">
        <v>40</v>
      </c>
      <c r="M7050">
        <v>25</v>
      </c>
      <c r="N7050" s="1">
        <f t="shared" si="332"/>
        <v>1000</v>
      </c>
    </row>
    <row r="7051" spans="1:14" x14ac:dyDescent="0.35">
      <c r="A7051" t="s">
        <v>7050</v>
      </c>
      <c r="B7051" s="2" t="s">
        <v>9535</v>
      </c>
      <c r="C7051">
        <f t="shared" si="330"/>
        <v>2021</v>
      </c>
      <c r="D7051" t="str">
        <f t="shared" si="331"/>
        <v>Feb</v>
      </c>
      <c r="E7051" t="s">
        <v>10149</v>
      </c>
      <c r="F7051" t="s">
        <v>10139</v>
      </c>
      <c r="G7051" t="s">
        <v>10144</v>
      </c>
      <c r="H7051" t="s">
        <v>10110</v>
      </c>
      <c r="I7051" t="s">
        <v>10062</v>
      </c>
      <c r="J7051" t="s">
        <v>10130</v>
      </c>
      <c r="K7051" t="s">
        <v>10129</v>
      </c>
      <c r="L7051" s="1">
        <v>39</v>
      </c>
      <c r="M7051">
        <v>8</v>
      </c>
      <c r="N7051" s="1">
        <f t="shared" si="332"/>
        <v>312</v>
      </c>
    </row>
    <row r="7052" spans="1:14" x14ac:dyDescent="0.35">
      <c r="A7052" t="s">
        <v>7051</v>
      </c>
      <c r="B7052" s="2" t="s">
        <v>9807</v>
      </c>
      <c r="C7052">
        <f t="shared" si="330"/>
        <v>2021</v>
      </c>
      <c r="D7052" t="str">
        <f t="shared" si="331"/>
        <v>Dec</v>
      </c>
      <c r="E7052" t="s">
        <v>10152</v>
      </c>
      <c r="F7052" t="s">
        <v>10139</v>
      </c>
      <c r="G7052" t="s">
        <v>10144</v>
      </c>
      <c r="H7052" t="s">
        <v>10110</v>
      </c>
      <c r="I7052" t="s">
        <v>10062</v>
      </c>
      <c r="J7052" t="s">
        <v>10130</v>
      </c>
      <c r="K7052" t="s">
        <v>10129</v>
      </c>
      <c r="L7052" s="1">
        <v>55</v>
      </c>
      <c r="M7052">
        <v>48</v>
      </c>
      <c r="N7052" s="1">
        <f t="shared" si="332"/>
        <v>2640</v>
      </c>
    </row>
    <row r="7053" spans="1:14" x14ac:dyDescent="0.35">
      <c r="A7053" t="s">
        <v>7052</v>
      </c>
      <c r="B7053" s="2" t="s">
        <v>9807</v>
      </c>
      <c r="C7053">
        <f t="shared" si="330"/>
        <v>2021</v>
      </c>
      <c r="D7053" t="str">
        <f t="shared" si="331"/>
        <v>Dec</v>
      </c>
      <c r="E7053" t="s">
        <v>10152</v>
      </c>
      <c r="F7053" t="s">
        <v>10139</v>
      </c>
      <c r="G7053" t="s">
        <v>10144</v>
      </c>
      <c r="H7053" t="s">
        <v>10110</v>
      </c>
      <c r="I7053" t="s">
        <v>10062</v>
      </c>
      <c r="J7053" t="s">
        <v>10130</v>
      </c>
      <c r="K7053" t="s">
        <v>10129</v>
      </c>
      <c r="L7053" s="1">
        <v>50</v>
      </c>
      <c r="M7053">
        <v>13</v>
      </c>
      <c r="N7053" s="1">
        <f t="shared" si="332"/>
        <v>650</v>
      </c>
    </row>
    <row r="7054" spans="1:14" x14ac:dyDescent="0.35">
      <c r="A7054" t="s">
        <v>7053</v>
      </c>
      <c r="B7054" s="2" t="s">
        <v>10044</v>
      </c>
      <c r="C7054">
        <f t="shared" si="330"/>
        <v>2021</v>
      </c>
      <c r="D7054" t="str">
        <f t="shared" si="331"/>
        <v>Mar</v>
      </c>
      <c r="E7054" t="s">
        <v>10149</v>
      </c>
      <c r="F7054" t="s">
        <v>10139</v>
      </c>
      <c r="G7054" t="s">
        <v>10143</v>
      </c>
      <c r="H7054" t="s">
        <v>10110</v>
      </c>
      <c r="I7054" t="s">
        <v>10062</v>
      </c>
      <c r="J7054" t="s">
        <v>10130</v>
      </c>
      <c r="K7054" t="s">
        <v>10129</v>
      </c>
      <c r="L7054" s="1">
        <v>40</v>
      </c>
      <c r="M7054">
        <v>60</v>
      </c>
      <c r="N7054" s="1">
        <f t="shared" si="332"/>
        <v>2400</v>
      </c>
    </row>
    <row r="7055" spans="1:14" x14ac:dyDescent="0.35">
      <c r="A7055" t="s">
        <v>7054</v>
      </c>
      <c r="B7055" s="2" t="s">
        <v>9807</v>
      </c>
      <c r="C7055">
        <f t="shared" si="330"/>
        <v>2021</v>
      </c>
      <c r="D7055" t="str">
        <f t="shared" si="331"/>
        <v>Dec</v>
      </c>
      <c r="E7055" t="s">
        <v>10152</v>
      </c>
      <c r="F7055" t="s">
        <v>10139</v>
      </c>
      <c r="G7055" t="s">
        <v>10143</v>
      </c>
      <c r="H7055" t="s">
        <v>10110</v>
      </c>
      <c r="I7055" t="s">
        <v>10062</v>
      </c>
      <c r="J7055" t="s">
        <v>10130</v>
      </c>
      <c r="K7055" t="s">
        <v>10129</v>
      </c>
      <c r="L7055" s="1">
        <v>55</v>
      </c>
      <c r="M7055">
        <v>78</v>
      </c>
      <c r="N7055" s="1">
        <f t="shared" si="332"/>
        <v>4290</v>
      </c>
    </row>
    <row r="7056" spans="1:14" x14ac:dyDescent="0.35">
      <c r="A7056" t="s">
        <v>7055</v>
      </c>
      <c r="B7056" s="2" t="s">
        <v>9689</v>
      </c>
      <c r="C7056">
        <f t="shared" si="330"/>
        <v>2021</v>
      </c>
      <c r="D7056" t="str">
        <f t="shared" si="331"/>
        <v>Aug</v>
      </c>
      <c r="E7056" t="s">
        <v>10151</v>
      </c>
      <c r="F7056" t="s">
        <v>10139</v>
      </c>
      <c r="G7056" t="s">
        <v>10143</v>
      </c>
      <c r="H7056" t="s">
        <v>10110</v>
      </c>
      <c r="I7056" t="s">
        <v>10062</v>
      </c>
      <c r="J7056" t="s">
        <v>10130</v>
      </c>
      <c r="K7056" t="s">
        <v>10129</v>
      </c>
      <c r="L7056" s="1">
        <v>55</v>
      </c>
      <c r="M7056">
        <v>75</v>
      </c>
      <c r="N7056" s="1">
        <f t="shared" si="332"/>
        <v>4125</v>
      </c>
    </row>
    <row r="7057" spans="1:14" x14ac:dyDescent="0.35">
      <c r="A7057" t="s">
        <v>7056</v>
      </c>
      <c r="B7057" s="2" t="s">
        <v>10044</v>
      </c>
      <c r="C7057">
        <f t="shared" si="330"/>
        <v>2021</v>
      </c>
      <c r="D7057" t="str">
        <f t="shared" si="331"/>
        <v>Mar</v>
      </c>
      <c r="E7057" t="s">
        <v>10149</v>
      </c>
      <c r="F7057" t="s">
        <v>10139</v>
      </c>
      <c r="G7057" t="s">
        <v>10143</v>
      </c>
      <c r="H7057" t="s">
        <v>10110</v>
      </c>
      <c r="I7057" t="s">
        <v>10062</v>
      </c>
      <c r="J7057" t="s">
        <v>10130</v>
      </c>
      <c r="K7057" t="s">
        <v>10129</v>
      </c>
      <c r="L7057" s="1">
        <v>36</v>
      </c>
      <c r="M7057">
        <v>17</v>
      </c>
      <c r="N7057" s="1">
        <f t="shared" si="332"/>
        <v>612</v>
      </c>
    </row>
    <row r="7058" spans="1:14" x14ac:dyDescent="0.35">
      <c r="A7058" t="s">
        <v>7057</v>
      </c>
      <c r="B7058" s="2" t="s">
        <v>9689</v>
      </c>
      <c r="C7058">
        <f t="shared" si="330"/>
        <v>2021</v>
      </c>
      <c r="D7058" t="str">
        <f t="shared" si="331"/>
        <v>Aug</v>
      </c>
      <c r="E7058" t="s">
        <v>10151</v>
      </c>
      <c r="F7058" t="s">
        <v>10139</v>
      </c>
      <c r="G7058" t="s">
        <v>10143</v>
      </c>
      <c r="H7058" t="s">
        <v>10110</v>
      </c>
      <c r="I7058" t="s">
        <v>10062</v>
      </c>
      <c r="J7058" t="s">
        <v>10130</v>
      </c>
      <c r="K7058" t="s">
        <v>10129</v>
      </c>
      <c r="L7058" s="1">
        <v>53</v>
      </c>
      <c r="M7058">
        <v>20</v>
      </c>
      <c r="N7058" s="1">
        <f t="shared" si="332"/>
        <v>1060</v>
      </c>
    </row>
    <row r="7059" spans="1:14" x14ac:dyDescent="0.35">
      <c r="A7059" t="s">
        <v>7058</v>
      </c>
      <c r="B7059" s="2" t="s">
        <v>9807</v>
      </c>
      <c r="C7059">
        <f t="shared" si="330"/>
        <v>2021</v>
      </c>
      <c r="D7059" t="str">
        <f t="shared" si="331"/>
        <v>Dec</v>
      </c>
      <c r="E7059" t="s">
        <v>10152</v>
      </c>
      <c r="F7059" t="s">
        <v>10139</v>
      </c>
      <c r="G7059" t="s">
        <v>10143</v>
      </c>
      <c r="H7059" t="s">
        <v>10110</v>
      </c>
      <c r="I7059" t="s">
        <v>10062</v>
      </c>
      <c r="J7059" t="s">
        <v>10130</v>
      </c>
      <c r="K7059" t="s">
        <v>10129</v>
      </c>
      <c r="L7059" s="1">
        <v>51</v>
      </c>
      <c r="M7059">
        <v>22</v>
      </c>
      <c r="N7059" s="1">
        <f t="shared" si="332"/>
        <v>1122</v>
      </c>
    </row>
    <row r="7060" spans="1:14" x14ac:dyDescent="0.35">
      <c r="A7060" t="s">
        <v>7059</v>
      </c>
      <c r="B7060" s="2" t="s">
        <v>10044</v>
      </c>
      <c r="C7060">
        <f t="shared" si="330"/>
        <v>2021</v>
      </c>
      <c r="D7060" t="str">
        <f t="shared" si="331"/>
        <v>Mar</v>
      </c>
      <c r="E7060" t="s">
        <v>10149</v>
      </c>
      <c r="F7060" t="s">
        <v>10139</v>
      </c>
      <c r="G7060" t="s">
        <v>10142</v>
      </c>
      <c r="H7060" t="s">
        <v>10110</v>
      </c>
      <c r="I7060" t="s">
        <v>10062</v>
      </c>
      <c r="J7060" t="s">
        <v>10130</v>
      </c>
      <c r="K7060" t="s">
        <v>10129</v>
      </c>
      <c r="L7060" s="1">
        <v>30</v>
      </c>
      <c r="M7060">
        <v>60</v>
      </c>
      <c r="N7060" s="1">
        <f t="shared" si="332"/>
        <v>1800</v>
      </c>
    </row>
    <row r="7061" spans="1:14" x14ac:dyDescent="0.35">
      <c r="A7061" t="s">
        <v>7060</v>
      </c>
      <c r="B7061" s="2" t="s">
        <v>9689</v>
      </c>
      <c r="C7061">
        <f t="shared" si="330"/>
        <v>2021</v>
      </c>
      <c r="D7061" t="str">
        <f t="shared" si="331"/>
        <v>Aug</v>
      </c>
      <c r="E7061" t="s">
        <v>10151</v>
      </c>
      <c r="F7061" t="s">
        <v>10139</v>
      </c>
      <c r="G7061" t="s">
        <v>10142</v>
      </c>
      <c r="H7061" t="s">
        <v>10110</v>
      </c>
      <c r="I7061" t="s">
        <v>10062</v>
      </c>
      <c r="J7061" t="s">
        <v>10130</v>
      </c>
      <c r="K7061" t="s">
        <v>10129</v>
      </c>
      <c r="L7061" s="1">
        <v>50</v>
      </c>
      <c r="M7061">
        <v>75</v>
      </c>
      <c r="N7061" s="1">
        <f t="shared" si="332"/>
        <v>3750</v>
      </c>
    </row>
    <row r="7062" spans="1:14" x14ac:dyDescent="0.35">
      <c r="A7062" t="s">
        <v>7061</v>
      </c>
      <c r="B7062" s="2" t="s">
        <v>9807</v>
      </c>
      <c r="C7062">
        <f t="shared" si="330"/>
        <v>2021</v>
      </c>
      <c r="D7062" t="str">
        <f t="shared" si="331"/>
        <v>Dec</v>
      </c>
      <c r="E7062" t="s">
        <v>10152</v>
      </c>
      <c r="F7062" t="s">
        <v>10139</v>
      </c>
      <c r="G7062" t="s">
        <v>10142</v>
      </c>
      <c r="H7062" t="s">
        <v>10110</v>
      </c>
      <c r="I7062" t="s">
        <v>10062</v>
      </c>
      <c r="J7062" t="s">
        <v>10130</v>
      </c>
      <c r="K7062" t="s">
        <v>10129</v>
      </c>
      <c r="L7062" s="1">
        <v>55</v>
      </c>
      <c r="M7062">
        <v>76</v>
      </c>
      <c r="N7062" s="1">
        <f t="shared" si="332"/>
        <v>4180</v>
      </c>
    </row>
    <row r="7063" spans="1:14" x14ac:dyDescent="0.35">
      <c r="A7063" t="s">
        <v>7062</v>
      </c>
      <c r="B7063" s="2" t="s">
        <v>10044</v>
      </c>
      <c r="C7063">
        <f t="shared" si="330"/>
        <v>2021</v>
      </c>
      <c r="D7063" t="str">
        <f t="shared" si="331"/>
        <v>Mar</v>
      </c>
      <c r="E7063" t="s">
        <v>10149</v>
      </c>
      <c r="F7063" t="s">
        <v>10139</v>
      </c>
      <c r="G7063" t="s">
        <v>10142</v>
      </c>
      <c r="H7063" t="s">
        <v>10110</v>
      </c>
      <c r="I7063" t="s">
        <v>10062</v>
      </c>
      <c r="J7063" t="s">
        <v>10130</v>
      </c>
      <c r="K7063" t="s">
        <v>10129</v>
      </c>
      <c r="L7063" s="1">
        <v>28</v>
      </c>
      <c r="M7063">
        <v>16</v>
      </c>
      <c r="N7063" s="1">
        <f t="shared" si="332"/>
        <v>448</v>
      </c>
    </row>
    <row r="7064" spans="1:14" x14ac:dyDescent="0.35">
      <c r="A7064" t="s">
        <v>7063</v>
      </c>
      <c r="B7064" s="2" t="s">
        <v>9807</v>
      </c>
      <c r="C7064">
        <f t="shared" si="330"/>
        <v>2021</v>
      </c>
      <c r="D7064" t="str">
        <f t="shared" si="331"/>
        <v>Dec</v>
      </c>
      <c r="E7064" t="s">
        <v>10152</v>
      </c>
      <c r="F7064" t="s">
        <v>10139</v>
      </c>
      <c r="G7064" t="s">
        <v>10142</v>
      </c>
      <c r="H7064" t="s">
        <v>10110</v>
      </c>
      <c r="I7064" t="s">
        <v>10062</v>
      </c>
      <c r="J7064" t="s">
        <v>10130</v>
      </c>
      <c r="K7064" t="s">
        <v>10129</v>
      </c>
      <c r="L7064" s="1">
        <v>54</v>
      </c>
      <c r="M7064">
        <v>23</v>
      </c>
      <c r="N7064" s="1">
        <f t="shared" si="332"/>
        <v>1242</v>
      </c>
    </row>
    <row r="7065" spans="1:14" x14ac:dyDescent="0.35">
      <c r="A7065" t="s">
        <v>7064</v>
      </c>
      <c r="B7065" s="2" t="s">
        <v>9689</v>
      </c>
      <c r="C7065">
        <f t="shared" si="330"/>
        <v>2021</v>
      </c>
      <c r="D7065" t="str">
        <f t="shared" si="331"/>
        <v>Aug</v>
      </c>
      <c r="E7065" t="s">
        <v>10151</v>
      </c>
      <c r="F7065" t="s">
        <v>10139</v>
      </c>
      <c r="G7065" t="s">
        <v>10142</v>
      </c>
      <c r="H7065" t="s">
        <v>10110</v>
      </c>
      <c r="I7065" t="s">
        <v>10062</v>
      </c>
      <c r="J7065" t="s">
        <v>10130</v>
      </c>
      <c r="K7065" t="s">
        <v>10129</v>
      </c>
      <c r="L7065" s="1">
        <v>46</v>
      </c>
      <c r="M7065">
        <v>21</v>
      </c>
      <c r="N7065" s="1">
        <f t="shared" si="332"/>
        <v>966</v>
      </c>
    </row>
    <row r="7066" spans="1:14" x14ac:dyDescent="0.35">
      <c r="A7066" t="s">
        <v>7065</v>
      </c>
      <c r="B7066" s="2" t="s">
        <v>9535</v>
      </c>
      <c r="C7066">
        <f t="shared" si="330"/>
        <v>2021</v>
      </c>
      <c r="D7066" t="str">
        <f t="shared" si="331"/>
        <v>Feb</v>
      </c>
      <c r="E7066" t="s">
        <v>10149</v>
      </c>
      <c r="F7066" t="s">
        <v>10140</v>
      </c>
      <c r="G7066" t="s">
        <v>10144</v>
      </c>
      <c r="H7066" t="s">
        <v>10110</v>
      </c>
      <c r="I7066" t="s">
        <v>10062</v>
      </c>
      <c r="J7066" t="s">
        <v>10130</v>
      </c>
      <c r="K7066" t="s">
        <v>10129</v>
      </c>
      <c r="L7066" s="1">
        <v>35</v>
      </c>
      <c r="M7066">
        <v>45</v>
      </c>
      <c r="N7066" s="1">
        <f t="shared" si="332"/>
        <v>1575</v>
      </c>
    </row>
    <row r="7067" spans="1:14" x14ac:dyDescent="0.35">
      <c r="A7067" t="s">
        <v>7066</v>
      </c>
      <c r="B7067" s="2" t="s">
        <v>9535</v>
      </c>
      <c r="C7067">
        <f t="shared" si="330"/>
        <v>2021</v>
      </c>
      <c r="D7067" t="str">
        <f t="shared" si="331"/>
        <v>Feb</v>
      </c>
      <c r="E7067" t="s">
        <v>10149</v>
      </c>
      <c r="F7067" t="s">
        <v>10140</v>
      </c>
      <c r="G7067" t="s">
        <v>10144</v>
      </c>
      <c r="H7067" t="s">
        <v>10110</v>
      </c>
      <c r="I7067" t="s">
        <v>10062</v>
      </c>
      <c r="J7067" t="s">
        <v>10130</v>
      </c>
      <c r="K7067" t="s">
        <v>10129</v>
      </c>
      <c r="L7067" s="1">
        <v>34</v>
      </c>
      <c r="M7067">
        <v>13</v>
      </c>
      <c r="N7067" s="1">
        <f t="shared" si="332"/>
        <v>442</v>
      </c>
    </row>
    <row r="7068" spans="1:14" x14ac:dyDescent="0.35">
      <c r="A7068" t="s">
        <v>7067</v>
      </c>
      <c r="B7068" s="2" t="s">
        <v>9807</v>
      </c>
      <c r="C7068">
        <f t="shared" si="330"/>
        <v>2021</v>
      </c>
      <c r="D7068" t="str">
        <f t="shared" si="331"/>
        <v>Dec</v>
      </c>
      <c r="E7068" t="s">
        <v>10152</v>
      </c>
      <c r="F7068" t="s">
        <v>10140</v>
      </c>
      <c r="G7068" t="s">
        <v>10144</v>
      </c>
      <c r="H7068" t="s">
        <v>10110</v>
      </c>
      <c r="I7068" t="s">
        <v>10062</v>
      </c>
      <c r="J7068" t="s">
        <v>10130</v>
      </c>
      <c r="K7068" t="s">
        <v>10129</v>
      </c>
      <c r="L7068" s="1">
        <v>65</v>
      </c>
      <c r="M7068">
        <v>73</v>
      </c>
      <c r="N7068" s="1">
        <f t="shared" si="332"/>
        <v>4745</v>
      </c>
    </row>
    <row r="7069" spans="1:14" x14ac:dyDescent="0.35">
      <c r="A7069" t="s">
        <v>7068</v>
      </c>
      <c r="B7069" s="2" t="s">
        <v>9656</v>
      </c>
      <c r="C7069">
        <f t="shared" si="330"/>
        <v>2021</v>
      </c>
      <c r="D7069" t="str">
        <f t="shared" si="331"/>
        <v>Jul</v>
      </c>
      <c r="E7069" t="s">
        <v>10151</v>
      </c>
      <c r="F7069" t="s">
        <v>10140</v>
      </c>
      <c r="G7069" t="s">
        <v>10144</v>
      </c>
      <c r="H7069" t="s">
        <v>10110</v>
      </c>
      <c r="I7069" t="s">
        <v>10062</v>
      </c>
      <c r="J7069" t="s">
        <v>10130</v>
      </c>
      <c r="K7069" t="s">
        <v>10129</v>
      </c>
      <c r="L7069" s="1">
        <v>65</v>
      </c>
      <c r="M7069">
        <v>77</v>
      </c>
      <c r="N7069" s="1">
        <f t="shared" si="332"/>
        <v>5005</v>
      </c>
    </row>
    <row r="7070" spans="1:14" x14ac:dyDescent="0.35">
      <c r="A7070" t="s">
        <v>7069</v>
      </c>
      <c r="B7070" s="2" t="s">
        <v>9807</v>
      </c>
      <c r="C7070">
        <f t="shared" si="330"/>
        <v>2021</v>
      </c>
      <c r="D7070" t="str">
        <f t="shared" si="331"/>
        <v>Dec</v>
      </c>
      <c r="E7070" t="s">
        <v>10152</v>
      </c>
      <c r="F7070" t="s">
        <v>10140</v>
      </c>
      <c r="G7070" t="s">
        <v>10144</v>
      </c>
      <c r="H7070" t="s">
        <v>10110</v>
      </c>
      <c r="I7070" t="s">
        <v>10062</v>
      </c>
      <c r="J7070" t="s">
        <v>10130</v>
      </c>
      <c r="K7070" t="s">
        <v>10129</v>
      </c>
      <c r="L7070" s="1">
        <v>60</v>
      </c>
      <c r="M7070">
        <v>20</v>
      </c>
      <c r="N7070" s="1">
        <f t="shared" si="332"/>
        <v>1200</v>
      </c>
    </row>
    <row r="7071" spans="1:14" x14ac:dyDescent="0.35">
      <c r="A7071" t="s">
        <v>7070</v>
      </c>
      <c r="B7071" s="2" t="s">
        <v>9656</v>
      </c>
      <c r="C7071">
        <f t="shared" si="330"/>
        <v>2021</v>
      </c>
      <c r="D7071" t="str">
        <f t="shared" si="331"/>
        <v>Jul</v>
      </c>
      <c r="E7071" t="s">
        <v>10151</v>
      </c>
      <c r="F7071" t="s">
        <v>10140</v>
      </c>
      <c r="G7071" t="s">
        <v>10144</v>
      </c>
      <c r="H7071" t="s">
        <v>10110</v>
      </c>
      <c r="I7071" t="s">
        <v>10062</v>
      </c>
      <c r="J7071" t="s">
        <v>10130</v>
      </c>
      <c r="K7071" t="s">
        <v>10129</v>
      </c>
      <c r="L7071" s="1">
        <v>64</v>
      </c>
      <c r="M7071">
        <v>21</v>
      </c>
      <c r="N7071" s="1">
        <f t="shared" si="332"/>
        <v>1344</v>
      </c>
    </row>
    <row r="7072" spans="1:14" x14ac:dyDescent="0.35">
      <c r="A7072" t="s">
        <v>7071</v>
      </c>
      <c r="B7072" s="2" t="s">
        <v>9535</v>
      </c>
      <c r="C7072">
        <f t="shared" si="330"/>
        <v>2021</v>
      </c>
      <c r="D7072" t="str">
        <f t="shared" si="331"/>
        <v>Feb</v>
      </c>
      <c r="E7072" t="s">
        <v>10149</v>
      </c>
      <c r="F7072" t="s">
        <v>10140</v>
      </c>
      <c r="G7072" t="s">
        <v>10143</v>
      </c>
      <c r="H7072" t="s">
        <v>10110</v>
      </c>
      <c r="I7072" t="s">
        <v>10062</v>
      </c>
      <c r="J7072" t="s">
        <v>10130</v>
      </c>
      <c r="K7072" t="s">
        <v>10129</v>
      </c>
      <c r="L7072" s="1">
        <v>35</v>
      </c>
      <c r="M7072">
        <v>39</v>
      </c>
      <c r="N7072" s="1">
        <f t="shared" si="332"/>
        <v>1365</v>
      </c>
    </row>
    <row r="7073" spans="1:14" x14ac:dyDescent="0.35">
      <c r="A7073" t="s">
        <v>7072</v>
      </c>
      <c r="B7073" s="2" t="s">
        <v>10044</v>
      </c>
      <c r="C7073">
        <f t="shared" si="330"/>
        <v>2021</v>
      </c>
      <c r="D7073" t="str">
        <f t="shared" si="331"/>
        <v>Mar</v>
      </c>
      <c r="E7073" t="s">
        <v>10149</v>
      </c>
      <c r="F7073" t="s">
        <v>10140</v>
      </c>
      <c r="G7073" t="s">
        <v>10143</v>
      </c>
      <c r="H7073" t="s">
        <v>10110</v>
      </c>
      <c r="I7073" t="s">
        <v>10062</v>
      </c>
      <c r="J7073" t="s">
        <v>10130</v>
      </c>
      <c r="K7073" t="s">
        <v>10129</v>
      </c>
      <c r="L7073" s="1">
        <v>35</v>
      </c>
      <c r="M7073">
        <v>35</v>
      </c>
      <c r="N7073" s="1">
        <f t="shared" si="332"/>
        <v>1225</v>
      </c>
    </row>
    <row r="7074" spans="1:14" x14ac:dyDescent="0.35">
      <c r="A7074" t="s">
        <v>7073</v>
      </c>
      <c r="B7074" s="2" t="s">
        <v>9689</v>
      </c>
      <c r="C7074">
        <f t="shared" si="330"/>
        <v>2021</v>
      </c>
      <c r="D7074" t="str">
        <f t="shared" si="331"/>
        <v>Aug</v>
      </c>
      <c r="E7074" t="s">
        <v>10151</v>
      </c>
      <c r="F7074" t="s">
        <v>10140</v>
      </c>
      <c r="G7074" t="s">
        <v>10143</v>
      </c>
      <c r="H7074" t="s">
        <v>10110</v>
      </c>
      <c r="I7074" t="s">
        <v>10062</v>
      </c>
      <c r="J7074" t="s">
        <v>10130</v>
      </c>
      <c r="K7074" t="s">
        <v>10129</v>
      </c>
      <c r="L7074" s="1">
        <v>50</v>
      </c>
      <c r="M7074">
        <v>48</v>
      </c>
      <c r="N7074" s="1">
        <f t="shared" si="332"/>
        <v>2400</v>
      </c>
    </row>
    <row r="7075" spans="1:14" x14ac:dyDescent="0.35">
      <c r="A7075" t="s">
        <v>7074</v>
      </c>
      <c r="B7075" s="2" t="s">
        <v>9807</v>
      </c>
      <c r="C7075">
        <f t="shared" si="330"/>
        <v>2021</v>
      </c>
      <c r="D7075" t="str">
        <f t="shared" si="331"/>
        <v>Dec</v>
      </c>
      <c r="E7075" t="s">
        <v>10152</v>
      </c>
      <c r="F7075" t="s">
        <v>10140</v>
      </c>
      <c r="G7075" t="s">
        <v>10143</v>
      </c>
      <c r="H7075" t="s">
        <v>10110</v>
      </c>
      <c r="I7075" t="s">
        <v>10062</v>
      </c>
      <c r="J7075" t="s">
        <v>10130</v>
      </c>
      <c r="K7075" t="s">
        <v>10129</v>
      </c>
      <c r="L7075" s="1">
        <v>60</v>
      </c>
      <c r="M7075">
        <v>53</v>
      </c>
      <c r="N7075" s="1">
        <f t="shared" si="332"/>
        <v>3180</v>
      </c>
    </row>
    <row r="7076" spans="1:14" x14ac:dyDescent="0.35">
      <c r="A7076" t="s">
        <v>7075</v>
      </c>
      <c r="B7076" s="2" t="s">
        <v>9535</v>
      </c>
      <c r="C7076">
        <f t="shared" si="330"/>
        <v>2021</v>
      </c>
      <c r="D7076" t="str">
        <f t="shared" si="331"/>
        <v>Feb</v>
      </c>
      <c r="E7076" t="s">
        <v>10149</v>
      </c>
      <c r="F7076" t="s">
        <v>10140</v>
      </c>
      <c r="G7076" t="s">
        <v>10143</v>
      </c>
      <c r="H7076" t="s">
        <v>10110</v>
      </c>
      <c r="I7076" t="s">
        <v>10062</v>
      </c>
      <c r="J7076" t="s">
        <v>10130</v>
      </c>
      <c r="K7076" t="s">
        <v>10129</v>
      </c>
      <c r="L7076" s="1">
        <v>32</v>
      </c>
      <c r="M7076">
        <v>11</v>
      </c>
      <c r="N7076" s="1">
        <f t="shared" si="332"/>
        <v>352</v>
      </c>
    </row>
    <row r="7077" spans="1:14" x14ac:dyDescent="0.35">
      <c r="A7077" t="s">
        <v>7076</v>
      </c>
      <c r="B7077" s="2" t="s">
        <v>10044</v>
      </c>
      <c r="C7077">
        <f t="shared" si="330"/>
        <v>2021</v>
      </c>
      <c r="D7077" t="str">
        <f t="shared" si="331"/>
        <v>Mar</v>
      </c>
      <c r="E7077" t="s">
        <v>10149</v>
      </c>
      <c r="F7077" t="s">
        <v>10140</v>
      </c>
      <c r="G7077" t="s">
        <v>10143</v>
      </c>
      <c r="H7077" t="s">
        <v>10110</v>
      </c>
      <c r="I7077" t="s">
        <v>10062</v>
      </c>
      <c r="J7077" t="s">
        <v>10130</v>
      </c>
      <c r="K7077" t="s">
        <v>10129</v>
      </c>
      <c r="L7077" s="1">
        <v>33</v>
      </c>
      <c r="M7077">
        <v>6</v>
      </c>
      <c r="N7077" s="1">
        <f t="shared" si="332"/>
        <v>198</v>
      </c>
    </row>
    <row r="7078" spans="1:14" x14ac:dyDescent="0.35">
      <c r="A7078" t="s">
        <v>7077</v>
      </c>
      <c r="B7078" s="2" t="s">
        <v>9689</v>
      </c>
      <c r="C7078">
        <f t="shared" si="330"/>
        <v>2021</v>
      </c>
      <c r="D7078" t="str">
        <f t="shared" si="331"/>
        <v>Aug</v>
      </c>
      <c r="E7078" t="s">
        <v>10151</v>
      </c>
      <c r="F7078" t="s">
        <v>10140</v>
      </c>
      <c r="G7078" t="s">
        <v>10143</v>
      </c>
      <c r="H7078" t="s">
        <v>10110</v>
      </c>
      <c r="I7078" t="s">
        <v>10062</v>
      </c>
      <c r="J7078" t="s">
        <v>10130</v>
      </c>
      <c r="K7078" t="s">
        <v>10129</v>
      </c>
      <c r="L7078" s="1">
        <v>48</v>
      </c>
      <c r="M7078">
        <v>12</v>
      </c>
      <c r="N7078" s="1">
        <f t="shared" si="332"/>
        <v>576</v>
      </c>
    </row>
    <row r="7079" spans="1:14" x14ac:dyDescent="0.35">
      <c r="A7079" t="s">
        <v>7078</v>
      </c>
      <c r="B7079" s="2" t="s">
        <v>9807</v>
      </c>
      <c r="C7079">
        <f t="shared" si="330"/>
        <v>2021</v>
      </c>
      <c r="D7079" t="str">
        <f t="shared" si="331"/>
        <v>Dec</v>
      </c>
      <c r="E7079" t="s">
        <v>10152</v>
      </c>
      <c r="F7079" t="s">
        <v>10140</v>
      </c>
      <c r="G7079" t="s">
        <v>10143</v>
      </c>
      <c r="H7079" t="s">
        <v>10110</v>
      </c>
      <c r="I7079" t="s">
        <v>10062</v>
      </c>
      <c r="J7079" t="s">
        <v>10130</v>
      </c>
      <c r="K7079" t="s">
        <v>10129</v>
      </c>
      <c r="L7079" s="1">
        <v>59</v>
      </c>
      <c r="M7079">
        <v>14</v>
      </c>
      <c r="N7079" s="1">
        <f t="shared" si="332"/>
        <v>826</v>
      </c>
    </row>
    <row r="7080" spans="1:14" x14ac:dyDescent="0.35">
      <c r="A7080" t="s">
        <v>7079</v>
      </c>
      <c r="B7080" s="2" t="s">
        <v>10044</v>
      </c>
      <c r="C7080">
        <f t="shared" si="330"/>
        <v>2021</v>
      </c>
      <c r="D7080" t="str">
        <f t="shared" si="331"/>
        <v>Mar</v>
      </c>
      <c r="E7080" t="s">
        <v>10149</v>
      </c>
      <c r="F7080" t="s">
        <v>10140</v>
      </c>
      <c r="G7080" t="s">
        <v>10142</v>
      </c>
      <c r="H7080" t="s">
        <v>10110</v>
      </c>
      <c r="I7080" t="s">
        <v>10062</v>
      </c>
      <c r="J7080" t="s">
        <v>10130</v>
      </c>
      <c r="K7080" t="s">
        <v>10129</v>
      </c>
      <c r="L7080" s="1">
        <v>30</v>
      </c>
      <c r="M7080">
        <v>45</v>
      </c>
      <c r="N7080" s="1">
        <f t="shared" si="332"/>
        <v>1350</v>
      </c>
    </row>
    <row r="7081" spans="1:14" x14ac:dyDescent="0.35">
      <c r="A7081" t="s">
        <v>7080</v>
      </c>
      <c r="B7081" s="2" t="s">
        <v>9689</v>
      </c>
      <c r="C7081">
        <f t="shared" si="330"/>
        <v>2021</v>
      </c>
      <c r="D7081" t="str">
        <f t="shared" si="331"/>
        <v>Aug</v>
      </c>
      <c r="E7081" t="s">
        <v>10151</v>
      </c>
      <c r="F7081" t="s">
        <v>10140</v>
      </c>
      <c r="G7081" t="s">
        <v>10142</v>
      </c>
      <c r="H7081" t="s">
        <v>10110</v>
      </c>
      <c r="I7081" t="s">
        <v>10062</v>
      </c>
      <c r="J7081" t="s">
        <v>10130</v>
      </c>
      <c r="K7081" t="s">
        <v>10129</v>
      </c>
      <c r="L7081" s="1">
        <v>50</v>
      </c>
      <c r="M7081">
        <v>93</v>
      </c>
      <c r="N7081" s="1">
        <f t="shared" si="332"/>
        <v>4650</v>
      </c>
    </row>
    <row r="7082" spans="1:14" x14ac:dyDescent="0.35">
      <c r="A7082" t="s">
        <v>7081</v>
      </c>
      <c r="B7082" s="2" t="s">
        <v>9807</v>
      </c>
      <c r="C7082">
        <f t="shared" si="330"/>
        <v>2021</v>
      </c>
      <c r="D7082" t="str">
        <f t="shared" si="331"/>
        <v>Dec</v>
      </c>
      <c r="E7082" t="s">
        <v>10152</v>
      </c>
      <c r="F7082" t="s">
        <v>10140</v>
      </c>
      <c r="G7082" t="s">
        <v>10142</v>
      </c>
      <c r="H7082" t="s">
        <v>10110</v>
      </c>
      <c r="I7082" t="s">
        <v>10062</v>
      </c>
      <c r="J7082" t="s">
        <v>10130</v>
      </c>
      <c r="K7082" t="s">
        <v>10129</v>
      </c>
      <c r="L7082" s="1">
        <v>60</v>
      </c>
      <c r="M7082">
        <v>68</v>
      </c>
      <c r="N7082" s="1">
        <f t="shared" si="332"/>
        <v>4080</v>
      </c>
    </row>
    <row r="7083" spans="1:14" x14ac:dyDescent="0.35">
      <c r="A7083" t="s">
        <v>7082</v>
      </c>
      <c r="B7083" s="2" t="s">
        <v>10044</v>
      </c>
      <c r="C7083">
        <f t="shared" ref="C7083:C7146" si="333">YEAR(B7083)</f>
        <v>2021</v>
      </c>
      <c r="D7083" t="str">
        <f t="shared" si="331"/>
        <v>Mar</v>
      </c>
      <c r="E7083" t="s">
        <v>10149</v>
      </c>
      <c r="F7083" t="s">
        <v>10140</v>
      </c>
      <c r="G7083" t="s">
        <v>10142</v>
      </c>
      <c r="H7083" t="s">
        <v>10110</v>
      </c>
      <c r="I7083" t="s">
        <v>10062</v>
      </c>
      <c r="J7083" t="s">
        <v>10130</v>
      </c>
      <c r="K7083" t="s">
        <v>10129</v>
      </c>
      <c r="L7083" s="1">
        <v>28</v>
      </c>
      <c r="M7083">
        <v>11</v>
      </c>
      <c r="N7083" s="1">
        <f t="shared" si="332"/>
        <v>308</v>
      </c>
    </row>
    <row r="7084" spans="1:14" x14ac:dyDescent="0.35">
      <c r="A7084" t="s">
        <v>7083</v>
      </c>
      <c r="B7084" s="2" t="s">
        <v>9807</v>
      </c>
      <c r="C7084">
        <f t="shared" si="333"/>
        <v>2021</v>
      </c>
      <c r="D7084" t="str">
        <f t="shared" si="331"/>
        <v>Dec</v>
      </c>
      <c r="E7084" t="s">
        <v>10152</v>
      </c>
      <c r="F7084" t="s">
        <v>10140</v>
      </c>
      <c r="G7084" t="s">
        <v>10142</v>
      </c>
      <c r="H7084" t="s">
        <v>10110</v>
      </c>
      <c r="I7084" t="s">
        <v>10062</v>
      </c>
      <c r="J7084" t="s">
        <v>10130</v>
      </c>
      <c r="K7084" t="s">
        <v>10129</v>
      </c>
      <c r="L7084" s="1">
        <v>56</v>
      </c>
      <c r="M7084">
        <v>18</v>
      </c>
      <c r="N7084" s="1">
        <f t="shared" si="332"/>
        <v>1008</v>
      </c>
    </row>
    <row r="7085" spans="1:14" x14ac:dyDescent="0.35">
      <c r="A7085" t="s">
        <v>7084</v>
      </c>
      <c r="B7085" s="2" t="s">
        <v>9689</v>
      </c>
      <c r="C7085">
        <f t="shared" si="333"/>
        <v>2021</v>
      </c>
      <c r="D7085" t="str">
        <f t="shared" si="331"/>
        <v>Aug</v>
      </c>
      <c r="E7085" t="s">
        <v>10151</v>
      </c>
      <c r="F7085" t="s">
        <v>10140</v>
      </c>
      <c r="G7085" t="s">
        <v>10142</v>
      </c>
      <c r="H7085" t="s">
        <v>10110</v>
      </c>
      <c r="I7085" t="s">
        <v>10062</v>
      </c>
      <c r="J7085" t="s">
        <v>10130</v>
      </c>
      <c r="K7085" t="s">
        <v>10129</v>
      </c>
      <c r="L7085" s="1">
        <v>46</v>
      </c>
      <c r="M7085">
        <v>22</v>
      </c>
      <c r="N7085" s="1">
        <f t="shared" si="332"/>
        <v>1012</v>
      </c>
    </row>
    <row r="7086" spans="1:14" x14ac:dyDescent="0.35">
      <c r="A7086" t="s">
        <v>7085</v>
      </c>
      <c r="B7086" s="2" t="s">
        <v>9746</v>
      </c>
      <c r="C7086">
        <f t="shared" si="333"/>
        <v>2021</v>
      </c>
      <c r="D7086" t="str">
        <f t="shared" si="331"/>
        <v>Oct</v>
      </c>
      <c r="E7086" t="s">
        <v>10152</v>
      </c>
      <c r="F7086" t="s">
        <v>10139</v>
      </c>
      <c r="G7086" t="s">
        <v>10144</v>
      </c>
      <c r="H7086" t="s">
        <v>10110</v>
      </c>
      <c r="I7086" t="s">
        <v>10062</v>
      </c>
      <c r="J7086" t="s">
        <v>10132</v>
      </c>
      <c r="K7086" t="s">
        <v>10129</v>
      </c>
      <c r="L7086" s="1">
        <v>35</v>
      </c>
      <c r="M7086">
        <v>35</v>
      </c>
      <c r="N7086" s="1">
        <f t="shared" si="332"/>
        <v>1225</v>
      </c>
    </row>
    <row r="7087" spans="1:14" x14ac:dyDescent="0.35">
      <c r="A7087" t="s">
        <v>7086</v>
      </c>
      <c r="B7087" s="2" t="s">
        <v>9778</v>
      </c>
      <c r="C7087">
        <f t="shared" si="333"/>
        <v>2021</v>
      </c>
      <c r="D7087" t="str">
        <f t="shared" si="331"/>
        <v>Nov</v>
      </c>
      <c r="E7087" t="s">
        <v>10152</v>
      </c>
      <c r="F7087" t="s">
        <v>10139</v>
      </c>
      <c r="G7087" t="s">
        <v>10144</v>
      </c>
      <c r="H7087" t="s">
        <v>10110</v>
      </c>
      <c r="I7087" t="s">
        <v>10062</v>
      </c>
      <c r="J7087" t="s">
        <v>10132</v>
      </c>
      <c r="K7087" t="s">
        <v>10129</v>
      </c>
      <c r="L7087" s="1">
        <v>55</v>
      </c>
      <c r="M7087">
        <v>38</v>
      </c>
      <c r="N7087" s="1">
        <f t="shared" si="332"/>
        <v>2090</v>
      </c>
    </row>
    <row r="7088" spans="1:14" x14ac:dyDescent="0.35">
      <c r="A7088" t="s">
        <v>7087</v>
      </c>
      <c r="B7088" s="2" t="s">
        <v>9717</v>
      </c>
      <c r="C7088">
        <f t="shared" si="333"/>
        <v>2021</v>
      </c>
      <c r="D7088" t="str">
        <f t="shared" si="331"/>
        <v>Sept</v>
      </c>
      <c r="E7088" t="s">
        <v>10151</v>
      </c>
      <c r="F7088" t="s">
        <v>10139</v>
      </c>
      <c r="G7088" t="s">
        <v>10144</v>
      </c>
      <c r="H7088" t="s">
        <v>10110</v>
      </c>
      <c r="I7088" t="s">
        <v>10062</v>
      </c>
      <c r="J7088" t="s">
        <v>10132</v>
      </c>
      <c r="K7088" t="s">
        <v>10129</v>
      </c>
      <c r="L7088" s="1">
        <v>55</v>
      </c>
      <c r="M7088">
        <v>42</v>
      </c>
      <c r="N7088" s="1">
        <f t="shared" si="332"/>
        <v>2310</v>
      </c>
    </row>
    <row r="7089" spans="1:14" x14ac:dyDescent="0.35">
      <c r="A7089" t="s">
        <v>7088</v>
      </c>
      <c r="B7089" s="2" t="s">
        <v>9689</v>
      </c>
      <c r="C7089">
        <f t="shared" si="333"/>
        <v>2021</v>
      </c>
      <c r="D7089" t="str">
        <f t="shared" si="331"/>
        <v>Aug</v>
      </c>
      <c r="E7089" t="s">
        <v>10151</v>
      </c>
      <c r="F7089" t="s">
        <v>10139</v>
      </c>
      <c r="G7089" t="s">
        <v>10144</v>
      </c>
      <c r="H7089" t="s">
        <v>10110</v>
      </c>
      <c r="I7089" t="s">
        <v>10062</v>
      </c>
      <c r="J7089" t="s">
        <v>10132</v>
      </c>
      <c r="K7089" t="s">
        <v>10129</v>
      </c>
      <c r="L7089" s="1">
        <v>55</v>
      </c>
      <c r="M7089">
        <v>48</v>
      </c>
      <c r="N7089" s="1">
        <f t="shared" si="332"/>
        <v>2640</v>
      </c>
    </row>
    <row r="7090" spans="1:14" x14ac:dyDescent="0.35">
      <c r="A7090" t="s">
        <v>7089</v>
      </c>
      <c r="B7090" s="2" t="s">
        <v>9717</v>
      </c>
      <c r="C7090">
        <f t="shared" si="333"/>
        <v>2021</v>
      </c>
      <c r="D7090" t="str">
        <f t="shared" si="331"/>
        <v>Sept</v>
      </c>
      <c r="E7090" t="s">
        <v>10151</v>
      </c>
      <c r="F7090" t="s">
        <v>10139</v>
      </c>
      <c r="G7090" t="s">
        <v>10144</v>
      </c>
      <c r="H7090" t="s">
        <v>10110</v>
      </c>
      <c r="I7090" t="s">
        <v>10062</v>
      </c>
      <c r="J7090" t="s">
        <v>10132</v>
      </c>
      <c r="K7090" t="s">
        <v>10129</v>
      </c>
      <c r="L7090" s="1">
        <v>50</v>
      </c>
      <c r="M7090">
        <v>15</v>
      </c>
      <c r="N7090" s="1">
        <f t="shared" si="332"/>
        <v>750</v>
      </c>
    </row>
    <row r="7091" spans="1:14" x14ac:dyDescent="0.35">
      <c r="A7091" t="s">
        <v>7090</v>
      </c>
      <c r="B7091" s="2" t="s">
        <v>9689</v>
      </c>
      <c r="C7091">
        <f t="shared" si="333"/>
        <v>2021</v>
      </c>
      <c r="D7091" t="str">
        <f t="shared" si="331"/>
        <v>Aug</v>
      </c>
      <c r="E7091" t="s">
        <v>10151</v>
      </c>
      <c r="F7091" t="s">
        <v>10139</v>
      </c>
      <c r="G7091" t="s">
        <v>10144</v>
      </c>
      <c r="H7091" t="s">
        <v>10110</v>
      </c>
      <c r="I7091" t="s">
        <v>10062</v>
      </c>
      <c r="J7091" t="s">
        <v>10132</v>
      </c>
      <c r="K7091" t="s">
        <v>10129</v>
      </c>
      <c r="L7091" s="1">
        <v>52</v>
      </c>
      <c r="M7091">
        <v>11</v>
      </c>
      <c r="N7091" s="1">
        <f t="shared" si="332"/>
        <v>572</v>
      </c>
    </row>
    <row r="7092" spans="1:14" x14ac:dyDescent="0.35">
      <c r="A7092" t="s">
        <v>7091</v>
      </c>
      <c r="B7092" s="2" t="s">
        <v>9746</v>
      </c>
      <c r="C7092">
        <f t="shared" si="333"/>
        <v>2021</v>
      </c>
      <c r="D7092" t="str">
        <f t="shared" si="331"/>
        <v>Oct</v>
      </c>
      <c r="E7092" t="s">
        <v>10152</v>
      </c>
      <c r="F7092" t="s">
        <v>10139</v>
      </c>
      <c r="G7092" t="s">
        <v>10144</v>
      </c>
      <c r="H7092" t="s">
        <v>10110</v>
      </c>
      <c r="I7092" t="s">
        <v>10062</v>
      </c>
      <c r="J7092" t="s">
        <v>10132</v>
      </c>
      <c r="K7092" t="s">
        <v>10129</v>
      </c>
      <c r="L7092" s="1">
        <v>32</v>
      </c>
      <c r="M7092">
        <v>5</v>
      </c>
      <c r="N7092" s="1">
        <f t="shared" si="332"/>
        <v>160</v>
      </c>
    </row>
    <row r="7093" spans="1:14" x14ac:dyDescent="0.35">
      <c r="A7093" t="s">
        <v>7092</v>
      </c>
      <c r="B7093" s="2" t="s">
        <v>9778</v>
      </c>
      <c r="C7093">
        <f t="shared" si="333"/>
        <v>2021</v>
      </c>
      <c r="D7093" t="str">
        <f t="shared" si="331"/>
        <v>Nov</v>
      </c>
      <c r="E7093" t="s">
        <v>10152</v>
      </c>
      <c r="F7093" t="s">
        <v>10139</v>
      </c>
      <c r="G7093" t="s">
        <v>10144</v>
      </c>
      <c r="H7093" t="s">
        <v>10110</v>
      </c>
      <c r="I7093" t="s">
        <v>10062</v>
      </c>
      <c r="J7093" t="s">
        <v>10132</v>
      </c>
      <c r="K7093" t="s">
        <v>10129</v>
      </c>
      <c r="L7093" s="1">
        <v>54</v>
      </c>
      <c r="M7093">
        <v>11</v>
      </c>
      <c r="N7093" s="1">
        <f t="shared" si="332"/>
        <v>594</v>
      </c>
    </row>
    <row r="7094" spans="1:14" x14ac:dyDescent="0.35">
      <c r="A7094" t="s">
        <v>7093</v>
      </c>
      <c r="B7094" s="2" t="s">
        <v>9778</v>
      </c>
      <c r="C7094">
        <f t="shared" si="333"/>
        <v>2021</v>
      </c>
      <c r="D7094" t="str">
        <f t="shared" si="331"/>
        <v>Nov</v>
      </c>
      <c r="E7094" t="s">
        <v>10152</v>
      </c>
      <c r="F7094" t="s">
        <v>10139</v>
      </c>
      <c r="G7094" t="s">
        <v>10143</v>
      </c>
      <c r="H7094" t="s">
        <v>10110</v>
      </c>
      <c r="I7094" t="s">
        <v>10062</v>
      </c>
      <c r="J7094" t="s">
        <v>10132</v>
      </c>
      <c r="K7094" t="s">
        <v>10129</v>
      </c>
      <c r="L7094" s="1">
        <v>35</v>
      </c>
      <c r="M7094">
        <v>68</v>
      </c>
      <c r="N7094" s="1">
        <f t="shared" si="332"/>
        <v>2380</v>
      </c>
    </row>
    <row r="7095" spans="1:14" x14ac:dyDescent="0.35">
      <c r="A7095" t="s">
        <v>7094</v>
      </c>
      <c r="B7095" s="2" t="s">
        <v>9746</v>
      </c>
      <c r="C7095">
        <f t="shared" si="333"/>
        <v>2021</v>
      </c>
      <c r="D7095" t="str">
        <f t="shared" si="331"/>
        <v>Oct</v>
      </c>
      <c r="E7095" t="s">
        <v>10152</v>
      </c>
      <c r="F7095" t="s">
        <v>10139</v>
      </c>
      <c r="G7095" t="s">
        <v>10143</v>
      </c>
      <c r="H7095" t="s">
        <v>10110</v>
      </c>
      <c r="I7095" t="s">
        <v>10062</v>
      </c>
      <c r="J7095" t="s">
        <v>10132</v>
      </c>
      <c r="K7095" t="s">
        <v>10129</v>
      </c>
      <c r="L7095" s="1">
        <v>40</v>
      </c>
      <c r="M7095">
        <v>62</v>
      </c>
      <c r="N7095" s="1">
        <f t="shared" si="332"/>
        <v>2480</v>
      </c>
    </row>
    <row r="7096" spans="1:14" x14ac:dyDescent="0.35">
      <c r="A7096" t="s">
        <v>7095</v>
      </c>
      <c r="B7096" s="2" t="s">
        <v>9717</v>
      </c>
      <c r="C7096">
        <f t="shared" si="333"/>
        <v>2021</v>
      </c>
      <c r="D7096" t="str">
        <f t="shared" si="331"/>
        <v>Sept</v>
      </c>
      <c r="E7096" t="s">
        <v>10151</v>
      </c>
      <c r="F7096" t="s">
        <v>10139</v>
      </c>
      <c r="G7096" t="s">
        <v>10143</v>
      </c>
      <c r="H7096" t="s">
        <v>10110</v>
      </c>
      <c r="I7096" t="s">
        <v>10062</v>
      </c>
      <c r="J7096" t="s">
        <v>10132</v>
      </c>
      <c r="K7096" t="s">
        <v>10129</v>
      </c>
      <c r="L7096" s="1">
        <v>55</v>
      </c>
      <c r="M7096">
        <v>63</v>
      </c>
      <c r="N7096" s="1">
        <f t="shared" si="332"/>
        <v>3465</v>
      </c>
    </row>
    <row r="7097" spans="1:14" x14ac:dyDescent="0.35">
      <c r="A7097" t="s">
        <v>7096</v>
      </c>
      <c r="B7097" s="2" t="s">
        <v>9778</v>
      </c>
      <c r="C7097">
        <f t="shared" si="333"/>
        <v>2021</v>
      </c>
      <c r="D7097" t="str">
        <f t="shared" si="331"/>
        <v>Nov</v>
      </c>
      <c r="E7097" t="s">
        <v>10152</v>
      </c>
      <c r="F7097" t="s">
        <v>10139</v>
      </c>
      <c r="G7097" t="s">
        <v>10143</v>
      </c>
      <c r="H7097" t="s">
        <v>10110</v>
      </c>
      <c r="I7097" t="s">
        <v>10062</v>
      </c>
      <c r="J7097" t="s">
        <v>10132</v>
      </c>
      <c r="K7097" t="s">
        <v>10129</v>
      </c>
      <c r="L7097" s="1">
        <v>32</v>
      </c>
      <c r="M7097">
        <v>19</v>
      </c>
      <c r="N7097" s="1">
        <f t="shared" si="332"/>
        <v>608</v>
      </c>
    </row>
    <row r="7098" spans="1:14" x14ac:dyDescent="0.35">
      <c r="A7098" t="s">
        <v>7097</v>
      </c>
      <c r="B7098" s="2" t="s">
        <v>9717</v>
      </c>
      <c r="C7098">
        <f t="shared" si="333"/>
        <v>2021</v>
      </c>
      <c r="D7098" t="str">
        <f t="shared" si="331"/>
        <v>Sept</v>
      </c>
      <c r="E7098" t="s">
        <v>10151</v>
      </c>
      <c r="F7098" t="s">
        <v>10139</v>
      </c>
      <c r="G7098" t="s">
        <v>10143</v>
      </c>
      <c r="H7098" t="s">
        <v>10110</v>
      </c>
      <c r="I7098" t="s">
        <v>10062</v>
      </c>
      <c r="J7098" t="s">
        <v>10132</v>
      </c>
      <c r="K7098" t="s">
        <v>10129</v>
      </c>
      <c r="L7098" s="1">
        <v>50</v>
      </c>
      <c r="M7098">
        <v>19</v>
      </c>
      <c r="N7098" s="1">
        <f t="shared" si="332"/>
        <v>950</v>
      </c>
    </row>
    <row r="7099" spans="1:14" x14ac:dyDescent="0.35">
      <c r="A7099" t="s">
        <v>7098</v>
      </c>
      <c r="B7099" s="2" t="s">
        <v>9746</v>
      </c>
      <c r="C7099">
        <f t="shared" si="333"/>
        <v>2021</v>
      </c>
      <c r="D7099" t="str">
        <f t="shared" si="331"/>
        <v>Oct</v>
      </c>
      <c r="E7099" t="s">
        <v>10152</v>
      </c>
      <c r="F7099" t="s">
        <v>10139</v>
      </c>
      <c r="G7099" t="s">
        <v>10143</v>
      </c>
      <c r="H7099" t="s">
        <v>10110</v>
      </c>
      <c r="I7099" t="s">
        <v>10062</v>
      </c>
      <c r="J7099" t="s">
        <v>10132</v>
      </c>
      <c r="K7099" t="s">
        <v>10129</v>
      </c>
      <c r="L7099" s="1">
        <v>37</v>
      </c>
      <c r="M7099">
        <v>17</v>
      </c>
      <c r="N7099" s="1">
        <f t="shared" si="332"/>
        <v>629</v>
      </c>
    </row>
    <row r="7100" spans="1:14" x14ac:dyDescent="0.35">
      <c r="A7100" t="s">
        <v>7099</v>
      </c>
      <c r="B7100" s="2" t="s">
        <v>9778</v>
      </c>
      <c r="C7100">
        <f t="shared" si="333"/>
        <v>2021</v>
      </c>
      <c r="D7100" t="str">
        <f t="shared" si="331"/>
        <v>Nov</v>
      </c>
      <c r="E7100" t="s">
        <v>10152</v>
      </c>
      <c r="F7100" t="s">
        <v>10139</v>
      </c>
      <c r="G7100" t="s">
        <v>10142</v>
      </c>
      <c r="H7100" t="s">
        <v>10110</v>
      </c>
      <c r="I7100" t="s">
        <v>10062</v>
      </c>
      <c r="J7100" t="s">
        <v>10132</v>
      </c>
      <c r="K7100" t="s">
        <v>10129</v>
      </c>
      <c r="L7100" s="1">
        <v>35</v>
      </c>
      <c r="M7100">
        <v>68</v>
      </c>
      <c r="N7100" s="1">
        <f t="shared" si="332"/>
        <v>2380</v>
      </c>
    </row>
    <row r="7101" spans="1:14" x14ac:dyDescent="0.35">
      <c r="A7101" t="s">
        <v>7100</v>
      </c>
      <c r="B7101" s="2" t="s">
        <v>9746</v>
      </c>
      <c r="C7101">
        <f t="shared" si="333"/>
        <v>2021</v>
      </c>
      <c r="D7101" t="str">
        <f t="shared" si="331"/>
        <v>Oct</v>
      </c>
      <c r="E7101" t="s">
        <v>10152</v>
      </c>
      <c r="F7101" t="s">
        <v>10139</v>
      </c>
      <c r="G7101" t="s">
        <v>10142</v>
      </c>
      <c r="H7101" t="s">
        <v>10110</v>
      </c>
      <c r="I7101" t="s">
        <v>10062</v>
      </c>
      <c r="J7101" t="s">
        <v>10132</v>
      </c>
      <c r="K7101" t="s">
        <v>10129</v>
      </c>
      <c r="L7101" s="1">
        <v>40</v>
      </c>
      <c r="M7101">
        <v>54</v>
      </c>
      <c r="N7101" s="1">
        <f t="shared" si="332"/>
        <v>2160</v>
      </c>
    </row>
    <row r="7102" spans="1:14" x14ac:dyDescent="0.35">
      <c r="A7102" t="s">
        <v>7101</v>
      </c>
      <c r="B7102" s="2" t="s">
        <v>9717</v>
      </c>
      <c r="C7102">
        <f t="shared" si="333"/>
        <v>2021</v>
      </c>
      <c r="D7102" t="str">
        <f t="shared" si="331"/>
        <v>Sept</v>
      </c>
      <c r="E7102" t="s">
        <v>10151</v>
      </c>
      <c r="F7102" t="s">
        <v>10139</v>
      </c>
      <c r="G7102" t="s">
        <v>10142</v>
      </c>
      <c r="H7102" t="s">
        <v>10110</v>
      </c>
      <c r="I7102" t="s">
        <v>10062</v>
      </c>
      <c r="J7102" t="s">
        <v>10132</v>
      </c>
      <c r="K7102" t="s">
        <v>10129</v>
      </c>
      <c r="L7102" s="1">
        <v>55</v>
      </c>
      <c r="M7102">
        <v>64</v>
      </c>
      <c r="N7102" s="1">
        <f t="shared" si="332"/>
        <v>3520</v>
      </c>
    </row>
    <row r="7103" spans="1:14" x14ac:dyDescent="0.35">
      <c r="A7103" t="s">
        <v>7102</v>
      </c>
      <c r="B7103" s="2" t="s">
        <v>9717</v>
      </c>
      <c r="C7103">
        <f t="shared" si="333"/>
        <v>2021</v>
      </c>
      <c r="D7103" t="str">
        <f t="shared" si="331"/>
        <v>Sept</v>
      </c>
      <c r="E7103" t="s">
        <v>10151</v>
      </c>
      <c r="F7103" t="s">
        <v>10139</v>
      </c>
      <c r="G7103" t="s">
        <v>10142</v>
      </c>
      <c r="H7103" t="s">
        <v>10110</v>
      </c>
      <c r="I7103" t="s">
        <v>10062</v>
      </c>
      <c r="J7103" t="s">
        <v>10132</v>
      </c>
      <c r="K7103" t="s">
        <v>10129</v>
      </c>
      <c r="L7103" s="1">
        <v>50</v>
      </c>
      <c r="M7103">
        <v>18</v>
      </c>
      <c r="N7103" s="1">
        <f t="shared" si="332"/>
        <v>900</v>
      </c>
    </row>
    <row r="7104" spans="1:14" x14ac:dyDescent="0.35">
      <c r="A7104" t="s">
        <v>7103</v>
      </c>
      <c r="B7104" s="2" t="s">
        <v>9746</v>
      </c>
      <c r="C7104">
        <f t="shared" si="333"/>
        <v>2021</v>
      </c>
      <c r="D7104" t="str">
        <f t="shared" si="331"/>
        <v>Oct</v>
      </c>
      <c r="E7104" t="s">
        <v>10152</v>
      </c>
      <c r="F7104" t="s">
        <v>10139</v>
      </c>
      <c r="G7104" t="s">
        <v>10142</v>
      </c>
      <c r="H7104" t="s">
        <v>10110</v>
      </c>
      <c r="I7104" t="s">
        <v>10062</v>
      </c>
      <c r="J7104" t="s">
        <v>10132</v>
      </c>
      <c r="K7104" t="s">
        <v>10129</v>
      </c>
      <c r="L7104" s="1">
        <v>36</v>
      </c>
      <c r="M7104">
        <v>17</v>
      </c>
      <c r="N7104" s="1">
        <f t="shared" si="332"/>
        <v>612</v>
      </c>
    </row>
    <row r="7105" spans="1:14" x14ac:dyDescent="0.35">
      <c r="A7105" t="s">
        <v>7104</v>
      </c>
      <c r="B7105" s="2" t="s">
        <v>9778</v>
      </c>
      <c r="C7105">
        <f t="shared" si="333"/>
        <v>2021</v>
      </c>
      <c r="D7105" t="str">
        <f t="shared" si="331"/>
        <v>Nov</v>
      </c>
      <c r="E7105" t="s">
        <v>10152</v>
      </c>
      <c r="F7105" t="s">
        <v>10139</v>
      </c>
      <c r="G7105" t="s">
        <v>10142</v>
      </c>
      <c r="H7105" t="s">
        <v>10110</v>
      </c>
      <c r="I7105" t="s">
        <v>10062</v>
      </c>
      <c r="J7105" t="s">
        <v>10132</v>
      </c>
      <c r="K7105" t="s">
        <v>10129</v>
      </c>
      <c r="L7105" s="1">
        <v>33</v>
      </c>
      <c r="M7105">
        <v>18</v>
      </c>
      <c r="N7105" s="1">
        <f t="shared" si="332"/>
        <v>594</v>
      </c>
    </row>
    <row r="7106" spans="1:14" x14ac:dyDescent="0.35">
      <c r="A7106" t="s">
        <v>7105</v>
      </c>
      <c r="B7106" s="2" t="s">
        <v>9746</v>
      </c>
      <c r="C7106">
        <f t="shared" si="333"/>
        <v>2021</v>
      </c>
      <c r="D7106" t="str">
        <f t="shared" ref="D7106:D7169" si="334">TEXT(B7106, "mmm")</f>
        <v>Oct</v>
      </c>
      <c r="E7106" t="s">
        <v>10152</v>
      </c>
      <c r="F7106" t="s">
        <v>10140</v>
      </c>
      <c r="G7106" t="s">
        <v>10144</v>
      </c>
      <c r="H7106" t="s">
        <v>10110</v>
      </c>
      <c r="I7106" t="s">
        <v>10062</v>
      </c>
      <c r="J7106" t="s">
        <v>10132</v>
      </c>
      <c r="K7106" t="s">
        <v>10129</v>
      </c>
      <c r="L7106" s="1">
        <v>45</v>
      </c>
      <c r="M7106">
        <v>53</v>
      </c>
      <c r="N7106" s="1">
        <f t="shared" ref="N7106:N7169" si="335">L7106*M7106</f>
        <v>2385</v>
      </c>
    </row>
    <row r="7107" spans="1:14" x14ac:dyDescent="0.35">
      <c r="A7107" t="s">
        <v>7106</v>
      </c>
      <c r="B7107" s="2" t="s">
        <v>9717</v>
      </c>
      <c r="C7107">
        <f t="shared" si="333"/>
        <v>2021</v>
      </c>
      <c r="D7107" t="str">
        <f t="shared" si="334"/>
        <v>Sept</v>
      </c>
      <c r="E7107" t="s">
        <v>10151</v>
      </c>
      <c r="F7107" t="s">
        <v>10140</v>
      </c>
      <c r="G7107" t="s">
        <v>10144</v>
      </c>
      <c r="H7107" t="s">
        <v>10110</v>
      </c>
      <c r="I7107" t="s">
        <v>10062</v>
      </c>
      <c r="J7107" t="s">
        <v>10132</v>
      </c>
      <c r="K7107" t="s">
        <v>10129</v>
      </c>
      <c r="L7107" s="1">
        <v>50</v>
      </c>
      <c r="M7107">
        <v>63</v>
      </c>
      <c r="N7107" s="1">
        <f t="shared" si="335"/>
        <v>3150</v>
      </c>
    </row>
    <row r="7108" spans="1:14" x14ac:dyDescent="0.35">
      <c r="A7108" t="s">
        <v>7107</v>
      </c>
      <c r="B7108" s="2" t="s">
        <v>9689</v>
      </c>
      <c r="C7108">
        <f t="shared" si="333"/>
        <v>2021</v>
      </c>
      <c r="D7108" t="str">
        <f t="shared" si="334"/>
        <v>Aug</v>
      </c>
      <c r="E7108" t="s">
        <v>10151</v>
      </c>
      <c r="F7108" t="s">
        <v>10140</v>
      </c>
      <c r="G7108" t="s">
        <v>10144</v>
      </c>
      <c r="H7108" t="s">
        <v>10110</v>
      </c>
      <c r="I7108" t="s">
        <v>10062</v>
      </c>
      <c r="J7108" t="s">
        <v>10132</v>
      </c>
      <c r="K7108" t="s">
        <v>10129</v>
      </c>
      <c r="L7108" s="1">
        <v>60</v>
      </c>
      <c r="M7108">
        <v>73</v>
      </c>
      <c r="N7108" s="1">
        <f t="shared" si="335"/>
        <v>4380</v>
      </c>
    </row>
    <row r="7109" spans="1:14" x14ac:dyDescent="0.35">
      <c r="A7109" t="s">
        <v>7108</v>
      </c>
      <c r="B7109" s="2" t="s">
        <v>9778</v>
      </c>
      <c r="C7109">
        <f t="shared" si="333"/>
        <v>2021</v>
      </c>
      <c r="D7109" t="str">
        <f t="shared" si="334"/>
        <v>Nov</v>
      </c>
      <c r="E7109" t="s">
        <v>10152</v>
      </c>
      <c r="F7109" t="s">
        <v>10140</v>
      </c>
      <c r="G7109" t="s">
        <v>10144</v>
      </c>
      <c r="H7109" t="s">
        <v>10110</v>
      </c>
      <c r="I7109" t="s">
        <v>10062</v>
      </c>
      <c r="J7109" t="s">
        <v>10132</v>
      </c>
      <c r="K7109" t="s">
        <v>10129</v>
      </c>
      <c r="L7109" s="1">
        <v>65</v>
      </c>
      <c r="M7109">
        <v>63</v>
      </c>
      <c r="N7109" s="1">
        <f t="shared" si="335"/>
        <v>4095</v>
      </c>
    </row>
    <row r="7110" spans="1:14" x14ac:dyDescent="0.35">
      <c r="A7110" t="s">
        <v>7109</v>
      </c>
      <c r="B7110" s="2" t="s">
        <v>9746</v>
      </c>
      <c r="C7110">
        <f t="shared" si="333"/>
        <v>2021</v>
      </c>
      <c r="D7110" t="str">
        <f t="shared" si="334"/>
        <v>Oct</v>
      </c>
      <c r="E7110" t="s">
        <v>10152</v>
      </c>
      <c r="F7110" t="s">
        <v>10140</v>
      </c>
      <c r="G7110" t="s">
        <v>10144</v>
      </c>
      <c r="H7110" t="s">
        <v>10110</v>
      </c>
      <c r="I7110" t="s">
        <v>10062</v>
      </c>
      <c r="J7110" t="s">
        <v>10132</v>
      </c>
      <c r="K7110" t="s">
        <v>10129</v>
      </c>
      <c r="L7110" s="1">
        <v>42</v>
      </c>
      <c r="M7110">
        <v>14</v>
      </c>
      <c r="N7110" s="1">
        <f t="shared" si="335"/>
        <v>588</v>
      </c>
    </row>
    <row r="7111" spans="1:14" x14ac:dyDescent="0.35">
      <c r="A7111" t="s">
        <v>7110</v>
      </c>
      <c r="B7111" s="2" t="s">
        <v>9717</v>
      </c>
      <c r="C7111">
        <f t="shared" si="333"/>
        <v>2021</v>
      </c>
      <c r="D7111" t="str">
        <f t="shared" si="334"/>
        <v>Sept</v>
      </c>
      <c r="E7111" t="s">
        <v>10151</v>
      </c>
      <c r="F7111" t="s">
        <v>10140</v>
      </c>
      <c r="G7111" t="s">
        <v>10144</v>
      </c>
      <c r="H7111" t="s">
        <v>10110</v>
      </c>
      <c r="I7111" t="s">
        <v>10062</v>
      </c>
      <c r="J7111" t="s">
        <v>10132</v>
      </c>
      <c r="K7111" t="s">
        <v>10129</v>
      </c>
      <c r="L7111" s="1">
        <v>49</v>
      </c>
      <c r="M7111">
        <v>18</v>
      </c>
      <c r="N7111" s="1">
        <f t="shared" si="335"/>
        <v>882</v>
      </c>
    </row>
    <row r="7112" spans="1:14" x14ac:dyDescent="0.35">
      <c r="A7112" t="s">
        <v>7111</v>
      </c>
      <c r="B7112" s="2" t="s">
        <v>9778</v>
      </c>
      <c r="C7112">
        <f t="shared" si="333"/>
        <v>2021</v>
      </c>
      <c r="D7112" t="str">
        <f t="shared" si="334"/>
        <v>Nov</v>
      </c>
      <c r="E7112" t="s">
        <v>10152</v>
      </c>
      <c r="F7112" t="s">
        <v>10140</v>
      </c>
      <c r="G7112" t="s">
        <v>10144</v>
      </c>
      <c r="H7112" t="s">
        <v>10110</v>
      </c>
      <c r="I7112" t="s">
        <v>10062</v>
      </c>
      <c r="J7112" t="s">
        <v>10132</v>
      </c>
      <c r="K7112" t="s">
        <v>10129</v>
      </c>
      <c r="L7112" s="1">
        <v>63</v>
      </c>
      <c r="M7112">
        <v>16</v>
      </c>
      <c r="N7112" s="1">
        <f t="shared" si="335"/>
        <v>1008</v>
      </c>
    </row>
    <row r="7113" spans="1:14" x14ac:dyDescent="0.35">
      <c r="A7113" t="s">
        <v>7112</v>
      </c>
      <c r="B7113" s="2" t="s">
        <v>9689</v>
      </c>
      <c r="C7113">
        <f t="shared" si="333"/>
        <v>2021</v>
      </c>
      <c r="D7113" t="str">
        <f t="shared" si="334"/>
        <v>Aug</v>
      </c>
      <c r="E7113" t="s">
        <v>10151</v>
      </c>
      <c r="F7113" t="s">
        <v>10140</v>
      </c>
      <c r="G7113" t="s">
        <v>10144</v>
      </c>
      <c r="H7113" t="s">
        <v>10110</v>
      </c>
      <c r="I7113" t="s">
        <v>10062</v>
      </c>
      <c r="J7113" t="s">
        <v>10132</v>
      </c>
      <c r="K7113" t="s">
        <v>10129</v>
      </c>
      <c r="L7113" s="1">
        <v>54</v>
      </c>
      <c r="M7113">
        <v>20</v>
      </c>
      <c r="N7113" s="1">
        <f t="shared" si="335"/>
        <v>1080</v>
      </c>
    </row>
    <row r="7114" spans="1:14" x14ac:dyDescent="0.35">
      <c r="A7114" t="s">
        <v>7113</v>
      </c>
      <c r="B7114" s="2" t="s">
        <v>9746</v>
      </c>
      <c r="C7114">
        <f t="shared" si="333"/>
        <v>2021</v>
      </c>
      <c r="D7114" t="str">
        <f t="shared" si="334"/>
        <v>Oct</v>
      </c>
      <c r="E7114" t="s">
        <v>10152</v>
      </c>
      <c r="F7114" t="s">
        <v>10140</v>
      </c>
      <c r="G7114" t="s">
        <v>10143</v>
      </c>
      <c r="H7114" t="s">
        <v>10110</v>
      </c>
      <c r="I7114" t="s">
        <v>10062</v>
      </c>
      <c r="J7114" t="s">
        <v>10132</v>
      </c>
      <c r="K7114" t="s">
        <v>10129</v>
      </c>
      <c r="L7114" s="1">
        <v>45</v>
      </c>
      <c r="M7114">
        <v>38</v>
      </c>
      <c r="N7114" s="1">
        <f t="shared" si="335"/>
        <v>1710</v>
      </c>
    </row>
    <row r="7115" spans="1:14" x14ac:dyDescent="0.35">
      <c r="A7115" t="s">
        <v>7114</v>
      </c>
      <c r="B7115" s="2" t="s">
        <v>9717</v>
      </c>
      <c r="C7115">
        <f t="shared" si="333"/>
        <v>2021</v>
      </c>
      <c r="D7115" t="str">
        <f t="shared" si="334"/>
        <v>Sept</v>
      </c>
      <c r="E7115" t="s">
        <v>10151</v>
      </c>
      <c r="F7115" t="s">
        <v>10140</v>
      </c>
      <c r="G7115" t="s">
        <v>10143</v>
      </c>
      <c r="H7115" t="s">
        <v>10110</v>
      </c>
      <c r="I7115" t="s">
        <v>10062</v>
      </c>
      <c r="J7115" t="s">
        <v>10132</v>
      </c>
      <c r="K7115" t="s">
        <v>10129</v>
      </c>
      <c r="L7115" s="1">
        <v>60</v>
      </c>
      <c r="M7115">
        <v>39</v>
      </c>
      <c r="N7115" s="1">
        <f t="shared" si="335"/>
        <v>2340</v>
      </c>
    </row>
    <row r="7116" spans="1:14" x14ac:dyDescent="0.35">
      <c r="A7116" t="s">
        <v>7115</v>
      </c>
      <c r="B7116" s="2" t="s">
        <v>9778</v>
      </c>
      <c r="C7116">
        <f t="shared" si="333"/>
        <v>2021</v>
      </c>
      <c r="D7116" t="str">
        <f t="shared" si="334"/>
        <v>Nov</v>
      </c>
      <c r="E7116" t="s">
        <v>10152</v>
      </c>
      <c r="F7116" t="s">
        <v>10140</v>
      </c>
      <c r="G7116" t="s">
        <v>10143</v>
      </c>
      <c r="H7116" t="s">
        <v>10110</v>
      </c>
      <c r="I7116" t="s">
        <v>10062</v>
      </c>
      <c r="J7116" t="s">
        <v>10132</v>
      </c>
      <c r="K7116" t="s">
        <v>10129</v>
      </c>
      <c r="L7116" s="1">
        <v>60</v>
      </c>
      <c r="M7116">
        <v>50</v>
      </c>
      <c r="N7116" s="1">
        <f t="shared" si="335"/>
        <v>3000</v>
      </c>
    </row>
    <row r="7117" spans="1:14" x14ac:dyDescent="0.35">
      <c r="A7117" t="s">
        <v>7116</v>
      </c>
      <c r="B7117" s="2" t="s">
        <v>9778</v>
      </c>
      <c r="C7117">
        <f t="shared" si="333"/>
        <v>2021</v>
      </c>
      <c r="D7117" t="str">
        <f t="shared" si="334"/>
        <v>Nov</v>
      </c>
      <c r="E7117" t="s">
        <v>10152</v>
      </c>
      <c r="F7117" t="s">
        <v>10140</v>
      </c>
      <c r="G7117" t="s">
        <v>10143</v>
      </c>
      <c r="H7117" t="s">
        <v>10110</v>
      </c>
      <c r="I7117" t="s">
        <v>10062</v>
      </c>
      <c r="J7117" t="s">
        <v>10132</v>
      </c>
      <c r="K7117" t="s">
        <v>10129</v>
      </c>
      <c r="L7117" s="1">
        <v>54</v>
      </c>
      <c r="M7117">
        <v>8</v>
      </c>
      <c r="N7117" s="1">
        <f t="shared" si="335"/>
        <v>432</v>
      </c>
    </row>
    <row r="7118" spans="1:14" x14ac:dyDescent="0.35">
      <c r="A7118" t="s">
        <v>7117</v>
      </c>
      <c r="B7118" s="2" t="s">
        <v>9717</v>
      </c>
      <c r="C7118">
        <f t="shared" si="333"/>
        <v>2021</v>
      </c>
      <c r="D7118" t="str">
        <f t="shared" si="334"/>
        <v>Sept</v>
      </c>
      <c r="E7118" t="s">
        <v>10151</v>
      </c>
      <c r="F7118" t="s">
        <v>10140</v>
      </c>
      <c r="G7118" t="s">
        <v>10143</v>
      </c>
      <c r="H7118" t="s">
        <v>10110</v>
      </c>
      <c r="I7118" t="s">
        <v>10062</v>
      </c>
      <c r="J7118" t="s">
        <v>10132</v>
      </c>
      <c r="K7118" t="s">
        <v>10129</v>
      </c>
      <c r="L7118" s="1">
        <v>55</v>
      </c>
      <c r="M7118">
        <v>12</v>
      </c>
      <c r="N7118" s="1">
        <f t="shared" si="335"/>
        <v>660</v>
      </c>
    </row>
    <row r="7119" spans="1:14" x14ac:dyDescent="0.35">
      <c r="A7119" t="s">
        <v>7118</v>
      </c>
      <c r="B7119" s="2" t="s">
        <v>9746</v>
      </c>
      <c r="C7119">
        <f t="shared" si="333"/>
        <v>2021</v>
      </c>
      <c r="D7119" t="str">
        <f t="shared" si="334"/>
        <v>Oct</v>
      </c>
      <c r="E7119" t="s">
        <v>10152</v>
      </c>
      <c r="F7119" t="s">
        <v>10140</v>
      </c>
      <c r="G7119" t="s">
        <v>10143</v>
      </c>
      <c r="H7119" t="s">
        <v>10110</v>
      </c>
      <c r="I7119" t="s">
        <v>10062</v>
      </c>
      <c r="J7119" t="s">
        <v>10132</v>
      </c>
      <c r="K7119" t="s">
        <v>10129</v>
      </c>
      <c r="L7119" s="1">
        <v>44</v>
      </c>
      <c r="M7119">
        <v>11</v>
      </c>
      <c r="N7119" s="1">
        <f t="shared" si="335"/>
        <v>484</v>
      </c>
    </row>
    <row r="7120" spans="1:14" x14ac:dyDescent="0.35">
      <c r="A7120" t="s">
        <v>7119</v>
      </c>
      <c r="B7120" s="2" t="s">
        <v>9746</v>
      </c>
      <c r="C7120">
        <f t="shared" si="333"/>
        <v>2021</v>
      </c>
      <c r="D7120" t="str">
        <f t="shared" si="334"/>
        <v>Oct</v>
      </c>
      <c r="E7120" t="s">
        <v>10152</v>
      </c>
      <c r="F7120" t="s">
        <v>10140</v>
      </c>
      <c r="G7120" t="s">
        <v>10142</v>
      </c>
      <c r="H7120" t="s">
        <v>10110</v>
      </c>
      <c r="I7120" t="s">
        <v>10062</v>
      </c>
      <c r="J7120" t="s">
        <v>10132</v>
      </c>
      <c r="K7120" t="s">
        <v>10129</v>
      </c>
      <c r="L7120" s="1">
        <v>45</v>
      </c>
      <c r="M7120">
        <v>53</v>
      </c>
      <c r="N7120" s="1">
        <f t="shared" si="335"/>
        <v>2385</v>
      </c>
    </row>
    <row r="7121" spans="1:14" x14ac:dyDescent="0.35">
      <c r="A7121" t="s">
        <v>7120</v>
      </c>
      <c r="B7121" s="2" t="s">
        <v>9778</v>
      </c>
      <c r="C7121">
        <f t="shared" si="333"/>
        <v>2021</v>
      </c>
      <c r="D7121" t="str">
        <f t="shared" si="334"/>
        <v>Nov</v>
      </c>
      <c r="E7121" t="s">
        <v>10152</v>
      </c>
      <c r="F7121" t="s">
        <v>10140</v>
      </c>
      <c r="G7121" t="s">
        <v>10142</v>
      </c>
      <c r="H7121" t="s">
        <v>10110</v>
      </c>
      <c r="I7121" t="s">
        <v>10062</v>
      </c>
      <c r="J7121" t="s">
        <v>10132</v>
      </c>
      <c r="K7121" t="s">
        <v>10129</v>
      </c>
      <c r="L7121" s="1">
        <v>60</v>
      </c>
      <c r="M7121">
        <v>60</v>
      </c>
      <c r="N7121" s="1">
        <f t="shared" si="335"/>
        <v>3600</v>
      </c>
    </row>
    <row r="7122" spans="1:14" x14ac:dyDescent="0.35">
      <c r="A7122" t="s">
        <v>7121</v>
      </c>
      <c r="B7122" s="2" t="s">
        <v>9717</v>
      </c>
      <c r="C7122">
        <f t="shared" si="333"/>
        <v>2021</v>
      </c>
      <c r="D7122" t="str">
        <f t="shared" si="334"/>
        <v>Sept</v>
      </c>
      <c r="E7122" t="s">
        <v>10151</v>
      </c>
      <c r="F7122" t="s">
        <v>10140</v>
      </c>
      <c r="G7122" t="s">
        <v>10142</v>
      </c>
      <c r="H7122" t="s">
        <v>10110</v>
      </c>
      <c r="I7122" t="s">
        <v>10062</v>
      </c>
      <c r="J7122" t="s">
        <v>10132</v>
      </c>
      <c r="K7122" t="s">
        <v>10129</v>
      </c>
      <c r="L7122" s="1">
        <v>60</v>
      </c>
      <c r="M7122">
        <v>68</v>
      </c>
      <c r="N7122" s="1">
        <f t="shared" si="335"/>
        <v>4080</v>
      </c>
    </row>
    <row r="7123" spans="1:14" x14ac:dyDescent="0.35">
      <c r="A7123" t="s">
        <v>7122</v>
      </c>
      <c r="B7123" s="2" t="s">
        <v>9746</v>
      </c>
      <c r="C7123">
        <f t="shared" si="333"/>
        <v>2021</v>
      </c>
      <c r="D7123" t="str">
        <f t="shared" si="334"/>
        <v>Oct</v>
      </c>
      <c r="E7123" t="s">
        <v>10152</v>
      </c>
      <c r="F7123" t="s">
        <v>10140</v>
      </c>
      <c r="G7123" t="s">
        <v>10142</v>
      </c>
      <c r="H7123" t="s">
        <v>10110</v>
      </c>
      <c r="I7123" t="s">
        <v>10062</v>
      </c>
      <c r="J7123" t="s">
        <v>10132</v>
      </c>
      <c r="K7123" t="s">
        <v>10129</v>
      </c>
      <c r="L7123" s="1">
        <v>41</v>
      </c>
      <c r="M7123">
        <v>13</v>
      </c>
      <c r="N7123" s="1">
        <f t="shared" si="335"/>
        <v>533</v>
      </c>
    </row>
    <row r="7124" spans="1:14" x14ac:dyDescent="0.35">
      <c r="A7124" t="s">
        <v>7123</v>
      </c>
      <c r="B7124" s="2" t="s">
        <v>9717</v>
      </c>
      <c r="C7124">
        <f t="shared" si="333"/>
        <v>2021</v>
      </c>
      <c r="D7124" t="str">
        <f t="shared" si="334"/>
        <v>Sept</v>
      </c>
      <c r="E7124" t="s">
        <v>10151</v>
      </c>
      <c r="F7124" t="s">
        <v>10140</v>
      </c>
      <c r="G7124" t="s">
        <v>10142</v>
      </c>
      <c r="H7124" t="s">
        <v>10110</v>
      </c>
      <c r="I7124" t="s">
        <v>10062</v>
      </c>
      <c r="J7124" t="s">
        <v>10132</v>
      </c>
      <c r="K7124" t="s">
        <v>10129</v>
      </c>
      <c r="L7124" s="1">
        <v>56</v>
      </c>
      <c r="M7124">
        <v>18</v>
      </c>
      <c r="N7124" s="1">
        <f t="shared" si="335"/>
        <v>1008</v>
      </c>
    </row>
    <row r="7125" spans="1:14" x14ac:dyDescent="0.35">
      <c r="A7125" t="s">
        <v>7124</v>
      </c>
      <c r="B7125" s="2" t="s">
        <v>9778</v>
      </c>
      <c r="C7125">
        <f t="shared" si="333"/>
        <v>2021</v>
      </c>
      <c r="D7125" t="str">
        <f t="shared" si="334"/>
        <v>Nov</v>
      </c>
      <c r="E7125" t="s">
        <v>10152</v>
      </c>
      <c r="F7125" t="s">
        <v>10140</v>
      </c>
      <c r="G7125" t="s">
        <v>10142</v>
      </c>
      <c r="H7125" t="s">
        <v>10110</v>
      </c>
      <c r="I7125" t="s">
        <v>10062</v>
      </c>
      <c r="J7125" t="s">
        <v>10132</v>
      </c>
      <c r="K7125" t="s">
        <v>10129</v>
      </c>
      <c r="L7125" s="1">
        <v>58</v>
      </c>
      <c r="M7125">
        <v>13</v>
      </c>
      <c r="N7125" s="1">
        <f t="shared" si="335"/>
        <v>754</v>
      </c>
    </row>
    <row r="7126" spans="1:14" x14ac:dyDescent="0.35">
      <c r="A7126" t="s">
        <v>7125</v>
      </c>
      <c r="B7126" s="2" t="s">
        <v>10059</v>
      </c>
      <c r="C7126">
        <f t="shared" si="333"/>
        <v>2021</v>
      </c>
      <c r="D7126" t="str">
        <f t="shared" si="334"/>
        <v>Apr</v>
      </c>
      <c r="E7126" t="s">
        <v>10150</v>
      </c>
      <c r="F7126" t="s">
        <v>10139</v>
      </c>
      <c r="G7126" t="s">
        <v>10144</v>
      </c>
      <c r="H7126" t="s">
        <v>10110</v>
      </c>
      <c r="I7126" t="s">
        <v>10062</v>
      </c>
      <c r="J7126" t="s">
        <v>10133</v>
      </c>
      <c r="K7126" t="s">
        <v>10129</v>
      </c>
      <c r="L7126" s="1">
        <v>35</v>
      </c>
      <c r="M7126">
        <v>28</v>
      </c>
      <c r="N7126" s="1">
        <f t="shared" si="335"/>
        <v>980</v>
      </c>
    </row>
    <row r="7127" spans="1:14" x14ac:dyDescent="0.35">
      <c r="A7127" t="s">
        <v>7126</v>
      </c>
      <c r="B7127" s="2" t="s">
        <v>10044</v>
      </c>
      <c r="C7127">
        <f t="shared" si="333"/>
        <v>2021</v>
      </c>
      <c r="D7127" t="str">
        <f t="shared" si="334"/>
        <v>Mar</v>
      </c>
      <c r="E7127" t="s">
        <v>10149</v>
      </c>
      <c r="F7127" t="s">
        <v>10139</v>
      </c>
      <c r="G7127" t="s">
        <v>10144</v>
      </c>
      <c r="H7127" t="s">
        <v>10110</v>
      </c>
      <c r="I7127" t="s">
        <v>10062</v>
      </c>
      <c r="J7127" t="s">
        <v>10133</v>
      </c>
      <c r="K7127" t="s">
        <v>10129</v>
      </c>
      <c r="L7127" s="1">
        <v>40</v>
      </c>
      <c r="M7127">
        <v>25</v>
      </c>
      <c r="N7127" s="1">
        <f t="shared" si="335"/>
        <v>1000</v>
      </c>
    </row>
    <row r="7128" spans="1:14" x14ac:dyDescent="0.35">
      <c r="A7128" t="s">
        <v>7127</v>
      </c>
      <c r="B7128" s="2" t="s">
        <v>9594</v>
      </c>
      <c r="C7128">
        <f t="shared" si="333"/>
        <v>2021</v>
      </c>
      <c r="D7128" t="str">
        <f t="shared" si="334"/>
        <v>May</v>
      </c>
      <c r="E7128" t="s">
        <v>10150</v>
      </c>
      <c r="F7128" t="s">
        <v>10139</v>
      </c>
      <c r="G7128" t="s">
        <v>10144</v>
      </c>
      <c r="H7128" t="s">
        <v>10110</v>
      </c>
      <c r="I7128" t="s">
        <v>10062</v>
      </c>
      <c r="J7128" t="s">
        <v>10133</v>
      </c>
      <c r="K7128" t="s">
        <v>10129</v>
      </c>
      <c r="L7128" s="1">
        <v>50</v>
      </c>
      <c r="M7128">
        <v>40</v>
      </c>
      <c r="N7128" s="1">
        <f t="shared" si="335"/>
        <v>2000</v>
      </c>
    </row>
    <row r="7129" spans="1:14" x14ac:dyDescent="0.35">
      <c r="A7129" t="s">
        <v>7128</v>
      </c>
      <c r="B7129" s="2" t="s">
        <v>9624</v>
      </c>
      <c r="C7129">
        <f t="shared" si="333"/>
        <v>2021</v>
      </c>
      <c r="D7129" t="str">
        <f t="shared" si="334"/>
        <v>Jun</v>
      </c>
      <c r="E7129" t="s">
        <v>10150</v>
      </c>
      <c r="F7129" t="s">
        <v>10139</v>
      </c>
      <c r="G7129" t="s">
        <v>10144</v>
      </c>
      <c r="H7129" t="s">
        <v>10110</v>
      </c>
      <c r="I7129" t="s">
        <v>10062</v>
      </c>
      <c r="J7129" t="s">
        <v>10133</v>
      </c>
      <c r="K7129" t="s">
        <v>10129</v>
      </c>
      <c r="L7129" s="1">
        <v>55</v>
      </c>
      <c r="M7129">
        <v>45</v>
      </c>
      <c r="N7129" s="1">
        <f t="shared" si="335"/>
        <v>2475</v>
      </c>
    </row>
    <row r="7130" spans="1:14" x14ac:dyDescent="0.35">
      <c r="A7130" t="s">
        <v>7129</v>
      </c>
      <c r="B7130" s="2" t="s">
        <v>9656</v>
      </c>
      <c r="C7130">
        <f t="shared" si="333"/>
        <v>2021</v>
      </c>
      <c r="D7130" t="str">
        <f t="shared" si="334"/>
        <v>Jul</v>
      </c>
      <c r="E7130" t="s">
        <v>10151</v>
      </c>
      <c r="F7130" t="s">
        <v>10139</v>
      </c>
      <c r="G7130" t="s">
        <v>10144</v>
      </c>
      <c r="H7130" t="s">
        <v>10110</v>
      </c>
      <c r="I7130" t="s">
        <v>10062</v>
      </c>
      <c r="J7130" t="s">
        <v>10133</v>
      </c>
      <c r="K7130" t="s">
        <v>10129</v>
      </c>
      <c r="L7130" s="1">
        <v>55</v>
      </c>
      <c r="M7130">
        <v>53</v>
      </c>
      <c r="N7130" s="1">
        <f t="shared" si="335"/>
        <v>2915</v>
      </c>
    </row>
    <row r="7131" spans="1:14" x14ac:dyDescent="0.35">
      <c r="A7131" t="s">
        <v>7130</v>
      </c>
      <c r="B7131" s="2" t="s">
        <v>9594</v>
      </c>
      <c r="C7131">
        <f t="shared" si="333"/>
        <v>2021</v>
      </c>
      <c r="D7131" t="str">
        <f t="shared" si="334"/>
        <v>May</v>
      </c>
      <c r="E7131" t="s">
        <v>10150</v>
      </c>
      <c r="F7131" t="s">
        <v>10139</v>
      </c>
      <c r="G7131" t="s">
        <v>10144</v>
      </c>
      <c r="H7131" t="s">
        <v>10110</v>
      </c>
      <c r="I7131" t="s">
        <v>10062</v>
      </c>
      <c r="J7131" t="s">
        <v>10133</v>
      </c>
      <c r="K7131" t="s">
        <v>10129</v>
      </c>
      <c r="L7131" s="1">
        <v>47</v>
      </c>
      <c r="M7131">
        <v>12</v>
      </c>
      <c r="N7131" s="1">
        <f t="shared" si="335"/>
        <v>564</v>
      </c>
    </row>
    <row r="7132" spans="1:14" x14ac:dyDescent="0.35">
      <c r="A7132" t="s">
        <v>7131</v>
      </c>
      <c r="B7132" s="2" t="s">
        <v>10059</v>
      </c>
      <c r="C7132">
        <f t="shared" si="333"/>
        <v>2021</v>
      </c>
      <c r="D7132" t="str">
        <f t="shared" si="334"/>
        <v>Apr</v>
      </c>
      <c r="E7132" t="s">
        <v>10150</v>
      </c>
      <c r="F7132" t="s">
        <v>10139</v>
      </c>
      <c r="G7132" t="s">
        <v>10144</v>
      </c>
      <c r="H7132" t="s">
        <v>10110</v>
      </c>
      <c r="I7132" t="s">
        <v>10062</v>
      </c>
      <c r="J7132" t="s">
        <v>10133</v>
      </c>
      <c r="K7132" t="s">
        <v>10129</v>
      </c>
      <c r="L7132" s="1">
        <v>34</v>
      </c>
      <c r="M7132">
        <v>7</v>
      </c>
      <c r="N7132" s="1">
        <f t="shared" si="335"/>
        <v>238</v>
      </c>
    </row>
    <row r="7133" spans="1:14" x14ac:dyDescent="0.35">
      <c r="A7133" t="s">
        <v>7132</v>
      </c>
      <c r="B7133" s="2" t="s">
        <v>9624</v>
      </c>
      <c r="C7133">
        <f t="shared" si="333"/>
        <v>2021</v>
      </c>
      <c r="D7133" t="str">
        <f t="shared" si="334"/>
        <v>Jun</v>
      </c>
      <c r="E7133" t="s">
        <v>10150</v>
      </c>
      <c r="F7133" t="s">
        <v>10139</v>
      </c>
      <c r="G7133" t="s">
        <v>10144</v>
      </c>
      <c r="H7133" t="s">
        <v>10110</v>
      </c>
      <c r="I7133" t="s">
        <v>10062</v>
      </c>
      <c r="J7133" t="s">
        <v>10133</v>
      </c>
      <c r="K7133" t="s">
        <v>10129</v>
      </c>
      <c r="L7133" s="1">
        <v>52</v>
      </c>
      <c r="M7133">
        <v>12</v>
      </c>
      <c r="N7133" s="1">
        <f t="shared" si="335"/>
        <v>624</v>
      </c>
    </row>
    <row r="7134" spans="1:14" x14ac:dyDescent="0.35">
      <c r="A7134" t="s">
        <v>7133</v>
      </c>
      <c r="B7134" s="2" t="s">
        <v>10044</v>
      </c>
      <c r="C7134">
        <f t="shared" si="333"/>
        <v>2021</v>
      </c>
      <c r="D7134" t="str">
        <f t="shared" si="334"/>
        <v>Mar</v>
      </c>
      <c r="E7134" t="s">
        <v>10149</v>
      </c>
      <c r="F7134" t="s">
        <v>10139</v>
      </c>
      <c r="G7134" t="s">
        <v>10144</v>
      </c>
      <c r="H7134" t="s">
        <v>10110</v>
      </c>
      <c r="I7134" t="s">
        <v>10062</v>
      </c>
      <c r="J7134" t="s">
        <v>10133</v>
      </c>
      <c r="K7134" t="s">
        <v>10129</v>
      </c>
      <c r="L7134" s="1">
        <v>37</v>
      </c>
      <c r="M7134">
        <v>8</v>
      </c>
      <c r="N7134" s="1">
        <f t="shared" si="335"/>
        <v>296</v>
      </c>
    </row>
    <row r="7135" spans="1:14" x14ac:dyDescent="0.35">
      <c r="A7135" t="s">
        <v>7134</v>
      </c>
      <c r="B7135" s="2" t="s">
        <v>9656</v>
      </c>
      <c r="C7135">
        <f t="shared" si="333"/>
        <v>2021</v>
      </c>
      <c r="D7135" t="str">
        <f t="shared" si="334"/>
        <v>Jul</v>
      </c>
      <c r="E7135" t="s">
        <v>10151</v>
      </c>
      <c r="F7135" t="s">
        <v>10139</v>
      </c>
      <c r="G7135" t="s">
        <v>10144</v>
      </c>
      <c r="H7135" t="s">
        <v>10110</v>
      </c>
      <c r="I7135" t="s">
        <v>10062</v>
      </c>
      <c r="J7135" t="s">
        <v>10133</v>
      </c>
      <c r="K7135" t="s">
        <v>10129</v>
      </c>
      <c r="L7135" s="1">
        <v>53</v>
      </c>
      <c r="M7135">
        <v>13</v>
      </c>
      <c r="N7135" s="1">
        <f t="shared" si="335"/>
        <v>689</v>
      </c>
    </row>
    <row r="7136" spans="1:14" x14ac:dyDescent="0.35">
      <c r="A7136" t="s">
        <v>7135</v>
      </c>
      <c r="B7136" s="2" t="s">
        <v>10059</v>
      </c>
      <c r="C7136">
        <f t="shared" si="333"/>
        <v>2021</v>
      </c>
      <c r="D7136" t="str">
        <f t="shared" si="334"/>
        <v>Apr</v>
      </c>
      <c r="E7136" t="s">
        <v>10150</v>
      </c>
      <c r="F7136" t="s">
        <v>10139</v>
      </c>
      <c r="G7136" t="s">
        <v>10143</v>
      </c>
      <c r="H7136" t="s">
        <v>10110</v>
      </c>
      <c r="I7136" t="s">
        <v>10062</v>
      </c>
      <c r="J7136" t="s">
        <v>10133</v>
      </c>
      <c r="K7136" t="s">
        <v>10129</v>
      </c>
      <c r="L7136" s="1">
        <v>30</v>
      </c>
      <c r="M7136">
        <v>63</v>
      </c>
      <c r="N7136" s="1">
        <f t="shared" si="335"/>
        <v>1890</v>
      </c>
    </row>
    <row r="7137" spans="1:14" x14ac:dyDescent="0.35">
      <c r="A7137" t="s">
        <v>7136</v>
      </c>
      <c r="B7137" s="2" t="s">
        <v>9594</v>
      </c>
      <c r="C7137">
        <f t="shared" si="333"/>
        <v>2021</v>
      </c>
      <c r="D7137" t="str">
        <f t="shared" si="334"/>
        <v>May</v>
      </c>
      <c r="E7137" t="s">
        <v>10150</v>
      </c>
      <c r="F7137" t="s">
        <v>10139</v>
      </c>
      <c r="G7137" t="s">
        <v>10143</v>
      </c>
      <c r="H7137" t="s">
        <v>10110</v>
      </c>
      <c r="I7137" t="s">
        <v>10062</v>
      </c>
      <c r="J7137" t="s">
        <v>10133</v>
      </c>
      <c r="K7137" t="s">
        <v>10129</v>
      </c>
      <c r="L7137" s="1">
        <v>30</v>
      </c>
      <c r="M7137">
        <v>73</v>
      </c>
      <c r="N7137" s="1">
        <f t="shared" si="335"/>
        <v>2190</v>
      </c>
    </row>
    <row r="7138" spans="1:14" x14ac:dyDescent="0.35">
      <c r="A7138" t="s">
        <v>7137</v>
      </c>
      <c r="B7138" s="2" t="s">
        <v>9624</v>
      </c>
      <c r="C7138">
        <f t="shared" si="333"/>
        <v>2021</v>
      </c>
      <c r="D7138" t="str">
        <f t="shared" si="334"/>
        <v>Jun</v>
      </c>
      <c r="E7138" t="s">
        <v>10150</v>
      </c>
      <c r="F7138" t="s">
        <v>10139</v>
      </c>
      <c r="G7138" t="s">
        <v>10143</v>
      </c>
      <c r="H7138" t="s">
        <v>10110</v>
      </c>
      <c r="I7138" t="s">
        <v>10062</v>
      </c>
      <c r="J7138" t="s">
        <v>10133</v>
      </c>
      <c r="K7138" t="s">
        <v>10129</v>
      </c>
      <c r="L7138" s="1">
        <v>50</v>
      </c>
      <c r="M7138">
        <v>75</v>
      </c>
      <c r="N7138" s="1">
        <f t="shared" si="335"/>
        <v>3750</v>
      </c>
    </row>
    <row r="7139" spans="1:14" x14ac:dyDescent="0.35">
      <c r="A7139" t="s">
        <v>7138</v>
      </c>
      <c r="B7139" s="2" t="s">
        <v>9656</v>
      </c>
      <c r="C7139">
        <f t="shared" si="333"/>
        <v>2021</v>
      </c>
      <c r="D7139" t="str">
        <f t="shared" si="334"/>
        <v>Jul</v>
      </c>
      <c r="E7139" t="s">
        <v>10151</v>
      </c>
      <c r="F7139" t="s">
        <v>10139</v>
      </c>
      <c r="G7139" t="s">
        <v>10143</v>
      </c>
      <c r="H7139" t="s">
        <v>10110</v>
      </c>
      <c r="I7139" t="s">
        <v>10062</v>
      </c>
      <c r="J7139" t="s">
        <v>10133</v>
      </c>
      <c r="K7139" t="s">
        <v>10129</v>
      </c>
      <c r="L7139" s="1">
        <v>55</v>
      </c>
      <c r="M7139">
        <v>78</v>
      </c>
      <c r="N7139" s="1">
        <f t="shared" si="335"/>
        <v>4290</v>
      </c>
    </row>
    <row r="7140" spans="1:14" x14ac:dyDescent="0.35">
      <c r="A7140" t="s">
        <v>7139</v>
      </c>
      <c r="B7140" s="2" t="s">
        <v>9594</v>
      </c>
      <c r="C7140">
        <f t="shared" si="333"/>
        <v>2021</v>
      </c>
      <c r="D7140" t="str">
        <f t="shared" si="334"/>
        <v>May</v>
      </c>
      <c r="E7140" t="s">
        <v>10150</v>
      </c>
      <c r="F7140" t="s">
        <v>10139</v>
      </c>
      <c r="G7140" t="s">
        <v>10143</v>
      </c>
      <c r="H7140" t="s">
        <v>10110</v>
      </c>
      <c r="I7140" t="s">
        <v>10062</v>
      </c>
      <c r="J7140" t="s">
        <v>10133</v>
      </c>
      <c r="K7140" t="s">
        <v>10129</v>
      </c>
      <c r="L7140" s="1">
        <v>28</v>
      </c>
      <c r="M7140">
        <v>23</v>
      </c>
      <c r="N7140" s="1">
        <f t="shared" si="335"/>
        <v>644</v>
      </c>
    </row>
    <row r="7141" spans="1:14" x14ac:dyDescent="0.35">
      <c r="A7141" t="s">
        <v>7140</v>
      </c>
      <c r="B7141" s="2" t="s">
        <v>10059</v>
      </c>
      <c r="C7141">
        <f t="shared" si="333"/>
        <v>2021</v>
      </c>
      <c r="D7141" t="str">
        <f t="shared" si="334"/>
        <v>Apr</v>
      </c>
      <c r="E7141" t="s">
        <v>10150</v>
      </c>
      <c r="F7141" t="s">
        <v>10139</v>
      </c>
      <c r="G7141" t="s">
        <v>10143</v>
      </c>
      <c r="H7141" t="s">
        <v>10110</v>
      </c>
      <c r="I7141" t="s">
        <v>10062</v>
      </c>
      <c r="J7141" t="s">
        <v>10133</v>
      </c>
      <c r="K7141" t="s">
        <v>10129</v>
      </c>
      <c r="L7141" s="1">
        <v>29</v>
      </c>
      <c r="M7141">
        <v>20</v>
      </c>
      <c r="N7141" s="1">
        <f t="shared" si="335"/>
        <v>580</v>
      </c>
    </row>
    <row r="7142" spans="1:14" x14ac:dyDescent="0.35">
      <c r="A7142" t="s">
        <v>7141</v>
      </c>
      <c r="B7142" s="2" t="s">
        <v>9624</v>
      </c>
      <c r="C7142">
        <f t="shared" si="333"/>
        <v>2021</v>
      </c>
      <c r="D7142" t="str">
        <f t="shared" si="334"/>
        <v>Jun</v>
      </c>
      <c r="E7142" t="s">
        <v>10150</v>
      </c>
      <c r="F7142" t="s">
        <v>10139</v>
      </c>
      <c r="G7142" t="s">
        <v>10143</v>
      </c>
      <c r="H7142" t="s">
        <v>10110</v>
      </c>
      <c r="I7142" t="s">
        <v>10062</v>
      </c>
      <c r="J7142" t="s">
        <v>10133</v>
      </c>
      <c r="K7142" t="s">
        <v>10129</v>
      </c>
      <c r="L7142" s="1">
        <v>46</v>
      </c>
      <c r="M7142">
        <v>19</v>
      </c>
      <c r="N7142" s="1">
        <f t="shared" si="335"/>
        <v>874</v>
      </c>
    </row>
    <row r="7143" spans="1:14" x14ac:dyDescent="0.35">
      <c r="A7143" t="s">
        <v>7142</v>
      </c>
      <c r="B7143" s="2" t="s">
        <v>9656</v>
      </c>
      <c r="C7143">
        <f t="shared" si="333"/>
        <v>2021</v>
      </c>
      <c r="D7143" t="str">
        <f t="shared" si="334"/>
        <v>Jul</v>
      </c>
      <c r="E7143" t="s">
        <v>10151</v>
      </c>
      <c r="F7143" t="s">
        <v>10139</v>
      </c>
      <c r="G7143" t="s">
        <v>10143</v>
      </c>
      <c r="H7143" t="s">
        <v>10110</v>
      </c>
      <c r="I7143" t="s">
        <v>10062</v>
      </c>
      <c r="J7143" t="s">
        <v>10133</v>
      </c>
      <c r="K7143" t="s">
        <v>10129</v>
      </c>
      <c r="L7143" s="1">
        <v>52</v>
      </c>
      <c r="M7143">
        <v>20</v>
      </c>
      <c r="N7143" s="1">
        <f t="shared" si="335"/>
        <v>1040</v>
      </c>
    </row>
    <row r="7144" spans="1:14" x14ac:dyDescent="0.35">
      <c r="A7144" t="s">
        <v>7143</v>
      </c>
      <c r="B7144" s="2" t="s">
        <v>10059</v>
      </c>
      <c r="C7144">
        <f t="shared" si="333"/>
        <v>2021</v>
      </c>
      <c r="D7144" t="str">
        <f t="shared" si="334"/>
        <v>Apr</v>
      </c>
      <c r="E7144" t="s">
        <v>10150</v>
      </c>
      <c r="F7144" t="s">
        <v>10139</v>
      </c>
      <c r="G7144" t="s">
        <v>10142</v>
      </c>
      <c r="H7144" t="s">
        <v>10110</v>
      </c>
      <c r="I7144" t="s">
        <v>10062</v>
      </c>
      <c r="J7144" t="s">
        <v>10133</v>
      </c>
      <c r="K7144" t="s">
        <v>10129</v>
      </c>
      <c r="L7144" s="1">
        <v>20</v>
      </c>
      <c r="M7144">
        <v>65</v>
      </c>
      <c r="N7144" s="1">
        <f t="shared" si="335"/>
        <v>1300</v>
      </c>
    </row>
    <row r="7145" spans="1:14" x14ac:dyDescent="0.35">
      <c r="A7145" t="s">
        <v>7144</v>
      </c>
      <c r="B7145" s="2" t="s">
        <v>9594</v>
      </c>
      <c r="C7145">
        <f t="shared" si="333"/>
        <v>2021</v>
      </c>
      <c r="D7145" t="str">
        <f t="shared" si="334"/>
        <v>May</v>
      </c>
      <c r="E7145" t="s">
        <v>10150</v>
      </c>
      <c r="F7145" t="s">
        <v>10139</v>
      </c>
      <c r="G7145" t="s">
        <v>10142</v>
      </c>
      <c r="H7145" t="s">
        <v>10110</v>
      </c>
      <c r="I7145" t="s">
        <v>10062</v>
      </c>
      <c r="J7145" t="s">
        <v>10133</v>
      </c>
      <c r="K7145" t="s">
        <v>10129</v>
      </c>
      <c r="L7145" s="1">
        <v>20</v>
      </c>
      <c r="M7145">
        <v>70</v>
      </c>
      <c r="N7145" s="1">
        <f t="shared" si="335"/>
        <v>1400</v>
      </c>
    </row>
    <row r="7146" spans="1:14" x14ac:dyDescent="0.35">
      <c r="A7146" t="s">
        <v>7145</v>
      </c>
      <c r="B7146" s="2" t="s">
        <v>9624</v>
      </c>
      <c r="C7146">
        <f t="shared" si="333"/>
        <v>2021</v>
      </c>
      <c r="D7146" t="str">
        <f t="shared" si="334"/>
        <v>Jun</v>
      </c>
      <c r="E7146" t="s">
        <v>10150</v>
      </c>
      <c r="F7146" t="s">
        <v>10139</v>
      </c>
      <c r="G7146" t="s">
        <v>10142</v>
      </c>
      <c r="H7146" t="s">
        <v>10110</v>
      </c>
      <c r="I7146" t="s">
        <v>10062</v>
      </c>
      <c r="J7146" t="s">
        <v>10133</v>
      </c>
      <c r="K7146" t="s">
        <v>10129</v>
      </c>
      <c r="L7146" s="1">
        <v>45</v>
      </c>
      <c r="M7146">
        <v>75</v>
      </c>
      <c r="N7146" s="1">
        <f t="shared" si="335"/>
        <v>3375</v>
      </c>
    </row>
    <row r="7147" spans="1:14" x14ac:dyDescent="0.35">
      <c r="A7147" t="s">
        <v>7146</v>
      </c>
      <c r="B7147" s="2" t="s">
        <v>9656</v>
      </c>
      <c r="C7147">
        <f t="shared" ref="C7147:C7210" si="336">YEAR(B7147)</f>
        <v>2021</v>
      </c>
      <c r="D7147" t="str">
        <f t="shared" si="334"/>
        <v>Jul</v>
      </c>
      <c r="E7147" t="s">
        <v>10151</v>
      </c>
      <c r="F7147" t="s">
        <v>10139</v>
      </c>
      <c r="G7147" t="s">
        <v>10142</v>
      </c>
      <c r="H7147" t="s">
        <v>10110</v>
      </c>
      <c r="I7147" t="s">
        <v>10062</v>
      </c>
      <c r="J7147" t="s">
        <v>10133</v>
      </c>
      <c r="K7147" t="s">
        <v>10129</v>
      </c>
      <c r="L7147" s="1">
        <v>50</v>
      </c>
      <c r="M7147">
        <v>78</v>
      </c>
      <c r="N7147" s="1">
        <f t="shared" si="335"/>
        <v>3900</v>
      </c>
    </row>
    <row r="7148" spans="1:14" x14ac:dyDescent="0.35">
      <c r="A7148" t="s">
        <v>7147</v>
      </c>
      <c r="B7148" s="2" t="s">
        <v>10059</v>
      </c>
      <c r="C7148">
        <f t="shared" si="336"/>
        <v>2021</v>
      </c>
      <c r="D7148" t="str">
        <f t="shared" si="334"/>
        <v>Apr</v>
      </c>
      <c r="E7148" t="s">
        <v>10150</v>
      </c>
      <c r="F7148" t="s">
        <v>10139</v>
      </c>
      <c r="G7148" t="s">
        <v>10142</v>
      </c>
      <c r="H7148" t="s">
        <v>10110</v>
      </c>
      <c r="I7148" t="s">
        <v>10062</v>
      </c>
      <c r="J7148" t="s">
        <v>10133</v>
      </c>
      <c r="K7148" t="s">
        <v>10129</v>
      </c>
      <c r="L7148" s="1">
        <v>19</v>
      </c>
      <c r="M7148">
        <v>20</v>
      </c>
      <c r="N7148" s="1">
        <f t="shared" si="335"/>
        <v>380</v>
      </c>
    </row>
    <row r="7149" spans="1:14" x14ac:dyDescent="0.35">
      <c r="A7149" t="s">
        <v>7148</v>
      </c>
      <c r="B7149" s="2" t="s">
        <v>9624</v>
      </c>
      <c r="C7149">
        <f t="shared" si="336"/>
        <v>2021</v>
      </c>
      <c r="D7149" t="str">
        <f t="shared" si="334"/>
        <v>Jun</v>
      </c>
      <c r="E7149" t="s">
        <v>10150</v>
      </c>
      <c r="F7149" t="s">
        <v>10139</v>
      </c>
      <c r="G7149" t="s">
        <v>10142</v>
      </c>
      <c r="H7149" t="s">
        <v>10110</v>
      </c>
      <c r="I7149" t="s">
        <v>10062</v>
      </c>
      <c r="J7149" t="s">
        <v>10133</v>
      </c>
      <c r="K7149" t="s">
        <v>10129</v>
      </c>
      <c r="L7149" s="1">
        <v>42</v>
      </c>
      <c r="M7149">
        <v>20</v>
      </c>
      <c r="N7149" s="1">
        <f t="shared" si="335"/>
        <v>840</v>
      </c>
    </row>
    <row r="7150" spans="1:14" x14ac:dyDescent="0.35">
      <c r="A7150" t="s">
        <v>7149</v>
      </c>
      <c r="B7150" s="2" t="s">
        <v>9594</v>
      </c>
      <c r="C7150">
        <f t="shared" si="336"/>
        <v>2021</v>
      </c>
      <c r="D7150" t="str">
        <f t="shared" si="334"/>
        <v>May</v>
      </c>
      <c r="E7150" t="s">
        <v>10150</v>
      </c>
      <c r="F7150" t="s">
        <v>10139</v>
      </c>
      <c r="G7150" t="s">
        <v>10142</v>
      </c>
      <c r="H7150" t="s">
        <v>10110</v>
      </c>
      <c r="I7150" t="s">
        <v>10062</v>
      </c>
      <c r="J7150" t="s">
        <v>10133</v>
      </c>
      <c r="K7150" t="s">
        <v>10129</v>
      </c>
      <c r="L7150" s="1">
        <v>18</v>
      </c>
      <c r="M7150">
        <v>20</v>
      </c>
      <c r="N7150" s="1">
        <f t="shared" si="335"/>
        <v>360</v>
      </c>
    </row>
    <row r="7151" spans="1:14" x14ac:dyDescent="0.35">
      <c r="A7151" t="s">
        <v>7150</v>
      </c>
      <c r="B7151" s="2" t="s">
        <v>9656</v>
      </c>
      <c r="C7151">
        <f t="shared" si="336"/>
        <v>2021</v>
      </c>
      <c r="D7151" t="str">
        <f t="shared" si="334"/>
        <v>Jul</v>
      </c>
      <c r="E7151" t="s">
        <v>10151</v>
      </c>
      <c r="F7151" t="s">
        <v>10139</v>
      </c>
      <c r="G7151" t="s">
        <v>10142</v>
      </c>
      <c r="H7151" t="s">
        <v>10110</v>
      </c>
      <c r="I7151" t="s">
        <v>10062</v>
      </c>
      <c r="J7151" t="s">
        <v>10133</v>
      </c>
      <c r="K7151" t="s">
        <v>10129</v>
      </c>
      <c r="L7151" s="1">
        <v>48</v>
      </c>
      <c r="M7151">
        <v>22</v>
      </c>
      <c r="N7151" s="1">
        <f t="shared" si="335"/>
        <v>1056</v>
      </c>
    </row>
    <row r="7152" spans="1:14" x14ac:dyDescent="0.35">
      <c r="A7152" t="s">
        <v>7151</v>
      </c>
      <c r="B7152" s="2" t="s">
        <v>10059</v>
      </c>
      <c r="C7152">
        <f t="shared" si="336"/>
        <v>2021</v>
      </c>
      <c r="D7152" t="str">
        <f t="shared" si="334"/>
        <v>Apr</v>
      </c>
      <c r="E7152" t="s">
        <v>10150</v>
      </c>
      <c r="F7152" t="s">
        <v>10140</v>
      </c>
      <c r="G7152" t="s">
        <v>10144</v>
      </c>
      <c r="H7152" t="s">
        <v>10110</v>
      </c>
      <c r="I7152" t="s">
        <v>10062</v>
      </c>
      <c r="J7152" t="s">
        <v>10133</v>
      </c>
      <c r="K7152" t="s">
        <v>10129</v>
      </c>
      <c r="L7152" s="1">
        <v>30</v>
      </c>
      <c r="M7152">
        <v>52</v>
      </c>
      <c r="N7152" s="1">
        <f t="shared" si="335"/>
        <v>1560</v>
      </c>
    </row>
    <row r="7153" spans="1:14" x14ac:dyDescent="0.35">
      <c r="A7153" t="s">
        <v>7152</v>
      </c>
      <c r="B7153" s="2" t="s">
        <v>10044</v>
      </c>
      <c r="C7153">
        <f t="shared" si="336"/>
        <v>2021</v>
      </c>
      <c r="D7153" t="str">
        <f t="shared" si="334"/>
        <v>Mar</v>
      </c>
      <c r="E7153" t="s">
        <v>10149</v>
      </c>
      <c r="F7153" t="s">
        <v>10140</v>
      </c>
      <c r="G7153" t="s">
        <v>10144</v>
      </c>
      <c r="H7153" t="s">
        <v>10110</v>
      </c>
      <c r="I7153" t="s">
        <v>10062</v>
      </c>
      <c r="J7153" t="s">
        <v>10133</v>
      </c>
      <c r="K7153" t="s">
        <v>10129</v>
      </c>
      <c r="L7153" s="1">
        <v>35</v>
      </c>
      <c r="M7153">
        <v>40</v>
      </c>
      <c r="N7153" s="1">
        <f t="shared" si="335"/>
        <v>1400</v>
      </c>
    </row>
    <row r="7154" spans="1:14" x14ac:dyDescent="0.35">
      <c r="A7154" t="s">
        <v>7153</v>
      </c>
      <c r="B7154" s="2" t="s">
        <v>9594</v>
      </c>
      <c r="C7154">
        <f t="shared" si="336"/>
        <v>2021</v>
      </c>
      <c r="D7154" t="str">
        <f t="shared" si="334"/>
        <v>May</v>
      </c>
      <c r="E7154" t="s">
        <v>10150</v>
      </c>
      <c r="F7154" t="s">
        <v>10140</v>
      </c>
      <c r="G7154" t="s">
        <v>10144</v>
      </c>
      <c r="H7154" t="s">
        <v>10110</v>
      </c>
      <c r="I7154" t="s">
        <v>10062</v>
      </c>
      <c r="J7154" t="s">
        <v>10133</v>
      </c>
      <c r="K7154" t="s">
        <v>10129</v>
      </c>
      <c r="L7154" s="1">
        <v>45</v>
      </c>
      <c r="M7154">
        <v>75</v>
      </c>
      <c r="N7154" s="1">
        <f t="shared" si="335"/>
        <v>3375</v>
      </c>
    </row>
    <row r="7155" spans="1:14" x14ac:dyDescent="0.35">
      <c r="A7155" t="s">
        <v>7154</v>
      </c>
      <c r="B7155" s="2" t="s">
        <v>9624</v>
      </c>
      <c r="C7155">
        <f t="shared" si="336"/>
        <v>2021</v>
      </c>
      <c r="D7155" t="str">
        <f t="shared" si="334"/>
        <v>Jun</v>
      </c>
      <c r="E7155" t="s">
        <v>10150</v>
      </c>
      <c r="F7155" t="s">
        <v>10140</v>
      </c>
      <c r="G7155" t="s">
        <v>10144</v>
      </c>
      <c r="H7155" t="s">
        <v>10110</v>
      </c>
      <c r="I7155" t="s">
        <v>10062</v>
      </c>
      <c r="J7155" t="s">
        <v>10133</v>
      </c>
      <c r="K7155" t="s">
        <v>10129</v>
      </c>
      <c r="L7155" s="1">
        <v>60</v>
      </c>
      <c r="M7155">
        <v>83</v>
      </c>
      <c r="N7155" s="1">
        <f t="shared" si="335"/>
        <v>4980</v>
      </c>
    </row>
    <row r="7156" spans="1:14" x14ac:dyDescent="0.35">
      <c r="A7156" t="s">
        <v>7155</v>
      </c>
      <c r="B7156" s="2" t="s">
        <v>10059</v>
      </c>
      <c r="C7156">
        <f t="shared" si="336"/>
        <v>2021</v>
      </c>
      <c r="D7156" t="str">
        <f t="shared" si="334"/>
        <v>Apr</v>
      </c>
      <c r="E7156" t="s">
        <v>10150</v>
      </c>
      <c r="F7156" t="s">
        <v>10140</v>
      </c>
      <c r="G7156" t="s">
        <v>10144</v>
      </c>
      <c r="H7156" t="s">
        <v>10110</v>
      </c>
      <c r="I7156" t="s">
        <v>10062</v>
      </c>
      <c r="J7156" t="s">
        <v>10133</v>
      </c>
      <c r="K7156" t="s">
        <v>10129</v>
      </c>
      <c r="L7156" s="1">
        <v>28</v>
      </c>
      <c r="M7156">
        <v>19</v>
      </c>
      <c r="N7156" s="1">
        <f t="shared" si="335"/>
        <v>532</v>
      </c>
    </row>
    <row r="7157" spans="1:14" x14ac:dyDescent="0.35">
      <c r="A7157" t="s">
        <v>7156</v>
      </c>
      <c r="B7157" s="2" t="s">
        <v>9624</v>
      </c>
      <c r="C7157">
        <f t="shared" si="336"/>
        <v>2021</v>
      </c>
      <c r="D7157" t="str">
        <f t="shared" si="334"/>
        <v>Jun</v>
      </c>
      <c r="E7157" t="s">
        <v>10150</v>
      </c>
      <c r="F7157" t="s">
        <v>10140</v>
      </c>
      <c r="G7157" t="s">
        <v>10144</v>
      </c>
      <c r="H7157" t="s">
        <v>10110</v>
      </c>
      <c r="I7157" t="s">
        <v>10062</v>
      </c>
      <c r="J7157" t="s">
        <v>10133</v>
      </c>
      <c r="K7157" t="s">
        <v>10129</v>
      </c>
      <c r="L7157" s="1">
        <v>55</v>
      </c>
      <c r="M7157">
        <v>23</v>
      </c>
      <c r="N7157" s="1">
        <f t="shared" si="335"/>
        <v>1265</v>
      </c>
    </row>
    <row r="7158" spans="1:14" x14ac:dyDescent="0.35">
      <c r="A7158" t="s">
        <v>7157</v>
      </c>
      <c r="B7158" s="2" t="s">
        <v>9594</v>
      </c>
      <c r="C7158">
        <f t="shared" si="336"/>
        <v>2021</v>
      </c>
      <c r="D7158" t="str">
        <f t="shared" si="334"/>
        <v>May</v>
      </c>
      <c r="E7158" t="s">
        <v>10150</v>
      </c>
      <c r="F7158" t="s">
        <v>10140</v>
      </c>
      <c r="G7158" t="s">
        <v>10144</v>
      </c>
      <c r="H7158" t="s">
        <v>10110</v>
      </c>
      <c r="I7158" t="s">
        <v>10062</v>
      </c>
      <c r="J7158" t="s">
        <v>10133</v>
      </c>
      <c r="K7158" t="s">
        <v>10129</v>
      </c>
      <c r="L7158" s="1">
        <v>42</v>
      </c>
      <c r="M7158">
        <v>18</v>
      </c>
      <c r="N7158" s="1">
        <f t="shared" si="335"/>
        <v>756</v>
      </c>
    </row>
    <row r="7159" spans="1:14" x14ac:dyDescent="0.35">
      <c r="A7159" t="s">
        <v>7158</v>
      </c>
      <c r="B7159" s="2" t="s">
        <v>10044</v>
      </c>
      <c r="C7159">
        <f t="shared" si="336"/>
        <v>2021</v>
      </c>
      <c r="D7159" t="str">
        <f t="shared" si="334"/>
        <v>Mar</v>
      </c>
      <c r="E7159" t="s">
        <v>10149</v>
      </c>
      <c r="F7159" t="s">
        <v>10140</v>
      </c>
      <c r="G7159" t="s">
        <v>10144</v>
      </c>
      <c r="H7159" t="s">
        <v>10110</v>
      </c>
      <c r="I7159" t="s">
        <v>10062</v>
      </c>
      <c r="J7159" t="s">
        <v>10133</v>
      </c>
      <c r="K7159" t="s">
        <v>10129</v>
      </c>
      <c r="L7159" s="1">
        <v>33</v>
      </c>
      <c r="M7159">
        <v>12</v>
      </c>
      <c r="N7159" s="1">
        <f t="shared" si="335"/>
        <v>396</v>
      </c>
    </row>
    <row r="7160" spans="1:14" x14ac:dyDescent="0.35">
      <c r="A7160" t="s">
        <v>7159</v>
      </c>
      <c r="B7160" s="2" t="s">
        <v>10059</v>
      </c>
      <c r="C7160">
        <f t="shared" si="336"/>
        <v>2021</v>
      </c>
      <c r="D7160" t="str">
        <f t="shared" si="334"/>
        <v>Apr</v>
      </c>
      <c r="E7160" t="s">
        <v>10150</v>
      </c>
      <c r="F7160" t="s">
        <v>10140</v>
      </c>
      <c r="G7160" t="s">
        <v>10143</v>
      </c>
      <c r="H7160" t="s">
        <v>10110</v>
      </c>
      <c r="I7160" t="s">
        <v>10062</v>
      </c>
      <c r="J7160" t="s">
        <v>10133</v>
      </c>
      <c r="K7160" t="s">
        <v>10129</v>
      </c>
      <c r="L7160" s="1">
        <v>30</v>
      </c>
      <c r="M7160">
        <v>41</v>
      </c>
      <c r="N7160" s="1">
        <f t="shared" si="335"/>
        <v>1230</v>
      </c>
    </row>
    <row r="7161" spans="1:14" x14ac:dyDescent="0.35">
      <c r="A7161" t="s">
        <v>7160</v>
      </c>
      <c r="B7161" s="2" t="s">
        <v>9594</v>
      </c>
      <c r="C7161">
        <f t="shared" si="336"/>
        <v>2021</v>
      </c>
      <c r="D7161" t="str">
        <f t="shared" si="334"/>
        <v>May</v>
      </c>
      <c r="E7161" t="s">
        <v>10150</v>
      </c>
      <c r="F7161" t="s">
        <v>10140</v>
      </c>
      <c r="G7161" t="s">
        <v>10143</v>
      </c>
      <c r="H7161" t="s">
        <v>10110</v>
      </c>
      <c r="I7161" t="s">
        <v>10062</v>
      </c>
      <c r="J7161" t="s">
        <v>10133</v>
      </c>
      <c r="K7161" t="s">
        <v>10129</v>
      </c>
      <c r="L7161" s="1">
        <v>35</v>
      </c>
      <c r="M7161">
        <v>50</v>
      </c>
      <c r="N7161" s="1">
        <f t="shared" si="335"/>
        <v>1750</v>
      </c>
    </row>
    <row r="7162" spans="1:14" x14ac:dyDescent="0.35">
      <c r="A7162" t="s">
        <v>7161</v>
      </c>
      <c r="B7162" s="2" t="s">
        <v>9624</v>
      </c>
      <c r="C7162">
        <f t="shared" si="336"/>
        <v>2021</v>
      </c>
      <c r="D7162" t="str">
        <f t="shared" si="334"/>
        <v>Jun</v>
      </c>
      <c r="E7162" t="s">
        <v>10150</v>
      </c>
      <c r="F7162" t="s">
        <v>10140</v>
      </c>
      <c r="G7162" t="s">
        <v>10143</v>
      </c>
      <c r="H7162" t="s">
        <v>10110</v>
      </c>
      <c r="I7162" t="s">
        <v>10062</v>
      </c>
      <c r="J7162" t="s">
        <v>10133</v>
      </c>
      <c r="K7162" t="s">
        <v>10129</v>
      </c>
      <c r="L7162" s="1">
        <v>50</v>
      </c>
      <c r="M7162">
        <v>55</v>
      </c>
      <c r="N7162" s="1">
        <f t="shared" si="335"/>
        <v>2750</v>
      </c>
    </row>
    <row r="7163" spans="1:14" x14ac:dyDescent="0.35">
      <c r="A7163" t="s">
        <v>7162</v>
      </c>
      <c r="B7163" s="2" t="s">
        <v>9656</v>
      </c>
      <c r="C7163">
        <f t="shared" si="336"/>
        <v>2021</v>
      </c>
      <c r="D7163" t="str">
        <f t="shared" si="334"/>
        <v>Jul</v>
      </c>
      <c r="E7163" t="s">
        <v>10151</v>
      </c>
      <c r="F7163" t="s">
        <v>10140</v>
      </c>
      <c r="G7163" t="s">
        <v>10143</v>
      </c>
      <c r="H7163" t="s">
        <v>10110</v>
      </c>
      <c r="I7163" t="s">
        <v>10062</v>
      </c>
      <c r="J7163" t="s">
        <v>10133</v>
      </c>
      <c r="K7163" t="s">
        <v>10129</v>
      </c>
      <c r="L7163" s="1">
        <v>50</v>
      </c>
      <c r="M7163">
        <v>53</v>
      </c>
      <c r="N7163" s="1">
        <f t="shared" si="335"/>
        <v>2650</v>
      </c>
    </row>
    <row r="7164" spans="1:14" x14ac:dyDescent="0.35">
      <c r="A7164" t="s">
        <v>7163</v>
      </c>
      <c r="B7164" s="2" t="s">
        <v>10059</v>
      </c>
      <c r="C7164">
        <f t="shared" si="336"/>
        <v>2021</v>
      </c>
      <c r="D7164" t="str">
        <f t="shared" si="334"/>
        <v>Apr</v>
      </c>
      <c r="E7164" t="s">
        <v>10150</v>
      </c>
      <c r="F7164" t="s">
        <v>10140</v>
      </c>
      <c r="G7164" t="s">
        <v>10143</v>
      </c>
      <c r="H7164" t="s">
        <v>10110</v>
      </c>
      <c r="I7164" t="s">
        <v>10062</v>
      </c>
      <c r="J7164" t="s">
        <v>10133</v>
      </c>
      <c r="K7164" t="s">
        <v>10129</v>
      </c>
      <c r="L7164" s="1">
        <v>29</v>
      </c>
      <c r="M7164">
        <v>11</v>
      </c>
      <c r="N7164" s="1">
        <f t="shared" si="335"/>
        <v>319</v>
      </c>
    </row>
    <row r="7165" spans="1:14" x14ac:dyDescent="0.35">
      <c r="A7165" t="s">
        <v>7164</v>
      </c>
      <c r="B7165" s="2" t="s">
        <v>9594</v>
      </c>
      <c r="C7165">
        <f t="shared" si="336"/>
        <v>2021</v>
      </c>
      <c r="D7165" t="str">
        <f t="shared" si="334"/>
        <v>May</v>
      </c>
      <c r="E7165" t="s">
        <v>10150</v>
      </c>
      <c r="F7165" t="s">
        <v>10140</v>
      </c>
      <c r="G7165" t="s">
        <v>10143</v>
      </c>
      <c r="H7165" t="s">
        <v>10110</v>
      </c>
      <c r="I7165" t="s">
        <v>10062</v>
      </c>
      <c r="J7165" t="s">
        <v>10133</v>
      </c>
      <c r="K7165" t="s">
        <v>10129</v>
      </c>
      <c r="L7165" s="1">
        <v>33</v>
      </c>
      <c r="M7165">
        <v>13</v>
      </c>
      <c r="N7165" s="1">
        <f t="shared" si="335"/>
        <v>429</v>
      </c>
    </row>
    <row r="7166" spans="1:14" x14ac:dyDescent="0.35">
      <c r="A7166" t="s">
        <v>7165</v>
      </c>
      <c r="B7166" s="2" t="s">
        <v>9624</v>
      </c>
      <c r="C7166">
        <f t="shared" si="336"/>
        <v>2021</v>
      </c>
      <c r="D7166" t="str">
        <f t="shared" si="334"/>
        <v>Jun</v>
      </c>
      <c r="E7166" t="s">
        <v>10150</v>
      </c>
      <c r="F7166" t="s">
        <v>10140</v>
      </c>
      <c r="G7166" t="s">
        <v>10143</v>
      </c>
      <c r="H7166" t="s">
        <v>10110</v>
      </c>
      <c r="I7166" t="s">
        <v>10062</v>
      </c>
      <c r="J7166" t="s">
        <v>10133</v>
      </c>
      <c r="K7166" t="s">
        <v>10129</v>
      </c>
      <c r="L7166" s="1">
        <v>48</v>
      </c>
      <c r="M7166">
        <v>14</v>
      </c>
      <c r="N7166" s="1">
        <f t="shared" si="335"/>
        <v>672</v>
      </c>
    </row>
    <row r="7167" spans="1:14" x14ac:dyDescent="0.35">
      <c r="A7167" t="s">
        <v>7166</v>
      </c>
      <c r="B7167" s="2" t="s">
        <v>9656</v>
      </c>
      <c r="C7167">
        <f t="shared" si="336"/>
        <v>2021</v>
      </c>
      <c r="D7167" t="str">
        <f t="shared" si="334"/>
        <v>Jul</v>
      </c>
      <c r="E7167" t="s">
        <v>10151</v>
      </c>
      <c r="F7167" t="s">
        <v>10140</v>
      </c>
      <c r="G7167" t="s">
        <v>10143</v>
      </c>
      <c r="H7167" t="s">
        <v>10110</v>
      </c>
      <c r="I7167" t="s">
        <v>10062</v>
      </c>
      <c r="J7167" t="s">
        <v>10133</v>
      </c>
      <c r="K7167" t="s">
        <v>10129</v>
      </c>
      <c r="L7167" s="1">
        <v>47</v>
      </c>
      <c r="M7167">
        <v>14</v>
      </c>
      <c r="N7167" s="1">
        <f t="shared" si="335"/>
        <v>658</v>
      </c>
    </row>
    <row r="7168" spans="1:14" x14ac:dyDescent="0.35">
      <c r="A7168" t="s">
        <v>7167</v>
      </c>
      <c r="B7168" s="2" t="s">
        <v>10059</v>
      </c>
      <c r="C7168">
        <f t="shared" si="336"/>
        <v>2021</v>
      </c>
      <c r="D7168" t="str">
        <f t="shared" si="334"/>
        <v>Apr</v>
      </c>
      <c r="E7168" t="s">
        <v>10150</v>
      </c>
      <c r="F7168" t="s">
        <v>10140</v>
      </c>
      <c r="G7168" t="s">
        <v>10142</v>
      </c>
      <c r="H7168" t="s">
        <v>10110</v>
      </c>
      <c r="I7168" t="s">
        <v>10062</v>
      </c>
      <c r="J7168" t="s">
        <v>10133</v>
      </c>
      <c r="K7168" t="s">
        <v>10129</v>
      </c>
      <c r="L7168" s="1">
        <v>25</v>
      </c>
      <c r="M7168">
        <v>48</v>
      </c>
      <c r="N7168" s="1">
        <f t="shared" si="335"/>
        <v>1200</v>
      </c>
    </row>
    <row r="7169" spans="1:14" x14ac:dyDescent="0.35">
      <c r="A7169" t="s">
        <v>7168</v>
      </c>
      <c r="B7169" s="2" t="s">
        <v>9594</v>
      </c>
      <c r="C7169">
        <f t="shared" si="336"/>
        <v>2021</v>
      </c>
      <c r="D7169" t="str">
        <f t="shared" si="334"/>
        <v>May</v>
      </c>
      <c r="E7169" t="s">
        <v>10150</v>
      </c>
      <c r="F7169" t="s">
        <v>10140</v>
      </c>
      <c r="G7169" t="s">
        <v>10142</v>
      </c>
      <c r="H7169" t="s">
        <v>10110</v>
      </c>
      <c r="I7169" t="s">
        <v>10062</v>
      </c>
      <c r="J7169" t="s">
        <v>10133</v>
      </c>
      <c r="K7169" t="s">
        <v>10129</v>
      </c>
      <c r="L7169" s="1">
        <v>25</v>
      </c>
      <c r="M7169">
        <v>58</v>
      </c>
      <c r="N7169" s="1">
        <f t="shared" si="335"/>
        <v>1450</v>
      </c>
    </row>
    <row r="7170" spans="1:14" x14ac:dyDescent="0.35">
      <c r="A7170" t="s">
        <v>7169</v>
      </c>
      <c r="B7170" s="2" t="s">
        <v>9624</v>
      </c>
      <c r="C7170">
        <f t="shared" si="336"/>
        <v>2021</v>
      </c>
      <c r="D7170" t="str">
        <f t="shared" ref="D7170:D7233" si="337">TEXT(B7170, "mmm")</f>
        <v>Jun</v>
      </c>
      <c r="E7170" t="s">
        <v>10150</v>
      </c>
      <c r="F7170" t="s">
        <v>10140</v>
      </c>
      <c r="G7170" t="s">
        <v>10142</v>
      </c>
      <c r="H7170" t="s">
        <v>10110</v>
      </c>
      <c r="I7170" t="s">
        <v>10062</v>
      </c>
      <c r="J7170" t="s">
        <v>10133</v>
      </c>
      <c r="K7170" t="s">
        <v>10129</v>
      </c>
      <c r="L7170" s="1">
        <v>50</v>
      </c>
      <c r="M7170">
        <v>60</v>
      </c>
      <c r="N7170" s="1">
        <f t="shared" ref="N7170:N7233" si="338">L7170*M7170</f>
        <v>3000</v>
      </c>
    </row>
    <row r="7171" spans="1:14" x14ac:dyDescent="0.35">
      <c r="A7171" t="s">
        <v>7170</v>
      </c>
      <c r="B7171" s="2" t="s">
        <v>9656</v>
      </c>
      <c r="C7171">
        <f t="shared" si="336"/>
        <v>2021</v>
      </c>
      <c r="D7171" t="str">
        <f t="shared" si="337"/>
        <v>Jul</v>
      </c>
      <c r="E7171" t="s">
        <v>10151</v>
      </c>
      <c r="F7171" t="s">
        <v>10140</v>
      </c>
      <c r="G7171" t="s">
        <v>10142</v>
      </c>
      <c r="H7171" t="s">
        <v>10110</v>
      </c>
      <c r="I7171" t="s">
        <v>10062</v>
      </c>
      <c r="J7171" t="s">
        <v>10133</v>
      </c>
      <c r="K7171" t="s">
        <v>10129</v>
      </c>
      <c r="L7171" s="1">
        <v>50</v>
      </c>
      <c r="M7171">
        <v>93</v>
      </c>
      <c r="N7171" s="1">
        <f t="shared" si="338"/>
        <v>4650</v>
      </c>
    </row>
    <row r="7172" spans="1:14" x14ac:dyDescent="0.35">
      <c r="A7172" t="s">
        <v>7171</v>
      </c>
      <c r="B7172" s="2" t="s">
        <v>9594</v>
      </c>
      <c r="C7172">
        <f t="shared" si="336"/>
        <v>2021</v>
      </c>
      <c r="D7172" t="str">
        <f t="shared" si="337"/>
        <v>May</v>
      </c>
      <c r="E7172" t="s">
        <v>10150</v>
      </c>
      <c r="F7172" t="s">
        <v>10140</v>
      </c>
      <c r="G7172" t="s">
        <v>10142</v>
      </c>
      <c r="H7172" t="s">
        <v>10110</v>
      </c>
      <c r="I7172" t="s">
        <v>10062</v>
      </c>
      <c r="J7172" t="s">
        <v>10133</v>
      </c>
      <c r="K7172" t="s">
        <v>10129</v>
      </c>
      <c r="L7172" s="1">
        <v>23</v>
      </c>
      <c r="M7172">
        <v>21</v>
      </c>
      <c r="N7172" s="1">
        <f t="shared" si="338"/>
        <v>483</v>
      </c>
    </row>
    <row r="7173" spans="1:14" x14ac:dyDescent="0.35">
      <c r="A7173" t="s">
        <v>7172</v>
      </c>
      <c r="B7173" s="2" t="s">
        <v>10059</v>
      </c>
      <c r="C7173">
        <f t="shared" si="336"/>
        <v>2021</v>
      </c>
      <c r="D7173" t="str">
        <f t="shared" si="337"/>
        <v>Apr</v>
      </c>
      <c r="E7173" t="s">
        <v>10150</v>
      </c>
      <c r="F7173" t="s">
        <v>10140</v>
      </c>
      <c r="G7173" t="s">
        <v>10142</v>
      </c>
      <c r="H7173" t="s">
        <v>10110</v>
      </c>
      <c r="I7173" t="s">
        <v>10062</v>
      </c>
      <c r="J7173" t="s">
        <v>10133</v>
      </c>
      <c r="K7173" t="s">
        <v>10129</v>
      </c>
      <c r="L7173" s="1">
        <v>24</v>
      </c>
      <c r="M7173">
        <v>14</v>
      </c>
      <c r="N7173" s="1">
        <f t="shared" si="338"/>
        <v>336</v>
      </c>
    </row>
    <row r="7174" spans="1:14" x14ac:dyDescent="0.35">
      <c r="A7174" t="s">
        <v>7173</v>
      </c>
      <c r="B7174" s="2" t="s">
        <v>9624</v>
      </c>
      <c r="C7174">
        <f t="shared" si="336"/>
        <v>2021</v>
      </c>
      <c r="D7174" t="str">
        <f t="shared" si="337"/>
        <v>Jun</v>
      </c>
      <c r="E7174" t="s">
        <v>10150</v>
      </c>
      <c r="F7174" t="s">
        <v>10140</v>
      </c>
      <c r="G7174" t="s">
        <v>10142</v>
      </c>
      <c r="H7174" t="s">
        <v>10110</v>
      </c>
      <c r="I7174" t="s">
        <v>10062</v>
      </c>
      <c r="J7174" t="s">
        <v>10133</v>
      </c>
      <c r="K7174" t="s">
        <v>10129</v>
      </c>
      <c r="L7174" s="1">
        <v>47</v>
      </c>
      <c r="M7174">
        <v>17</v>
      </c>
      <c r="N7174" s="1">
        <f t="shared" si="338"/>
        <v>799</v>
      </c>
    </row>
    <row r="7175" spans="1:14" x14ac:dyDescent="0.35">
      <c r="A7175" t="s">
        <v>7174</v>
      </c>
      <c r="B7175" s="2" t="s">
        <v>9656</v>
      </c>
      <c r="C7175">
        <f t="shared" si="336"/>
        <v>2021</v>
      </c>
      <c r="D7175" t="str">
        <f t="shared" si="337"/>
        <v>Jul</v>
      </c>
      <c r="E7175" t="s">
        <v>10151</v>
      </c>
      <c r="F7175" t="s">
        <v>10140</v>
      </c>
      <c r="G7175" t="s">
        <v>10142</v>
      </c>
      <c r="H7175" t="s">
        <v>10110</v>
      </c>
      <c r="I7175" t="s">
        <v>10062</v>
      </c>
      <c r="J7175" t="s">
        <v>10133</v>
      </c>
      <c r="K7175" t="s">
        <v>10129</v>
      </c>
      <c r="L7175" s="1">
        <v>46</v>
      </c>
      <c r="M7175">
        <v>24</v>
      </c>
      <c r="N7175" s="1">
        <f t="shared" si="338"/>
        <v>1104</v>
      </c>
    </row>
    <row r="7176" spans="1:14" x14ac:dyDescent="0.35">
      <c r="A7176" t="s">
        <v>7175</v>
      </c>
      <c r="B7176" s="2" t="s">
        <v>9510</v>
      </c>
      <c r="C7176">
        <f t="shared" si="336"/>
        <v>2021</v>
      </c>
      <c r="D7176" t="str">
        <f t="shared" si="337"/>
        <v>Jan</v>
      </c>
      <c r="E7176" t="s">
        <v>10149</v>
      </c>
      <c r="F7176" t="s">
        <v>10139</v>
      </c>
      <c r="G7176" t="s">
        <v>10143</v>
      </c>
      <c r="H7176" t="s">
        <v>10107</v>
      </c>
      <c r="I7176" t="s">
        <v>10136</v>
      </c>
      <c r="J7176" t="s">
        <v>10133</v>
      </c>
      <c r="K7176" t="s">
        <v>10128</v>
      </c>
      <c r="L7176" s="1">
        <v>45</v>
      </c>
      <c r="M7176">
        <v>38</v>
      </c>
      <c r="N7176" s="1">
        <f t="shared" si="338"/>
        <v>1710</v>
      </c>
    </row>
    <row r="7177" spans="1:14" x14ac:dyDescent="0.35">
      <c r="A7177" t="s">
        <v>7176</v>
      </c>
      <c r="B7177" s="2" t="s">
        <v>9338</v>
      </c>
      <c r="C7177">
        <f t="shared" si="336"/>
        <v>2020</v>
      </c>
      <c r="D7177" t="str">
        <f t="shared" si="337"/>
        <v>Jan</v>
      </c>
      <c r="E7177" t="s">
        <v>10149</v>
      </c>
      <c r="F7177" t="s">
        <v>10139</v>
      </c>
      <c r="G7177" t="s">
        <v>10143</v>
      </c>
      <c r="H7177" t="s">
        <v>10074</v>
      </c>
      <c r="I7177" t="s">
        <v>10136</v>
      </c>
      <c r="J7177" t="s">
        <v>10133</v>
      </c>
      <c r="K7177" t="s">
        <v>10128</v>
      </c>
      <c r="L7177" s="1">
        <v>35</v>
      </c>
      <c r="M7177">
        <v>14</v>
      </c>
      <c r="N7177" s="1">
        <f t="shared" si="338"/>
        <v>490</v>
      </c>
    </row>
    <row r="7178" spans="1:14" x14ac:dyDescent="0.35">
      <c r="A7178" t="s">
        <v>7177</v>
      </c>
      <c r="B7178" s="2" t="s">
        <v>9510</v>
      </c>
      <c r="C7178">
        <f t="shared" si="336"/>
        <v>2021</v>
      </c>
      <c r="D7178" t="str">
        <f t="shared" si="337"/>
        <v>Jan</v>
      </c>
      <c r="E7178" t="s">
        <v>10149</v>
      </c>
      <c r="F7178" t="s">
        <v>10139</v>
      </c>
      <c r="G7178" t="s">
        <v>10142</v>
      </c>
      <c r="H7178" t="s">
        <v>10107</v>
      </c>
      <c r="I7178" t="s">
        <v>10136</v>
      </c>
      <c r="J7178" t="s">
        <v>10133</v>
      </c>
      <c r="K7178" t="s">
        <v>10128</v>
      </c>
      <c r="L7178" s="1">
        <v>35</v>
      </c>
      <c r="M7178">
        <v>38</v>
      </c>
      <c r="N7178" s="1">
        <f t="shared" si="338"/>
        <v>1330</v>
      </c>
    </row>
    <row r="7179" spans="1:14" x14ac:dyDescent="0.35">
      <c r="A7179" t="s">
        <v>7178</v>
      </c>
      <c r="B7179" s="2" t="s">
        <v>9337</v>
      </c>
      <c r="C7179">
        <f t="shared" si="336"/>
        <v>2020</v>
      </c>
      <c r="D7179" t="str">
        <f t="shared" si="337"/>
        <v>Jan</v>
      </c>
      <c r="E7179" t="s">
        <v>10149</v>
      </c>
      <c r="F7179" t="s">
        <v>10139</v>
      </c>
      <c r="G7179" t="s">
        <v>10142</v>
      </c>
      <c r="H7179" t="s">
        <v>10074</v>
      </c>
      <c r="I7179" t="s">
        <v>10136</v>
      </c>
      <c r="J7179" t="s">
        <v>10133</v>
      </c>
      <c r="K7179" t="s">
        <v>10128</v>
      </c>
      <c r="L7179" s="1">
        <v>27</v>
      </c>
      <c r="M7179">
        <v>16</v>
      </c>
      <c r="N7179" s="1">
        <f t="shared" si="338"/>
        <v>432</v>
      </c>
    </row>
    <row r="7180" spans="1:14" x14ac:dyDescent="0.35">
      <c r="A7180" t="s">
        <v>7179</v>
      </c>
      <c r="B7180" s="2" t="s">
        <v>9510</v>
      </c>
      <c r="C7180">
        <f t="shared" si="336"/>
        <v>2021</v>
      </c>
      <c r="D7180" t="str">
        <f t="shared" si="337"/>
        <v>Jan</v>
      </c>
      <c r="E7180" t="s">
        <v>10149</v>
      </c>
      <c r="F7180" t="s">
        <v>10140</v>
      </c>
      <c r="G7180" t="s">
        <v>10143</v>
      </c>
      <c r="H7180" t="s">
        <v>10107</v>
      </c>
      <c r="I7180" t="s">
        <v>10136</v>
      </c>
      <c r="J7180" t="s">
        <v>10133</v>
      </c>
      <c r="K7180" t="s">
        <v>10128</v>
      </c>
      <c r="L7180" s="1">
        <v>45</v>
      </c>
      <c r="M7180">
        <v>23</v>
      </c>
      <c r="N7180" s="1">
        <f t="shared" si="338"/>
        <v>1035</v>
      </c>
    </row>
    <row r="7181" spans="1:14" x14ac:dyDescent="0.35">
      <c r="A7181" t="s">
        <v>7180</v>
      </c>
      <c r="B7181" s="2" t="s">
        <v>9340</v>
      </c>
      <c r="C7181">
        <f t="shared" si="336"/>
        <v>2020</v>
      </c>
      <c r="D7181" t="str">
        <f t="shared" si="337"/>
        <v>Jan</v>
      </c>
      <c r="E7181" t="s">
        <v>10149</v>
      </c>
      <c r="F7181" t="s">
        <v>10140</v>
      </c>
      <c r="G7181" t="s">
        <v>10143</v>
      </c>
      <c r="H7181" t="s">
        <v>10074</v>
      </c>
      <c r="I7181" t="s">
        <v>10136</v>
      </c>
      <c r="J7181" t="s">
        <v>10133</v>
      </c>
      <c r="K7181" t="s">
        <v>10128</v>
      </c>
      <c r="L7181" s="1">
        <v>34</v>
      </c>
      <c r="M7181">
        <v>9</v>
      </c>
      <c r="N7181" s="1">
        <f t="shared" si="338"/>
        <v>306</v>
      </c>
    </row>
    <row r="7182" spans="1:14" x14ac:dyDescent="0.35">
      <c r="A7182" t="s">
        <v>7181</v>
      </c>
      <c r="B7182" s="2" t="s">
        <v>9510</v>
      </c>
      <c r="C7182">
        <f t="shared" si="336"/>
        <v>2021</v>
      </c>
      <c r="D7182" t="str">
        <f t="shared" si="337"/>
        <v>Jan</v>
      </c>
      <c r="E7182" t="s">
        <v>10149</v>
      </c>
      <c r="F7182" t="s">
        <v>10140</v>
      </c>
      <c r="G7182" t="s">
        <v>10142</v>
      </c>
      <c r="H7182" t="s">
        <v>10107</v>
      </c>
      <c r="I7182" t="s">
        <v>10136</v>
      </c>
      <c r="J7182" t="s">
        <v>10133</v>
      </c>
      <c r="K7182" t="s">
        <v>10128</v>
      </c>
      <c r="L7182" s="1">
        <v>45</v>
      </c>
      <c r="M7182">
        <v>38</v>
      </c>
      <c r="N7182" s="1">
        <f t="shared" si="338"/>
        <v>1710</v>
      </c>
    </row>
    <row r="7183" spans="1:14" x14ac:dyDescent="0.35">
      <c r="A7183" t="s">
        <v>7182</v>
      </c>
      <c r="B7183" s="2" t="s">
        <v>9339</v>
      </c>
      <c r="C7183">
        <f t="shared" si="336"/>
        <v>2020</v>
      </c>
      <c r="D7183" t="str">
        <f t="shared" si="337"/>
        <v>Jan</v>
      </c>
      <c r="E7183" t="s">
        <v>10149</v>
      </c>
      <c r="F7183" t="s">
        <v>10140</v>
      </c>
      <c r="G7183" t="s">
        <v>10142</v>
      </c>
      <c r="H7183" t="s">
        <v>10074</v>
      </c>
      <c r="I7183" t="s">
        <v>10136</v>
      </c>
      <c r="J7183" t="s">
        <v>10133</v>
      </c>
      <c r="K7183" t="s">
        <v>10128</v>
      </c>
      <c r="L7183" s="1">
        <v>36</v>
      </c>
      <c r="M7183">
        <v>15</v>
      </c>
      <c r="N7183" s="1">
        <f t="shared" si="338"/>
        <v>540</v>
      </c>
    </row>
    <row r="7184" spans="1:14" x14ac:dyDescent="0.35">
      <c r="A7184" t="s">
        <v>7183</v>
      </c>
      <c r="B7184" s="2" t="s">
        <v>9819</v>
      </c>
      <c r="C7184">
        <f t="shared" si="336"/>
        <v>2021</v>
      </c>
      <c r="D7184" t="str">
        <f t="shared" si="337"/>
        <v>Dec</v>
      </c>
      <c r="E7184" t="s">
        <v>10152</v>
      </c>
      <c r="F7184" t="s">
        <v>10139</v>
      </c>
      <c r="G7184" t="s">
        <v>10144</v>
      </c>
      <c r="H7184" t="s">
        <v>10084</v>
      </c>
      <c r="I7184" t="s">
        <v>10063</v>
      </c>
      <c r="J7184" t="s">
        <v>10130</v>
      </c>
      <c r="K7184" t="s">
        <v>10128</v>
      </c>
      <c r="L7184" s="1">
        <v>55</v>
      </c>
      <c r="M7184">
        <v>17</v>
      </c>
      <c r="N7184" s="1">
        <f t="shared" si="338"/>
        <v>935</v>
      </c>
    </row>
    <row r="7185" spans="1:14" x14ac:dyDescent="0.35">
      <c r="A7185" t="s">
        <v>7184</v>
      </c>
      <c r="B7185" s="2" t="s">
        <v>9819</v>
      </c>
      <c r="C7185">
        <f t="shared" si="336"/>
        <v>2021</v>
      </c>
      <c r="D7185" t="str">
        <f t="shared" si="337"/>
        <v>Dec</v>
      </c>
      <c r="E7185" t="s">
        <v>10152</v>
      </c>
      <c r="F7185" t="s">
        <v>10140</v>
      </c>
      <c r="G7185" t="s">
        <v>10144</v>
      </c>
      <c r="H7185" t="s">
        <v>10084</v>
      </c>
      <c r="I7185" t="s">
        <v>10063</v>
      </c>
      <c r="J7185" t="s">
        <v>10130</v>
      </c>
      <c r="K7185" t="s">
        <v>10128</v>
      </c>
      <c r="L7185" s="1">
        <v>59</v>
      </c>
      <c r="M7185">
        <v>19</v>
      </c>
      <c r="N7185" s="1">
        <f t="shared" si="338"/>
        <v>1121</v>
      </c>
    </row>
    <row r="7186" spans="1:14" x14ac:dyDescent="0.35">
      <c r="A7186" t="s">
        <v>7185</v>
      </c>
      <c r="B7186" s="2" t="s">
        <v>9819</v>
      </c>
      <c r="C7186">
        <f t="shared" si="336"/>
        <v>2021</v>
      </c>
      <c r="D7186" t="str">
        <f t="shared" si="337"/>
        <v>Dec</v>
      </c>
      <c r="E7186" t="s">
        <v>10152</v>
      </c>
      <c r="F7186" t="s">
        <v>10140</v>
      </c>
      <c r="G7186" t="s">
        <v>10143</v>
      </c>
      <c r="H7186" t="s">
        <v>10084</v>
      </c>
      <c r="I7186" t="s">
        <v>10063</v>
      </c>
      <c r="J7186" t="s">
        <v>10130</v>
      </c>
      <c r="K7186" t="s">
        <v>10128</v>
      </c>
      <c r="L7186" s="1">
        <v>53</v>
      </c>
      <c r="M7186">
        <v>19</v>
      </c>
      <c r="N7186" s="1">
        <f t="shared" si="338"/>
        <v>1007</v>
      </c>
    </row>
    <row r="7187" spans="1:14" x14ac:dyDescent="0.35">
      <c r="A7187" t="s">
        <v>7186</v>
      </c>
      <c r="B7187" s="2" t="s">
        <v>9819</v>
      </c>
      <c r="C7187">
        <f t="shared" si="336"/>
        <v>2021</v>
      </c>
      <c r="D7187" t="str">
        <f t="shared" si="337"/>
        <v>Dec</v>
      </c>
      <c r="E7187" t="s">
        <v>10152</v>
      </c>
      <c r="F7187" t="s">
        <v>10140</v>
      </c>
      <c r="G7187" t="s">
        <v>10142</v>
      </c>
      <c r="H7187" t="s">
        <v>10084</v>
      </c>
      <c r="I7187" t="s">
        <v>10063</v>
      </c>
      <c r="J7187" t="s">
        <v>10130</v>
      </c>
      <c r="K7187" t="s">
        <v>10128</v>
      </c>
      <c r="L7187" s="1">
        <v>53</v>
      </c>
      <c r="M7187">
        <v>21</v>
      </c>
      <c r="N7187" s="1">
        <f t="shared" si="338"/>
        <v>1113</v>
      </c>
    </row>
    <row r="7188" spans="1:14" x14ac:dyDescent="0.35">
      <c r="A7188" t="s">
        <v>7187</v>
      </c>
      <c r="B7188" s="2" t="s">
        <v>9548</v>
      </c>
      <c r="C7188">
        <f t="shared" si="336"/>
        <v>2021</v>
      </c>
      <c r="D7188" t="str">
        <f t="shared" si="337"/>
        <v>Feb</v>
      </c>
      <c r="E7188" t="s">
        <v>10149</v>
      </c>
      <c r="F7188" t="s">
        <v>10139</v>
      </c>
      <c r="G7188" t="s">
        <v>10144</v>
      </c>
      <c r="H7188" t="s">
        <v>10084</v>
      </c>
      <c r="I7188" t="s">
        <v>10063</v>
      </c>
      <c r="J7188" t="s">
        <v>10133</v>
      </c>
      <c r="K7188" t="s">
        <v>10128</v>
      </c>
      <c r="L7188" s="1">
        <v>33</v>
      </c>
      <c r="M7188">
        <v>5</v>
      </c>
      <c r="N7188" s="1">
        <f t="shared" si="338"/>
        <v>165</v>
      </c>
    </row>
    <row r="7189" spans="1:14" x14ac:dyDescent="0.35">
      <c r="A7189" t="s">
        <v>7188</v>
      </c>
      <c r="B7189" s="2" t="s">
        <v>9790</v>
      </c>
      <c r="C7189">
        <f t="shared" si="336"/>
        <v>2021</v>
      </c>
      <c r="D7189" t="str">
        <f t="shared" si="337"/>
        <v>Nov</v>
      </c>
      <c r="E7189" t="s">
        <v>10152</v>
      </c>
      <c r="F7189" t="s">
        <v>10139</v>
      </c>
      <c r="G7189" t="s">
        <v>10144</v>
      </c>
      <c r="H7189" t="s">
        <v>10084</v>
      </c>
      <c r="I7189" t="s">
        <v>10063</v>
      </c>
      <c r="J7189" t="s">
        <v>10133</v>
      </c>
      <c r="K7189" t="s">
        <v>10128</v>
      </c>
      <c r="L7189" s="1">
        <v>53</v>
      </c>
      <c r="M7189">
        <v>12</v>
      </c>
      <c r="N7189" s="1">
        <f t="shared" si="338"/>
        <v>636</v>
      </c>
    </row>
    <row r="7190" spans="1:14" x14ac:dyDescent="0.35">
      <c r="A7190" t="s">
        <v>7189</v>
      </c>
      <c r="B7190" s="2" t="s">
        <v>9637</v>
      </c>
      <c r="C7190">
        <f t="shared" si="336"/>
        <v>2021</v>
      </c>
      <c r="D7190" t="str">
        <f t="shared" si="337"/>
        <v>Jun</v>
      </c>
      <c r="E7190" t="s">
        <v>10150</v>
      </c>
      <c r="F7190" t="s">
        <v>10139</v>
      </c>
      <c r="G7190" t="s">
        <v>10144</v>
      </c>
      <c r="H7190" t="s">
        <v>10084</v>
      </c>
      <c r="I7190" t="s">
        <v>10063</v>
      </c>
      <c r="J7190" t="s">
        <v>10133</v>
      </c>
      <c r="K7190" t="s">
        <v>10128</v>
      </c>
      <c r="L7190" s="1">
        <v>70</v>
      </c>
      <c r="M7190">
        <v>15</v>
      </c>
      <c r="N7190" s="1">
        <f t="shared" si="338"/>
        <v>1050</v>
      </c>
    </row>
    <row r="7191" spans="1:14" x14ac:dyDescent="0.35">
      <c r="A7191" t="s">
        <v>7190</v>
      </c>
      <c r="B7191" s="2" t="s">
        <v>9607</v>
      </c>
      <c r="C7191">
        <f t="shared" si="336"/>
        <v>2021</v>
      </c>
      <c r="D7191" t="str">
        <f t="shared" si="337"/>
        <v>May</v>
      </c>
      <c r="E7191" t="s">
        <v>10150</v>
      </c>
      <c r="F7191" t="s">
        <v>10139</v>
      </c>
      <c r="G7191" t="s">
        <v>10144</v>
      </c>
      <c r="H7191" t="s">
        <v>10084</v>
      </c>
      <c r="I7191" t="s">
        <v>10063</v>
      </c>
      <c r="J7191" t="s">
        <v>10133</v>
      </c>
      <c r="K7191" t="s">
        <v>10128</v>
      </c>
      <c r="L7191" s="1">
        <v>32</v>
      </c>
      <c r="M7191">
        <v>8</v>
      </c>
      <c r="N7191" s="1">
        <f t="shared" si="338"/>
        <v>256</v>
      </c>
    </row>
    <row r="7192" spans="1:14" x14ac:dyDescent="0.35">
      <c r="A7192" t="s">
        <v>7191</v>
      </c>
      <c r="B7192" s="2" t="s">
        <v>9759</v>
      </c>
      <c r="C7192">
        <f t="shared" si="336"/>
        <v>2021</v>
      </c>
      <c r="D7192" t="str">
        <f t="shared" si="337"/>
        <v>Oct</v>
      </c>
      <c r="E7192" t="s">
        <v>10152</v>
      </c>
      <c r="F7192" t="s">
        <v>10139</v>
      </c>
      <c r="G7192" t="s">
        <v>10144</v>
      </c>
      <c r="H7192" t="s">
        <v>10084</v>
      </c>
      <c r="I7192" t="s">
        <v>10063</v>
      </c>
      <c r="J7192" t="s">
        <v>10133</v>
      </c>
      <c r="K7192" t="s">
        <v>10128</v>
      </c>
      <c r="L7192" s="1">
        <v>39</v>
      </c>
      <c r="M7192">
        <v>11</v>
      </c>
      <c r="N7192" s="1">
        <f t="shared" si="338"/>
        <v>429</v>
      </c>
    </row>
    <row r="7193" spans="1:14" x14ac:dyDescent="0.35">
      <c r="A7193" t="s">
        <v>7192</v>
      </c>
      <c r="B7193" s="2" t="s">
        <v>9730</v>
      </c>
      <c r="C7193">
        <f t="shared" si="336"/>
        <v>2021</v>
      </c>
      <c r="D7193" t="str">
        <f t="shared" si="337"/>
        <v>Sept</v>
      </c>
      <c r="E7193" t="s">
        <v>10151</v>
      </c>
      <c r="F7193" t="s">
        <v>10139</v>
      </c>
      <c r="G7193" t="s">
        <v>10144</v>
      </c>
      <c r="H7193" t="s">
        <v>10084</v>
      </c>
      <c r="I7193" t="s">
        <v>10063</v>
      </c>
      <c r="J7193" t="s">
        <v>10133</v>
      </c>
      <c r="K7193" t="s">
        <v>10128</v>
      </c>
      <c r="L7193" s="1">
        <v>41</v>
      </c>
      <c r="M7193">
        <v>10</v>
      </c>
      <c r="N7193" s="1">
        <f t="shared" si="338"/>
        <v>410</v>
      </c>
    </row>
    <row r="7194" spans="1:14" x14ac:dyDescent="0.35">
      <c r="A7194" t="s">
        <v>7193</v>
      </c>
      <c r="B7194" s="2" t="s">
        <v>9698</v>
      </c>
      <c r="C7194">
        <f t="shared" si="336"/>
        <v>2021</v>
      </c>
      <c r="D7194" t="str">
        <f t="shared" si="337"/>
        <v>Aug</v>
      </c>
      <c r="E7194" t="s">
        <v>10151</v>
      </c>
      <c r="F7194" t="s">
        <v>10139</v>
      </c>
      <c r="G7194" t="s">
        <v>10144</v>
      </c>
      <c r="H7194" t="s">
        <v>10084</v>
      </c>
      <c r="I7194" t="s">
        <v>10063</v>
      </c>
      <c r="J7194" t="s">
        <v>10133</v>
      </c>
      <c r="K7194" t="s">
        <v>10128</v>
      </c>
      <c r="L7194" s="1">
        <v>47</v>
      </c>
      <c r="M7194">
        <v>15</v>
      </c>
      <c r="N7194" s="1">
        <f t="shared" si="338"/>
        <v>705</v>
      </c>
    </row>
    <row r="7195" spans="1:14" x14ac:dyDescent="0.35">
      <c r="A7195" t="s">
        <v>7194</v>
      </c>
      <c r="B7195" s="2" t="s">
        <v>9666</v>
      </c>
      <c r="C7195">
        <f t="shared" si="336"/>
        <v>2021</v>
      </c>
      <c r="D7195" t="str">
        <f t="shared" si="337"/>
        <v>Jul</v>
      </c>
      <c r="E7195" t="s">
        <v>10151</v>
      </c>
      <c r="F7195" t="s">
        <v>10139</v>
      </c>
      <c r="G7195" t="s">
        <v>10144</v>
      </c>
      <c r="H7195" t="s">
        <v>10084</v>
      </c>
      <c r="I7195" t="s">
        <v>10063</v>
      </c>
      <c r="J7195" t="s">
        <v>10133</v>
      </c>
      <c r="K7195" t="s">
        <v>10128</v>
      </c>
      <c r="L7195" s="1">
        <v>73</v>
      </c>
      <c r="M7195">
        <v>22</v>
      </c>
      <c r="N7195" s="1">
        <f t="shared" si="338"/>
        <v>1606</v>
      </c>
    </row>
    <row r="7196" spans="1:14" x14ac:dyDescent="0.35">
      <c r="A7196" t="s">
        <v>7195</v>
      </c>
      <c r="B7196" s="2" t="s">
        <v>9576</v>
      </c>
      <c r="C7196">
        <f t="shared" si="336"/>
        <v>2021</v>
      </c>
      <c r="D7196" t="str">
        <f t="shared" si="337"/>
        <v>Apr</v>
      </c>
      <c r="E7196" t="s">
        <v>10150</v>
      </c>
      <c r="F7196" t="s">
        <v>10139</v>
      </c>
      <c r="G7196" t="s">
        <v>10144</v>
      </c>
      <c r="H7196" t="s">
        <v>10084</v>
      </c>
      <c r="I7196" t="s">
        <v>10063</v>
      </c>
      <c r="J7196" t="s">
        <v>10133</v>
      </c>
      <c r="K7196" t="s">
        <v>10128</v>
      </c>
      <c r="L7196" s="1">
        <v>34</v>
      </c>
      <c r="M7196">
        <v>2</v>
      </c>
      <c r="N7196" s="1">
        <f t="shared" si="338"/>
        <v>68</v>
      </c>
    </row>
    <row r="7197" spans="1:14" x14ac:dyDescent="0.35">
      <c r="A7197" t="s">
        <v>7196</v>
      </c>
      <c r="B7197" s="2" t="s">
        <v>9557</v>
      </c>
      <c r="C7197">
        <f t="shared" si="336"/>
        <v>2021</v>
      </c>
      <c r="D7197" t="str">
        <f t="shared" si="337"/>
        <v>Mar</v>
      </c>
      <c r="E7197" t="s">
        <v>10149</v>
      </c>
      <c r="F7197" t="s">
        <v>10139</v>
      </c>
      <c r="G7197" t="s">
        <v>10144</v>
      </c>
      <c r="H7197" t="s">
        <v>10084</v>
      </c>
      <c r="I7197" t="s">
        <v>10063</v>
      </c>
      <c r="J7197" t="s">
        <v>10133</v>
      </c>
      <c r="K7197" t="s">
        <v>10128</v>
      </c>
      <c r="L7197" s="1">
        <v>40</v>
      </c>
      <c r="M7197">
        <v>5</v>
      </c>
      <c r="N7197" s="1">
        <f t="shared" si="338"/>
        <v>200</v>
      </c>
    </row>
    <row r="7198" spans="1:14" x14ac:dyDescent="0.35">
      <c r="A7198" t="s">
        <v>7197</v>
      </c>
      <c r="B7198" s="2" t="s">
        <v>9730</v>
      </c>
      <c r="C7198">
        <f t="shared" si="336"/>
        <v>2021</v>
      </c>
      <c r="D7198" t="str">
        <f t="shared" si="337"/>
        <v>Sept</v>
      </c>
      <c r="E7198" t="s">
        <v>10151</v>
      </c>
      <c r="F7198" t="s">
        <v>10139</v>
      </c>
      <c r="G7198" t="s">
        <v>10143</v>
      </c>
      <c r="H7198" t="s">
        <v>10084</v>
      </c>
      <c r="I7198" t="s">
        <v>10063</v>
      </c>
      <c r="J7198" t="s">
        <v>10133</v>
      </c>
      <c r="K7198" t="s">
        <v>10128</v>
      </c>
      <c r="L7198" s="1">
        <v>40</v>
      </c>
      <c r="M7198">
        <v>17</v>
      </c>
      <c r="N7198" s="1">
        <f t="shared" si="338"/>
        <v>680</v>
      </c>
    </row>
    <row r="7199" spans="1:14" x14ac:dyDescent="0.35">
      <c r="A7199" t="s">
        <v>7198</v>
      </c>
      <c r="B7199" s="2" t="s">
        <v>9557</v>
      </c>
      <c r="C7199">
        <f t="shared" si="336"/>
        <v>2021</v>
      </c>
      <c r="D7199" t="str">
        <f t="shared" si="337"/>
        <v>Mar</v>
      </c>
      <c r="E7199" t="s">
        <v>10149</v>
      </c>
      <c r="F7199" t="s">
        <v>10139</v>
      </c>
      <c r="G7199" t="s">
        <v>10143</v>
      </c>
      <c r="H7199" t="s">
        <v>10084</v>
      </c>
      <c r="I7199" t="s">
        <v>10063</v>
      </c>
      <c r="J7199" t="s">
        <v>10133</v>
      </c>
      <c r="K7199" t="s">
        <v>10128</v>
      </c>
      <c r="L7199" s="1">
        <v>38</v>
      </c>
      <c r="M7199">
        <v>12</v>
      </c>
      <c r="N7199" s="1">
        <f t="shared" si="338"/>
        <v>456</v>
      </c>
    </row>
    <row r="7200" spans="1:14" x14ac:dyDescent="0.35">
      <c r="A7200" t="s">
        <v>7199</v>
      </c>
      <c r="B7200" s="2" t="s">
        <v>9607</v>
      </c>
      <c r="C7200">
        <f t="shared" si="336"/>
        <v>2021</v>
      </c>
      <c r="D7200" t="str">
        <f t="shared" si="337"/>
        <v>May</v>
      </c>
      <c r="E7200" t="s">
        <v>10150</v>
      </c>
      <c r="F7200" t="s">
        <v>10139</v>
      </c>
      <c r="G7200" t="s">
        <v>10143</v>
      </c>
      <c r="H7200" t="s">
        <v>10084</v>
      </c>
      <c r="I7200" t="s">
        <v>10063</v>
      </c>
      <c r="J7200" t="s">
        <v>10133</v>
      </c>
      <c r="K7200" t="s">
        <v>10128</v>
      </c>
      <c r="L7200" s="1">
        <v>40</v>
      </c>
      <c r="M7200">
        <v>13</v>
      </c>
      <c r="N7200" s="1">
        <f t="shared" si="338"/>
        <v>520</v>
      </c>
    </row>
    <row r="7201" spans="1:14" x14ac:dyDescent="0.35">
      <c r="A7201" t="s">
        <v>7200</v>
      </c>
      <c r="B7201" s="2" t="s">
        <v>9819</v>
      </c>
      <c r="C7201">
        <f t="shared" si="336"/>
        <v>2021</v>
      </c>
      <c r="D7201" t="str">
        <f t="shared" si="337"/>
        <v>Dec</v>
      </c>
      <c r="E7201" t="s">
        <v>10152</v>
      </c>
      <c r="F7201" t="s">
        <v>10139</v>
      </c>
      <c r="G7201" t="s">
        <v>10143</v>
      </c>
      <c r="H7201" t="s">
        <v>10084</v>
      </c>
      <c r="I7201" t="s">
        <v>10063</v>
      </c>
      <c r="J7201" t="s">
        <v>10133</v>
      </c>
      <c r="K7201" t="s">
        <v>10128</v>
      </c>
      <c r="L7201" s="1">
        <v>52</v>
      </c>
      <c r="M7201">
        <v>24</v>
      </c>
      <c r="N7201" s="1">
        <f t="shared" si="338"/>
        <v>1248</v>
      </c>
    </row>
    <row r="7202" spans="1:14" x14ac:dyDescent="0.35">
      <c r="A7202" t="s">
        <v>7201</v>
      </c>
      <c r="B7202" s="2" t="s">
        <v>9698</v>
      </c>
      <c r="C7202">
        <f t="shared" si="336"/>
        <v>2021</v>
      </c>
      <c r="D7202" t="str">
        <f t="shared" si="337"/>
        <v>Aug</v>
      </c>
      <c r="E7202" t="s">
        <v>10151</v>
      </c>
      <c r="F7202" t="s">
        <v>10139</v>
      </c>
      <c r="G7202" t="s">
        <v>10143</v>
      </c>
      <c r="H7202" t="s">
        <v>10084</v>
      </c>
      <c r="I7202" t="s">
        <v>10063</v>
      </c>
      <c r="J7202" t="s">
        <v>10133</v>
      </c>
      <c r="K7202" t="s">
        <v>10128</v>
      </c>
      <c r="L7202" s="1">
        <v>57</v>
      </c>
      <c r="M7202">
        <v>26</v>
      </c>
      <c r="N7202" s="1">
        <f t="shared" si="338"/>
        <v>1482</v>
      </c>
    </row>
    <row r="7203" spans="1:14" x14ac:dyDescent="0.35">
      <c r="A7203" t="s">
        <v>7202</v>
      </c>
      <c r="B7203" s="2" t="s">
        <v>9759</v>
      </c>
      <c r="C7203">
        <f t="shared" si="336"/>
        <v>2021</v>
      </c>
      <c r="D7203" t="str">
        <f t="shared" si="337"/>
        <v>Oct</v>
      </c>
      <c r="E7203" t="s">
        <v>10152</v>
      </c>
      <c r="F7203" t="s">
        <v>10139</v>
      </c>
      <c r="G7203" t="s">
        <v>10143</v>
      </c>
      <c r="H7203" t="s">
        <v>10084</v>
      </c>
      <c r="I7203" t="s">
        <v>10063</v>
      </c>
      <c r="J7203" t="s">
        <v>10133</v>
      </c>
      <c r="K7203" t="s">
        <v>10128</v>
      </c>
      <c r="L7203" s="1">
        <v>34</v>
      </c>
      <c r="M7203">
        <v>13</v>
      </c>
      <c r="N7203" s="1">
        <f t="shared" si="338"/>
        <v>442</v>
      </c>
    </row>
    <row r="7204" spans="1:14" x14ac:dyDescent="0.35">
      <c r="A7204" t="s">
        <v>7203</v>
      </c>
      <c r="B7204" s="2" t="s">
        <v>9637</v>
      </c>
      <c r="C7204">
        <f t="shared" si="336"/>
        <v>2021</v>
      </c>
      <c r="D7204" t="str">
        <f t="shared" si="337"/>
        <v>Jun</v>
      </c>
      <c r="E7204" t="s">
        <v>10150</v>
      </c>
      <c r="F7204" t="s">
        <v>10139</v>
      </c>
      <c r="G7204" t="s">
        <v>10143</v>
      </c>
      <c r="H7204" t="s">
        <v>10084</v>
      </c>
      <c r="I7204" t="s">
        <v>10063</v>
      </c>
      <c r="J7204" t="s">
        <v>10133</v>
      </c>
      <c r="K7204" t="s">
        <v>10128</v>
      </c>
      <c r="L7204" s="1">
        <v>55</v>
      </c>
      <c r="M7204">
        <v>22</v>
      </c>
      <c r="N7204" s="1">
        <f t="shared" si="338"/>
        <v>1210</v>
      </c>
    </row>
    <row r="7205" spans="1:14" x14ac:dyDescent="0.35">
      <c r="A7205" t="s">
        <v>7204</v>
      </c>
      <c r="B7205" s="2" t="s">
        <v>9576</v>
      </c>
      <c r="C7205">
        <f t="shared" si="336"/>
        <v>2021</v>
      </c>
      <c r="D7205" t="str">
        <f t="shared" si="337"/>
        <v>Apr</v>
      </c>
      <c r="E7205" t="s">
        <v>10150</v>
      </c>
      <c r="F7205" t="s">
        <v>10139</v>
      </c>
      <c r="G7205" t="s">
        <v>10143</v>
      </c>
      <c r="H7205" t="s">
        <v>10084</v>
      </c>
      <c r="I7205" t="s">
        <v>10063</v>
      </c>
      <c r="J7205" t="s">
        <v>10133</v>
      </c>
      <c r="K7205" t="s">
        <v>10128</v>
      </c>
      <c r="L7205" s="1">
        <v>36</v>
      </c>
      <c r="M7205">
        <v>11</v>
      </c>
      <c r="N7205" s="1">
        <f t="shared" si="338"/>
        <v>396</v>
      </c>
    </row>
    <row r="7206" spans="1:14" x14ac:dyDescent="0.35">
      <c r="A7206" t="s">
        <v>7205</v>
      </c>
      <c r="B7206" s="2" t="s">
        <v>9666</v>
      </c>
      <c r="C7206">
        <f t="shared" si="336"/>
        <v>2021</v>
      </c>
      <c r="D7206" t="str">
        <f t="shared" si="337"/>
        <v>Jul</v>
      </c>
      <c r="E7206" t="s">
        <v>10151</v>
      </c>
      <c r="F7206" t="s">
        <v>10139</v>
      </c>
      <c r="G7206" t="s">
        <v>10143</v>
      </c>
      <c r="H7206" t="s">
        <v>10084</v>
      </c>
      <c r="I7206" t="s">
        <v>10063</v>
      </c>
      <c r="J7206" t="s">
        <v>10133</v>
      </c>
      <c r="K7206" t="s">
        <v>10128</v>
      </c>
      <c r="L7206" s="1">
        <v>67</v>
      </c>
      <c r="M7206">
        <v>25</v>
      </c>
      <c r="N7206" s="1">
        <f t="shared" si="338"/>
        <v>1675</v>
      </c>
    </row>
    <row r="7207" spans="1:14" x14ac:dyDescent="0.35">
      <c r="A7207" t="s">
        <v>7206</v>
      </c>
      <c r="B7207" s="2" t="s">
        <v>9790</v>
      </c>
      <c r="C7207">
        <f t="shared" si="336"/>
        <v>2021</v>
      </c>
      <c r="D7207" t="str">
        <f t="shared" si="337"/>
        <v>Nov</v>
      </c>
      <c r="E7207" t="s">
        <v>10152</v>
      </c>
      <c r="F7207" t="s">
        <v>10139</v>
      </c>
      <c r="G7207" t="s">
        <v>10143</v>
      </c>
      <c r="H7207" t="s">
        <v>10084</v>
      </c>
      <c r="I7207" t="s">
        <v>10063</v>
      </c>
      <c r="J7207" t="s">
        <v>10133</v>
      </c>
      <c r="K7207" t="s">
        <v>10128</v>
      </c>
      <c r="L7207" s="1">
        <v>35</v>
      </c>
      <c r="M7207">
        <v>27</v>
      </c>
      <c r="N7207" s="1">
        <f t="shared" si="338"/>
        <v>945</v>
      </c>
    </row>
    <row r="7208" spans="1:14" x14ac:dyDescent="0.35">
      <c r="A7208" t="s">
        <v>7207</v>
      </c>
      <c r="B7208" s="2" t="s">
        <v>9477</v>
      </c>
      <c r="C7208">
        <f t="shared" si="336"/>
        <v>2020</v>
      </c>
      <c r="D7208" t="str">
        <f t="shared" si="337"/>
        <v>Nov</v>
      </c>
      <c r="E7208" t="s">
        <v>10152</v>
      </c>
      <c r="F7208" t="s">
        <v>10139</v>
      </c>
      <c r="G7208" t="s">
        <v>10143</v>
      </c>
      <c r="H7208" t="s">
        <v>10071</v>
      </c>
      <c r="I7208" t="s">
        <v>10063</v>
      </c>
      <c r="J7208" t="s">
        <v>10133</v>
      </c>
      <c r="K7208" t="s">
        <v>10128</v>
      </c>
      <c r="L7208" s="1">
        <v>33</v>
      </c>
      <c r="M7208">
        <v>28</v>
      </c>
      <c r="N7208" s="1">
        <f t="shared" si="338"/>
        <v>924</v>
      </c>
    </row>
    <row r="7209" spans="1:14" x14ac:dyDescent="0.35">
      <c r="A7209" t="s">
        <v>7208</v>
      </c>
      <c r="B7209" s="2" t="s">
        <v>9730</v>
      </c>
      <c r="C7209">
        <f t="shared" si="336"/>
        <v>2021</v>
      </c>
      <c r="D7209" t="str">
        <f t="shared" si="337"/>
        <v>Sept</v>
      </c>
      <c r="E7209" t="s">
        <v>10151</v>
      </c>
      <c r="F7209" t="s">
        <v>10139</v>
      </c>
      <c r="G7209" t="s">
        <v>10142</v>
      </c>
      <c r="H7209" t="s">
        <v>10084</v>
      </c>
      <c r="I7209" t="s">
        <v>10063</v>
      </c>
      <c r="J7209" t="s">
        <v>10133</v>
      </c>
      <c r="K7209" t="s">
        <v>10128</v>
      </c>
      <c r="L7209" s="1">
        <v>33</v>
      </c>
      <c r="M7209">
        <v>18</v>
      </c>
      <c r="N7209" s="1">
        <f t="shared" si="338"/>
        <v>594</v>
      </c>
    </row>
    <row r="7210" spans="1:14" x14ac:dyDescent="0.35">
      <c r="A7210" t="s">
        <v>7209</v>
      </c>
      <c r="B7210" s="2" t="s">
        <v>9759</v>
      </c>
      <c r="C7210">
        <f t="shared" si="336"/>
        <v>2021</v>
      </c>
      <c r="D7210" t="str">
        <f t="shared" si="337"/>
        <v>Oct</v>
      </c>
      <c r="E7210" t="s">
        <v>10152</v>
      </c>
      <c r="F7210" t="s">
        <v>10139</v>
      </c>
      <c r="G7210" t="s">
        <v>10142</v>
      </c>
      <c r="H7210" t="s">
        <v>10084</v>
      </c>
      <c r="I7210" t="s">
        <v>10063</v>
      </c>
      <c r="J7210" t="s">
        <v>10133</v>
      </c>
      <c r="K7210" t="s">
        <v>10128</v>
      </c>
      <c r="L7210" s="1">
        <v>25</v>
      </c>
      <c r="M7210">
        <v>12</v>
      </c>
      <c r="N7210" s="1">
        <f t="shared" si="338"/>
        <v>300</v>
      </c>
    </row>
    <row r="7211" spans="1:14" x14ac:dyDescent="0.35">
      <c r="A7211" t="s">
        <v>7210</v>
      </c>
      <c r="B7211" s="2" t="s">
        <v>9607</v>
      </c>
      <c r="C7211">
        <f t="shared" ref="C7211:C7274" si="339">YEAR(B7211)</f>
        <v>2021</v>
      </c>
      <c r="D7211" t="str">
        <f t="shared" si="337"/>
        <v>May</v>
      </c>
      <c r="E7211" t="s">
        <v>10150</v>
      </c>
      <c r="F7211" t="s">
        <v>10139</v>
      </c>
      <c r="G7211" t="s">
        <v>10142</v>
      </c>
      <c r="H7211" t="s">
        <v>10084</v>
      </c>
      <c r="I7211" t="s">
        <v>10063</v>
      </c>
      <c r="J7211" t="s">
        <v>10133</v>
      </c>
      <c r="K7211" t="s">
        <v>10128</v>
      </c>
      <c r="L7211" s="1">
        <v>32</v>
      </c>
      <c r="M7211">
        <v>18</v>
      </c>
      <c r="N7211" s="1">
        <f t="shared" si="338"/>
        <v>576</v>
      </c>
    </row>
    <row r="7212" spans="1:14" x14ac:dyDescent="0.35">
      <c r="A7212" t="s">
        <v>7211</v>
      </c>
      <c r="B7212" s="2" t="s">
        <v>9666</v>
      </c>
      <c r="C7212">
        <f t="shared" si="339"/>
        <v>2021</v>
      </c>
      <c r="D7212" t="str">
        <f t="shared" si="337"/>
        <v>Jul</v>
      </c>
      <c r="E7212" t="s">
        <v>10151</v>
      </c>
      <c r="F7212" t="s">
        <v>10139</v>
      </c>
      <c r="G7212" t="s">
        <v>10142</v>
      </c>
      <c r="H7212" t="s">
        <v>10084</v>
      </c>
      <c r="I7212" t="s">
        <v>10063</v>
      </c>
      <c r="J7212" t="s">
        <v>10133</v>
      </c>
      <c r="K7212" t="s">
        <v>10128</v>
      </c>
      <c r="L7212" s="1">
        <v>62</v>
      </c>
      <c r="M7212">
        <v>31</v>
      </c>
      <c r="N7212" s="1">
        <f t="shared" si="338"/>
        <v>1922</v>
      </c>
    </row>
    <row r="7213" spans="1:14" x14ac:dyDescent="0.35">
      <c r="A7213" t="s">
        <v>7212</v>
      </c>
      <c r="B7213" s="2" t="s">
        <v>9557</v>
      </c>
      <c r="C7213">
        <f t="shared" si="339"/>
        <v>2021</v>
      </c>
      <c r="D7213" t="str">
        <f t="shared" si="337"/>
        <v>Mar</v>
      </c>
      <c r="E7213" t="s">
        <v>10149</v>
      </c>
      <c r="F7213" t="s">
        <v>10139</v>
      </c>
      <c r="G7213" t="s">
        <v>10142</v>
      </c>
      <c r="H7213" t="s">
        <v>10084</v>
      </c>
      <c r="I7213" t="s">
        <v>10063</v>
      </c>
      <c r="J7213" t="s">
        <v>10133</v>
      </c>
      <c r="K7213" t="s">
        <v>10128</v>
      </c>
      <c r="L7213" s="1">
        <v>29</v>
      </c>
      <c r="M7213">
        <v>18</v>
      </c>
      <c r="N7213" s="1">
        <f t="shared" si="338"/>
        <v>522</v>
      </c>
    </row>
    <row r="7214" spans="1:14" x14ac:dyDescent="0.35">
      <c r="A7214" t="s">
        <v>7213</v>
      </c>
      <c r="B7214" s="2" t="s">
        <v>9819</v>
      </c>
      <c r="C7214">
        <f t="shared" si="339"/>
        <v>2021</v>
      </c>
      <c r="D7214" t="str">
        <f t="shared" si="337"/>
        <v>Dec</v>
      </c>
      <c r="E7214" t="s">
        <v>10152</v>
      </c>
      <c r="F7214" t="s">
        <v>10139</v>
      </c>
      <c r="G7214" t="s">
        <v>10142</v>
      </c>
      <c r="H7214" t="s">
        <v>10084</v>
      </c>
      <c r="I7214" t="s">
        <v>10063</v>
      </c>
      <c r="J7214" t="s">
        <v>10133</v>
      </c>
      <c r="K7214" t="s">
        <v>10128</v>
      </c>
      <c r="L7214" s="1">
        <v>46</v>
      </c>
      <c r="M7214">
        <v>27</v>
      </c>
      <c r="N7214" s="1">
        <f t="shared" si="338"/>
        <v>1242</v>
      </c>
    </row>
    <row r="7215" spans="1:14" x14ac:dyDescent="0.35">
      <c r="A7215" t="s">
        <v>7214</v>
      </c>
      <c r="B7215" s="2" t="s">
        <v>9790</v>
      </c>
      <c r="C7215">
        <f t="shared" si="339"/>
        <v>2021</v>
      </c>
      <c r="D7215" t="str">
        <f t="shared" si="337"/>
        <v>Nov</v>
      </c>
      <c r="E7215" t="s">
        <v>10152</v>
      </c>
      <c r="F7215" t="s">
        <v>10139</v>
      </c>
      <c r="G7215" t="s">
        <v>10142</v>
      </c>
      <c r="H7215" t="s">
        <v>10084</v>
      </c>
      <c r="I7215" t="s">
        <v>10063</v>
      </c>
      <c r="J7215" t="s">
        <v>10133</v>
      </c>
      <c r="K7215" t="s">
        <v>10128</v>
      </c>
      <c r="L7215" s="1">
        <v>28</v>
      </c>
      <c r="M7215">
        <v>22</v>
      </c>
      <c r="N7215" s="1">
        <f t="shared" si="338"/>
        <v>616</v>
      </c>
    </row>
    <row r="7216" spans="1:14" x14ac:dyDescent="0.35">
      <c r="A7216" t="s">
        <v>7215</v>
      </c>
      <c r="B7216" s="2" t="s">
        <v>9576</v>
      </c>
      <c r="C7216">
        <f t="shared" si="339"/>
        <v>2021</v>
      </c>
      <c r="D7216" t="str">
        <f t="shared" si="337"/>
        <v>Apr</v>
      </c>
      <c r="E7216" t="s">
        <v>10150</v>
      </c>
      <c r="F7216" t="s">
        <v>10139</v>
      </c>
      <c r="G7216" t="s">
        <v>10142</v>
      </c>
      <c r="H7216" t="s">
        <v>10084</v>
      </c>
      <c r="I7216" t="s">
        <v>10063</v>
      </c>
      <c r="J7216" t="s">
        <v>10133</v>
      </c>
      <c r="K7216" t="s">
        <v>10128</v>
      </c>
      <c r="L7216" s="1">
        <v>38</v>
      </c>
      <c r="M7216">
        <v>17</v>
      </c>
      <c r="N7216" s="1">
        <f t="shared" si="338"/>
        <v>646</v>
      </c>
    </row>
    <row r="7217" spans="1:14" x14ac:dyDescent="0.35">
      <c r="A7217" t="s">
        <v>7216</v>
      </c>
      <c r="B7217" s="2" t="s">
        <v>9637</v>
      </c>
      <c r="C7217">
        <f t="shared" si="339"/>
        <v>2021</v>
      </c>
      <c r="D7217" t="str">
        <f t="shared" si="337"/>
        <v>Jun</v>
      </c>
      <c r="E7217" t="s">
        <v>10150</v>
      </c>
      <c r="F7217" t="s">
        <v>10139</v>
      </c>
      <c r="G7217" t="s">
        <v>10142</v>
      </c>
      <c r="H7217" t="s">
        <v>10084</v>
      </c>
      <c r="I7217" t="s">
        <v>10063</v>
      </c>
      <c r="J7217" t="s">
        <v>10133</v>
      </c>
      <c r="K7217" t="s">
        <v>10128</v>
      </c>
      <c r="L7217" s="1">
        <v>47</v>
      </c>
      <c r="M7217">
        <v>26</v>
      </c>
      <c r="N7217" s="1">
        <f t="shared" si="338"/>
        <v>1222</v>
      </c>
    </row>
    <row r="7218" spans="1:14" x14ac:dyDescent="0.35">
      <c r="A7218" t="s">
        <v>7217</v>
      </c>
      <c r="B7218" s="2" t="s">
        <v>9698</v>
      </c>
      <c r="C7218">
        <f t="shared" si="339"/>
        <v>2021</v>
      </c>
      <c r="D7218" t="str">
        <f t="shared" si="337"/>
        <v>Aug</v>
      </c>
      <c r="E7218" t="s">
        <v>10151</v>
      </c>
      <c r="F7218" t="s">
        <v>10139</v>
      </c>
      <c r="G7218" t="s">
        <v>10142</v>
      </c>
      <c r="H7218" t="s">
        <v>10084</v>
      </c>
      <c r="I7218" t="s">
        <v>10063</v>
      </c>
      <c r="J7218" t="s">
        <v>10133</v>
      </c>
      <c r="K7218" t="s">
        <v>10128</v>
      </c>
      <c r="L7218" s="1">
        <v>73</v>
      </c>
      <c r="M7218">
        <v>26</v>
      </c>
      <c r="N7218" s="1">
        <f t="shared" si="338"/>
        <v>1898</v>
      </c>
    </row>
    <row r="7219" spans="1:14" x14ac:dyDescent="0.35">
      <c r="A7219" t="s">
        <v>7218</v>
      </c>
      <c r="B7219" s="2" t="s">
        <v>9476</v>
      </c>
      <c r="C7219">
        <f t="shared" si="339"/>
        <v>2020</v>
      </c>
      <c r="D7219" t="str">
        <f t="shared" si="337"/>
        <v>Nov</v>
      </c>
      <c r="E7219" t="s">
        <v>10152</v>
      </c>
      <c r="F7219" t="s">
        <v>10139</v>
      </c>
      <c r="G7219" t="s">
        <v>10142</v>
      </c>
      <c r="H7219" t="s">
        <v>10071</v>
      </c>
      <c r="I7219" t="s">
        <v>10063</v>
      </c>
      <c r="J7219" t="s">
        <v>10133</v>
      </c>
      <c r="K7219" t="s">
        <v>10128</v>
      </c>
      <c r="L7219" s="1">
        <v>30</v>
      </c>
      <c r="M7219">
        <v>26</v>
      </c>
      <c r="N7219" s="1">
        <f t="shared" si="338"/>
        <v>780</v>
      </c>
    </row>
    <row r="7220" spans="1:14" x14ac:dyDescent="0.35">
      <c r="A7220" t="s">
        <v>7219</v>
      </c>
      <c r="B7220" s="2" t="s">
        <v>9557</v>
      </c>
      <c r="C7220">
        <f t="shared" si="339"/>
        <v>2021</v>
      </c>
      <c r="D7220" t="str">
        <f t="shared" si="337"/>
        <v>Mar</v>
      </c>
      <c r="E7220" t="s">
        <v>10149</v>
      </c>
      <c r="F7220" t="s">
        <v>10140</v>
      </c>
      <c r="G7220" t="s">
        <v>10144</v>
      </c>
      <c r="H7220" t="s">
        <v>10084</v>
      </c>
      <c r="I7220" t="s">
        <v>10063</v>
      </c>
      <c r="J7220" t="s">
        <v>10133</v>
      </c>
      <c r="K7220" t="s">
        <v>10128</v>
      </c>
      <c r="L7220" s="1">
        <v>29</v>
      </c>
      <c r="M7220">
        <v>11</v>
      </c>
      <c r="N7220" s="1">
        <f t="shared" si="338"/>
        <v>319</v>
      </c>
    </row>
    <row r="7221" spans="1:14" x14ac:dyDescent="0.35">
      <c r="A7221" t="s">
        <v>7220</v>
      </c>
      <c r="B7221" s="2" t="s">
        <v>9548</v>
      </c>
      <c r="C7221">
        <f t="shared" si="339"/>
        <v>2021</v>
      </c>
      <c r="D7221" t="str">
        <f t="shared" si="337"/>
        <v>Feb</v>
      </c>
      <c r="E7221" t="s">
        <v>10149</v>
      </c>
      <c r="F7221" t="s">
        <v>10140</v>
      </c>
      <c r="G7221" t="s">
        <v>10144</v>
      </c>
      <c r="H7221" t="s">
        <v>10084</v>
      </c>
      <c r="I7221" t="s">
        <v>10063</v>
      </c>
      <c r="J7221" t="s">
        <v>10133</v>
      </c>
      <c r="K7221" t="s">
        <v>10128</v>
      </c>
      <c r="L7221" s="1">
        <v>32</v>
      </c>
      <c r="M7221">
        <v>18</v>
      </c>
      <c r="N7221" s="1">
        <f t="shared" si="338"/>
        <v>576</v>
      </c>
    </row>
    <row r="7222" spans="1:14" x14ac:dyDescent="0.35">
      <c r="A7222" t="s">
        <v>7221</v>
      </c>
      <c r="B7222" s="2" t="s">
        <v>9576</v>
      </c>
      <c r="C7222">
        <f t="shared" si="339"/>
        <v>2021</v>
      </c>
      <c r="D7222" t="str">
        <f t="shared" si="337"/>
        <v>Apr</v>
      </c>
      <c r="E7222" t="s">
        <v>10150</v>
      </c>
      <c r="F7222" t="s">
        <v>10140</v>
      </c>
      <c r="G7222" t="s">
        <v>10144</v>
      </c>
      <c r="H7222" t="s">
        <v>10084</v>
      </c>
      <c r="I7222" t="s">
        <v>10063</v>
      </c>
      <c r="J7222" t="s">
        <v>10133</v>
      </c>
      <c r="K7222" t="s">
        <v>10128</v>
      </c>
      <c r="L7222" s="1">
        <v>39</v>
      </c>
      <c r="M7222">
        <v>12</v>
      </c>
      <c r="N7222" s="1">
        <f t="shared" si="338"/>
        <v>468</v>
      </c>
    </row>
    <row r="7223" spans="1:14" x14ac:dyDescent="0.35">
      <c r="A7223" t="s">
        <v>7222</v>
      </c>
      <c r="B7223" s="2" t="s">
        <v>9698</v>
      </c>
      <c r="C7223">
        <f t="shared" si="339"/>
        <v>2021</v>
      </c>
      <c r="D7223" t="str">
        <f t="shared" si="337"/>
        <v>Aug</v>
      </c>
      <c r="E7223" t="s">
        <v>10151</v>
      </c>
      <c r="F7223" t="s">
        <v>10140</v>
      </c>
      <c r="G7223" t="s">
        <v>10144</v>
      </c>
      <c r="H7223" t="s">
        <v>10084</v>
      </c>
      <c r="I7223" t="s">
        <v>10063</v>
      </c>
      <c r="J7223" t="s">
        <v>10133</v>
      </c>
      <c r="K7223" t="s">
        <v>10128</v>
      </c>
      <c r="L7223" s="1">
        <v>46</v>
      </c>
      <c r="M7223">
        <v>10</v>
      </c>
      <c r="N7223" s="1">
        <f t="shared" si="338"/>
        <v>460</v>
      </c>
    </row>
    <row r="7224" spans="1:14" x14ac:dyDescent="0.35">
      <c r="A7224" t="s">
        <v>7223</v>
      </c>
      <c r="B7224" s="2" t="s">
        <v>9730</v>
      </c>
      <c r="C7224">
        <f t="shared" si="339"/>
        <v>2021</v>
      </c>
      <c r="D7224" t="str">
        <f t="shared" si="337"/>
        <v>Sept</v>
      </c>
      <c r="E7224" t="s">
        <v>10151</v>
      </c>
      <c r="F7224" t="s">
        <v>10140</v>
      </c>
      <c r="G7224" t="s">
        <v>10144</v>
      </c>
      <c r="H7224" t="s">
        <v>10084</v>
      </c>
      <c r="I7224" t="s">
        <v>10063</v>
      </c>
      <c r="J7224" t="s">
        <v>10133</v>
      </c>
      <c r="K7224" t="s">
        <v>10128</v>
      </c>
      <c r="L7224" s="1">
        <v>30</v>
      </c>
      <c r="M7224">
        <v>6</v>
      </c>
      <c r="N7224" s="1">
        <f t="shared" si="338"/>
        <v>180</v>
      </c>
    </row>
    <row r="7225" spans="1:14" x14ac:dyDescent="0.35">
      <c r="A7225" t="s">
        <v>7224</v>
      </c>
      <c r="B7225" s="2" t="s">
        <v>9759</v>
      </c>
      <c r="C7225">
        <f t="shared" si="339"/>
        <v>2021</v>
      </c>
      <c r="D7225" t="str">
        <f t="shared" si="337"/>
        <v>Oct</v>
      </c>
      <c r="E7225" t="s">
        <v>10152</v>
      </c>
      <c r="F7225" t="s">
        <v>10140</v>
      </c>
      <c r="G7225" t="s">
        <v>10144</v>
      </c>
      <c r="H7225" t="s">
        <v>10084</v>
      </c>
      <c r="I7225" t="s">
        <v>10063</v>
      </c>
      <c r="J7225" t="s">
        <v>10133</v>
      </c>
      <c r="K7225" t="s">
        <v>10128</v>
      </c>
      <c r="L7225" s="1">
        <v>44</v>
      </c>
      <c r="M7225">
        <v>14</v>
      </c>
      <c r="N7225" s="1">
        <f t="shared" si="338"/>
        <v>616</v>
      </c>
    </row>
    <row r="7226" spans="1:14" x14ac:dyDescent="0.35">
      <c r="A7226" t="s">
        <v>7225</v>
      </c>
      <c r="B7226" s="2" t="s">
        <v>9607</v>
      </c>
      <c r="C7226">
        <f t="shared" si="339"/>
        <v>2021</v>
      </c>
      <c r="D7226" t="str">
        <f t="shared" si="337"/>
        <v>May</v>
      </c>
      <c r="E7226" t="s">
        <v>10150</v>
      </c>
      <c r="F7226" t="s">
        <v>10140</v>
      </c>
      <c r="G7226" t="s">
        <v>10144</v>
      </c>
      <c r="H7226" t="s">
        <v>10084</v>
      </c>
      <c r="I7226" t="s">
        <v>10063</v>
      </c>
      <c r="J7226" t="s">
        <v>10133</v>
      </c>
      <c r="K7226" t="s">
        <v>10128</v>
      </c>
      <c r="L7226" s="1">
        <v>46</v>
      </c>
      <c r="M7226">
        <v>20</v>
      </c>
      <c r="N7226" s="1">
        <f t="shared" si="338"/>
        <v>920</v>
      </c>
    </row>
    <row r="7227" spans="1:14" x14ac:dyDescent="0.35">
      <c r="A7227" t="s">
        <v>7226</v>
      </c>
      <c r="B7227" s="2" t="s">
        <v>9790</v>
      </c>
      <c r="C7227">
        <f t="shared" si="339"/>
        <v>2021</v>
      </c>
      <c r="D7227" t="str">
        <f t="shared" si="337"/>
        <v>Nov</v>
      </c>
      <c r="E7227" t="s">
        <v>10152</v>
      </c>
      <c r="F7227" t="s">
        <v>10140</v>
      </c>
      <c r="G7227" t="s">
        <v>10144</v>
      </c>
      <c r="H7227" t="s">
        <v>10084</v>
      </c>
      <c r="I7227" t="s">
        <v>10063</v>
      </c>
      <c r="J7227" t="s">
        <v>10133</v>
      </c>
      <c r="K7227" t="s">
        <v>10128</v>
      </c>
      <c r="L7227" s="1">
        <v>64</v>
      </c>
      <c r="M7227">
        <v>18</v>
      </c>
      <c r="N7227" s="1">
        <f t="shared" si="338"/>
        <v>1152</v>
      </c>
    </row>
    <row r="7228" spans="1:14" x14ac:dyDescent="0.35">
      <c r="A7228" t="s">
        <v>7227</v>
      </c>
      <c r="B7228" s="2" t="s">
        <v>9637</v>
      </c>
      <c r="C7228">
        <f t="shared" si="339"/>
        <v>2021</v>
      </c>
      <c r="D7228" t="str">
        <f t="shared" si="337"/>
        <v>Jun</v>
      </c>
      <c r="E7228" t="s">
        <v>10150</v>
      </c>
      <c r="F7228" t="s">
        <v>10140</v>
      </c>
      <c r="G7228" t="s">
        <v>10144</v>
      </c>
      <c r="H7228" t="s">
        <v>10084</v>
      </c>
      <c r="I7228" t="s">
        <v>10063</v>
      </c>
      <c r="J7228" t="s">
        <v>10133</v>
      </c>
      <c r="K7228" t="s">
        <v>10128</v>
      </c>
      <c r="L7228" s="1">
        <v>80</v>
      </c>
      <c r="M7228">
        <v>25</v>
      </c>
      <c r="N7228" s="1">
        <f t="shared" si="338"/>
        <v>2000</v>
      </c>
    </row>
    <row r="7229" spans="1:14" x14ac:dyDescent="0.35">
      <c r="A7229" t="s">
        <v>7228</v>
      </c>
      <c r="B7229" s="2" t="s">
        <v>9666</v>
      </c>
      <c r="C7229">
        <f t="shared" si="339"/>
        <v>2021</v>
      </c>
      <c r="D7229" t="str">
        <f t="shared" si="337"/>
        <v>Jul</v>
      </c>
      <c r="E7229" t="s">
        <v>10151</v>
      </c>
      <c r="F7229" t="s">
        <v>10140</v>
      </c>
      <c r="G7229" t="s">
        <v>10144</v>
      </c>
      <c r="H7229" t="s">
        <v>10084</v>
      </c>
      <c r="I7229" t="s">
        <v>10063</v>
      </c>
      <c r="J7229" t="s">
        <v>10133</v>
      </c>
      <c r="K7229" t="s">
        <v>10128</v>
      </c>
      <c r="L7229" s="1">
        <v>81</v>
      </c>
      <c r="M7229">
        <v>16</v>
      </c>
      <c r="N7229" s="1">
        <f t="shared" si="338"/>
        <v>1296</v>
      </c>
    </row>
    <row r="7230" spans="1:14" x14ac:dyDescent="0.35">
      <c r="A7230" t="s">
        <v>7229</v>
      </c>
      <c r="B7230" s="2" t="s">
        <v>9730</v>
      </c>
      <c r="C7230">
        <f t="shared" si="339"/>
        <v>2021</v>
      </c>
      <c r="D7230" t="str">
        <f t="shared" si="337"/>
        <v>Sept</v>
      </c>
      <c r="E7230" t="s">
        <v>10151</v>
      </c>
      <c r="F7230" t="s">
        <v>10140</v>
      </c>
      <c r="G7230" t="s">
        <v>10143</v>
      </c>
      <c r="H7230" t="s">
        <v>10084</v>
      </c>
      <c r="I7230" t="s">
        <v>10063</v>
      </c>
      <c r="J7230" t="s">
        <v>10133</v>
      </c>
      <c r="K7230" t="s">
        <v>10128</v>
      </c>
      <c r="L7230" s="1">
        <v>34</v>
      </c>
      <c r="M7230">
        <v>8</v>
      </c>
      <c r="N7230" s="1">
        <f t="shared" si="338"/>
        <v>272</v>
      </c>
    </row>
    <row r="7231" spans="1:14" x14ac:dyDescent="0.35">
      <c r="A7231" t="s">
        <v>7230</v>
      </c>
      <c r="B7231" s="2" t="s">
        <v>9759</v>
      </c>
      <c r="C7231">
        <f t="shared" si="339"/>
        <v>2021</v>
      </c>
      <c r="D7231" t="str">
        <f t="shared" si="337"/>
        <v>Oct</v>
      </c>
      <c r="E7231" t="s">
        <v>10152</v>
      </c>
      <c r="F7231" t="s">
        <v>10140</v>
      </c>
      <c r="G7231" t="s">
        <v>10143</v>
      </c>
      <c r="H7231" t="s">
        <v>10084</v>
      </c>
      <c r="I7231" t="s">
        <v>10063</v>
      </c>
      <c r="J7231" t="s">
        <v>10133</v>
      </c>
      <c r="K7231" t="s">
        <v>10128</v>
      </c>
      <c r="L7231" s="1">
        <v>31</v>
      </c>
      <c r="M7231">
        <v>16</v>
      </c>
      <c r="N7231" s="1">
        <f t="shared" si="338"/>
        <v>496</v>
      </c>
    </row>
    <row r="7232" spans="1:14" x14ac:dyDescent="0.35">
      <c r="A7232" t="s">
        <v>7231</v>
      </c>
      <c r="B7232" s="2" t="s">
        <v>9607</v>
      </c>
      <c r="C7232">
        <f t="shared" si="339"/>
        <v>2021</v>
      </c>
      <c r="D7232" t="str">
        <f t="shared" si="337"/>
        <v>May</v>
      </c>
      <c r="E7232" t="s">
        <v>10150</v>
      </c>
      <c r="F7232" t="s">
        <v>10140</v>
      </c>
      <c r="G7232" t="s">
        <v>10143</v>
      </c>
      <c r="H7232" t="s">
        <v>10084</v>
      </c>
      <c r="I7232" t="s">
        <v>10063</v>
      </c>
      <c r="J7232" t="s">
        <v>10133</v>
      </c>
      <c r="K7232" t="s">
        <v>10128</v>
      </c>
      <c r="L7232" s="1">
        <v>33</v>
      </c>
      <c r="M7232">
        <v>10</v>
      </c>
      <c r="N7232" s="1">
        <f t="shared" si="338"/>
        <v>330</v>
      </c>
    </row>
    <row r="7233" spans="1:14" x14ac:dyDescent="0.35">
      <c r="A7233" t="s">
        <v>7232</v>
      </c>
      <c r="B7233" s="2" t="s">
        <v>9557</v>
      </c>
      <c r="C7233">
        <f t="shared" si="339"/>
        <v>2021</v>
      </c>
      <c r="D7233" t="str">
        <f t="shared" si="337"/>
        <v>Mar</v>
      </c>
      <c r="E7233" t="s">
        <v>10149</v>
      </c>
      <c r="F7233" t="s">
        <v>10140</v>
      </c>
      <c r="G7233" t="s">
        <v>10143</v>
      </c>
      <c r="H7233" t="s">
        <v>10084</v>
      </c>
      <c r="I7233" t="s">
        <v>10063</v>
      </c>
      <c r="J7233" t="s">
        <v>10133</v>
      </c>
      <c r="K7233" t="s">
        <v>10128</v>
      </c>
      <c r="L7233" s="1">
        <v>43</v>
      </c>
      <c r="M7233">
        <v>10</v>
      </c>
      <c r="N7233" s="1">
        <f t="shared" si="338"/>
        <v>430</v>
      </c>
    </row>
    <row r="7234" spans="1:14" x14ac:dyDescent="0.35">
      <c r="A7234" t="s">
        <v>7233</v>
      </c>
      <c r="B7234" s="2" t="s">
        <v>9576</v>
      </c>
      <c r="C7234">
        <f t="shared" si="339"/>
        <v>2021</v>
      </c>
      <c r="D7234" t="str">
        <f t="shared" ref="D7234:D7297" si="340">TEXT(B7234, "mmm")</f>
        <v>Apr</v>
      </c>
      <c r="E7234" t="s">
        <v>10150</v>
      </c>
      <c r="F7234" t="s">
        <v>10140</v>
      </c>
      <c r="G7234" t="s">
        <v>10143</v>
      </c>
      <c r="H7234" t="s">
        <v>10084</v>
      </c>
      <c r="I7234" t="s">
        <v>10063</v>
      </c>
      <c r="J7234" t="s">
        <v>10133</v>
      </c>
      <c r="K7234" t="s">
        <v>10128</v>
      </c>
      <c r="L7234" s="1">
        <v>27</v>
      </c>
      <c r="M7234">
        <v>9</v>
      </c>
      <c r="N7234" s="1">
        <f t="shared" ref="N7234:N7297" si="341">L7234*M7234</f>
        <v>243</v>
      </c>
    </row>
    <row r="7235" spans="1:14" x14ac:dyDescent="0.35">
      <c r="A7235" t="s">
        <v>7234</v>
      </c>
      <c r="B7235" s="2" t="s">
        <v>9666</v>
      </c>
      <c r="C7235">
        <f t="shared" si="339"/>
        <v>2021</v>
      </c>
      <c r="D7235" t="str">
        <f t="shared" si="340"/>
        <v>Jul</v>
      </c>
      <c r="E7235" t="s">
        <v>10151</v>
      </c>
      <c r="F7235" t="s">
        <v>10140</v>
      </c>
      <c r="G7235" t="s">
        <v>10143</v>
      </c>
      <c r="H7235" t="s">
        <v>10084</v>
      </c>
      <c r="I7235" t="s">
        <v>10063</v>
      </c>
      <c r="J7235" t="s">
        <v>10133</v>
      </c>
      <c r="K7235" t="s">
        <v>10128</v>
      </c>
      <c r="L7235" s="1">
        <v>62</v>
      </c>
      <c r="M7235">
        <v>16</v>
      </c>
      <c r="N7235" s="1">
        <f t="shared" si="341"/>
        <v>992</v>
      </c>
    </row>
    <row r="7236" spans="1:14" x14ac:dyDescent="0.35">
      <c r="A7236" t="s">
        <v>7235</v>
      </c>
      <c r="B7236" s="2" t="s">
        <v>9790</v>
      </c>
      <c r="C7236">
        <f t="shared" si="339"/>
        <v>2021</v>
      </c>
      <c r="D7236" t="str">
        <f t="shared" si="340"/>
        <v>Nov</v>
      </c>
      <c r="E7236" t="s">
        <v>10152</v>
      </c>
      <c r="F7236" t="s">
        <v>10140</v>
      </c>
      <c r="G7236" t="s">
        <v>10143</v>
      </c>
      <c r="H7236" t="s">
        <v>10084</v>
      </c>
      <c r="I7236" t="s">
        <v>10063</v>
      </c>
      <c r="J7236" t="s">
        <v>10133</v>
      </c>
      <c r="K7236" t="s">
        <v>10128</v>
      </c>
      <c r="L7236" s="1">
        <v>40</v>
      </c>
      <c r="M7236">
        <v>16</v>
      </c>
      <c r="N7236" s="1">
        <f t="shared" si="341"/>
        <v>640</v>
      </c>
    </row>
    <row r="7237" spans="1:14" x14ac:dyDescent="0.35">
      <c r="A7237" t="s">
        <v>7236</v>
      </c>
      <c r="B7237" s="2" t="s">
        <v>9548</v>
      </c>
      <c r="C7237">
        <f t="shared" si="339"/>
        <v>2021</v>
      </c>
      <c r="D7237" t="str">
        <f t="shared" si="340"/>
        <v>Feb</v>
      </c>
      <c r="E7237" t="s">
        <v>10149</v>
      </c>
      <c r="F7237" t="s">
        <v>10140</v>
      </c>
      <c r="G7237" t="s">
        <v>10143</v>
      </c>
      <c r="H7237" t="s">
        <v>10084</v>
      </c>
      <c r="I7237" t="s">
        <v>10063</v>
      </c>
      <c r="J7237" t="s">
        <v>10133</v>
      </c>
      <c r="K7237" t="s">
        <v>10128</v>
      </c>
      <c r="L7237" s="1">
        <v>33</v>
      </c>
      <c r="M7237">
        <v>4</v>
      </c>
      <c r="N7237" s="1">
        <f t="shared" si="341"/>
        <v>132</v>
      </c>
    </row>
    <row r="7238" spans="1:14" x14ac:dyDescent="0.35">
      <c r="A7238" t="s">
        <v>7237</v>
      </c>
      <c r="B7238" s="2" t="s">
        <v>9698</v>
      </c>
      <c r="C7238">
        <f t="shared" si="339"/>
        <v>2021</v>
      </c>
      <c r="D7238" t="str">
        <f t="shared" si="340"/>
        <v>Aug</v>
      </c>
      <c r="E7238" t="s">
        <v>10151</v>
      </c>
      <c r="F7238" t="s">
        <v>10140</v>
      </c>
      <c r="G7238" t="s">
        <v>10143</v>
      </c>
      <c r="H7238" t="s">
        <v>10084</v>
      </c>
      <c r="I7238" t="s">
        <v>10063</v>
      </c>
      <c r="J7238" t="s">
        <v>10133</v>
      </c>
      <c r="K7238" t="s">
        <v>10128</v>
      </c>
      <c r="L7238" s="1">
        <v>55</v>
      </c>
      <c r="M7238">
        <v>14</v>
      </c>
      <c r="N7238" s="1">
        <f t="shared" si="341"/>
        <v>770</v>
      </c>
    </row>
    <row r="7239" spans="1:14" x14ac:dyDescent="0.35">
      <c r="A7239" t="s">
        <v>7238</v>
      </c>
      <c r="B7239" s="2" t="s">
        <v>9637</v>
      </c>
      <c r="C7239">
        <f t="shared" si="339"/>
        <v>2021</v>
      </c>
      <c r="D7239" t="str">
        <f t="shared" si="340"/>
        <v>Jun</v>
      </c>
      <c r="E7239" t="s">
        <v>10150</v>
      </c>
      <c r="F7239" t="s">
        <v>10140</v>
      </c>
      <c r="G7239" t="s">
        <v>10143</v>
      </c>
      <c r="H7239" t="s">
        <v>10084</v>
      </c>
      <c r="I7239" t="s">
        <v>10063</v>
      </c>
      <c r="J7239" t="s">
        <v>10133</v>
      </c>
      <c r="K7239" t="s">
        <v>10128</v>
      </c>
      <c r="L7239" s="1">
        <v>59</v>
      </c>
      <c r="M7239">
        <v>18</v>
      </c>
      <c r="N7239" s="1">
        <f t="shared" si="341"/>
        <v>1062</v>
      </c>
    </row>
    <row r="7240" spans="1:14" x14ac:dyDescent="0.35">
      <c r="A7240" t="s">
        <v>7239</v>
      </c>
      <c r="B7240" s="2" t="s">
        <v>9479</v>
      </c>
      <c r="C7240">
        <f t="shared" si="339"/>
        <v>2020</v>
      </c>
      <c r="D7240" t="str">
        <f t="shared" si="340"/>
        <v>Nov</v>
      </c>
      <c r="E7240" t="s">
        <v>10152</v>
      </c>
      <c r="F7240" t="s">
        <v>10140</v>
      </c>
      <c r="G7240" t="s">
        <v>10143</v>
      </c>
      <c r="H7240" t="s">
        <v>10071</v>
      </c>
      <c r="I7240" t="s">
        <v>10063</v>
      </c>
      <c r="J7240" t="s">
        <v>10133</v>
      </c>
      <c r="K7240" t="s">
        <v>10128</v>
      </c>
      <c r="L7240" s="1">
        <v>35</v>
      </c>
      <c r="M7240">
        <v>27</v>
      </c>
      <c r="N7240" s="1">
        <f t="shared" si="341"/>
        <v>945</v>
      </c>
    </row>
    <row r="7241" spans="1:14" x14ac:dyDescent="0.35">
      <c r="A7241" t="s">
        <v>7240</v>
      </c>
      <c r="B7241" s="2" t="s">
        <v>9607</v>
      </c>
      <c r="C7241">
        <f t="shared" si="339"/>
        <v>2021</v>
      </c>
      <c r="D7241" t="str">
        <f t="shared" si="340"/>
        <v>May</v>
      </c>
      <c r="E7241" t="s">
        <v>10150</v>
      </c>
      <c r="F7241" t="s">
        <v>10140</v>
      </c>
      <c r="G7241" t="s">
        <v>10142</v>
      </c>
      <c r="H7241" t="s">
        <v>10084</v>
      </c>
      <c r="I7241" t="s">
        <v>10063</v>
      </c>
      <c r="J7241" t="s">
        <v>10133</v>
      </c>
      <c r="K7241" t="s">
        <v>10128</v>
      </c>
      <c r="L7241" s="1">
        <v>37</v>
      </c>
      <c r="M7241">
        <v>14</v>
      </c>
      <c r="N7241" s="1">
        <f t="shared" si="341"/>
        <v>518</v>
      </c>
    </row>
    <row r="7242" spans="1:14" x14ac:dyDescent="0.35">
      <c r="A7242" t="s">
        <v>7241</v>
      </c>
      <c r="B7242" s="2" t="s">
        <v>9576</v>
      </c>
      <c r="C7242">
        <f t="shared" si="339"/>
        <v>2021</v>
      </c>
      <c r="D7242" t="str">
        <f t="shared" si="340"/>
        <v>Apr</v>
      </c>
      <c r="E7242" t="s">
        <v>10150</v>
      </c>
      <c r="F7242" t="s">
        <v>10140</v>
      </c>
      <c r="G7242" t="s">
        <v>10142</v>
      </c>
      <c r="H7242" t="s">
        <v>10084</v>
      </c>
      <c r="I7242" t="s">
        <v>10063</v>
      </c>
      <c r="J7242" t="s">
        <v>10133</v>
      </c>
      <c r="K7242" t="s">
        <v>10128</v>
      </c>
      <c r="L7242" s="1">
        <v>40</v>
      </c>
      <c r="M7242">
        <v>10</v>
      </c>
      <c r="N7242" s="1">
        <f t="shared" si="341"/>
        <v>400</v>
      </c>
    </row>
    <row r="7243" spans="1:14" x14ac:dyDescent="0.35">
      <c r="A7243" t="s">
        <v>7242</v>
      </c>
      <c r="B7243" s="2" t="s">
        <v>9698</v>
      </c>
      <c r="C7243">
        <f t="shared" si="339"/>
        <v>2021</v>
      </c>
      <c r="D7243" t="str">
        <f t="shared" si="340"/>
        <v>Aug</v>
      </c>
      <c r="E7243" t="s">
        <v>10151</v>
      </c>
      <c r="F7243" t="s">
        <v>10140</v>
      </c>
      <c r="G7243" t="s">
        <v>10142</v>
      </c>
      <c r="H7243" t="s">
        <v>10084</v>
      </c>
      <c r="I7243" t="s">
        <v>10063</v>
      </c>
      <c r="J7243" t="s">
        <v>10133</v>
      </c>
      <c r="K7243" t="s">
        <v>10128</v>
      </c>
      <c r="L7243" s="1">
        <v>50</v>
      </c>
      <c r="M7243">
        <v>22</v>
      </c>
      <c r="N7243" s="1">
        <f t="shared" si="341"/>
        <v>1100</v>
      </c>
    </row>
    <row r="7244" spans="1:14" x14ac:dyDescent="0.35">
      <c r="A7244" t="s">
        <v>7243</v>
      </c>
      <c r="B7244" s="2" t="s">
        <v>9637</v>
      </c>
      <c r="C7244">
        <f t="shared" si="339"/>
        <v>2021</v>
      </c>
      <c r="D7244" t="str">
        <f t="shared" si="340"/>
        <v>Jun</v>
      </c>
      <c r="E7244" t="s">
        <v>10150</v>
      </c>
      <c r="F7244" t="s">
        <v>10140</v>
      </c>
      <c r="G7244" t="s">
        <v>10142</v>
      </c>
      <c r="H7244" t="s">
        <v>10084</v>
      </c>
      <c r="I7244" t="s">
        <v>10063</v>
      </c>
      <c r="J7244" t="s">
        <v>10133</v>
      </c>
      <c r="K7244" t="s">
        <v>10128</v>
      </c>
      <c r="L7244" s="1">
        <v>55</v>
      </c>
      <c r="M7244">
        <v>21</v>
      </c>
      <c r="N7244" s="1">
        <f t="shared" si="341"/>
        <v>1155</v>
      </c>
    </row>
    <row r="7245" spans="1:14" x14ac:dyDescent="0.35">
      <c r="A7245" t="s">
        <v>7244</v>
      </c>
      <c r="B7245" s="2" t="s">
        <v>9759</v>
      </c>
      <c r="C7245">
        <f t="shared" si="339"/>
        <v>2021</v>
      </c>
      <c r="D7245" t="str">
        <f t="shared" si="340"/>
        <v>Oct</v>
      </c>
      <c r="E7245" t="s">
        <v>10152</v>
      </c>
      <c r="F7245" t="s">
        <v>10140</v>
      </c>
      <c r="G7245" t="s">
        <v>10142</v>
      </c>
      <c r="H7245" t="s">
        <v>10084</v>
      </c>
      <c r="I7245" t="s">
        <v>10063</v>
      </c>
      <c r="J7245" t="s">
        <v>10133</v>
      </c>
      <c r="K7245" t="s">
        <v>10128</v>
      </c>
      <c r="L7245" s="1">
        <v>33</v>
      </c>
      <c r="M7245">
        <v>13</v>
      </c>
      <c r="N7245" s="1">
        <f t="shared" si="341"/>
        <v>429</v>
      </c>
    </row>
    <row r="7246" spans="1:14" x14ac:dyDescent="0.35">
      <c r="A7246" t="s">
        <v>7245</v>
      </c>
      <c r="B7246" s="2" t="s">
        <v>9557</v>
      </c>
      <c r="C7246">
        <f t="shared" si="339"/>
        <v>2021</v>
      </c>
      <c r="D7246" t="str">
        <f t="shared" si="340"/>
        <v>Mar</v>
      </c>
      <c r="E7246" t="s">
        <v>10149</v>
      </c>
      <c r="F7246" t="s">
        <v>10140</v>
      </c>
      <c r="G7246" t="s">
        <v>10142</v>
      </c>
      <c r="H7246" t="s">
        <v>10084</v>
      </c>
      <c r="I7246" t="s">
        <v>10063</v>
      </c>
      <c r="J7246" t="s">
        <v>10133</v>
      </c>
      <c r="K7246" t="s">
        <v>10128</v>
      </c>
      <c r="L7246" s="1">
        <v>39</v>
      </c>
      <c r="M7246">
        <v>12</v>
      </c>
      <c r="N7246" s="1">
        <f t="shared" si="341"/>
        <v>468</v>
      </c>
    </row>
    <row r="7247" spans="1:14" x14ac:dyDescent="0.35">
      <c r="A7247" t="s">
        <v>7246</v>
      </c>
      <c r="B7247" s="2" t="s">
        <v>9730</v>
      </c>
      <c r="C7247">
        <f t="shared" si="339"/>
        <v>2021</v>
      </c>
      <c r="D7247" t="str">
        <f t="shared" si="340"/>
        <v>Sept</v>
      </c>
      <c r="E7247" t="s">
        <v>10151</v>
      </c>
      <c r="F7247" t="s">
        <v>10140</v>
      </c>
      <c r="G7247" t="s">
        <v>10142</v>
      </c>
      <c r="H7247" t="s">
        <v>10084</v>
      </c>
      <c r="I7247" t="s">
        <v>10063</v>
      </c>
      <c r="J7247" t="s">
        <v>10133</v>
      </c>
      <c r="K7247" t="s">
        <v>10128</v>
      </c>
      <c r="L7247" s="1">
        <v>30</v>
      </c>
      <c r="M7247">
        <v>10</v>
      </c>
      <c r="N7247" s="1">
        <f t="shared" si="341"/>
        <v>300</v>
      </c>
    </row>
    <row r="7248" spans="1:14" x14ac:dyDescent="0.35">
      <c r="A7248" t="s">
        <v>7247</v>
      </c>
      <c r="B7248" s="2" t="s">
        <v>9790</v>
      </c>
      <c r="C7248">
        <f t="shared" si="339"/>
        <v>2021</v>
      </c>
      <c r="D7248" t="str">
        <f t="shared" si="340"/>
        <v>Nov</v>
      </c>
      <c r="E7248" t="s">
        <v>10152</v>
      </c>
      <c r="F7248" t="s">
        <v>10140</v>
      </c>
      <c r="G7248" t="s">
        <v>10142</v>
      </c>
      <c r="H7248" t="s">
        <v>10084</v>
      </c>
      <c r="I7248" t="s">
        <v>10063</v>
      </c>
      <c r="J7248" t="s">
        <v>10133</v>
      </c>
      <c r="K7248" t="s">
        <v>10128</v>
      </c>
      <c r="L7248" s="1">
        <v>30</v>
      </c>
      <c r="M7248">
        <v>16</v>
      </c>
      <c r="N7248" s="1">
        <f t="shared" si="341"/>
        <v>480</v>
      </c>
    </row>
    <row r="7249" spans="1:14" x14ac:dyDescent="0.35">
      <c r="A7249" t="s">
        <v>7248</v>
      </c>
      <c r="B7249" s="2" t="s">
        <v>9666</v>
      </c>
      <c r="C7249">
        <f t="shared" si="339"/>
        <v>2021</v>
      </c>
      <c r="D7249" t="str">
        <f t="shared" si="340"/>
        <v>Jul</v>
      </c>
      <c r="E7249" t="s">
        <v>10151</v>
      </c>
      <c r="F7249" t="s">
        <v>10140</v>
      </c>
      <c r="G7249" t="s">
        <v>10142</v>
      </c>
      <c r="H7249" t="s">
        <v>10084</v>
      </c>
      <c r="I7249" t="s">
        <v>10063</v>
      </c>
      <c r="J7249" t="s">
        <v>10133</v>
      </c>
      <c r="K7249" t="s">
        <v>10128</v>
      </c>
      <c r="L7249" s="1">
        <v>69</v>
      </c>
      <c r="M7249">
        <v>21</v>
      </c>
      <c r="N7249" s="1">
        <f t="shared" si="341"/>
        <v>1449</v>
      </c>
    </row>
    <row r="7250" spans="1:14" x14ac:dyDescent="0.35">
      <c r="A7250" t="s">
        <v>7249</v>
      </c>
      <c r="B7250" s="2" t="s">
        <v>9478</v>
      </c>
      <c r="C7250">
        <f t="shared" si="339"/>
        <v>2020</v>
      </c>
      <c r="D7250" t="str">
        <f t="shared" si="340"/>
        <v>Nov</v>
      </c>
      <c r="E7250" t="s">
        <v>10152</v>
      </c>
      <c r="F7250" t="s">
        <v>10140</v>
      </c>
      <c r="G7250" t="s">
        <v>10142</v>
      </c>
      <c r="H7250" t="s">
        <v>10071</v>
      </c>
      <c r="I7250" t="s">
        <v>10063</v>
      </c>
      <c r="J7250" t="s">
        <v>10133</v>
      </c>
      <c r="K7250" t="s">
        <v>10128</v>
      </c>
      <c r="L7250" s="1">
        <v>33</v>
      </c>
      <c r="M7250">
        <v>26</v>
      </c>
      <c r="N7250" s="1">
        <f t="shared" si="341"/>
        <v>858</v>
      </c>
    </row>
    <row r="7251" spans="1:14" x14ac:dyDescent="0.35">
      <c r="A7251" t="s">
        <v>7250</v>
      </c>
      <c r="B7251" s="2" t="s">
        <v>9815</v>
      </c>
      <c r="C7251">
        <f t="shared" si="339"/>
        <v>2021</v>
      </c>
      <c r="D7251" t="str">
        <f t="shared" si="340"/>
        <v>Dec</v>
      </c>
      <c r="E7251" t="s">
        <v>10152</v>
      </c>
      <c r="F7251" t="s">
        <v>10139</v>
      </c>
      <c r="G7251" t="s">
        <v>10144</v>
      </c>
      <c r="H7251" t="s">
        <v>10108</v>
      </c>
      <c r="I7251" t="s">
        <v>10065</v>
      </c>
      <c r="J7251" t="s">
        <v>10130</v>
      </c>
      <c r="K7251" t="s">
        <v>10128</v>
      </c>
      <c r="L7251" s="1">
        <v>44</v>
      </c>
      <c r="M7251">
        <v>12</v>
      </c>
      <c r="N7251" s="1">
        <f t="shared" si="341"/>
        <v>528</v>
      </c>
    </row>
    <row r="7252" spans="1:14" x14ac:dyDescent="0.35">
      <c r="A7252" t="s">
        <v>7251</v>
      </c>
      <c r="B7252" s="2" t="s">
        <v>9583</v>
      </c>
      <c r="C7252">
        <f t="shared" si="339"/>
        <v>2021</v>
      </c>
      <c r="D7252" t="str">
        <f t="shared" si="340"/>
        <v>Apr</v>
      </c>
      <c r="E7252" t="s">
        <v>10150</v>
      </c>
      <c r="F7252" t="s">
        <v>10139</v>
      </c>
      <c r="G7252" t="s">
        <v>10144</v>
      </c>
      <c r="H7252" t="s">
        <v>10085</v>
      </c>
      <c r="I7252" t="s">
        <v>10065</v>
      </c>
      <c r="J7252" t="s">
        <v>10130</v>
      </c>
      <c r="K7252" t="s">
        <v>10128</v>
      </c>
      <c r="L7252" s="1">
        <v>40</v>
      </c>
      <c r="M7252">
        <v>4</v>
      </c>
      <c r="N7252" s="1">
        <f t="shared" si="341"/>
        <v>160</v>
      </c>
    </row>
    <row r="7253" spans="1:14" x14ac:dyDescent="0.35">
      <c r="A7253" t="s">
        <v>7252</v>
      </c>
      <c r="B7253" s="2" t="s">
        <v>9564</v>
      </c>
      <c r="C7253">
        <f t="shared" si="339"/>
        <v>2021</v>
      </c>
      <c r="D7253" t="str">
        <f t="shared" si="340"/>
        <v>Mar</v>
      </c>
      <c r="E7253" t="s">
        <v>10149</v>
      </c>
      <c r="F7253" t="s">
        <v>10139</v>
      </c>
      <c r="G7253" t="s">
        <v>10144</v>
      </c>
      <c r="H7253" t="s">
        <v>10085</v>
      </c>
      <c r="I7253" t="s">
        <v>10065</v>
      </c>
      <c r="J7253" t="s">
        <v>10130</v>
      </c>
      <c r="K7253" t="s">
        <v>10128</v>
      </c>
      <c r="L7253" s="1">
        <v>43</v>
      </c>
      <c r="M7253">
        <v>3</v>
      </c>
      <c r="N7253" s="1">
        <f t="shared" si="341"/>
        <v>129</v>
      </c>
    </row>
    <row r="7254" spans="1:14" x14ac:dyDescent="0.35">
      <c r="A7254" t="s">
        <v>7253</v>
      </c>
      <c r="B7254" s="2" t="s">
        <v>9614</v>
      </c>
      <c r="C7254">
        <f t="shared" si="339"/>
        <v>2021</v>
      </c>
      <c r="D7254" t="str">
        <f t="shared" si="340"/>
        <v>May</v>
      </c>
      <c r="E7254" t="s">
        <v>10150</v>
      </c>
      <c r="F7254" t="s">
        <v>10139</v>
      </c>
      <c r="G7254" t="s">
        <v>10144</v>
      </c>
      <c r="H7254" t="s">
        <v>10085</v>
      </c>
      <c r="I7254" t="s">
        <v>10065</v>
      </c>
      <c r="J7254" t="s">
        <v>10130</v>
      </c>
      <c r="K7254" t="s">
        <v>10128</v>
      </c>
      <c r="L7254" s="1">
        <v>34</v>
      </c>
      <c r="M7254">
        <v>5</v>
      </c>
      <c r="N7254" s="1">
        <f t="shared" si="341"/>
        <v>170</v>
      </c>
    </row>
    <row r="7255" spans="1:14" x14ac:dyDescent="0.35">
      <c r="A7255" t="s">
        <v>7254</v>
      </c>
      <c r="B7255" s="2" t="s">
        <v>9673</v>
      </c>
      <c r="C7255">
        <f t="shared" si="339"/>
        <v>2021</v>
      </c>
      <c r="D7255" t="str">
        <f t="shared" si="340"/>
        <v>Jul</v>
      </c>
      <c r="E7255" t="s">
        <v>10151</v>
      </c>
      <c r="F7255" t="s">
        <v>10139</v>
      </c>
      <c r="G7255" t="s">
        <v>10144</v>
      </c>
      <c r="H7255" t="s">
        <v>10085</v>
      </c>
      <c r="I7255" t="s">
        <v>10065</v>
      </c>
      <c r="J7255" t="s">
        <v>10130</v>
      </c>
      <c r="K7255" t="s">
        <v>10128</v>
      </c>
      <c r="L7255" s="1">
        <v>72</v>
      </c>
      <c r="M7255">
        <v>21</v>
      </c>
      <c r="N7255" s="1">
        <f t="shared" si="341"/>
        <v>1512</v>
      </c>
    </row>
    <row r="7256" spans="1:14" x14ac:dyDescent="0.35">
      <c r="A7256" t="s">
        <v>7255</v>
      </c>
      <c r="B7256" s="2" t="s">
        <v>9797</v>
      </c>
      <c r="C7256">
        <f t="shared" si="339"/>
        <v>2021</v>
      </c>
      <c r="D7256" t="str">
        <f t="shared" si="340"/>
        <v>Nov</v>
      </c>
      <c r="E7256" t="s">
        <v>10152</v>
      </c>
      <c r="F7256" t="s">
        <v>10139</v>
      </c>
      <c r="G7256" t="s">
        <v>10144</v>
      </c>
      <c r="H7256" t="s">
        <v>10085</v>
      </c>
      <c r="I7256" t="s">
        <v>10065</v>
      </c>
      <c r="J7256" t="s">
        <v>10130</v>
      </c>
      <c r="K7256" t="s">
        <v>10128</v>
      </c>
      <c r="L7256" s="1">
        <v>56</v>
      </c>
      <c r="M7256">
        <v>14</v>
      </c>
      <c r="N7256" s="1">
        <f t="shared" si="341"/>
        <v>784</v>
      </c>
    </row>
    <row r="7257" spans="1:14" x14ac:dyDescent="0.35">
      <c r="A7257" t="s">
        <v>7256</v>
      </c>
      <c r="B7257" s="2" t="s">
        <v>10034</v>
      </c>
      <c r="C7257">
        <f t="shared" si="339"/>
        <v>2021</v>
      </c>
      <c r="D7257" t="str">
        <f t="shared" si="340"/>
        <v>Feb</v>
      </c>
      <c r="E7257" t="s">
        <v>10149</v>
      </c>
      <c r="F7257" t="s">
        <v>10139</v>
      </c>
      <c r="G7257" t="s">
        <v>10144</v>
      </c>
      <c r="H7257" t="s">
        <v>10085</v>
      </c>
      <c r="I7257" t="s">
        <v>10065</v>
      </c>
      <c r="J7257" t="s">
        <v>10130</v>
      </c>
      <c r="K7257" t="s">
        <v>10128</v>
      </c>
      <c r="L7257" s="1">
        <v>29</v>
      </c>
      <c r="M7257">
        <v>3</v>
      </c>
      <c r="N7257" s="1">
        <f t="shared" si="341"/>
        <v>87</v>
      </c>
    </row>
    <row r="7258" spans="1:14" x14ac:dyDescent="0.35">
      <c r="A7258" t="s">
        <v>7257</v>
      </c>
      <c r="B7258" s="2" t="s">
        <v>9705</v>
      </c>
      <c r="C7258">
        <f t="shared" si="339"/>
        <v>2021</v>
      </c>
      <c r="D7258" t="str">
        <f t="shared" si="340"/>
        <v>Aug</v>
      </c>
      <c r="E7258" t="s">
        <v>10151</v>
      </c>
      <c r="F7258" t="s">
        <v>10139</v>
      </c>
      <c r="G7258" t="s">
        <v>10144</v>
      </c>
      <c r="H7258" t="s">
        <v>10085</v>
      </c>
      <c r="I7258" t="s">
        <v>10065</v>
      </c>
      <c r="J7258" t="s">
        <v>10130</v>
      </c>
      <c r="K7258" t="s">
        <v>10128</v>
      </c>
      <c r="L7258" s="1">
        <v>51</v>
      </c>
      <c r="M7258">
        <v>13</v>
      </c>
      <c r="N7258" s="1">
        <f t="shared" si="341"/>
        <v>663</v>
      </c>
    </row>
    <row r="7259" spans="1:14" x14ac:dyDescent="0.35">
      <c r="A7259" t="s">
        <v>7258</v>
      </c>
      <c r="B7259" s="2" t="s">
        <v>9644</v>
      </c>
      <c r="C7259">
        <f t="shared" si="339"/>
        <v>2021</v>
      </c>
      <c r="D7259" t="str">
        <f t="shared" si="340"/>
        <v>Jun</v>
      </c>
      <c r="E7259" t="s">
        <v>10150</v>
      </c>
      <c r="F7259" t="s">
        <v>10139</v>
      </c>
      <c r="G7259" t="s">
        <v>10144</v>
      </c>
      <c r="H7259" t="s">
        <v>10085</v>
      </c>
      <c r="I7259" t="s">
        <v>10065</v>
      </c>
      <c r="J7259" t="s">
        <v>10130</v>
      </c>
      <c r="K7259" t="s">
        <v>10128</v>
      </c>
      <c r="L7259" s="1">
        <v>68</v>
      </c>
      <c r="M7259">
        <v>13</v>
      </c>
      <c r="N7259" s="1">
        <f t="shared" si="341"/>
        <v>884</v>
      </c>
    </row>
    <row r="7260" spans="1:14" x14ac:dyDescent="0.35">
      <c r="A7260" t="s">
        <v>7259</v>
      </c>
      <c r="B7260" s="2" t="s">
        <v>9737</v>
      </c>
      <c r="C7260">
        <f t="shared" si="339"/>
        <v>2021</v>
      </c>
      <c r="D7260" t="str">
        <f t="shared" si="340"/>
        <v>Sept</v>
      </c>
      <c r="E7260" t="s">
        <v>10151</v>
      </c>
      <c r="F7260" t="s">
        <v>10139</v>
      </c>
      <c r="G7260" t="s">
        <v>10144</v>
      </c>
      <c r="H7260" t="s">
        <v>10085</v>
      </c>
      <c r="I7260" t="s">
        <v>10065</v>
      </c>
      <c r="J7260" t="s">
        <v>10130</v>
      </c>
      <c r="K7260" t="s">
        <v>10128</v>
      </c>
      <c r="L7260" s="1">
        <v>39</v>
      </c>
      <c r="M7260">
        <v>7</v>
      </c>
      <c r="N7260" s="1">
        <f t="shared" si="341"/>
        <v>273</v>
      </c>
    </row>
    <row r="7261" spans="1:14" x14ac:dyDescent="0.35">
      <c r="A7261" t="s">
        <v>7260</v>
      </c>
      <c r="B7261" s="2" t="s">
        <v>9766</v>
      </c>
      <c r="C7261">
        <f t="shared" si="339"/>
        <v>2021</v>
      </c>
      <c r="D7261" t="str">
        <f t="shared" si="340"/>
        <v>Oct</v>
      </c>
      <c r="E7261" t="s">
        <v>10152</v>
      </c>
      <c r="F7261" t="s">
        <v>10139</v>
      </c>
      <c r="G7261" t="s">
        <v>10144</v>
      </c>
      <c r="H7261" t="s">
        <v>10085</v>
      </c>
      <c r="I7261" t="s">
        <v>10065</v>
      </c>
      <c r="J7261" t="s">
        <v>10130</v>
      </c>
      <c r="K7261" t="s">
        <v>10128</v>
      </c>
      <c r="L7261" s="1">
        <v>42</v>
      </c>
      <c r="M7261">
        <v>11</v>
      </c>
      <c r="N7261" s="1">
        <f t="shared" si="341"/>
        <v>462</v>
      </c>
    </row>
    <row r="7262" spans="1:14" x14ac:dyDescent="0.35">
      <c r="A7262" t="s">
        <v>7261</v>
      </c>
      <c r="B7262" s="2" t="s">
        <v>9797</v>
      </c>
      <c r="C7262">
        <f t="shared" si="339"/>
        <v>2021</v>
      </c>
      <c r="D7262" t="str">
        <f t="shared" si="340"/>
        <v>Nov</v>
      </c>
      <c r="E7262" t="s">
        <v>10152</v>
      </c>
      <c r="F7262" t="s">
        <v>10139</v>
      </c>
      <c r="G7262" t="s">
        <v>10143</v>
      </c>
      <c r="H7262" t="s">
        <v>10085</v>
      </c>
      <c r="I7262" t="s">
        <v>10065</v>
      </c>
      <c r="J7262" t="s">
        <v>10130</v>
      </c>
      <c r="K7262" t="s">
        <v>10128</v>
      </c>
      <c r="L7262" s="1">
        <v>34</v>
      </c>
      <c r="M7262">
        <v>22</v>
      </c>
      <c r="N7262" s="1">
        <f t="shared" si="341"/>
        <v>748</v>
      </c>
    </row>
    <row r="7263" spans="1:14" x14ac:dyDescent="0.35">
      <c r="A7263" t="s">
        <v>7262</v>
      </c>
      <c r="B7263" s="2" t="s">
        <v>9766</v>
      </c>
      <c r="C7263">
        <f t="shared" si="339"/>
        <v>2021</v>
      </c>
      <c r="D7263" t="str">
        <f t="shared" si="340"/>
        <v>Oct</v>
      </c>
      <c r="E7263" t="s">
        <v>10152</v>
      </c>
      <c r="F7263" t="s">
        <v>10139</v>
      </c>
      <c r="G7263" t="s">
        <v>10143</v>
      </c>
      <c r="H7263" t="s">
        <v>10085</v>
      </c>
      <c r="I7263" t="s">
        <v>10065</v>
      </c>
      <c r="J7263" t="s">
        <v>10130</v>
      </c>
      <c r="K7263" t="s">
        <v>10128</v>
      </c>
      <c r="L7263" s="1">
        <v>39</v>
      </c>
      <c r="M7263">
        <v>15</v>
      </c>
      <c r="N7263" s="1">
        <f t="shared" si="341"/>
        <v>585</v>
      </c>
    </row>
    <row r="7264" spans="1:14" x14ac:dyDescent="0.35">
      <c r="A7264" t="s">
        <v>7263</v>
      </c>
      <c r="B7264" s="2" t="s">
        <v>9673</v>
      </c>
      <c r="C7264">
        <f t="shared" si="339"/>
        <v>2021</v>
      </c>
      <c r="D7264" t="str">
        <f t="shared" si="340"/>
        <v>Jul</v>
      </c>
      <c r="E7264" t="s">
        <v>10151</v>
      </c>
      <c r="F7264" t="s">
        <v>10139</v>
      </c>
      <c r="G7264" t="s">
        <v>10143</v>
      </c>
      <c r="H7264" t="s">
        <v>10085</v>
      </c>
      <c r="I7264" t="s">
        <v>10065</v>
      </c>
      <c r="J7264" t="s">
        <v>10130</v>
      </c>
      <c r="K7264" t="s">
        <v>10128</v>
      </c>
      <c r="L7264" s="1">
        <v>60</v>
      </c>
      <c r="M7264">
        <v>22</v>
      </c>
      <c r="N7264" s="1">
        <f t="shared" si="341"/>
        <v>1320</v>
      </c>
    </row>
    <row r="7265" spans="1:14" x14ac:dyDescent="0.35">
      <c r="A7265" t="s">
        <v>7264</v>
      </c>
      <c r="B7265" s="2" t="s">
        <v>9737</v>
      </c>
      <c r="C7265">
        <f t="shared" si="339"/>
        <v>2021</v>
      </c>
      <c r="D7265" t="str">
        <f t="shared" si="340"/>
        <v>Sept</v>
      </c>
      <c r="E7265" t="s">
        <v>10151</v>
      </c>
      <c r="F7265" t="s">
        <v>10139</v>
      </c>
      <c r="G7265" t="s">
        <v>10143</v>
      </c>
      <c r="H7265" t="s">
        <v>10085</v>
      </c>
      <c r="I7265" t="s">
        <v>10065</v>
      </c>
      <c r="J7265" t="s">
        <v>10130</v>
      </c>
      <c r="K7265" t="s">
        <v>10128</v>
      </c>
      <c r="L7265" s="1">
        <v>43</v>
      </c>
      <c r="M7265">
        <v>10</v>
      </c>
      <c r="N7265" s="1">
        <f t="shared" si="341"/>
        <v>430</v>
      </c>
    </row>
    <row r="7266" spans="1:14" x14ac:dyDescent="0.35">
      <c r="A7266" t="s">
        <v>7265</v>
      </c>
      <c r="B7266" s="2" t="s">
        <v>9564</v>
      </c>
      <c r="C7266">
        <f t="shared" si="339"/>
        <v>2021</v>
      </c>
      <c r="D7266" t="str">
        <f t="shared" si="340"/>
        <v>Mar</v>
      </c>
      <c r="E7266" t="s">
        <v>10149</v>
      </c>
      <c r="F7266" t="s">
        <v>10139</v>
      </c>
      <c r="G7266" t="s">
        <v>10143</v>
      </c>
      <c r="H7266" t="s">
        <v>10085</v>
      </c>
      <c r="I7266" t="s">
        <v>10065</v>
      </c>
      <c r="J7266" t="s">
        <v>10130</v>
      </c>
      <c r="K7266" t="s">
        <v>10128</v>
      </c>
      <c r="L7266" s="1">
        <v>35</v>
      </c>
      <c r="M7266">
        <v>10</v>
      </c>
      <c r="N7266" s="1">
        <f t="shared" si="341"/>
        <v>350</v>
      </c>
    </row>
    <row r="7267" spans="1:14" x14ac:dyDescent="0.35">
      <c r="A7267" t="s">
        <v>7266</v>
      </c>
      <c r="B7267" s="2" t="s">
        <v>9614</v>
      </c>
      <c r="C7267">
        <f t="shared" si="339"/>
        <v>2021</v>
      </c>
      <c r="D7267" t="str">
        <f t="shared" si="340"/>
        <v>May</v>
      </c>
      <c r="E7267" t="s">
        <v>10150</v>
      </c>
      <c r="F7267" t="s">
        <v>10139</v>
      </c>
      <c r="G7267" t="s">
        <v>10143</v>
      </c>
      <c r="H7267" t="s">
        <v>10085</v>
      </c>
      <c r="I7267" t="s">
        <v>10065</v>
      </c>
      <c r="J7267" t="s">
        <v>10130</v>
      </c>
      <c r="K7267" t="s">
        <v>10128</v>
      </c>
      <c r="L7267" s="1">
        <v>40</v>
      </c>
      <c r="M7267">
        <v>11</v>
      </c>
      <c r="N7267" s="1">
        <f t="shared" si="341"/>
        <v>440</v>
      </c>
    </row>
    <row r="7268" spans="1:14" x14ac:dyDescent="0.35">
      <c r="A7268" t="s">
        <v>7267</v>
      </c>
      <c r="B7268" s="2" t="s">
        <v>9583</v>
      </c>
      <c r="C7268">
        <f t="shared" si="339"/>
        <v>2021</v>
      </c>
      <c r="D7268" t="str">
        <f t="shared" si="340"/>
        <v>Apr</v>
      </c>
      <c r="E7268" t="s">
        <v>10150</v>
      </c>
      <c r="F7268" t="s">
        <v>10139</v>
      </c>
      <c r="G7268" t="s">
        <v>10143</v>
      </c>
      <c r="H7268" t="s">
        <v>10085</v>
      </c>
      <c r="I7268" t="s">
        <v>10065</v>
      </c>
      <c r="J7268" t="s">
        <v>10130</v>
      </c>
      <c r="K7268" t="s">
        <v>10128</v>
      </c>
      <c r="L7268" s="1">
        <v>44</v>
      </c>
      <c r="M7268">
        <v>9</v>
      </c>
      <c r="N7268" s="1">
        <f t="shared" si="341"/>
        <v>396</v>
      </c>
    </row>
    <row r="7269" spans="1:14" x14ac:dyDescent="0.35">
      <c r="A7269" t="s">
        <v>7268</v>
      </c>
      <c r="B7269" s="2" t="s">
        <v>9644</v>
      </c>
      <c r="C7269">
        <f t="shared" si="339"/>
        <v>2021</v>
      </c>
      <c r="D7269" t="str">
        <f t="shared" si="340"/>
        <v>Jun</v>
      </c>
      <c r="E7269" t="s">
        <v>10150</v>
      </c>
      <c r="F7269" t="s">
        <v>10139</v>
      </c>
      <c r="G7269" t="s">
        <v>10143</v>
      </c>
      <c r="H7269" t="s">
        <v>10085</v>
      </c>
      <c r="I7269" t="s">
        <v>10065</v>
      </c>
      <c r="J7269" t="s">
        <v>10130</v>
      </c>
      <c r="K7269" t="s">
        <v>10128</v>
      </c>
      <c r="L7269" s="1">
        <v>45</v>
      </c>
      <c r="M7269">
        <v>22</v>
      </c>
      <c r="N7269" s="1">
        <f t="shared" si="341"/>
        <v>990</v>
      </c>
    </row>
    <row r="7270" spans="1:14" x14ac:dyDescent="0.35">
      <c r="A7270" t="s">
        <v>7269</v>
      </c>
      <c r="B7270" s="2" t="s">
        <v>9826</v>
      </c>
      <c r="C7270">
        <f t="shared" si="339"/>
        <v>2021</v>
      </c>
      <c r="D7270" t="str">
        <f t="shared" si="340"/>
        <v>Dec</v>
      </c>
      <c r="E7270" t="s">
        <v>10152</v>
      </c>
      <c r="F7270" t="s">
        <v>10139</v>
      </c>
      <c r="G7270" t="s">
        <v>10143</v>
      </c>
      <c r="H7270" t="s">
        <v>10085</v>
      </c>
      <c r="I7270" t="s">
        <v>10065</v>
      </c>
      <c r="J7270" t="s">
        <v>10130</v>
      </c>
      <c r="K7270" t="s">
        <v>10128</v>
      </c>
      <c r="L7270" s="1">
        <v>54</v>
      </c>
      <c r="M7270">
        <v>26</v>
      </c>
      <c r="N7270" s="1">
        <f t="shared" si="341"/>
        <v>1404</v>
      </c>
    </row>
    <row r="7271" spans="1:14" x14ac:dyDescent="0.35">
      <c r="A7271" t="s">
        <v>7270</v>
      </c>
      <c r="B7271" s="2" t="s">
        <v>9705</v>
      </c>
      <c r="C7271">
        <f t="shared" si="339"/>
        <v>2021</v>
      </c>
      <c r="D7271" t="str">
        <f t="shared" si="340"/>
        <v>Aug</v>
      </c>
      <c r="E7271" t="s">
        <v>10151</v>
      </c>
      <c r="F7271" t="s">
        <v>10139</v>
      </c>
      <c r="G7271" t="s">
        <v>10143</v>
      </c>
      <c r="H7271" t="s">
        <v>10085</v>
      </c>
      <c r="I7271" t="s">
        <v>10065</v>
      </c>
      <c r="J7271" t="s">
        <v>10130</v>
      </c>
      <c r="K7271" t="s">
        <v>10128</v>
      </c>
      <c r="L7271" s="1">
        <v>53</v>
      </c>
      <c r="M7271">
        <v>20</v>
      </c>
      <c r="N7271" s="1">
        <f t="shared" si="341"/>
        <v>1060</v>
      </c>
    </row>
    <row r="7272" spans="1:14" x14ac:dyDescent="0.35">
      <c r="A7272" t="s">
        <v>7271</v>
      </c>
      <c r="B7272" s="2" t="s">
        <v>9644</v>
      </c>
      <c r="C7272">
        <f t="shared" si="339"/>
        <v>2021</v>
      </c>
      <c r="D7272" t="str">
        <f t="shared" si="340"/>
        <v>Jun</v>
      </c>
      <c r="E7272" t="s">
        <v>10150</v>
      </c>
      <c r="F7272" t="s">
        <v>10139</v>
      </c>
      <c r="G7272" t="s">
        <v>10142</v>
      </c>
      <c r="H7272" t="s">
        <v>10085</v>
      </c>
      <c r="I7272" t="s">
        <v>10065</v>
      </c>
      <c r="J7272" t="s">
        <v>10130</v>
      </c>
      <c r="K7272" t="s">
        <v>10128</v>
      </c>
      <c r="L7272" s="1">
        <v>37</v>
      </c>
      <c r="M7272">
        <v>19</v>
      </c>
      <c r="N7272" s="1">
        <f t="shared" si="341"/>
        <v>703</v>
      </c>
    </row>
    <row r="7273" spans="1:14" x14ac:dyDescent="0.35">
      <c r="A7273" t="s">
        <v>7272</v>
      </c>
      <c r="B7273" s="2" t="s">
        <v>9583</v>
      </c>
      <c r="C7273">
        <f t="shared" si="339"/>
        <v>2021</v>
      </c>
      <c r="D7273" t="str">
        <f t="shared" si="340"/>
        <v>Apr</v>
      </c>
      <c r="E7273" t="s">
        <v>10150</v>
      </c>
      <c r="F7273" t="s">
        <v>10139</v>
      </c>
      <c r="G7273" t="s">
        <v>10142</v>
      </c>
      <c r="H7273" t="s">
        <v>10085</v>
      </c>
      <c r="I7273" t="s">
        <v>10065</v>
      </c>
      <c r="J7273" t="s">
        <v>10130</v>
      </c>
      <c r="K7273" t="s">
        <v>10128</v>
      </c>
      <c r="L7273" s="1">
        <v>38</v>
      </c>
      <c r="M7273">
        <v>19</v>
      </c>
      <c r="N7273" s="1">
        <f t="shared" si="341"/>
        <v>722</v>
      </c>
    </row>
    <row r="7274" spans="1:14" x14ac:dyDescent="0.35">
      <c r="A7274" t="s">
        <v>7273</v>
      </c>
      <c r="B7274" s="2" t="s">
        <v>9673</v>
      </c>
      <c r="C7274">
        <f t="shared" si="339"/>
        <v>2021</v>
      </c>
      <c r="D7274" t="str">
        <f t="shared" si="340"/>
        <v>Jul</v>
      </c>
      <c r="E7274" t="s">
        <v>10151</v>
      </c>
      <c r="F7274" t="s">
        <v>10139</v>
      </c>
      <c r="G7274" t="s">
        <v>10142</v>
      </c>
      <c r="H7274" t="s">
        <v>10085</v>
      </c>
      <c r="I7274" t="s">
        <v>10065</v>
      </c>
      <c r="J7274" t="s">
        <v>10130</v>
      </c>
      <c r="K7274" t="s">
        <v>10128</v>
      </c>
      <c r="L7274" s="1">
        <v>60</v>
      </c>
      <c r="M7274">
        <v>28</v>
      </c>
      <c r="N7274" s="1">
        <f t="shared" si="341"/>
        <v>1680</v>
      </c>
    </row>
    <row r="7275" spans="1:14" x14ac:dyDescent="0.35">
      <c r="A7275" t="s">
        <v>7274</v>
      </c>
      <c r="B7275" s="2" t="s">
        <v>9564</v>
      </c>
      <c r="C7275">
        <f t="shared" ref="C7275:C7338" si="342">YEAR(B7275)</f>
        <v>2021</v>
      </c>
      <c r="D7275" t="str">
        <f t="shared" si="340"/>
        <v>Mar</v>
      </c>
      <c r="E7275" t="s">
        <v>10149</v>
      </c>
      <c r="F7275" t="s">
        <v>10139</v>
      </c>
      <c r="G7275" t="s">
        <v>10142</v>
      </c>
      <c r="H7275" t="s">
        <v>10085</v>
      </c>
      <c r="I7275" t="s">
        <v>10065</v>
      </c>
      <c r="J7275" t="s">
        <v>10130</v>
      </c>
      <c r="K7275" t="s">
        <v>10128</v>
      </c>
      <c r="L7275" s="1">
        <v>30</v>
      </c>
      <c r="M7275">
        <v>20</v>
      </c>
      <c r="N7275" s="1">
        <f t="shared" si="341"/>
        <v>600</v>
      </c>
    </row>
    <row r="7276" spans="1:14" x14ac:dyDescent="0.35">
      <c r="A7276" t="s">
        <v>7275</v>
      </c>
      <c r="B7276" s="2" t="s">
        <v>9766</v>
      </c>
      <c r="C7276">
        <f t="shared" si="342"/>
        <v>2021</v>
      </c>
      <c r="D7276" t="str">
        <f t="shared" si="340"/>
        <v>Oct</v>
      </c>
      <c r="E7276" t="s">
        <v>10152</v>
      </c>
      <c r="F7276" t="s">
        <v>10139</v>
      </c>
      <c r="G7276" t="s">
        <v>10142</v>
      </c>
      <c r="H7276" t="s">
        <v>10085</v>
      </c>
      <c r="I7276" t="s">
        <v>10065</v>
      </c>
      <c r="J7276" t="s">
        <v>10130</v>
      </c>
      <c r="K7276" t="s">
        <v>10128</v>
      </c>
      <c r="L7276" s="1">
        <v>28</v>
      </c>
      <c r="M7276">
        <v>12</v>
      </c>
      <c r="N7276" s="1">
        <f t="shared" si="341"/>
        <v>336</v>
      </c>
    </row>
    <row r="7277" spans="1:14" x14ac:dyDescent="0.35">
      <c r="A7277" t="s">
        <v>7276</v>
      </c>
      <c r="B7277" s="2" t="s">
        <v>9614</v>
      </c>
      <c r="C7277">
        <f t="shared" si="342"/>
        <v>2021</v>
      </c>
      <c r="D7277" t="str">
        <f t="shared" si="340"/>
        <v>May</v>
      </c>
      <c r="E7277" t="s">
        <v>10150</v>
      </c>
      <c r="F7277" t="s">
        <v>10139</v>
      </c>
      <c r="G7277" t="s">
        <v>10142</v>
      </c>
      <c r="H7277" t="s">
        <v>10085</v>
      </c>
      <c r="I7277" t="s">
        <v>10065</v>
      </c>
      <c r="J7277" t="s">
        <v>10130</v>
      </c>
      <c r="K7277" t="s">
        <v>10128</v>
      </c>
      <c r="L7277" s="1">
        <v>39</v>
      </c>
      <c r="M7277">
        <v>18</v>
      </c>
      <c r="N7277" s="1">
        <f t="shared" si="341"/>
        <v>702</v>
      </c>
    </row>
    <row r="7278" spans="1:14" x14ac:dyDescent="0.35">
      <c r="A7278" t="s">
        <v>7277</v>
      </c>
      <c r="B7278" s="2" t="s">
        <v>9826</v>
      </c>
      <c r="C7278">
        <f t="shared" si="342"/>
        <v>2021</v>
      </c>
      <c r="D7278" t="str">
        <f t="shared" si="340"/>
        <v>Dec</v>
      </c>
      <c r="E7278" t="s">
        <v>10152</v>
      </c>
      <c r="F7278" t="s">
        <v>10139</v>
      </c>
      <c r="G7278" t="s">
        <v>10142</v>
      </c>
      <c r="H7278" t="s">
        <v>10085</v>
      </c>
      <c r="I7278" t="s">
        <v>10065</v>
      </c>
      <c r="J7278" t="s">
        <v>10130</v>
      </c>
      <c r="K7278" t="s">
        <v>10128</v>
      </c>
      <c r="L7278" s="1">
        <v>49</v>
      </c>
      <c r="M7278">
        <v>25</v>
      </c>
      <c r="N7278" s="1">
        <f t="shared" si="341"/>
        <v>1225</v>
      </c>
    </row>
    <row r="7279" spans="1:14" x14ac:dyDescent="0.35">
      <c r="A7279" t="s">
        <v>7278</v>
      </c>
      <c r="B7279" s="2" t="s">
        <v>9705</v>
      </c>
      <c r="C7279">
        <f t="shared" si="342"/>
        <v>2021</v>
      </c>
      <c r="D7279" t="str">
        <f t="shared" si="340"/>
        <v>Aug</v>
      </c>
      <c r="E7279" t="s">
        <v>10151</v>
      </c>
      <c r="F7279" t="s">
        <v>10139</v>
      </c>
      <c r="G7279" t="s">
        <v>10142</v>
      </c>
      <c r="H7279" t="s">
        <v>10085</v>
      </c>
      <c r="I7279" t="s">
        <v>10065</v>
      </c>
      <c r="J7279" t="s">
        <v>10130</v>
      </c>
      <c r="K7279" t="s">
        <v>10128</v>
      </c>
      <c r="L7279" s="1">
        <v>67</v>
      </c>
      <c r="M7279">
        <v>25</v>
      </c>
      <c r="N7279" s="1">
        <f t="shared" si="341"/>
        <v>1675</v>
      </c>
    </row>
    <row r="7280" spans="1:14" x14ac:dyDescent="0.35">
      <c r="A7280" t="s">
        <v>7279</v>
      </c>
      <c r="B7280" s="2" t="s">
        <v>9797</v>
      </c>
      <c r="C7280">
        <f t="shared" si="342"/>
        <v>2021</v>
      </c>
      <c r="D7280" t="str">
        <f t="shared" si="340"/>
        <v>Nov</v>
      </c>
      <c r="E7280" t="s">
        <v>10152</v>
      </c>
      <c r="F7280" t="s">
        <v>10139</v>
      </c>
      <c r="G7280" t="s">
        <v>10142</v>
      </c>
      <c r="H7280" t="s">
        <v>10085</v>
      </c>
      <c r="I7280" t="s">
        <v>10065</v>
      </c>
      <c r="J7280" t="s">
        <v>10130</v>
      </c>
      <c r="K7280" t="s">
        <v>10128</v>
      </c>
      <c r="L7280" s="1">
        <v>34</v>
      </c>
      <c r="M7280">
        <v>17</v>
      </c>
      <c r="N7280" s="1">
        <f t="shared" si="341"/>
        <v>578</v>
      </c>
    </row>
    <row r="7281" spans="1:14" x14ac:dyDescent="0.35">
      <c r="A7281" t="s">
        <v>7280</v>
      </c>
      <c r="B7281" s="2" t="s">
        <v>9737</v>
      </c>
      <c r="C7281">
        <f t="shared" si="342"/>
        <v>2021</v>
      </c>
      <c r="D7281" t="str">
        <f t="shared" si="340"/>
        <v>Sept</v>
      </c>
      <c r="E7281" t="s">
        <v>10151</v>
      </c>
      <c r="F7281" t="s">
        <v>10139</v>
      </c>
      <c r="G7281" t="s">
        <v>10142</v>
      </c>
      <c r="H7281" t="s">
        <v>10085</v>
      </c>
      <c r="I7281" t="s">
        <v>10065</v>
      </c>
      <c r="J7281" t="s">
        <v>10130</v>
      </c>
      <c r="K7281" t="s">
        <v>10128</v>
      </c>
      <c r="L7281" s="1">
        <v>35</v>
      </c>
      <c r="M7281">
        <v>15</v>
      </c>
      <c r="N7281" s="1">
        <f t="shared" si="341"/>
        <v>525</v>
      </c>
    </row>
    <row r="7282" spans="1:14" x14ac:dyDescent="0.35">
      <c r="A7282" t="s">
        <v>7281</v>
      </c>
      <c r="B7282" s="2" t="s">
        <v>9815</v>
      </c>
      <c r="C7282">
        <f t="shared" si="342"/>
        <v>2021</v>
      </c>
      <c r="D7282" t="str">
        <f t="shared" si="340"/>
        <v>Dec</v>
      </c>
      <c r="E7282" t="s">
        <v>10152</v>
      </c>
      <c r="F7282" t="s">
        <v>10140</v>
      </c>
      <c r="G7282" t="s">
        <v>10144</v>
      </c>
      <c r="H7282" t="s">
        <v>10108</v>
      </c>
      <c r="I7282" t="s">
        <v>10065</v>
      </c>
      <c r="J7282" t="s">
        <v>10130</v>
      </c>
      <c r="K7282" t="s">
        <v>10128</v>
      </c>
      <c r="L7282" s="1">
        <v>47</v>
      </c>
      <c r="M7282">
        <v>16</v>
      </c>
      <c r="N7282" s="1">
        <f t="shared" si="341"/>
        <v>752</v>
      </c>
    </row>
    <row r="7283" spans="1:14" x14ac:dyDescent="0.35">
      <c r="A7283" t="s">
        <v>7282</v>
      </c>
      <c r="B7283" s="2" t="s">
        <v>9766</v>
      </c>
      <c r="C7283">
        <f t="shared" si="342"/>
        <v>2021</v>
      </c>
      <c r="D7283" t="str">
        <f t="shared" si="340"/>
        <v>Oct</v>
      </c>
      <c r="E7283" t="s">
        <v>10152</v>
      </c>
      <c r="F7283" t="s">
        <v>10140</v>
      </c>
      <c r="G7283" t="s">
        <v>10144</v>
      </c>
      <c r="H7283" t="s">
        <v>10085</v>
      </c>
      <c r="I7283" t="s">
        <v>10065</v>
      </c>
      <c r="J7283" t="s">
        <v>10130</v>
      </c>
      <c r="K7283" t="s">
        <v>10128</v>
      </c>
      <c r="L7283" s="1">
        <v>40</v>
      </c>
      <c r="M7283">
        <v>11</v>
      </c>
      <c r="N7283" s="1">
        <f t="shared" si="341"/>
        <v>440</v>
      </c>
    </row>
    <row r="7284" spans="1:14" x14ac:dyDescent="0.35">
      <c r="A7284" t="s">
        <v>7283</v>
      </c>
      <c r="B7284" s="2" t="s">
        <v>9797</v>
      </c>
      <c r="C7284">
        <f t="shared" si="342"/>
        <v>2021</v>
      </c>
      <c r="D7284" t="str">
        <f t="shared" si="340"/>
        <v>Nov</v>
      </c>
      <c r="E7284" t="s">
        <v>10152</v>
      </c>
      <c r="F7284" t="s">
        <v>10140</v>
      </c>
      <c r="G7284" t="s">
        <v>10144</v>
      </c>
      <c r="H7284" t="s">
        <v>10085</v>
      </c>
      <c r="I7284" t="s">
        <v>10065</v>
      </c>
      <c r="J7284" t="s">
        <v>10130</v>
      </c>
      <c r="K7284" t="s">
        <v>10128</v>
      </c>
      <c r="L7284" s="1">
        <v>60</v>
      </c>
      <c r="M7284">
        <v>15</v>
      </c>
      <c r="N7284" s="1">
        <f t="shared" si="341"/>
        <v>900</v>
      </c>
    </row>
    <row r="7285" spans="1:14" x14ac:dyDescent="0.35">
      <c r="A7285" t="s">
        <v>7284</v>
      </c>
      <c r="B7285" s="2" t="s">
        <v>9673</v>
      </c>
      <c r="C7285">
        <f t="shared" si="342"/>
        <v>2021</v>
      </c>
      <c r="D7285" t="str">
        <f t="shared" si="340"/>
        <v>Jul</v>
      </c>
      <c r="E7285" t="s">
        <v>10151</v>
      </c>
      <c r="F7285" t="s">
        <v>10140</v>
      </c>
      <c r="G7285" t="s">
        <v>10144</v>
      </c>
      <c r="H7285" t="s">
        <v>10085</v>
      </c>
      <c r="I7285" t="s">
        <v>10065</v>
      </c>
      <c r="J7285" t="s">
        <v>10130</v>
      </c>
      <c r="K7285" t="s">
        <v>10128</v>
      </c>
      <c r="L7285" s="1">
        <v>82</v>
      </c>
      <c r="M7285">
        <v>18</v>
      </c>
      <c r="N7285" s="1">
        <f t="shared" si="341"/>
        <v>1476</v>
      </c>
    </row>
    <row r="7286" spans="1:14" x14ac:dyDescent="0.35">
      <c r="A7286" t="s">
        <v>7285</v>
      </c>
      <c r="B7286" s="2" t="s">
        <v>9705</v>
      </c>
      <c r="C7286">
        <f t="shared" si="342"/>
        <v>2021</v>
      </c>
      <c r="D7286" t="str">
        <f t="shared" si="340"/>
        <v>Aug</v>
      </c>
      <c r="E7286" t="s">
        <v>10151</v>
      </c>
      <c r="F7286" t="s">
        <v>10140</v>
      </c>
      <c r="G7286" t="s">
        <v>10144</v>
      </c>
      <c r="H7286" t="s">
        <v>10085</v>
      </c>
      <c r="I7286" t="s">
        <v>10065</v>
      </c>
      <c r="J7286" t="s">
        <v>10130</v>
      </c>
      <c r="K7286" t="s">
        <v>10128</v>
      </c>
      <c r="L7286" s="1">
        <v>55</v>
      </c>
      <c r="M7286">
        <v>8</v>
      </c>
      <c r="N7286" s="1">
        <f t="shared" si="341"/>
        <v>440</v>
      </c>
    </row>
    <row r="7287" spans="1:14" x14ac:dyDescent="0.35">
      <c r="A7287" t="s">
        <v>7286</v>
      </c>
      <c r="B7287" s="2" t="s">
        <v>9614</v>
      </c>
      <c r="C7287">
        <f t="shared" si="342"/>
        <v>2021</v>
      </c>
      <c r="D7287" t="str">
        <f t="shared" si="340"/>
        <v>May</v>
      </c>
      <c r="E7287" t="s">
        <v>10150</v>
      </c>
      <c r="F7287" t="s">
        <v>10140</v>
      </c>
      <c r="G7287" t="s">
        <v>10144</v>
      </c>
      <c r="H7287" t="s">
        <v>10085</v>
      </c>
      <c r="I7287" t="s">
        <v>10065</v>
      </c>
      <c r="J7287" t="s">
        <v>10130</v>
      </c>
      <c r="K7287" t="s">
        <v>10128</v>
      </c>
      <c r="L7287" s="1">
        <v>44</v>
      </c>
      <c r="M7287">
        <v>20</v>
      </c>
      <c r="N7287" s="1">
        <f t="shared" si="341"/>
        <v>880</v>
      </c>
    </row>
    <row r="7288" spans="1:14" x14ac:dyDescent="0.35">
      <c r="A7288" t="s">
        <v>7287</v>
      </c>
      <c r="B7288" s="2" t="s">
        <v>10034</v>
      </c>
      <c r="C7288">
        <f t="shared" si="342"/>
        <v>2021</v>
      </c>
      <c r="D7288" t="str">
        <f t="shared" si="340"/>
        <v>Feb</v>
      </c>
      <c r="E7288" t="s">
        <v>10149</v>
      </c>
      <c r="F7288" t="s">
        <v>10140</v>
      </c>
      <c r="G7288" t="s">
        <v>10144</v>
      </c>
      <c r="H7288" t="s">
        <v>10085</v>
      </c>
      <c r="I7288" t="s">
        <v>10065</v>
      </c>
      <c r="J7288" t="s">
        <v>10130</v>
      </c>
      <c r="K7288" t="s">
        <v>10128</v>
      </c>
      <c r="L7288" s="1">
        <v>30</v>
      </c>
      <c r="M7288">
        <v>11</v>
      </c>
      <c r="N7288" s="1">
        <f t="shared" si="341"/>
        <v>330</v>
      </c>
    </row>
    <row r="7289" spans="1:14" x14ac:dyDescent="0.35">
      <c r="A7289" t="s">
        <v>7288</v>
      </c>
      <c r="B7289" s="2" t="s">
        <v>9737</v>
      </c>
      <c r="C7289">
        <f t="shared" si="342"/>
        <v>2021</v>
      </c>
      <c r="D7289" t="str">
        <f t="shared" si="340"/>
        <v>Sept</v>
      </c>
      <c r="E7289" t="s">
        <v>10151</v>
      </c>
      <c r="F7289" t="s">
        <v>10140</v>
      </c>
      <c r="G7289" t="s">
        <v>10144</v>
      </c>
      <c r="H7289" t="s">
        <v>10085</v>
      </c>
      <c r="I7289" t="s">
        <v>10065</v>
      </c>
      <c r="J7289" t="s">
        <v>10130</v>
      </c>
      <c r="K7289" t="s">
        <v>10128</v>
      </c>
      <c r="L7289" s="1">
        <v>33</v>
      </c>
      <c r="M7289">
        <v>8</v>
      </c>
      <c r="N7289" s="1">
        <f t="shared" si="341"/>
        <v>264</v>
      </c>
    </row>
    <row r="7290" spans="1:14" x14ac:dyDescent="0.35">
      <c r="A7290" t="s">
        <v>7289</v>
      </c>
      <c r="B7290" s="2" t="s">
        <v>9564</v>
      </c>
      <c r="C7290">
        <f t="shared" si="342"/>
        <v>2021</v>
      </c>
      <c r="D7290" t="str">
        <f t="shared" si="340"/>
        <v>Mar</v>
      </c>
      <c r="E7290" t="s">
        <v>10149</v>
      </c>
      <c r="F7290" t="s">
        <v>10140</v>
      </c>
      <c r="G7290" t="s">
        <v>10144</v>
      </c>
      <c r="H7290" t="s">
        <v>10085</v>
      </c>
      <c r="I7290" t="s">
        <v>10065</v>
      </c>
      <c r="J7290" t="s">
        <v>10130</v>
      </c>
      <c r="K7290" t="s">
        <v>10128</v>
      </c>
      <c r="L7290" s="1">
        <v>35</v>
      </c>
      <c r="M7290">
        <v>10</v>
      </c>
      <c r="N7290" s="1">
        <f t="shared" si="341"/>
        <v>350</v>
      </c>
    </row>
    <row r="7291" spans="1:14" x14ac:dyDescent="0.35">
      <c r="A7291" t="s">
        <v>7290</v>
      </c>
      <c r="B7291" s="2" t="s">
        <v>9583</v>
      </c>
      <c r="C7291">
        <f t="shared" si="342"/>
        <v>2021</v>
      </c>
      <c r="D7291" t="str">
        <f t="shared" si="340"/>
        <v>Apr</v>
      </c>
      <c r="E7291" t="s">
        <v>10150</v>
      </c>
      <c r="F7291" t="s">
        <v>10140</v>
      </c>
      <c r="G7291" t="s">
        <v>10144</v>
      </c>
      <c r="H7291" t="s">
        <v>10085</v>
      </c>
      <c r="I7291" t="s">
        <v>10065</v>
      </c>
      <c r="J7291" t="s">
        <v>10130</v>
      </c>
      <c r="K7291" t="s">
        <v>10128</v>
      </c>
      <c r="L7291" s="1">
        <v>47</v>
      </c>
      <c r="M7291">
        <v>9</v>
      </c>
      <c r="N7291" s="1">
        <f t="shared" si="341"/>
        <v>423</v>
      </c>
    </row>
    <row r="7292" spans="1:14" x14ac:dyDescent="0.35">
      <c r="A7292" t="s">
        <v>7291</v>
      </c>
      <c r="B7292" s="2" t="s">
        <v>9644</v>
      </c>
      <c r="C7292">
        <f t="shared" si="342"/>
        <v>2021</v>
      </c>
      <c r="D7292" t="str">
        <f t="shared" si="340"/>
        <v>Jun</v>
      </c>
      <c r="E7292" t="s">
        <v>10150</v>
      </c>
      <c r="F7292" t="s">
        <v>10140</v>
      </c>
      <c r="G7292" t="s">
        <v>10144</v>
      </c>
      <c r="H7292" t="s">
        <v>10085</v>
      </c>
      <c r="I7292" t="s">
        <v>10065</v>
      </c>
      <c r="J7292" t="s">
        <v>10130</v>
      </c>
      <c r="K7292" t="s">
        <v>10128</v>
      </c>
      <c r="L7292" s="1">
        <v>82</v>
      </c>
      <c r="M7292">
        <v>23</v>
      </c>
      <c r="N7292" s="1">
        <f t="shared" si="341"/>
        <v>1886</v>
      </c>
    </row>
    <row r="7293" spans="1:14" x14ac:dyDescent="0.35">
      <c r="A7293" t="s">
        <v>7292</v>
      </c>
      <c r="B7293" s="2" t="s">
        <v>9815</v>
      </c>
      <c r="C7293">
        <f t="shared" si="342"/>
        <v>2021</v>
      </c>
      <c r="D7293" t="str">
        <f t="shared" si="340"/>
        <v>Dec</v>
      </c>
      <c r="E7293" t="s">
        <v>10152</v>
      </c>
      <c r="F7293" t="s">
        <v>10140</v>
      </c>
      <c r="G7293" t="s">
        <v>10143</v>
      </c>
      <c r="H7293" t="s">
        <v>10108</v>
      </c>
      <c r="I7293" t="s">
        <v>10065</v>
      </c>
      <c r="J7293" t="s">
        <v>10130</v>
      </c>
      <c r="K7293" t="s">
        <v>10128</v>
      </c>
      <c r="L7293" s="1">
        <v>40</v>
      </c>
      <c r="M7293">
        <v>14</v>
      </c>
      <c r="N7293" s="1">
        <f t="shared" si="341"/>
        <v>560</v>
      </c>
    </row>
    <row r="7294" spans="1:14" x14ac:dyDescent="0.35">
      <c r="A7294" t="s">
        <v>7293</v>
      </c>
      <c r="B7294" s="2" t="s">
        <v>9766</v>
      </c>
      <c r="C7294">
        <f t="shared" si="342"/>
        <v>2021</v>
      </c>
      <c r="D7294" t="str">
        <f t="shared" si="340"/>
        <v>Oct</v>
      </c>
      <c r="E7294" t="s">
        <v>10152</v>
      </c>
      <c r="F7294" t="s">
        <v>10140</v>
      </c>
      <c r="G7294" t="s">
        <v>10143</v>
      </c>
      <c r="H7294" t="s">
        <v>10085</v>
      </c>
      <c r="I7294" t="s">
        <v>10065</v>
      </c>
      <c r="J7294" t="s">
        <v>10130</v>
      </c>
      <c r="K7294" t="s">
        <v>10128</v>
      </c>
      <c r="L7294" s="1">
        <v>31</v>
      </c>
      <c r="M7294">
        <v>10</v>
      </c>
      <c r="N7294" s="1">
        <f t="shared" si="341"/>
        <v>310</v>
      </c>
    </row>
    <row r="7295" spans="1:14" x14ac:dyDescent="0.35">
      <c r="A7295" t="s">
        <v>7294</v>
      </c>
      <c r="B7295" s="2" t="s">
        <v>9614</v>
      </c>
      <c r="C7295">
        <f t="shared" si="342"/>
        <v>2021</v>
      </c>
      <c r="D7295" t="str">
        <f t="shared" si="340"/>
        <v>May</v>
      </c>
      <c r="E7295" t="s">
        <v>10150</v>
      </c>
      <c r="F7295" t="s">
        <v>10140</v>
      </c>
      <c r="G7295" t="s">
        <v>10143</v>
      </c>
      <c r="H7295" t="s">
        <v>10085</v>
      </c>
      <c r="I7295" t="s">
        <v>10065</v>
      </c>
      <c r="J7295" t="s">
        <v>10130</v>
      </c>
      <c r="K7295" t="s">
        <v>10128</v>
      </c>
      <c r="L7295" s="1">
        <v>33</v>
      </c>
      <c r="M7295">
        <v>9</v>
      </c>
      <c r="N7295" s="1">
        <f t="shared" si="341"/>
        <v>297</v>
      </c>
    </row>
    <row r="7296" spans="1:14" x14ac:dyDescent="0.35">
      <c r="A7296" t="s">
        <v>7295</v>
      </c>
      <c r="B7296" s="2" t="s">
        <v>9797</v>
      </c>
      <c r="C7296">
        <f t="shared" si="342"/>
        <v>2021</v>
      </c>
      <c r="D7296" t="str">
        <f t="shared" si="340"/>
        <v>Nov</v>
      </c>
      <c r="E7296" t="s">
        <v>10152</v>
      </c>
      <c r="F7296" t="s">
        <v>10140</v>
      </c>
      <c r="G7296" t="s">
        <v>10143</v>
      </c>
      <c r="H7296" t="s">
        <v>10085</v>
      </c>
      <c r="I7296" t="s">
        <v>10065</v>
      </c>
      <c r="J7296" t="s">
        <v>10130</v>
      </c>
      <c r="K7296" t="s">
        <v>10128</v>
      </c>
      <c r="L7296" s="1">
        <v>36</v>
      </c>
      <c r="M7296">
        <v>14</v>
      </c>
      <c r="N7296" s="1">
        <f t="shared" si="341"/>
        <v>504</v>
      </c>
    </row>
    <row r="7297" spans="1:14" x14ac:dyDescent="0.35">
      <c r="A7297" t="s">
        <v>7296</v>
      </c>
      <c r="B7297" s="2" t="s">
        <v>9564</v>
      </c>
      <c r="C7297">
        <f t="shared" si="342"/>
        <v>2021</v>
      </c>
      <c r="D7297" t="str">
        <f t="shared" si="340"/>
        <v>Mar</v>
      </c>
      <c r="E7297" t="s">
        <v>10149</v>
      </c>
      <c r="F7297" t="s">
        <v>10140</v>
      </c>
      <c r="G7297" t="s">
        <v>10143</v>
      </c>
      <c r="H7297" t="s">
        <v>10085</v>
      </c>
      <c r="I7297" t="s">
        <v>10065</v>
      </c>
      <c r="J7297" t="s">
        <v>10130</v>
      </c>
      <c r="K7297" t="s">
        <v>10128</v>
      </c>
      <c r="L7297" s="1">
        <v>38</v>
      </c>
      <c r="M7297">
        <v>3</v>
      </c>
      <c r="N7297" s="1">
        <f t="shared" si="341"/>
        <v>114</v>
      </c>
    </row>
    <row r="7298" spans="1:14" x14ac:dyDescent="0.35">
      <c r="A7298" t="s">
        <v>7297</v>
      </c>
      <c r="B7298" s="2" t="s">
        <v>9705</v>
      </c>
      <c r="C7298">
        <f t="shared" si="342"/>
        <v>2021</v>
      </c>
      <c r="D7298" t="str">
        <f t="shared" ref="D7298:D7361" si="343">TEXT(B7298, "mmm")</f>
        <v>Aug</v>
      </c>
      <c r="E7298" t="s">
        <v>10151</v>
      </c>
      <c r="F7298" t="s">
        <v>10140</v>
      </c>
      <c r="G7298" t="s">
        <v>10143</v>
      </c>
      <c r="H7298" t="s">
        <v>10085</v>
      </c>
      <c r="I7298" t="s">
        <v>10065</v>
      </c>
      <c r="J7298" t="s">
        <v>10130</v>
      </c>
      <c r="K7298" t="s">
        <v>10128</v>
      </c>
      <c r="L7298" s="1">
        <v>52</v>
      </c>
      <c r="M7298">
        <v>17</v>
      </c>
      <c r="N7298" s="1">
        <f t="shared" ref="N7298:N7361" si="344">L7298*M7298</f>
        <v>884</v>
      </c>
    </row>
    <row r="7299" spans="1:14" x14ac:dyDescent="0.35">
      <c r="A7299" t="s">
        <v>7298</v>
      </c>
      <c r="B7299" s="2" t="s">
        <v>9737</v>
      </c>
      <c r="C7299">
        <f t="shared" si="342"/>
        <v>2021</v>
      </c>
      <c r="D7299" t="str">
        <f t="shared" si="343"/>
        <v>Sept</v>
      </c>
      <c r="E7299" t="s">
        <v>10151</v>
      </c>
      <c r="F7299" t="s">
        <v>10140</v>
      </c>
      <c r="G7299" t="s">
        <v>10143</v>
      </c>
      <c r="H7299" t="s">
        <v>10085</v>
      </c>
      <c r="I7299" t="s">
        <v>10065</v>
      </c>
      <c r="J7299" t="s">
        <v>10130</v>
      </c>
      <c r="K7299" t="s">
        <v>10128</v>
      </c>
      <c r="L7299" s="1">
        <v>37</v>
      </c>
      <c r="M7299">
        <v>7</v>
      </c>
      <c r="N7299" s="1">
        <f t="shared" si="344"/>
        <v>259</v>
      </c>
    </row>
    <row r="7300" spans="1:14" x14ac:dyDescent="0.35">
      <c r="A7300" t="s">
        <v>7299</v>
      </c>
      <c r="B7300" s="2" t="s">
        <v>10034</v>
      </c>
      <c r="C7300">
        <f t="shared" si="342"/>
        <v>2021</v>
      </c>
      <c r="D7300" t="str">
        <f t="shared" si="343"/>
        <v>Feb</v>
      </c>
      <c r="E7300" t="s">
        <v>10149</v>
      </c>
      <c r="F7300" t="s">
        <v>10140</v>
      </c>
      <c r="G7300" t="s">
        <v>10143</v>
      </c>
      <c r="H7300" t="s">
        <v>10085</v>
      </c>
      <c r="I7300" t="s">
        <v>10065</v>
      </c>
      <c r="J7300" t="s">
        <v>10130</v>
      </c>
      <c r="K7300" t="s">
        <v>10128</v>
      </c>
      <c r="L7300" s="1">
        <v>28</v>
      </c>
      <c r="M7300">
        <v>6</v>
      </c>
      <c r="N7300" s="1">
        <f t="shared" si="344"/>
        <v>168</v>
      </c>
    </row>
    <row r="7301" spans="1:14" x14ac:dyDescent="0.35">
      <c r="A7301" t="s">
        <v>7300</v>
      </c>
      <c r="B7301" s="2" t="s">
        <v>9644</v>
      </c>
      <c r="C7301">
        <f t="shared" si="342"/>
        <v>2021</v>
      </c>
      <c r="D7301" t="str">
        <f t="shared" si="343"/>
        <v>Jun</v>
      </c>
      <c r="E7301" t="s">
        <v>10150</v>
      </c>
      <c r="F7301" t="s">
        <v>10140</v>
      </c>
      <c r="G7301" t="s">
        <v>10143</v>
      </c>
      <c r="H7301" t="s">
        <v>10085</v>
      </c>
      <c r="I7301" t="s">
        <v>10065</v>
      </c>
      <c r="J7301" t="s">
        <v>10130</v>
      </c>
      <c r="K7301" t="s">
        <v>10128</v>
      </c>
      <c r="L7301" s="1">
        <v>61</v>
      </c>
      <c r="M7301">
        <v>16</v>
      </c>
      <c r="N7301" s="1">
        <f t="shared" si="344"/>
        <v>976</v>
      </c>
    </row>
    <row r="7302" spans="1:14" x14ac:dyDescent="0.35">
      <c r="A7302" t="s">
        <v>7301</v>
      </c>
      <c r="B7302" s="2" t="s">
        <v>9583</v>
      </c>
      <c r="C7302">
        <f t="shared" si="342"/>
        <v>2021</v>
      </c>
      <c r="D7302" t="str">
        <f t="shared" si="343"/>
        <v>Apr</v>
      </c>
      <c r="E7302" t="s">
        <v>10150</v>
      </c>
      <c r="F7302" t="s">
        <v>10140</v>
      </c>
      <c r="G7302" t="s">
        <v>10143</v>
      </c>
      <c r="H7302" t="s">
        <v>10085</v>
      </c>
      <c r="I7302" t="s">
        <v>10065</v>
      </c>
      <c r="J7302" t="s">
        <v>10130</v>
      </c>
      <c r="K7302" t="s">
        <v>10128</v>
      </c>
      <c r="L7302" s="1">
        <v>32</v>
      </c>
      <c r="M7302">
        <v>5</v>
      </c>
      <c r="N7302" s="1">
        <f t="shared" si="344"/>
        <v>160</v>
      </c>
    </row>
    <row r="7303" spans="1:14" x14ac:dyDescent="0.35">
      <c r="A7303" t="s">
        <v>7302</v>
      </c>
      <c r="B7303" s="2" t="s">
        <v>9673</v>
      </c>
      <c r="C7303">
        <f t="shared" si="342"/>
        <v>2021</v>
      </c>
      <c r="D7303" t="str">
        <f t="shared" si="343"/>
        <v>Jul</v>
      </c>
      <c r="E7303" t="s">
        <v>10151</v>
      </c>
      <c r="F7303" t="s">
        <v>10140</v>
      </c>
      <c r="G7303" t="s">
        <v>10143</v>
      </c>
      <c r="H7303" t="s">
        <v>10085</v>
      </c>
      <c r="I7303" t="s">
        <v>10065</v>
      </c>
      <c r="J7303" t="s">
        <v>10130</v>
      </c>
      <c r="K7303" t="s">
        <v>10128</v>
      </c>
      <c r="L7303" s="1">
        <v>65</v>
      </c>
      <c r="M7303">
        <v>24</v>
      </c>
      <c r="N7303" s="1">
        <f t="shared" si="344"/>
        <v>1560</v>
      </c>
    </row>
    <row r="7304" spans="1:14" x14ac:dyDescent="0.35">
      <c r="A7304" t="s">
        <v>7303</v>
      </c>
      <c r="B7304" s="2" t="s">
        <v>9815</v>
      </c>
      <c r="C7304">
        <f t="shared" si="342"/>
        <v>2021</v>
      </c>
      <c r="D7304" t="str">
        <f t="shared" si="343"/>
        <v>Dec</v>
      </c>
      <c r="E7304" t="s">
        <v>10152</v>
      </c>
      <c r="F7304" t="s">
        <v>10140</v>
      </c>
      <c r="G7304" t="s">
        <v>10142</v>
      </c>
      <c r="H7304" t="s">
        <v>10108</v>
      </c>
      <c r="I7304" t="s">
        <v>10065</v>
      </c>
      <c r="J7304" t="s">
        <v>10130</v>
      </c>
      <c r="K7304" t="s">
        <v>10128</v>
      </c>
      <c r="L7304" s="1">
        <v>36</v>
      </c>
      <c r="M7304">
        <v>15</v>
      </c>
      <c r="N7304" s="1">
        <f t="shared" si="344"/>
        <v>540</v>
      </c>
    </row>
    <row r="7305" spans="1:14" x14ac:dyDescent="0.35">
      <c r="A7305" t="s">
        <v>7304</v>
      </c>
      <c r="B7305" s="2" t="s">
        <v>9614</v>
      </c>
      <c r="C7305">
        <f t="shared" si="342"/>
        <v>2021</v>
      </c>
      <c r="D7305" t="str">
        <f t="shared" si="343"/>
        <v>May</v>
      </c>
      <c r="E7305" t="s">
        <v>10150</v>
      </c>
      <c r="F7305" t="s">
        <v>10140</v>
      </c>
      <c r="G7305" t="s">
        <v>10142</v>
      </c>
      <c r="H7305" t="s">
        <v>10085</v>
      </c>
      <c r="I7305" t="s">
        <v>10065</v>
      </c>
      <c r="J7305" t="s">
        <v>10130</v>
      </c>
      <c r="K7305" t="s">
        <v>10128</v>
      </c>
      <c r="L7305" s="1">
        <v>37</v>
      </c>
      <c r="M7305">
        <v>11</v>
      </c>
      <c r="N7305" s="1">
        <f t="shared" si="344"/>
        <v>407</v>
      </c>
    </row>
    <row r="7306" spans="1:14" x14ac:dyDescent="0.35">
      <c r="A7306" t="s">
        <v>7305</v>
      </c>
      <c r="B7306" s="2" t="s">
        <v>9583</v>
      </c>
      <c r="C7306">
        <f t="shared" si="342"/>
        <v>2021</v>
      </c>
      <c r="D7306" t="str">
        <f t="shared" si="343"/>
        <v>Apr</v>
      </c>
      <c r="E7306" t="s">
        <v>10150</v>
      </c>
      <c r="F7306" t="s">
        <v>10140</v>
      </c>
      <c r="G7306" t="s">
        <v>10142</v>
      </c>
      <c r="H7306" t="s">
        <v>10085</v>
      </c>
      <c r="I7306" t="s">
        <v>10065</v>
      </c>
      <c r="J7306" t="s">
        <v>10130</v>
      </c>
      <c r="K7306" t="s">
        <v>10128</v>
      </c>
      <c r="L7306" s="1">
        <v>41</v>
      </c>
      <c r="M7306">
        <v>11</v>
      </c>
      <c r="N7306" s="1">
        <f t="shared" si="344"/>
        <v>451</v>
      </c>
    </row>
    <row r="7307" spans="1:14" x14ac:dyDescent="0.35">
      <c r="A7307" t="s">
        <v>7306</v>
      </c>
      <c r="B7307" s="2" t="s">
        <v>9705</v>
      </c>
      <c r="C7307">
        <f t="shared" si="342"/>
        <v>2021</v>
      </c>
      <c r="D7307" t="str">
        <f t="shared" si="343"/>
        <v>Aug</v>
      </c>
      <c r="E7307" t="s">
        <v>10151</v>
      </c>
      <c r="F7307" t="s">
        <v>10140</v>
      </c>
      <c r="G7307" t="s">
        <v>10142</v>
      </c>
      <c r="H7307" t="s">
        <v>10085</v>
      </c>
      <c r="I7307" t="s">
        <v>10065</v>
      </c>
      <c r="J7307" t="s">
        <v>10130</v>
      </c>
      <c r="K7307" t="s">
        <v>10128</v>
      </c>
      <c r="L7307" s="1">
        <v>53</v>
      </c>
      <c r="M7307">
        <v>22</v>
      </c>
      <c r="N7307" s="1">
        <f t="shared" si="344"/>
        <v>1166</v>
      </c>
    </row>
    <row r="7308" spans="1:14" x14ac:dyDescent="0.35">
      <c r="A7308" t="s">
        <v>7307</v>
      </c>
      <c r="B7308" s="2" t="s">
        <v>9644</v>
      </c>
      <c r="C7308">
        <f t="shared" si="342"/>
        <v>2021</v>
      </c>
      <c r="D7308" t="str">
        <f t="shared" si="343"/>
        <v>Jun</v>
      </c>
      <c r="E7308" t="s">
        <v>10150</v>
      </c>
      <c r="F7308" t="s">
        <v>10140</v>
      </c>
      <c r="G7308" t="s">
        <v>10142</v>
      </c>
      <c r="H7308" t="s">
        <v>10085</v>
      </c>
      <c r="I7308" t="s">
        <v>10065</v>
      </c>
      <c r="J7308" t="s">
        <v>10130</v>
      </c>
      <c r="K7308" t="s">
        <v>10128</v>
      </c>
      <c r="L7308" s="1">
        <v>58</v>
      </c>
      <c r="M7308">
        <v>21</v>
      </c>
      <c r="N7308" s="1">
        <f t="shared" si="344"/>
        <v>1218</v>
      </c>
    </row>
    <row r="7309" spans="1:14" x14ac:dyDescent="0.35">
      <c r="A7309" t="s">
        <v>7308</v>
      </c>
      <c r="B7309" s="2" t="s">
        <v>9673</v>
      </c>
      <c r="C7309">
        <f t="shared" si="342"/>
        <v>2021</v>
      </c>
      <c r="D7309" t="str">
        <f t="shared" si="343"/>
        <v>Jul</v>
      </c>
      <c r="E7309" t="s">
        <v>10151</v>
      </c>
      <c r="F7309" t="s">
        <v>10140</v>
      </c>
      <c r="G7309" t="s">
        <v>10142</v>
      </c>
      <c r="H7309" t="s">
        <v>10085</v>
      </c>
      <c r="I7309" t="s">
        <v>10065</v>
      </c>
      <c r="J7309" t="s">
        <v>10130</v>
      </c>
      <c r="K7309" t="s">
        <v>10128</v>
      </c>
      <c r="L7309" s="1">
        <v>62</v>
      </c>
      <c r="M7309">
        <v>21</v>
      </c>
      <c r="N7309" s="1">
        <f t="shared" si="344"/>
        <v>1302</v>
      </c>
    </row>
    <row r="7310" spans="1:14" x14ac:dyDescent="0.35">
      <c r="A7310" t="s">
        <v>7309</v>
      </c>
      <c r="B7310" s="2" t="s">
        <v>9797</v>
      </c>
      <c r="C7310">
        <f t="shared" si="342"/>
        <v>2021</v>
      </c>
      <c r="D7310" t="str">
        <f t="shared" si="343"/>
        <v>Nov</v>
      </c>
      <c r="E7310" t="s">
        <v>10152</v>
      </c>
      <c r="F7310" t="s">
        <v>10140</v>
      </c>
      <c r="G7310" t="s">
        <v>10142</v>
      </c>
      <c r="H7310" t="s">
        <v>10085</v>
      </c>
      <c r="I7310" t="s">
        <v>10065</v>
      </c>
      <c r="J7310" t="s">
        <v>10130</v>
      </c>
      <c r="K7310" t="s">
        <v>10128</v>
      </c>
      <c r="L7310" s="1">
        <v>33</v>
      </c>
      <c r="M7310">
        <v>14</v>
      </c>
      <c r="N7310" s="1">
        <f t="shared" si="344"/>
        <v>462</v>
      </c>
    </row>
    <row r="7311" spans="1:14" x14ac:dyDescent="0.35">
      <c r="A7311" t="s">
        <v>7310</v>
      </c>
      <c r="B7311" s="2" t="s">
        <v>9737</v>
      </c>
      <c r="C7311">
        <f t="shared" si="342"/>
        <v>2021</v>
      </c>
      <c r="D7311" t="str">
        <f t="shared" si="343"/>
        <v>Sept</v>
      </c>
      <c r="E7311" t="s">
        <v>10151</v>
      </c>
      <c r="F7311" t="s">
        <v>10140</v>
      </c>
      <c r="G7311" t="s">
        <v>10142</v>
      </c>
      <c r="H7311" t="s">
        <v>10085</v>
      </c>
      <c r="I7311" t="s">
        <v>10065</v>
      </c>
      <c r="J7311" t="s">
        <v>10130</v>
      </c>
      <c r="K7311" t="s">
        <v>10128</v>
      </c>
      <c r="L7311" s="1">
        <v>34</v>
      </c>
      <c r="M7311">
        <v>4</v>
      </c>
      <c r="N7311" s="1">
        <f t="shared" si="344"/>
        <v>136</v>
      </c>
    </row>
    <row r="7312" spans="1:14" x14ac:dyDescent="0.35">
      <c r="A7312" t="s">
        <v>7311</v>
      </c>
      <c r="B7312" s="2" t="s">
        <v>9564</v>
      </c>
      <c r="C7312">
        <f t="shared" si="342"/>
        <v>2021</v>
      </c>
      <c r="D7312" t="str">
        <f t="shared" si="343"/>
        <v>Mar</v>
      </c>
      <c r="E7312" t="s">
        <v>10149</v>
      </c>
      <c r="F7312" t="s">
        <v>10140</v>
      </c>
      <c r="G7312" t="s">
        <v>10142</v>
      </c>
      <c r="H7312" t="s">
        <v>10085</v>
      </c>
      <c r="I7312" t="s">
        <v>10065</v>
      </c>
      <c r="J7312" t="s">
        <v>10130</v>
      </c>
      <c r="K7312" t="s">
        <v>10128</v>
      </c>
      <c r="L7312" s="1">
        <v>43</v>
      </c>
      <c r="M7312">
        <v>11</v>
      </c>
      <c r="N7312" s="1">
        <f t="shared" si="344"/>
        <v>473</v>
      </c>
    </row>
    <row r="7313" spans="1:14" x14ac:dyDescent="0.35">
      <c r="A7313" t="s">
        <v>7312</v>
      </c>
      <c r="B7313" s="2" t="s">
        <v>9766</v>
      </c>
      <c r="C7313">
        <f t="shared" si="342"/>
        <v>2021</v>
      </c>
      <c r="D7313" t="str">
        <f t="shared" si="343"/>
        <v>Oct</v>
      </c>
      <c r="E7313" t="s">
        <v>10152</v>
      </c>
      <c r="F7313" t="s">
        <v>10140</v>
      </c>
      <c r="G7313" t="s">
        <v>10142</v>
      </c>
      <c r="H7313" t="s">
        <v>10085</v>
      </c>
      <c r="I7313" t="s">
        <v>10065</v>
      </c>
      <c r="J7313" t="s">
        <v>10130</v>
      </c>
      <c r="K7313" t="s">
        <v>10128</v>
      </c>
      <c r="L7313" s="1">
        <v>39</v>
      </c>
      <c r="M7313">
        <v>16</v>
      </c>
      <c r="N7313" s="1">
        <f t="shared" si="344"/>
        <v>624</v>
      </c>
    </row>
    <row r="7314" spans="1:14" x14ac:dyDescent="0.35">
      <c r="A7314" t="s">
        <v>7313</v>
      </c>
      <c r="B7314" s="2" t="s">
        <v>9548</v>
      </c>
      <c r="C7314">
        <f t="shared" si="342"/>
        <v>2021</v>
      </c>
      <c r="D7314" t="str">
        <f t="shared" si="343"/>
        <v>Feb</v>
      </c>
      <c r="E7314" t="s">
        <v>10149</v>
      </c>
      <c r="F7314" t="s">
        <v>10139</v>
      </c>
      <c r="G7314" t="s">
        <v>10144</v>
      </c>
      <c r="H7314" t="s">
        <v>10079</v>
      </c>
      <c r="I7314" t="s">
        <v>10065</v>
      </c>
      <c r="J7314" t="s">
        <v>10132</v>
      </c>
      <c r="K7314" t="s">
        <v>10128</v>
      </c>
      <c r="L7314" s="1">
        <v>55</v>
      </c>
      <c r="M7314">
        <v>17</v>
      </c>
      <c r="N7314" s="1">
        <f t="shared" si="344"/>
        <v>935</v>
      </c>
    </row>
    <row r="7315" spans="1:14" x14ac:dyDescent="0.35">
      <c r="A7315" t="s">
        <v>7314</v>
      </c>
      <c r="B7315" s="2" t="s">
        <v>9557</v>
      </c>
      <c r="C7315">
        <f t="shared" si="342"/>
        <v>2021</v>
      </c>
      <c r="D7315" t="str">
        <f t="shared" si="343"/>
        <v>Mar</v>
      </c>
      <c r="E7315" t="s">
        <v>10149</v>
      </c>
      <c r="F7315" t="s">
        <v>10139</v>
      </c>
      <c r="G7315" t="s">
        <v>10144</v>
      </c>
      <c r="H7315" t="s">
        <v>10079</v>
      </c>
      <c r="I7315" t="s">
        <v>10065</v>
      </c>
      <c r="J7315" t="s">
        <v>10132</v>
      </c>
      <c r="K7315" t="s">
        <v>10128</v>
      </c>
      <c r="L7315" s="1">
        <v>65</v>
      </c>
      <c r="M7315">
        <v>21</v>
      </c>
      <c r="N7315" s="1">
        <f t="shared" si="344"/>
        <v>1365</v>
      </c>
    </row>
    <row r="7316" spans="1:14" x14ac:dyDescent="0.35">
      <c r="A7316" t="s">
        <v>7315</v>
      </c>
      <c r="B7316" s="2" t="s">
        <v>9548</v>
      </c>
      <c r="C7316">
        <f t="shared" si="342"/>
        <v>2021</v>
      </c>
      <c r="D7316" t="str">
        <f t="shared" si="343"/>
        <v>Feb</v>
      </c>
      <c r="E7316" t="s">
        <v>10149</v>
      </c>
      <c r="F7316" t="s">
        <v>10139</v>
      </c>
      <c r="G7316" t="s">
        <v>10144</v>
      </c>
      <c r="H7316" t="s">
        <v>10079</v>
      </c>
      <c r="I7316" t="s">
        <v>10065</v>
      </c>
      <c r="J7316" t="s">
        <v>10132</v>
      </c>
      <c r="K7316" t="s">
        <v>10128</v>
      </c>
      <c r="L7316" s="1">
        <v>44</v>
      </c>
      <c r="M7316">
        <v>6</v>
      </c>
      <c r="N7316" s="1">
        <f t="shared" si="344"/>
        <v>264</v>
      </c>
    </row>
    <row r="7317" spans="1:14" x14ac:dyDescent="0.35">
      <c r="A7317" t="s">
        <v>7316</v>
      </c>
      <c r="B7317" s="2" t="s">
        <v>9557</v>
      </c>
      <c r="C7317">
        <f t="shared" si="342"/>
        <v>2021</v>
      </c>
      <c r="D7317" t="str">
        <f t="shared" si="343"/>
        <v>Mar</v>
      </c>
      <c r="E7317" t="s">
        <v>10149</v>
      </c>
      <c r="F7317" t="s">
        <v>10139</v>
      </c>
      <c r="G7317" t="s">
        <v>10144</v>
      </c>
      <c r="H7317" t="s">
        <v>10079</v>
      </c>
      <c r="I7317" t="s">
        <v>10065</v>
      </c>
      <c r="J7317" t="s">
        <v>10132</v>
      </c>
      <c r="K7317" t="s">
        <v>10128</v>
      </c>
      <c r="L7317" s="1">
        <v>44</v>
      </c>
      <c r="M7317">
        <v>6</v>
      </c>
      <c r="N7317" s="1">
        <f t="shared" si="344"/>
        <v>264</v>
      </c>
    </row>
    <row r="7318" spans="1:14" x14ac:dyDescent="0.35">
      <c r="A7318" t="s">
        <v>7317</v>
      </c>
      <c r="B7318" s="2" t="s">
        <v>9726</v>
      </c>
      <c r="C7318">
        <f t="shared" si="342"/>
        <v>2021</v>
      </c>
      <c r="D7318" t="str">
        <f t="shared" si="343"/>
        <v>Sept</v>
      </c>
      <c r="E7318" t="s">
        <v>10151</v>
      </c>
      <c r="F7318" t="s">
        <v>10139</v>
      </c>
      <c r="G7318" t="s">
        <v>10144</v>
      </c>
      <c r="H7318" t="s">
        <v>10108</v>
      </c>
      <c r="I7318" t="s">
        <v>10065</v>
      </c>
      <c r="J7318" t="s">
        <v>10132</v>
      </c>
      <c r="K7318" t="s">
        <v>10128</v>
      </c>
      <c r="L7318" s="1">
        <v>36</v>
      </c>
      <c r="M7318">
        <v>18</v>
      </c>
      <c r="N7318" s="1">
        <f t="shared" si="344"/>
        <v>648</v>
      </c>
    </row>
    <row r="7319" spans="1:14" x14ac:dyDescent="0.35">
      <c r="A7319" t="s">
        <v>7318</v>
      </c>
      <c r="B7319" s="2" t="s">
        <v>9662</v>
      </c>
      <c r="C7319">
        <f t="shared" si="342"/>
        <v>2021</v>
      </c>
      <c r="D7319" t="str">
        <f t="shared" si="343"/>
        <v>Jul</v>
      </c>
      <c r="E7319" t="s">
        <v>10151</v>
      </c>
      <c r="F7319" t="s">
        <v>10139</v>
      </c>
      <c r="G7319" t="s">
        <v>10144</v>
      </c>
      <c r="H7319" t="s">
        <v>10108</v>
      </c>
      <c r="I7319" t="s">
        <v>10065</v>
      </c>
      <c r="J7319" t="s">
        <v>10132</v>
      </c>
      <c r="K7319" t="s">
        <v>10128</v>
      </c>
      <c r="L7319" s="1">
        <v>39</v>
      </c>
      <c r="M7319">
        <v>16</v>
      </c>
      <c r="N7319" s="1">
        <f t="shared" si="344"/>
        <v>624</v>
      </c>
    </row>
    <row r="7320" spans="1:14" x14ac:dyDescent="0.35">
      <c r="A7320" t="s">
        <v>7319</v>
      </c>
      <c r="B7320" s="2" t="s">
        <v>9786</v>
      </c>
      <c r="C7320">
        <f t="shared" si="342"/>
        <v>2021</v>
      </c>
      <c r="D7320" t="str">
        <f t="shared" si="343"/>
        <v>Nov</v>
      </c>
      <c r="E7320" t="s">
        <v>10152</v>
      </c>
      <c r="F7320" t="s">
        <v>10139</v>
      </c>
      <c r="G7320" t="s">
        <v>10144</v>
      </c>
      <c r="H7320" t="s">
        <v>10108</v>
      </c>
      <c r="I7320" t="s">
        <v>10065</v>
      </c>
      <c r="J7320" t="s">
        <v>10132</v>
      </c>
      <c r="K7320" t="s">
        <v>10128</v>
      </c>
      <c r="L7320" s="1">
        <v>47</v>
      </c>
      <c r="M7320">
        <v>13</v>
      </c>
      <c r="N7320" s="1">
        <f t="shared" si="344"/>
        <v>611</v>
      </c>
    </row>
    <row r="7321" spans="1:14" x14ac:dyDescent="0.35">
      <c r="A7321" t="s">
        <v>7320</v>
      </c>
      <c r="B7321" s="2" t="s">
        <v>9544</v>
      </c>
      <c r="C7321">
        <f t="shared" si="342"/>
        <v>2021</v>
      </c>
      <c r="D7321" t="str">
        <f t="shared" si="343"/>
        <v>Feb</v>
      </c>
      <c r="E7321" t="s">
        <v>10149</v>
      </c>
      <c r="F7321" t="s">
        <v>10139</v>
      </c>
      <c r="G7321" t="s">
        <v>10144</v>
      </c>
      <c r="H7321" t="s">
        <v>10108</v>
      </c>
      <c r="I7321" t="s">
        <v>10065</v>
      </c>
      <c r="J7321" t="s">
        <v>10132</v>
      </c>
      <c r="K7321" t="s">
        <v>10128</v>
      </c>
      <c r="L7321" s="1">
        <v>34</v>
      </c>
      <c r="M7321">
        <v>6</v>
      </c>
      <c r="N7321" s="1">
        <f t="shared" si="344"/>
        <v>204</v>
      </c>
    </row>
    <row r="7322" spans="1:14" x14ac:dyDescent="0.35">
      <c r="A7322" t="s">
        <v>7321</v>
      </c>
      <c r="B7322" s="2" t="s">
        <v>9633</v>
      </c>
      <c r="C7322">
        <f t="shared" si="342"/>
        <v>2021</v>
      </c>
      <c r="D7322" t="str">
        <f t="shared" si="343"/>
        <v>Jun</v>
      </c>
      <c r="E7322" t="s">
        <v>10150</v>
      </c>
      <c r="F7322" t="s">
        <v>10139</v>
      </c>
      <c r="G7322" t="s">
        <v>10144</v>
      </c>
      <c r="H7322" t="s">
        <v>10108</v>
      </c>
      <c r="I7322" t="s">
        <v>10065</v>
      </c>
      <c r="J7322" t="s">
        <v>10132</v>
      </c>
      <c r="K7322" t="s">
        <v>10128</v>
      </c>
      <c r="L7322" s="1">
        <v>42</v>
      </c>
      <c r="M7322">
        <v>9</v>
      </c>
      <c r="N7322" s="1">
        <f t="shared" si="344"/>
        <v>378</v>
      </c>
    </row>
    <row r="7323" spans="1:14" x14ac:dyDescent="0.35">
      <c r="A7323" t="s">
        <v>7322</v>
      </c>
      <c r="B7323" s="2" t="s">
        <v>9694</v>
      </c>
      <c r="C7323">
        <f t="shared" si="342"/>
        <v>2021</v>
      </c>
      <c r="D7323" t="str">
        <f t="shared" si="343"/>
        <v>Aug</v>
      </c>
      <c r="E7323" t="s">
        <v>10151</v>
      </c>
      <c r="F7323" t="s">
        <v>10139</v>
      </c>
      <c r="G7323" t="s">
        <v>10144</v>
      </c>
      <c r="H7323" t="s">
        <v>10108</v>
      </c>
      <c r="I7323" t="s">
        <v>10065</v>
      </c>
      <c r="J7323" t="s">
        <v>10132</v>
      </c>
      <c r="K7323" t="s">
        <v>10128</v>
      </c>
      <c r="L7323" s="1">
        <v>51</v>
      </c>
      <c r="M7323">
        <v>14</v>
      </c>
      <c r="N7323" s="1">
        <f t="shared" si="344"/>
        <v>714</v>
      </c>
    </row>
    <row r="7324" spans="1:14" x14ac:dyDescent="0.35">
      <c r="A7324" t="s">
        <v>7323</v>
      </c>
      <c r="B7324" s="2" t="s">
        <v>9755</v>
      </c>
      <c r="C7324">
        <f t="shared" si="342"/>
        <v>2021</v>
      </c>
      <c r="D7324" t="str">
        <f t="shared" si="343"/>
        <v>Oct</v>
      </c>
      <c r="E7324" t="s">
        <v>10152</v>
      </c>
      <c r="F7324" t="s">
        <v>10139</v>
      </c>
      <c r="G7324" t="s">
        <v>10144</v>
      </c>
      <c r="H7324" t="s">
        <v>10108</v>
      </c>
      <c r="I7324" t="s">
        <v>10065</v>
      </c>
      <c r="J7324" t="s">
        <v>10132</v>
      </c>
      <c r="K7324" t="s">
        <v>10128</v>
      </c>
      <c r="L7324" s="1">
        <v>41</v>
      </c>
      <c r="M7324">
        <v>10</v>
      </c>
      <c r="N7324" s="1">
        <f t="shared" si="344"/>
        <v>410</v>
      </c>
    </row>
    <row r="7325" spans="1:14" x14ac:dyDescent="0.35">
      <c r="A7325" t="s">
        <v>7324</v>
      </c>
      <c r="B7325" s="2" t="s">
        <v>9553</v>
      </c>
      <c r="C7325">
        <f t="shared" si="342"/>
        <v>2021</v>
      </c>
      <c r="D7325" t="str">
        <f t="shared" si="343"/>
        <v>Mar</v>
      </c>
      <c r="E7325" t="s">
        <v>10149</v>
      </c>
      <c r="F7325" t="s">
        <v>10139</v>
      </c>
      <c r="G7325" t="s">
        <v>10144</v>
      </c>
      <c r="H7325" t="s">
        <v>10108</v>
      </c>
      <c r="I7325" t="s">
        <v>10065</v>
      </c>
      <c r="J7325" t="s">
        <v>10132</v>
      </c>
      <c r="K7325" t="s">
        <v>10128</v>
      </c>
      <c r="L7325" s="1">
        <v>41</v>
      </c>
      <c r="M7325">
        <v>5</v>
      </c>
      <c r="N7325" s="1">
        <f t="shared" si="344"/>
        <v>205</v>
      </c>
    </row>
    <row r="7326" spans="1:14" x14ac:dyDescent="0.35">
      <c r="A7326" t="s">
        <v>7325</v>
      </c>
      <c r="B7326" s="2" t="s">
        <v>9572</v>
      </c>
      <c r="C7326">
        <f t="shared" si="342"/>
        <v>2021</v>
      </c>
      <c r="D7326" t="str">
        <f t="shared" si="343"/>
        <v>Apr</v>
      </c>
      <c r="E7326" t="s">
        <v>10150</v>
      </c>
      <c r="F7326" t="s">
        <v>10139</v>
      </c>
      <c r="G7326" t="s">
        <v>10144</v>
      </c>
      <c r="H7326" t="s">
        <v>10108</v>
      </c>
      <c r="I7326" t="s">
        <v>10065</v>
      </c>
      <c r="J7326" t="s">
        <v>10132</v>
      </c>
      <c r="K7326" t="s">
        <v>10128</v>
      </c>
      <c r="L7326" s="1">
        <v>38</v>
      </c>
      <c r="M7326">
        <v>6</v>
      </c>
      <c r="N7326" s="1">
        <f t="shared" si="344"/>
        <v>228</v>
      </c>
    </row>
    <row r="7327" spans="1:14" x14ac:dyDescent="0.35">
      <c r="A7327" t="s">
        <v>7326</v>
      </c>
      <c r="B7327" s="2" t="s">
        <v>9603</v>
      </c>
      <c r="C7327">
        <f t="shared" si="342"/>
        <v>2021</v>
      </c>
      <c r="D7327" t="str">
        <f t="shared" si="343"/>
        <v>May</v>
      </c>
      <c r="E7327" t="s">
        <v>10150</v>
      </c>
      <c r="F7327" t="s">
        <v>10139</v>
      </c>
      <c r="G7327" t="s">
        <v>10144</v>
      </c>
      <c r="H7327" t="s">
        <v>10108</v>
      </c>
      <c r="I7327" t="s">
        <v>10065</v>
      </c>
      <c r="J7327" t="s">
        <v>10132</v>
      </c>
      <c r="K7327" t="s">
        <v>10128</v>
      </c>
      <c r="L7327" s="1">
        <v>39</v>
      </c>
      <c r="M7327">
        <v>7</v>
      </c>
      <c r="N7327" s="1">
        <f t="shared" si="344"/>
        <v>273</v>
      </c>
    </row>
    <row r="7328" spans="1:14" x14ac:dyDescent="0.35">
      <c r="A7328" t="s">
        <v>7327</v>
      </c>
      <c r="B7328" s="2" t="s">
        <v>9826</v>
      </c>
      <c r="C7328">
        <f t="shared" si="342"/>
        <v>2021</v>
      </c>
      <c r="D7328" t="str">
        <f t="shared" si="343"/>
        <v>Dec</v>
      </c>
      <c r="E7328" t="s">
        <v>10152</v>
      </c>
      <c r="F7328" t="s">
        <v>10139</v>
      </c>
      <c r="G7328" t="s">
        <v>10144</v>
      </c>
      <c r="H7328" t="s">
        <v>10085</v>
      </c>
      <c r="I7328" t="s">
        <v>10065</v>
      </c>
      <c r="J7328" t="s">
        <v>10132</v>
      </c>
      <c r="K7328" t="s">
        <v>10128</v>
      </c>
      <c r="L7328" s="1">
        <v>59</v>
      </c>
      <c r="M7328">
        <v>16</v>
      </c>
      <c r="N7328" s="1">
        <f t="shared" si="344"/>
        <v>944</v>
      </c>
    </row>
    <row r="7329" spans="1:14" x14ac:dyDescent="0.35">
      <c r="A7329" t="s">
        <v>7328</v>
      </c>
      <c r="B7329" s="2" t="s">
        <v>9557</v>
      </c>
      <c r="C7329">
        <f t="shared" si="342"/>
        <v>2021</v>
      </c>
      <c r="D7329" t="str">
        <f t="shared" si="343"/>
        <v>Mar</v>
      </c>
      <c r="E7329" t="s">
        <v>10149</v>
      </c>
      <c r="F7329" t="s">
        <v>10139</v>
      </c>
      <c r="G7329" t="s">
        <v>10143</v>
      </c>
      <c r="H7329" t="s">
        <v>10079</v>
      </c>
      <c r="I7329" t="s">
        <v>10065</v>
      </c>
      <c r="J7329" t="s">
        <v>10132</v>
      </c>
      <c r="K7329" t="s">
        <v>10128</v>
      </c>
      <c r="L7329" s="1">
        <v>60</v>
      </c>
      <c r="M7329">
        <v>40</v>
      </c>
      <c r="N7329" s="1">
        <f t="shared" si="344"/>
        <v>2400</v>
      </c>
    </row>
    <row r="7330" spans="1:14" x14ac:dyDescent="0.35">
      <c r="A7330" t="s">
        <v>7329</v>
      </c>
      <c r="B7330" s="2" t="s">
        <v>9557</v>
      </c>
      <c r="C7330">
        <f t="shared" si="342"/>
        <v>2021</v>
      </c>
      <c r="D7330" t="str">
        <f t="shared" si="343"/>
        <v>Mar</v>
      </c>
      <c r="E7330" t="s">
        <v>10149</v>
      </c>
      <c r="F7330" t="s">
        <v>10139</v>
      </c>
      <c r="G7330" t="s">
        <v>10143</v>
      </c>
      <c r="H7330" t="s">
        <v>10079</v>
      </c>
      <c r="I7330" t="s">
        <v>10065</v>
      </c>
      <c r="J7330" t="s">
        <v>10132</v>
      </c>
      <c r="K7330" t="s">
        <v>10128</v>
      </c>
      <c r="L7330" s="1">
        <v>44</v>
      </c>
      <c r="M7330">
        <v>12</v>
      </c>
      <c r="N7330" s="1">
        <f t="shared" si="344"/>
        <v>528</v>
      </c>
    </row>
    <row r="7331" spans="1:14" x14ac:dyDescent="0.35">
      <c r="A7331" t="s">
        <v>7330</v>
      </c>
      <c r="B7331" s="2" t="s">
        <v>9755</v>
      </c>
      <c r="C7331">
        <f t="shared" si="342"/>
        <v>2021</v>
      </c>
      <c r="D7331" t="str">
        <f t="shared" si="343"/>
        <v>Oct</v>
      </c>
      <c r="E7331" t="s">
        <v>10152</v>
      </c>
      <c r="F7331" t="s">
        <v>10139</v>
      </c>
      <c r="G7331" t="s">
        <v>10143</v>
      </c>
      <c r="H7331" t="s">
        <v>10108</v>
      </c>
      <c r="I7331" t="s">
        <v>10065</v>
      </c>
      <c r="J7331" t="s">
        <v>10132</v>
      </c>
      <c r="K7331" t="s">
        <v>10128</v>
      </c>
      <c r="L7331" s="1">
        <v>34</v>
      </c>
      <c r="M7331">
        <v>17</v>
      </c>
      <c r="N7331" s="1">
        <f t="shared" si="344"/>
        <v>578</v>
      </c>
    </row>
    <row r="7332" spans="1:14" x14ac:dyDescent="0.35">
      <c r="A7332" t="s">
        <v>7331</v>
      </c>
      <c r="B7332" s="2" t="s">
        <v>9572</v>
      </c>
      <c r="C7332">
        <f t="shared" si="342"/>
        <v>2021</v>
      </c>
      <c r="D7332" t="str">
        <f t="shared" si="343"/>
        <v>Apr</v>
      </c>
      <c r="E7332" t="s">
        <v>10150</v>
      </c>
      <c r="F7332" t="s">
        <v>10139</v>
      </c>
      <c r="G7332" t="s">
        <v>10143</v>
      </c>
      <c r="H7332" t="s">
        <v>10108</v>
      </c>
      <c r="I7332" t="s">
        <v>10065</v>
      </c>
      <c r="J7332" t="s">
        <v>10132</v>
      </c>
      <c r="K7332" t="s">
        <v>10128</v>
      </c>
      <c r="L7332" s="1">
        <v>40</v>
      </c>
      <c r="M7332">
        <v>11</v>
      </c>
      <c r="N7332" s="1">
        <f t="shared" si="344"/>
        <v>440</v>
      </c>
    </row>
    <row r="7333" spans="1:14" x14ac:dyDescent="0.35">
      <c r="A7333" t="s">
        <v>7332</v>
      </c>
      <c r="B7333" s="2" t="s">
        <v>9694</v>
      </c>
      <c r="C7333">
        <f t="shared" si="342"/>
        <v>2021</v>
      </c>
      <c r="D7333" t="str">
        <f t="shared" si="343"/>
        <v>Aug</v>
      </c>
      <c r="E7333" t="s">
        <v>10151</v>
      </c>
      <c r="F7333" t="s">
        <v>10139</v>
      </c>
      <c r="G7333" t="s">
        <v>10143</v>
      </c>
      <c r="H7333" t="s">
        <v>10108</v>
      </c>
      <c r="I7333" t="s">
        <v>10065</v>
      </c>
      <c r="J7333" t="s">
        <v>10132</v>
      </c>
      <c r="K7333" t="s">
        <v>10128</v>
      </c>
      <c r="L7333" s="1">
        <v>44</v>
      </c>
      <c r="M7333">
        <v>23</v>
      </c>
      <c r="N7333" s="1">
        <f t="shared" si="344"/>
        <v>1012</v>
      </c>
    </row>
    <row r="7334" spans="1:14" x14ac:dyDescent="0.35">
      <c r="A7334" t="s">
        <v>7333</v>
      </c>
      <c r="B7334" s="2" t="s">
        <v>9553</v>
      </c>
      <c r="C7334">
        <f t="shared" si="342"/>
        <v>2021</v>
      </c>
      <c r="D7334" t="str">
        <f t="shared" si="343"/>
        <v>Mar</v>
      </c>
      <c r="E7334" t="s">
        <v>10149</v>
      </c>
      <c r="F7334" t="s">
        <v>10139</v>
      </c>
      <c r="G7334" t="s">
        <v>10143</v>
      </c>
      <c r="H7334" t="s">
        <v>10108</v>
      </c>
      <c r="I7334" t="s">
        <v>10065</v>
      </c>
      <c r="J7334" t="s">
        <v>10132</v>
      </c>
      <c r="K7334" t="s">
        <v>10128</v>
      </c>
      <c r="L7334" s="1">
        <v>37</v>
      </c>
      <c r="M7334">
        <v>11</v>
      </c>
      <c r="N7334" s="1">
        <f t="shared" si="344"/>
        <v>407</v>
      </c>
    </row>
    <row r="7335" spans="1:14" x14ac:dyDescent="0.35">
      <c r="A7335" t="s">
        <v>7334</v>
      </c>
      <c r="B7335" s="2" t="s">
        <v>9726</v>
      </c>
      <c r="C7335">
        <f t="shared" si="342"/>
        <v>2021</v>
      </c>
      <c r="D7335" t="str">
        <f t="shared" si="343"/>
        <v>Sept</v>
      </c>
      <c r="E7335" t="s">
        <v>10151</v>
      </c>
      <c r="F7335" t="s">
        <v>10139</v>
      </c>
      <c r="G7335" t="s">
        <v>10143</v>
      </c>
      <c r="H7335" t="s">
        <v>10108</v>
      </c>
      <c r="I7335" t="s">
        <v>10065</v>
      </c>
      <c r="J7335" t="s">
        <v>10132</v>
      </c>
      <c r="K7335" t="s">
        <v>10128</v>
      </c>
      <c r="L7335" s="1">
        <v>38</v>
      </c>
      <c r="M7335">
        <v>20</v>
      </c>
      <c r="N7335" s="1">
        <f t="shared" si="344"/>
        <v>760</v>
      </c>
    </row>
    <row r="7336" spans="1:14" x14ac:dyDescent="0.35">
      <c r="A7336" t="s">
        <v>7335</v>
      </c>
      <c r="B7336" s="2" t="s">
        <v>9786</v>
      </c>
      <c r="C7336">
        <f t="shared" si="342"/>
        <v>2021</v>
      </c>
      <c r="D7336" t="str">
        <f t="shared" si="343"/>
        <v>Nov</v>
      </c>
      <c r="E7336" t="s">
        <v>10152</v>
      </c>
      <c r="F7336" t="s">
        <v>10139</v>
      </c>
      <c r="G7336" t="s">
        <v>10143</v>
      </c>
      <c r="H7336" t="s">
        <v>10108</v>
      </c>
      <c r="I7336" t="s">
        <v>10065</v>
      </c>
      <c r="J7336" t="s">
        <v>10132</v>
      </c>
      <c r="K7336" t="s">
        <v>10128</v>
      </c>
      <c r="L7336" s="1">
        <v>40</v>
      </c>
      <c r="M7336">
        <v>18</v>
      </c>
      <c r="N7336" s="1">
        <f t="shared" si="344"/>
        <v>720</v>
      </c>
    </row>
    <row r="7337" spans="1:14" x14ac:dyDescent="0.35">
      <c r="A7337" t="s">
        <v>7336</v>
      </c>
      <c r="B7337" s="2" t="s">
        <v>9633</v>
      </c>
      <c r="C7337">
        <f t="shared" si="342"/>
        <v>2021</v>
      </c>
      <c r="D7337" t="str">
        <f t="shared" si="343"/>
        <v>Jun</v>
      </c>
      <c r="E7337" t="s">
        <v>10150</v>
      </c>
      <c r="F7337" t="s">
        <v>10139</v>
      </c>
      <c r="G7337" t="s">
        <v>10143</v>
      </c>
      <c r="H7337" t="s">
        <v>10108</v>
      </c>
      <c r="I7337" t="s">
        <v>10065</v>
      </c>
      <c r="J7337" t="s">
        <v>10132</v>
      </c>
      <c r="K7337" t="s">
        <v>10128</v>
      </c>
      <c r="L7337" s="1">
        <v>41</v>
      </c>
      <c r="M7337">
        <v>21</v>
      </c>
      <c r="N7337" s="1">
        <f t="shared" si="344"/>
        <v>861</v>
      </c>
    </row>
    <row r="7338" spans="1:14" x14ac:dyDescent="0.35">
      <c r="A7338" t="s">
        <v>7337</v>
      </c>
      <c r="B7338" s="2" t="s">
        <v>9603</v>
      </c>
      <c r="C7338">
        <f t="shared" si="342"/>
        <v>2021</v>
      </c>
      <c r="D7338" t="str">
        <f t="shared" si="343"/>
        <v>May</v>
      </c>
      <c r="E7338" t="s">
        <v>10150</v>
      </c>
      <c r="F7338" t="s">
        <v>10139</v>
      </c>
      <c r="G7338" t="s">
        <v>10143</v>
      </c>
      <c r="H7338" t="s">
        <v>10108</v>
      </c>
      <c r="I7338" t="s">
        <v>10065</v>
      </c>
      <c r="J7338" t="s">
        <v>10132</v>
      </c>
      <c r="K7338" t="s">
        <v>10128</v>
      </c>
      <c r="L7338" s="1">
        <v>36</v>
      </c>
      <c r="M7338">
        <v>14</v>
      </c>
      <c r="N7338" s="1">
        <f t="shared" si="344"/>
        <v>504</v>
      </c>
    </row>
    <row r="7339" spans="1:14" x14ac:dyDescent="0.35">
      <c r="A7339" t="s">
        <v>7338</v>
      </c>
      <c r="B7339" s="2" t="s">
        <v>9662</v>
      </c>
      <c r="C7339">
        <f t="shared" ref="C7339:C7402" si="345">YEAR(B7339)</f>
        <v>2021</v>
      </c>
      <c r="D7339" t="str">
        <f t="shared" si="343"/>
        <v>Jul</v>
      </c>
      <c r="E7339" t="s">
        <v>10151</v>
      </c>
      <c r="F7339" t="s">
        <v>10139</v>
      </c>
      <c r="G7339" t="s">
        <v>10143</v>
      </c>
      <c r="H7339" t="s">
        <v>10108</v>
      </c>
      <c r="I7339" t="s">
        <v>10065</v>
      </c>
      <c r="J7339" t="s">
        <v>10132</v>
      </c>
      <c r="K7339" t="s">
        <v>10128</v>
      </c>
      <c r="L7339" s="1">
        <v>37</v>
      </c>
      <c r="M7339">
        <v>17</v>
      </c>
      <c r="N7339" s="1">
        <f t="shared" si="344"/>
        <v>629</v>
      </c>
    </row>
    <row r="7340" spans="1:14" x14ac:dyDescent="0.35">
      <c r="A7340" t="s">
        <v>7339</v>
      </c>
      <c r="B7340" s="2" t="s">
        <v>9815</v>
      </c>
      <c r="C7340">
        <f t="shared" si="345"/>
        <v>2021</v>
      </c>
      <c r="D7340" t="str">
        <f t="shared" si="343"/>
        <v>Dec</v>
      </c>
      <c r="E7340" t="s">
        <v>10152</v>
      </c>
      <c r="F7340" t="s">
        <v>10139</v>
      </c>
      <c r="G7340" t="s">
        <v>10143</v>
      </c>
      <c r="H7340" t="s">
        <v>10108</v>
      </c>
      <c r="I7340" t="s">
        <v>10065</v>
      </c>
      <c r="J7340" t="s">
        <v>10132</v>
      </c>
      <c r="K7340" t="s">
        <v>10128</v>
      </c>
      <c r="L7340" s="1">
        <v>39</v>
      </c>
      <c r="M7340">
        <v>21</v>
      </c>
      <c r="N7340" s="1">
        <f t="shared" si="344"/>
        <v>819</v>
      </c>
    </row>
    <row r="7341" spans="1:14" x14ac:dyDescent="0.35">
      <c r="A7341" t="s">
        <v>7340</v>
      </c>
      <c r="B7341" s="2" t="s">
        <v>9557</v>
      </c>
      <c r="C7341">
        <f t="shared" si="345"/>
        <v>2021</v>
      </c>
      <c r="D7341" t="str">
        <f t="shared" si="343"/>
        <v>Mar</v>
      </c>
      <c r="E7341" t="s">
        <v>10149</v>
      </c>
      <c r="F7341" t="s">
        <v>10139</v>
      </c>
      <c r="G7341" t="s">
        <v>10142</v>
      </c>
      <c r="H7341" t="s">
        <v>10079</v>
      </c>
      <c r="I7341" t="s">
        <v>10065</v>
      </c>
      <c r="J7341" t="s">
        <v>10132</v>
      </c>
      <c r="K7341" t="s">
        <v>10128</v>
      </c>
      <c r="L7341" s="1">
        <v>50</v>
      </c>
      <c r="M7341">
        <v>55</v>
      </c>
      <c r="N7341" s="1">
        <f t="shared" si="344"/>
        <v>2750</v>
      </c>
    </row>
    <row r="7342" spans="1:14" x14ac:dyDescent="0.35">
      <c r="A7342" t="s">
        <v>7341</v>
      </c>
      <c r="B7342" s="2" t="s">
        <v>9557</v>
      </c>
      <c r="C7342">
        <f t="shared" si="345"/>
        <v>2021</v>
      </c>
      <c r="D7342" t="str">
        <f t="shared" si="343"/>
        <v>Mar</v>
      </c>
      <c r="E7342" t="s">
        <v>10149</v>
      </c>
      <c r="F7342" t="s">
        <v>10139</v>
      </c>
      <c r="G7342" t="s">
        <v>10142</v>
      </c>
      <c r="H7342" t="s">
        <v>10079</v>
      </c>
      <c r="I7342" t="s">
        <v>10065</v>
      </c>
      <c r="J7342" t="s">
        <v>10132</v>
      </c>
      <c r="K7342" t="s">
        <v>10128</v>
      </c>
      <c r="L7342" s="1">
        <v>35</v>
      </c>
      <c r="M7342">
        <v>20</v>
      </c>
      <c r="N7342" s="1">
        <f t="shared" si="344"/>
        <v>700</v>
      </c>
    </row>
    <row r="7343" spans="1:14" x14ac:dyDescent="0.35">
      <c r="A7343" t="s">
        <v>7342</v>
      </c>
      <c r="B7343" s="2" t="s">
        <v>9786</v>
      </c>
      <c r="C7343">
        <f t="shared" si="345"/>
        <v>2021</v>
      </c>
      <c r="D7343" t="str">
        <f t="shared" si="343"/>
        <v>Nov</v>
      </c>
      <c r="E7343" t="s">
        <v>10152</v>
      </c>
      <c r="F7343" t="s">
        <v>10139</v>
      </c>
      <c r="G7343" t="s">
        <v>10142</v>
      </c>
      <c r="H7343" t="s">
        <v>10108</v>
      </c>
      <c r="I7343" t="s">
        <v>10065</v>
      </c>
      <c r="J7343" t="s">
        <v>10132</v>
      </c>
      <c r="K7343" t="s">
        <v>10128</v>
      </c>
      <c r="L7343" s="1">
        <v>36</v>
      </c>
      <c r="M7343">
        <v>17</v>
      </c>
      <c r="N7343" s="1">
        <f t="shared" si="344"/>
        <v>612</v>
      </c>
    </row>
    <row r="7344" spans="1:14" x14ac:dyDescent="0.35">
      <c r="A7344" t="s">
        <v>7343</v>
      </c>
      <c r="B7344" s="2" t="s">
        <v>9553</v>
      </c>
      <c r="C7344">
        <f t="shared" si="345"/>
        <v>2021</v>
      </c>
      <c r="D7344" t="str">
        <f t="shared" si="343"/>
        <v>Mar</v>
      </c>
      <c r="E7344" t="s">
        <v>10149</v>
      </c>
      <c r="F7344" t="s">
        <v>10139</v>
      </c>
      <c r="G7344" t="s">
        <v>10142</v>
      </c>
      <c r="H7344" t="s">
        <v>10108</v>
      </c>
      <c r="I7344" t="s">
        <v>10065</v>
      </c>
      <c r="J7344" t="s">
        <v>10132</v>
      </c>
      <c r="K7344" t="s">
        <v>10128</v>
      </c>
      <c r="L7344" s="1">
        <v>30</v>
      </c>
      <c r="M7344">
        <v>16</v>
      </c>
      <c r="N7344" s="1">
        <f t="shared" si="344"/>
        <v>480</v>
      </c>
    </row>
    <row r="7345" spans="1:14" x14ac:dyDescent="0.35">
      <c r="A7345" t="s">
        <v>7344</v>
      </c>
      <c r="B7345" s="2" t="s">
        <v>9633</v>
      </c>
      <c r="C7345">
        <f t="shared" si="345"/>
        <v>2021</v>
      </c>
      <c r="D7345" t="str">
        <f t="shared" si="343"/>
        <v>Jun</v>
      </c>
      <c r="E7345" t="s">
        <v>10150</v>
      </c>
      <c r="F7345" t="s">
        <v>10139</v>
      </c>
      <c r="G7345" t="s">
        <v>10142</v>
      </c>
      <c r="H7345" t="s">
        <v>10108</v>
      </c>
      <c r="I7345" t="s">
        <v>10065</v>
      </c>
      <c r="J7345" t="s">
        <v>10132</v>
      </c>
      <c r="K7345" t="s">
        <v>10128</v>
      </c>
      <c r="L7345" s="1">
        <v>35</v>
      </c>
      <c r="M7345">
        <v>20</v>
      </c>
      <c r="N7345" s="1">
        <f t="shared" si="344"/>
        <v>700</v>
      </c>
    </row>
    <row r="7346" spans="1:14" x14ac:dyDescent="0.35">
      <c r="A7346" t="s">
        <v>7345</v>
      </c>
      <c r="B7346" s="2" t="s">
        <v>9572</v>
      </c>
      <c r="C7346">
        <f t="shared" si="345"/>
        <v>2021</v>
      </c>
      <c r="D7346" t="str">
        <f t="shared" si="343"/>
        <v>Apr</v>
      </c>
      <c r="E7346" t="s">
        <v>10150</v>
      </c>
      <c r="F7346" t="s">
        <v>10139</v>
      </c>
      <c r="G7346" t="s">
        <v>10142</v>
      </c>
      <c r="H7346" t="s">
        <v>10108</v>
      </c>
      <c r="I7346" t="s">
        <v>10065</v>
      </c>
      <c r="J7346" t="s">
        <v>10132</v>
      </c>
      <c r="K7346" t="s">
        <v>10128</v>
      </c>
      <c r="L7346" s="1">
        <v>37</v>
      </c>
      <c r="M7346">
        <v>17</v>
      </c>
      <c r="N7346" s="1">
        <f t="shared" si="344"/>
        <v>629</v>
      </c>
    </row>
    <row r="7347" spans="1:14" x14ac:dyDescent="0.35">
      <c r="A7347" t="s">
        <v>7346</v>
      </c>
      <c r="B7347" s="2" t="s">
        <v>9726</v>
      </c>
      <c r="C7347">
        <f t="shared" si="345"/>
        <v>2021</v>
      </c>
      <c r="D7347" t="str">
        <f t="shared" si="343"/>
        <v>Sept</v>
      </c>
      <c r="E7347" t="s">
        <v>10151</v>
      </c>
      <c r="F7347" t="s">
        <v>10139</v>
      </c>
      <c r="G7347" t="s">
        <v>10142</v>
      </c>
      <c r="H7347" t="s">
        <v>10108</v>
      </c>
      <c r="I7347" t="s">
        <v>10065</v>
      </c>
      <c r="J7347" t="s">
        <v>10132</v>
      </c>
      <c r="K7347" t="s">
        <v>10128</v>
      </c>
      <c r="L7347" s="1">
        <v>31</v>
      </c>
      <c r="M7347">
        <v>20</v>
      </c>
      <c r="N7347" s="1">
        <f t="shared" si="344"/>
        <v>620</v>
      </c>
    </row>
    <row r="7348" spans="1:14" x14ac:dyDescent="0.35">
      <c r="A7348" t="s">
        <v>7347</v>
      </c>
      <c r="B7348" s="2" t="s">
        <v>9755</v>
      </c>
      <c r="C7348">
        <f t="shared" si="345"/>
        <v>2021</v>
      </c>
      <c r="D7348" t="str">
        <f t="shared" si="343"/>
        <v>Oct</v>
      </c>
      <c r="E7348" t="s">
        <v>10152</v>
      </c>
      <c r="F7348" t="s">
        <v>10139</v>
      </c>
      <c r="G7348" t="s">
        <v>10142</v>
      </c>
      <c r="H7348" t="s">
        <v>10108</v>
      </c>
      <c r="I7348" t="s">
        <v>10065</v>
      </c>
      <c r="J7348" t="s">
        <v>10132</v>
      </c>
      <c r="K7348" t="s">
        <v>10128</v>
      </c>
      <c r="L7348" s="1">
        <v>34</v>
      </c>
      <c r="M7348">
        <v>17</v>
      </c>
      <c r="N7348" s="1">
        <f t="shared" si="344"/>
        <v>578</v>
      </c>
    </row>
    <row r="7349" spans="1:14" x14ac:dyDescent="0.35">
      <c r="A7349" t="s">
        <v>7348</v>
      </c>
      <c r="B7349" s="2" t="s">
        <v>9603</v>
      </c>
      <c r="C7349">
        <f t="shared" si="345"/>
        <v>2021</v>
      </c>
      <c r="D7349" t="str">
        <f t="shared" si="343"/>
        <v>May</v>
      </c>
      <c r="E7349" t="s">
        <v>10150</v>
      </c>
      <c r="F7349" t="s">
        <v>10139</v>
      </c>
      <c r="G7349" t="s">
        <v>10142</v>
      </c>
      <c r="H7349" t="s">
        <v>10108</v>
      </c>
      <c r="I7349" t="s">
        <v>10065</v>
      </c>
      <c r="J7349" t="s">
        <v>10132</v>
      </c>
      <c r="K7349" t="s">
        <v>10128</v>
      </c>
      <c r="L7349" s="1">
        <v>37</v>
      </c>
      <c r="M7349">
        <v>19</v>
      </c>
      <c r="N7349" s="1">
        <f t="shared" si="344"/>
        <v>703</v>
      </c>
    </row>
    <row r="7350" spans="1:14" x14ac:dyDescent="0.35">
      <c r="A7350" t="s">
        <v>7349</v>
      </c>
      <c r="B7350" s="2" t="s">
        <v>9662</v>
      </c>
      <c r="C7350">
        <f t="shared" si="345"/>
        <v>2021</v>
      </c>
      <c r="D7350" t="str">
        <f t="shared" si="343"/>
        <v>Jul</v>
      </c>
      <c r="E7350" t="s">
        <v>10151</v>
      </c>
      <c r="F7350" t="s">
        <v>10139</v>
      </c>
      <c r="G7350" t="s">
        <v>10142</v>
      </c>
      <c r="H7350" t="s">
        <v>10108</v>
      </c>
      <c r="I7350" t="s">
        <v>10065</v>
      </c>
      <c r="J7350" t="s">
        <v>10132</v>
      </c>
      <c r="K7350" t="s">
        <v>10128</v>
      </c>
      <c r="L7350" s="1">
        <v>37</v>
      </c>
      <c r="M7350">
        <v>24</v>
      </c>
      <c r="N7350" s="1">
        <f t="shared" si="344"/>
        <v>888</v>
      </c>
    </row>
    <row r="7351" spans="1:14" x14ac:dyDescent="0.35">
      <c r="A7351" t="s">
        <v>7350</v>
      </c>
      <c r="B7351" s="2" t="s">
        <v>9694</v>
      </c>
      <c r="C7351">
        <f t="shared" si="345"/>
        <v>2021</v>
      </c>
      <c r="D7351" t="str">
        <f t="shared" si="343"/>
        <v>Aug</v>
      </c>
      <c r="E7351" t="s">
        <v>10151</v>
      </c>
      <c r="F7351" t="s">
        <v>10139</v>
      </c>
      <c r="G7351" t="s">
        <v>10142</v>
      </c>
      <c r="H7351" t="s">
        <v>10108</v>
      </c>
      <c r="I7351" t="s">
        <v>10065</v>
      </c>
      <c r="J7351" t="s">
        <v>10132</v>
      </c>
      <c r="K7351" t="s">
        <v>10128</v>
      </c>
      <c r="L7351" s="1">
        <v>39</v>
      </c>
      <c r="M7351">
        <v>21</v>
      </c>
      <c r="N7351" s="1">
        <f t="shared" si="344"/>
        <v>819</v>
      </c>
    </row>
    <row r="7352" spans="1:14" x14ac:dyDescent="0.35">
      <c r="A7352" t="s">
        <v>7351</v>
      </c>
      <c r="B7352" s="2" t="s">
        <v>9815</v>
      </c>
      <c r="C7352">
        <f t="shared" si="345"/>
        <v>2021</v>
      </c>
      <c r="D7352" t="str">
        <f t="shared" si="343"/>
        <v>Dec</v>
      </c>
      <c r="E7352" t="s">
        <v>10152</v>
      </c>
      <c r="F7352" t="s">
        <v>10139</v>
      </c>
      <c r="G7352" t="s">
        <v>10142</v>
      </c>
      <c r="H7352" t="s">
        <v>10108</v>
      </c>
      <c r="I7352" t="s">
        <v>10065</v>
      </c>
      <c r="J7352" t="s">
        <v>10132</v>
      </c>
      <c r="K7352" t="s">
        <v>10128</v>
      </c>
      <c r="L7352" s="1">
        <v>42</v>
      </c>
      <c r="M7352">
        <v>24</v>
      </c>
      <c r="N7352" s="1">
        <f t="shared" si="344"/>
        <v>1008</v>
      </c>
    </row>
    <row r="7353" spans="1:14" x14ac:dyDescent="0.35">
      <c r="A7353" t="s">
        <v>7352</v>
      </c>
      <c r="B7353" s="2" t="s">
        <v>9548</v>
      </c>
      <c r="C7353">
        <f t="shared" si="345"/>
        <v>2021</v>
      </c>
      <c r="D7353" t="str">
        <f t="shared" si="343"/>
        <v>Feb</v>
      </c>
      <c r="E7353" t="s">
        <v>10149</v>
      </c>
      <c r="F7353" t="s">
        <v>10140</v>
      </c>
      <c r="G7353" t="s">
        <v>10144</v>
      </c>
      <c r="H7353" t="s">
        <v>10079</v>
      </c>
      <c r="I7353" t="s">
        <v>10065</v>
      </c>
      <c r="J7353" t="s">
        <v>10132</v>
      </c>
      <c r="K7353" t="s">
        <v>10128</v>
      </c>
      <c r="L7353" s="1">
        <v>50</v>
      </c>
      <c r="M7353">
        <v>40</v>
      </c>
      <c r="N7353" s="1">
        <f t="shared" si="344"/>
        <v>2000</v>
      </c>
    </row>
    <row r="7354" spans="1:14" x14ac:dyDescent="0.35">
      <c r="A7354" t="s">
        <v>7353</v>
      </c>
      <c r="B7354" s="2" t="s">
        <v>9557</v>
      </c>
      <c r="C7354">
        <f t="shared" si="345"/>
        <v>2021</v>
      </c>
      <c r="D7354" t="str">
        <f t="shared" si="343"/>
        <v>Mar</v>
      </c>
      <c r="E7354" t="s">
        <v>10149</v>
      </c>
      <c r="F7354" t="s">
        <v>10140</v>
      </c>
      <c r="G7354" t="s">
        <v>10144</v>
      </c>
      <c r="H7354" t="s">
        <v>10079</v>
      </c>
      <c r="I7354" t="s">
        <v>10065</v>
      </c>
      <c r="J7354" t="s">
        <v>10132</v>
      </c>
      <c r="K7354" t="s">
        <v>10128</v>
      </c>
      <c r="L7354" s="1">
        <v>60</v>
      </c>
      <c r="M7354">
        <v>38</v>
      </c>
      <c r="N7354" s="1">
        <f t="shared" si="344"/>
        <v>2280</v>
      </c>
    </row>
    <row r="7355" spans="1:14" x14ac:dyDescent="0.35">
      <c r="A7355" t="s">
        <v>7354</v>
      </c>
      <c r="B7355" s="2" t="s">
        <v>9557</v>
      </c>
      <c r="C7355">
        <f t="shared" si="345"/>
        <v>2021</v>
      </c>
      <c r="D7355" t="str">
        <f t="shared" si="343"/>
        <v>Mar</v>
      </c>
      <c r="E7355" t="s">
        <v>10149</v>
      </c>
      <c r="F7355" t="s">
        <v>10140</v>
      </c>
      <c r="G7355" t="s">
        <v>10144</v>
      </c>
      <c r="H7355" t="s">
        <v>10079</v>
      </c>
      <c r="I7355" t="s">
        <v>10065</v>
      </c>
      <c r="J7355" t="s">
        <v>10132</v>
      </c>
      <c r="K7355" t="s">
        <v>10128</v>
      </c>
      <c r="L7355" s="1">
        <v>48</v>
      </c>
      <c r="M7355">
        <v>13</v>
      </c>
      <c r="N7355" s="1">
        <f t="shared" si="344"/>
        <v>624</v>
      </c>
    </row>
    <row r="7356" spans="1:14" x14ac:dyDescent="0.35">
      <c r="A7356" t="s">
        <v>7355</v>
      </c>
      <c r="B7356" s="2" t="s">
        <v>9548</v>
      </c>
      <c r="C7356">
        <f t="shared" si="345"/>
        <v>2021</v>
      </c>
      <c r="D7356" t="str">
        <f t="shared" si="343"/>
        <v>Feb</v>
      </c>
      <c r="E7356" t="s">
        <v>10149</v>
      </c>
      <c r="F7356" t="s">
        <v>10140</v>
      </c>
      <c r="G7356" t="s">
        <v>10144</v>
      </c>
      <c r="H7356" t="s">
        <v>10079</v>
      </c>
      <c r="I7356" t="s">
        <v>10065</v>
      </c>
      <c r="J7356" t="s">
        <v>10132</v>
      </c>
      <c r="K7356" t="s">
        <v>10128</v>
      </c>
      <c r="L7356" s="1">
        <v>33</v>
      </c>
      <c r="M7356">
        <v>11</v>
      </c>
      <c r="N7356" s="1">
        <f t="shared" si="344"/>
        <v>363</v>
      </c>
    </row>
    <row r="7357" spans="1:14" x14ac:dyDescent="0.35">
      <c r="A7357" t="s">
        <v>7356</v>
      </c>
      <c r="B7357" s="2" t="s">
        <v>9572</v>
      </c>
      <c r="C7357">
        <f t="shared" si="345"/>
        <v>2021</v>
      </c>
      <c r="D7357" t="str">
        <f t="shared" si="343"/>
        <v>Apr</v>
      </c>
      <c r="E7357" t="s">
        <v>10150</v>
      </c>
      <c r="F7357" t="s">
        <v>10140</v>
      </c>
      <c r="G7357" t="s">
        <v>10144</v>
      </c>
      <c r="H7357" t="s">
        <v>10108</v>
      </c>
      <c r="I7357" t="s">
        <v>10065</v>
      </c>
      <c r="J7357" t="s">
        <v>10132</v>
      </c>
      <c r="K7357" t="s">
        <v>10128</v>
      </c>
      <c r="L7357" s="1">
        <v>56</v>
      </c>
      <c r="M7357">
        <v>11</v>
      </c>
      <c r="N7357" s="1">
        <f t="shared" si="344"/>
        <v>616</v>
      </c>
    </row>
    <row r="7358" spans="1:14" x14ac:dyDescent="0.35">
      <c r="A7358" t="s">
        <v>7357</v>
      </c>
      <c r="B7358" s="2" t="s">
        <v>9544</v>
      </c>
      <c r="C7358">
        <f t="shared" si="345"/>
        <v>2021</v>
      </c>
      <c r="D7358" t="str">
        <f t="shared" si="343"/>
        <v>Feb</v>
      </c>
      <c r="E7358" t="s">
        <v>10149</v>
      </c>
      <c r="F7358" t="s">
        <v>10140</v>
      </c>
      <c r="G7358" t="s">
        <v>10144</v>
      </c>
      <c r="H7358" t="s">
        <v>10108</v>
      </c>
      <c r="I7358" t="s">
        <v>10065</v>
      </c>
      <c r="J7358" t="s">
        <v>10132</v>
      </c>
      <c r="K7358" t="s">
        <v>10128</v>
      </c>
      <c r="L7358" s="1">
        <v>28</v>
      </c>
      <c r="M7358">
        <v>13</v>
      </c>
      <c r="N7358" s="1">
        <f t="shared" si="344"/>
        <v>364</v>
      </c>
    </row>
    <row r="7359" spans="1:14" x14ac:dyDescent="0.35">
      <c r="A7359" t="s">
        <v>7358</v>
      </c>
      <c r="B7359" s="2" t="s">
        <v>9553</v>
      </c>
      <c r="C7359">
        <f t="shared" si="345"/>
        <v>2021</v>
      </c>
      <c r="D7359" t="str">
        <f t="shared" si="343"/>
        <v>Mar</v>
      </c>
      <c r="E7359" t="s">
        <v>10149</v>
      </c>
      <c r="F7359" t="s">
        <v>10140</v>
      </c>
      <c r="G7359" t="s">
        <v>10144</v>
      </c>
      <c r="H7359" t="s">
        <v>10108</v>
      </c>
      <c r="I7359" t="s">
        <v>10065</v>
      </c>
      <c r="J7359" t="s">
        <v>10132</v>
      </c>
      <c r="K7359" t="s">
        <v>10128</v>
      </c>
      <c r="L7359" s="1">
        <v>40</v>
      </c>
      <c r="M7359">
        <v>11</v>
      </c>
      <c r="N7359" s="1">
        <f t="shared" si="344"/>
        <v>440</v>
      </c>
    </row>
    <row r="7360" spans="1:14" x14ac:dyDescent="0.35">
      <c r="A7360" t="s">
        <v>7359</v>
      </c>
      <c r="B7360" s="2" t="s">
        <v>9786</v>
      </c>
      <c r="C7360">
        <f t="shared" si="345"/>
        <v>2021</v>
      </c>
      <c r="D7360" t="str">
        <f t="shared" si="343"/>
        <v>Nov</v>
      </c>
      <c r="E7360" t="s">
        <v>10152</v>
      </c>
      <c r="F7360" t="s">
        <v>10140</v>
      </c>
      <c r="G7360" t="s">
        <v>10144</v>
      </c>
      <c r="H7360" t="s">
        <v>10108</v>
      </c>
      <c r="I7360" t="s">
        <v>10065</v>
      </c>
      <c r="J7360" t="s">
        <v>10132</v>
      </c>
      <c r="K7360" t="s">
        <v>10128</v>
      </c>
      <c r="L7360" s="1">
        <v>46</v>
      </c>
      <c r="M7360">
        <v>12</v>
      </c>
      <c r="N7360" s="1">
        <f t="shared" si="344"/>
        <v>552</v>
      </c>
    </row>
    <row r="7361" spans="1:14" x14ac:dyDescent="0.35">
      <c r="A7361" t="s">
        <v>7360</v>
      </c>
      <c r="B7361" s="2" t="s">
        <v>9694</v>
      </c>
      <c r="C7361">
        <f t="shared" si="345"/>
        <v>2021</v>
      </c>
      <c r="D7361" t="str">
        <f t="shared" si="343"/>
        <v>Aug</v>
      </c>
      <c r="E7361" t="s">
        <v>10151</v>
      </c>
      <c r="F7361" t="s">
        <v>10140</v>
      </c>
      <c r="G7361" t="s">
        <v>10144</v>
      </c>
      <c r="H7361" t="s">
        <v>10108</v>
      </c>
      <c r="I7361" t="s">
        <v>10065</v>
      </c>
      <c r="J7361" t="s">
        <v>10132</v>
      </c>
      <c r="K7361" t="s">
        <v>10128</v>
      </c>
      <c r="L7361" s="1">
        <v>50</v>
      </c>
      <c r="M7361">
        <v>13</v>
      </c>
      <c r="N7361" s="1">
        <f t="shared" si="344"/>
        <v>650</v>
      </c>
    </row>
    <row r="7362" spans="1:14" x14ac:dyDescent="0.35">
      <c r="A7362" t="s">
        <v>7361</v>
      </c>
      <c r="B7362" s="2" t="s">
        <v>9662</v>
      </c>
      <c r="C7362">
        <f t="shared" si="345"/>
        <v>2021</v>
      </c>
      <c r="D7362" t="str">
        <f t="shared" ref="D7362:D7425" si="346">TEXT(B7362, "mmm")</f>
        <v>Jul</v>
      </c>
      <c r="E7362" t="s">
        <v>10151</v>
      </c>
      <c r="F7362" t="s">
        <v>10140</v>
      </c>
      <c r="G7362" t="s">
        <v>10144</v>
      </c>
      <c r="H7362" t="s">
        <v>10108</v>
      </c>
      <c r="I7362" t="s">
        <v>10065</v>
      </c>
      <c r="J7362" t="s">
        <v>10132</v>
      </c>
      <c r="K7362" t="s">
        <v>10128</v>
      </c>
      <c r="L7362" s="1">
        <v>51</v>
      </c>
      <c r="M7362">
        <v>16</v>
      </c>
      <c r="N7362" s="1">
        <f t="shared" ref="N7362:N7425" si="347">L7362*M7362</f>
        <v>816</v>
      </c>
    </row>
    <row r="7363" spans="1:14" x14ac:dyDescent="0.35">
      <c r="A7363" t="s">
        <v>7362</v>
      </c>
      <c r="B7363" s="2" t="s">
        <v>9726</v>
      </c>
      <c r="C7363">
        <f t="shared" si="345"/>
        <v>2021</v>
      </c>
      <c r="D7363" t="str">
        <f t="shared" si="346"/>
        <v>Sept</v>
      </c>
      <c r="E7363" t="s">
        <v>10151</v>
      </c>
      <c r="F7363" t="s">
        <v>10140</v>
      </c>
      <c r="G7363" t="s">
        <v>10144</v>
      </c>
      <c r="H7363" t="s">
        <v>10108</v>
      </c>
      <c r="I7363" t="s">
        <v>10065</v>
      </c>
      <c r="J7363" t="s">
        <v>10132</v>
      </c>
      <c r="K7363" t="s">
        <v>10128</v>
      </c>
      <c r="L7363" s="1">
        <v>46</v>
      </c>
      <c r="M7363">
        <v>9</v>
      </c>
      <c r="N7363" s="1">
        <f t="shared" si="347"/>
        <v>414</v>
      </c>
    </row>
    <row r="7364" spans="1:14" x14ac:dyDescent="0.35">
      <c r="A7364" t="s">
        <v>7363</v>
      </c>
      <c r="B7364" s="2" t="s">
        <v>9755</v>
      </c>
      <c r="C7364">
        <f t="shared" si="345"/>
        <v>2021</v>
      </c>
      <c r="D7364" t="str">
        <f t="shared" si="346"/>
        <v>Oct</v>
      </c>
      <c r="E7364" t="s">
        <v>10152</v>
      </c>
      <c r="F7364" t="s">
        <v>10140</v>
      </c>
      <c r="G7364" t="s">
        <v>10144</v>
      </c>
      <c r="H7364" t="s">
        <v>10108</v>
      </c>
      <c r="I7364" t="s">
        <v>10065</v>
      </c>
      <c r="J7364" t="s">
        <v>10132</v>
      </c>
      <c r="K7364" t="s">
        <v>10128</v>
      </c>
      <c r="L7364" s="1">
        <v>46</v>
      </c>
      <c r="M7364">
        <v>6</v>
      </c>
      <c r="N7364" s="1">
        <f t="shared" si="347"/>
        <v>276</v>
      </c>
    </row>
    <row r="7365" spans="1:14" x14ac:dyDescent="0.35">
      <c r="A7365" t="s">
        <v>7364</v>
      </c>
      <c r="B7365" s="2" t="s">
        <v>9603</v>
      </c>
      <c r="C7365">
        <f t="shared" si="345"/>
        <v>2021</v>
      </c>
      <c r="D7365" t="str">
        <f t="shared" si="346"/>
        <v>May</v>
      </c>
      <c r="E7365" t="s">
        <v>10150</v>
      </c>
      <c r="F7365" t="s">
        <v>10140</v>
      </c>
      <c r="G7365" t="s">
        <v>10144</v>
      </c>
      <c r="H7365" t="s">
        <v>10108</v>
      </c>
      <c r="I7365" t="s">
        <v>10065</v>
      </c>
      <c r="J7365" t="s">
        <v>10132</v>
      </c>
      <c r="K7365" t="s">
        <v>10128</v>
      </c>
      <c r="L7365" s="1">
        <v>53</v>
      </c>
      <c r="M7365">
        <v>9</v>
      </c>
      <c r="N7365" s="1">
        <f t="shared" si="347"/>
        <v>477</v>
      </c>
    </row>
    <row r="7366" spans="1:14" x14ac:dyDescent="0.35">
      <c r="A7366" t="s">
        <v>7365</v>
      </c>
      <c r="B7366" s="2" t="s">
        <v>9633</v>
      </c>
      <c r="C7366">
        <f t="shared" si="345"/>
        <v>2021</v>
      </c>
      <c r="D7366" t="str">
        <f t="shared" si="346"/>
        <v>Jun</v>
      </c>
      <c r="E7366" t="s">
        <v>10150</v>
      </c>
      <c r="F7366" t="s">
        <v>10140</v>
      </c>
      <c r="G7366" t="s">
        <v>10144</v>
      </c>
      <c r="H7366" t="s">
        <v>10108</v>
      </c>
      <c r="I7366" t="s">
        <v>10065</v>
      </c>
      <c r="J7366" t="s">
        <v>10132</v>
      </c>
      <c r="K7366" t="s">
        <v>10128</v>
      </c>
      <c r="L7366" s="1">
        <v>53</v>
      </c>
      <c r="M7366">
        <v>19</v>
      </c>
      <c r="N7366" s="1">
        <f t="shared" si="347"/>
        <v>1007</v>
      </c>
    </row>
    <row r="7367" spans="1:14" x14ac:dyDescent="0.35">
      <c r="A7367" t="s">
        <v>7366</v>
      </c>
      <c r="B7367" s="2" t="s">
        <v>9826</v>
      </c>
      <c r="C7367">
        <f t="shared" si="345"/>
        <v>2021</v>
      </c>
      <c r="D7367" t="str">
        <f t="shared" si="346"/>
        <v>Dec</v>
      </c>
      <c r="E7367" t="s">
        <v>10152</v>
      </c>
      <c r="F7367" t="s">
        <v>10140</v>
      </c>
      <c r="G7367" t="s">
        <v>10144</v>
      </c>
      <c r="H7367" t="s">
        <v>10085</v>
      </c>
      <c r="I7367" t="s">
        <v>10065</v>
      </c>
      <c r="J7367" t="s">
        <v>10132</v>
      </c>
      <c r="K7367" t="s">
        <v>10128</v>
      </c>
      <c r="L7367" s="1">
        <v>65</v>
      </c>
      <c r="M7367">
        <v>14</v>
      </c>
      <c r="N7367" s="1">
        <f t="shared" si="347"/>
        <v>910</v>
      </c>
    </row>
    <row r="7368" spans="1:14" x14ac:dyDescent="0.35">
      <c r="A7368" t="s">
        <v>7367</v>
      </c>
      <c r="B7368" s="2" t="s">
        <v>9548</v>
      </c>
      <c r="C7368">
        <f t="shared" si="345"/>
        <v>2021</v>
      </c>
      <c r="D7368" t="str">
        <f t="shared" si="346"/>
        <v>Feb</v>
      </c>
      <c r="E7368" t="s">
        <v>10149</v>
      </c>
      <c r="F7368" t="s">
        <v>10140</v>
      </c>
      <c r="G7368" t="s">
        <v>10143</v>
      </c>
      <c r="H7368" t="s">
        <v>10079</v>
      </c>
      <c r="I7368" t="s">
        <v>10065</v>
      </c>
      <c r="J7368" t="s">
        <v>10132</v>
      </c>
      <c r="K7368" t="s">
        <v>10128</v>
      </c>
      <c r="L7368" s="1">
        <v>50</v>
      </c>
      <c r="M7368">
        <v>28</v>
      </c>
      <c r="N7368" s="1">
        <f t="shared" si="347"/>
        <v>1400</v>
      </c>
    </row>
    <row r="7369" spans="1:14" x14ac:dyDescent="0.35">
      <c r="A7369" t="s">
        <v>7368</v>
      </c>
      <c r="B7369" s="2" t="s">
        <v>9557</v>
      </c>
      <c r="C7369">
        <f t="shared" si="345"/>
        <v>2021</v>
      </c>
      <c r="D7369" t="str">
        <f t="shared" si="346"/>
        <v>Mar</v>
      </c>
      <c r="E7369" t="s">
        <v>10149</v>
      </c>
      <c r="F7369" t="s">
        <v>10140</v>
      </c>
      <c r="G7369" t="s">
        <v>10143</v>
      </c>
      <c r="H7369" t="s">
        <v>10079</v>
      </c>
      <c r="I7369" t="s">
        <v>10065</v>
      </c>
      <c r="J7369" t="s">
        <v>10132</v>
      </c>
      <c r="K7369" t="s">
        <v>10128</v>
      </c>
      <c r="L7369" s="1">
        <v>60</v>
      </c>
      <c r="M7369">
        <v>33</v>
      </c>
      <c r="N7369" s="1">
        <f t="shared" si="347"/>
        <v>1980</v>
      </c>
    </row>
    <row r="7370" spans="1:14" x14ac:dyDescent="0.35">
      <c r="A7370" t="s">
        <v>7369</v>
      </c>
      <c r="B7370" s="2" t="s">
        <v>9557</v>
      </c>
      <c r="C7370">
        <f t="shared" si="345"/>
        <v>2021</v>
      </c>
      <c r="D7370" t="str">
        <f t="shared" si="346"/>
        <v>Mar</v>
      </c>
      <c r="E7370" t="s">
        <v>10149</v>
      </c>
      <c r="F7370" t="s">
        <v>10140</v>
      </c>
      <c r="G7370" t="s">
        <v>10143</v>
      </c>
      <c r="H7370" t="s">
        <v>10079</v>
      </c>
      <c r="I7370" t="s">
        <v>10065</v>
      </c>
      <c r="J7370" t="s">
        <v>10132</v>
      </c>
      <c r="K7370" t="s">
        <v>10128</v>
      </c>
      <c r="L7370" s="1">
        <v>42</v>
      </c>
      <c r="M7370">
        <v>11</v>
      </c>
      <c r="N7370" s="1">
        <f t="shared" si="347"/>
        <v>462</v>
      </c>
    </row>
    <row r="7371" spans="1:14" x14ac:dyDescent="0.35">
      <c r="A7371" t="s">
        <v>7370</v>
      </c>
      <c r="B7371" s="2" t="s">
        <v>9548</v>
      </c>
      <c r="C7371">
        <f t="shared" si="345"/>
        <v>2021</v>
      </c>
      <c r="D7371" t="str">
        <f t="shared" si="346"/>
        <v>Feb</v>
      </c>
      <c r="E7371" t="s">
        <v>10149</v>
      </c>
      <c r="F7371" t="s">
        <v>10140</v>
      </c>
      <c r="G7371" t="s">
        <v>10143</v>
      </c>
      <c r="H7371" t="s">
        <v>10079</v>
      </c>
      <c r="I7371" t="s">
        <v>10065</v>
      </c>
      <c r="J7371" t="s">
        <v>10132</v>
      </c>
      <c r="K7371" t="s">
        <v>10128</v>
      </c>
      <c r="L7371" s="1">
        <v>36</v>
      </c>
      <c r="M7371">
        <v>9</v>
      </c>
      <c r="N7371" s="1">
        <f t="shared" si="347"/>
        <v>324</v>
      </c>
    </row>
    <row r="7372" spans="1:14" x14ac:dyDescent="0.35">
      <c r="A7372" t="s">
        <v>7371</v>
      </c>
      <c r="B7372" s="2" t="s">
        <v>9633</v>
      </c>
      <c r="C7372">
        <f t="shared" si="345"/>
        <v>2021</v>
      </c>
      <c r="D7372" t="str">
        <f t="shared" si="346"/>
        <v>Jun</v>
      </c>
      <c r="E7372" t="s">
        <v>10150</v>
      </c>
      <c r="F7372" t="s">
        <v>10140</v>
      </c>
      <c r="G7372" t="s">
        <v>10143</v>
      </c>
      <c r="H7372" t="s">
        <v>10108</v>
      </c>
      <c r="I7372" t="s">
        <v>10065</v>
      </c>
      <c r="J7372" t="s">
        <v>10132</v>
      </c>
      <c r="K7372" t="s">
        <v>10128</v>
      </c>
      <c r="L7372" s="1">
        <v>33</v>
      </c>
      <c r="M7372">
        <v>13</v>
      </c>
      <c r="N7372" s="1">
        <f t="shared" si="347"/>
        <v>429</v>
      </c>
    </row>
    <row r="7373" spans="1:14" x14ac:dyDescent="0.35">
      <c r="A7373" t="s">
        <v>7372</v>
      </c>
      <c r="B7373" s="2" t="s">
        <v>9603</v>
      </c>
      <c r="C7373">
        <f t="shared" si="345"/>
        <v>2021</v>
      </c>
      <c r="D7373" t="str">
        <f t="shared" si="346"/>
        <v>May</v>
      </c>
      <c r="E7373" t="s">
        <v>10150</v>
      </c>
      <c r="F7373" t="s">
        <v>10140</v>
      </c>
      <c r="G7373" t="s">
        <v>10143</v>
      </c>
      <c r="H7373" t="s">
        <v>10108</v>
      </c>
      <c r="I7373" t="s">
        <v>10065</v>
      </c>
      <c r="J7373" t="s">
        <v>10132</v>
      </c>
      <c r="K7373" t="s">
        <v>10128</v>
      </c>
      <c r="L7373" s="1">
        <v>34</v>
      </c>
      <c r="M7373">
        <v>11</v>
      </c>
      <c r="N7373" s="1">
        <f t="shared" si="347"/>
        <v>374</v>
      </c>
    </row>
    <row r="7374" spans="1:14" x14ac:dyDescent="0.35">
      <c r="A7374" t="s">
        <v>7373</v>
      </c>
      <c r="B7374" s="2" t="s">
        <v>9544</v>
      </c>
      <c r="C7374">
        <f t="shared" si="345"/>
        <v>2021</v>
      </c>
      <c r="D7374" t="str">
        <f t="shared" si="346"/>
        <v>Feb</v>
      </c>
      <c r="E7374" t="s">
        <v>10149</v>
      </c>
      <c r="F7374" t="s">
        <v>10140</v>
      </c>
      <c r="G7374" t="s">
        <v>10143</v>
      </c>
      <c r="H7374" t="s">
        <v>10108</v>
      </c>
      <c r="I7374" t="s">
        <v>10065</v>
      </c>
      <c r="J7374" t="s">
        <v>10132</v>
      </c>
      <c r="K7374" t="s">
        <v>10128</v>
      </c>
      <c r="L7374" s="1">
        <v>30</v>
      </c>
      <c r="M7374">
        <v>8</v>
      </c>
      <c r="N7374" s="1">
        <f t="shared" si="347"/>
        <v>240</v>
      </c>
    </row>
    <row r="7375" spans="1:14" x14ac:dyDescent="0.35">
      <c r="A7375" t="s">
        <v>7374</v>
      </c>
      <c r="B7375" s="2" t="s">
        <v>9755</v>
      </c>
      <c r="C7375">
        <f t="shared" si="345"/>
        <v>2021</v>
      </c>
      <c r="D7375" t="str">
        <f t="shared" si="346"/>
        <v>Oct</v>
      </c>
      <c r="E7375" t="s">
        <v>10152</v>
      </c>
      <c r="F7375" t="s">
        <v>10140</v>
      </c>
      <c r="G7375" t="s">
        <v>10143</v>
      </c>
      <c r="H7375" t="s">
        <v>10108</v>
      </c>
      <c r="I7375" t="s">
        <v>10065</v>
      </c>
      <c r="J7375" t="s">
        <v>10132</v>
      </c>
      <c r="K7375" t="s">
        <v>10128</v>
      </c>
      <c r="L7375" s="1">
        <v>32</v>
      </c>
      <c r="M7375">
        <v>11</v>
      </c>
      <c r="N7375" s="1">
        <f t="shared" si="347"/>
        <v>352</v>
      </c>
    </row>
    <row r="7376" spans="1:14" x14ac:dyDescent="0.35">
      <c r="A7376" t="s">
        <v>7375</v>
      </c>
      <c r="B7376" s="2" t="s">
        <v>9553</v>
      </c>
      <c r="C7376">
        <f t="shared" si="345"/>
        <v>2021</v>
      </c>
      <c r="D7376" t="str">
        <f t="shared" si="346"/>
        <v>Mar</v>
      </c>
      <c r="E7376" t="s">
        <v>10149</v>
      </c>
      <c r="F7376" t="s">
        <v>10140</v>
      </c>
      <c r="G7376" t="s">
        <v>10143</v>
      </c>
      <c r="H7376" t="s">
        <v>10108</v>
      </c>
      <c r="I7376" t="s">
        <v>10065</v>
      </c>
      <c r="J7376" t="s">
        <v>10132</v>
      </c>
      <c r="K7376" t="s">
        <v>10128</v>
      </c>
      <c r="L7376" s="1">
        <v>38</v>
      </c>
      <c r="M7376">
        <v>13</v>
      </c>
      <c r="N7376" s="1">
        <f t="shared" si="347"/>
        <v>494</v>
      </c>
    </row>
    <row r="7377" spans="1:14" x14ac:dyDescent="0.35">
      <c r="A7377" t="s">
        <v>7376</v>
      </c>
      <c r="B7377" s="2" t="s">
        <v>9662</v>
      </c>
      <c r="C7377">
        <f t="shared" si="345"/>
        <v>2021</v>
      </c>
      <c r="D7377" t="str">
        <f t="shared" si="346"/>
        <v>Jul</v>
      </c>
      <c r="E7377" t="s">
        <v>10151</v>
      </c>
      <c r="F7377" t="s">
        <v>10140</v>
      </c>
      <c r="G7377" t="s">
        <v>10143</v>
      </c>
      <c r="H7377" t="s">
        <v>10108</v>
      </c>
      <c r="I7377" t="s">
        <v>10065</v>
      </c>
      <c r="J7377" t="s">
        <v>10132</v>
      </c>
      <c r="K7377" t="s">
        <v>10128</v>
      </c>
      <c r="L7377" s="1">
        <v>39</v>
      </c>
      <c r="M7377">
        <v>13</v>
      </c>
      <c r="N7377" s="1">
        <f t="shared" si="347"/>
        <v>507</v>
      </c>
    </row>
    <row r="7378" spans="1:14" x14ac:dyDescent="0.35">
      <c r="A7378" t="s">
        <v>7377</v>
      </c>
      <c r="B7378" s="2" t="s">
        <v>9572</v>
      </c>
      <c r="C7378">
        <f t="shared" si="345"/>
        <v>2021</v>
      </c>
      <c r="D7378" t="str">
        <f t="shared" si="346"/>
        <v>Apr</v>
      </c>
      <c r="E7378" t="s">
        <v>10150</v>
      </c>
      <c r="F7378" t="s">
        <v>10140</v>
      </c>
      <c r="G7378" t="s">
        <v>10143</v>
      </c>
      <c r="H7378" t="s">
        <v>10108</v>
      </c>
      <c r="I7378" t="s">
        <v>10065</v>
      </c>
      <c r="J7378" t="s">
        <v>10132</v>
      </c>
      <c r="K7378" t="s">
        <v>10128</v>
      </c>
      <c r="L7378" s="1">
        <v>40</v>
      </c>
      <c r="M7378">
        <v>10</v>
      </c>
      <c r="N7378" s="1">
        <f t="shared" si="347"/>
        <v>400</v>
      </c>
    </row>
    <row r="7379" spans="1:14" x14ac:dyDescent="0.35">
      <c r="A7379" t="s">
        <v>7378</v>
      </c>
      <c r="B7379" s="2" t="s">
        <v>9694</v>
      </c>
      <c r="C7379">
        <f t="shared" si="345"/>
        <v>2021</v>
      </c>
      <c r="D7379" t="str">
        <f t="shared" si="346"/>
        <v>Aug</v>
      </c>
      <c r="E7379" t="s">
        <v>10151</v>
      </c>
      <c r="F7379" t="s">
        <v>10140</v>
      </c>
      <c r="G7379" t="s">
        <v>10143</v>
      </c>
      <c r="H7379" t="s">
        <v>10108</v>
      </c>
      <c r="I7379" t="s">
        <v>10065</v>
      </c>
      <c r="J7379" t="s">
        <v>10132</v>
      </c>
      <c r="K7379" t="s">
        <v>10128</v>
      </c>
      <c r="L7379" s="1">
        <v>42</v>
      </c>
      <c r="M7379">
        <v>15</v>
      </c>
      <c r="N7379" s="1">
        <f t="shared" si="347"/>
        <v>630</v>
      </c>
    </row>
    <row r="7380" spans="1:14" x14ac:dyDescent="0.35">
      <c r="A7380" t="s">
        <v>7379</v>
      </c>
      <c r="B7380" s="2" t="s">
        <v>9726</v>
      </c>
      <c r="C7380">
        <f t="shared" si="345"/>
        <v>2021</v>
      </c>
      <c r="D7380" t="str">
        <f t="shared" si="346"/>
        <v>Sept</v>
      </c>
      <c r="E7380" t="s">
        <v>10151</v>
      </c>
      <c r="F7380" t="s">
        <v>10140</v>
      </c>
      <c r="G7380" t="s">
        <v>10143</v>
      </c>
      <c r="H7380" t="s">
        <v>10108</v>
      </c>
      <c r="I7380" t="s">
        <v>10065</v>
      </c>
      <c r="J7380" t="s">
        <v>10132</v>
      </c>
      <c r="K7380" t="s">
        <v>10128</v>
      </c>
      <c r="L7380" s="1">
        <v>35</v>
      </c>
      <c r="M7380">
        <v>12</v>
      </c>
      <c r="N7380" s="1">
        <f t="shared" si="347"/>
        <v>420</v>
      </c>
    </row>
    <row r="7381" spans="1:14" x14ac:dyDescent="0.35">
      <c r="A7381" t="s">
        <v>7380</v>
      </c>
      <c r="B7381" s="2" t="s">
        <v>9786</v>
      </c>
      <c r="C7381">
        <f t="shared" si="345"/>
        <v>2021</v>
      </c>
      <c r="D7381" t="str">
        <f t="shared" si="346"/>
        <v>Nov</v>
      </c>
      <c r="E7381" t="s">
        <v>10152</v>
      </c>
      <c r="F7381" t="s">
        <v>10140</v>
      </c>
      <c r="G7381" t="s">
        <v>10143</v>
      </c>
      <c r="H7381" t="s">
        <v>10108</v>
      </c>
      <c r="I7381" t="s">
        <v>10065</v>
      </c>
      <c r="J7381" t="s">
        <v>10132</v>
      </c>
      <c r="K7381" t="s">
        <v>10128</v>
      </c>
      <c r="L7381" s="1">
        <v>37</v>
      </c>
      <c r="M7381">
        <v>14</v>
      </c>
      <c r="N7381" s="1">
        <f t="shared" si="347"/>
        <v>518</v>
      </c>
    </row>
    <row r="7382" spans="1:14" x14ac:dyDescent="0.35">
      <c r="A7382" t="s">
        <v>7381</v>
      </c>
      <c r="B7382" s="2" t="s">
        <v>9826</v>
      </c>
      <c r="C7382">
        <f t="shared" si="345"/>
        <v>2021</v>
      </c>
      <c r="D7382" t="str">
        <f t="shared" si="346"/>
        <v>Dec</v>
      </c>
      <c r="E7382" t="s">
        <v>10152</v>
      </c>
      <c r="F7382" t="s">
        <v>10140</v>
      </c>
      <c r="G7382" t="s">
        <v>10143</v>
      </c>
      <c r="H7382" t="s">
        <v>10085</v>
      </c>
      <c r="I7382" t="s">
        <v>10065</v>
      </c>
      <c r="J7382" t="s">
        <v>10132</v>
      </c>
      <c r="K7382" t="s">
        <v>10128</v>
      </c>
      <c r="L7382" s="1">
        <v>51</v>
      </c>
      <c r="M7382">
        <v>18</v>
      </c>
      <c r="N7382" s="1">
        <f t="shared" si="347"/>
        <v>918</v>
      </c>
    </row>
    <row r="7383" spans="1:14" x14ac:dyDescent="0.35">
      <c r="A7383" t="s">
        <v>7382</v>
      </c>
      <c r="B7383" s="2" t="s">
        <v>9557</v>
      </c>
      <c r="C7383">
        <f t="shared" si="345"/>
        <v>2021</v>
      </c>
      <c r="D7383" t="str">
        <f t="shared" si="346"/>
        <v>Mar</v>
      </c>
      <c r="E7383" t="s">
        <v>10149</v>
      </c>
      <c r="F7383" t="s">
        <v>10140</v>
      </c>
      <c r="G7383" t="s">
        <v>10142</v>
      </c>
      <c r="H7383" t="s">
        <v>10079</v>
      </c>
      <c r="I7383" t="s">
        <v>10065</v>
      </c>
      <c r="J7383" t="s">
        <v>10132</v>
      </c>
      <c r="K7383" t="s">
        <v>10128</v>
      </c>
      <c r="L7383" s="1">
        <v>65</v>
      </c>
      <c r="M7383">
        <v>41</v>
      </c>
      <c r="N7383" s="1">
        <f t="shared" si="347"/>
        <v>2665</v>
      </c>
    </row>
    <row r="7384" spans="1:14" x14ac:dyDescent="0.35">
      <c r="A7384" t="s">
        <v>7383</v>
      </c>
      <c r="B7384" s="2" t="s">
        <v>9557</v>
      </c>
      <c r="C7384">
        <f t="shared" si="345"/>
        <v>2021</v>
      </c>
      <c r="D7384" t="str">
        <f t="shared" si="346"/>
        <v>Mar</v>
      </c>
      <c r="E7384" t="s">
        <v>10149</v>
      </c>
      <c r="F7384" t="s">
        <v>10140</v>
      </c>
      <c r="G7384" t="s">
        <v>10142</v>
      </c>
      <c r="H7384" t="s">
        <v>10079</v>
      </c>
      <c r="I7384" t="s">
        <v>10065</v>
      </c>
      <c r="J7384" t="s">
        <v>10132</v>
      </c>
      <c r="K7384" t="s">
        <v>10128</v>
      </c>
      <c r="L7384" s="1">
        <v>47</v>
      </c>
      <c r="M7384">
        <v>15</v>
      </c>
      <c r="N7384" s="1">
        <f t="shared" si="347"/>
        <v>705</v>
      </c>
    </row>
    <row r="7385" spans="1:14" x14ac:dyDescent="0.35">
      <c r="A7385" t="s">
        <v>7384</v>
      </c>
      <c r="B7385" s="2" t="s">
        <v>9726</v>
      </c>
      <c r="C7385">
        <f t="shared" si="345"/>
        <v>2021</v>
      </c>
      <c r="D7385" t="str">
        <f t="shared" si="346"/>
        <v>Sept</v>
      </c>
      <c r="E7385" t="s">
        <v>10151</v>
      </c>
      <c r="F7385" t="s">
        <v>10140</v>
      </c>
      <c r="G7385" t="s">
        <v>10142</v>
      </c>
      <c r="H7385" t="s">
        <v>10108</v>
      </c>
      <c r="I7385" t="s">
        <v>10065</v>
      </c>
      <c r="J7385" t="s">
        <v>10132</v>
      </c>
      <c r="K7385" t="s">
        <v>10128</v>
      </c>
      <c r="L7385" s="1">
        <v>32</v>
      </c>
      <c r="M7385">
        <v>14</v>
      </c>
      <c r="N7385" s="1">
        <f t="shared" si="347"/>
        <v>448</v>
      </c>
    </row>
    <row r="7386" spans="1:14" x14ac:dyDescent="0.35">
      <c r="A7386" t="s">
        <v>7385</v>
      </c>
      <c r="B7386" s="2" t="s">
        <v>9572</v>
      </c>
      <c r="C7386">
        <f t="shared" si="345"/>
        <v>2021</v>
      </c>
      <c r="D7386" t="str">
        <f t="shared" si="346"/>
        <v>Apr</v>
      </c>
      <c r="E7386" t="s">
        <v>10150</v>
      </c>
      <c r="F7386" t="s">
        <v>10140</v>
      </c>
      <c r="G7386" t="s">
        <v>10142</v>
      </c>
      <c r="H7386" t="s">
        <v>10108</v>
      </c>
      <c r="I7386" t="s">
        <v>10065</v>
      </c>
      <c r="J7386" t="s">
        <v>10132</v>
      </c>
      <c r="K7386" t="s">
        <v>10128</v>
      </c>
      <c r="L7386" s="1">
        <v>36</v>
      </c>
      <c r="M7386">
        <v>11</v>
      </c>
      <c r="N7386" s="1">
        <f t="shared" si="347"/>
        <v>396</v>
      </c>
    </row>
    <row r="7387" spans="1:14" x14ac:dyDescent="0.35">
      <c r="A7387" t="s">
        <v>7386</v>
      </c>
      <c r="B7387" s="2" t="s">
        <v>9755</v>
      </c>
      <c r="C7387">
        <f t="shared" si="345"/>
        <v>2021</v>
      </c>
      <c r="D7387" t="str">
        <f t="shared" si="346"/>
        <v>Oct</v>
      </c>
      <c r="E7387" t="s">
        <v>10152</v>
      </c>
      <c r="F7387" t="s">
        <v>10140</v>
      </c>
      <c r="G7387" t="s">
        <v>10142</v>
      </c>
      <c r="H7387" t="s">
        <v>10108</v>
      </c>
      <c r="I7387" t="s">
        <v>10065</v>
      </c>
      <c r="J7387" t="s">
        <v>10132</v>
      </c>
      <c r="K7387" t="s">
        <v>10128</v>
      </c>
      <c r="L7387" s="1">
        <v>32</v>
      </c>
      <c r="M7387">
        <v>13</v>
      </c>
      <c r="N7387" s="1">
        <f t="shared" si="347"/>
        <v>416</v>
      </c>
    </row>
    <row r="7388" spans="1:14" x14ac:dyDescent="0.35">
      <c r="A7388" t="s">
        <v>7387</v>
      </c>
      <c r="B7388" s="2" t="s">
        <v>9553</v>
      </c>
      <c r="C7388">
        <f t="shared" si="345"/>
        <v>2021</v>
      </c>
      <c r="D7388" t="str">
        <f t="shared" si="346"/>
        <v>Mar</v>
      </c>
      <c r="E7388" t="s">
        <v>10149</v>
      </c>
      <c r="F7388" t="s">
        <v>10140</v>
      </c>
      <c r="G7388" t="s">
        <v>10142</v>
      </c>
      <c r="H7388" t="s">
        <v>10108</v>
      </c>
      <c r="I7388" t="s">
        <v>10065</v>
      </c>
      <c r="J7388" t="s">
        <v>10132</v>
      </c>
      <c r="K7388" t="s">
        <v>10128</v>
      </c>
      <c r="L7388" s="1">
        <v>39</v>
      </c>
      <c r="M7388">
        <v>12</v>
      </c>
      <c r="N7388" s="1">
        <f t="shared" si="347"/>
        <v>468</v>
      </c>
    </row>
    <row r="7389" spans="1:14" x14ac:dyDescent="0.35">
      <c r="A7389" t="s">
        <v>7388</v>
      </c>
      <c r="B7389" s="2" t="s">
        <v>9633</v>
      </c>
      <c r="C7389">
        <f t="shared" si="345"/>
        <v>2021</v>
      </c>
      <c r="D7389" t="str">
        <f t="shared" si="346"/>
        <v>Jun</v>
      </c>
      <c r="E7389" t="s">
        <v>10150</v>
      </c>
      <c r="F7389" t="s">
        <v>10140</v>
      </c>
      <c r="G7389" t="s">
        <v>10142</v>
      </c>
      <c r="H7389" t="s">
        <v>10108</v>
      </c>
      <c r="I7389" t="s">
        <v>10065</v>
      </c>
      <c r="J7389" t="s">
        <v>10132</v>
      </c>
      <c r="K7389" t="s">
        <v>10128</v>
      </c>
      <c r="L7389" s="1">
        <v>39</v>
      </c>
      <c r="M7389">
        <v>16</v>
      </c>
      <c r="N7389" s="1">
        <f t="shared" si="347"/>
        <v>624</v>
      </c>
    </row>
    <row r="7390" spans="1:14" x14ac:dyDescent="0.35">
      <c r="A7390" t="s">
        <v>7389</v>
      </c>
      <c r="B7390" s="2" t="s">
        <v>9603</v>
      </c>
      <c r="C7390">
        <f t="shared" si="345"/>
        <v>2021</v>
      </c>
      <c r="D7390" t="str">
        <f t="shared" si="346"/>
        <v>May</v>
      </c>
      <c r="E7390" t="s">
        <v>10150</v>
      </c>
      <c r="F7390" t="s">
        <v>10140</v>
      </c>
      <c r="G7390" t="s">
        <v>10142</v>
      </c>
      <c r="H7390" t="s">
        <v>10108</v>
      </c>
      <c r="I7390" t="s">
        <v>10065</v>
      </c>
      <c r="J7390" t="s">
        <v>10132</v>
      </c>
      <c r="K7390" t="s">
        <v>10128</v>
      </c>
      <c r="L7390" s="1">
        <v>40</v>
      </c>
      <c r="M7390">
        <v>15</v>
      </c>
      <c r="N7390" s="1">
        <f t="shared" si="347"/>
        <v>600</v>
      </c>
    </row>
    <row r="7391" spans="1:14" x14ac:dyDescent="0.35">
      <c r="A7391" t="s">
        <v>7390</v>
      </c>
      <c r="B7391" s="2" t="s">
        <v>9786</v>
      </c>
      <c r="C7391">
        <f t="shared" si="345"/>
        <v>2021</v>
      </c>
      <c r="D7391" t="str">
        <f t="shared" si="346"/>
        <v>Nov</v>
      </c>
      <c r="E7391" t="s">
        <v>10152</v>
      </c>
      <c r="F7391" t="s">
        <v>10140</v>
      </c>
      <c r="G7391" t="s">
        <v>10142</v>
      </c>
      <c r="H7391" t="s">
        <v>10108</v>
      </c>
      <c r="I7391" t="s">
        <v>10065</v>
      </c>
      <c r="J7391" t="s">
        <v>10132</v>
      </c>
      <c r="K7391" t="s">
        <v>10128</v>
      </c>
      <c r="L7391" s="1">
        <v>39</v>
      </c>
      <c r="M7391">
        <v>15</v>
      </c>
      <c r="N7391" s="1">
        <f t="shared" si="347"/>
        <v>585</v>
      </c>
    </row>
    <row r="7392" spans="1:14" x14ac:dyDescent="0.35">
      <c r="A7392" t="s">
        <v>7391</v>
      </c>
      <c r="B7392" s="2" t="s">
        <v>9662</v>
      </c>
      <c r="C7392">
        <f t="shared" si="345"/>
        <v>2021</v>
      </c>
      <c r="D7392" t="str">
        <f t="shared" si="346"/>
        <v>Jul</v>
      </c>
      <c r="E7392" t="s">
        <v>10151</v>
      </c>
      <c r="F7392" t="s">
        <v>10140</v>
      </c>
      <c r="G7392" t="s">
        <v>10142</v>
      </c>
      <c r="H7392" t="s">
        <v>10108</v>
      </c>
      <c r="I7392" t="s">
        <v>10065</v>
      </c>
      <c r="J7392" t="s">
        <v>10132</v>
      </c>
      <c r="K7392" t="s">
        <v>10128</v>
      </c>
      <c r="L7392" s="1">
        <v>41</v>
      </c>
      <c r="M7392">
        <v>16</v>
      </c>
      <c r="N7392" s="1">
        <f t="shared" si="347"/>
        <v>656</v>
      </c>
    </row>
    <row r="7393" spans="1:14" x14ac:dyDescent="0.35">
      <c r="A7393" t="s">
        <v>7392</v>
      </c>
      <c r="B7393" s="2" t="s">
        <v>9694</v>
      </c>
      <c r="C7393">
        <f t="shared" si="345"/>
        <v>2021</v>
      </c>
      <c r="D7393" t="str">
        <f t="shared" si="346"/>
        <v>Aug</v>
      </c>
      <c r="E7393" t="s">
        <v>10151</v>
      </c>
      <c r="F7393" t="s">
        <v>10140</v>
      </c>
      <c r="G7393" t="s">
        <v>10142</v>
      </c>
      <c r="H7393" t="s">
        <v>10108</v>
      </c>
      <c r="I7393" t="s">
        <v>10065</v>
      </c>
      <c r="J7393" t="s">
        <v>10132</v>
      </c>
      <c r="K7393" t="s">
        <v>10128</v>
      </c>
      <c r="L7393" s="1">
        <v>42</v>
      </c>
      <c r="M7393">
        <v>15</v>
      </c>
      <c r="N7393" s="1">
        <f t="shared" si="347"/>
        <v>630</v>
      </c>
    </row>
    <row r="7394" spans="1:14" x14ac:dyDescent="0.35">
      <c r="A7394" t="s">
        <v>7393</v>
      </c>
      <c r="B7394" s="2" t="s">
        <v>9826</v>
      </c>
      <c r="C7394">
        <f t="shared" si="345"/>
        <v>2021</v>
      </c>
      <c r="D7394" t="str">
        <f t="shared" si="346"/>
        <v>Dec</v>
      </c>
      <c r="E7394" t="s">
        <v>10152</v>
      </c>
      <c r="F7394" t="s">
        <v>10140</v>
      </c>
      <c r="G7394" t="s">
        <v>10142</v>
      </c>
      <c r="H7394" t="s">
        <v>10085</v>
      </c>
      <c r="I7394" t="s">
        <v>10065</v>
      </c>
      <c r="J7394" t="s">
        <v>10132</v>
      </c>
      <c r="K7394" t="s">
        <v>10128</v>
      </c>
      <c r="L7394" s="1">
        <v>53</v>
      </c>
      <c r="M7394">
        <v>17</v>
      </c>
      <c r="N7394" s="1">
        <f t="shared" si="347"/>
        <v>901</v>
      </c>
    </row>
    <row r="7395" spans="1:14" x14ac:dyDescent="0.35">
      <c r="A7395" t="s">
        <v>7394</v>
      </c>
      <c r="B7395" s="2" t="s">
        <v>9607</v>
      </c>
      <c r="C7395">
        <f t="shared" si="345"/>
        <v>2021</v>
      </c>
      <c r="D7395" t="str">
        <f t="shared" si="346"/>
        <v>May</v>
      </c>
      <c r="E7395" t="s">
        <v>10150</v>
      </c>
      <c r="F7395" t="s">
        <v>10139</v>
      </c>
      <c r="G7395" t="s">
        <v>10144</v>
      </c>
      <c r="H7395" t="s">
        <v>10079</v>
      </c>
      <c r="I7395" t="s">
        <v>10065</v>
      </c>
      <c r="J7395" t="s">
        <v>10131</v>
      </c>
      <c r="K7395" t="s">
        <v>10128</v>
      </c>
      <c r="L7395" s="1">
        <v>55</v>
      </c>
      <c r="M7395">
        <v>27</v>
      </c>
      <c r="N7395" s="1">
        <f t="shared" si="347"/>
        <v>1485</v>
      </c>
    </row>
    <row r="7396" spans="1:14" x14ac:dyDescent="0.35">
      <c r="A7396" t="s">
        <v>7395</v>
      </c>
      <c r="B7396" s="2" t="s">
        <v>9576</v>
      </c>
      <c r="C7396">
        <f t="shared" si="345"/>
        <v>2021</v>
      </c>
      <c r="D7396" t="str">
        <f t="shared" si="346"/>
        <v>Apr</v>
      </c>
      <c r="E7396" t="s">
        <v>10150</v>
      </c>
      <c r="F7396" t="s">
        <v>10139</v>
      </c>
      <c r="G7396" t="s">
        <v>10144</v>
      </c>
      <c r="H7396" t="s">
        <v>10079</v>
      </c>
      <c r="I7396" t="s">
        <v>10065</v>
      </c>
      <c r="J7396" t="s">
        <v>10131</v>
      </c>
      <c r="K7396" t="s">
        <v>10128</v>
      </c>
      <c r="L7396" s="1">
        <v>60</v>
      </c>
      <c r="M7396">
        <v>20</v>
      </c>
      <c r="N7396" s="1">
        <f t="shared" si="347"/>
        <v>1200</v>
      </c>
    </row>
    <row r="7397" spans="1:14" x14ac:dyDescent="0.35">
      <c r="A7397" t="s">
        <v>7396</v>
      </c>
      <c r="B7397" s="2" t="s">
        <v>9576</v>
      </c>
      <c r="C7397">
        <f t="shared" si="345"/>
        <v>2021</v>
      </c>
      <c r="D7397" t="str">
        <f t="shared" si="346"/>
        <v>Apr</v>
      </c>
      <c r="E7397" t="s">
        <v>10150</v>
      </c>
      <c r="F7397" t="s">
        <v>10139</v>
      </c>
      <c r="G7397" t="s">
        <v>10144</v>
      </c>
      <c r="H7397" t="s">
        <v>10079</v>
      </c>
      <c r="I7397" t="s">
        <v>10065</v>
      </c>
      <c r="J7397" t="s">
        <v>10131</v>
      </c>
      <c r="K7397" t="s">
        <v>10128</v>
      </c>
      <c r="L7397" s="1">
        <v>47</v>
      </c>
      <c r="M7397">
        <v>6</v>
      </c>
      <c r="N7397" s="1">
        <f t="shared" si="347"/>
        <v>282</v>
      </c>
    </row>
    <row r="7398" spans="1:14" x14ac:dyDescent="0.35">
      <c r="A7398" t="s">
        <v>7397</v>
      </c>
      <c r="B7398" s="2" t="s">
        <v>9759</v>
      </c>
      <c r="C7398">
        <f t="shared" si="345"/>
        <v>2021</v>
      </c>
      <c r="D7398" t="str">
        <f t="shared" si="346"/>
        <v>Oct</v>
      </c>
      <c r="E7398" t="s">
        <v>10152</v>
      </c>
      <c r="F7398" t="s">
        <v>10139</v>
      </c>
      <c r="G7398" t="s">
        <v>10144</v>
      </c>
      <c r="H7398" t="s">
        <v>10079</v>
      </c>
      <c r="I7398" t="s">
        <v>10065</v>
      </c>
      <c r="J7398" t="s">
        <v>10131</v>
      </c>
      <c r="K7398" t="s">
        <v>10128</v>
      </c>
      <c r="L7398" s="1">
        <v>47</v>
      </c>
      <c r="M7398">
        <v>15</v>
      </c>
      <c r="N7398" s="1">
        <f t="shared" si="347"/>
        <v>705</v>
      </c>
    </row>
    <row r="7399" spans="1:14" x14ac:dyDescent="0.35">
      <c r="A7399" t="s">
        <v>7398</v>
      </c>
      <c r="B7399" s="2" t="s">
        <v>9666</v>
      </c>
      <c r="C7399">
        <f t="shared" si="345"/>
        <v>2021</v>
      </c>
      <c r="D7399" t="str">
        <f t="shared" si="346"/>
        <v>Jul</v>
      </c>
      <c r="E7399" t="s">
        <v>10151</v>
      </c>
      <c r="F7399" t="s">
        <v>10139</v>
      </c>
      <c r="G7399" t="s">
        <v>10144</v>
      </c>
      <c r="H7399" t="s">
        <v>10079</v>
      </c>
      <c r="I7399" t="s">
        <v>10065</v>
      </c>
      <c r="J7399" t="s">
        <v>10131</v>
      </c>
      <c r="K7399" t="s">
        <v>10128</v>
      </c>
      <c r="L7399" s="1">
        <v>68</v>
      </c>
      <c r="M7399">
        <v>21</v>
      </c>
      <c r="N7399" s="1">
        <f t="shared" si="347"/>
        <v>1428</v>
      </c>
    </row>
    <row r="7400" spans="1:14" x14ac:dyDescent="0.35">
      <c r="A7400" t="s">
        <v>7399</v>
      </c>
      <c r="B7400" s="2" t="s">
        <v>9637</v>
      </c>
      <c r="C7400">
        <f t="shared" si="345"/>
        <v>2021</v>
      </c>
      <c r="D7400" t="str">
        <f t="shared" si="346"/>
        <v>Jun</v>
      </c>
      <c r="E7400" t="s">
        <v>10150</v>
      </c>
      <c r="F7400" t="s">
        <v>10139</v>
      </c>
      <c r="G7400" t="s">
        <v>10144</v>
      </c>
      <c r="H7400" t="s">
        <v>10079</v>
      </c>
      <c r="I7400" t="s">
        <v>10065</v>
      </c>
      <c r="J7400" t="s">
        <v>10131</v>
      </c>
      <c r="K7400" t="s">
        <v>10128</v>
      </c>
      <c r="L7400" s="1">
        <v>71</v>
      </c>
      <c r="M7400">
        <v>15</v>
      </c>
      <c r="N7400" s="1">
        <f t="shared" si="347"/>
        <v>1065</v>
      </c>
    </row>
    <row r="7401" spans="1:14" x14ac:dyDescent="0.35">
      <c r="A7401" t="s">
        <v>7400</v>
      </c>
      <c r="B7401" s="2" t="s">
        <v>9730</v>
      </c>
      <c r="C7401">
        <f t="shared" si="345"/>
        <v>2021</v>
      </c>
      <c r="D7401" t="str">
        <f t="shared" si="346"/>
        <v>Sept</v>
      </c>
      <c r="E7401" t="s">
        <v>10151</v>
      </c>
      <c r="F7401" t="s">
        <v>10139</v>
      </c>
      <c r="G7401" t="s">
        <v>10144</v>
      </c>
      <c r="H7401" t="s">
        <v>10079</v>
      </c>
      <c r="I7401" t="s">
        <v>10065</v>
      </c>
      <c r="J7401" t="s">
        <v>10131</v>
      </c>
      <c r="K7401" t="s">
        <v>10128</v>
      </c>
      <c r="L7401" s="1">
        <v>54</v>
      </c>
      <c r="M7401">
        <v>10</v>
      </c>
      <c r="N7401" s="1">
        <f t="shared" si="347"/>
        <v>540</v>
      </c>
    </row>
    <row r="7402" spans="1:14" x14ac:dyDescent="0.35">
      <c r="A7402" t="s">
        <v>7401</v>
      </c>
      <c r="B7402" s="2" t="s">
        <v>9698</v>
      </c>
      <c r="C7402">
        <f t="shared" si="345"/>
        <v>2021</v>
      </c>
      <c r="D7402" t="str">
        <f t="shared" si="346"/>
        <v>Aug</v>
      </c>
      <c r="E7402" t="s">
        <v>10151</v>
      </c>
      <c r="F7402" t="s">
        <v>10139</v>
      </c>
      <c r="G7402" t="s">
        <v>10144</v>
      </c>
      <c r="H7402" t="s">
        <v>10079</v>
      </c>
      <c r="I7402" t="s">
        <v>10065</v>
      </c>
      <c r="J7402" t="s">
        <v>10131</v>
      </c>
      <c r="K7402" t="s">
        <v>10128</v>
      </c>
      <c r="L7402" s="1">
        <v>63</v>
      </c>
      <c r="M7402">
        <v>17</v>
      </c>
      <c r="N7402" s="1">
        <f t="shared" si="347"/>
        <v>1071</v>
      </c>
    </row>
    <row r="7403" spans="1:14" x14ac:dyDescent="0.35">
      <c r="A7403" t="s">
        <v>7402</v>
      </c>
      <c r="B7403" s="2" t="s">
        <v>9607</v>
      </c>
      <c r="C7403">
        <f t="shared" ref="C7403:C7466" si="348">YEAR(B7403)</f>
        <v>2021</v>
      </c>
      <c r="D7403" t="str">
        <f t="shared" si="346"/>
        <v>May</v>
      </c>
      <c r="E7403" t="s">
        <v>10150</v>
      </c>
      <c r="F7403" t="s">
        <v>10139</v>
      </c>
      <c r="G7403" t="s">
        <v>10144</v>
      </c>
      <c r="H7403" t="s">
        <v>10079</v>
      </c>
      <c r="I7403" t="s">
        <v>10065</v>
      </c>
      <c r="J7403" t="s">
        <v>10131</v>
      </c>
      <c r="K7403" t="s">
        <v>10128</v>
      </c>
      <c r="L7403" s="1">
        <v>42</v>
      </c>
      <c r="M7403">
        <v>7</v>
      </c>
      <c r="N7403" s="1">
        <f t="shared" si="347"/>
        <v>294</v>
      </c>
    </row>
    <row r="7404" spans="1:14" x14ac:dyDescent="0.35">
      <c r="A7404" t="s">
        <v>7403</v>
      </c>
      <c r="B7404" s="2" t="s">
        <v>9790</v>
      </c>
      <c r="C7404">
        <f t="shared" si="348"/>
        <v>2021</v>
      </c>
      <c r="D7404" t="str">
        <f t="shared" si="346"/>
        <v>Nov</v>
      </c>
      <c r="E7404" t="s">
        <v>10152</v>
      </c>
      <c r="F7404" t="s">
        <v>10139</v>
      </c>
      <c r="G7404" t="s">
        <v>10144</v>
      </c>
      <c r="H7404" t="s">
        <v>10079</v>
      </c>
      <c r="I7404" t="s">
        <v>10065</v>
      </c>
      <c r="J7404" t="s">
        <v>10131</v>
      </c>
      <c r="K7404" t="s">
        <v>10128</v>
      </c>
      <c r="L7404" s="1">
        <v>58</v>
      </c>
      <c r="M7404">
        <v>10</v>
      </c>
      <c r="N7404" s="1">
        <f t="shared" si="347"/>
        <v>580</v>
      </c>
    </row>
    <row r="7405" spans="1:14" x14ac:dyDescent="0.35">
      <c r="A7405" t="s">
        <v>7404</v>
      </c>
      <c r="B7405" s="2" t="s">
        <v>9607</v>
      </c>
      <c r="C7405">
        <f t="shared" si="348"/>
        <v>2021</v>
      </c>
      <c r="D7405" t="str">
        <f t="shared" si="346"/>
        <v>May</v>
      </c>
      <c r="E7405" t="s">
        <v>10150</v>
      </c>
      <c r="F7405" t="s">
        <v>10139</v>
      </c>
      <c r="G7405" t="s">
        <v>10143</v>
      </c>
      <c r="H7405" t="s">
        <v>10079</v>
      </c>
      <c r="I7405" t="s">
        <v>10065</v>
      </c>
      <c r="J7405" t="s">
        <v>10131</v>
      </c>
      <c r="K7405" t="s">
        <v>10128</v>
      </c>
      <c r="L7405" s="1">
        <v>65</v>
      </c>
      <c r="M7405">
        <v>46</v>
      </c>
      <c r="N7405" s="1">
        <f t="shared" si="347"/>
        <v>2990</v>
      </c>
    </row>
    <row r="7406" spans="1:14" x14ac:dyDescent="0.35">
      <c r="A7406" t="s">
        <v>7405</v>
      </c>
      <c r="B7406" s="2" t="s">
        <v>9576</v>
      </c>
      <c r="C7406">
        <f t="shared" si="348"/>
        <v>2021</v>
      </c>
      <c r="D7406" t="str">
        <f t="shared" si="346"/>
        <v>Apr</v>
      </c>
      <c r="E7406" t="s">
        <v>10150</v>
      </c>
      <c r="F7406" t="s">
        <v>10139</v>
      </c>
      <c r="G7406" t="s">
        <v>10143</v>
      </c>
      <c r="H7406" t="s">
        <v>10079</v>
      </c>
      <c r="I7406" t="s">
        <v>10065</v>
      </c>
      <c r="J7406" t="s">
        <v>10131</v>
      </c>
      <c r="K7406" t="s">
        <v>10128</v>
      </c>
      <c r="L7406" s="1">
        <v>70</v>
      </c>
      <c r="M7406">
        <v>35</v>
      </c>
      <c r="N7406" s="1">
        <f t="shared" si="347"/>
        <v>2450</v>
      </c>
    </row>
    <row r="7407" spans="1:14" x14ac:dyDescent="0.35">
      <c r="A7407" t="s">
        <v>7406</v>
      </c>
      <c r="B7407" s="2" t="s">
        <v>9576</v>
      </c>
      <c r="C7407">
        <f t="shared" si="348"/>
        <v>2021</v>
      </c>
      <c r="D7407" t="str">
        <f t="shared" si="346"/>
        <v>Apr</v>
      </c>
      <c r="E7407" t="s">
        <v>10150</v>
      </c>
      <c r="F7407" t="s">
        <v>10139</v>
      </c>
      <c r="G7407" t="s">
        <v>10143</v>
      </c>
      <c r="H7407" t="s">
        <v>10079</v>
      </c>
      <c r="I7407" t="s">
        <v>10065</v>
      </c>
      <c r="J7407" t="s">
        <v>10131</v>
      </c>
      <c r="K7407" t="s">
        <v>10128</v>
      </c>
      <c r="L7407" s="1">
        <v>51</v>
      </c>
      <c r="M7407">
        <v>11</v>
      </c>
      <c r="N7407" s="1">
        <f t="shared" si="347"/>
        <v>561</v>
      </c>
    </row>
    <row r="7408" spans="1:14" x14ac:dyDescent="0.35">
      <c r="A7408" t="s">
        <v>7407</v>
      </c>
      <c r="B7408" s="2" t="s">
        <v>9698</v>
      </c>
      <c r="C7408">
        <f t="shared" si="348"/>
        <v>2021</v>
      </c>
      <c r="D7408" t="str">
        <f t="shared" si="346"/>
        <v>Aug</v>
      </c>
      <c r="E7408" t="s">
        <v>10151</v>
      </c>
      <c r="F7408" t="s">
        <v>10139</v>
      </c>
      <c r="G7408" t="s">
        <v>10143</v>
      </c>
      <c r="H7408" t="s">
        <v>10079</v>
      </c>
      <c r="I7408" t="s">
        <v>10065</v>
      </c>
      <c r="J7408" t="s">
        <v>10131</v>
      </c>
      <c r="K7408" t="s">
        <v>10128</v>
      </c>
      <c r="L7408" s="1">
        <v>60</v>
      </c>
      <c r="M7408">
        <v>27</v>
      </c>
      <c r="N7408" s="1">
        <f t="shared" si="347"/>
        <v>1620</v>
      </c>
    </row>
    <row r="7409" spans="1:14" x14ac:dyDescent="0.35">
      <c r="A7409" t="s">
        <v>7408</v>
      </c>
      <c r="B7409" s="2" t="s">
        <v>9607</v>
      </c>
      <c r="C7409">
        <f t="shared" si="348"/>
        <v>2021</v>
      </c>
      <c r="D7409" t="str">
        <f t="shared" si="346"/>
        <v>May</v>
      </c>
      <c r="E7409" t="s">
        <v>10150</v>
      </c>
      <c r="F7409" t="s">
        <v>10139</v>
      </c>
      <c r="G7409" t="s">
        <v>10143</v>
      </c>
      <c r="H7409" t="s">
        <v>10079</v>
      </c>
      <c r="I7409" t="s">
        <v>10065</v>
      </c>
      <c r="J7409" t="s">
        <v>10131</v>
      </c>
      <c r="K7409" t="s">
        <v>10128</v>
      </c>
      <c r="L7409" s="1">
        <v>46</v>
      </c>
      <c r="M7409">
        <v>13</v>
      </c>
      <c r="N7409" s="1">
        <f t="shared" si="347"/>
        <v>598</v>
      </c>
    </row>
    <row r="7410" spans="1:14" x14ac:dyDescent="0.35">
      <c r="A7410" t="s">
        <v>7409</v>
      </c>
      <c r="B7410" s="2" t="s">
        <v>9666</v>
      </c>
      <c r="C7410">
        <f t="shared" si="348"/>
        <v>2021</v>
      </c>
      <c r="D7410" t="str">
        <f t="shared" si="346"/>
        <v>Jul</v>
      </c>
      <c r="E7410" t="s">
        <v>10151</v>
      </c>
      <c r="F7410" t="s">
        <v>10139</v>
      </c>
      <c r="G7410" t="s">
        <v>10143</v>
      </c>
      <c r="H7410" t="s">
        <v>10079</v>
      </c>
      <c r="I7410" t="s">
        <v>10065</v>
      </c>
      <c r="J7410" t="s">
        <v>10131</v>
      </c>
      <c r="K7410" t="s">
        <v>10128</v>
      </c>
      <c r="L7410" s="1">
        <v>74</v>
      </c>
      <c r="M7410">
        <v>26</v>
      </c>
      <c r="N7410" s="1">
        <f t="shared" si="347"/>
        <v>1924</v>
      </c>
    </row>
    <row r="7411" spans="1:14" x14ac:dyDescent="0.35">
      <c r="A7411" t="s">
        <v>7410</v>
      </c>
      <c r="B7411" s="2" t="s">
        <v>9759</v>
      </c>
      <c r="C7411">
        <f t="shared" si="348"/>
        <v>2021</v>
      </c>
      <c r="D7411" t="str">
        <f t="shared" si="346"/>
        <v>Oct</v>
      </c>
      <c r="E7411" t="s">
        <v>10152</v>
      </c>
      <c r="F7411" t="s">
        <v>10139</v>
      </c>
      <c r="G7411" t="s">
        <v>10143</v>
      </c>
      <c r="H7411" t="s">
        <v>10079</v>
      </c>
      <c r="I7411" t="s">
        <v>10065</v>
      </c>
      <c r="J7411" t="s">
        <v>10131</v>
      </c>
      <c r="K7411" t="s">
        <v>10128</v>
      </c>
      <c r="L7411" s="1">
        <v>43</v>
      </c>
      <c r="M7411">
        <v>19</v>
      </c>
      <c r="N7411" s="1">
        <f t="shared" si="347"/>
        <v>817</v>
      </c>
    </row>
    <row r="7412" spans="1:14" x14ac:dyDescent="0.35">
      <c r="A7412" t="s">
        <v>7411</v>
      </c>
      <c r="B7412" s="2" t="s">
        <v>9637</v>
      </c>
      <c r="C7412">
        <f t="shared" si="348"/>
        <v>2021</v>
      </c>
      <c r="D7412" t="str">
        <f t="shared" si="346"/>
        <v>Jun</v>
      </c>
      <c r="E7412" t="s">
        <v>10150</v>
      </c>
      <c r="F7412" t="s">
        <v>10139</v>
      </c>
      <c r="G7412" t="s">
        <v>10143</v>
      </c>
      <c r="H7412" t="s">
        <v>10079</v>
      </c>
      <c r="I7412" t="s">
        <v>10065</v>
      </c>
      <c r="J7412" t="s">
        <v>10131</v>
      </c>
      <c r="K7412" t="s">
        <v>10128</v>
      </c>
      <c r="L7412" s="1">
        <v>53</v>
      </c>
      <c r="M7412">
        <v>22</v>
      </c>
      <c r="N7412" s="1">
        <f t="shared" si="347"/>
        <v>1166</v>
      </c>
    </row>
    <row r="7413" spans="1:14" x14ac:dyDescent="0.35">
      <c r="A7413" t="s">
        <v>7412</v>
      </c>
      <c r="B7413" s="2" t="s">
        <v>9730</v>
      </c>
      <c r="C7413">
        <f t="shared" si="348"/>
        <v>2021</v>
      </c>
      <c r="D7413" t="str">
        <f t="shared" si="346"/>
        <v>Sept</v>
      </c>
      <c r="E7413" t="s">
        <v>10151</v>
      </c>
      <c r="F7413" t="s">
        <v>10139</v>
      </c>
      <c r="G7413" t="s">
        <v>10143</v>
      </c>
      <c r="H7413" t="s">
        <v>10079</v>
      </c>
      <c r="I7413" t="s">
        <v>10065</v>
      </c>
      <c r="J7413" t="s">
        <v>10131</v>
      </c>
      <c r="K7413" t="s">
        <v>10128</v>
      </c>
      <c r="L7413" s="1">
        <v>45</v>
      </c>
      <c r="M7413">
        <v>17</v>
      </c>
      <c r="N7413" s="1">
        <f t="shared" si="347"/>
        <v>765</v>
      </c>
    </row>
    <row r="7414" spans="1:14" x14ac:dyDescent="0.35">
      <c r="A7414" t="s">
        <v>7413</v>
      </c>
      <c r="B7414" s="2" t="s">
        <v>9819</v>
      </c>
      <c r="C7414">
        <f t="shared" si="348"/>
        <v>2021</v>
      </c>
      <c r="D7414" t="str">
        <f t="shared" si="346"/>
        <v>Dec</v>
      </c>
      <c r="E7414" t="s">
        <v>10152</v>
      </c>
      <c r="F7414" t="s">
        <v>10139</v>
      </c>
      <c r="G7414" t="s">
        <v>10143</v>
      </c>
      <c r="H7414" t="s">
        <v>10079</v>
      </c>
      <c r="I7414" t="s">
        <v>10065</v>
      </c>
      <c r="J7414" t="s">
        <v>10131</v>
      </c>
      <c r="K7414" t="s">
        <v>10128</v>
      </c>
      <c r="L7414" s="1">
        <v>55</v>
      </c>
      <c r="M7414">
        <v>29</v>
      </c>
      <c r="N7414" s="1">
        <f t="shared" si="347"/>
        <v>1595</v>
      </c>
    </row>
    <row r="7415" spans="1:14" x14ac:dyDescent="0.35">
      <c r="A7415" t="s">
        <v>7414</v>
      </c>
      <c r="B7415" s="2" t="s">
        <v>9790</v>
      </c>
      <c r="C7415">
        <f t="shared" si="348"/>
        <v>2021</v>
      </c>
      <c r="D7415" t="str">
        <f t="shared" si="346"/>
        <v>Nov</v>
      </c>
      <c r="E7415" t="s">
        <v>10152</v>
      </c>
      <c r="F7415" t="s">
        <v>10139</v>
      </c>
      <c r="G7415" t="s">
        <v>10143</v>
      </c>
      <c r="H7415" t="s">
        <v>10079</v>
      </c>
      <c r="I7415" t="s">
        <v>10065</v>
      </c>
      <c r="J7415" t="s">
        <v>10131</v>
      </c>
      <c r="K7415" t="s">
        <v>10128</v>
      </c>
      <c r="L7415" s="1">
        <v>46</v>
      </c>
      <c r="M7415">
        <v>23</v>
      </c>
      <c r="N7415" s="1">
        <f t="shared" si="347"/>
        <v>1058</v>
      </c>
    </row>
    <row r="7416" spans="1:14" x14ac:dyDescent="0.35">
      <c r="A7416" t="s">
        <v>7415</v>
      </c>
      <c r="B7416" s="2" t="s">
        <v>9607</v>
      </c>
      <c r="C7416">
        <f t="shared" si="348"/>
        <v>2021</v>
      </c>
      <c r="D7416" t="str">
        <f t="shared" si="346"/>
        <v>May</v>
      </c>
      <c r="E7416" t="s">
        <v>10150</v>
      </c>
      <c r="F7416" t="s">
        <v>10139</v>
      </c>
      <c r="G7416" t="s">
        <v>10142</v>
      </c>
      <c r="H7416" t="s">
        <v>10079</v>
      </c>
      <c r="I7416" t="s">
        <v>10065</v>
      </c>
      <c r="J7416" t="s">
        <v>10131</v>
      </c>
      <c r="K7416" t="s">
        <v>10128</v>
      </c>
      <c r="L7416" s="1">
        <v>60</v>
      </c>
      <c r="M7416">
        <v>63</v>
      </c>
      <c r="N7416" s="1">
        <f t="shared" si="347"/>
        <v>3780</v>
      </c>
    </row>
    <row r="7417" spans="1:14" x14ac:dyDescent="0.35">
      <c r="A7417" t="s">
        <v>7416</v>
      </c>
      <c r="B7417" s="2" t="s">
        <v>9637</v>
      </c>
      <c r="C7417">
        <f t="shared" si="348"/>
        <v>2021</v>
      </c>
      <c r="D7417" t="str">
        <f t="shared" si="346"/>
        <v>Jun</v>
      </c>
      <c r="E7417" t="s">
        <v>10150</v>
      </c>
      <c r="F7417" t="s">
        <v>10139</v>
      </c>
      <c r="G7417" t="s">
        <v>10142</v>
      </c>
      <c r="H7417" t="s">
        <v>10079</v>
      </c>
      <c r="I7417" t="s">
        <v>10065</v>
      </c>
      <c r="J7417" t="s">
        <v>10131</v>
      </c>
      <c r="K7417" t="s">
        <v>10128</v>
      </c>
      <c r="L7417" s="1">
        <v>65</v>
      </c>
      <c r="M7417">
        <v>83</v>
      </c>
      <c r="N7417" s="1">
        <f t="shared" si="347"/>
        <v>5395</v>
      </c>
    </row>
    <row r="7418" spans="1:14" x14ac:dyDescent="0.35">
      <c r="A7418" t="s">
        <v>7417</v>
      </c>
      <c r="B7418" s="2" t="s">
        <v>9576</v>
      </c>
      <c r="C7418">
        <f t="shared" si="348"/>
        <v>2021</v>
      </c>
      <c r="D7418" t="str">
        <f t="shared" si="346"/>
        <v>Apr</v>
      </c>
      <c r="E7418" t="s">
        <v>10150</v>
      </c>
      <c r="F7418" t="s">
        <v>10139</v>
      </c>
      <c r="G7418" t="s">
        <v>10142</v>
      </c>
      <c r="H7418" t="s">
        <v>10079</v>
      </c>
      <c r="I7418" t="s">
        <v>10065</v>
      </c>
      <c r="J7418" t="s">
        <v>10131</v>
      </c>
      <c r="K7418" t="s">
        <v>10128</v>
      </c>
      <c r="L7418" s="1">
        <v>65</v>
      </c>
      <c r="M7418">
        <v>55</v>
      </c>
      <c r="N7418" s="1">
        <f t="shared" si="347"/>
        <v>3575</v>
      </c>
    </row>
    <row r="7419" spans="1:14" x14ac:dyDescent="0.35">
      <c r="A7419" t="s">
        <v>7418</v>
      </c>
      <c r="B7419" s="2" t="s">
        <v>9637</v>
      </c>
      <c r="C7419">
        <f t="shared" si="348"/>
        <v>2021</v>
      </c>
      <c r="D7419" t="str">
        <f t="shared" si="346"/>
        <v>Jun</v>
      </c>
      <c r="E7419" t="s">
        <v>10150</v>
      </c>
      <c r="F7419" t="s">
        <v>10139</v>
      </c>
      <c r="G7419" t="s">
        <v>10142</v>
      </c>
      <c r="H7419" t="s">
        <v>10079</v>
      </c>
      <c r="I7419" t="s">
        <v>10065</v>
      </c>
      <c r="J7419" t="s">
        <v>10131</v>
      </c>
      <c r="K7419" t="s">
        <v>10128</v>
      </c>
      <c r="L7419" s="1">
        <v>50</v>
      </c>
      <c r="M7419">
        <v>27</v>
      </c>
      <c r="N7419" s="1">
        <f t="shared" si="347"/>
        <v>1350</v>
      </c>
    </row>
    <row r="7420" spans="1:14" x14ac:dyDescent="0.35">
      <c r="A7420" t="s">
        <v>7419</v>
      </c>
      <c r="B7420" s="2" t="s">
        <v>9607</v>
      </c>
      <c r="C7420">
        <f t="shared" si="348"/>
        <v>2021</v>
      </c>
      <c r="D7420" t="str">
        <f t="shared" si="346"/>
        <v>May</v>
      </c>
      <c r="E7420" t="s">
        <v>10150</v>
      </c>
      <c r="F7420" t="s">
        <v>10139</v>
      </c>
      <c r="G7420" t="s">
        <v>10142</v>
      </c>
      <c r="H7420" t="s">
        <v>10079</v>
      </c>
      <c r="I7420" t="s">
        <v>10065</v>
      </c>
      <c r="J7420" t="s">
        <v>10131</v>
      </c>
      <c r="K7420" t="s">
        <v>10128</v>
      </c>
      <c r="L7420" s="1">
        <v>44</v>
      </c>
      <c r="M7420">
        <v>20</v>
      </c>
      <c r="N7420" s="1">
        <f t="shared" si="347"/>
        <v>880</v>
      </c>
    </row>
    <row r="7421" spans="1:14" x14ac:dyDescent="0.35">
      <c r="A7421" t="s">
        <v>7420</v>
      </c>
      <c r="B7421" s="2" t="s">
        <v>9790</v>
      </c>
      <c r="C7421">
        <f t="shared" si="348"/>
        <v>2021</v>
      </c>
      <c r="D7421" t="str">
        <f t="shared" si="346"/>
        <v>Nov</v>
      </c>
      <c r="E7421" t="s">
        <v>10152</v>
      </c>
      <c r="F7421" t="s">
        <v>10139</v>
      </c>
      <c r="G7421" t="s">
        <v>10142</v>
      </c>
      <c r="H7421" t="s">
        <v>10079</v>
      </c>
      <c r="I7421" t="s">
        <v>10065</v>
      </c>
      <c r="J7421" t="s">
        <v>10131</v>
      </c>
      <c r="K7421" t="s">
        <v>10128</v>
      </c>
      <c r="L7421" s="1">
        <v>41</v>
      </c>
      <c r="M7421">
        <v>14</v>
      </c>
      <c r="N7421" s="1">
        <f t="shared" si="347"/>
        <v>574</v>
      </c>
    </row>
    <row r="7422" spans="1:14" x14ac:dyDescent="0.35">
      <c r="A7422" t="s">
        <v>7421</v>
      </c>
      <c r="B7422" s="2" t="s">
        <v>9576</v>
      </c>
      <c r="C7422">
        <f t="shared" si="348"/>
        <v>2021</v>
      </c>
      <c r="D7422" t="str">
        <f t="shared" si="346"/>
        <v>Apr</v>
      </c>
      <c r="E7422" t="s">
        <v>10150</v>
      </c>
      <c r="F7422" t="s">
        <v>10139</v>
      </c>
      <c r="G7422" t="s">
        <v>10142</v>
      </c>
      <c r="H7422" t="s">
        <v>10079</v>
      </c>
      <c r="I7422" t="s">
        <v>10065</v>
      </c>
      <c r="J7422" t="s">
        <v>10131</v>
      </c>
      <c r="K7422" t="s">
        <v>10128</v>
      </c>
      <c r="L7422" s="1">
        <v>47</v>
      </c>
      <c r="M7422">
        <v>17</v>
      </c>
      <c r="N7422" s="1">
        <f t="shared" si="347"/>
        <v>799</v>
      </c>
    </row>
    <row r="7423" spans="1:14" x14ac:dyDescent="0.35">
      <c r="A7423" t="s">
        <v>7422</v>
      </c>
      <c r="B7423" s="2" t="s">
        <v>9819</v>
      </c>
      <c r="C7423">
        <f t="shared" si="348"/>
        <v>2021</v>
      </c>
      <c r="D7423" t="str">
        <f t="shared" si="346"/>
        <v>Dec</v>
      </c>
      <c r="E7423" t="s">
        <v>10152</v>
      </c>
      <c r="F7423" t="s">
        <v>10139</v>
      </c>
      <c r="G7423" t="s">
        <v>10142</v>
      </c>
      <c r="H7423" t="s">
        <v>10079</v>
      </c>
      <c r="I7423" t="s">
        <v>10065</v>
      </c>
      <c r="J7423" t="s">
        <v>10131</v>
      </c>
      <c r="K7423" t="s">
        <v>10128</v>
      </c>
      <c r="L7423" s="1">
        <v>58</v>
      </c>
      <c r="M7423">
        <v>28</v>
      </c>
      <c r="N7423" s="1">
        <f t="shared" si="347"/>
        <v>1624</v>
      </c>
    </row>
    <row r="7424" spans="1:14" x14ac:dyDescent="0.35">
      <c r="A7424" t="s">
        <v>7423</v>
      </c>
      <c r="B7424" s="2" t="s">
        <v>9698</v>
      </c>
      <c r="C7424">
        <f t="shared" si="348"/>
        <v>2021</v>
      </c>
      <c r="D7424" t="str">
        <f t="shared" si="346"/>
        <v>Aug</v>
      </c>
      <c r="E7424" t="s">
        <v>10151</v>
      </c>
      <c r="F7424" t="s">
        <v>10139</v>
      </c>
      <c r="G7424" t="s">
        <v>10142</v>
      </c>
      <c r="H7424" t="s">
        <v>10079</v>
      </c>
      <c r="I7424" t="s">
        <v>10065</v>
      </c>
      <c r="J7424" t="s">
        <v>10131</v>
      </c>
      <c r="K7424" t="s">
        <v>10128</v>
      </c>
      <c r="L7424" s="1">
        <v>68</v>
      </c>
      <c r="M7424">
        <v>26</v>
      </c>
      <c r="N7424" s="1">
        <f t="shared" si="347"/>
        <v>1768</v>
      </c>
    </row>
    <row r="7425" spans="1:14" x14ac:dyDescent="0.35">
      <c r="A7425" t="s">
        <v>7424</v>
      </c>
      <c r="B7425" s="2" t="s">
        <v>9759</v>
      </c>
      <c r="C7425">
        <f t="shared" si="348"/>
        <v>2021</v>
      </c>
      <c r="D7425" t="str">
        <f t="shared" si="346"/>
        <v>Oct</v>
      </c>
      <c r="E7425" t="s">
        <v>10152</v>
      </c>
      <c r="F7425" t="s">
        <v>10139</v>
      </c>
      <c r="G7425" t="s">
        <v>10142</v>
      </c>
      <c r="H7425" t="s">
        <v>10079</v>
      </c>
      <c r="I7425" t="s">
        <v>10065</v>
      </c>
      <c r="J7425" t="s">
        <v>10131</v>
      </c>
      <c r="K7425" t="s">
        <v>10128</v>
      </c>
      <c r="L7425" s="1">
        <v>39</v>
      </c>
      <c r="M7425">
        <v>15</v>
      </c>
      <c r="N7425" s="1">
        <f t="shared" si="347"/>
        <v>585</v>
      </c>
    </row>
    <row r="7426" spans="1:14" x14ac:dyDescent="0.35">
      <c r="A7426" t="s">
        <v>7425</v>
      </c>
      <c r="B7426" s="2" t="s">
        <v>9730</v>
      </c>
      <c r="C7426">
        <f t="shared" si="348"/>
        <v>2021</v>
      </c>
      <c r="D7426" t="str">
        <f t="shared" ref="D7426:D7489" si="349">TEXT(B7426, "mmm")</f>
        <v>Sept</v>
      </c>
      <c r="E7426" t="s">
        <v>10151</v>
      </c>
      <c r="F7426" t="s">
        <v>10139</v>
      </c>
      <c r="G7426" t="s">
        <v>10142</v>
      </c>
      <c r="H7426" t="s">
        <v>10079</v>
      </c>
      <c r="I7426" t="s">
        <v>10065</v>
      </c>
      <c r="J7426" t="s">
        <v>10131</v>
      </c>
      <c r="K7426" t="s">
        <v>10128</v>
      </c>
      <c r="L7426" s="1">
        <v>44</v>
      </c>
      <c r="M7426">
        <v>16</v>
      </c>
      <c r="N7426" s="1">
        <f t="shared" ref="N7426:N7489" si="350">L7426*M7426</f>
        <v>704</v>
      </c>
    </row>
    <row r="7427" spans="1:14" x14ac:dyDescent="0.35">
      <c r="A7427" t="s">
        <v>7426</v>
      </c>
      <c r="B7427" s="2" t="s">
        <v>9666</v>
      </c>
      <c r="C7427">
        <f t="shared" si="348"/>
        <v>2021</v>
      </c>
      <c r="D7427" t="str">
        <f t="shared" si="349"/>
        <v>Jul</v>
      </c>
      <c r="E7427" t="s">
        <v>10151</v>
      </c>
      <c r="F7427" t="s">
        <v>10139</v>
      </c>
      <c r="G7427" t="s">
        <v>10142</v>
      </c>
      <c r="H7427" t="s">
        <v>10079</v>
      </c>
      <c r="I7427" t="s">
        <v>10065</v>
      </c>
      <c r="J7427" t="s">
        <v>10131</v>
      </c>
      <c r="K7427" t="s">
        <v>10128</v>
      </c>
      <c r="L7427" s="1">
        <v>68</v>
      </c>
      <c r="M7427">
        <v>30</v>
      </c>
      <c r="N7427" s="1">
        <f t="shared" si="350"/>
        <v>2040</v>
      </c>
    </row>
    <row r="7428" spans="1:14" x14ac:dyDescent="0.35">
      <c r="A7428" t="s">
        <v>7427</v>
      </c>
      <c r="B7428" s="2" t="s">
        <v>9607</v>
      </c>
      <c r="C7428">
        <f t="shared" si="348"/>
        <v>2021</v>
      </c>
      <c r="D7428" t="str">
        <f t="shared" si="349"/>
        <v>May</v>
      </c>
      <c r="E7428" t="s">
        <v>10150</v>
      </c>
      <c r="F7428" t="s">
        <v>10140</v>
      </c>
      <c r="G7428" t="s">
        <v>10144</v>
      </c>
      <c r="H7428" t="s">
        <v>10079</v>
      </c>
      <c r="I7428" t="s">
        <v>10065</v>
      </c>
      <c r="J7428" t="s">
        <v>10131</v>
      </c>
      <c r="K7428" t="s">
        <v>10128</v>
      </c>
      <c r="L7428" s="1">
        <v>70</v>
      </c>
      <c r="M7428">
        <v>58</v>
      </c>
      <c r="N7428" s="1">
        <f t="shared" si="350"/>
        <v>4060</v>
      </c>
    </row>
    <row r="7429" spans="1:14" x14ac:dyDescent="0.35">
      <c r="A7429" t="s">
        <v>7428</v>
      </c>
      <c r="B7429" s="2" t="s">
        <v>9576</v>
      </c>
      <c r="C7429">
        <f t="shared" si="348"/>
        <v>2021</v>
      </c>
      <c r="D7429" t="str">
        <f t="shared" si="349"/>
        <v>Apr</v>
      </c>
      <c r="E7429" t="s">
        <v>10150</v>
      </c>
      <c r="F7429" t="s">
        <v>10140</v>
      </c>
      <c r="G7429" t="s">
        <v>10144</v>
      </c>
      <c r="H7429" t="s">
        <v>10079</v>
      </c>
      <c r="I7429" t="s">
        <v>10065</v>
      </c>
      <c r="J7429" t="s">
        <v>10131</v>
      </c>
      <c r="K7429" t="s">
        <v>10128</v>
      </c>
      <c r="L7429" s="1">
        <v>75</v>
      </c>
      <c r="M7429">
        <v>39</v>
      </c>
      <c r="N7429" s="1">
        <f t="shared" si="350"/>
        <v>2925</v>
      </c>
    </row>
    <row r="7430" spans="1:14" x14ac:dyDescent="0.35">
      <c r="A7430" t="s">
        <v>7429</v>
      </c>
      <c r="B7430" s="2" t="s">
        <v>9607</v>
      </c>
      <c r="C7430">
        <f t="shared" si="348"/>
        <v>2021</v>
      </c>
      <c r="D7430" t="str">
        <f t="shared" si="349"/>
        <v>May</v>
      </c>
      <c r="E7430" t="s">
        <v>10150</v>
      </c>
      <c r="F7430" t="s">
        <v>10140</v>
      </c>
      <c r="G7430" t="s">
        <v>10144</v>
      </c>
      <c r="H7430" t="s">
        <v>10079</v>
      </c>
      <c r="I7430" t="s">
        <v>10065</v>
      </c>
      <c r="J7430" t="s">
        <v>10131</v>
      </c>
      <c r="K7430" t="s">
        <v>10128</v>
      </c>
      <c r="L7430" s="1">
        <v>48</v>
      </c>
      <c r="M7430">
        <v>17</v>
      </c>
      <c r="N7430" s="1">
        <f t="shared" si="350"/>
        <v>816</v>
      </c>
    </row>
    <row r="7431" spans="1:14" x14ac:dyDescent="0.35">
      <c r="A7431" t="s">
        <v>7430</v>
      </c>
      <c r="B7431" s="2" t="s">
        <v>9637</v>
      </c>
      <c r="C7431">
        <f t="shared" si="348"/>
        <v>2021</v>
      </c>
      <c r="D7431" t="str">
        <f t="shared" si="349"/>
        <v>Jun</v>
      </c>
      <c r="E7431" t="s">
        <v>10150</v>
      </c>
      <c r="F7431" t="s">
        <v>10140</v>
      </c>
      <c r="G7431" t="s">
        <v>10144</v>
      </c>
      <c r="H7431" t="s">
        <v>10079</v>
      </c>
      <c r="I7431" t="s">
        <v>10065</v>
      </c>
      <c r="J7431" t="s">
        <v>10131</v>
      </c>
      <c r="K7431" t="s">
        <v>10128</v>
      </c>
      <c r="L7431" s="1">
        <v>74</v>
      </c>
      <c r="M7431">
        <v>25</v>
      </c>
      <c r="N7431" s="1">
        <f t="shared" si="350"/>
        <v>1850</v>
      </c>
    </row>
    <row r="7432" spans="1:14" x14ac:dyDescent="0.35">
      <c r="A7432" t="s">
        <v>7431</v>
      </c>
      <c r="B7432" s="2" t="s">
        <v>9666</v>
      </c>
      <c r="C7432">
        <f t="shared" si="348"/>
        <v>2021</v>
      </c>
      <c r="D7432" t="str">
        <f t="shared" si="349"/>
        <v>Jul</v>
      </c>
      <c r="E7432" t="s">
        <v>10151</v>
      </c>
      <c r="F7432" t="s">
        <v>10140</v>
      </c>
      <c r="G7432" t="s">
        <v>10144</v>
      </c>
      <c r="H7432" t="s">
        <v>10079</v>
      </c>
      <c r="I7432" t="s">
        <v>10065</v>
      </c>
      <c r="J7432" t="s">
        <v>10131</v>
      </c>
      <c r="K7432" t="s">
        <v>10128</v>
      </c>
      <c r="L7432" s="1">
        <v>75</v>
      </c>
      <c r="M7432">
        <v>20</v>
      </c>
      <c r="N7432" s="1">
        <f t="shared" si="350"/>
        <v>1500</v>
      </c>
    </row>
    <row r="7433" spans="1:14" x14ac:dyDescent="0.35">
      <c r="A7433" t="s">
        <v>7432</v>
      </c>
      <c r="B7433" s="2" t="s">
        <v>9730</v>
      </c>
      <c r="C7433">
        <f t="shared" si="348"/>
        <v>2021</v>
      </c>
      <c r="D7433" t="str">
        <f t="shared" si="349"/>
        <v>Sept</v>
      </c>
      <c r="E7433" t="s">
        <v>10151</v>
      </c>
      <c r="F7433" t="s">
        <v>10140</v>
      </c>
      <c r="G7433" t="s">
        <v>10144</v>
      </c>
      <c r="H7433" t="s">
        <v>10079</v>
      </c>
      <c r="I7433" t="s">
        <v>10065</v>
      </c>
      <c r="J7433" t="s">
        <v>10131</v>
      </c>
      <c r="K7433" t="s">
        <v>10128</v>
      </c>
      <c r="L7433" s="1">
        <v>42</v>
      </c>
      <c r="M7433">
        <v>10</v>
      </c>
      <c r="N7433" s="1">
        <f t="shared" si="350"/>
        <v>420</v>
      </c>
    </row>
    <row r="7434" spans="1:14" x14ac:dyDescent="0.35">
      <c r="A7434" t="s">
        <v>7433</v>
      </c>
      <c r="B7434" s="2" t="s">
        <v>9698</v>
      </c>
      <c r="C7434">
        <f t="shared" si="348"/>
        <v>2021</v>
      </c>
      <c r="D7434" t="str">
        <f t="shared" si="349"/>
        <v>Aug</v>
      </c>
      <c r="E7434" t="s">
        <v>10151</v>
      </c>
      <c r="F7434" t="s">
        <v>10140</v>
      </c>
      <c r="G7434" t="s">
        <v>10144</v>
      </c>
      <c r="H7434" t="s">
        <v>10079</v>
      </c>
      <c r="I7434" t="s">
        <v>10065</v>
      </c>
      <c r="J7434" t="s">
        <v>10131</v>
      </c>
      <c r="K7434" t="s">
        <v>10128</v>
      </c>
      <c r="L7434" s="1">
        <v>60</v>
      </c>
      <c r="M7434">
        <v>11</v>
      </c>
      <c r="N7434" s="1">
        <f t="shared" si="350"/>
        <v>660</v>
      </c>
    </row>
    <row r="7435" spans="1:14" x14ac:dyDescent="0.35">
      <c r="A7435" t="s">
        <v>7434</v>
      </c>
      <c r="B7435" s="2" t="s">
        <v>9576</v>
      </c>
      <c r="C7435">
        <f t="shared" si="348"/>
        <v>2021</v>
      </c>
      <c r="D7435" t="str">
        <f t="shared" si="349"/>
        <v>Apr</v>
      </c>
      <c r="E7435" t="s">
        <v>10150</v>
      </c>
      <c r="F7435" t="s">
        <v>10140</v>
      </c>
      <c r="G7435" t="s">
        <v>10144</v>
      </c>
      <c r="H7435" t="s">
        <v>10079</v>
      </c>
      <c r="I7435" t="s">
        <v>10065</v>
      </c>
      <c r="J7435" t="s">
        <v>10131</v>
      </c>
      <c r="K7435" t="s">
        <v>10128</v>
      </c>
      <c r="L7435" s="1">
        <v>57</v>
      </c>
      <c r="M7435">
        <v>11</v>
      </c>
      <c r="N7435" s="1">
        <f t="shared" si="350"/>
        <v>627</v>
      </c>
    </row>
    <row r="7436" spans="1:14" x14ac:dyDescent="0.35">
      <c r="A7436" t="s">
        <v>7435</v>
      </c>
      <c r="B7436" s="2" t="s">
        <v>9790</v>
      </c>
      <c r="C7436">
        <f t="shared" si="348"/>
        <v>2021</v>
      </c>
      <c r="D7436" t="str">
        <f t="shared" si="349"/>
        <v>Nov</v>
      </c>
      <c r="E7436" t="s">
        <v>10152</v>
      </c>
      <c r="F7436" t="s">
        <v>10140</v>
      </c>
      <c r="G7436" t="s">
        <v>10144</v>
      </c>
      <c r="H7436" t="s">
        <v>10079</v>
      </c>
      <c r="I7436" t="s">
        <v>10065</v>
      </c>
      <c r="J7436" t="s">
        <v>10131</v>
      </c>
      <c r="K7436" t="s">
        <v>10128</v>
      </c>
      <c r="L7436" s="1">
        <v>66</v>
      </c>
      <c r="M7436">
        <v>23</v>
      </c>
      <c r="N7436" s="1">
        <f t="shared" si="350"/>
        <v>1518</v>
      </c>
    </row>
    <row r="7437" spans="1:14" x14ac:dyDescent="0.35">
      <c r="A7437" t="s">
        <v>7436</v>
      </c>
      <c r="B7437" s="2" t="s">
        <v>9759</v>
      </c>
      <c r="C7437">
        <f t="shared" si="348"/>
        <v>2021</v>
      </c>
      <c r="D7437" t="str">
        <f t="shared" si="349"/>
        <v>Oct</v>
      </c>
      <c r="E7437" t="s">
        <v>10152</v>
      </c>
      <c r="F7437" t="s">
        <v>10140</v>
      </c>
      <c r="G7437" t="s">
        <v>10144</v>
      </c>
      <c r="H7437" t="s">
        <v>10079</v>
      </c>
      <c r="I7437" t="s">
        <v>10065</v>
      </c>
      <c r="J7437" t="s">
        <v>10131</v>
      </c>
      <c r="K7437" t="s">
        <v>10128</v>
      </c>
      <c r="L7437" s="1">
        <v>53</v>
      </c>
      <c r="M7437">
        <v>14</v>
      </c>
      <c r="N7437" s="1">
        <f t="shared" si="350"/>
        <v>742</v>
      </c>
    </row>
    <row r="7438" spans="1:14" x14ac:dyDescent="0.35">
      <c r="A7438" t="s">
        <v>7437</v>
      </c>
      <c r="B7438" s="2" t="s">
        <v>9576</v>
      </c>
      <c r="C7438">
        <f t="shared" si="348"/>
        <v>2021</v>
      </c>
      <c r="D7438" t="str">
        <f t="shared" si="349"/>
        <v>Apr</v>
      </c>
      <c r="E7438" t="s">
        <v>10150</v>
      </c>
      <c r="F7438" t="s">
        <v>10140</v>
      </c>
      <c r="G7438" t="s">
        <v>10143</v>
      </c>
      <c r="H7438" t="s">
        <v>10079</v>
      </c>
      <c r="I7438" t="s">
        <v>10065</v>
      </c>
      <c r="J7438" t="s">
        <v>10131</v>
      </c>
      <c r="K7438" t="s">
        <v>10128</v>
      </c>
      <c r="L7438" s="1">
        <v>55</v>
      </c>
      <c r="M7438">
        <v>30</v>
      </c>
      <c r="N7438" s="1">
        <f t="shared" si="350"/>
        <v>1650</v>
      </c>
    </row>
    <row r="7439" spans="1:14" x14ac:dyDescent="0.35">
      <c r="A7439" t="s">
        <v>7438</v>
      </c>
      <c r="B7439" s="2" t="s">
        <v>9607</v>
      </c>
      <c r="C7439">
        <f t="shared" si="348"/>
        <v>2021</v>
      </c>
      <c r="D7439" t="str">
        <f t="shared" si="349"/>
        <v>May</v>
      </c>
      <c r="E7439" t="s">
        <v>10150</v>
      </c>
      <c r="F7439" t="s">
        <v>10140</v>
      </c>
      <c r="G7439" t="s">
        <v>10143</v>
      </c>
      <c r="H7439" t="s">
        <v>10079</v>
      </c>
      <c r="I7439" t="s">
        <v>10065</v>
      </c>
      <c r="J7439" t="s">
        <v>10131</v>
      </c>
      <c r="K7439" t="s">
        <v>10128</v>
      </c>
      <c r="L7439" s="1">
        <v>60</v>
      </c>
      <c r="M7439">
        <v>28</v>
      </c>
      <c r="N7439" s="1">
        <f t="shared" si="350"/>
        <v>1680</v>
      </c>
    </row>
    <row r="7440" spans="1:14" x14ac:dyDescent="0.35">
      <c r="A7440" t="s">
        <v>7439</v>
      </c>
      <c r="B7440" s="2" t="s">
        <v>9666</v>
      </c>
      <c r="C7440">
        <f t="shared" si="348"/>
        <v>2021</v>
      </c>
      <c r="D7440" t="str">
        <f t="shared" si="349"/>
        <v>Jul</v>
      </c>
      <c r="E7440" t="s">
        <v>10151</v>
      </c>
      <c r="F7440" t="s">
        <v>10140</v>
      </c>
      <c r="G7440" t="s">
        <v>10143</v>
      </c>
      <c r="H7440" t="s">
        <v>10079</v>
      </c>
      <c r="I7440" t="s">
        <v>10065</v>
      </c>
      <c r="J7440" t="s">
        <v>10131</v>
      </c>
      <c r="K7440" t="s">
        <v>10128</v>
      </c>
      <c r="L7440" s="1">
        <v>59</v>
      </c>
      <c r="M7440">
        <v>19</v>
      </c>
      <c r="N7440" s="1">
        <f t="shared" si="350"/>
        <v>1121</v>
      </c>
    </row>
    <row r="7441" spans="1:14" x14ac:dyDescent="0.35">
      <c r="A7441" t="s">
        <v>7440</v>
      </c>
      <c r="B7441" s="2" t="s">
        <v>9698</v>
      </c>
      <c r="C7441">
        <f t="shared" si="348"/>
        <v>2021</v>
      </c>
      <c r="D7441" t="str">
        <f t="shared" si="349"/>
        <v>Aug</v>
      </c>
      <c r="E7441" t="s">
        <v>10151</v>
      </c>
      <c r="F7441" t="s">
        <v>10140</v>
      </c>
      <c r="G7441" t="s">
        <v>10143</v>
      </c>
      <c r="H7441" t="s">
        <v>10079</v>
      </c>
      <c r="I7441" t="s">
        <v>10065</v>
      </c>
      <c r="J7441" t="s">
        <v>10131</v>
      </c>
      <c r="K7441" t="s">
        <v>10128</v>
      </c>
      <c r="L7441" s="1">
        <v>64</v>
      </c>
      <c r="M7441">
        <v>15</v>
      </c>
      <c r="N7441" s="1">
        <f t="shared" si="350"/>
        <v>960</v>
      </c>
    </row>
    <row r="7442" spans="1:14" x14ac:dyDescent="0.35">
      <c r="A7442" t="s">
        <v>7441</v>
      </c>
      <c r="B7442" s="2" t="s">
        <v>9607</v>
      </c>
      <c r="C7442">
        <f t="shared" si="348"/>
        <v>2021</v>
      </c>
      <c r="D7442" t="str">
        <f t="shared" si="349"/>
        <v>May</v>
      </c>
      <c r="E7442" t="s">
        <v>10150</v>
      </c>
      <c r="F7442" t="s">
        <v>10140</v>
      </c>
      <c r="G7442" t="s">
        <v>10143</v>
      </c>
      <c r="H7442" t="s">
        <v>10079</v>
      </c>
      <c r="I7442" t="s">
        <v>10065</v>
      </c>
      <c r="J7442" t="s">
        <v>10131</v>
      </c>
      <c r="K7442" t="s">
        <v>10128</v>
      </c>
      <c r="L7442" s="1">
        <v>39</v>
      </c>
      <c r="M7442">
        <v>11</v>
      </c>
      <c r="N7442" s="1">
        <f t="shared" si="350"/>
        <v>429</v>
      </c>
    </row>
    <row r="7443" spans="1:14" x14ac:dyDescent="0.35">
      <c r="A7443" t="s">
        <v>7442</v>
      </c>
      <c r="B7443" s="2" t="s">
        <v>9790</v>
      </c>
      <c r="C7443">
        <f t="shared" si="348"/>
        <v>2021</v>
      </c>
      <c r="D7443" t="str">
        <f t="shared" si="349"/>
        <v>Nov</v>
      </c>
      <c r="E7443" t="s">
        <v>10152</v>
      </c>
      <c r="F7443" t="s">
        <v>10140</v>
      </c>
      <c r="G7443" t="s">
        <v>10143</v>
      </c>
      <c r="H7443" t="s">
        <v>10079</v>
      </c>
      <c r="I7443" t="s">
        <v>10065</v>
      </c>
      <c r="J7443" t="s">
        <v>10131</v>
      </c>
      <c r="K7443" t="s">
        <v>10128</v>
      </c>
      <c r="L7443" s="1">
        <v>47</v>
      </c>
      <c r="M7443">
        <v>17</v>
      </c>
      <c r="N7443" s="1">
        <f t="shared" si="350"/>
        <v>799</v>
      </c>
    </row>
    <row r="7444" spans="1:14" x14ac:dyDescent="0.35">
      <c r="A7444" t="s">
        <v>7443</v>
      </c>
      <c r="B7444" s="2" t="s">
        <v>9759</v>
      </c>
      <c r="C7444">
        <f t="shared" si="348"/>
        <v>2021</v>
      </c>
      <c r="D7444" t="str">
        <f t="shared" si="349"/>
        <v>Oct</v>
      </c>
      <c r="E7444" t="s">
        <v>10152</v>
      </c>
      <c r="F7444" t="s">
        <v>10140</v>
      </c>
      <c r="G7444" t="s">
        <v>10143</v>
      </c>
      <c r="H7444" t="s">
        <v>10079</v>
      </c>
      <c r="I7444" t="s">
        <v>10065</v>
      </c>
      <c r="J7444" t="s">
        <v>10131</v>
      </c>
      <c r="K7444" t="s">
        <v>10128</v>
      </c>
      <c r="L7444" s="1">
        <v>40</v>
      </c>
      <c r="M7444">
        <v>12</v>
      </c>
      <c r="N7444" s="1">
        <f t="shared" si="350"/>
        <v>480</v>
      </c>
    </row>
    <row r="7445" spans="1:14" x14ac:dyDescent="0.35">
      <c r="A7445" t="s">
        <v>7444</v>
      </c>
      <c r="B7445" s="2" t="s">
        <v>9576</v>
      </c>
      <c r="C7445">
        <f t="shared" si="348"/>
        <v>2021</v>
      </c>
      <c r="D7445" t="str">
        <f t="shared" si="349"/>
        <v>Apr</v>
      </c>
      <c r="E7445" t="s">
        <v>10150</v>
      </c>
      <c r="F7445" t="s">
        <v>10140</v>
      </c>
      <c r="G7445" t="s">
        <v>10143</v>
      </c>
      <c r="H7445" t="s">
        <v>10079</v>
      </c>
      <c r="I7445" t="s">
        <v>10065</v>
      </c>
      <c r="J7445" t="s">
        <v>10131</v>
      </c>
      <c r="K7445" t="s">
        <v>10128</v>
      </c>
      <c r="L7445" s="1">
        <v>41</v>
      </c>
      <c r="M7445">
        <v>9</v>
      </c>
      <c r="N7445" s="1">
        <f t="shared" si="350"/>
        <v>369</v>
      </c>
    </row>
    <row r="7446" spans="1:14" x14ac:dyDescent="0.35">
      <c r="A7446" t="s">
        <v>7445</v>
      </c>
      <c r="B7446" s="2" t="s">
        <v>9730</v>
      </c>
      <c r="C7446">
        <f t="shared" si="348"/>
        <v>2021</v>
      </c>
      <c r="D7446" t="str">
        <f t="shared" si="349"/>
        <v>Sept</v>
      </c>
      <c r="E7446" t="s">
        <v>10151</v>
      </c>
      <c r="F7446" t="s">
        <v>10140</v>
      </c>
      <c r="G7446" t="s">
        <v>10143</v>
      </c>
      <c r="H7446" t="s">
        <v>10079</v>
      </c>
      <c r="I7446" t="s">
        <v>10065</v>
      </c>
      <c r="J7446" t="s">
        <v>10131</v>
      </c>
      <c r="K7446" t="s">
        <v>10128</v>
      </c>
      <c r="L7446" s="1">
        <v>44</v>
      </c>
      <c r="M7446">
        <v>8</v>
      </c>
      <c r="N7446" s="1">
        <f t="shared" si="350"/>
        <v>352</v>
      </c>
    </row>
    <row r="7447" spans="1:14" x14ac:dyDescent="0.35">
      <c r="A7447" t="s">
        <v>7446</v>
      </c>
      <c r="B7447" s="2" t="s">
        <v>9637</v>
      </c>
      <c r="C7447">
        <f t="shared" si="348"/>
        <v>2021</v>
      </c>
      <c r="D7447" t="str">
        <f t="shared" si="349"/>
        <v>Jun</v>
      </c>
      <c r="E7447" t="s">
        <v>10150</v>
      </c>
      <c r="F7447" t="s">
        <v>10140</v>
      </c>
      <c r="G7447" t="s">
        <v>10143</v>
      </c>
      <c r="H7447" t="s">
        <v>10079</v>
      </c>
      <c r="I7447" t="s">
        <v>10065</v>
      </c>
      <c r="J7447" t="s">
        <v>10131</v>
      </c>
      <c r="K7447" t="s">
        <v>10128</v>
      </c>
      <c r="L7447" s="1">
        <v>66</v>
      </c>
      <c r="M7447">
        <v>20</v>
      </c>
      <c r="N7447" s="1">
        <f t="shared" si="350"/>
        <v>1320</v>
      </c>
    </row>
    <row r="7448" spans="1:14" x14ac:dyDescent="0.35">
      <c r="A7448" t="s">
        <v>7447</v>
      </c>
      <c r="B7448" s="2" t="s">
        <v>9607</v>
      </c>
      <c r="C7448">
        <f t="shared" si="348"/>
        <v>2021</v>
      </c>
      <c r="D7448" t="str">
        <f t="shared" si="349"/>
        <v>May</v>
      </c>
      <c r="E7448" t="s">
        <v>10150</v>
      </c>
      <c r="F7448" t="s">
        <v>10140</v>
      </c>
      <c r="G7448" t="s">
        <v>10142</v>
      </c>
      <c r="H7448" t="s">
        <v>10079</v>
      </c>
      <c r="I7448" t="s">
        <v>10065</v>
      </c>
      <c r="J7448" t="s">
        <v>10131</v>
      </c>
      <c r="K7448" t="s">
        <v>10128</v>
      </c>
      <c r="L7448" s="1">
        <v>65</v>
      </c>
      <c r="M7448">
        <v>43</v>
      </c>
      <c r="N7448" s="1">
        <f t="shared" si="350"/>
        <v>2795</v>
      </c>
    </row>
    <row r="7449" spans="1:14" x14ac:dyDescent="0.35">
      <c r="A7449" t="s">
        <v>7448</v>
      </c>
      <c r="B7449" s="2" t="s">
        <v>9576</v>
      </c>
      <c r="C7449">
        <f t="shared" si="348"/>
        <v>2021</v>
      </c>
      <c r="D7449" t="str">
        <f t="shared" si="349"/>
        <v>Apr</v>
      </c>
      <c r="E7449" t="s">
        <v>10150</v>
      </c>
      <c r="F7449" t="s">
        <v>10140</v>
      </c>
      <c r="G7449" t="s">
        <v>10142</v>
      </c>
      <c r="H7449" t="s">
        <v>10079</v>
      </c>
      <c r="I7449" t="s">
        <v>10065</v>
      </c>
      <c r="J7449" t="s">
        <v>10131</v>
      </c>
      <c r="K7449" t="s">
        <v>10128</v>
      </c>
      <c r="L7449" s="1">
        <v>70</v>
      </c>
      <c r="M7449">
        <v>40</v>
      </c>
      <c r="N7449" s="1">
        <f t="shared" si="350"/>
        <v>2800</v>
      </c>
    </row>
    <row r="7450" spans="1:14" x14ac:dyDescent="0.35">
      <c r="A7450" t="s">
        <v>7449</v>
      </c>
      <c r="B7450" s="2" t="s">
        <v>9730</v>
      </c>
      <c r="C7450">
        <f t="shared" si="348"/>
        <v>2021</v>
      </c>
      <c r="D7450" t="str">
        <f t="shared" si="349"/>
        <v>Sept</v>
      </c>
      <c r="E7450" t="s">
        <v>10151</v>
      </c>
      <c r="F7450" t="s">
        <v>10140</v>
      </c>
      <c r="G7450" t="s">
        <v>10142</v>
      </c>
      <c r="H7450" t="s">
        <v>10079</v>
      </c>
      <c r="I7450" t="s">
        <v>10065</v>
      </c>
      <c r="J7450" t="s">
        <v>10131</v>
      </c>
      <c r="K7450" t="s">
        <v>10128</v>
      </c>
      <c r="L7450" s="1">
        <v>39</v>
      </c>
      <c r="M7450">
        <v>10</v>
      </c>
      <c r="N7450" s="1">
        <f t="shared" si="350"/>
        <v>390</v>
      </c>
    </row>
    <row r="7451" spans="1:14" x14ac:dyDescent="0.35">
      <c r="A7451" t="s">
        <v>7450</v>
      </c>
      <c r="B7451" s="2" t="s">
        <v>9637</v>
      </c>
      <c r="C7451">
        <f t="shared" si="348"/>
        <v>2021</v>
      </c>
      <c r="D7451" t="str">
        <f t="shared" si="349"/>
        <v>Jun</v>
      </c>
      <c r="E7451" t="s">
        <v>10150</v>
      </c>
      <c r="F7451" t="s">
        <v>10140</v>
      </c>
      <c r="G7451" t="s">
        <v>10142</v>
      </c>
      <c r="H7451" t="s">
        <v>10079</v>
      </c>
      <c r="I7451" t="s">
        <v>10065</v>
      </c>
      <c r="J7451" t="s">
        <v>10131</v>
      </c>
      <c r="K7451" t="s">
        <v>10128</v>
      </c>
      <c r="L7451" s="1">
        <v>60</v>
      </c>
      <c r="M7451">
        <v>24</v>
      </c>
      <c r="N7451" s="1">
        <f t="shared" si="350"/>
        <v>1440</v>
      </c>
    </row>
    <row r="7452" spans="1:14" x14ac:dyDescent="0.35">
      <c r="A7452" t="s">
        <v>7451</v>
      </c>
      <c r="B7452" s="2" t="s">
        <v>9698</v>
      </c>
      <c r="C7452">
        <f t="shared" si="348"/>
        <v>2021</v>
      </c>
      <c r="D7452" t="str">
        <f t="shared" si="349"/>
        <v>Aug</v>
      </c>
      <c r="E7452" t="s">
        <v>10151</v>
      </c>
      <c r="F7452" t="s">
        <v>10140</v>
      </c>
      <c r="G7452" t="s">
        <v>10142</v>
      </c>
      <c r="H7452" t="s">
        <v>10079</v>
      </c>
      <c r="I7452" t="s">
        <v>10065</v>
      </c>
      <c r="J7452" t="s">
        <v>10131</v>
      </c>
      <c r="K7452" t="s">
        <v>10128</v>
      </c>
      <c r="L7452" s="1">
        <v>62</v>
      </c>
      <c r="M7452">
        <v>23</v>
      </c>
      <c r="N7452" s="1">
        <f t="shared" si="350"/>
        <v>1426</v>
      </c>
    </row>
    <row r="7453" spans="1:14" x14ac:dyDescent="0.35">
      <c r="A7453" t="s">
        <v>7452</v>
      </c>
      <c r="B7453" s="2" t="s">
        <v>9759</v>
      </c>
      <c r="C7453">
        <f t="shared" si="348"/>
        <v>2021</v>
      </c>
      <c r="D7453" t="str">
        <f t="shared" si="349"/>
        <v>Oct</v>
      </c>
      <c r="E7453" t="s">
        <v>10152</v>
      </c>
      <c r="F7453" t="s">
        <v>10140</v>
      </c>
      <c r="G7453" t="s">
        <v>10142</v>
      </c>
      <c r="H7453" t="s">
        <v>10079</v>
      </c>
      <c r="I7453" t="s">
        <v>10065</v>
      </c>
      <c r="J7453" t="s">
        <v>10131</v>
      </c>
      <c r="K7453" t="s">
        <v>10128</v>
      </c>
      <c r="L7453" s="1">
        <v>43</v>
      </c>
      <c r="M7453">
        <v>13</v>
      </c>
      <c r="N7453" s="1">
        <f t="shared" si="350"/>
        <v>559</v>
      </c>
    </row>
    <row r="7454" spans="1:14" x14ac:dyDescent="0.35">
      <c r="A7454" t="s">
        <v>7453</v>
      </c>
      <c r="B7454" s="2" t="s">
        <v>9576</v>
      </c>
      <c r="C7454">
        <f t="shared" si="348"/>
        <v>2021</v>
      </c>
      <c r="D7454" t="str">
        <f t="shared" si="349"/>
        <v>Apr</v>
      </c>
      <c r="E7454" t="s">
        <v>10150</v>
      </c>
      <c r="F7454" t="s">
        <v>10140</v>
      </c>
      <c r="G7454" t="s">
        <v>10142</v>
      </c>
      <c r="H7454" t="s">
        <v>10079</v>
      </c>
      <c r="I7454" t="s">
        <v>10065</v>
      </c>
      <c r="J7454" t="s">
        <v>10131</v>
      </c>
      <c r="K7454" t="s">
        <v>10128</v>
      </c>
      <c r="L7454" s="1">
        <v>49</v>
      </c>
      <c r="M7454">
        <v>13</v>
      </c>
      <c r="N7454" s="1">
        <f t="shared" si="350"/>
        <v>637</v>
      </c>
    </row>
    <row r="7455" spans="1:14" x14ac:dyDescent="0.35">
      <c r="A7455" t="s">
        <v>7454</v>
      </c>
      <c r="B7455" s="2" t="s">
        <v>9666</v>
      </c>
      <c r="C7455">
        <f t="shared" si="348"/>
        <v>2021</v>
      </c>
      <c r="D7455" t="str">
        <f t="shared" si="349"/>
        <v>Jul</v>
      </c>
      <c r="E7455" t="s">
        <v>10151</v>
      </c>
      <c r="F7455" t="s">
        <v>10140</v>
      </c>
      <c r="G7455" t="s">
        <v>10142</v>
      </c>
      <c r="H7455" t="s">
        <v>10079</v>
      </c>
      <c r="I7455" t="s">
        <v>10065</v>
      </c>
      <c r="J7455" t="s">
        <v>10131</v>
      </c>
      <c r="K7455" t="s">
        <v>10128</v>
      </c>
      <c r="L7455" s="1">
        <v>72</v>
      </c>
      <c r="M7455">
        <v>24</v>
      </c>
      <c r="N7455" s="1">
        <f t="shared" si="350"/>
        <v>1728</v>
      </c>
    </row>
    <row r="7456" spans="1:14" x14ac:dyDescent="0.35">
      <c r="A7456" t="s">
        <v>7455</v>
      </c>
      <c r="B7456" s="2" t="s">
        <v>9607</v>
      </c>
      <c r="C7456">
        <f t="shared" si="348"/>
        <v>2021</v>
      </c>
      <c r="D7456" t="str">
        <f t="shared" si="349"/>
        <v>May</v>
      </c>
      <c r="E7456" t="s">
        <v>10150</v>
      </c>
      <c r="F7456" t="s">
        <v>10140</v>
      </c>
      <c r="G7456" t="s">
        <v>10142</v>
      </c>
      <c r="H7456" t="s">
        <v>10079</v>
      </c>
      <c r="I7456" t="s">
        <v>10065</v>
      </c>
      <c r="J7456" t="s">
        <v>10131</v>
      </c>
      <c r="K7456" t="s">
        <v>10128</v>
      </c>
      <c r="L7456" s="1">
        <v>46</v>
      </c>
      <c r="M7456">
        <v>13</v>
      </c>
      <c r="N7456" s="1">
        <f t="shared" si="350"/>
        <v>598</v>
      </c>
    </row>
    <row r="7457" spans="1:14" x14ac:dyDescent="0.35">
      <c r="A7457" t="s">
        <v>7456</v>
      </c>
      <c r="B7457" s="2" t="s">
        <v>9790</v>
      </c>
      <c r="C7457">
        <f t="shared" si="348"/>
        <v>2021</v>
      </c>
      <c r="D7457" t="str">
        <f t="shared" si="349"/>
        <v>Nov</v>
      </c>
      <c r="E7457" t="s">
        <v>10152</v>
      </c>
      <c r="F7457" t="s">
        <v>10140</v>
      </c>
      <c r="G7457" t="s">
        <v>10142</v>
      </c>
      <c r="H7457" t="s">
        <v>10079</v>
      </c>
      <c r="I7457" t="s">
        <v>10065</v>
      </c>
      <c r="J7457" t="s">
        <v>10131</v>
      </c>
      <c r="K7457" t="s">
        <v>10128</v>
      </c>
      <c r="L7457" s="1">
        <v>44</v>
      </c>
      <c r="M7457">
        <v>17</v>
      </c>
      <c r="N7457" s="1">
        <f t="shared" si="350"/>
        <v>748</v>
      </c>
    </row>
    <row r="7458" spans="1:14" x14ac:dyDescent="0.35">
      <c r="A7458" t="s">
        <v>7457</v>
      </c>
      <c r="B7458" s="2" t="s">
        <v>9819</v>
      </c>
      <c r="C7458">
        <f t="shared" si="348"/>
        <v>2021</v>
      </c>
      <c r="D7458" t="str">
        <f t="shared" si="349"/>
        <v>Dec</v>
      </c>
      <c r="E7458" t="s">
        <v>10152</v>
      </c>
      <c r="F7458" t="s">
        <v>10139</v>
      </c>
      <c r="G7458" t="s">
        <v>10144</v>
      </c>
      <c r="H7458" t="s">
        <v>10079</v>
      </c>
      <c r="I7458" t="s">
        <v>10065</v>
      </c>
      <c r="J7458" t="s">
        <v>10133</v>
      </c>
      <c r="K7458" t="s">
        <v>10128</v>
      </c>
      <c r="L7458" s="1">
        <v>64</v>
      </c>
      <c r="M7458">
        <v>18</v>
      </c>
      <c r="N7458" s="1">
        <f t="shared" si="350"/>
        <v>1152</v>
      </c>
    </row>
    <row r="7459" spans="1:14" x14ac:dyDescent="0.35">
      <c r="A7459" t="s">
        <v>7458</v>
      </c>
      <c r="B7459" s="2" t="s">
        <v>9819</v>
      </c>
      <c r="C7459">
        <f t="shared" si="348"/>
        <v>2021</v>
      </c>
      <c r="D7459" t="str">
        <f t="shared" si="349"/>
        <v>Dec</v>
      </c>
      <c r="E7459" t="s">
        <v>10152</v>
      </c>
      <c r="F7459" t="s">
        <v>10140</v>
      </c>
      <c r="G7459" t="s">
        <v>10144</v>
      </c>
      <c r="H7459" t="s">
        <v>10079</v>
      </c>
      <c r="I7459" t="s">
        <v>10065</v>
      </c>
      <c r="J7459" t="s">
        <v>10133</v>
      </c>
      <c r="K7459" t="s">
        <v>10128</v>
      </c>
      <c r="L7459" s="1">
        <v>64</v>
      </c>
      <c r="M7459">
        <v>22</v>
      </c>
      <c r="N7459" s="1">
        <f t="shared" si="350"/>
        <v>1408</v>
      </c>
    </row>
    <row r="7460" spans="1:14" x14ac:dyDescent="0.35">
      <c r="A7460" t="s">
        <v>7459</v>
      </c>
      <c r="B7460" s="2" t="s">
        <v>9819</v>
      </c>
      <c r="C7460">
        <f t="shared" si="348"/>
        <v>2021</v>
      </c>
      <c r="D7460" t="str">
        <f t="shared" si="349"/>
        <v>Dec</v>
      </c>
      <c r="E7460" t="s">
        <v>10152</v>
      </c>
      <c r="F7460" t="s">
        <v>10140</v>
      </c>
      <c r="G7460" t="s">
        <v>10143</v>
      </c>
      <c r="H7460" t="s">
        <v>10079</v>
      </c>
      <c r="I7460" t="s">
        <v>10065</v>
      </c>
      <c r="J7460" t="s">
        <v>10133</v>
      </c>
      <c r="K7460" t="s">
        <v>10128</v>
      </c>
      <c r="L7460" s="1">
        <v>58</v>
      </c>
      <c r="M7460">
        <v>20</v>
      </c>
      <c r="N7460" s="1">
        <f t="shared" si="350"/>
        <v>1160</v>
      </c>
    </row>
    <row r="7461" spans="1:14" x14ac:dyDescent="0.35">
      <c r="A7461" t="s">
        <v>7460</v>
      </c>
      <c r="B7461" s="2" t="s">
        <v>9819</v>
      </c>
      <c r="C7461">
        <f t="shared" si="348"/>
        <v>2021</v>
      </c>
      <c r="D7461" t="str">
        <f t="shared" si="349"/>
        <v>Dec</v>
      </c>
      <c r="E7461" t="s">
        <v>10152</v>
      </c>
      <c r="F7461" t="s">
        <v>10140</v>
      </c>
      <c r="G7461" t="s">
        <v>10142</v>
      </c>
      <c r="H7461" t="s">
        <v>10079</v>
      </c>
      <c r="I7461" t="s">
        <v>10065</v>
      </c>
      <c r="J7461" t="s">
        <v>10133</v>
      </c>
      <c r="K7461" t="s">
        <v>10128</v>
      </c>
      <c r="L7461" s="1">
        <v>64</v>
      </c>
      <c r="M7461">
        <v>20</v>
      </c>
      <c r="N7461" s="1">
        <f t="shared" si="350"/>
        <v>1280</v>
      </c>
    </row>
    <row r="7462" spans="1:14" x14ac:dyDescent="0.35">
      <c r="A7462" t="s">
        <v>7461</v>
      </c>
      <c r="B7462" s="2" t="s">
        <v>9563</v>
      </c>
      <c r="C7462">
        <f t="shared" si="348"/>
        <v>2021</v>
      </c>
      <c r="D7462" t="str">
        <f t="shared" si="349"/>
        <v>Mar</v>
      </c>
      <c r="E7462" t="s">
        <v>10149</v>
      </c>
      <c r="F7462" t="s">
        <v>10139</v>
      </c>
      <c r="G7462" t="s">
        <v>10144</v>
      </c>
      <c r="H7462" t="s">
        <v>10109</v>
      </c>
      <c r="I7462" t="s">
        <v>10062</v>
      </c>
      <c r="J7462" t="s">
        <v>10130</v>
      </c>
      <c r="K7462" t="s">
        <v>10128</v>
      </c>
      <c r="L7462" s="1">
        <v>41</v>
      </c>
      <c r="M7462">
        <v>8</v>
      </c>
      <c r="N7462" s="1">
        <f t="shared" si="350"/>
        <v>328</v>
      </c>
    </row>
    <row r="7463" spans="1:14" x14ac:dyDescent="0.35">
      <c r="A7463" t="s">
        <v>7462</v>
      </c>
      <c r="B7463" s="2" t="s">
        <v>9613</v>
      </c>
      <c r="C7463">
        <f t="shared" si="348"/>
        <v>2021</v>
      </c>
      <c r="D7463" t="str">
        <f t="shared" si="349"/>
        <v>May</v>
      </c>
      <c r="E7463" t="s">
        <v>10150</v>
      </c>
      <c r="F7463" t="s">
        <v>10139</v>
      </c>
      <c r="G7463" t="s">
        <v>10144</v>
      </c>
      <c r="H7463" t="s">
        <v>10109</v>
      </c>
      <c r="I7463" t="s">
        <v>10062</v>
      </c>
      <c r="J7463" t="s">
        <v>10130</v>
      </c>
      <c r="K7463" t="s">
        <v>10128</v>
      </c>
      <c r="L7463" s="1">
        <v>39</v>
      </c>
      <c r="M7463">
        <v>6</v>
      </c>
      <c r="N7463" s="1">
        <f t="shared" si="350"/>
        <v>234</v>
      </c>
    </row>
    <row r="7464" spans="1:14" x14ac:dyDescent="0.35">
      <c r="A7464" t="s">
        <v>7463</v>
      </c>
      <c r="B7464" s="2" t="s">
        <v>9736</v>
      </c>
      <c r="C7464">
        <f t="shared" si="348"/>
        <v>2021</v>
      </c>
      <c r="D7464" t="str">
        <f t="shared" si="349"/>
        <v>Sept</v>
      </c>
      <c r="E7464" t="s">
        <v>10151</v>
      </c>
      <c r="F7464" t="s">
        <v>10139</v>
      </c>
      <c r="G7464" t="s">
        <v>10144</v>
      </c>
      <c r="H7464" t="s">
        <v>10109</v>
      </c>
      <c r="I7464" t="s">
        <v>10062</v>
      </c>
      <c r="J7464" t="s">
        <v>10130</v>
      </c>
      <c r="K7464" t="s">
        <v>10128</v>
      </c>
      <c r="L7464" s="1">
        <v>41</v>
      </c>
      <c r="M7464">
        <v>13</v>
      </c>
      <c r="N7464" s="1">
        <f t="shared" si="350"/>
        <v>533</v>
      </c>
    </row>
    <row r="7465" spans="1:14" x14ac:dyDescent="0.35">
      <c r="A7465" t="s">
        <v>7464</v>
      </c>
      <c r="B7465" s="2" t="s">
        <v>9582</v>
      </c>
      <c r="C7465">
        <f t="shared" si="348"/>
        <v>2021</v>
      </c>
      <c r="D7465" t="str">
        <f t="shared" si="349"/>
        <v>Apr</v>
      </c>
      <c r="E7465" t="s">
        <v>10150</v>
      </c>
      <c r="F7465" t="s">
        <v>10139</v>
      </c>
      <c r="G7465" t="s">
        <v>10144</v>
      </c>
      <c r="H7465" t="s">
        <v>10109</v>
      </c>
      <c r="I7465" t="s">
        <v>10062</v>
      </c>
      <c r="J7465" t="s">
        <v>10130</v>
      </c>
      <c r="K7465" t="s">
        <v>10128</v>
      </c>
      <c r="L7465" s="1">
        <v>43</v>
      </c>
      <c r="M7465">
        <v>5</v>
      </c>
      <c r="N7465" s="1">
        <f t="shared" si="350"/>
        <v>215</v>
      </c>
    </row>
    <row r="7466" spans="1:14" x14ac:dyDescent="0.35">
      <c r="A7466" t="s">
        <v>7465</v>
      </c>
      <c r="B7466" s="2" t="s">
        <v>9643</v>
      </c>
      <c r="C7466">
        <f t="shared" si="348"/>
        <v>2021</v>
      </c>
      <c r="D7466" t="str">
        <f t="shared" si="349"/>
        <v>Jun</v>
      </c>
      <c r="E7466" t="s">
        <v>10150</v>
      </c>
      <c r="F7466" t="s">
        <v>10139</v>
      </c>
      <c r="G7466" t="s">
        <v>10144</v>
      </c>
      <c r="H7466" t="s">
        <v>10109</v>
      </c>
      <c r="I7466" t="s">
        <v>10062</v>
      </c>
      <c r="J7466" t="s">
        <v>10130</v>
      </c>
      <c r="K7466" t="s">
        <v>10128</v>
      </c>
      <c r="L7466" s="1">
        <v>43</v>
      </c>
      <c r="M7466">
        <v>7</v>
      </c>
      <c r="N7466" s="1">
        <f t="shared" si="350"/>
        <v>301</v>
      </c>
    </row>
    <row r="7467" spans="1:14" x14ac:dyDescent="0.35">
      <c r="A7467" t="s">
        <v>7466</v>
      </c>
      <c r="B7467" s="2" t="s">
        <v>9796</v>
      </c>
      <c r="C7467">
        <f t="shared" ref="C7467:C7530" si="351">YEAR(B7467)</f>
        <v>2021</v>
      </c>
      <c r="D7467" t="str">
        <f t="shared" si="349"/>
        <v>Nov</v>
      </c>
      <c r="E7467" t="s">
        <v>10152</v>
      </c>
      <c r="F7467" t="s">
        <v>10139</v>
      </c>
      <c r="G7467" t="s">
        <v>10144</v>
      </c>
      <c r="H7467" t="s">
        <v>10109</v>
      </c>
      <c r="I7467" t="s">
        <v>10062</v>
      </c>
      <c r="J7467" t="s">
        <v>10130</v>
      </c>
      <c r="K7467" t="s">
        <v>10128</v>
      </c>
      <c r="L7467" s="1">
        <v>44</v>
      </c>
      <c r="M7467">
        <v>10</v>
      </c>
      <c r="N7467" s="1">
        <f t="shared" si="350"/>
        <v>440</v>
      </c>
    </row>
    <row r="7468" spans="1:14" x14ac:dyDescent="0.35">
      <c r="A7468" t="s">
        <v>7467</v>
      </c>
      <c r="B7468" s="2" t="s">
        <v>10033</v>
      </c>
      <c r="C7468">
        <f t="shared" si="351"/>
        <v>2021</v>
      </c>
      <c r="D7468" t="str">
        <f t="shared" si="349"/>
        <v>Feb</v>
      </c>
      <c r="E7468" t="s">
        <v>10149</v>
      </c>
      <c r="F7468" t="s">
        <v>10139</v>
      </c>
      <c r="G7468" t="s">
        <v>10144</v>
      </c>
      <c r="H7468" t="s">
        <v>10109</v>
      </c>
      <c r="I7468" t="s">
        <v>10062</v>
      </c>
      <c r="J7468" t="s">
        <v>10130</v>
      </c>
      <c r="K7468" t="s">
        <v>10128</v>
      </c>
      <c r="L7468" s="1">
        <v>36</v>
      </c>
      <c r="M7468">
        <v>5</v>
      </c>
      <c r="N7468" s="1">
        <f t="shared" si="350"/>
        <v>180</v>
      </c>
    </row>
    <row r="7469" spans="1:14" x14ac:dyDescent="0.35">
      <c r="A7469" t="s">
        <v>7468</v>
      </c>
      <c r="B7469" s="2" t="s">
        <v>9672</v>
      </c>
      <c r="C7469">
        <f t="shared" si="351"/>
        <v>2021</v>
      </c>
      <c r="D7469" t="str">
        <f t="shared" si="349"/>
        <v>Jul</v>
      </c>
      <c r="E7469" t="s">
        <v>10151</v>
      </c>
      <c r="F7469" t="s">
        <v>10139</v>
      </c>
      <c r="G7469" t="s">
        <v>10144</v>
      </c>
      <c r="H7469" t="s">
        <v>10109</v>
      </c>
      <c r="I7469" t="s">
        <v>10062</v>
      </c>
      <c r="J7469" t="s">
        <v>10130</v>
      </c>
      <c r="K7469" t="s">
        <v>10128</v>
      </c>
      <c r="L7469" s="1">
        <v>40</v>
      </c>
      <c r="M7469">
        <v>15</v>
      </c>
      <c r="N7469" s="1">
        <f t="shared" si="350"/>
        <v>600</v>
      </c>
    </row>
    <row r="7470" spans="1:14" x14ac:dyDescent="0.35">
      <c r="A7470" t="s">
        <v>7469</v>
      </c>
      <c r="B7470" s="2" t="s">
        <v>9765</v>
      </c>
      <c r="C7470">
        <f t="shared" si="351"/>
        <v>2021</v>
      </c>
      <c r="D7470" t="str">
        <f t="shared" si="349"/>
        <v>Oct</v>
      </c>
      <c r="E7470" t="s">
        <v>10152</v>
      </c>
      <c r="F7470" t="s">
        <v>10139</v>
      </c>
      <c r="G7470" t="s">
        <v>10144</v>
      </c>
      <c r="H7470" t="s">
        <v>10109</v>
      </c>
      <c r="I7470" t="s">
        <v>10062</v>
      </c>
      <c r="J7470" t="s">
        <v>10130</v>
      </c>
      <c r="K7470" t="s">
        <v>10128</v>
      </c>
      <c r="L7470" s="1">
        <v>44</v>
      </c>
      <c r="M7470">
        <v>9</v>
      </c>
      <c r="N7470" s="1">
        <f t="shared" si="350"/>
        <v>396</v>
      </c>
    </row>
    <row r="7471" spans="1:14" x14ac:dyDescent="0.35">
      <c r="A7471" t="s">
        <v>7470</v>
      </c>
      <c r="B7471" s="2" t="s">
        <v>9704</v>
      </c>
      <c r="C7471">
        <f t="shared" si="351"/>
        <v>2021</v>
      </c>
      <c r="D7471" t="str">
        <f t="shared" si="349"/>
        <v>Aug</v>
      </c>
      <c r="E7471" t="s">
        <v>10151</v>
      </c>
      <c r="F7471" t="s">
        <v>10139</v>
      </c>
      <c r="G7471" t="s">
        <v>10144</v>
      </c>
      <c r="H7471" t="s">
        <v>10109</v>
      </c>
      <c r="I7471" t="s">
        <v>10062</v>
      </c>
      <c r="J7471" t="s">
        <v>10130</v>
      </c>
      <c r="K7471" t="s">
        <v>10128</v>
      </c>
      <c r="L7471" s="1">
        <v>45</v>
      </c>
      <c r="M7471">
        <v>14</v>
      </c>
      <c r="N7471" s="1">
        <f t="shared" si="350"/>
        <v>630</v>
      </c>
    </row>
    <row r="7472" spans="1:14" x14ac:dyDescent="0.35">
      <c r="A7472" t="s">
        <v>7471</v>
      </c>
      <c r="B7472" s="2" t="s">
        <v>9523</v>
      </c>
      <c r="C7472">
        <f t="shared" si="351"/>
        <v>2021</v>
      </c>
      <c r="D7472" t="str">
        <f t="shared" si="349"/>
        <v>Jan</v>
      </c>
      <c r="E7472" t="s">
        <v>10149</v>
      </c>
      <c r="F7472" t="s">
        <v>10139</v>
      </c>
      <c r="G7472" t="s">
        <v>10144</v>
      </c>
      <c r="H7472" t="s">
        <v>10110</v>
      </c>
      <c r="I7472" t="s">
        <v>10062</v>
      </c>
      <c r="J7472" t="s">
        <v>10130</v>
      </c>
      <c r="K7472" t="s">
        <v>10128</v>
      </c>
      <c r="L7472" s="1">
        <v>35</v>
      </c>
      <c r="M7472">
        <v>7</v>
      </c>
      <c r="N7472" s="1">
        <f t="shared" si="350"/>
        <v>245</v>
      </c>
    </row>
    <row r="7473" spans="1:14" x14ac:dyDescent="0.35">
      <c r="A7473" t="s">
        <v>7472</v>
      </c>
      <c r="B7473" s="2" t="s">
        <v>9765</v>
      </c>
      <c r="C7473">
        <f t="shared" si="351"/>
        <v>2021</v>
      </c>
      <c r="D7473" t="str">
        <f t="shared" si="349"/>
        <v>Oct</v>
      </c>
      <c r="E7473" t="s">
        <v>10152</v>
      </c>
      <c r="F7473" t="s">
        <v>10139</v>
      </c>
      <c r="G7473" t="s">
        <v>10143</v>
      </c>
      <c r="H7473" t="s">
        <v>10109</v>
      </c>
      <c r="I7473" t="s">
        <v>10062</v>
      </c>
      <c r="J7473" t="s">
        <v>10130</v>
      </c>
      <c r="K7473" t="s">
        <v>10128</v>
      </c>
      <c r="L7473" s="1">
        <v>33</v>
      </c>
      <c r="M7473">
        <v>18</v>
      </c>
      <c r="N7473" s="1">
        <f t="shared" si="350"/>
        <v>594</v>
      </c>
    </row>
    <row r="7474" spans="1:14" x14ac:dyDescent="0.35">
      <c r="A7474" t="s">
        <v>7473</v>
      </c>
      <c r="B7474" s="2" t="s">
        <v>9613</v>
      </c>
      <c r="C7474">
        <f t="shared" si="351"/>
        <v>2021</v>
      </c>
      <c r="D7474" t="str">
        <f t="shared" si="349"/>
        <v>May</v>
      </c>
      <c r="E7474" t="s">
        <v>10150</v>
      </c>
      <c r="F7474" t="s">
        <v>10139</v>
      </c>
      <c r="G7474" t="s">
        <v>10143</v>
      </c>
      <c r="H7474" t="s">
        <v>10109</v>
      </c>
      <c r="I7474" t="s">
        <v>10062</v>
      </c>
      <c r="J7474" t="s">
        <v>10130</v>
      </c>
      <c r="K7474" t="s">
        <v>10128</v>
      </c>
      <c r="L7474" s="1">
        <v>36</v>
      </c>
      <c r="M7474">
        <v>12</v>
      </c>
      <c r="N7474" s="1">
        <f t="shared" si="350"/>
        <v>432</v>
      </c>
    </row>
    <row r="7475" spans="1:14" x14ac:dyDescent="0.35">
      <c r="A7475" t="s">
        <v>7474</v>
      </c>
      <c r="B7475" s="2" t="s">
        <v>9643</v>
      </c>
      <c r="C7475">
        <f t="shared" si="351"/>
        <v>2021</v>
      </c>
      <c r="D7475" t="str">
        <f t="shared" si="349"/>
        <v>Jun</v>
      </c>
      <c r="E7475" t="s">
        <v>10150</v>
      </c>
      <c r="F7475" t="s">
        <v>10139</v>
      </c>
      <c r="G7475" t="s">
        <v>10143</v>
      </c>
      <c r="H7475" t="s">
        <v>10109</v>
      </c>
      <c r="I7475" t="s">
        <v>10062</v>
      </c>
      <c r="J7475" t="s">
        <v>10130</v>
      </c>
      <c r="K7475" t="s">
        <v>10128</v>
      </c>
      <c r="L7475" s="1">
        <v>36</v>
      </c>
      <c r="M7475">
        <v>14</v>
      </c>
      <c r="N7475" s="1">
        <f t="shared" si="350"/>
        <v>504</v>
      </c>
    </row>
    <row r="7476" spans="1:14" x14ac:dyDescent="0.35">
      <c r="A7476" t="s">
        <v>7475</v>
      </c>
      <c r="B7476" s="2" t="s">
        <v>9704</v>
      </c>
      <c r="C7476">
        <f t="shared" si="351"/>
        <v>2021</v>
      </c>
      <c r="D7476" t="str">
        <f t="shared" si="349"/>
        <v>Aug</v>
      </c>
      <c r="E7476" t="s">
        <v>10151</v>
      </c>
      <c r="F7476" t="s">
        <v>10139</v>
      </c>
      <c r="G7476" t="s">
        <v>10143</v>
      </c>
      <c r="H7476" t="s">
        <v>10109</v>
      </c>
      <c r="I7476" t="s">
        <v>10062</v>
      </c>
      <c r="J7476" t="s">
        <v>10130</v>
      </c>
      <c r="K7476" t="s">
        <v>10128</v>
      </c>
      <c r="L7476" s="1">
        <v>46</v>
      </c>
      <c r="M7476">
        <v>23</v>
      </c>
      <c r="N7476" s="1">
        <f t="shared" si="350"/>
        <v>1058</v>
      </c>
    </row>
    <row r="7477" spans="1:14" x14ac:dyDescent="0.35">
      <c r="A7477" t="s">
        <v>7476</v>
      </c>
      <c r="B7477" s="2" t="s">
        <v>9582</v>
      </c>
      <c r="C7477">
        <f t="shared" si="351"/>
        <v>2021</v>
      </c>
      <c r="D7477" t="str">
        <f t="shared" si="349"/>
        <v>Apr</v>
      </c>
      <c r="E7477" t="s">
        <v>10150</v>
      </c>
      <c r="F7477" t="s">
        <v>10139</v>
      </c>
      <c r="G7477" t="s">
        <v>10143</v>
      </c>
      <c r="H7477" t="s">
        <v>10109</v>
      </c>
      <c r="I7477" t="s">
        <v>10062</v>
      </c>
      <c r="J7477" t="s">
        <v>10130</v>
      </c>
      <c r="K7477" t="s">
        <v>10128</v>
      </c>
      <c r="L7477" s="1">
        <v>37</v>
      </c>
      <c r="M7477">
        <v>13</v>
      </c>
      <c r="N7477" s="1">
        <f t="shared" si="350"/>
        <v>481</v>
      </c>
    </row>
    <row r="7478" spans="1:14" x14ac:dyDescent="0.35">
      <c r="A7478" t="s">
        <v>7477</v>
      </c>
      <c r="B7478" s="2" t="s">
        <v>9563</v>
      </c>
      <c r="C7478">
        <f t="shared" si="351"/>
        <v>2021</v>
      </c>
      <c r="D7478" t="str">
        <f t="shared" si="349"/>
        <v>Mar</v>
      </c>
      <c r="E7478" t="s">
        <v>10149</v>
      </c>
      <c r="F7478" t="s">
        <v>10139</v>
      </c>
      <c r="G7478" t="s">
        <v>10143</v>
      </c>
      <c r="H7478" t="s">
        <v>10109</v>
      </c>
      <c r="I7478" t="s">
        <v>10062</v>
      </c>
      <c r="J7478" t="s">
        <v>10130</v>
      </c>
      <c r="K7478" t="s">
        <v>10128</v>
      </c>
      <c r="L7478" s="1">
        <v>38</v>
      </c>
      <c r="M7478">
        <v>12</v>
      </c>
      <c r="N7478" s="1">
        <f t="shared" si="350"/>
        <v>456</v>
      </c>
    </row>
    <row r="7479" spans="1:14" x14ac:dyDescent="0.35">
      <c r="A7479" t="s">
        <v>7478</v>
      </c>
      <c r="B7479" s="2" t="s">
        <v>9825</v>
      </c>
      <c r="C7479">
        <f t="shared" si="351"/>
        <v>2021</v>
      </c>
      <c r="D7479" t="str">
        <f t="shared" si="349"/>
        <v>Dec</v>
      </c>
      <c r="E7479" t="s">
        <v>10152</v>
      </c>
      <c r="F7479" t="s">
        <v>10139</v>
      </c>
      <c r="G7479" t="s">
        <v>10143</v>
      </c>
      <c r="H7479" t="s">
        <v>10109</v>
      </c>
      <c r="I7479" t="s">
        <v>10062</v>
      </c>
      <c r="J7479" t="s">
        <v>10130</v>
      </c>
      <c r="K7479" t="s">
        <v>10128</v>
      </c>
      <c r="L7479" s="1">
        <v>33</v>
      </c>
      <c r="M7479">
        <v>21</v>
      </c>
      <c r="N7479" s="1">
        <f t="shared" si="350"/>
        <v>693</v>
      </c>
    </row>
    <row r="7480" spans="1:14" x14ac:dyDescent="0.35">
      <c r="A7480" t="s">
        <v>7479</v>
      </c>
      <c r="B7480" s="2" t="s">
        <v>9672</v>
      </c>
      <c r="C7480">
        <f t="shared" si="351"/>
        <v>2021</v>
      </c>
      <c r="D7480" t="str">
        <f t="shared" si="349"/>
        <v>Jul</v>
      </c>
      <c r="E7480" t="s">
        <v>10151</v>
      </c>
      <c r="F7480" t="s">
        <v>10139</v>
      </c>
      <c r="G7480" t="s">
        <v>10143</v>
      </c>
      <c r="H7480" t="s">
        <v>10109</v>
      </c>
      <c r="I7480" t="s">
        <v>10062</v>
      </c>
      <c r="J7480" t="s">
        <v>10130</v>
      </c>
      <c r="K7480" t="s">
        <v>10128</v>
      </c>
      <c r="L7480" s="1">
        <v>40</v>
      </c>
      <c r="M7480">
        <v>16</v>
      </c>
      <c r="N7480" s="1">
        <f t="shared" si="350"/>
        <v>640</v>
      </c>
    </row>
    <row r="7481" spans="1:14" x14ac:dyDescent="0.35">
      <c r="A7481" t="s">
        <v>7480</v>
      </c>
      <c r="B7481" s="2" t="s">
        <v>9736</v>
      </c>
      <c r="C7481">
        <f t="shared" si="351"/>
        <v>2021</v>
      </c>
      <c r="D7481" t="str">
        <f t="shared" si="349"/>
        <v>Sept</v>
      </c>
      <c r="E7481" t="s">
        <v>10151</v>
      </c>
      <c r="F7481" t="s">
        <v>10139</v>
      </c>
      <c r="G7481" t="s">
        <v>10143</v>
      </c>
      <c r="H7481" t="s">
        <v>10109</v>
      </c>
      <c r="I7481" t="s">
        <v>10062</v>
      </c>
      <c r="J7481" t="s">
        <v>10130</v>
      </c>
      <c r="K7481" t="s">
        <v>10128</v>
      </c>
      <c r="L7481" s="1">
        <v>34</v>
      </c>
      <c r="M7481">
        <v>18</v>
      </c>
      <c r="N7481" s="1">
        <f t="shared" si="350"/>
        <v>612</v>
      </c>
    </row>
    <row r="7482" spans="1:14" x14ac:dyDescent="0.35">
      <c r="A7482" t="s">
        <v>7481</v>
      </c>
      <c r="B7482" s="2" t="s">
        <v>9796</v>
      </c>
      <c r="C7482">
        <f t="shared" si="351"/>
        <v>2021</v>
      </c>
      <c r="D7482" t="str">
        <f t="shared" si="349"/>
        <v>Nov</v>
      </c>
      <c r="E7482" t="s">
        <v>10152</v>
      </c>
      <c r="F7482" t="s">
        <v>10139</v>
      </c>
      <c r="G7482" t="s">
        <v>10143</v>
      </c>
      <c r="H7482" t="s">
        <v>10109</v>
      </c>
      <c r="I7482" t="s">
        <v>10062</v>
      </c>
      <c r="J7482" t="s">
        <v>10130</v>
      </c>
      <c r="K7482" t="s">
        <v>10128</v>
      </c>
      <c r="L7482" s="1">
        <v>38</v>
      </c>
      <c r="M7482">
        <v>16</v>
      </c>
      <c r="N7482" s="1">
        <f t="shared" si="350"/>
        <v>608</v>
      </c>
    </row>
    <row r="7483" spans="1:14" x14ac:dyDescent="0.35">
      <c r="A7483" t="s">
        <v>7482</v>
      </c>
      <c r="B7483" s="2" t="s">
        <v>10033</v>
      </c>
      <c r="C7483">
        <f t="shared" si="351"/>
        <v>2021</v>
      </c>
      <c r="D7483" t="str">
        <f t="shared" si="349"/>
        <v>Feb</v>
      </c>
      <c r="E7483" t="s">
        <v>10149</v>
      </c>
      <c r="F7483" t="s">
        <v>10139</v>
      </c>
      <c r="G7483" t="s">
        <v>10143</v>
      </c>
      <c r="H7483" t="s">
        <v>10110</v>
      </c>
      <c r="I7483" t="s">
        <v>10062</v>
      </c>
      <c r="J7483" t="s">
        <v>10130</v>
      </c>
      <c r="K7483" t="s">
        <v>10128</v>
      </c>
      <c r="L7483" s="1">
        <v>28</v>
      </c>
      <c r="M7483">
        <v>13</v>
      </c>
      <c r="N7483" s="1">
        <f t="shared" si="350"/>
        <v>364</v>
      </c>
    </row>
    <row r="7484" spans="1:14" x14ac:dyDescent="0.35">
      <c r="A7484" t="s">
        <v>7483</v>
      </c>
      <c r="B7484" s="2" t="s">
        <v>9523</v>
      </c>
      <c r="C7484">
        <f t="shared" si="351"/>
        <v>2021</v>
      </c>
      <c r="D7484" t="str">
        <f t="shared" si="349"/>
        <v>Jan</v>
      </c>
      <c r="E7484" t="s">
        <v>10149</v>
      </c>
      <c r="F7484" t="s">
        <v>10139</v>
      </c>
      <c r="G7484" t="s">
        <v>10143</v>
      </c>
      <c r="H7484" t="s">
        <v>10110</v>
      </c>
      <c r="I7484" t="s">
        <v>10062</v>
      </c>
      <c r="J7484" t="s">
        <v>10130</v>
      </c>
      <c r="K7484" t="s">
        <v>10128</v>
      </c>
      <c r="L7484" s="1">
        <v>30</v>
      </c>
      <c r="M7484">
        <v>14</v>
      </c>
      <c r="N7484" s="1">
        <f t="shared" si="350"/>
        <v>420</v>
      </c>
    </row>
    <row r="7485" spans="1:14" x14ac:dyDescent="0.35">
      <c r="A7485" t="s">
        <v>7484</v>
      </c>
      <c r="B7485" s="2" t="s">
        <v>9672</v>
      </c>
      <c r="C7485">
        <f t="shared" si="351"/>
        <v>2021</v>
      </c>
      <c r="D7485" t="str">
        <f t="shared" si="349"/>
        <v>Jul</v>
      </c>
      <c r="E7485" t="s">
        <v>10151</v>
      </c>
      <c r="F7485" t="s">
        <v>10139</v>
      </c>
      <c r="G7485" t="s">
        <v>10142</v>
      </c>
      <c r="H7485" t="s">
        <v>10109</v>
      </c>
      <c r="I7485" t="s">
        <v>10062</v>
      </c>
      <c r="J7485" t="s">
        <v>10130</v>
      </c>
      <c r="K7485" t="s">
        <v>10128</v>
      </c>
      <c r="L7485" s="1">
        <v>40</v>
      </c>
      <c r="M7485">
        <v>22</v>
      </c>
      <c r="N7485" s="1">
        <f t="shared" si="350"/>
        <v>880</v>
      </c>
    </row>
    <row r="7486" spans="1:14" x14ac:dyDescent="0.35">
      <c r="A7486" t="s">
        <v>7485</v>
      </c>
      <c r="B7486" s="2" t="s">
        <v>9796</v>
      </c>
      <c r="C7486">
        <f t="shared" si="351"/>
        <v>2021</v>
      </c>
      <c r="D7486" t="str">
        <f t="shared" si="349"/>
        <v>Nov</v>
      </c>
      <c r="E7486" t="s">
        <v>10152</v>
      </c>
      <c r="F7486" t="s">
        <v>10139</v>
      </c>
      <c r="G7486" t="s">
        <v>10142</v>
      </c>
      <c r="H7486" t="s">
        <v>10109</v>
      </c>
      <c r="I7486" t="s">
        <v>10062</v>
      </c>
      <c r="J7486" t="s">
        <v>10130</v>
      </c>
      <c r="K7486" t="s">
        <v>10128</v>
      </c>
      <c r="L7486" s="1">
        <v>31</v>
      </c>
      <c r="M7486">
        <v>15</v>
      </c>
      <c r="N7486" s="1">
        <f t="shared" si="350"/>
        <v>465</v>
      </c>
    </row>
    <row r="7487" spans="1:14" x14ac:dyDescent="0.35">
      <c r="A7487" t="s">
        <v>7486</v>
      </c>
      <c r="B7487" s="2" t="s">
        <v>9613</v>
      </c>
      <c r="C7487">
        <f t="shared" si="351"/>
        <v>2021</v>
      </c>
      <c r="D7487" t="str">
        <f t="shared" si="349"/>
        <v>May</v>
      </c>
      <c r="E7487" t="s">
        <v>10150</v>
      </c>
      <c r="F7487" t="s">
        <v>10139</v>
      </c>
      <c r="G7487" t="s">
        <v>10142</v>
      </c>
      <c r="H7487" t="s">
        <v>10109</v>
      </c>
      <c r="I7487" t="s">
        <v>10062</v>
      </c>
      <c r="J7487" t="s">
        <v>10130</v>
      </c>
      <c r="K7487" t="s">
        <v>10128</v>
      </c>
      <c r="L7487" s="1">
        <v>38</v>
      </c>
      <c r="M7487">
        <v>18</v>
      </c>
      <c r="N7487" s="1">
        <f t="shared" si="350"/>
        <v>684</v>
      </c>
    </row>
    <row r="7488" spans="1:14" x14ac:dyDescent="0.35">
      <c r="A7488" t="s">
        <v>7487</v>
      </c>
      <c r="B7488" s="2" t="s">
        <v>9582</v>
      </c>
      <c r="C7488">
        <f t="shared" si="351"/>
        <v>2021</v>
      </c>
      <c r="D7488" t="str">
        <f t="shared" si="349"/>
        <v>Apr</v>
      </c>
      <c r="E7488" t="s">
        <v>10150</v>
      </c>
      <c r="F7488" t="s">
        <v>10139</v>
      </c>
      <c r="G7488" t="s">
        <v>10142</v>
      </c>
      <c r="H7488" t="s">
        <v>10109</v>
      </c>
      <c r="I7488" t="s">
        <v>10062</v>
      </c>
      <c r="J7488" t="s">
        <v>10130</v>
      </c>
      <c r="K7488" t="s">
        <v>10128</v>
      </c>
      <c r="L7488" s="1">
        <v>40</v>
      </c>
      <c r="M7488">
        <v>18</v>
      </c>
      <c r="N7488" s="1">
        <f t="shared" si="350"/>
        <v>720</v>
      </c>
    </row>
    <row r="7489" spans="1:14" x14ac:dyDescent="0.35">
      <c r="A7489" t="s">
        <v>7488</v>
      </c>
      <c r="B7489" s="2" t="s">
        <v>9643</v>
      </c>
      <c r="C7489">
        <f t="shared" si="351"/>
        <v>2021</v>
      </c>
      <c r="D7489" t="str">
        <f t="shared" si="349"/>
        <v>Jun</v>
      </c>
      <c r="E7489" t="s">
        <v>10150</v>
      </c>
      <c r="F7489" t="s">
        <v>10139</v>
      </c>
      <c r="G7489" t="s">
        <v>10142</v>
      </c>
      <c r="H7489" t="s">
        <v>10109</v>
      </c>
      <c r="I7489" t="s">
        <v>10062</v>
      </c>
      <c r="J7489" t="s">
        <v>10130</v>
      </c>
      <c r="K7489" t="s">
        <v>10128</v>
      </c>
      <c r="L7489" s="1">
        <v>37</v>
      </c>
      <c r="M7489">
        <v>19</v>
      </c>
      <c r="N7489" s="1">
        <f t="shared" si="350"/>
        <v>703</v>
      </c>
    </row>
    <row r="7490" spans="1:14" x14ac:dyDescent="0.35">
      <c r="A7490" t="s">
        <v>7489</v>
      </c>
      <c r="B7490" s="2" t="s">
        <v>9563</v>
      </c>
      <c r="C7490">
        <f t="shared" si="351"/>
        <v>2021</v>
      </c>
      <c r="D7490" t="str">
        <f t="shared" ref="D7490:D7553" si="352">TEXT(B7490, "mmm")</f>
        <v>Mar</v>
      </c>
      <c r="E7490" t="s">
        <v>10149</v>
      </c>
      <c r="F7490" t="s">
        <v>10139</v>
      </c>
      <c r="G7490" t="s">
        <v>10142</v>
      </c>
      <c r="H7490" t="s">
        <v>10109</v>
      </c>
      <c r="I7490" t="s">
        <v>10062</v>
      </c>
      <c r="J7490" t="s">
        <v>10130</v>
      </c>
      <c r="K7490" t="s">
        <v>10128</v>
      </c>
      <c r="L7490" s="1">
        <v>29</v>
      </c>
      <c r="M7490">
        <v>16</v>
      </c>
      <c r="N7490" s="1">
        <f t="shared" ref="N7490:N7553" si="353">L7490*M7490</f>
        <v>464</v>
      </c>
    </row>
    <row r="7491" spans="1:14" x14ac:dyDescent="0.35">
      <c r="A7491" t="s">
        <v>7490</v>
      </c>
      <c r="B7491" s="2" t="s">
        <v>9825</v>
      </c>
      <c r="C7491">
        <f t="shared" si="351"/>
        <v>2021</v>
      </c>
      <c r="D7491" t="str">
        <f t="shared" si="352"/>
        <v>Dec</v>
      </c>
      <c r="E7491" t="s">
        <v>10152</v>
      </c>
      <c r="F7491" t="s">
        <v>10139</v>
      </c>
      <c r="G7491" t="s">
        <v>10142</v>
      </c>
      <c r="H7491" t="s">
        <v>10109</v>
      </c>
      <c r="I7491" t="s">
        <v>10062</v>
      </c>
      <c r="J7491" t="s">
        <v>10130</v>
      </c>
      <c r="K7491" t="s">
        <v>10128</v>
      </c>
      <c r="L7491" s="1">
        <v>35</v>
      </c>
      <c r="M7491">
        <v>19</v>
      </c>
      <c r="N7491" s="1">
        <f t="shared" si="353"/>
        <v>665</v>
      </c>
    </row>
    <row r="7492" spans="1:14" x14ac:dyDescent="0.35">
      <c r="A7492" t="s">
        <v>7491</v>
      </c>
      <c r="B7492" s="2" t="s">
        <v>9704</v>
      </c>
      <c r="C7492">
        <f t="shared" si="351"/>
        <v>2021</v>
      </c>
      <c r="D7492" t="str">
        <f t="shared" si="352"/>
        <v>Aug</v>
      </c>
      <c r="E7492" t="s">
        <v>10151</v>
      </c>
      <c r="F7492" t="s">
        <v>10139</v>
      </c>
      <c r="G7492" t="s">
        <v>10142</v>
      </c>
      <c r="H7492" t="s">
        <v>10109</v>
      </c>
      <c r="I7492" t="s">
        <v>10062</v>
      </c>
      <c r="J7492" t="s">
        <v>10130</v>
      </c>
      <c r="K7492" t="s">
        <v>10128</v>
      </c>
      <c r="L7492" s="1">
        <v>41</v>
      </c>
      <c r="M7492">
        <v>19</v>
      </c>
      <c r="N7492" s="1">
        <f t="shared" si="353"/>
        <v>779</v>
      </c>
    </row>
    <row r="7493" spans="1:14" x14ac:dyDescent="0.35">
      <c r="A7493" t="s">
        <v>7492</v>
      </c>
      <c r="B7493" s="2" t="s">
        <v>9736</v>
      </c>
      <c r="C7493">
        <f t="shared" si="351"/>
        <v>2021</v>
      </c>
      <c r="D7493" t="str">
        <f t="shared" si="352"/>
        <v>Sept</v>
      </c>
      <c r="E7493" t="s">
        <v>10151</v>
      </c>
      <c r="F7493" t="s">
        <v>10139</v>
      </c>
      <c r="G7493" t="s">
        <v>10142</v>
      </c>
      <c r="H7493" t="s">
        <v>10109</v>
      </c>
      <c r="I7493" t="s">
        <v>10062</v>
      </c>
      <c r="J7493" t="s">
        <v>10130</v>
      </c>
      <c r="K7493" t="s">
        <v>10128</v>
      </c>
      <c r="L7493" s="1">
        <v>35</v>
      </c>
      <c r="M7493">
        <v>18</v>
      </c>
      <c r="N7493" s="1">
        <f t="shared" si="353"/>
        <v>630</v>
      </c>
    </row>
    <row r="7494" spans="1:14" x14ac:dyDescent="0.35">
      <c r="A7494" t="s">
        <v>7493</v>
      </c>
      <c r="B7494" s="2" t="s">
        <v>9765</v>
      </c>
      <c r="C7494">
        <f t="shared" si="351"/>
        <v>2021</v>
      </c>
      <c r="D7494" t="str">
        <f t="shared" si="352"/>
        <v>Oct</v>
      </c>
      <c r="E7494" t="s">
        <v>10152</v>
      </c>
      <c r="F7494" t="s">
        <v>10139</v>
      </c>
      <c r="G7494" t="s">
        <v>10142</v>
      </c>
      <c r="H7494" t="s">
        <v>10109</v>
      </c>
      <c r="I7494" t="s">
        <v>10062</v>
      </c>
      <c r="J7494" t="s">
        <v>10130</v>
      </c>
      <c r="K7494" t="s">
        <v>10128</v>
      </c>
      <c r="L7494" s="1">
        <v>36</v>
      </c>
      <c r="M7494">
        <v>17</v>
      </c>
      <c r="N7494" s="1">
        <f t="shared" si="353"/>
        <v>612</v>
      </c>
    </row>
    <row r="7495" spans="1:14" x14ac:dyDescent="0.35">
      <c r="A7495" t="s">
        <v>7494</v>
      </c>
      <c r="B7495" s="2" t="s">
        <v>10033</v>
      </c>
      <c r="C7495">
        <f t="shared" si="351"/>
        <v>2021</v>
      </c>
      <c r="D7495" t="str">
        <f t="shared" si="352"/>
        <v>Feb</v>
      </c>
      <c r="E7495" t="s">
        <v>10149</v>
      </c>
      <c r="F7495" t="s">
        <v>10139</v>
      </c>
      <c r="G7495" t="s">
        <v>10142</v>
      </c>
      <c r="H7495" t="s">
        <v>10110</v>
      </c>
      <c r="I7495" t="s">
        <v>10062</v>
      </c>
      <c r="J7495" t="s">
        <v>10130</v>
      </c>
      <c r="K7495" t="s">
        <v>10128</v>
      </c>
      <c r="L7495" s="1">
        <v>21</v>
      </c>
      <c r="M7495">
        <v>16</v>
      </c>
      <c r="N7495" s="1">
        <f t="shared" si="353"/>
        <v>336</v>
      </c>
    </row>
    <row r="7496" spans="1:14" x14ac:dyDescent="0.35">
      <c r="A7496" t="s">
        <v>7495</v>
      </c>
      <c r="B7496" s="2" t="s">
        <v>9523</v>
      </c>
      <c r="C7496">
        <f t="shared" si="351"/>
        <v>2021</v>
      </c>
      <c r="D7496" t="str">
        <f t="shared" si="352"/>
        <v>Jan</v>
      </c>
      <c r="E7496" t="s">
        <v>10149</v>
      </c>
      <c r="F7496" t="s">
        <v>10139</v>
      </c>
      <c r="G7496" t="s">
        <v>10142</v>
      </c>
      <c r="H7496" t="s">
        <v>10110</v>
      </c>
      <c r="I7496" t="s">
        <v>10062</v>
      </c>
      <c r="J7496" t="s">
        <v>10130</v>
      </c>
      <c r="K7496" t="s">
        <v>10128</v>
      </c>
      <c r="L7496" s="1">
        <v>23</v>
      </c>
      <c r="M7496">
        <v>9</v>
      </c>
      <c r="N7496" s="1">
        <f t="shared" si="353"/>
        <v>207</v>
      </c>
    </row>
    <row r="7497" spans="1:14" x14ac:dyDescent="0.35">
      <c r="A7497" t="s">
        <v>7496</v>
      </c>
      <c r="B7497" s="2" t="s">
        <v>10033</v>
      </c>
      <c r="C7497">
        <f t="shared" si="351"/>
        <v>2021</v>
      </c>
      <c r="D7497" t="str">
        <f t="shared" si="352"/>
        <v>Feb</v>
      </c>
      <c r="E7497" t="s">
        <v>10149</v>
      </c>
      <c r="F7497" t="s">
        <v>10140</v>
      </c>
      <c r="G7497" t="s">
        <v>10144</v>
      </c>
      <c r="H7497" t="s">
        <v>10109</v>
      </c>
      <c r="I7497" t="s">
        <v>10062</v>
      </c>
      <c r="J7497" t="s">
        <v>10130</v>
      </c>
      <c r="K7497" t="s">
        <v>10128</v>
      </c>
      <c r="L7497" s="1">
        <v>31</v>
      </c>
      <c r="M7497">
        <v>12</v>
      </c>
      <c r="N7497" s="1">
        <f t="shared" si="353"/>
        <v>372</v>
      </c>
    </row>
    <row r="7498" spans="1:14" x14ac:dyDescent="0.35">
      <c r="A7498" t="s">
        <v>7497</v>
      </c>
      <c r="B7498" s="2" t="s">
        <v>9563</v>
      </c>
      <c r="C7498">
        <f t="shared" si="351"/>
        <v>2021</v>
      </c>
      <c r="D7498" t="str">
        <f t="shared" si="352"/>
        <v>Mar</v>
      </c>
      <c r="E7498" t="s">
        <v>10149</v>
      </c>
      <c r="F7498" t="s">
        <v>10140</v>
      </c>
      <c r="G7498" t="s">
        <v>10144</v>
      </c>
      <c r="H7498" t="s">
        <v>10109</v>
      </c>
      <c r="I7498" t="s">
        <v>10062</v>
      </c>
      <c r="J7498" t="s">
        <v>10130</v>
      </c>
      <c r="K7498" t="s">
        <v>10128</v>
      </c>
      <c r="L7498" s="1">
        <v>37</v>
      </c>
      <c r="M7498">
        <v>11</v>
      </c>
      <c r="N7498" s="1">
        <f t="shared" si="353"/>
        <v>407</v>
      </c>
    </row>
    <row r="7499" spans="1:14" x14ac:dyDescent="0.35">
      <c r="A7499" t="s">
        <v>7498</v>
      </c>
      <c r="B7499" s="2" t="s">
        <v>9796</v>
      </c>
      <c r="C7499">
        <f t="shared" si="351"/>
        <v>2021</v>
      </c>
      <c r="D7499" t="str">
        <f t="shared" si="352"/>
        <v>Nov</v>
      </c>
      <c r="E7499" t="s">
        <v>10152</v>
      </c>
      <c r="F7499" t="s">
        <v>10140</v>
      </c>
      <c r="G7499" t="s">
        <v>10144</v>
      </c>
      <c r="H7499" t="s">
        <v>10109</v>
      </c>
      <c r="I7499" t="s">
        <v>10062</v>
      </c>
      <c r="J7499" t="s">
        <v>10130</v>
      </c>
      <c r="K7499" t="s">
        <v>10128</v>
      </c>
      <c r="L7499" s="1">
        <v>39</v>
      </c>
      <c r="M7499">
        <v>10</v>
      </c>
      <c r="N7499" s="1">
        <f t="shared" si="353"/>
        <v>390</v>
      </c>
    </row>
    <row r="7500" spans="1:14" x14ac:dyDescent="0.35">
      <c r="A7500" t="s">
        <v>7499</v>
      </c>
      <c r="B7500" s="2" t="s">
        <v>9704</v>
      </c>
      <c r="C7500">
        <f t="shared" si="351"/>
        <v>2021</v>
      </c>
      <c r="D7500" t="str">
        <f t="shared" si="352"/>
        <v>Aug</v>
      </c>
      <c r="E7500" t="s">
        <v>10151</v>
      </c>
      <c r="F7500" t="s">
        <v>10140</v>
      </c>
      <c r="G7500" t="s">
        <v>10144</v>
      </c>
      <c r="H7500" t="s">
        <v>10109</v>
      </c>
      <c r="I7500" t="s">
        <v>10062</v>
      </c>
      <c r="J7500" t="s">
        <v>10130</v>
      </c>
      <c r="K7500" t="s">
        <v>10128</v>
      </c>
      <c r="L7500" s="1">
        <v>48</v>
      </c>
      <c r="M7500">
        <v>17</v>
      </c>
      <c r="N7500" s="1">
        <f t="shared" si="353"/>
        <v>816</v>
      </c>
    </row>
    <row r="7501" spans="1:14" x14ac:dyDescent="0.35">
      <c r="A7501" t="s">
        <v>7500</v>
      </c>
      <c r="B7501" s="2" t="s">
        <v>9765</v>
      </c>
      <c r="C7501">
        <f t="shared" si="351"/>
        <v>2021</v>
      </c>
      <c r="D7501" t="str">
        <f t="shared" si="352"/>
        <v>Oct</v>
      </c>
      <c r="E7501" t="s">
        <v>10152</v>
      </c>
      <c r="F7501" t="s">
        <v>10140</v>
      </c>
      <c r="G7501" t="s">
        <v>10144</v>
      </c>
      <c r="H7501" t="s">
        <v>10109</v>
      </c>
      <c r="I7501" t="s">
        <v>10062</v>
      </c>
      <c r="J7501" t="s">
        <v>10130</v>
      </c>
      <c r="K7501" t="s">
        <v>10128</v>
      </c>
      <c r="L7501" s="1">
        <v>47</v>
      </c>
      <c r="M7501">
        <v>11</v>
      </c>
      <c r="N7501" s="1">
        <f t="shared" si="353"/>
        <v>517</v>
      </c>
    </row>
    <row r="7502" spans="1:14" x14ac:dyDescent="0.35">
      <c r="A7502" t="s">
        <v>7501</v>
      </c>
      <c r="B7502" s="2" t="s">
        <v>9613</v>
      </c>
      <c r="C7502">
        <f t="shared" si="351"/>
        <v>2021</v>
      </c>
      <c r="D7502" t="str">
        <f t="shared" si="352"/>
        <v>May</v>
      </c>
      <c r="E7502" t="s">
        <v>10150</v>
      </c>
      <c r="F7502" t="s">
        <v>10140</v>
      </c>
      <c r="G7502" t="s">
        <v>10144</v>
      </c>
      <c r="H7502" t="s">
        <v>10109</v>
      </c>
      <c r="I7502" t="s">
        <v>10062</v>
      </c>
      <c r="J7502" t="s">
        <v>10130</v>
      </c>
      <c r="K7502" t="s">
        <v>10128</v>
      </c>
      <c r="L7502" s="1">
        <v>53</v>
      </c>
      <c r="M7502">
        <v>12</v>
      </c>
      <c r="N7502" s="1">
        <f t="shared" si="353"/>
        <v>636</v>
      </c>
    </row>
    <row r="7503" spans="1:14" x14ac:dyDescent="0.35">
      <c r="A7503" t="s">
        <v>7502</v>
      </c>
      <c r="B7503" s="2" t="s">
        <v>9672</v>
      </c>
      <c r="C7503">
        <f t="shared" si="351"/>
        <v>2021</v>
      </c>
      <c r="D7503" t="str">
        <f t="shared" si="352"/>
        <v>Jul</v>
      </c>
      <c r="E7503" t="s">
        <v>10151</v>
      </c>
      <c r="F7503" t="s">
        <v>10140</v>
      </c>
      <c r="G7503" t="s">
        <v>10144</v>
      </c>
      <c r="H7503" t="s">
        <v>10109</v>
      </c>
      <c r="I7503" t="s">
        <v>10062</v>
      </c>
      <c r="J7503" t="s">
        <v>10130</v>
      </c>
      <c r="K7503" t="s">
        <v>10128</v>
      </c>
      <c r="L7503" s="1">
        <v>46</v>
      </c>
      <c r="M7503">
        <v>17</v>
      </c>
      <c r="N7503" s="1">
        <f t="shared" si="353"/>
        <v>782</v>
      </c>
    </row>
    <row r="7504" spans="1:14" x14ac:dyDescent="0.35">
      <c r="A7504" t="s">
        <v>7503</v>
      </c>
      <c r="B7504" s="2" t="s">
        <v>9582</v>
      </c>
      <c r="C7504">
        <f t="shared" si="351"/>
        <v>2021</v>
      </c>
      <c r="D7504" t="str">
        <f t="shared" si="352"/>
        <v>Apr</v>
      </c>
      <c r="E7504" t="s">
        <v>10150</v>
      </c>
      <c r="F7504" t="s">
        <v>10140</v>
      </c>
      <c r="G7504" t="s">
        <v>10144</v>
      </c>
      <c r="H7504" t="s">
        <v>10109</v>
      </c>
      <c r="I7504" t="s">
        <v>10062</v>
      </c>
      <c r="J7504" t="s">
        <v>10130</v>
      </c>
      <c r="K7504" t="s">
        <v>10128</v>
      </c>
      <c r="L7504" s="1">
        <v>49</v>
      </c>
      <c r="M7504">
        <v>14</v>
      </c>
      <c r="N7504" s="1">
        <f t="shared" si="353"/>
        <v>686</v>
      </c>
    </row>
    <row r="7505" spans="1:14" x14ac:dyDescent="0.35">
      <c r="A7505" t="s">
        <v>7504</v>
      </c>
      <c r="B7505" s="2" t="s">
        <v>9643</v>
      </c>
      <c r="C7505">
        <f t="shared" si="351"/>
        <v>2021</v>
      </c>
      <c r="D7505" t="str">
        <f t="shared" si="352"/>
        <v>Jun</v>
      </c>
      <c r="E7505" t="s">
        <v>10150</v>
      </c>
      <c r="F7505" t="s">
        <v>10140</v>
      </c>
      <c r="G7505" t="s">
        <v>10144</v>
      </c>
      <c r="H7505" t="s">
        <v>10109</v>
      </c>
      <c r="I7505" t="s">
        <v>10062</v>
      </c>
      <c r="J7505" t="s">
        <v>10130</v>
      </c>
      <c r="K7505" t="s">
        <v>10128</v>
      </c>
      <c r="L7505" s="1">
        <v>46</v>
      </c>
      <c r="M7505">
        <v>16</v>
      </c>
      <c r="N7505" s="1">
        <f t="shared" si="353"/>
        <v>736</v>
      </c>
    </row>
    <row r="7506" spans="1:14" x14ac:dyDescent="0.35">
      <c r="A7506" t="s">
        <v>7505</v>
      </c>
      <c r="B7506" s="2" t="s">
        <v>9736</v>
      </c>
      <c r="C7506">
        <f t="shared" si="351"/>
        <v>2021</v>
      </c>
      <c r="D7506" t="str">
        <f t="shared" si="352"/>
        <v>Sept</v>
      </c>
      <c r="E7506" t="s">
        <v>10151</v>
      </c>
      <c r="F7506" t="s">
        <v>10140</v>
      </c>
      <c r="G7506" t="s">
        <v>10144</v>
      </c>
      <c r="H7506" t="s">
        <v>10109</v>
      </c>
      <c r="I7506" t="s">
        <v>10062</v>
      </c>
      <c r="J7506" t="s">
        <v>10130</v>
      </c>
      <c r="K7506" t="s">
        <v>10128</v>
      </c>
      <c r="L7506" s="1">
        <v>43</v>
      </c>
      <c r="M7506">
        <v>13</v>
      </c>
      <c r="N7506" s="1">
        <f t="shared" si="353"/>
        <v>559</v>
      </c>
    </row>
    <row r="7507" spans="1:14" x14ac:dyDescent="0.35">
      <c r="A7507" t="s">
        <v>7506</v>
      </c>
      <c r="B7507" s="2" t="s">
        <v>9523</v>
      </c>
      <c r="C7507">
        <f t="shared" si="351"/>
        <v>2021</v>
      </c>
      <c r="D7507" t="str">
        <f t="shared" si="352"/>
        <v>Jan</v>
      </c>
      <c r="E7507" t="s">
        <v>10149</v>
      </c>
      <c r="F7507" t="s">
        <v>10140</v>
      </c>
      <c r="G7507" t="s">
        <v>10144</v>
      </c>
      <c r="H7507" t="s">
        <v>10110</v>
      </c>
      <c r="I7507" t="s">
        <v>10062</v>
      </c>
      <c r="J7507" t="s">
        <v>10130</v>
      </c>
      <c r="K7507" t="s">
        <v>10128</v>
      </c>
      <c r="L7507" s="1">
        <v>27</v>
      </c>
      <c r="M7507">
        <v>15</v>
      </c>
      <c r="N7507" s="1">
        <f t="shared" si="353"/>
        <v>405</v>
      </c>
    </row>
    <row r="7508" spans="1:14" x14ac:dyDescent="0.35">
      <c r="A7508" t="s">
        <v>7507</v>
      </c>
      <c r="B7508" s="2" t="s">
        <v>9736</v>
      </c>
      <c r="C7508">
        <f t="shared" si="351"/>
        <v>2021</v>
      </c>
      <c r="D7508" t="str">
        <f t="shared" si="352"/>
        <v>Sept</v>
      </c>
      <c r="E7508" t="s">
        <v>10151</v>
      </c>
      <c r="F7508" t="s">
        <v>10140</v>
      </c>
      <c r="G7508" t="s">
        <v>10143</v>
      </c>
      <c r="H7508" t="s">
        <v>10109</v>
      </c>
      <c r="I7508" t="s">
        <v>10062</v>
      </c>
      <c r="J7508" t="s">
        <v>10130</v>
      </c>
      <c r="K7508" t="s">
        <v>10128</v>
      </c>
      <c r="L7508" s="1">
        <v>33</v>
      </c>
      <c r="M7508">
        <v>14</v>
      </c>
      <c r="N7508" s="1">
        <f t="shared" si="353"/>
        <v>462</v>
      </c>
    </row>
    <row r="7509" spans="1:14" x14ac:dyDescent="0.35">
      <c r="A7509" t="s">
        <v>7508</v>
      </c>
      <c r="B7509" s="2" t="s">
        <v>9563</v>
      </c>
      <c r="C7509">
        <f t="shared" si="351"/>
        <v>2021</v>
      </c>
      <c r="D7509" t="str">
        <f t="shared" si="352"/>
        <v>Mar</v>
      </c>
      <c r="E7509" t="s">
        <v>10149</v>
      </c>
      <c r="F7509" t="s">
        <v>10140</v>
      </c>
      <c r="G7509" t="s">
        <v>10143</v>
      </c>
      <c r="H7509" t="s">
        <v>10109</v>
      </c>
      <c r="I7509" t="s">
        <v>10062</v>
      </c>
      <c r="J7509" t="s">
        <v>10130</v>
      </c>
      <c r="K7509" t="s">
        <v>10128</v>
      </c>
      <c r="L7509" s="1">
        <v>38</v>
      </c>
      <c r="M7509">
        <v>7</v>
      </c>
      <c r="N7509" s="1">
        <f t="shared" si="353"/>
        <v>266</v>
      </c>
    </row>
    <row r="7510" spans="1:14" x14ac:dyDescent="0.35">
      <c r="A7510" t="s">
        <v>7509</v>
      </c>
      <c r="B7510" s="2" t="s">
        <v>9613</v>
      </c>
      <c r="C7510">
        <f t="shared" si="351"/>
        <v>2021</v>
      </c>
      <c r="D7510" t="str">
        <f t="shared" si="352"/>
        <v>May</v>
      </c>
      <c r="E7510" t="s">
        <v>10150</v>
      </c>
      <c r="F7510" t="s">
        <v>10140</v>
      </c>
      <c r="G7510" t="s">
        <v>10143</v>
      </c>
      <c r="H7510" t="s">
        <v>10109</v>
      </c>
      <c r="I7510" t="s">
        <v>10062</v>
      </c>
      <c r="J7510" t="s">
        <v>10130</v>
      </c>
      <c r="K7510" t="s">
        <v>10128</v>
      </c>
      <c r="L7510" s="1">
        <v>39</v>
      </c>
      <c r="M7510">
        <v>9</v>
      </c>
      <c r="N7510" s="1">
        <f t="shared" si="353"/>
        <v>351</v>
      </c>
    </row>
    <row r="7511" spans="1:14" x14ac:dyDescent="0.35">
      <c r="A7511" t="s">
        <v>7510</v>
      </c>
      <c r="B7511" s="2" t="s">
        <v>9672</v>
      </c>
      <c r="C7511">
        <f t="shared" si="351"/>
        <v>2021</v>
      </c>
      <c r="D7511" t="str">
        <f t="shared" si="352"/>
        <v>Jul</v>
      </c>
      <c r="E7511" t="s">
        <v>10151</v>
      </c>
      <c r="F7511" t="s">
        <v>10140</v>
      </c>
      <c r="G7511" t="s">
        <v>10143</v>
      </c>
      <c r="H7511" t="s">
        <v>10109</v>
      </c>
      <c r="I7511" t="s">
        <v>10062</v>
      </c>
      <c r="J7511" t="s">
        <v>10130</v>
      </c>
      <c r="K7511" t="s">
        <v>10128</v>
      </c>
      <c r="L7511" s="1">
        <v>36</v>
      </c>
      <c r="M7511">
        <v>14</v>
      </c>
      <c r="N7511" s="1">
        <f t="shared" si="353"/>
        <v>504</v>
      </c>
    </row>
    <row r="7512" spans="1:14" x14ac:dyDescent="0.35">
      <c r="A7512" t="s">
        <v>7511</v>
      </c>
      <c r="B7512" s="2" t="s">
        <v>9765</v>
      </c>
      <c r="C7512">
        <f t="shared" si="351"/>
        <v>2021</v>
      </c>
      <c r="D7512" t="str">
        <f t="shared" si="352"/>
        <v>Oct</v>
      </c>
      <c r="E7512" t="s">
        <v>10152</v>
      </c>
      <c r="F7512" t="s">
        <v>10140</v>
      </c>
      <c r="G7512" t="s">
        <v>10143</v>
      </c>
      <c r="H7512" t="s">
        <v>10109</v>
      </c>
      <c r="I7512" t="s">
        <v>10062</v>
      </c>
      <c r="J7512" t="s">
        <v>10130</v>
      </c>
      <c r="K7512" t="s">
        <v>10128</v>
      </c>
      <c r="L7512" s="1">
        <v>32</v>
      </c>
      <c r="M7512">
        <v>6</v>
      </c>
      <c r="N7512" s="1">
        <f t="shared" si="353"/>
        <v>192</v>
      </c>
    </row>
    <row r="7513" spans="1:14" x14ac:dyDescent="0.35">
      <c r="A7513" t="s">
        <v>7512</v>
      </c>
      <c r="B7513" s="2" t="s">
        <v>9643</v>
      </c>
      <c r="C7513">
        <f t="shared" si="351"/>
        <v>2021</v>
      </c>
      <c r="D7513" t="str">
        <f t="shared" si="352"/>
        <v>Jun</v>
      </c>
      <c r="E7513" t="s">
        <v>10150</v>
      </c>
      <c r="F7513" t="s">
        <v>10140</v>
      </c>
      <c r="G7513" t="s">
        <v>10143</v>
      </c>
      <c r="H7513" t="s">
        <v>10109</v>
      </c>
      <c r="I7513" t="s">
        <v>10062</v>
      </c>
      <c r="J7513" t="s">
        <v>10130</v>
      </c>
      <c r="K7513" t="s">
        <v>10128</v>
      </c>
      <c r="L7513" s="1">
        <v>38</v>
      </c>
      <c r="M7513">
        <v>11</v>
      </c>
      <c r="N7513" s="1">
        <f t="shared" si="353"/>
        <v>418</v>
      </c>
    </row>
    <row r="7514" spans="1:14" x14ac:dyDescent="0.35">
      <c r="A7514" t="s">
        <v>7513</v>
      </c>
      <c r="B7514" s="2" t="s">
        <v>9582</v>
      </c>
      <c r="C7514">
        <f t="shared" si="351"/>
        <v>2021</v>
      </c>
      <c r="D7514" t="str">
        <f t="shared" si="352"/>
        <v>Apr</v>
      </c>
      <c r="E7514" t="s">
        <v>10150</v>
      </c>
      <c r="F7514" t="s">
        <v>10140</v>
      </c>
      <c r="G7514" t="s">
        <v>10143</v>
      </c>
      <c r="H7514" t="s">
        <v>10109</v>
      </c>
      <c r="I7514" t="s">
        <v>10062</v>
      </c>
      <c r="J7514" t="s">
        <v>10130</v>
      </c>
      <c r="K7514" t="s">
        <v>10128</v>
      </c>
      <c r="L7514" s="1">
        <v>40</v>
      </c>
      <c r="M7514">
        <v>5</v>
      </c>
      <c r="N7514" s="1">
        <f t="shared" si="353"/>
        <v>200</v>
      </c>
    </row>
    <row r="7515" spans="1:14" x14ac:dyDescent="0.35">
      <c r="A7515" t="s">
        <v>7514</v>
      </c>
      <c r="B7515" s="2" t="s">
        <v>10033</v>
      </c>
      <c r="C7515">
        <f t="shared" si="351"/>
        <v>2021</v>
      </c>
      <c r="D7515" t="str">
        <f t="shared" si="352"/>
        <v>Feb</v>
      </c>
      <c r="E7515" t="s">
        <v>10149</v>
      </c>
      <c r="F7515" t="s">
        <v>10140</v>
      </c>
      <c r="G7515" t="s">
        <v>10143</v>
      </c>
      <c r="H7515" t="s">
        <v>10109</v>
      </c>
      <c r="I7515" t="s">
        <v>10062</v>
      </c>
      <c r="J7515" t="s">
        <v>10130</v>
      </c>
      <c r="K7515" t="s">
        <v>10128</v>
      </c>
      <c r="L7515" s="1">
        <v>26</v>
      </c>
      <c r="M7515">
        <v>7</v>
      </c>
      <c r="N7515" s="1">
        <f t="shared" si="353"/>
        <v>182</v>
      </c>
    </row>
    <row r="7516" spans="1:14" x14ac:dyDescent="0.35">
      <c r="A7516" t="s">
        <v>7515</v>
      </c>
      <c r="B7516" s="2" t="s">
        <v>9796</v>
      </c>
      <c r="C7516">
        <f t="shared" si="351"/>
        <v>2021</v>
      </c>
      <c r="D7516" t="str">
        <f t="shared" si="352"/>
        <v>Nov</v>
      </c>
      <c r="E7516" t="s">
        <v>10152</v>
      </c>
      <c r="F7516" t="s">
        <v>10140</v>
      </c>
      <c r="G7516" t="s">
        <v>10143</v>
      </c>
      <c r="H7516" t="s">
        <v>10109</v>
      </c>
      <c r="I7516" t="s">
        <v>10062</v>
      </c>
      <c r="J7516" t="s">
        <v>10130</v>
      </c>
      <c r="K7516" t="s">
        <v>10128</v>
      </c>
      <c r="L7516" s="1">
        <v>33</v>
      </c>
      <c r="M7516">
        <v>12</v>
      </c>
      <c r="N7516" s="1">
        <f t="shared" si="353"/>
        <v>396</v>
      </c>
    </row>
    <row r="7517" spans="1:14" x14ac:dyDescent="0.35">
      <c r="A7517" t="s">
        <v>7516</v>
      </c>
      <c r="B7517" s="2" t="s">
        <v>9704</v>
      </c>
      <c r="C7517">
        <f t="shared" si="351"/>
        <v>2021</v>
      </c>
      <c r="D7517" t="str">
        <f t="shared" si="352"/>
        <v>Aug</v>
      </c>
      <c r="E7517" t="s">
        <v>10151</v>
      </c>
      <c r="F7517" t="s">
        <v>10140</v>
      </c>
      <c r="G7517" t="s">
        <v>10143</v>
      </c>
      <c r="H7517" t="s">
        <v>10109</v>
      </c>
      <c r="I7517" t="s">
        <v>10062</v>
      </c>
      <c r="J7517" t="s">
        <v>10130</v>
      </c>
      <c r="K7517" t="s">
        <v>10128</v>
      </c>
      <c r="L7517" s="1">
        <v>43</v>
      </c>
      <c r="M7517">
        <v>12</v>
      </c>
      <c r="N7517" s="1">
        <f t="shared" si="353"/>
        <v>516</v>
      </c>
    </row>
    <row r="7518" spans="1:14" x14ac:dyDescent="0.35">
      <c r="A7518" t="s">
        <v>7517</v>
      </c>
      <c r="B7518" s="2" t="s">
        <v>9523</v>
      </c>
      <c r="C7518">
        <f t="shared" si="351"/>
        <v>2021</v>
      </c>
      <c r="D7518" t="str">
        <f t="shared" si="352"/>
        <v>Jan</v>
      </c>
      <c r="E7518" t="s">
        <v>10149</v>
      </c>
      <c r="F7518" t="s">
        <v>10140</v>
      </c>
      <c r="G7518" t="s">
        <v>10143</v>
      </c>
      <c r="H7518" t="s">
        <v>10110</v>
      </c>
      <c r="I7518" t="s">
        <v>10062</v>
      </c>
      <c r="J7518" t="s">
        <v>10130</v>
      </c>
      <c r="K7518" t="s">
        <v>10128</v>
      </c>
      <c r="L7518" s="1">
        <v>30</v>
      </c>
      <c r="M7518">
        <v>11</v>
      </c>
      <c r="N7518" s="1">
        <f t="shared" si="353"/>
        <v>330</v>
      </c>
    </row>
    <row r="7519" spans="1:14" x14ac:dyDescent="0.35">
      <c r="A7519" t="s">
        <v>7518</v>
      </c>
      <c r="B7519" s="2" t="s">
        <v>9765</v>
      </c>
      <c r="C7519">
        <f t="shared" si="351"/>
        <v>2021</v>
      </c>
      <c r="D7519" t="str">
        <f t="shared" si="352"/>
        <v>Oct</v>
      </c>
      <c r="E7519" t="s">
        <v>10152</v>
      </c>
      <c r="F7519" t="s">
        <v>10140</v>
      </c>
      <c r="G7519" t="s">
        <v>10142</v>
      </c>
      <c r="H7519" t="s">
        <v>10109</v>
      </c>
      <c r="I7519" t="s">
        <v>10062</v>
      </c>
      <c r="J7519" t="s">
        <v>10130</v>
      </c>
      <c r="K7519" t="s">
        <v>10128</v>
      </c>
      <c r="L7519" s="1">
        <v>31</v>
      </c>
      <c r="M7519">
        <v>11</v>
      </c>
      <c r="N7519" s="1">
        <f t="shared" si="353"/>
        <v>341</v>
      </c>
    </row>
    <row r="7520" spans="1:14" x14ac:dyDescent="0.35">
      <c r="A7520" t="s">
        <v>7519</v>
      </c>
      <c r="B7520" s="2" t="s">
        <v>9736</v>
      </c>
      <c r="C7520">
        <f t="shared" si="351"/>
        <v>2021</v>
      </c>
      <c r="D7520" t="str">
        <f t="shared" si="352"/>
        <v>Sept</v>
      </c>
      <c r="E7520" t="s">
        <v>10151</v>
      </c>
      <c r="F7520" t="s">
        <v>10140</v>
      </c>
      <c r="G7520" t="s">
        <v>10142</v>
      </c>
      <c r="H7520" t="s">
        <v>10109</v>
      </c>
      <c r="I7520" t="s">
        <v>10062</v>
      </c>
      <c r="J7520" t="s">
        <v>10130</v>
      </c>
      <c r="K7520" t="s">
        <v>10128</v>
      </c>
      <c r="L7520" s="1">
        <v>34</v>
      </c>
      <c r="M7520">
        <v>15</v>
      </c>
      <c r="N7520" s="1">
        <f t="shared" si="353"/>
        <v>510</v>
      </c>
    </row>
    <row r="7521" spans="1:14" x14ac:dyDescent="0.35">
      <c r="A7521" t="s">
        <v>7520</v>
      </c>
      <c r="B7521" s="2" t="s">
        <v>9582</v>
      </c>
      <c r="C7521">
        <f t="shared" si="351"/>
        <v>2021</v>
      </c>
      <c r="D7521" t="str">
        <f t="shared" si="352"/>
        <v>Apr</v>
      </c>
      <c r="E7521" t="s">
        <v>10150</v>
      </c>
      <c r="F7521" t="s">
        <v>10140</v>
      </c>
      <c r="G7521" t="s">
        <v>10142</v>
      </c>
      <c r="H7521" t="s">
        <v>10109</v>
      </c>
      <c r="I7521" t="s">
        <v>10062</v>
      </c>
      <c r="J7521" t="s">
        <v>10130</v>
      </c>
      <c r="K7521" t="s">
        <v>10128</v>
      </c>
      <c r="L7521" s="1">
        <v>42</v>
      </c>
      <c r="M7521">
        <v>12</v>
      </c>
      <c r="N7521" s="1">
        <f t="shared" si="353"/>
        <v>504</v>
      </c>
    </row>
    <row r="7522" spans="1:14" x14ac:dyDescent="0.35">
      <c r="A7522" t="s">
        <v>7521</v>
      </c>
      <c r="B7522" s="2" t="s">
        <v>9613</v>
      </c>
      <c r="C7522">
        <f t="shared" si="351"/>
        <v>2021</v>
      </c>
      <c r="D7522" t="str">
        <f t="shared" si="352"/>
        <v>May</v>
      </c>
      <c r="E7522" t="s">
        <v>10150</v>
      </c>
      <c r="F7522" t="s">
        <v>10140</v>
      </c>
      <c r="G7522" t="s">
        <v>10142</v>
      </c>
      <c r="H7522" t="s">
        <v>10109</v>
      </c>
      <c r="I7522" t="s">
        <v>10062</v>
      </c>
      <c r="J7522" t="s">
        <v>10130</v>
      </c>
      <c r="K7522" t="s">
        <v>10128</v>
      </c>
      <c r="L7522" s="1">
        <v>41</v>
      </c>
      <c r="M7522">
        <v>13</v>
      </c>
      <c r="N7522" s="1">
        <f t="shared" si="353"/>
        <v>533</v>
      </c>
    </row>
    <row r="7523" spans="1:14" x14ac:dyDescent="0.35">
      <c r="A7523" t="s">
        <v>7522</v>
      </c>
      <c r="B7523" s="2" t="s">
        <v>9643</v>
      </c>
      <c r="C7523">
        <f t="shared" si="351"/>
        <v>2021</v>
      </c>
      <c r="D7523" t="str">
        <f t="shared" si="352"/>
        <v>Jun</v>
      </c>
      <c r="E7523" t="s">
        <v>10150</v>
      </c>
      <c r="F7523" t="s">
        <v>10140</v>
      </c>
      <c r="G7523" t="s">
        <v>10142</v>
      </c>
      <c r="H7523" t="s">
        <v>10109</v>
      </c>
      <c r="I7523" t="s">
        <v>10062</v>
      </c>
      <c r="J7523" t="s">
        <v>10130</v>
      </c>
      <c r="K7523" t="s">
        <v>10128</v>
      </c>
      <c r="L7523" s="1">
        <v>41</v>
      </c>
      <c r="M7523">
        <v>15</v>
      </c>
      <c r="N7523" s="1">
        <f t="shared" si="353"/>
        <v>615</v>
      </c>
    </row>
    <row r="7524" spans="1:14" x14ac:dyDescent="0.35">
      <c r="A7524" t="s">
        <v>7523</v>
      </c>
      <c r="B7524" s="2" t="s">
        <v>9796</v>
      </c>
      <c r="C7524">
        <f t="shared" si="351"/>
        <v>2021</v>
      </c>
      <c r="D7524" t="str">
        <f t="shared" si="352"/>
        <v>Nov</v>
      </c>
      <c r="E7524" t="s">
        <v>10152</v>
      </c>
      <c r="F7524" t="s">
        <v>10140</v>
      </c>
      <c r="G7524" t="s">
        <v>10142</v>
      </c>
      <c r="H7524" t="s">
        <v>10109</v>
      </c>
      <c r="I7524" t="s">
        <v>10062</v>
      </c>
      <c r="J7524" t="s">
        <v>10130</v>
      </c>
      <c r="K7524" t="s">
        <v>10128</v>
      </c>
      <c r="L7524" s="1">
        <v>33</v>
      </c>
      <c r="M7524">
        <v>15</v>
      </c>
      <c r="N7524" s="1">
        <f t="shared" si="353"/>
        <v>495</v>
      </c>
    </row>
    <row r="7525" spans="1:14" x14ac:dyDescent="0.35">
      <c r="A7525" t="s">
        <v>7524</v>
      </c>
      <c r="B7525" s="2" t="s">
        <v>9672</v>
      </c>
      <c r="C7525">
        <f t="shared" si="351"/>
        <v>2021</v>
      </c>
      <c r="D7525" t="str">
        <f t="shared" si="352"/>
        <v>Jul</v>
      </c>
      <c r="E7525" t="s">
        <v>10151</v>
      </c>
      <c r="F7525" t="s">
        <v>10140</v>
      </c>
      <c r="G7525" t="s">
        <v>10142</v>
      </c>
      <c r="H7525" t="s">
        <v>10109</v>
      </c>
      <c r="I7525" t="s">
        <v>10062</v>
      </c>
      <c r="J7525" t="s">
        <v>10130</v>
      </c>
      <c r="K7525" t="s">
        <v>10128</v>
      </c>
      <c r="L7525" s="1">
        <v>39</v>
      </c>
      <c r="M7525">
        <v>16</v>
      </c>
      <c r="N7525" s="1">
        <f t="shared" si="353"/>
        <v>624</v>
      </c>
    </row>
    <row r="7526" spans="1:14" x14ac:dyDescent="0.35">
      <c r="A7526" t="s">
        <v>7525</v>
      </c>
      <c r="B7526" s="2" t="s">
        <v>9563</v>
      </c>
      <c r="C7526">
        <f t="shared" si="351"/>
        <v>2021</v>
      </c>
      <c r="D7526" t="str">
        <f t="shared" si="352"/>
        <v>Mar</v>
      </c>
      <c r="E7526" t="s">
        <v>10149</v>
      </c>
      <c r="F7526" t="s">
        <v>10140</v>
      </c>
      <c r="G7526" t="s">
        <v>10142</v>
      </c>
      <c r="H7526" t="s">
        <v>10109</v>
      </c>
      <c r="I7526" t="s">
        <v>10062</v>
      </c>
      <c r="J7526" t="s">
        <v>10130</v>
      </c>
      <c r="K7526" t="s">
        <v>10128</v>
      </c>
      <c r="L7526" s="1">
        <v>37</v>
      </c>
      <c r="M7526">
        <v>12</v>
      </c>
      <c r="N7526" s="1">
        <f t="shared" si="353"/>
        <v>444</v>
      </c>
    </row>
    <row r="7527" spans="1:14" x14ac:dyDescent="0.35">
      <c r="A7527" t="s">
        <v>7526</v>
      </c>
      <c r="B7527" s="2" t="s">
        <v>9704</v>
      </c>
      <c r="C7527">
        <f t="shared" si="351"/>
        <v>2021</v>
      </c>
      <c r="D7527" t="str">
        <f t="shared" si="352"/>
        <v>Aug</v>
      </c>
      <c r="E7527" t="s">
        <v>10151</v>
      </c>
      <c r="F7527" t="s">
        <v>10140</v>
      </c>
      <c r="G7527" t="s">
        <v>10142</v>
      </c>
      <c r="H7527" t="s">
        <v>10109</v>
      </c>
      <c r="I7527" t="s">
        <v>10062</v>
      </c>
      <c r="J7527" t="s">
        <v>10130</v>
      </c>
      <c r="K7527" t="s">
        <v>10128</v>
      </c>
      <c r="L7527" s="1">
        <v>37</v>
      </c>
      <c r="M7527">
        <v>20</v>
      </c>
      <c r="N7527" s="1">
        <f t="shared" si="353"/>
        <v>740</v>
      </c>
    </row>
    <row r="7528" spans="1:14" x14ac:dyDescent="0.35">
      <c r="A7528" t="s">
        <v>7527</v>
      </c>
      <c r="B7528" s="2" t="s">
        <v>9523</v>
      </c>
      <c r="C7528">
        <f t="shared" si="351"/>
        <v>2021</v>
      </c>
      <c r="D7528" t="str">
        <f t="shared" si="352"/>
        <v>Jan</v>
      </c>
      <c r="E7528" t="s">
        <v>10149</v>
      </c>
      <c r="F7528" t="s">
        <v>10140</v>
      </c>
      <c r="G7528" t="s">
        <v>10142</v>
      </c>
      <c r="H7528" t="s">
        <v>10110</v>
      </c>
      <c r="I7528" t="s">
        <v>10062</v>
      </c>
      <c r="J7528" t="s">
        <v>10130</v>
      </c>
      <c r="K7528" t="s">
        <v>10128</v>
      </c>
      <c r="L7528" s="1">
        <v>31</v>
      </c>
      <c r="M7528">
        <v>15</v>
      </c>
      <c r="N7528" s="1">
        <f t="shared" si="353"/>
        <v>465</v>
      </c>
    </row>
    <row r="7529" spans="1:14" x14ac:dyDescent="0.35">
      <c r="A7529" t="s">
        <v>7528</v>
      </c>
      <c r="B7529" s="2" t="s">
        <v>10033</v>
      </c>
      <c r="C7529">
        <f t="shared" si="351"/>
        <v>2021</v>
      </c>
      <c r="D7529" t="str">
        <f t="shared" si="352"/>
        <v>Feb</v>
      </c>
      <c r="E7529" t="s">
        <v>10149</v>
      </c>
      <c r="F7529" t="s">
        <v>10140</v>
      </c>
      <c r="G7529" t="s">
        <v>10142</v>
      </c>
      <c r="H7529" t="s">
        <v>10110</v>
      </c>
      <c r="I7529" t="s">
        <v>10062</v>
      </c>
      <c r="J7529" t="s">
        <v>10130</v>
      </c>
      <c r="K7529" t="s">
        <v>10128</v>
      </c>
      <c r="L7529" s="1">
        <v>28</v>
      </c>
      <c r="M7529">
        <v>7</v>
      </c>
      <c r="N7529" s="1">
        <f t="shared" si="353"/>
        <v>196</v>
      </c>
    </row>
    <row r="7530" spans="1:14" x14ac:dyDescent="0.35">
      <c r="A7530" t="s">
        <v>7529</v>
      </c>
      <c r="B7530" s="2" t="s">
        <v>9825</v>
      </c>
      <c r="C7530">
        <f t="shared" si="351"/>
        <v>2021</v>
      </c>
      <c r="D7530" t="str">
        <f t="shared" si="352"/>
        <v>Dec</v>
      </c>
      <c r="E7530" t="s">
        <v>10152</v>
      </c>
      <c r="F7530" t="s">
        <v>10139</v>
      </c>
      <c r="G7530" t="s">
        <v>10144</v>
      </c>
      <c r="H7530" t="s">
        <v>10109</v>
      </c>
      <c r="I7530" t="s">
        <v>10062</v>
      </c>
      <c r="J7530" t="s">
        <v>10134</v>
      </c>
      <c r="K7530" t="s">
        <v>10128</v>
      </c>
      <c r="L7530" s="1">
        <v>42</v>
      </c>
      <c r="M7530">
        <v>16</v>
      </c>
      <c r="N7530" s="1">
        <f t="shared" si="353"/>
        <v>672</v>
      </c>
    </row>
    <row r="7531" spans="1:14" x14ac:dyDescent="0.35">
      <c r="A7531" t="s">
        <v>7530</v>
      </c>
      <c r="B7531" s="2" t="s">
        <v>9526</v>
      </c>
      <c r="C7531">
        <f t="shared" ref="C7531:C7594" si="354">YEAR(B7531)</f>
        <v>2021</v>
      </c>
      <c r="D7531" t="str">
        <f t="shared" si="352"/>
        <v>Jan</v>
      </c>
      <c r="E7531" t="s">
        <v>10149</v>
      </c>
      <c r="F7531" t="s">
        <v>10139</v>
      </c>
      <c r="G7531" t="s">
        <v>10144</v>
      </c>
      <c r="H7531" t="s">
        <v>10109</v>
      </c>
      <c r="I7531" t="s">
        <v>10062</v>
      </c>
      <c r="J7531" t="s">
        <v>10134</v>
      </c>
      <c r="K7531" t="s">
        <v>10128</v>
      </c>
      <c r="L7531" s="1">
        <v>33</v>
      </c>
      <c r="M7531">
        <v>9</v>
      </c>
      <c r="N7531" s="1">
        <f t="shared" si="353"/>
        <v>297</v>
      </c>
    </row>
    <row r="7532" spans="1:14" x14ac:dyDescent="0.35">
      <c r="A7532" t="s">
        <v>7531</v>
      </c>
      <c r="B7532" s="2" t="s">
        <v>10036</v>
      </c>
      <c r="C7532">
        <f t="shared" si="354"/>
        <v>2021</v>
      </c>
      <c r="D7532" t="str">
        <f t="shared" si="352"/>
        <v>Feb</v>
      </c>
      <c r="E7532" t="s">
        <v>10149</v>
      </c>
      <c r="F7532" t="s">
        <v>10139</v>
      </c>
      <c r="G7532" t="s">
        <v>10144</v>
      </c>
      <c r="H7532" t="s">
        <v>10111</v>
      </c>
      <c r="I7532" t="s">
        <v>10062</v>
      </c>
      <c r="J7532" t="s">
        <v>10134</v>
      </c>
      <c r="K7532" t="s">
        <v>10128</v>
      </c>
      <c r="L7532" s="1">
        <v>34</v>
      </c>
      <c r="M7532">
        <v>6</v>
      </c>
      <c r="N7532" s="1">
        <f t="shared" si="353"/>
        <v>204</v>
      </c>
    </row>
    <row r="7533" spans="1:14" x14ac:dyDescent="0.35">
      <c r="A7533" t="s">
        <v>7532</v>
      </c>
      <c r="B7533" s="2" t="s">
        <v>9675</v>
      </c>
      <c r="C7533">
        <f t="shared" si="354"/>
        <v>2021</v>
      </c>
      <c r="D7533" t="str">
        <f t="shared" si="352"/>
        <v>Jul</v>
      </c>
      <c r="E7533" t="s">
        <v>10151</v>
      </c>
      <c r="F7533" t="s">
        <v>10139</v>
      </c>
      <c r="G7533" t="s">
        <v>10144</v>
      </c>
      <c r="H7533" t="s">
        <v>10111</v>
      </c>
      <c r="I7533" t="s">
        <v>10062</v>
      </c>
      <c r="J7533" t="s">
        <v>10134</v>
      </c>
      <c r="K7533" t="s">
        <v>10128</v>
      </c>
      <c r="L7533" s="1">
        <v>40</v>
      </c>
      <c r="M7533">
        <v>20</v>
      </c>
      <c r="N7533" s="1">
        <f t="shared" si="353"/>
        <v>800</v>
      </c>
    </row>
    <row r="7534" spans="1:14" x14ac:dyDescent="0.35">
      <c r="A7534" t="s">
        <v>7533</v>
      </c>
      <c r="B7534" s="2" t="s">
        <v>10048</v>
      </c>
      <c r="C7534">
        <f t="shared" si="354"/>
        <v>2021</v>
      </c>
      <c r="D7534" t="str">
        <f t="shared" si="352"/>
        <v>Mar</v>
      </c>
      <c r="E7534" t="s">
        <v>10149</v>
      </c>
      <c r="F7534" t="s">
        <v>10139</v>
      </c>
      <c r="G7534" t="s">
        <v>10144</v>
      </c>
      <c r="H7534" t="s">
        <v>10111</v>
      </c>
      <c r="I7534" t="s">
        <v>10062</v>
      </c>
      <c r="J7534" t="s">
        <v>10134</v>
      </c>
      <c r="K7534" t="s">
        <v>10128</v>
      </c>
      <c r="L7534" s="1">
        <v>41</v>
      </c>
      <c r="M7534">
        <v>5</v>
      </c>
      <c r="N7534" s="1">
        <f t="shared" si="353"/>
        <v>205</v>
      </c>
    </row>
    <row r="7535" spans="1:14" x14ac:dyDescent="0.35">
      <c r="A7535" t="s">
        <v>7534</v>
      </c>
      <c r="B7535" s="2" t="s">
        <v>9768</v>
      </c>
      <c r="C7535">
        <f t="shared" si="354"/>
        <v>2021</v>
      </c>
      <c r="D7535" t="str">
        <f t="shared" si="352"/>
        <v>Oct</v>
      </c>
      <c r="E7535" t="s">
        <v>10152</v>
      </c>
      <c r="F7535" t="s">
        <v>10139</v>
      </c>
      <c r="G7535" t="s">
        <v>10144</v>
      </c>
      <c r="H7535" t="s">
        <v>10111</v>
      </c>
      <c r="I7535" t="s">
        <v>10062</v>
      </c>
      <c r="J7535" t="s">
        <v>10134</v>
      </c>
      <c r="K7535" t="s">
        <v>10128</v>
      </c>
      <c r="L7535" s="1">
        <v>41</v>
      </c>
      <c r="M7535">
        <v>11</v>
      </c>
      <c r="N7535" s="1">
        <f t="shared" si="353"/>
        <v>451</v>
      </c>
    </row>
    <row r="7536" spans="1:14" x14ac:dyDescent="0.35">
      <c r="A7536" t="s">
        <v>7535</v>
      </c>
      <c r="B7536" s="2" t="s">
        <v>9707</v>
      </c>
      <c r="C7536">
        <f t="shared" si="354"/>
        <v>2021</v>
      </c>
      <c r="D7536" t="str">
        <f t="shared" si="352"/>
        <v>Aug</v>
      </c>
      <c r="E7536" t="s">
        <v>10151</v>
      </c>
      <c r="F7536" t="s">
        <v>10139</v>
      </c>
      <c r="G7536" t="s">
        <v>10144</v>
      </c>
      <c r="H7536" t="s">
        <v>10111</v>
      </c>
      <c r="I7536" t="s">
        <v>10062</v>
      </c>
      <c r="J7536" t="s">
        <v>10134</v>
      </c>
      <c r="K7536" t="s">
        <v>10128</v>
      </c>
      <c r="L7536" s="1">
        <v>48</v>
      </c>
      <c r="M7536">
        <v>16</v>
      </c>
      <c r="N7536" s="1">
        <f t="shared" si="353"/>
        <v>768</v>
      </c>
    </row>
    <row r="7537" spans="1:14" x14ac:dyDescent="0.35">
      <c r="A7537" t="s">
        <v>7536</v>
      </c>
      <c r="B7537" s="2" t="s">
        <v>9739</v>
      </c>
      <c r="C7537">
        <f t="shared" si="354"/>
        <v>2021</v>
      </c>
      <c r="D7537" t="str">
        <f t="shared" si="352"/>
        <v>Sept</v>
      </c>
      <c r="E7537" t="s">
        <v>10151</v>
      </c>
      <c r="F7537" t="s">
        <v>10139</v>
      </c>
      <c r="G7537" t="s">
        <v>10144</v>
      </c>
      <c r="H7537" t="s">
        <v>10111</v>
      </c>
      <c r="I7537" t="s">
        <v>10062</v>
      </c>
      <c r="J7537" t="s">
        <v>10134</v>
      </c>
      <c r="K7537" t="s">
        <v>10128</v>
      </c>
      <c r="L7537" s="1">
        <v>40</v>
      </c>
      <c r="M7537">
        <v>15</v>
      </c>
      <c r="N7537" s="1">
        <f t="shared" si="353"/>
        <v>600</v>
      </c>
    </row>
    <row r="7538" spans="1:14" x14ac:dyDescent="0.35">
      <c r="A7538" t="s">
        <v>7537</v>
      </c>
      <c r="B7538" s="2" t="s">
        <v>9646</v>
      </c>
      <c r="C7538">
        <f t="shared" si="354"/>
        <v>2021</v>
      </c>
      <c r="D7538" t="str">
        <f t="shared" si="352"/>
        <v>Jun</v>
      </c>
      <c r="E7538" t="s">
        <v>10150</v>
      </c>
      <c r="F7538" t="s">
        <v>10139</v>
      </c>
      <c r="G7538" t="s">
        <v>10144</v>
      </c>
      <c r="H7538" t="s">
        <v>10111</v>
      </c>
      <c r="I7538" t="s">
        <v>10062</v>
      </c>
      <c r="J7538" t="s">
        <v>10134</v>
      </c>
      <c r="K7538" t="s">
        <v>10128</v>
      </c>
      <c r="L7538" s="1">
        <v>44</v>
      </c>
      <c r="M7538">
        <v>4</v>
      </c>
      <c r="N7538" s="1">
        <f t="shared" si="353"/>
        <v>176</v>
      </c>
    </row>
    <row r="7539" spans="1:14" x14ac:dyDescent="0.35">
      <c r="A7539" t="s">
        <v>7538</v>
      </c>
      <c r="B7539" s="2" t="s">
        <v>9616</v>
      </c>
      <c r="C7539">
        <f t="shared" si="354"/>
        <v>2021</v>
      </c>
      <c r="D7539" t="str">
        <f t="shared" si="352"/>
        <v>May</v>
      </c>
      <c r="E7539" t="s">
        <v>10150</v>
      </c>
      <c r="F7539" t="s">
        <v>10139</v>
      </c>
      <c r="G7539" t="s">
        <v>10144</v>
      </c>
      <c r="H7539" t="s">
        <v>10111</v>
      </c>
      <c r="I7539" t="s">
        <v>10062</v>
      </c>
      <c r="J7539" t="s">
        <v>10134</v>
      </c>
      <c r="K7539" t="s">
        <v>10128</v>
      </c>
      <c r="L7539" s="1">
        <v>45</v>
      </c>
      <c r="M7539">
        <v>13</v>
      </c>
      <c r="N7539" s="1">
        <f t="shared" si="353"/>
        <v>585</v>
      </c>
    </row>
    <row r="7540" spans="1:14" x14ac:dyDescent="0.35">
      <c r="A7540" t="s">
        <v>7539</v>
      </c>
      <c r="B7540" s="2" t="s">
        <v>9585</v>
      </c>
      <c r="C7540">
        <f t="shared" si="354"/>
        <v>2021</v>
      </c>
      <c r="D7540" t="str">
        <f t="shared" si="352"/>
        <v>Apr</v>
      </c>
      <c r="E7540" t="s">
        <v>10150</v>
      </c>
      <c r="F7540" t="s">
        <v>10139</v>
      </c>
      <c r="G7540" t="s">
        <v>10144</v>
      </c>
      <c r="H7540" t="s">
        <v>10111</v>
      </c>
      <c r="I7540" t="s">
        <v>10062</v>
      </c>
      <c r="J7540" t="s">
        <v>10134</v>
      </c>
      <c r="K7540" t="s">
        <v>10128</v>
      </c>
      <c r="L7540" s="1">
        <v>46</v>
      </c>
      <c r="M7540">
        <v>11</v>
      </c>
      <c r="N7540" s="1">
        <f t="shared" si="353"/>
        <v>506</v>
      </c>
    </row>
    <row r="7541" spans="1:14" x14ac:dyDescent="0.35">
      <c r="A7541" t="s">
        <v>7540</v>
      </c>
      <c r="B7541" s="2" t="s">
        <v>9799</v>
      </c>
      <c r="C7541">
        <f t="shared" si="354"/>
        <v>2021</v>
      </c>
      <c r="D7541" t="str">
        <f t="shared" si="352"/>
        <v>Nov</v>
      </c>
      <c r="E7541" t="s">
        <v>10152</v>
      </c>
      <c r="F7541" t="s">
        <v>10139</v>
      </c>
      <c r="G7541" t="s">
        <v>10144</v>
      </c>
      <c r="H7541" t="s">
        <v>10111</v>
      </c>
      <c r="I7541" t="s">
        <v>10062</v>
      </c>
      <c r="J7541" t="s">
        <v>10134</v>
      </c>
      <c r="K7541" t="s">
        <v>10128</v>
      </c>
      <c r="L7541" s="1">
        <v>54</v>
      </c>
      <c r="M7541">
        <v>13</v>
      </c>
      <c r="N7541" s="1">
        <f t="shared" si="353"/>
        <v>702</v>
      </c>
    </row>
    <row r="7542" spans="1:14" x14ac:dyDescent="0.35">
      <c r="A7542" t="s">
        <v>7541</v>
      </c>
      <c r="B7542" s="2" t="s">
        <v>9526</v>
      </c>
      <c r="C7542">
        <f t="shared" si="354"/>
        <v>2021</v>
      </c>
      <c r="D7542" t="str">
        <f t="shared" si="352"/>
        <v>Jan</v>
      </c>
      <c r="E7542" t="s">
        <v>10149</v>
      </c>
      <c r="F7542" t="s">
        <v>10139</v>
      </c>
      <c r="G7542" t="s">
        <v>10143</v>
      </c>
      <c r="H7542" t="s">
        <v>10109</v>
      </c>
      <c r="I7542" t="s">
        <v>10062</v>
      </c>
      <c r="J7542" t="s">
        <v>10134</v>
      </c>
      <c r="K7542" t="s">
        <v>10128</v>
      </c>
      <c r="L7542" s="1">
        <v>30</v>
      </c>
      <c r="M7542">
        <v>15</v>
      </c>
      <c r="N7542" s="1">
        <f t="shared" si="353"/>
        <v>450</v>
      </c>
    </row>
    <row r="7543" spans="1:14" x14ac:dyDescent="0.35">
      <c r="A7543" t="s">
        <v>7542</v>
      </c>
      <c r="B7543" s="2" t="s">
        <v>10036</v>
      </c>
      <c r="C7543">
        <f t="shared" si="354"/>
        <v>2021</v>
      </c>
      <c r="D7543" t="str">
        <f t="shared" si="352"/>
        <v>Feb</v>
      </c>
      <c r="E7543" t="s">
        <v>10149</v>
      </c>
      <c r="F7543" t="s">
        <v>10139</v>
      </c>
      <c r="G7543" t="s">
        <v>10143</v>
      </c>
      <c r="H7543" t="s">
        <v>10109</v>
      </c>
      <c r="I7543" t="s">
        <v>10062</v>
      </c>
      <c r="J7543" t="s">
        <v>10134</v>
      </c>
      <c r="K7543" t="s">
        <v>10128</v>
      </c>
      <c r="L7543" s="1">
        <v>36</v>
      </c>
      <c r="M7543">
        <v>11</v>
      </c>
      <c r="N7543" s="1">
        <f t="shared" si="353"/>
        <v>396</v>
      </c>
    </row>
    <row r="7544" spans="1:14" x14ac:dyDescent="0.35">
      <c r="A7544" t="s">
        <v>7543</v>
      </c>
      <c r="B7544" s="2" t="s">
        <v>9616</v>
      </c>
      <c r="C7544">
        <f t="shared" si="354"/>
        <v>2021</v>
      </c>
      <c r="D7544" t="str">
        <f t="shared" si="352"/>
        <v>May</v>
      </c>
      <c r="E7544" t="s">
        <v>10150</v>
      </c>
      <c r="F7544" t="s">
        <v>10139</v>
      </c>
      <c r="G7544" t="s">
        <v>10143</v>
      </c>
      <c r="H7544" t="s">
        <v>10111</v>
      </c>
      <c r="I7544" t="s">
        <v>10062</v>
      </c>
      <c r="J7544" t="s">
        <v>10134</v>
      </c>
      <c r="K7544" t="s">
        <v>10128</v>
      </c>
      <c r="L7544" s="1">
        <v>46</v>
      </c>
      <c r="M7544">
        <v>17</v>
      </c>
      <c r="N7544" s="1">
        <f t="shared" si="353"/>
        <v>782</v>
      </c>
    </row>
    <row r="7545" spans="1:14" x14ac:dyDescent="0.35">
      <c r="A7545" t="s">
        <v>7544</v>
      </c>
      <c r="B7545" s="2" t="s">
        <v>9768</v>
      </c>
      <c r="C7545">
        <f t="shared" si="354"/>
        <v>2021</v>
      </c>
      <c r="D7545" t="str">
        <f t="shared" si="352"/>
        <v>Oct</v>
      </c>
      <c r="E7545" t="s">
        <v>10152</v>
      </c>
      <c r="F7545" t="s">
        <v>10139</v>
      </c>
      <c r="G7545" t="s">
        <v>10143</v>
      </c>
      <c r="H7545" t="s">
        <v>10111</v>
      </c>
      <c r="I7545" t="s">
        <v>10062</v>
      </c>
      <c r="J7545" t="s">
        <v>10134</v>
      </c>
      <c r="K7545" t="s">
        <v>10128</v>
      </c>
      <c r="L7545" s="1">
        <v>38</v>
      </c>
      <c r="M7545">
        <v>18</v>
      </c>
      <c r="N7545" s="1">
        <f t="shared" si="353"/>
        <v>684</v>
      </c>
    </row>
    <row r="7546" spans="1:14" x14ac:dyDescent="0.35">
      <c r="A7546" t="s">
        <v>7545</v>
      </c>
      <c r="B7546" s="2" t="s">
        <v>9799</v>
      </c>
      <c r="C7546">
        <f t="shared" si="354"/>
        <v>2021</v>
      </c>
      <c r="D7546" t="str">
        <f t="shared" si="352"/>
        <v>Nov</v>
      </c>
      <c r="E7546" t="s">
        <v>10152</v>
      </c>
      <c r="F7546" t="s">
        <v>10139</v>
      </c>
      <c r="G7546" t="s">
        <v>10143</v>
      </c>
      <c r="H7546" t="s">
        <v>10111</v>
      </c>
      <c r="I7546" t="s">
        <v>10062</v>
      </c>
      <c r="J7546" t="s">
        <v>10134</v>
      </c>
      <c r="K7546" t="s">
        <v>10128</v>
      </c>
      <c r="L7546" s="1">
        <v>44</v>
      </c>
      <c r="M7546">
        <v>18</v>
      </c>
      <c r="N7546" s="1">
        <f t="shared" si="353"/>
        <v>792</v>
      </c>
    </row>
    <row r="7547" spans="1:14" x14ac:dyDescent="0.35">
      <c r="A7547" t="s">
        <v>7546</v>
      </c>
      <c r="B7547" s="2" t="s">
        <v>9675</v>
      </c>
      <c r="C7547">
        <f t="shared" si="354"/>
        <v>2021</v>
      </c>
      <c r="D7547" t="str">
        <f t="shared" si="352"/>
        <v>Jul</v>
      </c>
      <c r="E7547" t="s">
        <v>10151</v>
      </c>
      <c r="F7547" t="s">
        <v>10139</v>
      </c>
      <c r="G7547" t="s">
        <v>10143</v>
      </c>
      <c r="H7547" t="s">
        <v>10111</v>
      </c>
      <c r="I7547" t="s">
        <v>10062</v>
      </c>
      <c r="J7547" t="s">
        <v>10134</v>
      </c>
      <c r="K7547" t="s">
        <v>10128</v>
      </c>
      <c r="L7547" s="1">
        <v>45</v>
      </c>
      <c r="M7547">
        <v>21</v>
      </c>
      <c r="N7547" s="1">
        <f t="shared" si="353"/>
        <v>945</v>
      </c>
    </row>
    <row r="7548" spans="1:14" x14ac:dyDescent="0.35">
      <c r="A7548" t="s">
        <v>7547</v>
      </c>
      <c r="B7548" s="2" t="s">
        <v>9646</v>
      </c>
      <c r="C7548">
        <f t="shared" si="354"/>
        <v>2021</v>
      </c>
      <c r="D7548" t="str">
        <f t="shared" si="352"/>
        <v>Jun</v>
      </c>
      <c r="E7548" t="s">
        <v>10150</v>
      </c>
      <c r="F7548" t="s">
        <v>10139</v>
      </c>
      <c r="G7548" t="s">
        <v>10143</v>
      </c>
      <c r="H7548" t="s">
        <v>10111</v>
      </c>
      <c r="I7548" t="s">
        <v>10062</v>
      </c>
      <c r="J7548" t="s">
        <v>10134</v>
      </c>
      <c r="K7548" t="s">
        <v>10128</v>
      </c>
      <c r="L7548" s="1">
        <v>47</v>
      </c>
      <c r="M7548">
        <v>19</v>
      </c>
      <c r="N7548" s="1">
        <f t="shared" si="353"/>
        <v>893</v>
      </c>
    </row>
    <row r="7549" spans="1:14" x14ac:dyDescent="0.35">
      <c r="A7549" t="s">
        <v>7548</v>
      </c>
      <c r="B7549" s="2" t="s">
        <v>9707</v>
      </c>
      <c r="C7549">
        <f t="shared" si="354"/>
        <v>2021</v>
      </c>
      <c r="D7549" t="str">
        <f t="shared" si="352"/>
        <v>Aug</v>
      </c>
      <c r="E7549" t="s">
        <v>10151</v>
      </c>
      <c r="F7549" t="s">
        <v>10139</v>
      </c>
      <c r="G7549" t="s">
        <v>10143</v>
      </c>
      <c r="H7549" t="s">
        <v>10111</v>
      </c>
      <c r="I7549" t="s">
        <v>10062</v>
      </c>
      <c r="J7549" t="s">
        <v>10134</v>
      </c>
      <c r="K7549" t="s">
        <v>10128</v>
      </c>
      <c r="L7549" s="1">
        <v>44</v>
      </c>
      <c r="M7549">
        <v>21</v>
      </c>
      <c r="N7549" s="1">
        <f t="shared" si="353"/>
        <v>924</v>
      </c>
    </row>
    <row r="7550" spans="1:14" x14ac:dyDescent="0.35">
      <c r="A7550" t="s">
        <v>7549</v>
      </c>
      <c r="B7550" s="2" t="s">
        <v>10048</v>
      </c>
      <c r="C7550">
        <f t="shared" si="354"/>
        <v>2021</v>
      </c>
      <c r="D7550" t="str">
        <f t="shared" si="352"/>
        <v>Mar</v>
      </c>
      <c r="E7550" t="s">
        <v>10149</v>
      </c>
      <c r="F7550" t="s">
        <v>10139</v>
      </c>
      <c r="G7550" t="s">
        <v>10143</v>
      </c>
      <c r="H7550" t="s">
        <v>10111</v>
      </c>
      <c r="I7550" t="s">
        <v>10062</v>
      </c>
      <c r="J7550" t="s">
        <v>10134</v>
      </c>
      <c r="K7550" t="s">
        <v>10128</v>
      </c>
      <c r="L7550" s="1">
        <v>36</v>
      </c>
      <c r="M7550">
        <v>14</v>
      </c>
      <c r="N7550" s="1">
        <f t="shared" si="353"/>
        <v>504</v>
      </c>
    </row>
    <row r="7551" spans="1:14" x14ac:dyDescent="0.35">
      <c r="A7551" t="s">
        <v>7550</v>
      </c>
      <c r="B7551" s="2" t="s">
        <v>9739</v>
      </c>
      <c r="C7551">
        <f t="shared" si="354"/>
        <v>2021</v>
      </c>
      <c r="D7551" t="str">
        <f t="shared" si="352"/>
        <v>Sept</v>
      </c>
      <c r="E7551" t="s">
        <v>10151</v>
      </c>
      <c r="F7551" t="s">
        <v>10139</v>
      </c>
      <c r="G7551" t="s">
        <v>10143</v>
      </c>
      <c r="H7551" t="s">
        <v>10111</v>
      </c>
      <c r="I7551" t="s">
        <v>10062</v>
      </c>
      <c r="J7551" t="s">
        <v>10134</v>
      </c>
      <c r="K7551" t="s">
        <v>10128</v>
      </c>
      <c r="L7551" s="1">
        <v>39</v>
      </c>
      <c r="M7551">
        <v>19</v>
      </c>
      <c r="N7551" s="1">
        <f t="shared" si="353"/>
        <v>741</v>
      </c>
    </row>
    <row r="7552" spans="1:14" x14ac:dyDescent="0.35">
      <c r="A7552" t="s">
        <v>7551</v>
      </c>
      <c r="B7552" s="2" t="s">
        <v>9585</v>
      </c>
      <c r="C7552">
        <f t="shared" si="354"/>
        <v>2021</v>
      </c>
      <c r="D7552" t="str">
        <f t="shared" si="352"/>
        <v>Apr</v>
      </c>
      <c r="E7552" t="s">
        <v>10150</v>
      </c>
      <c r="F7552" t="s">
        <v>10139</v>
      </c>
      <c r="G7552" t="s">
        <v>10143</v>
      </c>
      <c r="H7552" t="s">
        <v>10111</v>
      </c>
      <c r="I7552" t="s">
        <v>10062</v>
      </c>
      <c r="J7552" t="s">
        <v>10134</v>
      </c>
      <c r="K7552" t="s">
        <v>10128</v>
      </c>
      <c r="L7552" s="1">
        <v>43</v>
      </c>
      <c r="M7552">
        <v>11</v>
      </c>
      <c r="N7552" s="1">
        <f t="shared" si="353"/>
        <v>473</v>
      </c>
    </row>
    <row r="7553" spans="1:14" x14ac:dyDescent="0.35">
      <c r="A7553" t="s">
        <v>7552</v>
      </c>
      <c r="B7553" s="2" t="s">
        <v>9828</v>
      </c>
      <c r="C7553">
        <f t="shared" si="354"/>
        <v>2021</v>
      </c>
      <c r="D7553" t="str">
        <f t="shared" si="352"/>
        <v>Dec</v>
      </c>
      <c r="E7553" t="s">
        <v>10152</v>
      </c>
      <c r="F7553" t="s">
        <v>10139</v>
      </c>
      <c r="G7553" t="s">
        <v>10143</v>
      </c>
      <c r="H7553" t="s">
        <v>10111</v>
      </c>
      <c r="I7553" t="s">
        <v>10062</v>
      </c>
      <c r="J7553" t="s">
        <v>10134</v>
      </c>
      <c r="K7553" t="s">
        <v>10128</v>
      </c>
      <c r="L7553" s="1">
        <v>47</v>
      </c>
      <c r="M7553">
        <v>22</v>
      </c>
      <c r="N7553" s="1">
        <f t="shared" si="353"/>
        <v>1034</v>
      </c>
    </row>
    <row r="7554" spans="1:14" x14ac:dyDescent="0.35">
      <c r="A7554" t="s">
        <v>7553</v>
      </c>
      <c r="B7554" s="2" t="s">
        <v>10036</v>
      </c>
      <c r="C7554">
        <f t="shared" si="354"/>
        <v>2021</v>
      </c>
      <c r="D7554" t="str">
        <f t="shared" ref="D7554:D7617" si="355">TEXT(B7554, "mmm")</f>
        <v>Feb</v>
      </c>
      <c r="E7554" t="s">
        <v>10149</v>
      </c>
      <c r="F7554" t="s">
        <v>10139</v>
      </c>
      <c r="G7554" t="s">
        <v>10142</v>
      </c>
      <c r="H7554" t="s">
        <v>10109</v>
      </c>
      <c r="I7554" t="s">
        <v>10062</v>
      </c>
      <c r="J7554" t="s">
        <v>10134</v>
      </c>
      <c r="K7554" t="s">
        <v>10128</v>
      </c>
      <c r="L7554" s="1">
        <v>27</v>
      </c>
      <c r="M7554">
        <v>17</v>
      </c>
      <c r="N7554" s="1">
        <f t="shared" ref="N7554:N7617" si="356">L7554*M7554</f>
        <v>459</v>
      </c>
    </row>
    <row r="7555" spans="1:14" x14ac:dyDescent="0.35">
      <c r="A7555" t="s">
        <v>7554</v>
      </c>
      <c r="B7555" s="2" t="s">
        <v>9526</v>
      </c>
      <c r="C7555">
        <f t="shared" si="354"/>
        <v>2021</v>
      </c>
      <c r="D7555" t="str">
        <f t="shared" si="355"/>
        <v>Jan</v>
      </c>
      <c r="E7555" t="s">
        <v>10149</v>
      </c>
      <c r="F7555" t="s">
        <v>10139</v>
      </c>
      <c r="G7555" t="s">
        <v>10142</v>
      </c>
      <c r="H7555" t="s">
        <v>10109</v>
      </c>
      <c r="I7555" t="s">
        <v>10062</v>
      </c>
      <c r="J7555" t="s">
        <v>10134</v>
      </c>
      <c r="K7555" t="s">
        <v>10128</v>
      </c>
      <c r="L7555" s="1">
        <v>27</v>
      </c>
      <c r="M7555">
        <v>15</v>
      </c>
      <c r="N7555" s="1">
        <f t="shared" si="356"/>
        <v>405</v>
      </c>
    </row>
    <row r="7556" spans="1:14" x14ac:dyDescent="0.35">
      <c r="A7556" t="s">
        <v>7555</v>
      </c>
      <c r="B7556" s="2" t="s">
        <v>9768</v>
      </c>
      <c r="C7556">
        <f t="shared" si="354"/>
        <v>2021</v>
      </c>
      <c r="D7556" t="str">
        <f t="shared" si="355"/>
        <v>Oct</v>
      </c>
      <c r="E7556" t="s">
        <v>10152</v>
      </c>
      <c r="F7556" t="s">
        <v>10139</v>
      </c>
      <c r="G7556" t="s">
        <v>10142</v>
      </c>
      <c r="H7556" t="s">
        <v>10111</v>
      </c>
      <c r="I7556" t="s">
        <v>10062</v>
      </c>
      <c r="J7556" t="s">
        <v>10134</v>
      </c>
      <c r="K7556" t="s">
        <v>10128</v>
      </c>
      <c r="L7556" s="1">
        <v>35</v>
      </c>
      <c r="M7556">
        <v>17</v>
      </c>
      <c r="N7556" s="1">
        <f t="shared" si="356"/>
        <v>595</v>
      </c>
    </row>
    <row r="7557" spans="1:14" x14ac:dyDescent="0.35">
      <c r="A7557" t="s">
        <v>7556</v>
      </c>
      <c r="B7557" s="2" t="s">
        <v>9707</v>
      </c>
      <c r="C7557">
        <f t="shared" si="354"/>
        <v>2021</v>
      </c>
      <c r="D7557" t="str">
        <f t="shared" si="355"/>
        <v>Aug</v>
      </c>
      <c r="E7557" t="s">
        <v>10151</v>
      </c>
      <c r="F7557" t="s">
        <v>10139</v>
      </c>
      <c r="G7557" t="s">
        <v>10142</v>
      </c>
      <c r="H7557" t="s">
        <v>10111</v>
      </c>
      <c r="I7557" t="s">
        <v>10062</v>
      </c>
      <c r="J7557" t="s">
        <v>10134</v>
      </c>
      <c r="K7557" t="s">
        <v>10128</v>
      </c>
      <c r="L7557" s="1">
        <v>40</v>
      </c>
      <c r="M7557">
        <v>22</v>
      </c>
      <c r="N7557" s="1">
        <f t="shared" si="356"/>
        <v>880</v>
      </c>
    </row>
    <row r="7558" spans="1:14" x14ac:dyDescent="0.35">
      <c r="A7558" t="s">
        <v>7557</v>
      </c>
      <c r="B7558" s="2" t="s">
        <v>9646</v>
      </c>
      <c r="C7558">
        <f t="shared" si="354"/>
        <v>2021</v>
      </c>
      <c r="D7558" t="str">
        <f t="shared" si="355"/>
        <v>Jun</v>
      </c>
      <c r="E7558" t="s">
        <v>10150</v>
      </c>
      <c r="F7558" t="s">
        <v>10139</v>
      </c>
      <c r="G7558" t="s">
        <v>10142</v>
      </c>
      <c r="H7558" t="s">
        <v>10111</v>
      </c>
      <c r="I7558" t="s">
        <v>10062</v>
      </c>
      <c r="J7558" t="s">
        <v>10134</v>
      </c>
      <c r="K7558" t="s">
        <v>10128</v>
      </c>
      <c r="L7558" s="1">
        <v>37</v>
      </c>
      <c r="M7558">
        <v>22</v>
      </c>
      <c r="N7558" s="1">
        <f t="shared" si="356"/>
        <v>814</v>
      </c>
    </row>
    <row r="7559" spans="1:14" x14ac:dyDescent="0.35">
      <c r="A7559" t="s">
        <v>7558</v>
      </c>
      <c r="B7559" s="2" t="s">
        <v>9675</v>
      </c>
      <c r="C7559">
        <f t="shared" si="354"/>
        <v>2021</v>
      </c>
      <c r="D7559" t="str">
        <f t="shared" si="355"/>
        <v>Jul</v>
      </c>
      <c r="E7559" t="s">
        <v>10151</v>
      </c>
      <c r="F7559" t="s">
        <v>10139</v>
      </c>
      <c r="G7559" t="s">
        <v>10142</v>
      </c>
      <c r="H7559" t="s">
        <v>10111</v>
      </c>
      <c r="I7559" t="s">
        <v>10062</v>
      </c>
      <c r="J7559" t="s">
        <v>10134</v>
      </c>
      <c r="K7559" t="s">
        <v>10128</v>
      </c>
      <c r="L7559" s="1">
        <v>41</v>
      </c>
      <c r="M7559">
        <v>22</v>
      </c>
      <c r="N7559" s="1">
        <f t="shared" si="356"/>
        <v>902</v>
      </c>
    </row>
    <row r="7560" spans="1:14" x14ac:dyDescent="0.35">
      <c r="A7560" t="s">
        <v>7559</v>
      </c>
      <c r="B7560" s="2" t="s">
        <v>10048</v>
      </c>
      <c r="C7560">
        <f t="shared" si="354"/>
        <v>2021</v>
      </c>
      <c r="D7560" t="str">
        <f t="shared" si="355"/>
        <v>Mar</v>
      </c>
      <c r="E7560" t="s">
        <v>10149</v>
      </c>
      <c r="F7560" t="s">
        <v>10139</v>
      </c>
      <c r="G7560" t="s">
        <v>10142</v>
      </c>
      <c r="H7560" t="s">
        <v>10111</v>
      </c>
      <c r="I7560" t="s">
        <v>10062</v>
      </c>
      <c r="J7560" t="s">
        <v>10134</v>
      </c>
      <c r="K7560" t="s">
        <v>10128</v>
      </c>
      <c r="L7560" s="1">
        <v>30</v>
      </c>
      <c r="M7560">
        <v>19</v>
      </c>
      <c r="N7560" s="1">
        <f t="shared" si="356"/>
        <v>570</v>
      </c>
    </row>
    <row r="7561" spans="1:14" x14ac:dyDescent="0.35">
      <c r="A7561" t="s">
        <v>7560</v>
      </c>
      <c r="B7561" s="2" t="s">
        <v>9616</v>
      </c>
      <c r="C7561">
        <f t="shared" si="354"/>
        <v>2021</v>
      </c>
      <c r="D7561" t="str">
        <f t="shared" si="355"/>
        <v>May</v>
      </c>
      <c r="E7561" t="s">
        <v>10150</v>
      </c>
      <c r="F7561" t="s">
        <v>10139</v>
      </c>
      <c r="G7561" t="s">
        <v>10142</v>
      </c>
      <c r="H7561" t="s">
        <v>10111</v>
      </c>
      <c r="I7561" t="s">
        <v>10062</v>
      </c>
      <c r="J7561" t="s">
        <v>10134</v>
      </c>
      <c r="K7561" t="s">
        <v>10128</v>
      </c>
      <c r="L7561" s="1">
        <v>43</v>
      </c>
      <c r="M7561">
        <v>18</v>
      </c>
      <c r="N7561" s="1">
        <f t="shared" si="356"/>
        <v>774</v>
      </c>
    </row>
    <row r="7562" spans="1:14" x14ac:dyDescent="0.35">
      <c r="A7562" t="s">
        <v>7561</v>
      </c>
      <c r="B7562" s="2" t="s">
        <v>9799</v>
      </c>
      <c r="C7562">
        <f t="shared" si="354"/>
        <v>2021</v>
      </c>
      <c r="D7562" t="str">
        <f t="shared" si="355"/>
        <v>Nov</v>
      </c>
      <c r="E7562" t="s">
        <v>10152</v>
      </c>
      <c r="F7562" t="s">
        <v>10139</v>
      </c>
      <c r="G7562" t="s">
        <v>10142</v>
      </c>
      <c r="H7562" t="s">
        <v>10111</v>
      </c>
      <c r="I7562" t="s">
        <v>10062</v>
      </c>
      <c r="J7562" t="s">
        <v>10134</v>
      </c>
      <c r="K7562" t="s">
        <v>10128</v>
      </c>
      <c r="L7562" s="1">
        <v>47</v>
      </c>
      <c r="M7562">
        <v>13</v>
      </c>
      <c r="N7562" s="1">
        <f t="shared" si="356"/>
        <v>611</v>
      </c>
    </row>
    <row r="7563" spans="1:14" x14ac:dyDescent="0.35">
      <c r="A7563" t="s">
        <v>7562</v>
      </c>
      <c r="B7563" s="2" t="s">
        <v>9739</v>
      </c>
      <c r="C7563">
        <f t="shared" si="354"/>
        <v>2021</v>
      </c>
      <c r="D7563" t="str">
        <f t="shared" si="355"/>
        <v>Sept</v>
      </c>
      <c r="E7563" t="s">
        <v>10151</v>
      </c>
      <c r="F7563" t="s">
        <v>10139</v>
      </c>
      <c r="G7563" t="s">
        <v>10142</v>
      </c>
      <c r="H7563" t="s">
        <v>10111</v>
      </c>
      <c r="I7563" t="s">
        <v>10062</v>
      </c>
      <c r="J7563" t="s">
        <v>10134</v>
      </c>
      <c r="K7563" t="s">
        <v>10128</v>
      </c>
      <c r="L7563" s="1">
        <v>37</v>
      </c>
      <c r="M7563">
        <v>21</v>
      </c>
      <c r="N7563" s="1">
        <f t="shared" si="356"/>
        <v>777</v>
      </c>
    </row>
    <row r="7564" spans="1:14" x14ac:dyDescent="0.35">
      <c r="A7564" t="s">
        <v>7563</v>
      </c>
      <c r="B7564" s="2" t="s">
        <v>9585</v>
      </c>
      <c r="C7564">
        <f t="shared" si="354"/>
        <v>2021</v>
      </c>
      <c r="D7564" t="str">
        <f t="shared" si="355"/>
        <v>Apr</v>
      </c>
      <c r="E7564" t="s">
        <v>10150</v>
      </c>
      <c r="F7564" t="s">
        <v>10139</v>
      </c>
      <c r="G7564" t="s">
        <v>10142</v>
      </c>
      <c r="H7564" t="s">
        <v>10111</v>
      </c>
      <c r="I7564" t="s">
        <v>10062</v>
      </c>
      <c r="J7564" t="s">
        <v>10134</v>
      </c>
      <c r="K7564" t="s">
        <v>10128</v>
      </c>
      <c r="L7564" s="1">
        <v>41</v>
      </c>
      <c r="M7564">
        <v>17</v>
      </c>
      <c r="N7564" s="1">
        <f t="shared" si="356"/>
        <v>697</v>
      </c>
    </row>
    <row r="7565" spans="1:14" x14ac:dyDescent="0.35">
      <c r="A7565" t="s">
        <v>7564</v>
      </c>
      <c r="B7565" s="2" t="s">
        <v>9828</v>
      </c>
      <c r="C7565">
        <f t="shared" si="354"/>
        <v>2021</v>
      </c>
      <c r="D7565" t="str">
        <f t="shared" si="355"/>
        <v>Dec</v>
      </c>
      <c r="E7565" t="s">
        <v>10152</v>
      </c>
      <c r="F7565" t="s">
        <v>10139</v>
      </c>
      <c r="G7565" t="s">
        <v>10142</v>
      </c>
      <c r="H7565" t="s">
        <v>10111</v>
      </c>
      <c r="I7565" t="s">
        <v>10062</v>
      </c>
      <c r="J7565" t="s">
        <v>10134</v>
      </c>
      <c r="K7565" t="s">
        <v>10128</v>
      </c>
      <c r="L7565" s="1">
        <v>44</v>
      </c>
      <c r="M7565">
        <v>19</v>
      </c>
      <c r="N7565" s="1">
        <f t="shared" si="356"/>
        <v>836</v>
      </c>
    </row>
    <row r="7566" spans="1:14" x14ac:dyDescent="0.35">
      <c r="A7566" t="s">
        <v>7565</v>
      </c>
      <c r="B7566" s="2" t="s">
        <v>9526</v>
      </c>
      <c r="C7566">
        <f t="shared" si="354"/>
        <v>2021</v>
      </c>
      <c r="D7566" t="str">
        <f t="shared" si="355"/>
        <v>Jan</v>
      </c>
      <c r="E7566" t="s">
        <v>10149</v>
      </c>
      <c r="F7566" t="s">
        <v>10140</v>
      </c>
      <c r="G7566" t="s">
        <v>10144</v>
      </c>
      <c r="H7566" t="s">
        <v>10109</v>
      </c>
      <c r="I7566" t="s">
        <v>10062</v>
      </c>
      <c r="J7566" t="s">
        <v>10134</v>
      </c>
      <c r="K7566" t="s">
        <v>10128</v>
      </c>
      <c r="L7566" s="1">
        <v>36</v>
      </c>
      <c r="M7566">
        <v>17</v>
      </c>
      <c r="N7566" s="1">
        <f t="shared" si="356"/>
        <v>612</v>
      </c>
    </row>
    <row r="7567" spans="1:14" x14ac:dyDescent="0.35">
      <c r="A7567" t="s">
        <v>7566</v>
      </c>
      <c r="B7567" s="2" t="s">
        <v>9825</v>
      </c>
      <c r="C7567">
        <f t="shared" si="354"/>
        <v>2021</v>
      </c>
      <c r="D7567" t="str">
        <f t="shared" si="355"/>
        <v>Dec</v>
      </c>
      <c r="E7567" t="s">
        <v>10152</v>
      </c>
      <c r="F7567" t="s">
        <v>10140</v>
      </c>
      <c r="G7567" t="s">
        <v>10144</v>
      </c>
      <c r="H7567" t="s">
        <v>10109</v>
      </c>
      <c r="I7567" t="s">
        <v>10062</v>
      </c>
      <c r="J7567" t="s">
        <v>10134</v>
      </c>
      <c r="K7567" t="s">
        <v>10128</v>
      </c>
      <c r="L7567" s="1">
        <v>43</v>
      </c>
      <c r="M7567">
        <v>10</v>
      </c>
      <c r="N7567" s="1">
        <f t="shared" si="356"/>
        <v>430</v>
      </c>
    </row>
    <row r="7568" spans="1:14" x14ac:dyDescent="0.35">
      <c r="A7568" t="s">
        <v>7567</v>
      </c>
      <c r="B7568" s="2" t="s">
        <v>10036</v>
      </c>
      <c r="C7568">
        <f t="shared" si="354"/>
        <v>2021</v>
      </c>
      <c r="D7568" t="str">
        <f t="shared" si="355"/>
        <v>Feb</v>
      </c>
      <c r="E7568" t="s">
        <v>10149</v>
      </c>
      <c r="F7568" t="s">
        <v>10140</v>
      </c>
      <c r="G7568" t="s">
        <v>10144</v>
      </c>
      <c r="H7568" t="s">
        <v>10111</v>
      </c>
      <c r="I7568" t="s">
        <v>10062</v>
      </c>
      <c r="J7568" t="s">
        <v>10134</v>
      </c>
      <c r="K7568" t="s">
        <v>10128</v>
      </c>
      <c r="L7568" s="1">
        <v>35</v>
      </c>
      <c r="M7568">
        <v>14</v>
      </c>
      <c r="N7568" s="1">
        <f t="shared" si="356"/>
        <v>490</v>
      </c>
    </row>
    <row r="7569" spans="1:14" x14ac:dyDescent="0.35">
      <c r="A7569" t="s">
        <v>7568</v>
      </c>
      <c r="B7569" s="2" t="s">
        <v>9646</v>
      </c>
      <c r="C7569">
        <f t="shared" si="354"/>
        <v>2021</v>
      </c>
      <c r="D7569" t="str">
        <f t="shared" si="355"/>
        <v>Jun</v>
      </c>
      <c r="E7569" t="s">
        <v>10150</v>
      </c>
      <c r="F7569" t="s">
        <v>10140</v>
      </c>
      <c r="G7569" t="s">
        <v>10144</v>
      </c>
      <c r="H7569" t="s">
        <v>10111</v>
      </c>
      <c r="I7569" t="s">
        <v>10062</v>
      </c>
      <c r="J7569" t="s">
        <v>10134</v>
      </c>
      <c r="K7569" t="s">
        <v>10128</v>
      </c>
      <c r="L7569" s="1">
        <v>50</v>
      </c>
      <c r="M7569">
        <v>19</v>
      </c>
      <c r="N7569" s="1">
        <f t="shared" si="356"/>
        <v>950</v>
      </c>
    </row>
    <row r="7570" spans="1:14" x14ac:dyDescent="0.35">
      <c r="A7570" t="s">
        <v>7569</v>
      </c>
      <c r="B7570" s="2" t="s">
        <v>9585</v>
      </c>
      <c r="C7570">
        <f t="shared" si="354"/>
        <v>2021</v>
      </c>
      <c r="D7570" t="str">
        <f t="shared" si="355"/>
        <v>Apr</v>
      </c>
      <c r="E7570" t="s">
        <v>10150</v>
      </c>
      <c r="F7570" t="s">
        <v>10140</v>
      </c>
      <c r="G7570" t="s">
        <v>10144</v>
      </c>
      <c r="H7570" t="s">
        <v>10111</v>
      </c>
      <c r="I7570" t="s">
        <v>10062</v>
      </c>
      <c r="J7570" t="s">
        <v>10134</v>
      </c>
      <c r="K7570" t="s">
        <v>10128</v>
      </c>
      <c r="L7570" s="1">
        <v>56</v>
      </c>
      <c r="M7570">
        <v>10</v>
      </c>
      <c r="N7570" s="1">
        <f t="shared" si="356"/>
        <v>560</v>
      </c>
    </row>
    <row r="7571" spans="1:14" x14ac:dyDescent="0.35">
      <c r="A7571" t="s">
        <v>7570</v>
      </c>
      <c r="B7571" s="2" t="s">
        <v>9616</v>
      </c>
      <c r="C7571">
        <f t="shared" si="354"/>
        <v>2021</v>
      </c>
      <c r="D7571" t="str">
        <f t="shared" si="355"/>
        <v>May</v>
      </c>
      <c r="E7571" t="s">
        <v>10150</v>
      </c>
      <c r="F7571" t="s">
        <v>10140</v>
      </c>
      <c r="G7571" t="s">
        <v>10144</v>
      </c>
      <c r="H7571" t="s">
        <v>10111</v>
      </c>
      <c r="I7571" t="s">
        <v>10062</v>
      </c>
      <c r="J7571" t="s">
        <v>10134</v>
      </c>
      <c r="K7571" t="s">
        <v>10128</v>
      </c>
      <c r="L7571" s="1">
        <v>56</v>
      </c>
      <c r="M7571">
        <v>13</v>
      </c>
      <c r="N7571" s="1">
        <f t="shared" si="356"/>
        <v>728</v>
      </c>
    </row>
    <row r="7572" spans="1:14" x14ac:dyDescent="0.35">
      <c r="A7572" t="s">
        <v>7571</v>
      </c>
      <c r="B7572" s="2" t="s">
        <v>9739</v>
      </c>
      <c r="C7572">
        <f t="shared" si="354"/>
        <v>2021</v>
      </c>
      <c r="D7572" t="str">
        <f t="shared" si="355"/>
        <v>Sept</v>
      </c>
      <c r="E7572" t="s">
        <v>10151</v>
      </c>
      <c r="F7572" t="s">
        <v>10140</v>
      </c>
      <c r="G7572" t="s">
        <v>10144</v>
      </c>
      <c r="H7572" t="s">
        <v>10111</v>
      </c>
      <c r="I7572" t="s">
        <v>10062</v>
      </c>
      <c r="J7572" t="s">
        <v>10134</v>
      </c>
      <c r="K7572" t="s">
        <v>10128</v>
      </c>
      <c r="L7572" s="1">
        <v>48</v>
      </c>
      <c r="M7572">
        <v>16</v>
      </c>
      <c r="N7572" s="1">
        <f t="shared" si="356"/>
        <v>768</v>
      </c>
    </row>
    <row r="7573" spans="1:14" x14ac:dyDescent="0.35">
      <c r="A7573" t="s">
        <v>7572</v>
      </c>
      <c r="B7573" s="2" t="s">
        <v>9799</v>
      </c>
      <c r="C7573">
        <f t="shared" si="354"/>
        <v>2021</v>
      </c>
      <c r="D7573" t="str">
        <f t="shared" si="355"/>
        <v>Nov</v>
      </c>
      <c r="E7573" t="s">
        <v>10152</v>
      </c>
      <c r="F7573" t="s">
        <v>10140</v>
      </c>
      <c r="G7573" t="s">
        <v>10144</v>
      </c>
      <c r="H7573" t="s">
        <v>10111</v>
      </c>
      <c r="I7573" t="s">
        <v>10062</v>
      </c>
      <c r="J7573" t="s">
        <v>10134</v>
      </c>
      <c r="K7573" t="s">
        <v>10128</v>
      </c>
      <c r="L7573" s="1">
        <v>56</v>
      </c>
      <c r="M7573">
        <v>17</v>
      </c>
      <c r="N7573" s="1">
        <f t="shared" si="356"/>
        <v>952</v>
      </c>
    </row>
    <row r="7574" spans="1:14" x14ac:dyDescent="0.35">
      <c r="A7574" t="s">
        <v>7573</v>
      </c>
      <c r="B7574" s="2" t="s">
        <v>10048</v>
      </c>
      <c r="C7574">
        <f t="shared" si="354"/>
        <v>2021</v>
      </c>
      <c r="D7574" t="str">
        <f t="shared" si="355"/>
        <v>Mar</v>
      </c>
      <c r="E7574" t="s">
        <v>10149</v>
      </c>
      <c r="F7574" t="s">
        <v>10140</v>
      </c>
      <c r="G7574" t="s">
        <v>10144</v>
      </c>
      <c r="H7574" t="s">
        <v>10111</v>
      </c>
      <c r="I7574" t="s">
        <v>10062</v>
      </c>
      <c r="J7574" t="s">
        <v>10134</v>
      </c>
      <c r="K7574" t="s">
        <v>10128</v>
      </c>
      <c r="L7574" s="1">
        <v>44</v>
      </c>
      <c r="M7574">
        <v>13</v>
      </c>
      <c r="N7574" s="1">
        <f t="shared" si="356"/>
        <v>572</v>
      </c>
    </row>
    <row r="7575" spans="1:14" x14ac:dyDescent="0.35">
      <c r="A7575" t="s">
        <v>7574</v>
      </c>
      <c r="B7575" s="2" t="s">
        <v>9768</v>
      </c>
      <c r="C7575">
        <f t="shared" si="354"/>
        <v>2021</v>
      </c>
      <c r="D7575" t="str">
        <f t="shared" si="355"/>
        <v>Oct</v>
      </c>
      <c r="E7575" t="s">
        <v>10152</v>
      </c>
      <c r="F7575" t="s">
        <v>10140</v>
      </c>
      <c r="G7575" t="s">
        <v>10144</v>
      </c>
      <c r="H7575" t="s">
        <v>10111</v>
      </c>
      <c r="I7575" t="s">
        <v>10062</v>
      </c>
      <c r="J7575" t="s">
        <v>10134</v>
      </c>
      <c r="K7575" t="s">
        <v>10128</v>
      </c>
      <c r="L7575" s="1">
        <v>57</v>
      </c>
      <c r="M7575">
        <v>13</v>
      </c>
      <c r="N7575" s="1">
        <f t="shared" si="356"/>
        <v>741</v>
      </c>
    </row>
    <row r="7576" spans="1:14" x14ac:dyDescent="0.35">
      <c r="A7576" t="s">
        <v>7575</v>
      </c>
      <c r="B7576" s="2" t="s">
        <v>9675</v>
      </c>
      <c r="C7576">
        <f t="shared" si="354"/>
        <v>2021</v>
      </c>
      <c r="D7576" t="str">
        <f t="shared" si="355"/>
        <v>Jul</v>
      </c>
      <c r="E7576" t="s">
        <v>10151</v>
      </c>
      <c r="F7576" t="s">
        <v>10140</v>
      </c>
      <c r="G7576" t="s">
        <v>10144</v>
      </c>
      <c r="H7576" t="s">
        <v>10111</v>
      </c>
      <c r="I7576" t="s">
        <v>10062</v>
      </c>
      <c r="J7576" t="s">
        <v>10134</v>
      </c>
      <c r="K7576" t="s">
        <v>10128</v>
      </c>
      <c r="L7576" s="1">
        <v>49</v>
      </c>
      <c r="M7576">
        <v>20</v>
      </c>
      <c r="N7576" s="1">
        <f t="shared" si="356"/>
        <v>980</v>
      </c>
    </row>
    <row r="7577" spans="1:14" x14ac:dyDescent="0.35">
      <c r="A7577" t="s">
        <v>7576</v>
      </c>
      <c r="B7577" s="2" t="s">
        <v>9707</v>
      </c>
      <c r="C7577">
        <f t="shared" si="354"/>
        <v>2021</v>
      </c>
      <c r="D7577" t="str">
        <f t="shared" si="355"/>
        <v>Aug</v>
      </c>
      <c r="E7577" t="s">
        <v>10151</v>
      </c>
      <c r="F7577" t="s">
        <v>10140</v>
      </c>
      <c r="G7577" t="s">
        <v>10144</v>
      </c>
      <c r="H7577" t="s">
        <v>10111</v>
      </c>
      <c r="I7577" t="s">
        <v>10062</v>
      </c>
      <c r="J7577" t="s">
        <v>10134</v>
      </c>
      <c r="K7577" t="s">
        <v>10128</v>
      </c>
      <c r="L7577" s="1">
        <v>50</v>
      </c>
      <c r="M7577">
        <v>15</v>
      </c>
      <c r="N7577" s="1">
        <f t="shared" si="356"/>
        <v>750</v>
      </c>
    </row>
    <row r="7578" spans="1:14" x14ac:dyDescent="0.35">
      <c r="A7578" t="s">
        <v>7577</v>
      </c>
      <c r="B7578" s="2" t="s">
        <v>9526</v>
      </c>
      <c r="C7578">
        <f t="shared" si="354"/>
        <v>2021</v>
      </c>
      <c r="D7578" t="str">
        <f t="shared" si="355"/>
        <v>Jan</v>
      </c>
      <c r="E7578" t="s">
        <v>10149</v>
      </c>
      <c r="F7578" t="s">
        <v>10140</v>
      </c>
      <c r="G7578" t="s">
        <v>10143</v>
      </c>
      <c r="H7578" t="s">
        <v>10109</v>
      </c>
      <c r="I7578" t="s">
        <v>10062</v>
      </c>
      <c r="J7578" t="s">
        <v>10134</v>
      </c>
      <c r="K7578" t="s">
        <v>10128</v>
      </c>
      <c r="L7578" s="1">
        <v>30</v>
      </c>
      <c r="M7578">
        <v>10</v>
      </c>
      <c r="N7578" s="1">
        <f t="shared" si="356"/>
        <v>300</v>
      </c>
    </row>
    <row r="7579" spans="1:14" x14ac:dyDescent="0.35">
      <c r="A7579" t="s">
        <v>7578</v>
      </c>
      <c r="B7579" s="2" t="s">
        <v>9825</v>
      </c>
      <c r="C7579">
        <f t="shared" si="354"/>
        <v>2021</v>
      </c>
      <c r="D7579" t="str">
        <f t="shared" si="355"/>
        <v>Dec</v>
      </c>
      <c r="E7579" t="s">
        <v>10152</v>
      </c>
      <c r="F7579" t="s">
        <v>10140</v>
      </c>
      <c r="G7579" t="s">
        <v>10143</v>
      </c>
      <c r="H7579" t="s">
        <v>10109</v>
      </c>
      <c r="I7579" t="s">
        <v>10062</v>
      </c>
      <c r="J7579" t="s">
        <v>10134</v>
      </c>
      <c r="K7579" t="s">
        <v>10128</v>
      </c>
      <c r="L7579" s="1">
        <v>32</v>
      </c>
      <c r="M7579">
        <v>13</v>
      </c>
      <c r="N7579" s="1">
        <f t="shared" si="356"/>
        <v>416</v>
      </c>
    </row>
    <row r="7580" spans="1:14" x14ac:dyDescent="0.35">
      <c r="A7580" t="s">
        <v>7579</v>
      </c>
      <c r="B7580" s="2" t="s">
        <v>10036</v>
      </c>
      <c r="C7580">
        <f t="shared" si="354"/>
        <v>2021</v>
      </c>
      <c r="D7580" t="str">
        <f t="shared" si="355"/>
        <v>Feb</v>
      </c>
      <c r="E7580" t="s">
        <v>10149</v>
      </c>
      <c r="F7580" t="s">
        <v>10140</v>
      </c>
      <c r="G7580" t="s">
        <v>10143</v>
      </c>
      <c r="H7580" t="s">
        <v>10111</v>
      </c>
      <c r="I7580" t="s">
        <v>10062</v>
      </c>
      <c r="J7580" t="s">
        <v>10134</v>
      </c>
      <c r="K7580" t="s">
        <v>10128</v>
      </c>
      <c r="L7580" s="1">
        <v>29</v>
      </c>
      <c r="M7580">
        <v>9</v>
      </c>
      <c r="N7580" s="1">
        <f t="shared" si="356"/>
        <v>261</v>
      </c>
    </row>
    <row r="7581" spans="1:14" x14ac:dyDescent="0.35">
      <c r="A7581" t="s">
        <v>7580</v>
      </c>
      <c r="B7581" s="2" t="s">
        <v>9707</v>
      </c>
      <c r="C7581">
        <f t="shared" si="354"/>
        <v>2021</v>
      </c>
      <c r="D7581" t="str">
        <f t="shared" si="355"/>
        <v>Aug</v>
      </c>
      <c r="E7581" t="s">
        <v>10151</v>
      </c>
      <c r="F7581" t="s">
        <v>10140</v>
      </c>
      <c r="G7581" t="s">
        <v>10143</v>
      </c>
      <c r="H7581" t="s">
        <v>10111</v>
      </c>
      <c r="I7581" t="s">
        <v>10062</v>
      </c>
      <c r="J7581" t="s">
        <v>10134</v>
      </c>
      <c r="K7581" t="s">
        <v>10128</v>
      </c>
      <c r="L7581" s="1">
        <v>46</v>
      </c>
      <c r="M7581">
        <v>15</v>
      </c>
      <c r="N7581" s="1">
        <f t="shared" si="356"/>
        <v>690</v>
      </c>
    </row>
    <row r="7582" spans="1:14" x14ac:dyDescent="0.35">
      <c r="A7582" t="s">
        <v>7581</v>
      </c>
      <c r="B7582" s="2" t="s">
        <v>10048</v>
      </c>
      <c r="C7582">
        <f t="shared" si="354"/>
        <v>2021</v>
      </c>
      <c r="D7582" t="str">
        <f t="shared" si="355"/>
        <v>Mar</v>
      </c>
      <c r="E7582" t="s">
        <v>10149</v>
      </c>
      <c r="F7582" t="s">
        <v>10140</v>
      </c>
      <c r="G7582" t="s">
        <v>10143</v>
      </c>
      <c r="H7582" t="s">
        <v>10111</v>
      </c>
      <c r="I7582" t="s">
        <v>10062</v>
      </c>
      <c r="J7582" t="s">
        <v>10134</v>
      </c>
      <c r="K7582" t="s">
        <v>10128</v>
      </c>
      <c r="L7582" s="1">
        <v>37</v>
      </c>
      <c r="M7582">
        <v>5</v>
      </c>
      <c r="N7582" s="1">
        <f t="shared" si="356"/>
        <v>185</v>
      </c>
    </row>
    <row r="7583" spans="1:14" x14ac:dyDescent="0.35">
      <c r="A7583" t="s">
        <v>7582</v>
      </c>
      <c r="B7583" s="2" t="s">
        <v>9585</v>
      </c>
      <c r="C7583">
        <f t="shared" si="354"/>
        <v>2021</v>
      </c>
      <c r="D7583" t="str">
        <f t="shared" si="355"/>
        <v>Apr</v>
      </c>
      <c r="E7583" t="s">
        <v>10150</v>
      </c>
      <c r="F7583" t="s">
        <v>10140</v>
      </c>
      <c r="G7583" t="s">
        <v>10143</v>
      </c>
      <c r="H7583" t="s">
        <v>10111</v>
      </c>
      <c r="I7583" t="s">
        <v>10062</v>
      </c>
      <c r="J7583" t="s">
        <v>10134</v>
      </c>
      <c r="K7583" t="s">
        <v>10128</v>
      </c>
      <c r="L7583" s="1">
        <v>37</v>
      </c>
      <c r="M7583">
        <v>10</v>
      </c>
      <c r="N7583" s="1">
        <f t="shared" si="356"/>
        <v>370</v>
      </c>
    </row>
    <row r="7584" spans="1:14" x14ac:dyDescent="0.35">
      <c r="A7584" t="s">
        <v>7583</v>
      </c>
      <c r="B7584" s="2" t="s">
        <v>9646</v>
      </c>
      <c r="C7584">
        <f t="shared" si="354"/>
        <v>2021</v>
      </c>
      <c r="D7584" t="str">
        <f t="shared" si="355"/>
        <v>Jun</v>
      </c>
      <c r="E7584" t="s">
        <v>10150</v>
      </c>
      <c r="F7584" t="s">
        <v>10140</v>
      </c>
      <c r="G7584" t="s">
        <v>10143</v>
      </c>
      <c r="H7584" t="s">
        <v>10111</v>
      </c>
      <c r="I7584" t="s">
        <v>10062</v>
      </c>
      <c r="J7584" t="s">
        <v>10134</v>
      </c>
      <c r="K7584" t="s">
        <v>10128</v>
      </c>
      <c r="L7584" s="1">
        <v>37</v>
      </c>
      <c r="M7584">
        <v>15</v>
      </c>
      <c r="N7584" s="1">
        <f t="shared" si="356"/>
        <v>555</v>
      </c>
    </row>
    <row r="7585" spans="1:14" x14ac:dyDescent="0.35">
      <c r="A7585" t="s">
        <v>7584</v>
      </c>
      <c r="B7585" s="2" t="s">
        <v>9739</v>
      </c>
      <c r="C7585">
        <f t="shared" si="354"/>
        <v>2021</v>
      </c>
      <c r="D7585" t="str">
        <f t="shared" si="355"/>
        <v>Sept</v>
      </c>
      <c r="E7585" t="s">
        <v>10151</v>
      </c>
      <c r="F7585" t="s">
        <v>10140</v>
      </c>
      <c r="G7585" t="s">
        <v>10143</v>
      </c>
      <c r="H7585" t="s">
        <v>10111</v>
      </c>
      <c r="I7585" t="s">
        <v>10062</v>
      </c>
      <c r="J7585" t="s">
        <v>10134</v>
      </c>
      <c r="K7585" t="s">
        <v>10128</v>
      </c>
      <c r="L7585" s="1">
        <v>37</v>
      </c>
      <c r="M7585">
        <v>11</v>
      </c>
      <c r="N7585" s="1">
        <f t="shared" si="356"/>
        <v>407</v>
      </c>
    </row>
    <row r="7586" spans="1:14" x14ac:dyDescent="0.35">
      <c r="A7586" t="s">
        <v>7585</v>
      </c>
      <c r="B7586" s="2" t="s">
        <v>9799</v>
      </c>
      <c r="C7586">
        <f t="shared" si="354"/>
        <v>2021</v>
      </c>
      <c r="D7586" t="str">
        <f t="shared" si="355"/>
        <v>Nov</v>
      </c>
      <c r="E7586" t="s">
        <v>10152</v>
      </c>
      <c r="F7586" t="s">
        <v>10140</v>
      </c>
      <c r="G7586" t="s">
        <v>10143</v>
      </c>
      <c r="H7586" t="s">
        <v>10111</v>
      </c>
      <c r="I7586" t="s">
        <v>10062</v>
      </c>
      <c r="J7586" t="s">
        <v>10134</v>
      </c>
      <c r="K7586" t="s">
        <v>10128</v>
      </c>
      <c r="L7586" s="1">
        <v>40</v>
      </c>
      <c r="M7586">
        <v>14</v>
      </c>
      <c r="N7586" s="1">
        <f t="shared" si="356"/>
        <v>560</v>
      </c>
    </row>
    <row r="7587" spans="1:14" x14ac:dyDescent="0.35">
      <c r="A7587" t="s">
        <v>7586</v>
      </c>
      <c r="B7587" s="2" t="s">
        <v>9616</v>
      </c>
      <c r="C7587">
        <f t="shared" si="354"/>
        <v>2021</v>
      </c>
      <c r="D7587" t="str">
        <f t="shared" si="355"/>
        <v>May</v>
      </c>
      <c r="E7587" t="s">
        <v>10150</v>
      </c>
      <c r="F7587" t="s">
        <v>10140</v>
      </c>
      <c r="G7587" t="s">
        <v>10143</v>
      </c>
      <c r="H7587" t="s">
        <v>10111</v>
      </c>
      <c r="I7587" t="s">
        <v>10062</v>
      </c>
      <c r="J7587" t="s">
        <v>10134</v>
      </c>
      <c r="K7587" t="s">
        <v>10128</v>
      </c>
      <c r="L7587" s="1">
        <v>43</v>
      </c>
      <c r="M7587">
        <v>11</v>
      </c>
      <c r="N7587" s="1">
        <f t="shared" si="356"/>
        <v>473</v>
      </c>
    </row>
    <row r="7588" spans="1:14" x14ac:dyDescent="0.35">
      <c r="A7588" t="s">
        <v>7587</v>
      </c>
      <c r="B7588" s="2" t="s">
        <v>9768</v>
      </c>
      <c r="C7588">
        <f t="shared" si="354"/>
        <v>2021</v>
      </c>
      <c r="D7588" t="str">
        <f t="shared" si="355"/>
        <v>Oct</v>
      </c>
      <c r="E7588" t="s">
        <v>10152</v>
      </c>
      <c r="F7588" t="s">
        <v>10140</v>
      </c>
      <c r="G7588" t="s">
        <v>10143</v>
      </c>
      <c r="H7588" t="s">
        <v>10111</v>
      </c>
      <c r="I7588" t="s">
        <v>10062</v>
      </c>
      <c r="J7588" t="s">
        <v>10134</v>
      </c>
      <c r="K7588" t="s">
        <v>10128</v>
      </c>
      <c r="L7588" s="1">
        <v>35</v>
      </c>
      <c r="M7588">
        <v>11</v>
      </c>
      <c r="N7588" s="1">
        <f t="shared" si="356"/>
        <v>385</v>
      </c>
    </row>
    <row r="7589" spans="1:14" x14ac:dyDescent="0.35">
      <c r="A7589" t="s">
        <v>7588</v>
      </c>
      <c r="B7589" s="2" t="s">
        <v>9675</v>
      </c>
      <c r="C7589">
        <f t="shared" si="354"/>
        <v>2021</v>
      </c>
      <c r="D7589" t="str">
        <f t="shared" si="355"/>
        <v>Jul</v>
      </c>
      <c r="E7589" t="s">
        <v>10151</v>
      </c>
      <c r="F7589" t="s">
        <v>10140</v>
      </c>
      <c r="G7589" t="s">
        <v>10143</v>
      </c>
      <c r="H7589" t="s">
        <v>10111</v>
      </c>
      <c r="I7589" t="s">
        <v>10062</v>
      </c>
      <c r="J7589" t="s">
        <v>10134</v>
      </c>
      <c r="K7589" t="s">
        <v>10128</v>
      </c>
      <c r="L7589" s="1">
        <v>39</v>
      </c>
      <c r="M7589">
        <v>15</v>
      </c>
      <c r="N7589" s="1">
        <f t="shared" si="356"/>
        <v>585</v>
      </c>
    </row>
    <row r="7590" spans="1:14" x14ac:dyDescent="0.35">
      <c r="A7590" t="s">
        <v>7589</v>
      </c>
      <c r="B7590" s="2" t="s">
        <v>9526</v>
      </c>
      <c r="C7590">
        <f t="shared" si="354"/>
        <v>2021</v>
      </c>
      <c r="D7590" t="str">
        <f t="shared" si="355"/>
        <v>Jan</v>
      </c>
      <c r="E7590" t="s">
        <v>10149</v>
      </c>
      <c r="F7590" t="s">
        <v>10140</v>
      </c>
      <c r="G7590" t="s">
        <v>10142</v>
      </c>
      <c r="H7590" t="s">
        <v>10109</v>
      </c>
      <c r="I7590" t="s">
        <v>10062</v>
      </c>
      <c r="J7590" t="s">
        <v>10134</v>
      </c>
      <c r="K7590" t="s">
        <v>10128</v>
      </c>
      <c r="L7590" s="1">
        <v>32</v>
      </c>
      <c r="M7590">
        <v>16</v>
      </c>
      <c r="N7590" s="1">
        <f t="shared" si="356"/>
        <v>512</v>
      </c>
    </row>
    <row r="7591" spans="1:14" x14ac:dyDescent="0.35">
      <c r="A7591" t="s">
        <v>7590</v>
      </c>
      <c r="B7591" s="2" t="s">
        <v>10036</v>
      </c>
      <c r="C7591">
        <f t="shared" si="354"/>
        <v>2021</v>
      </c>
      <c r="D7591" t="str">
        <f t="shared" si="355"/>
        <v>Feb</v>
      </c>
      <c r="E7591" t="s">
        <v>10149</v>
      </c>
      <c r="F7591" t="s">
        <v>10140</v>
      </c>
      <c r="G7591" t="s">
        <v>10142</v>
      </c>
      <c r="H7591" t="s">
        <v>10109</v>
      </c>
      <c r="I7591" t="s">
        <v>10062</v>
      </c>
      <c r="J7591" t="s">
        <v>10134</v>
      </c>
      <c r="K7591" t="s">
        <v>10128</v>
      </c>
      <c r="L7591" s="1">
        <v>35</v>
      </c>
      <c r="M7591">
        <v>8</v>
      </c>
      <c r="N7591" s="1">
        <f t="shared" si="356"/>
        <v>280</v>
      </c>
    </row>
    <row r="7592" spans="1:14" x14ac:dyDescent="0.35">
      <c r="A7592" t="s">
        <v>7591</v>
      </c>
      <c r="B7592" s="2" t="s">
        <v>9825</v>
      </c>
      <c r="C7592">
        <f t="shared" si="354"/>
        <v>2021</v>
      </c>
      <c r="D7592" t="str">
        <f t="shared" si="355"/>
        <v>Dec</v>
      </c>
      <c r="E7592" t="s">
        <v>10152</v>
      </c>
      <c r="F7592" t="s">
        <v>10140</v>
      </c>
      <c r="G7592" t="s">
        <v>10142</v>
      </c>
      <c r="H7592" t="s">
        <v>10109</v>
      </c>
      <c r="I7592" t="s">
        <v>10062</v>
      </c>
      <c r="J7592" t="s">
        <v>10134</v>
      </c>
      <c r="K7592" t="s">
        <v>10128</v>
      </c>
      <c r="L7592" s="1">
        <v>35</v>
      </c>
      <c r="M7592">
        <v>14</v>
      </c>
      <c r="N7592" s="1">
        <f t="shared" si="356"/>
        <v>490</v>
      </c>
    </row>
    <row r="7593" spans="1:14" x14ac:dyDescent="0.35">
      <c r="A7593" t="s">
        <v>7592</v>
      </c>
      <c r="B7593" s="2" t="s">
        <v>9675</v>
      </c>
      <c r="C7593">
        <f t="shared" si="354"/>
        <v>2021</v>
      </c>
      <c r="D7593" t="str">
        <f t="shared" si="355"/>
        <v>Jul</v>
      </c>
      <c r="E7593" t="s">
        <v>10151</v>
      </c>
      <c r="F7593" t="s">
        <v>10140</v>
      </c>
      <c r="G7593" t="s">
        <v>10142</v>
      </c>
      <c r="H7593" t="s">
        <v>10111</v>
      </c>
      <c r="I7593" t="s">
        <v>10062</v>
      </c>
      <c r="J7593" t="s">
        <v>10134</v>
      </c>
      <c r="K7593" t="s">
        <v>10128</v>
      </c>
      <c r="L7593" s="1">
        <v>39</v>
      </c>
      <c r="M7593">
        <v>18</v>
      </c>
      <c r="N7593" s="1">
        <f t="shared" si="356"/>
        <v>702</v>
      </c>
    </row>
    <row r="7594" spans="1:14" x14ac:dyDescent="0.35">
      <c r="A7594" t="s">
        <v>7593</v>
      </c>
      <c r="B7594" s="2" t="s">
        <v>9799</v>
      </c>
      <c r="C7594">
        <f t="shared" si="354"/>
        <v>2021</v>
      </c>
      <c r="D7594" t="str">
        <f t="shared" si="355"/>
        <v>Nov</v>
      </c>
      <c r="E7594" t="s">
        <v>10152</v>
      </c>
      <c r="F7594" t="s">
        <v>10140</v>
      </c>
      <c r="G7594" t="s">
        <v>10142</v>
      </c>
      <c r="H7594" t="s">
        <v>10111</v>
      </c>
      <c r="I7594" t="s">
        <v>10062</v>
      </c>
      <c r="J7594" t="s">
        <v>10134</v>
      </c>
      <c r="K7594" t="s">
        <v>10128</v>
      </c>
      <c r="L7594" s="1">
        <v>46</v>
      </c>
      <c r="M7594">
        <v>15</v>
      </c>
      <c r="N7594" s="1">
        <f t="shared" si="356"/>
        <v>690</v>
      </c>
    </row>
    <row r="7595" spans="1:14" x14ac:dyDescent="0.35">
      <c r="A7595" t="s">
        <v>7594</v>
      </c>
      <c r="B7595" s="2" t="s">
        <v>10048</v>
      </c>
      <c r="C7595">
        <f t="shared" ref="C7595:C7658" si="357">YEAR(B7595)</f>
        <v>2021</v>
      </c>
      <c r="D7595" t="str">
        <f t="shared" si="355"/>
        <v>Mar</v>
      </c>
      <c r="E7595" t="s">
        <v>10149</v>
      </c>
      <c r="F7595" t="s">
        <v>10140</v>
      </c>
      <c r="G7595" t="s">
        <v>10142</v>
      </c>
      <c r="H7595" t="s">
        <v>10111</v>
      </c>
      <c r="I7595" t="s">
        <v>10062</v>
      </c>
      <c r="J7595" t="s">
        <v>10134</v>
      </c>
      <c r="K7595" t="s">
        <v>10128</v>
      </c>
      <c r="L7595" s="1">
        <v>44</v>
      </c>
      <c r="M7595">
        <v>14</v>
      </c>
      <c r="N7595" s="1">
        <f t="shared" si="356"/>
        <v>616</v>
      </c>
    </row>
    <row r="7596" spans="1:14" x14ac:dyDescent="0.35">
      <c r="A7596" t="s">
        <v>7595</v>
      </c>
      <c r="B7596" s="2" t="s">
        <v>9768</v>
      </c>
      <c r="C7596">
        <f t="shared" si="357"/>
        <v>2021</v>
      </c>
      <c r="D7596" t="str">
        <f t="shared" si="355"/>
        <v>Oct</v>
      </c>
      <c r="E7596" t="s">
        <v>10152</v>
      </c>
      <c r="F7596" t="s">
        <v>10140</v>
      </c>
      <c r="G7596" t="s">
        <v>10142</v>
      </c>
      <c r="H7596" t="s">
        <v>10111</v>
      </c>
      <c r="I7596" t="s">
        <v>10062</v>
      </c>
      <c r="J7596" t="s">
        <v>10134</v>
      </c>
      <c r="K7596" t="s">
        <v>10128</v>
      </c>
      <c r="L7596" s="1">
        <v>34</v>
      </c>
      <c r="M7596">
        <v>13</v>
      </c>
      <c r="N7596" s="1">
        <f t="shared" si="356"/>
        <v>442</v>
      </c>
    </row>
    <row r="7597" spans="1:14" x14ac:dyDescent="0.35">
      <c r="A7597" t="s">
        <v>7596</v>
      </c>
      <c r="B7597" s="2" t="s">
        <v>9646</v>
      </c>
      <c r="C7597">
        <f t="shared" si="357"/>
        <v>2021</v>
      </c>
      <c r="D7597" t="str">
        <f t="shared" si="355"/>
        <v>Jun</v>
      </c>
      <c r="E7597" t="s">
        <v>10150</v>
      </c>
      <c r="F7597" t="s">
        <v>10140</v>
      </c>
      <c r="G7597" t="s">
        <v>10142</v>
      </c>
      <c r="H7597" t="s">
        <v>10111</v>
      </c>
      <c r="I7597" t="s">
        <v>10062</v>
      </c>
      <c r="J7597" t="s">
        <v>10134</v>
      </c>
      <c r="K7597" t="s">
        <v>10128</v>
      </c>
      <c r="L7597" s="1">
        <v>41</v>
      </c>
      <c r="M7597">
        <v>19</v>
      </c>
      <c r="N7597" s="1">
        <f t="shared" si="356"/>
        <v>779</v>
      </c>
    </row>
    <row r="7598" spans="1:14" x14ac:dyDescent="0.35">
      <c r="A7598" t="s">
        <v>7597</v>
      </c>
      <c r="B7598" s="2" t="s">
        <v>9707</v>
      </c>
      <c r="C7598">
        <f t="shared" si="357"/>
        <v>2021</v>
      </c>
      <c r="D7598" t="str">
        <f t="shared" si="355"/>
        <v>Aug</v>
      </c>
      <c r="E7598" t="s">
        <v>10151</v>
      </c>
      <c r="F7598" t="s">
        <v>10140</v>
      </c>
      <c r="G7598" t="s">
        <v>10142</v>
      </c>
      <c r="H7598" t="s">
        <v>10111</v>
      </c>
      <c r="I7598" t="s">
        <v>10062</v>
      </c>
      <c r="J7598" t="s">
        <v>10134</v>
      </c>
      <c r="K7598" t="s">
        <v>10128</v>
      </c>
      <c r="L7598" s="1">
        <v>46</v>
      </c>
      <c r="M7598">
        <v>17</v>
      </c>
      <c r="N7598" s="1">
        <f t="shared" si="356"/>
        <v>782</v>
      </c>
    </row>
    <row r="7599" spans="1:14" x14ac:dyDescent="0.35">
      <c r="A7599" t="s">
        <v>7598</v>
      </c>
      <c r="B7599" s="2" t="s">
        <v>9616</v>
      </c>
      <c r="C7599">
        <f t="shared" si="357"/>
        <v>2021</v>
      </c>
      <c r="D7599" t="str">
        <f t="shared" si="355"/>
        <v>May</v>
      </c>
      <c r="E7599" t="s">
        <v>10150</v>
      </c>
      <c r="F7599" t="s">
        <v>10140</v>
      </c>
      <c r="G7599" t="s">
        <v>10142</v>
      </c>
      <c r="H7599" t="s">
        <v>10111</v>
      </c>
      <c r="I7599" t="s">
        <v>10062</v>
      </c>
      <c r="J7599" t="s">
        <v>10134</v>
      </c>
      <c r="K7599" t="s">
        <v>10128</v>
      </c>
      <c r="L7599" s="1">
        <v>46</v>
      </c>
      <c r="M7599">
        <v>14</v>
      </c>
      <c r="N7599" s="1">
        <f t="shared" si="356"/>
        <v>644</v>
      </c>
    </row>
    <row r="7600" spans="1:14" x14ac:dyDescent="0.35">
      <c r="A7600" t="s">
        <v>7599</v>
      </c>
      <c r="B7600" s="2" t="s">
        <v>9739</v>
      </c>
      <c r="C7600">
        <f t="shared" si="357"/>
        <v>2021</v>
      </c>
      <c r="D7600" t="str">
        <f t="shared" si="355"/>
        <v>Sept</v>
      </c>
      <c r="E7600" t="s">
        <v>10151</v>
      </c>
      <c r="F7600" t="s">
        <v>10140</v>
      </c>
      <c r="G7600" t="s">
        <v>10142</v>
      </c>
      <c r="H7600" t="s">
        <v>10111</v>
      </c>
      <c r="I7600" t="s">
        <v>10062</v>
      </c>
      <c r="J7600" t="s">
        <v>10134</v>
      </c>
      <c r="K7600" t="s">
        <v>10128</v>
      </c>
      <c r="L7600" s="1">
        <v>39</v>
      </c>
      <c r="M7600">
        <v>15</v>
      </c>
      <c r="N7600" s="1">
        <f t="shared" si="356"/>
        <v>585</v>
      </c>
    </row>
    <row r="7601" spans="1:14" x14ac:dyDescent="0.35">
      <c r="A7601" t="s">
        <v>7600</v>
      </c>
      <c r="B7601" s="2" t="s">
        <v>9585</v>
      </c>
      <c r="C7601">
        <f t="shared" si="357"/>
        <v>2021</v>
      </c>
      <c r="D7601" t="str">
        <f t="shared" si="355"/>
        <v>Apr</v>
      </c>
      <c r="E7601" t="s">
        <v>10150</v>
      </c>
      <c r="F7601" t="s">
        <v>10140</v>
      </c>
      <c r="G7601" t="s">
        <v>10142</v>
      </c>
      <c r="H7601" t="s">
        <v>10111</v>
      </c>
      <c r="I7601" t="s">
        <v>10062</v>
      </c>
      <c r="J7601" t="s">
        <v>10134</v>
      </c>
      <c r="K7601" t="s">
        <v>10128</v>
      </c>
      <c r="L7601" s="1">
        <v>44</v>
      </c>
      <c r="M7601">
        <v>14</v>
      </c>
      <c r="N7601" s="1">
        <f t="shared" si="356"/>
        <v>616</v>
      </c>
    </row>
    <row r="7602" spans="1:14" x14ac:dyDescent="0.35">
      <c r="A7602" t="s">
        <v>7601</v>
      </c>
      <c r="B7602" s="2" t="s">
        <v>9828</v>
      </c>
      <c r="C7602">
        <f t="shared" si="357"/>
        <v>2021</v>
      </c>
      <c r="D7602" t="str">
        <f t="shared" si="355"/>
        <v>Dec</v>
      </c>
      <c r="E7602" t="s">
        <v>10152</v>
      </c>
      <c r="F7602" t="s">
        <v>10139</v>
      </c>
      <c r="G7602" t="s">
        <v>10144</v>
      </c>
      <c r="H7602" t="s">
        <v>10111</v>
      </c>
      <c r="I7602" t="s">
        <v>10062</v>
      </c>
      <c r="J7602" t="s">
        <v>10132</v>
      </c>
      <c r="K7602" t="s">
        <v>10128</v>
      </c>
      <c r="L7602" s="1">
        <v>55</v>
      </c>
      <c r="M7602">
        <v>15</v>
      </c>
      <c r="N7602" s="1">
        <f t="shared" si="356"/>
        <v>825</v>
      </c>
    </row>
    <row r="7603" spans="1:14" x14ac:dyDescent="0.35">
      <c r="A7603" t="s">
        <v>7602</v>
      </c>
      <c r="B7603" s="2" t="s">
        <v>9513</v>
      </c>
      <c r="C7603">
        <f t="shared" si="357"/>
        <v>2021</v>
      </c>
      <c r="D7603" t="str">
        <f t="shared" si="355"/>
        <v>Jan</v>
      </c>
      <c r="E7603" t="s">
        <v>10149</v>
      </c>
      <c r="F7603" t="s">
        <v>10139</v>
      </c>
      <c r="G7603" t="s">
        <v>10144</v>
      </c>
      <c r="H7603" t="s">
        <v>10111</v>
      </c>
      <c r="I7603" t="s">
        <v>10062</v>
      </c>
      <c r="J7603" t="s">
        <v>10132</v>
      </c>
      <c r="K7603" t="s">
        <v>10128</v>
      </c>
      <c r="L7603" s="1">
        <v>35</v>
      </c>
      <c r="M7603">
        <v>10</v>
      </c>
      <c r="N7603" s="1">
        <f t="shared" si="356"/>
        <v>350</v>
      </c>
    </row>
    <row r="7604" spans="1:14" x14ac:dyDescent="0.35">
      <c r="A7604" t="s">
        <v>7603</v>
      </c>
      <c r="B7604" s="2" t="s">
        <v>9544</v>
      </c>
      <c r="C7604">
        <f t="shared" si="357"/>
        <v>2021</v>
      </c>
      <c r="D7604" t="str">
        <f t="shared" si="355"/>
        <v>Feb</v>
      </c>
      <c r="E7604" t="s">
        <v>10149</v>
      </c>
      <c r="F7604" t="s">
        <v>10139</v>
      </c>
      <c r="G7604" t="s">
        <v>10143</v>
      </c>
      <c r="H7604" t="s">
        <v>10111</v>
      </c>
      <c r="I7604" t="s">
        <v>10062</v>
      </c>
      <c r="J7604" t="s">
        <v>10132</v>
      </c>
      <c r="K7604" t="s">
        <v>10128</v>
      </c>
      <c r="L7604" s="1">
        <v>27</v>
      </c>
      <c r="M7604">
        <v>12</v>
      </c>
      <c r="N7604" s="1">
        <f t="shared" si="356"/>
        <v>324</v>
      </c>
    </row>
    <row r="7605" spans="1:14" x14ac:dyDescent="0.35">
      <c r="A7605" t="s">
        <v>7604</v>
      </c>
      <c r="B7605" s="2" t="s">
        <v>9513</v>
      </c>
      <c r="C7605">
        <f t="shared" si="357"/>
        <v>2021</v>
      </c>
      <c r="D7605" t="str">
        <f t="shared" si="355"/>
        <v>Jan</v>
      </c>
      <c r="E7605" t="s">
        <v>10149</v>
      </c>
      <c r="F7605" t="s">
        <v>10139</v>
      </c>
      <c r="G7605" t="s">
        <v>10143</v>
      </c>
      <c r="H7605" t="s">
        <v>10111</v>
      </c>
      <c r="I7605" t="s">
        <v>10062</v>
      </c>
      <c r="J7605" t="s">
        <v>10132</v>
      </c>
      <c r="K7605" t="s">
        <v>10128</v>
      </c>
      <c r="L7605" s="1">
        <v>27</v>
      </c>
      <c r="M7605">
        <v>19</v>
      </c>
      <c r="N7605" s="1">
        <f t="shared" si="356"/>
        <v>513</v>
      </c>
    </row>
    <row r="7606" spans="1:14" x14ac:dyDescent="0.35">
      <c r="A7606" t="s">
        <v>7605</v>
      </c>
      <c r="B7606" s="2" t="s">
        <v>9544</v>
      </c>
      <c r="C7606">
        <f t="shared" si="357"/>
        <v>2021</v>
      </c>
      <c r="D7606" t="str">
        <f t="shared" si="355"/>
        <v>Feb</v>
      </c>
      <c r="E7606" t="s">
        <v>10149</v>
      </c>
      <c r="F7606" t="s">
        <v>10139</v>
      </c>
      <c r="G7606" t="s">
        <v>10142</v>
      </c>
      <c r="H7606" t="s">
        <v>10111</v>
      </c>
      <c r="I7606" t="s">
        <v>10062</v>
      </c>
      <c r="J7606" t="s">
        <v>10132</v>
      </c>
      <c r="K7606" t="s">
        <v>10128</v>
      </c>
      <c r="L7606" s="1">
        <v>23</v>
      </c>
      <c r="M7606">
        <v>11</v>
      </c>
      <c r="N7606" s="1">
        <f t="shared" si="356"/>
        <v>253</v>
      </c>
    </row>
    <row r="7607" spans="1:14" x14ac:dyDescent="0.35">
      <c r="A7607" t="s">
        <v>7606</v>
      </c>
      <c r="B7607" s="2" t="s">
        <v>9513</v>
      </c>
      <c r="C7607">
        <f t="shared" si="357"/>
        <v>2021</v>
      </c>
      <c r="D7607" t="str">
        <f t="shared" si="355"/>
        <v>Jan</v>
      </c>
      <c r="E7607" t="s">
        <v>10149</v>
      </c>
      <c r="F7607" t="s">
        <v>10139</v>
      </c>
      <c r="G7607" t="s">
        <v>10142</v>
      </c>
      <c r="H7607" t="s">
        <v>10111</v>
      </c>
      <c r="I7607" t="s">
        <v>10062</v>
      </c>
      <c r="J7607" t="s">
        <v>10132</v>
      </c>
      <c r="K7607" t="s">
        <v>10128</v>
      </c>
      <c r="L7607" s="1">
        <v>24</v>
      </c>
      <c r="M7607">
        <v>20</v>
      </c>
      <c r="N7607" s="1">
        <f t="shared" si="356"/>
        <v>480</v>
      </c>
    </row>
    <row r="7608" spans="1:14" x14ac:dyDescent="0.35">
      <c r="A7608" t="s">
        <v>7607</v>
      </c>
      <c r="B7608" s="2" t="s">
        <v>9828</v>
      </c>
      <c r="C7608">
        <f t="shared" si="357"/>
        <v>2021</v>
      </c>
      <c r="D7608" t="str">
        <f t="shared" si="355"/>
        <v>Dec</v>
      </c>
      <c r="E7608" t="s">
        <v>10152</v>
      </c>
      <c r="F7608" t="s">
        <v>10140</v>
      </c>
      <c r="G7608" t="s">
        <v>10144</v>
      </c>
      <c r="H7608" t="s">
        <v>10111</v>
      </c>
      <c r="I7608" t="s">
        <v>10062</v>
      </c>
      <c r="J7608" t="s">
        <v>10132</v>
      </c>
      <c r="K7608" t="s">
        <v>10128</v>
      </c>
      <c r="L7608" s="1">
        <v>56</v>
      </c>
      <c r="M7608">
        <v>17</v>
      </c>
      <c r="N7608" s="1">
        <f t="shared" si="356"/>
        <v>952</v>
      </c>
    </row>
    <row r="7609" spans="1:14" x14ac:dyDescent="0.35">
      <c r="A7609" t="s">
        <v>7608</v>
      </c>
      <c r="B7609" s="2" t="s">
        <v>9513</v>
      </c>
      <c r="C7609">
        <f t="shared" si="357"/>
        <v>2021</v>
      </c>
      <c r="D7609" t="str">
        <f t="shared" si="355"/>
        <v>Jan</v>
      </c>
      <c r="E7609" t="s">
        <v>10149</v>
      </c>
      <c r="F7609" t="s">
        <v>10140</v>
      </c>
      <c r="G7609" t="s">
        <v>10144</v>
      </c>
      <c r="H7609" t="s">
        <v>10111</v>
      </c>
      <c r="I7609" t="s">
        <v>10062</v>
      </c>
      <c r="J7609" t="s">
        <v>10132</v>
      </c>
      <c r="K7609" t="s">
        <v>10128</v>
      </c>
      <c r="L7609" s="1">
        <v>28</v>
      </c>
      <c r="M7609">
        <v>14</v>
      </c>
      <c r="N7609" s="1">
        <f t="shared" si="356"/>
        <v>392</v>
      </c>
    </row>
    <row r="7610" spans="1:14" x14ac:dyDescent="0.35">
      <c r="A7610" t="s">
        <v>7609</v>
      </c>
      <c r="B7610" s="2" t="s">
        <v>9828</v>
      </c>
      <c r="C7610">
        <f t="shared" si="357"/>
        <v>2021</v>
      </c>
      <c r="D7610" t="str">
        <f t="shared" si="355"/>
        <v>Dec</v>
      </c>
      <c r="E7610" t="s">
        <v>10152</v>
      </c>
      <c r="F7610" t="s">
        <v>10140</v>
      </c>
      <c r="G7610" t="s">
        <v>10143</v>
      </c>
      <c r="H7610" t="s">
        <v>10111</v>
      </c>
      <c r="I7610" t="s">
        <v>10062</v>
      </c>
      <c r="J7610" t="s">
        <v>10132</v>
      </c>
      <c r="K7610" t="s">
        <v>10128</v>
      </c>
      <c r="L7610" s="1">
        <v>45</v>
      </c>
      <c r="M7610">
        <v>16</v>
      </c>
      <c r="N7610" s="1">
        <f t="shared" si="356"/>
        <v>720</v>
      </c>
    </row>
    <row r="7611" spans="1:14" x14ac:dyDescent="0.35">
      <c r="A7611" t="s">
        <v>7610</v>
      </c>
      <c r="B7611" s="2" t="s">
        <v>9513</v>
      </c>
      <c r="C7611">
        <f t="shared" si="357"/>
        <v>2021</v>
      </c>
      <c r="D7611" t="str">
        <f t="shared" si="355"/>
        <v>Jan</v>
      </c>
      <c r="E7611" t="s">
        <v>10149</v>
      </c>
      <c r="F7611" t="s">
        <v>10140</v>
      </c>
      <c r="G7611" t="s">
        <v>10143</v>
      </c>
      <c r="H7611" t="s">
        <v>10111</v>
      </c>
      <c r="I7611" t="s">
        <v>10062</v>
      </c>
      <c r="J7611" t="s">
        <v>10132</v>
      </c>
      <c r="K7611" t="s">
        <v>10128</v>
      </c>
      <c r="L7611" s="1">
        <v>28</v>
      </c>
      <c r="M7611">
        <v>15</v>
      </c>
      <c r="N7611" s="1">
        <f t="shared" si="356"/>
        <v>420</v>
      </c>
    </row>
    <row r="7612" spans="1:14" x14ac:dyDescent="0.35">
      <c r="A7612" t="s">
        <v>7611</v>
      </c>
      <c r="B7612" s="2" t="s">
        <v>9544</v>
      </c>
      <c r="C7612">
        <f t="shared" si="357"/>
        <v>2021</v>
      </c>
      <c r="D7612" t="str">
        <f t="shared" si="355"/>
        <v>Feb</v>
      </c>
      <c r="E7612" t="s">
        <v>10149</v>
      </c>
      <c r="F7612" t="s">
        <v>10140</v>
      </c>
      <c r="G7612" t="s">
        <v>10142</v>
      </c>
      <c r="H7612" t="s">
        <v>10111</v>
      </c>
      <c r="I7612" t="s">
        <v>10062</v>
      </c>
      <c r="J7612" t="s">
        <v>10132</v>
      </c>
      <c r="K7612" t="s">
        <v>10128</v>
      </c>
      <c r="L7612" s="1">
        <v>28</v>
      </c>
      <c r="M7612">
        <v>12</v>
      </c>
      <c r="N7612" s="1">
        <f t="shared" si="356"/>
        <v>336</v>
      </c>
    </row>
    <row r="7613" spans="1:14" x14ac:dyDescent="0.35">
      <c r="A7613" t="s">
        <v>7612</v>
      </c>
      <c r="B7613" s="2" t="s">
        <v>9828</v>
      </c>
      <c r="C7613">
        <f t="shared" si="357"/>
        <v>2021</v>
      </c>
      <c r="D7613" t="str">
        <f t="shared" si="355"/>
        <v>Dec</v>
      </c>
      <c r="E7613" t="s">
        <v>10152</v>
      </c>
      <c r="F7613" t="s">
        <v>10140</v>
      </c>
      <c r="G7613" t="s">
        <v>10142</v>
      </c>
      <c r="H7613" t="s">
        <v>10111</v>
      </c>
      <c r="I7613" t="s">
        <v>10062</v>
      </c>
      <c r="J7613" t="s">
        <v>10132</v>
      </c>
      <c r="K7613" t="s">
        <v>10128</v>
      </c>
      <c r="L7613" s="1">
        <v>44</v>
      </c>
      <c r="M7613">
        <v>13</v>
      </c>
      <c r="N7613" s="1">
        <f t="shared" si="356"/>
        <v>572</v>
      </c>
    </row>
    <row r="7614" spans="1:14" x14ac:dyDescent="0.35">
      <c r="A7614" t="s">
        <v>7613</v>
      </c>
      <c r="B7614" s="2" t="s">
        <v>9513</v>
      </c>
      <c r="C7614">
        <f t="shared" si="357"/>
        <v>2021</v>
      </c>
      <c r="D7614" t="str">
        <f t="shared" si="355"/>
        <v>Jan</v>
      </c>
      <c r="E7614" t="s">
        <v>10149</v>
      </c>
      <c r="F7614" t="s">
        <v>10140</v>
      </c>
      <c r="G7614" t="s">
        <v>10142</v>
      </c>
      <c r="H7614" t="s">
        <v>10111</v>
      </c>
      <c r="I7614" t="s">
        <v>10062</v>
      </c>
      <c r="J7614" t="s">
        <v>10132</v>
      </c>
      <c r="K7614" t="s">
        <v>10128</v>
      </c>
      <c r="L7614" s="1">
        <v>32</v>
      </c>
      <c r="M7614">
        <v>14</v>
      </c>
      <c r="N7614" s="1">
        <f t="shared" si="356"/>
        <v>448</v>
      </c>
    </row>
    <row r="7615" spans="1:14" x14ac:dyDescent="0.35">
      <c r="A7615" t="s">
        <v>7614</v>
      </c>
      <c r="B7615" s="2" t="s">
        <v>9534</v>
      </c>
      <c r="C7615">
        <f t="shared" si="357"/>
        <v>2021</v>
      </c>
      <c r="D7615" t="str">
        <f t="shared" si="355"/>
        <v>Feb</v>
      </c>
      <c r="E7615" t="s">
        <v>10149</v>
      </c>
      <c r="F7615" t="s">
        <v>10139</v>
      </c>
      <c r="G7615" t="s">
        <v>10144</v>
      </c>
      <c r="H7615" t="s">
        <v>10072</v>
      </c>
      <c r="I7615" t="s">
        <v>10062</v>
      </c>
      <c r="J7615" t="s">
        <v>10133</v>
      </c>
      <c r="K7615" t="s">
        <v>10128</v>
      </c>
      <c r="L7615" s="1">
        <v>50</v>
      </c>
      <c r="M7615">
        <v>22</v>
      </c>
      <c r="N7615" s="1">
        <f t="shared" si="356"/>
        <v>1100</v>
      </c>
    </row>
    <row r="7616" spans="1:14" x14ac:dyDescent="0.35">
      <c r="A7616" t="s">
        <v>7615</v>
      </c>
      <c r="B7616" s="2" t="s">
        <v>9540</v>
      </c>
      <c r="C7616">
        <f t="shared" si="357"/>
        <v>2021</v>
      </c>
      <c r="D7616" t="str">
        <f t="shared" si="355"/>
        <v>Feb</v>
      </c>
      <c r="E7616" t="s">
        <v>10149</v>
      </c>
      <c r="F7616" t="s">
        <v>10139</v>
      </c>
      <c r="G7616" t="s">
        <v>10144</v>
      </c>
      <c r="H7616" t="s">
        <v>10072</v>
      </c>
      <c r="I7616" t="s">
        <v>10062</v>
      </c>
      <c r="J7616" t="s">
        <v>10133</v>
      </c>
      <c r="K7616" t="s">
        <v>10128</v>
      </c>
      <c r="L7616" s="1">
        <v>51</v>
      </c>
      <c r="M7616">
        <v>23</v>
      </c>
      <c r="N7616" s="1">
        <f t="shared" si="356"/>
        <v>1173</v>
      </c>
    </row>
    <row r="7617" spans="1:14" x14ac:dyDescent="0.35">
      <c r="A7617" t="s">
        <v>7616</v>
      </c>
      <c r="B7617" s="2" t="s">
        <v>9528</v>
      </c>
      <c r="C7617">
        <f t="shared" si="357"/>
        <v>2021</v>
      </c>
      <c r="D7617" t="str">
        <f t="shared" si="355"/>
        <v>Jan</v>
      </c>
      <c r="E7617" t="s">
        <v>10149</v>
      </c>
      <c r="F7617" t="s">
        <v>10139</v>
      </c>
      <c r="G7617" t="s">
        <v>10144</v>
      </c>
      <c r="H7617" t="s">
        <v>10072</v>
      </c>
      <c r="I7617" t="s">
        <v>10062</v>
      </c>
      <c r="J7617" t="s">
        <v>10133</v>
      </c>
      <c r="K7617" t="s">
        <v>10128</v>
      </c>
      <c r="L7617" s="1">
        <v>43</v>
      </c>
      <c r="M7617">
        <v>23</v>
      </c>
      <c r="N7617" s="1">
        <f t="shared" si="356"/>
        <v>989</v>
      </c>
    </row>
    <row r="7618" spans="1:14" x14ac:dyDescent="0.35">
      <c r="A7618" t="s">
        <v>7617</v>
      </c>
      <c r="B7618" s="2" t="s">
        <v>9546</v>
      </c>
      <c r="C7618">
        <f t="shared" si="357"/>
        <v>2021</v>
      </c>
      <c r="D7618" t="str">
        <f t="shared" ref="D7618:D7681" si="358">TEXT(B7618, "mmm")</f>
        <v>Feb</v>
      </c>
      <c r="E7618" t="s">
        <v>10149</v>
      </c>
      <c r="F7618" t="s">
        <v>10139</v>
      </c>
      <c r="G7618" t="s">
        <v>10144</v>
      </c>
      <c r="H7618" t="s">
        <v>10072</v>
      </c>
      <c r="I7618" t="s">
        <v>10062</v>
      </c>
      <c r="J7618" t="s">
        <v>10133</v>
      </c>
      <c r="K7618" t="s">
        <v>10128</v>
      </c>
      <c r="L7618" s="1">
        <v>43</v>
      </c>
      <c r="M7618">
        <v>26</v>
      </c>
      <c r="N7618" s="1">
        <f t="shared" ref="N7618:N7681" si="359">L7618*M7618</f>
        <v>1118</v>
      </c>
    </row>
    <row r="7619" spans="1:14" x14ac:dyDescent="0.35">
      <c r="A7619" t="s">
        <v>7618</v>
      </c>
      <c r="B7619" s="2" t="s">
        <v>9480</v>
      </c>
      <c r="C7619">
        <f t="shared" si="357"/>
        <v>2020</v>
      </c>
      <c r="D7619" t="str">
        <f t="shared" si="358"/>
        <v>Nov</v>
      </c>
      <c r="E7619" t="s">
        <v>10152</v>
      </c>
      <c r="F7619" t="s">
        <v>10139</v>
      </c>
      <c r="G7619" t="s">
        <v>10144</v>
      </c>
      <c r="H7619" t="s">
        <v>10072</v>
      </c>
      <c r="I7619" t="s">
        <v>10062</v>
      </c>
      <c r="J7619" t="s">
        <v>10133</v>
      </c>
      <c r="K7619" t="s">
        <v>10128</v>
      </c>
      <c r="L7619" s="1">
        <v>38</v>
      </c>
      <c r="M7619">
        <v>17</v>
      </c>
      <c r="N7619" s="1">
        <f t="shared" si="359"/>
        <v>646</v>
      </c>
    </row>
    <row r="7620" spans="1:14" x14ac:dyDescent="0.35">
      <c r="A7620" t="s">
        <v>7619</v>
      </c>
      <c r="B7620" s="2" t="s">
        <v>9492</v>
      </c>
      <c r="C7620">
        <f t="shared" si="357"/>
        <v>2020</v>
      </c>
      <c r="D7620" t="str">
        <f t="shared" si="358"/>
        <v>Dec</v>
      </c>
      <c r="E7620" t="s">
        <v>10152</v>
      </c>
      <c r="F7620" t="s">
        <v>10139</v>
      </c>
      <c r="G7620" t="s">
        <v>10144</v>
      </c>
      <c r="H7620" t="s">
        <v>10072</v>
      </c>
      <c r="I7620" t="s">
        <v>10062</v>
      </c>
      <c r="J7620" t="s">
        <v>10133</v>
      </c>
      <c r="K7620" t="s">
        <v>10128</v>
      </c>
      <c r="L7620" s="1">
        <v>51</v>
      </c>
      <c r="M7620">
        <v>17</v>
      </c>
      <c r="N7620" s="1">
        <f t="shared" si="359"/>
        <v>867</v>
      </c>
    </row>
    <row r="7621" spans="1:14" x14ac:dyDescent="0.35">
      <c r="A7621" t="s">
        <v>7620</v>
      </c>
      <c r="B7621" s="2" t="s">
        <v>9516</v>
      </c>
      <c r="C7621">
        <f t="shared" si="357"/>
        <v>2021</v>
      </c>
      <c r="D7621" t="str">
        <f t="shared" si="358"/>
        <v>Jan</v>
      </c>
      <c r="E7621" t="s">
        <v>10149</v>
      </c>
      <c r="F7621" t="s">
        <v>10139</v>
      </c>
      <c r="G7621" t="s">
        <v>10144</v>
      </c>
      <c r="H7621" t="s">
        <v>10072</v>
      </c>
      <c r="I7621" t="s">
        <v>10062</v>
      </c>
      <c r="J7621" t="s">
        <v>10133</v>
      </c>
      <c r="K7621" t="s">
        <v>10128</v>
      </c>
      <c r="L7621" s="1">
        <v>44</v>
      </c>
      <c r="M7621">
        <v>24</v>
      </c>
      <c r="N7621" s="1">
        <f t="shared" si="359"/>
        <v>1056</v>
      </c>
    </row>
    <row r="7622" spans="1:14" x14ac:dyDescent="0.35">
      <c r="A7622" t="s">
        <v>7621</v>
      </c>
      <c r="B7622" s="2" t="s">
        <v>9498</v>
      </c>
      <c r="C7622">
        <f t="shared" si="357"/>
        <v>2020</v>
      </c>
      <c r="D7622" t="str">
        <f t="shared" si="358"/>
        <v>Dec</v>
      </c>
      <c r="E7622" t="s">
        <v>10152</v>
      </c>
      <c r="F7622" t="s">
        <v>10139</v>
      </c>
      <c r="G7622" t="s">
        <v>10144</v>
      </c>
      <c r="H7622" t="s">
        <v>10072</v>
      </c>
      <c r="I7622" t="s">
        <v>10062</v>
      </c>
      <c r="J7622" t="s">
        <v>10133</v>
      </c>
      <c r="K7622" t="s">
        <v>10128</v>
      </c>
      <c r="L7622" s="1">
        <v>47</v>
      </c>
      <c r="M7622">
        <v>16</v>
      </c>
      <c r="N7622" s="1">
        <f t="shared" si="359"/>
        <v>752</v>
      </c>
    </row>
    <row r="7623" spans="1:14" x14ac:dyDescent="0.35">
      <c r="A7623" t="s">
        <v>7622</v>
      </c>
      <c r="B7623" s="2" t="s">
        <v>9486</v>
      </c>
      <c r="C7623">
        <f t="shared" si="357"/>
        <v>2020</v>
      </c>
      <c r="D7623" t="str">
        <f t="shared" si="358"/>
        <v>Nov</v>
      </c>
      <c r="E7623" t="s">
        <v>10152</v>
      </c>
      <c r="F7623" t="s">
        <v>10139</v>
      </c>
      <c r="G7623" t="s">
        <v>10144</v>
      </c>
      <c r="H7623" t="s">
        <v>10072</v>
      </c>
      <c r="I7623" t="s">
        <v>10062</v>
      </c>
      <c r="J7623" t="s">
        <v>10133</v>
      </c>
      <c r="K7623" t="s">
        <v>10128</v>
      </c>
      <c r="L7623" s="1">
        <v>42</v>
      </c>
      <c r="M7623">
        <v>19</v>
      </c>
      <c r="N7623" s="1">
        <f t="shared" si="359"/>
        <v>798</v>
      </c>
    </row>
    <row r="7624" spans="1:14" x14ac:dyDescent="0.35">
      <c r="A7624" t="s">
        <v>7623</v>
      </c>
      <c r="B7624" s="2" t="s">
        <v>9504</v>
      </c>
      <c r="C7624">
        <f t="shared" si="357"/>
        <v>2021</v>
      </c>
      <c r="D7624" t="str">
        <f t="shared" si="358"/>
        <v>Jan</v>
      </c>
      <c r="E7624" t="s">
        <v>10149</v>
      </c>
      <c r="F7624" t="s">
        <v>10139</v>
      </c>
      <c r="G7624" t="s">
        <v>10144</v>
      </c>
      <c r="H7624" t="s">
        <v>10072</v>
      </c>
      <c r="I7624" t="s">
        <v>10062</v>
      </c>
      <c r="J7624" t="s">
        <v>10133</v>
      </c>
      <c r="K7624" t="s">
        <v>10128</v>
      </c>
      <c r="L7624" s="1">
        <v>49</v>
      </c>
      <c r="M7624">
        <v>18</v>
      </c>
      <c r="N7624" s="1">
        <f t="shared" si="359"/>
        <v>882</v>
      </c>
    </row>
    <row r="7625" spans="1:14" x14ac:dyDescent="0.35">
      <c r="A7625" t="s">
        <v>7624</v>
      </c>
      <c r="B7625" s="2" t="s">
        <v>9522</v>
      </c>
      <c r="C7625">
        <f t="shared" si="357"/>
        <v>2021</v>
      </c>
      <c r="D7625" t="str">
        <f t="shared" si="358"/>
        <v>Jan</v>
      </c>
      <c r="E7625" t="s">
        <v>10149</v>
      </c>
      <c r="F7625" t="s">
        <v>10139</v>
      </c>
      <c r="G7625" t="s">
        <v>10144</v>
      </c>
      <c r="H7625" t="s">
        <v>10072</v>
      </c>
      <c r="I7625" t="s">
        <v>10062</v>
      </c>
      <c r="J7625" t="s">
        <v>10133</v>
      </c>
      <c r="K7625" t="s">
        <v>10128</v>
      </c>
      <c r="L7625" s="1">
        <v>59</v>
      </c>
      <c r="M7625">
        <v>26</v>
      </c>
      <c r="N7625" s="1">
        <f t="shared" si="359"/>
        <v>1534</v>
      </c>
    </row>
    <row r="7626" spans="1:14" x14ac:dyDescent="0.35">
      <c r="A7626" t="s">
        <v>7625</v>
      </c>
      <c r="B7626" s="2" t="s">
        <v>9510</v>
      </c>
      <c r="C7626">
        <f t="shared" si="357"/>
        <v>2021</v>
      </c>
      <c r="D7626" t="str">
        <f t="shared" si="358"/>
        <v>Jan</v>
      </c>
      <c r="E7626" t="s">
        <v>10149</v>
      </c>
      <c r="F7626" t="s">
        <v>10139</v>
      </c>
      <c r="G7626" t="s">
        <v>10144</v>
      </c>
      <c r="H7626" t="s">
        <v>10072</v>
      </c>
      <c r="I7626" t="s">
        <v>10062</v>
      </c>
      <c r="J7626" t="s">
        <v>10133</v>
      </c>
      <c r="K7626" t="s">
        <v>10128</v>
      </c>
      <c r="L7626" s="1">
        <v>44</v>
      </c>
      <c r="M7626">
        <v>20</v>
      </c>
      <c r="N7626" s="1">
        <f t="shared" si="359"/>
        <v>880</v>
      </c>
    </row>
    <row r="7627" spans="1:14" x14ac:dyDescent="0.35">
      <c r="A7627" t="s">
        <v>7626</v>
      </c>
      <c r="B7627" s="2" t="s">
        <v>9859</v>
      </c>
      <c r="C7627">
        <f t="shared" si="357"/>
        <v>2020</v>
      </c>
      <c r="D7627" t="str">
        <f t="shared" si="358"/>
        <v>Feb</v>
      </c>
      <c r="E7627" t="s">
        <v>10149</v>
      </c>
      <c r="F7627" t="s">
        <v>10139</v>
      </c>
      <c r="G7627" t="s">
        <v>10144</v>
      </c>
      <c r="H7627" t="s">
        <v>10075</v>
      </c>
      <c r="I7627" t="s">
        <v>10062</v>
      </c>
      <c r="J7627" t="s">
        <v>10133</v>
      </c>
      <c r="K7627" t="s">
        <v>10128</v>
      </c>
      <c r="L7627" s="1">
        <v>53</v>
      </c>
      <c r="M7627">
        <v>13</v>
      </c>
      <c r="N7627" s="1">
        <f t="shared" si="359"/>
        <v>689</v>
      </c>
    </row>
    <row r="7628" spans="1:14" x14ac:dyDescent="0.35">
      <c r="A7628" t="s">
        <v>7627</v>
      </c>
      <c r="B7628" s="2" t="s">
        <v>9369</v>
      </c>
      <c r="C7628">
        <f t="shared" si="357"/>
        <v>2020</v>
      </c>
      <c r="D7628" t="str">
        <f t="shared" si="358"/>
        <v>Mar</v>
      </c>
      <c r="E7628" t="s">
        <v>10149</v>
      </c>
      <c r="F7628" t="s">
        <v>10139</v>
      </c>
      <c r="G7628" t="s">
        <v>10144</v>
      </c>
      <c r="H7628" t="s">
        <v>10075</v>
      </c>
      <c r="I7628" t="s">
        <v>10062</v>
      </c>
      <c r="J7628" t="s">
        <v>10133</v>
      </c>
      <c r="K7628" t="s">
        <v>10128</v>
      </c>
      <c r="L7628" s="1">
        <v>46</v>
      </c>
      <c r="M7628">
        <v>12</v>
      </c>
      <c r="N7628" s="1">
        <f t="shared" si="359"/>
        <v>552</v>
      </c>
    </row>
    <row r="7629" spans="1:14" x14ac:dyDescent="0.35">
      <c r="A7629" t="s">
        <v>7628</v>
      </c>
      <c r="B7629" s="2" t="s">
        <v>9865</v>
      </c>
      <c r="C7629">
        <f t="shared" si="357"/>
        <v>2020</v>
      </c>
      <c r="D7629" t="str">
        <f t="shared" si="358"/>
        <v>Mar</v>
      </c>
      <c r="E7629" t="s">
        <v>10149</v>
      </c>
      <c r="F7629" t="s">
        <v>10139</v>
      </c>
      <c r="G7629" t="s">
        <v>10144</v>
      </c>
      <c r="H7629" t="s">
        <v>10075</v>
      </c>
      <c r="I7629" t="s">
        <v>10062</v>
      </c>
      <c r="J7629" t="s">
        <v>10133</v>
      </c>
      <c r="K7629" t="s">
        <v>10128</v>
      </c>
      <c r="L7629" s="1">
        <v>48</v>
      </c>
      <c r="M7629">
        <v>11</v>
      </c>
      <c r="N7629" s="1">
        <f t="shared" si="359"/>
        <v>528</v>
      </c>
    </row>
    <row r="7630" spans="1:14" x14ac:dyDescent="0.35">
      <c r="A7630" t="s">
        <v>7629</v>
      </c>
      <c r="B7630" s="2" t="s">
        <v>9375</v>
      </c>
      <c r="C7630">
        <f t="shared" si="357"/>
        <v>2020</v>
      </c>
      <c r="D7630" t="str">
        <f t="shared" si="358"/>
        <v>Mar</v>
      </c>
      <c r="E7630" t="s">
        <v>10149</v>
      </c>
      <c r="F7630" t="s">
        <v>10139</v>
      </c>
      <c r="G7630" t="s">
        <v>10144</v>
      </c>
      <c r="H7630" t="s">
        <v>10075</v>
      </c>
      <c r="I7630" t="s">
        <v>10062</v>
      </c>
      <c r="J7630" t="s">
        <v>10133</v>
      </c>
      <c r="K7630" t="s">
        <v>10128</v>
      </c>
      <c r="L7630" s="1">
        <v>49</v>
      </c>
      <c r="M7630">
        <v>10</v>
      </c>
      <c r="N7630" s="1">
        <f t="shared" si="359"/>
        <v>490</v>
      </c>
    </row>
    <row r="7631" spans="1:14" x14ac:dyDescent="0.35">
      <c r="A7631" t="s">
        <v>7630</v>
      </c>
      <c r="B7631" s="2" t="s">
        <v>9341</v>
      </c>
      <c r="C7631">
        <f t="shared" si="357"/>
        <v>2020</v>
      </c>
      <c r="D7631" t="str">
        <f t="shared" si="358"/>
        <v>Jan</v>
      </c>
      <c r="E7631" t="s">
        <v>10149</v>
      </c>
      <c r="F7631" t="s">
        <v>10139</v>
      </c>
      <c r="G7631" t="s">
        <v>10144</v>
      </c>
      <c r="H7631" t="s">
        <v>10075</v>
      </c>
      <c r="I7631" t="s">
        <v>10062</v>
      </c>
      <c r="J7631" t="s">
        <v>10133</v>
      </c>
      <c r="K7631" t="s">
        <v>10128</v>
      </c>
      <c r="L7631" s="1">
        <v>37</v>
      </c>
      <c r="M7631">
        <v>8</v>
      </c>
      <c r="N7631" s="1">
        <f t="shared" si="359"/>
        <v>296</v>
      </c>
    </row>
    <row r="7632" spans="1:14" x14ac:dyDescent="0.35">
      <c r="A7632" t="s">
        <v>7631</v>
      </c>
      <c r="B7632" s="2" t="s">
        <v>9847</v>
      </c>
      <c r="C7632">
        <f t="shared" si="357"/>
        <v>2020</v>
      </c>
      <c r="D7632" t="str">
        <f t="shared" si="358"/>
        <v>Feb</v>
      </c>
      <c r="E7632" t="s">
        <v>10149</v>
      </c>
      <c r="F7632" t="s">
        <v>10139</v>
      </c>
      <c r="G7632" t="s">
        <v>10144</v>
      </c>
      <c r="H7632" t="s">
        <v>10075</v>
      </c>
      <c r="I7632" t="s">
        <v>10062</v>
      </c>
      <c r="J7632" t="s">
        <v>10133</v>
      </c>
      <c r="K7632" t="s">
        <v>10128</v>
      </c>
      <c r="L7632" s="1">
        <v>47</v>
      </c>
      <c r="M7632">
        <v>15</v>
      </c>
      <c r="N7632" s="1">
        <f t="shared" si="359"/>
        <v>705</v>
      </c>
    </row>
    <row r="7633" spans="1:14" x14ac:dyDescent="0.35">
      <c r="A7633" t="s">
        <v>7632</v>
      </c>
      <c r="B7633" s="2" t="s">
        <v>9853</v>
      </c>
      <c r="C7633">
        <f t="shared" si="357"/>
        <v>2020</v>
      </c>
      <c r="D7633" t="str">
        <f t="shared" si="358"/>
        <v>Feb</v>
      </c>
      <c r="E7633" t="s">
        <v>10149</v>
      </c>
      <c r="F7633" t="s">
        <v>10139</v>
      </c>
      <c r="G7633" t="s">
        <v>10144</v>
      </c>
      <c r="H7633" t="s">
        <v>10075</v>
      </c>
      <c r="I7633" t="s">
        <v>10062</v>
      </c>
      <c r="J7633" t="s">
        <v>10133</v>
      </c>
      <c r="K7633" t="s">
        <v>10128</v>
      </c>
      <c r="L7633" s="1">
        <v>50</v>
      </c>
      <c r="M7633">
        <v>15</v>
      </c>
      <c r="N7633" s="1">
        <f t="shared" si="359"/>
        <v>750</v>
      </c>
    </row>
    <row r="7634" spans="1:14" x14ac:dyDescent="0.35">
      <c r="A7634" t="s">
        <v>7633</v>
      </c>
      <c r="B7634" s="2" t="s">
        <v>9838</v>
      </c>
      <c r="C7634">
        <f t="shared" si="357"/>
        <v>2020</v>
      </c>
      <c r="D7634" t="str">
        <f t="shared" si="358"/>
        <v>Jan</v>
      </c>
      <c r="E7634" t="s">
        <v>10149</v>
      </c>
      <c r="F7634" t="s">
        <v>10139</v>
      </c>
      <c r="G7634" t="s">
        <v>10144</v>
      </c>
      <c r="H7634" t="s">
        <v>10075</v>
      </c>
      <c r="I7634" t="s">
        <v>10062</v>
      </c>
      <c r="J7634" t="s">
        <v>10133</v>
      </c>
      <c r="K7634" t="s">
        <v>10128</v>
      </c>
      <c r="L7634" s="1">
        <v>37</v>
      </c>
      <c r="M7634">
        <v>7</v>
      </c>
      <c r="N7634" s="1">
        <f t="shared" si="359"/>
        <v>259</v>
      </c>
    </row>
    <row r="7635" spans="1:14" x14ac:dyDescent="0.35">
      <c r="A7635" t="s">
        <v>7634</v>
      </c>
      <c r="B7635" s="2" t="s">
        <v>9347</v>
      </c>
      <c r="C7635">
        <f t="shared" si="357"/>
        <v>2020</v>
      </c>
      <c r="D7635" t="str">
        <f t="shared" si="358"/>
        <v>Jan</v>
      </c>
      <c r="E7635" t="s">
        <v>10149</v>
      </c>
      <c r="F7635" t="s">
        <v>10139</v>
      </c>
      <c r="G7635" t="s">
        <v>10144</v>
      </c>
      <c r="H7635" t="s">
        <v>10075</v>
      </c>
      <c r="I7635" t="s">
        <v>10062</v>
      </c>
      <c r="J7635" t="s">
        <v>10133</v>
      </c>
      <c r="K7635" t="s">
        <v>10128</v>
      </c>
      <c r="L7635" s="1">
        <v>47</v>
      </c>
      <c r="M7635">
        <v>6</v>
      </c>
      <c r="N7635" s="1">
        <f t="shared" si="359"/>
        <v>282</v>
      </c>
    </row>
    <row r="7636" spans="1:14" x14ac:dyDescent="0.35">
      <c r="A7636" t="s">
        <v>7635</v>
      </c>
      <c r="B7636" s="2" t="s">
        <v>9844</v>
      </c>
      <c r="C7636">
        <f t="shared" si="357"/>
        <v>2020</v>
      </c>
      <c r="D7636" t="str">
        <f t="shared" si="358"/>
        <v>Jan</v>
      </c>
      <c r="E7636" t="s">
        <v>10149</v>
      </c>
      <c r="F7636" t="s">
        <v>10139</v>
      </c>
      <c r="G7636" t="s">
        <v>10144</v>
      </c>
      <c r="H7636" t="s">
        <v>10075</v>
      </c>
      <c r="I7636" t="s">
        <v>10062</v>
      </c>
      <c r="J7636" t="s">
        <v>10133</v>
      </c>
      <c r="K7636" t="s">
        <v>10128</v>
      </c>
      <c r="L7636" s="1">
        <v>44</v>
      </c>
      <c r="M7636">
        <v>9</v>
      </c>
      <c r="N7636" s="1">
        <f t="shared" si="359"/>
        <v>396</v>
      </c>
    </row>
    <row r="7637" spans="1:14" x14ac:dyDescent="0.35">
      <c r="A7637" t="s">
        <v>7636</v>
      </c>
      <c r="B7637" s="2" t="s">
        <v>9359</v>
      </c>
      <c r="C7637">
        <f t="shared" si="357"/>
        <v>2020</v>
      </c>
      <c r="D7637" t="str">
        <f t="shared" si="358"/>
        <v>Feb</v>
      </c>
      <c r="E7637" t="s">
        <v>10149</v>
      </c>
      <c r="F7637" t="s">
        <v>10139</v>
      </c>
      <c r="G7637" t="s">
        <v>10144</v>
      </c>
      <c r="H7637" t="s">
        <v>10075</v>
      </c>
      <c r="I7637" t="s">
        <v>10062</v>
      </c>
      <c r="J7637" t="s">
        <v>10133</v>
      </c>
      <c r="K7637" t="s">
        <v>10128</v>
      </c>
      <c r="L7637" s="1">
        <v>47</v>
      </c>
      <c r="M7637">
        <v>11</v>
      </c>
      <c r="N7637" s="1">
        <f t="shared" si="359"/>
        <v>517</v>
      </c>
    </row>
    <row r="7638" spans="1:14" x14ac:dyDescent="0.35">
      <c r="A7638" t="s">
        <v>7637</v>
      </c>
      <c r="B7638" s="2" t="s">
        <v>9353</v>
      </c>
      <c r="C7638">
        <f t="shared" si="357"/>
        <v>2020</v>
      </c>
      <c r="D7638" t="str">
        <f t="shared" si="358"/>
        <v>Jan</v>
      </c>
      <c r="E7638" t="s">
        <v>10149</v>
      </c>
      <c r="F7638" t="s">
        <v>10139</v>
      </c>
      <c r="G7638" t="s">
        <v>10144</v>
      </c>
      <c r="H7638" t="s">
        <v>10075</v>
      </c>
      <c r="I7638" t="s">
        <v>10062</v>
      </c>
      <c r="J7638" t="s">
        <v>10133</v>
      </c>
      <c r="K7638" t="s">
        <v>10128</v>
      </c>
      <c r="L7638" s="1">
        <v>43</v>
      </c>
      <c r="M7638">
        <v>7</v>
      </c>
      <c r="N7638" s="1">
        <f t="shared" si="359"/>
        <v>301</v>
      </c>
    </row>
    <row r="7639" spans="1:14" x14ac:dyDescent="0.35">
      <c r="A7639" t="s">
        <v>7638</v>
      </c>
      <c r="B7639" s="2" t="s">
        <v>9583</v>
      </c>
      <c r="C7639">
        <f t="shared" si="357"/>
        <v>2021</v>
      </c>
      <c r="D7639" t="str">
        <f t="shared" si="358"/>
        <v>Apr</v>
      </c>
      <c r="E7639" t="s">
        <v>10150</v>
      </c>
      <c r="F7639" t="s">
        <v>10139</v>
      </c>
      <c r="G7639" t="s">
        <v>10144</v>
      </c>
      <c r="H7639" t="s">
        <v>10088</v>
      </c>
      <c r="I7639" t="s">
        <v>10062</v>
      </c>
      <c r="J7639" t="s">
        <v>10133</v>
      </c>
      <c r="K7639" t="s">
        <v>10128</v>
      </c>
      <c r="L7639" s="1">
        <v>36</v>
      </c>
      <c r="M7639">
        <v>4</v>
      </c>
      <c r="N7639" s="1">
        <f t="shared" si="359"/>
        <v>144</v>
      </c>
    </row>
    <row r="7640" spans="1:14" x14ac:dyDescent="0.35">
      <c r="A7640" t="s">
        <v>7639</v>
      </c>
      <c r="B7640" s="2" t="s">
        <v>9737</v>
      </c>
      <c r="C7640">
        <f t="shared" si="357"/>
        <v>2021</v>
      </c>
      <c r="D7640" t="str">
        <f t="shared" si="358"/>
        <v>Sept</v>
      </c>
      <c r="E7640" t="s">
        <v>10151</v>
      </c>
      <c r="F7640" t="s">
        <v>10139</v>
      </c>
      <c r="G7640" t="s">
        <v>10144</v>
      </c>
      <c r="H7640" t="s">
        <v>10088</v>
      </c>
      <c r="I7640" t="s">
        <v>10062</v>
      </c>
      <c r="J7640" t="s">
        <v>10133</v>
      </c>
      <c r="K7640" t="s">
        <v>10128</v>
      </c>
      <c r="L7640" s="1">
        <v>48</v>
      </c>
      <c r="M7640">
        <v>8</v>
      </c>
      <c r="N7640" s="1">
        <f t="shared" si="359"/>
        <v>384</v>
      </c>
    </row>
    <row r="7641" spans="1:14" x14ac:dyDescent="0.35">
      <c r="A7641" t="s">
        <v>7640</v>
      </c>
      <c r="B7641" s="2" t="s">
        <v>9705</v>
      </c>
      <c r="C7641">
        <f t="shared" si="357"/>
        <v>2021</v>
      </c>
      <c r="D7641" t="str">
        <f t="shared" si="358"/>
        <v>Aug</v>
      </c>
      <c r="E7641" t="s">
        <v>10151</v>
      </c>
      <c r="F7641" t="s">
        <v>10139</v>
      </c>
      <c r="G7641" t="s">
        <v>10144</v>
      </c>
      <c r="H7641" t="s">
        <v>10088</v>
      </c>
      <c r="I7641" t="s">
        <v>10062</v>
      </c>
      <c r="J7641" t="s">
        <v>10133</v>
      </c>
      <c r="K7641" t="s">
        <v>10128</v>
      </c>
      <c r="L7641" s="1">
        <v>53</v>
      </c>
      <c r="M7641">
        <v>12</v>
      </c>
      <c r="N7641" s="1">
        <f t="shared" si="359"/>
        <v>636</v>
      </c>
    </row>
    <row r="7642" spans="1:14" x14ac:dyDescent="0.35">
      <c r="A7642" t="s">
        <v>7641</v>
      </c>
      <c r="B7642" s="2" t="s">
        <v>10034</v>
      </c>
      <c r="C7642">
        <f t="shared" si="357"/>
        <v>2021</v>
      </c>
      <c r="D7642" t="str">
        <f t="shared" si="358"/>
        <v>Feb</v>
      </c>
      <c r="E7642" t="s">
        <v>10149</v>
      </c>
      <c r="F7642" t="s">
        <v>10139</v>
      </c>
      <c r="G7642" t="s">
        <v>10144</v>
      </c>
      <c r="H7642" t="s">
        <v>10088</v>
      </c>
      <c r="I7642" t="s">
        <v>10062</v>
      </c>
      <c r="J7642" t="s">
        <v>10133</v>
      </c>
      <c r="K7642" t="s">
        <v>10128</v>
      </c>
      <c r="L7642" s="1">
        <v>32</v>
      </c>
      <c r="M7642">
        <v>4</v>
      </c>
      <c r="N7642" s="1">
        <f t="shared" si="359"/>
        <v>128</v>
      </c>
    </row>
    <row r="7643" spans="1:14" x14ac:dyDescent="0.35">
      <c r="A7643" t="s">
        <v>7642</v>
      </c>
      <c r="B7643" s="2" t="s">
        <v>9614</v>
      </c>
      <c r="C7643">
        <f t="shared" si="357"/>
        <v>2021</v>
      </c>
      <c r="D7643" t="str">
        <f t="shared" si="358"/>
        <v>May</v>
      </c>
      <c r="E7643" t="s">
        <v>10150</v>
      </c>
      <c r="F7643" t="s">
        <v>10139</v>
      </c>
      <c r="G7643" t="s">
        <v>10144</v>
      </c>
      <c r="H7643" t="s">
        <v>10088</v>
      </c>
      <c r="I7643" t="s">
        <v>10062</v>
      </c>
      <c r="J7643" t="s">
        <v>10133</v>
      </c>
      <c r="K7643" t="s">
        <v>10128</v>
      </c>
      <c r="L7643" s="1">
        <v>33</v>
      </c>
      <c r="M7643">
        <v>9</v>
      </c>
      <c r="N7643" s="1">
        <f t="shared" si="359"/>
        <v>297</v>
      </c>
    </row>
    <row r="7644" spans="1:14" x14ac:dyDescent="0.35">
      <c r="A7644" t="s">
        <v>7643</v>
      </c>
      <c r="B7644" s="2" t="s">
        <v>9564</v>
      </c>
      <c r="C7644">
        <f t="shared" si="357"/>
        <v>2021</v>
      </c>
      <c r="D7644" t="str">
        <f t="shared" si="358"/>
        <v>Mar</v>
      </c>
      <c r="E7644" t="s">
        <v>10149</v>
      </c>
      <c r="F7644" t="s">
        <v>10139</v>
      </c>
      <c r="G7644" t="s">
        <v>10144</v>
      </c>
      <c r="H7644" t="s">
        <v>10088</v>
      </c>
      <c r="I7644" t="s">
        <v>10062</v>
      </c>
      <c r="J7644" t="s">
        <v>10133</v>
      </c>
      <c r="K7644" t="s">
        <v>10128</v>
      </c>
      <c r="L7644" s="1">
        <v>43</v>
      </c>
      <c r="M7644">
        <v>3</v>
      </c>
      <c r="N7644" s="1">
        <f t="shared" si="359"/>
        <v>129</v>
      </c>
    </row>
    <row r="7645" spans="1:14" x14ac:dyDescent="0.35">
      <c r="A7645" t="s">
        <v>7644</v>
      </c>
      <c r="B7645" s="2" t="s">
        <v>9766</v>
      </c>
      <c r="C7645">
        <f t="shared" si="357"/>
        <v>2021</v>
      </c>
      <c r="D7645" t="str">
        <f t="shared" si="358"/>
        <v>Oct</v>
      </c>
      <c r="E7645" t="s">
        <v>10152</v>
      </c>
      <c r="F7645" t="s">
        <v>10139</v>
      </c>
      <c r="G7645" t="s">
        <v>10144</v>
      </c>
      <c r="H7645" t="s">
        <v>10088</v>
      </c>
      <c r="I7645" t="s">
        <v>10062</v>
      </c>
      <c r="J7645" t="s">
        <v>10133</v>
      </c>
      <c r="K7645" t="s">
        <v>10128</v>
      </c>
      <c r="L7645" s="1">
        <v>40</v>
      </c>
      <c r="M7645">
        <v>9</v>
      </c>
      <c r="N7645" s="1">
        <f t="shared" si="359"/>
        <v>360</v>
      </c>
    </row>
    <row r="7646" spans="1:14" x14ac:dyDescent="0.35">
      <c r="A7646" t="s">
        <v>7645</v>
      </c>
      <c r="B7646" s="2" t="s">
        <v>9797</v>
      </c>
      <c r="C7646">
        <f t="shared" si="357"/>
        <v>2021</v>
      </c>
      <c r="D7646" t="str">
        <f t="shared" si="358"/>
        <v>Nov</v>
      </c>
      <c r="E7646" t="s">
        <v>10152</v>
      </c>
      <c r="F7646" t="s">
        <v>10139</v>
      </c>
      <c r="G7646" t="s">
        <v>10144</v>
      </c>
      <c r="H7646" t="s">
        <v>10088</v>
      </c>
      <c r="I7646" t="s">
        <v>10062</v>
      </c>
      <c r="J7646" t="s">
        <v>10133</v>
      </c>
      <c r="K7646" t="s">
        <v>10128</v>
      </c>
      <c r="L7646" s="1">
        <v>50</v>
      </c>
      <c r="M7646">
        <v>12</v>
      </c>
      <c r="N7646" s="1">
        <f t="shared" si="359"/>
        <v>600</v>
      </c>
    </row>
    <row r="7647" spans="1:14" x14ac:dyDescent="0.35">
      <c r="A7647" t="s">
        <v>7646</v>
      </c>
      <c r="B7647" s="2" t="s">
        <v>9644</v>
      </c>
      <c r="C7647">
        <f t="shared" si="357"/>
        <v>2021</v>
      </c>
      <c r="D7647" t="str">
        <f t="shared" si="358"/>
        <v>Jun</v>
      </c>
      <c r="E7647" t="s">
        <v>10150</v>
      </c>
      <c r="F7647" t="s">
        <v>10139</v>
      </c>
      <c r="G7647" t="s">
        <v>10144</v>
      </c>
      <c r="H7647" t="s">
        <v>10088</v>
      </c>
      <c r="I7647" t="s">
        <v>10062</v>
      </c>
      <c r="J7647" t="s">
        <v>10133</v>
      </c>
      <c r="K7647" t="s">
        <v>10128</v>
      </c>
      <c r="L7647" s="1">
        <v>67</v>
      </c>
      <c r="M7647">
        <v>14</v>
      </c>
      <c r="N7647" s="1">
        <f t="shared" si="359"/>
        <v>938</v>
      </c>
    </row>
    <row r="7648" spans="1:14" x14ac:dyDescent="0.35">
      <c r="A7648" t="s">
        <v>7647</v>
      </c>
      <c r="B7648" s="2" t="s">
        <v>9673</v>
      </c>
      <c r="C7648">
        <f t="shared" si="357"/>
        <v>2021</v>
      </c>
      <c r="D7648" t="str">
        <f t="shared" si="358"/>
        <v>Jul</v>
      </c>
      <c r="E7648" t="s">
        <v>10151</v>
      </c>
      <c r="F7648" t="s">
        <v>10139</v>
      </c>
      <c r="G7648" t="s">
        <v>10144</v>
      </c>
      <c r="H7648" t="s">
        <v>10088</v>
      </c>
      <c r="I7648" t="s">
        <v>10062</v>
      </c>
      <c r="J7648" t="s">
        <v>10133</v>
      </c>
      <c r="K7648" t="s">
        <v>10128</v>
      </c>
      <c r="L7648" s="1">
        <v>68</v>
      </c>
      <c r="M7648">
        <v>24</v>
      </c>
      <c r="N7648" s="1">
        <f t="shared" si="359"/>
        <v>1632</v>
      </c>
    </row>
    <row r="7649" spans="1:14" x14ac:dyDescent="0.35">
      <c r="A7649" t="s">
        <v>7648</v>
      </c>
      <c r="B7649" s="2" t="s">
        <v>9826</v>
      </c>
      <c r="C7649">
        <f t="shared" si="357"/>
        <v>2021</v>
      </c>
      <c r="D7649" t="str">
        <f t="shared" si="358"/>
        <v>Dec</v>
      </c>
      <c r="E7649" t="s">
        <v>10152</v>
      </c>
      <c r="F7649" t="s">
        <v>10139</v>
      </c>
      <c r="G7649" t="s">
        <v>10144</v>
      </c>
      <c r="H7649" t="s">
        <v>10088</v>
      </c>
      <c r="I7649" t="s">
        <v>10062</v>
      </c>
      <c r="J7649" t="s">
        <v>10133</v>
      </c>
      <c r="K7649" t="s">
        <v>10128</v>
      </c>
      <c r="L7649" s="1">
        <v>54</v>
      </c>
      <c r="M7649">
        <v>16</v>
      </c>
      <c r="N7649" s="1">
        <f t="shared" si="359"/>
        <v>864</v>
      </c>
    </row>
    <row r="7650" spans="1:14" x14ac:dyDescent="0.35">
      <c r="A7650" t="s">
        <v>7649</v>
      </c>
      <c r="B7650" s="2" t="s">
        <v>9517</v>
      </c>
      <c r="C7650">
        <f t="shared" si="357"/>
        <v>2021</v>
      </c>
      <c r="D7650" t="str">
        <f t="shared" si="358"/>
        <v>Jan</v>
      </c>
      <c r="E7650" t="s">
        <v>10149</v>
      </c>
      <c r="F7650" t="s">
        <v>10139</v>
      </c>
      <c r="G7650" t="s">
        <v>10144</v>
      </c>
      <c r="H7650" t="s">
        <v>10088</v>
      </c>
      <c r="I7650" t="s">
        <v>10062</v>
      </c>
      <c r="J7650" t="s">
        <v>10133</v>
      </c>
      <c r="K7650" t="s">
        <v>10128</v>
      </c>
      <c r="L7650" s="1">
        <v>33</v>
      </c>
      <c r="M7650">
        <v>7</v>
      </c>
      <c r="N7650" s="1">
        <f t="shared" si="359"/>
        <v>231</v>
      </c>
    </row>
    <row r="7651" spans="1:14" x14ac:dyDescent="0.35">
      <c r="A7651" t="s">
        <v>7650</v>
      </c>
      <c r="B7651" s="2" t="s">
        <v>9524</v>
      </c>
      <c r="C7651">
        <f t="shared" si="357"/>
        <v>2021</v>
      </c>
      <c r="D7651" t="str">
        <f t="shared" si="358"/>
        <v>Jan</v>
      </c>
      <c r="E7651" t="s">
        <v>10149</v>
      </c>
      <c r="F7651" t="s">
        <v>10139</v>
      </c>
      <c r="G7651" t="s">
        <v>10144</v>
      </c>
      <c r="H7651" t="s">
        <v>10089</v>
      </c>
      <c r="I7651" t="s">
        <v>10062</v>
      </c>
      <c r="J7651" t="s">
        <v>10133</v>
      </c>
      <c r="K7651" t="s">
        <v>10128</v>
      </c>
      <c r="L7651" s="1">
        <v>35</v>
      </c>
      <c r="M7651">
        <v>5</v>
      </c>
      <c r="N7651" s="1">
        <f t="shared" si="359"/>
        <v>175</v>
      </c>
    </row>
    <row r="7652" spans="1:14" x14ac:dyDescent="0.35">
      <c r="A7652" t="s">
        <v>7651</v>
      </c>
      <c r="B7652" s="2" t="s">
        <v>9525</v>
      </c>
      <c r="C7652">
        <f t="shared" si="357"/>
        <v>2021</v>
      </c>
      <c r="D7652" t="str">
        <f t="shared" si="358"/>
        <v>Jan</v>
      </c>
      <c r="E7652" t="s">
        <v>10149</v>
      </c>
      <c r="F7652" t="s">
        <v>10139</v>
      </c>
      <c r="G7652" t="s">
        <v>10143</v>
      </c>
      <c r="H7652" t="s">
        <v>10072</v>
      </c>
      <c r="I7652" t="s">
        <v>10062</v>
      </c>
      <c r="J7652" t="s">
        <v>10133</v>
      </c>
      <c r="K7652" t="s">
        <v>10128</v>
      </c>
      <c r="L7652" s="1">
        <v>42</v>
      </c>
      <c r="M7652">
        <v>29</v>
      </c>
      <c r="N7652" s="1">
        <f t="shared" si="359"/>
        <v>1218</v>
      </c>
    </row>
    <row r="7653" spans="1:14" x14ac:dyDescent="0.35">
      <c r="A7653" t="s">
        <v>7652</v>
      </c>
      <c r="B7653" s="2" t="s">
        <v>9531</v>
      </c>
      <c r="C7653">
        <f t="shared" si="357"/>
        <v>2021</v>
      </c>
      <c r="D7653" t="str">
        <f t="shared" si="358"/>
        <v>Jan</v>
      </c>
      <c r="E7653" t="s">
        <v>10149</v>
      </c>
      <c r="F7653" t="s">
        <v>10139</v>
      </c>
      <c r="G7653" t="s">
        <v>10143</v>
      </c>
      <c r="H7653" t="s">
        <v>10072</v>
      </c>
      <c r="I7653" t="s">
        <v>10062</v>
      </c>
      <c r="J7653" t="s">
        <v>10133</v>
      </c>
      <c r="K7653" t="s">
        <v>10128</v>
      </c>
      <c r="L7653" s="1">
        <v>39</v>
      </c>
      <c r="M7653">
        <v>27</v>
      </c>
      <c r="N7653" s="1">
        <f t="shared" si="359"/>
        <v>1053</v>
      </c>
    </row>
    <row r="7654" spans="1:14" x14ac:dyDescent="0.35">
      <c r="A7654" t="s">
        <v>7653</v>
      </c>
      <c r="B7654" s="2" t="s">
        <v>9537</v>
      </c>
      <c r="C7654">
        <f t="shared" si="357"/>
        <v>2021</v>
      </c>
      <c r="D7654" t="str">
        <f t="shared" si="358"/>
        <v>Feb</v>
      </c>
      <c r="E7654" t="s">
        <v>10149</v>
      </c>
      <c r="F7654" t="s">
        <v>10139</v>
      </c>
      <c r="G7654" t="s">
        <v>10143</v>
      </c>
      <c r="H7654" t="s">
        <v>10072</v>
      </c>
      <c r="I7654" t="s">
        <v>10062</v>
      </c>
      <c r="J7654" t="s">
        <v>10133</v>
      </c>
      <c r="K7654" t="s">
        <v>10128</v>
      </c>
      <c r="L7654" s="1">
        <v>46</v>
      </c>
      <c r="M7654">
        <v>31</v>
      </c>
      <c r="N7654" s="1">
        <f t="shared" si="359"/>
        <v>1426</v>
      </c>
    </row>
    <row r="7655" spans="1:14" x14ac:dyDescent="0.35">
      <c r="A7655" t="s">
        <v>7654</v>
      </c>
      <c r="B7655" s="2" t="s">
        <v>9543</v>
      </c>
      <c r="C7655">
        <f t="shared" si="357"/>
        <v>2021</v>
      </c>
      <c r="D7655" t="str">
        <f t="shared" si="358"/>
        <v>Feb</v>
      </c>
      <c r="E7655" t="s">
        <v>10149</v>
      </c>
      <c r="F7655" t="s">
        <v>10139</v>
      </c>
      <c r="G7655" t="s">
        <v>10143</v>
      </c>
      <c r="H7655" t="s">
        <v>10072</v>
      </c>
      <c r="I7655" t="s">
        <v>10062</v>
      </c>
      <c r="J7655" t="s">
        <v>10133</v>
      </c>
      <c r="K7655" t="s">
        <v>10128</v>
      </c>
      <c r="L7655" s="1">
        <v>46</v>
      </c>
      <c r="M7655">
        <v>33</v>
      </c>
      <c r="N7655" s="1">
        <f t="shared" si="359"/>
        <v>1518</v>
      </c>
    </row>
    <row r="7656" spans="1:14" x14ac:dyDescent="0.35">
      <c r="A7656" t="s">
        <v>7655</v>
      </c>
      <c r="B7656" s="2" t="s">
        <v>9519</v>
      </c>
      <c r="C7656">
        <f t="shared" si="357"/>
        <v>2021</v>
      </c>
      <c r="D7656" t="str">
        <f t="shared" si="358"/>
        <v>Jan</v>
      </c>
      <c r="E7656" t="s">
        <v>10149</v>
      </c>
      <c r="F7656" t="s">
        <v>10139</v>
      </c>
      <c r="G7656" t="s">
        <v>10143</v>
      </c>
      <c r="H7656" t="s">
        <v>10072</v>
      </c>
      <c r="I7656" t="s">
        <v>10062</v>
      </c>
      <c r="J7656" t="s">
        <v>10133</v>
      </c>
      <c r="K7656" t="s">
        <v>10128</v>
      </c>
      <c r="L7656" s="1">
        <v>47</v>
      </c>
      <c r="M7656">
        <v>28</v>
      </c>
      <c r="N7656" s="1">
        <f t="shared" si="359"/>
        <v>1316</v>
      </c>
    </row>
    <row r="7657" spans="1:14" x14ac:dyDescent="0.35">
      <c r="A7657" t="s">
        <v>7656</v>
      </c>
      <c r="B7657" s="2" t="s">
        <v>9489</v>
      </c>
      <c r="C7657">
        <f t="shared" si="357"/>
        <v>2020</v>
      </c>
      <c r="D7657" t="str">
        <f t="shared" si="358"/>
        <v>Nov</v>
      </c>
      <c r="E7657" t="s">
        <v>10152</v>
      </c>
      <c r="F7657" t="s">
        <v>10139</v>
      </c>
      <c r="G7657" t="s">
        <v>10143</v>
      </c>
      <c r="H7657" t="s">
        <v>10072</v>
      </c>
      <c r="I7657" t="s">
        <v>10062</v>
      </c>
      <c r="J7657" t="s">
        <v>10133</v>
      </c>
      <c r="K7657" t="s">
        <v>10128</v>
      </c>
      <c r="L7657" s="1">
        <v>39</v>
      </c>
      <c r="M7657">
        <v>23</v>
      </c>
      <c r="N7657" s="1">
        <f t="shared" si="359"/>
        <v>897</v>
      </c>
    </row>
    <row r="7658" spans="1:14" x14ac:dyDescent="0.35">
      <c r="A7658" t="s">
        <v>7657</v>
      </c>
      <c r="B7658" s="2" t="s">
        <v>9513</v>
      </c>
      <c r="C7658">
        <f t="shared" si="357"/>
        <v>2021</v>
      </c>
      <c r="D7658" t="str">
        <f t="shared" si="358"/>
        <v>Jan</v>
      </c>
      <c r="E7658" t="s">
        <v>10149</v>
      </c>
      <c r="F7658" t="s">
        <v>10139</v>
      </c>
      <c r="G7658" t="s">
        <v>10143</v>
      </c>
      <c r="H7658" t="s">
        <v>10072</v>
      </c>
      <c r="I7658" t="s">
        <v>10062</v>
      </c>
      <c r="J7658" t="s">
        <v>10133</v>
      </c>
      <c r="K7658" t="s">
        <v>10128</v>
      </c>
      <c r="L7658" s="1">
        <v>49</v>
      </c>
      <c r="M7658">
        <v>26</v>
      </c>
      <c r="N7658" s="1">
        <f t="shared" si="359"/>
        <v>1274</v>
      </c>
    </row>
    <row r="7659" spans="1:14" x14ac:dyDescent="0.35">
      <c r="A7659" t="s">
        <v>7658</v>
      </c>
      <c r="B7659" s="2" t="s">
        <v>9483</v>
      </c>
      <c r="C7659">
        <f t="shared" ref="C7659:C7722" si="360">YEAR(B7659)</f>
        <v>2020</v>
      </c>
      <c r="D7659" t="str">
        <f t="shared" si="358"/>
        <v>Nov</v>
      </c>
      <c r="E7659" t="s">
        <v>10152</v>
      </c>
      <c r="F7659" t="s">
        <v>10139</v>
      </c>
      <c r="G7659" t="s">
        <v>10143</v>
      </c>
      <c r="H7659" t="s">
        <v>10072</v>
      </c>
      <c r="I7659" t="s">
        <v>10062</v>
      </c>
      <c r="J7659" t="s">
        <v>10133</v>
      </c>
      <c r="K7659" t="s">
        <v>10128</v>
      </c>
      <c r="L7659" s="1">
        <v>36</v>
      </c>
      <c r="M7659">
        <v>24</v>
      </c>
      <c r="N7659" s="1">
        <f t="shared" si="359"/>
        <v>864</v>
      </c>
    </row>
    <row r="7660" spans="1:14" x14ac:dyDescent="0.35">
      <c r="A7660" t="s">
        <v>7659</v>
      </c>
      <c r="B7660" s="2" t="s">
        <v>9495</v>
      </c>
      <c r="C7660">
        <f t="shared" si="360"/>
        <v>2020</v>
      </c>
      <c r="D7660" t="str">
        <f t="shared" si="358"/>
        <v>Dec</v>
      </c>
      <c r="E7660" t="s">
        <v>10152</v>
      </c>
      <c r="F7660" t="s">
        <v>10139</v>
      </c>
      <c r="G7660" t="s">
        <v>10143</v>
      </c>
      <c r="H7660" t="s">
        <v>10072</v>
      </c>
      <c r="I7660" t="s">
        <v>10062</v>
      </c>
      <c r="J7660" t="s">
        <v>10133</v>
      </c>
      <c r="K7660" t="s">
        <v>10128</v>
      </c>
      <c r="L7660" s="1">
        <v>51</v>
      </c>
      <c r="M7660">
        <v>22</v>
      </c>
      <c r="N7660" s="1">
        <f t="shared" si="359"/>
        <v>1122</v>
      </c>
    </row>
    <row r="7661" spans="1:14" x14ac:dyDescent="0.35">
      <c r="A7661" t="s">
        <v>7660</v>
      </c>
      <c r="B7661" s="2" t="s">
        <v>9501</v>
      </c>
      <c r="C7661">
        <f t="shared" si="360"/>
        <v>2021</v>
      </c>
      <c r="D7661" t="str">
        <f t="shared" si="358"/>
        <v>Jan</v>
      </c>
      <c r="E7661" t="s">
        <v>10149</v>
      </c>
      <c r="F7661" t="s">
        <v>10139</v>
      </c>
      <c r="G7661" t="s">
        <v>10143</v>
      </c>
      <c r="H7661" t="s">
        <v>10072</v>
      </c>
      <c r="I7661" t="s">
        <v>10062</v>
      </c>
      <c r="J7661" t="s">
        <v>10133</v>
      </c>
      <c r="K7661" t="s">
        <v>10128</v>
      </c>
      <c r="L7661" s="1">
        <v>51</v>
      </c>
      <c r="M7661">
        <v>23</v>
      </c>
      <c r="N7661" s="1">
        <f t="shared" si="359"/>
        <v>1173</v>
      </c>
    </row>
    <row r="7662" spans="1:14" x14ac:dyDescent="0.35">
      <c r="A7662" t="s">
        <v>7661</v>
      </c>
      <c r="B7662" s="2" t="s">
        <v>9507</v>
      </c>
      <c r="C7662">
        <f t="shared" si="360"/>
        <v>2021</v>
      </c>
      <c r="D7662" t="str">
        <f t="shared" si="358"/>
        <v>Jan</v>
      </c>
      <c r="E7662" t="s">
        <v>10149</v>
      </c>
      <c r="F7662" t="s">
        <v>10139</v>
      </c>
      <c r="G7662" t="s">
        <v>10143</v>
      </c>
      <c r="H7662" t="s">
        <v>10072</v>
      </c>
      <c r="I7662" t="s">
        <v>10062</v>
      </c>
      <c r="J7662" t="s">
        <v>10133</v>
      </c>
      <c r="K7662" t="s">
        <v>10128</v>
      </c>
      <c r="L7662" s="1">
        <v>50</v>
      </c>
      <c r="M7662">
        <v>26</v>
      </c>
      <c r="N7662" s="1">
        <f t="shared" si="359"/>
        <v>1300</v>
      </c>
    </row>
    <row r="7663" spans="1:14" x14ac:dyDescent="0.35">
      <c r="A7663" t="s">
        <v>7662</v>
      </c>
      <c r="B7663" s="2" t="s">
        <v>9378</v>
      </c>
      <c r="C7663">
        <f t="shared" si="360"/>
        <v>2020</v>
      </c>
      <c r="D7663" t="str">
        <f t="shared" si="358"/>
        <v>Mar</v>
      </c>
      <c r="E7663" t="s">
        <v>10149</v>
      </c>
      <c r="F7663" t="s">
        <v>10139</v>
      </c>
      <c r="G7663" t="s">
        <v>10143</v>
      </c>
      <c r="H7663" t="s">
        <v>10075</v>
      </c>
      <c r="I7663" t="s">
        <v>10062</v>
      </c>
      <c r="J7663" t="s">
        <v>10133</v>
      </c>
      <c r="K7663" t="s">
        <v>10128</v>
      </c>
      <c r="L7663" s="1">
        <v>31</v>
      </c>
      <c r="M7663">
        <v>15</v>
      </c>
      <c r="N7663" s="1">
        <f t="shared" si="359"/>
        <v>465</v>
      </c>
    </row>
    <row r="7664" spans="1:14" x14ac:dyDescent="0.35">
      <c r="A7664" t="s">
        <v>7663</v>
      </c>
      <c r="B7664" s="2" t="s">
        <v>9862</v>
      </c>
      <c r="C7664">
        <f t="shared" si="360"/>
        <v>2020</v>
      </c>
      <c r="D7664" t="str">
        <f t="shared" si="358"/>
        <v>Feb</v>
      </c>
      <c r="E7664" t="s">
        <v>10149</v>
      </c>
      <c r="F7664" t="s">
        <v>10139</v>
      </c>
      <c r="G7664" t="s">
        <v>10143</v>
      </c>
      <c r="H7664" t="s">
        <v>10075</v>
      </c>
      <c r="I7664" t="s">
        <v>10062</v>
      </c>
      <c r="J7664" t="s">
        <v>10133</v>
      </c>
      <c r="K7664" t="s">
        <v>10128</v>
      </c>
      <c r="L7664" s="1">
        <v>50</v>
      </c>
      <c r="M7664">
        <v>20</v>
      </c>
      <c r="N7664" s="1">
        <f t="shared" si="359"/>
        <v>1000</v>
      </c>
    </row>
    <row r="7665" spans="1:14" x14ac:dyDescent="0.35">
      <c r="A7665" t="s">
        <v>7664</v>
      </c>
      <c r="B7665" s="2" t="s">
        <v>9372</v>
      </c>
      <c r="C7665">
        <f t="shared" si="360"/>
        <v>2020</v>
      </c>
      <c r="D7665" t="str">
        <f t="shared" si="358"/>
        <v>Mar</v>
      </c>
      <c r="E7665" t="s">
        <v>10149</v>
      </c>
      <c r="F7665" t="s">
        <v>10139</v>
      </c>
      <c r="G7665" t="s">
        <v>10143</v>
      </c>
      <c r="H7665" t="s">
        <v>10075</v>
      </c>
      <c r="I7665" t="s">
        <v>10062</v>
      </c>
      <c r="J7665" t="s">
        <v>10133</v>
      </c>
      <c r="K7665" t="s">
        <v>10128</v>
      </c>
      <c r="L7665" s="1">
        <v>50</v>
      </c>
      <c r="M7665">
        <v>21</v>
      </c>
      <c r="N7665" s="1">
        <f t="shared" si="359"/>
        <v>1050</v>
      </c>
    </row>
    <row r="7666" spans="1:14" x14ac:dyDescent="0.35">
      <c r="A7666" t="s">
        <v>7665</v>
      </c>
      <c r="B7666" s="2" t="s">
        <v>9366</v>
      </c>
      <c r="C7666">
        <f t="shared" si="360"/>
        <v>2020</v>
      </c>
      <c r="D7666" t="str">
        <f t="shared" si="358"/>
        <v>Mar</v>
      </c>
      <c r="E7666" t="s">
        <v>10149</v>
      </c>
      <c r="F7666" t="s">
        <v>10139</v>
      </c>
      <c r="G7666" t="s">
        <v>10143</v>
      </c>
      <c r="H7666" t="s">
        <v>10075</v>
      </c>
      <c r="I7666" t="s">
        <v>10062</v>
      </c>
      <c r="J7666" t="s">
        <v>10133</v>
      </c>
      <c r="K7666" t="s">
        <v>10128</v>
      </c>
      <c r="L7666" s="1">
        <v>52</v>
      </c>
      <c r="M7666">
        <v>19</v>
      </c>
      <c r="N7666" s="1">
        <f t="shared" si="359"/>
        <v>988</v>
      </c>
    </row>
    <row r="7667" spans="1:14" x14ac:dyDescent="0.35">
      <c r="A7667" t="s">
        <v>7666</v>
      </c>
      <c r="B7667" s="2" t="s">
        <v>9362</v>
      </c>
      <c r="C7667">
        <f t="shared" si="360"/>
        <v>2020</v>
      </c>
      <c r="D7667" t="str">
        <f t="shared" si="358"/>
        <v>Feb</v>
      </c>
      <c r="E7667" t="s">
        <v>10149</v>
      </c>
      <c r="F7667" t="s">
        <v>10139</v>
      </c>
      <c r="G7667" t="s">
        <v>10143</v>
      </c>
      <c r="H7667" t="s">
        <v>10075</v>
      </c>
      <c r="I7667" t="s">
        <v>10062</v>
      </c>
      <c r="J7667" t="s">
        <v>10133</v>
      </c>
      <c r="K7667" t="s">
        <v>10128</v>
      </c>
      <c r="L7667" s="1">
        <v>46</v>
      </c>
      <c r="M7667">
        <v>16</v>
      </c>
      <c r="N7667" s="1">
        <f t="shared" si="359"/>
        <v>736</v>
      </c>
    </row>
    <row r="7668" spans="1:14" x14ac:dyDescent="0.35">
      <c r="A7668" t="s">
        <v>7667</v>
      </c>
      <c r="B7668" s="2" t="s">
        <v>9856</v>
      </c>
      <c r="C7668">
        <f t="shared" si="360"/>
        <v>2020</v>
      </c>
      <c r="D7668" t="str">
        <f t="shared" si="358"/>
        <v>Feb</v>
      </c>
      <c r="E7668" t="s">
        <v>10149</v>
      </c>
      <c r="F7668" t="s">
        <v>10139</v>
      </c>
      <c r="G7668" t="s">
        <v>10143</v>
      </c>
      <c r="H7668" t="s">
        <v>10075</v>
      </c>
      <c r="I7668" t="s">
        <v>10062</v>
      </c>
      <c r="J7668" t="s">
        <v>10133</v>
      </c>
      <c r="K7668" t="s">
        <v>10128</v>
      </c>
      <c r="L7668" s="1">
        <v>51</v>
      </c>
      <c r="M7668">
        <v>18</v>
      </c>
      <c r="N7668" s="1">
        <f t="shared" si="359"/>
        <v>918</v>
      </c>
    </row>
    <row r="7669" spans="1:14" x14ac:dyDescent="0.35">
      <c r="A7669" t="s">
        <v>7668</v>
      </c>
      <c r="B7669" s="2" t="s">
        <v>9344</v>
      </c>
      <c r="C7669">
        <f t="shared" si="360"/>
        <v>2020</v>
      </c>
      <c r="D7669" t="str">
        <f t="shared" si="358"/>
        <v>Jan</v>
      </c>
      <c r="E7669" t="s">
        <v>10149</v>
      </c>
      <c r="F7669" t="s">
        <v>10139</v>
      </c>
      <c r="G7669" t="s">
        <v>10143</v>
      </c>
      <c r="H7669" t="s">
        <v>10075</v>
      </c>
      <c r="I7669" t="s">
        <v>10062</v>
      </c>
      <c r="J7669" t="s">
        <v>10133</v>
      </c>
      <c r="K7669" t="s">
        <v>10128</v>
      </c>
      <c r="L7669" s="1">
        <v>46</v>
      </c>
      <c r="M7669">
        <v>11</v>
      </c>
      <c r="N7669" s="1">
        <f t="shared" si="359"/>
        <v>506</v>
      </c>
    </row>
    <row r="7670" spans="1:14" x14ac:dyDescent="0.35">
      <c r="A7670" t="s">
        <v>7669</v>
      </c>
      <c r="B7670" s="2" t="s">
        <v>9850</v>
      </c>
      <c r="C7670">
        <f t="shared" si="360"/>
        <v>2020</v>
      </c>
      <c r="D7670" t="str">
        <f t="shared" si="358"/>
        <v>Feb</v>
      </c>
      <c r="E7670" t="s">
        <v>10149</v>
      </c>
      <c r="F7670" t="s">
        <v>10139</v>
      </c>
      <c r="G7670" t="s">
        <v>10143</v>
      </c>
      <c r="H7670" t="s">
        <v>10075</v>
      </c>
      <c r="I7670" t="s">
        <v>10062</v>
      </c>
      <c r="J7670" t="s">
        <v>10133</v>
      </c>
      <c r="K7670" t="s">
        <v>10128</v>
      </c>
      <c r="L7670" s="1">
        <v>56</v>
      </c>
      <c r="M7670">
        <v>21</v>
      </c>
      <c r="N7670" s="1">
        <f t="shared" si="359"/>
        <v>1176</v>
      </c>
    </row>
    <row r="7671" spans="1:14" x14ac:dyDescent="0.35">
      <c r="A7671" t="s">
        <v>7670</v>
      </c>
      <c r="B7671" s="2" t="s">
        <v>9835</v>
      </c>
      <c r="C7671">
        <f t="shared" si="360"/>
        <v>2020</v>
      </c>
      <c r="D7671" t="str">
        <f t="shared" si="358"/>
        <v>Jan</v>
      </c>
      <c r="E7671" t="s">
        <v>10149</v>
      </c>
      <c r="F7671" t="s">
        <v>10139</v>
      </c>
      <c r="G7671" t="s">
        <v>10143</v>
      </c>
      <c r="H7671" t="s">
        <v>10075</v>
      </c>
      <c r="I7671" t="s">
        <v>10062</v>
      </c>
      <c r="J7671" t="s">
        <v>10133</v>
      </c>
      <c r="K7671" t="s">
        <v>10128</v>
      </c>
      <c r="L7671" s="1">
        <v>35</v>
      </c>
      <c r="M7671">
        <v>15</v>
      </c>
      <c r="N7671" s="1">
        <f t="shared" si="359"/>
        <v>525</v>
      </c>
    </row>
    <row r="7672" spans="1:14" x14ac:dyDescent="0.35">
      <c r="A7672" t="s">
        <v>7671</v>
      </c>
      <c r="B7672" s="2" t="s">
        <v>9841</v>
      </c>
      <c r="C7672">
        <f t="shared" si="360"/>
        <v>2020</v>
      </c>
      <c r="D7672" t="str">
        <f t="shared" si="358"/>
        <v>Jan</v>
      </c>
      <c r="E7672" t="s">
        <v>10149</v>
      </c>
      <c r="F7672" t="s">
        <v>10139</v>
      </c>
      <c r="G7672" t="s">
        <v>10143</v>
      </c>
      <c r="H7672" t="s">
        <v>10075</v>
      </c>
      <c r="I7672" t="s">
        <v>10062</v>
      </c>
      <c r="J7672" t="s">
        <v>10133</v>
      </c>
      <c r="K7672" t="s">
        <v>10128</v>
      </c>
      <c r="L7672" s="1">
        <v>42</v>
      </c>
      <c r="M7672">
        <v>12</v>
      </c>
      <c r="N7672" s="1">
        <f t="shared" si="359"/>
        <v>504</v>
      </c>
    </row>
    <row r="7673" spans="1:14" x14ac:dyDescent="0.35">
      <c r="A7673" t="s">
        <v>7672</v>
      </c>
      <c r="B7673" s="2" t="s">
        <v>9350</v>
      </c>
      <c r="C7673">
        <f t="shared" si="360"/>
        <v>2020</v>
      </c>
      <c r="D7673" t="str">
        <f t="shared" si="358"/>
        <v>Jan</v>
      </c>
      <c r="E7673" t="s">
        <v>10149</v>
      </c>
      <c r="F7673" t="s">
        <v>10139</v>
      </c>
      <c r="G7673" t="s">
        <v>10143</v>
      </c>
      <c r="H7673" t="s">
        <v>10075</v>
      </c>
      <c r="I7673" t="s">
        <v>10062</v>
      </c>
      <c r="J7673" t="s">
        <v>10133</v>
      </c>
      <c r="K7673" t="s">
        <v>10128</v>
      </c>
      <c r="L7673" s="1">
        <v>43</v>
      </c>
      <c r="M7673">
        <v>7</v>
      </c>
      <c r="N7673" s="1">
        <f t="shared" si="359"/>
        <v>301</v>
      </c>
    </row>
    <row r="7674" spans="1:14" x14ac:dyDescent="0.35">
      <c r="A7674" t="s">
        <v>7673</v>
      </c>
      <c r="B7674" s="2" t="s">
        <v>9356</v>
      </c>
      <c r="C7674">
        <f t="shared" si="360"/>
        <v>2020</v>
      </c>
      <c r="D7674" t="str">
        <f t="shared" si="358"/>
        <v>Feb</v>
      </c>
      <c r="E7674" t="s">
        <v>10149</v>
      </c>
      <c r="F7674" t="s">
        <v>10139</v>
      </c>
      <c r="G7674" t="s">
        <v>10143</v>
      </c>
      <c r="H7674" t="s">
        <v>10075</v>
      </c>
      <c r="I7674" t="s">
        <v>10062</v>
      </c>
      <c r="J7674" t="s">
        <v>10133</v>
      </c>
      <c r="K7674" t="s">
        <v>10128</v>
      </c>
      <c r="L7674" s="1">
        <v>51</v>
      </c>
      <c r="M7674">
        <v>18</v>
      </c>
      <c r="N7674" s="1">
        <f t="shared" si="359"/>
        <v>918</v>
      </c>
    </row>
    <row r="7675" spans="1:14" x14ac:dyDescent="0.35">
      <c r="A7675" t="s">
        <v>7674</v>
      </c>
      <c r="B7675" s="2" t="s">
        <v>9766</v>
      </c>
      <c r="C7675">
        <f t="shared" si="360"/>
        <v>2021</v>
      </c>
      <c r="D7675" t="str">
        <f t="shared" si="358"/>
        <v>Oct</v>
      </c>
      <c r="E7675" t="s">
        <v>10152</v>
      </c>
      <c r="F7675" t="s">
        <v>10139</v>
      </c>
      <c r="G7675" t="s">
        <v>10143</v>
      </c>
      <c r="H7675" t="s">
        <v>10088</v>
      </c>
      <c r="I7675" t="s">
        <v>10062</v>
      </c>
      <c r="J7675" t="s">
        <v>10133</v>
      </c>
      <c r="K7675" t="s">
        <v>10128</v>
      </c>
      <c r="L7675" s="1">
        <v>37</v>
      </c>
      <c r="M7675">
        <v>18</v>
      </c>
      <c r="N7675" s="1">
        <f t="shared" si="359"/>
        <v>666</v>
      </c>
    </row>
    <row r="7676" spans="1:14" x14ac:dyDescent="0.35">
      <c r="A7676" t="s">
        <v>7675</v>
      </c>
      <c r="B7676" s="2" t="s">
        <v>9737</v>
      </c>
      <c r="C7676">
        <f t="shared" si="360"/>
        <v>2021</v>
      </c>
      <c r="D7676" t="str">
        <f t="shared" si="358"/>
        <v>Sept</v>
      </c>
      <c r="E7676" t="s">
        <v>10151</v>
      </c>
      <c r="F7676" t="s">
        <v>10139</v>
      </c>
      <c r="G7676" t="s">
        <v>10143</v>
      </c>
      <c r="H7676" t="s">
        <v>10088</v>
      </c>
      <c r="I7676" t="s">
        <v>10062</v>
      </c>
      <c r="J7676" t="s">
        <v>10133</v>
      </c>
      <c r="K7676" t="s">
        <v>10128</v>
      </c>
      <c r="L7676" s="1">
        <v>43</v>
      </c>
      <c r="M7676">
        <v>16</v>
      </c>
      <c r="N7676" s="1">
        <f t="shared" si="359"/>
        <v>688</v>
      </c>
    </row>
    <row r="7677" spans="1:14" x14ac:dyDescent="0.35">
      <c r="A7677" t="s">
        <v>7676</v>
      </c>
      <c r="B7677" s="2" t="s">
        <v>9797</v>
      </c>
      <c r="C7677">
        <f t="shared" si="360"/>
        <v>2021</v>
      </c>
      <c r="D7677" t="str">
        <f t="shared" si="358"/>
        <v>Nov</v>
      </c>
      <c r="E7677" t="s">
        <v>10152</v>
      </c>
      <c r="F7677" t="s">
        <v>10139</v>
      </c>
      <c r="G7677" t="s">
        <v>10143</v>
      </c>
      <c r="H7677" t="s">
        <v>10088</v>
      </c>
      <c r="I7677" t="s">
        <v>10062</v>
      </c>
      <c r="J7677" t="s">
        <v>10133</v>
      </c>
      <c r="K7677" t="s">
        <v>10128</v>
      </c>
      <c r="L7677" s="1">
        <v>37</v>
      </c>
      <c r="M7677">
        <v>17</v>
      </c>
      <c r="N7677" s="1">
        <f t="shared" si="359"/>
        <v>629</v>
      </c>
    </row>
    <row r="7678" spans="1:14" x14ac:dyDescent="0.35">
      <c r="A7678" t="s">
        <v>7677</v>
      </c>
      <c r="B7678" s="2" t="s">
        <v>9614</v>
      </c>
      <c r="C7678">
        <f t="shared" si="360"/>
        <v>2021</v>
      </c>
      <c r="D7678" t="str">
        <f t="shared" si="358"/>
        <v>May</v>
      </c>
      <c r="E7678" t="s">
        <v>10150</v>
      </c>
      <c r="F7678" t="s">
        <v>10139</v>
      </c>
      <c r="G7678" t="s">
        <v>10143</v>
      </c>
      <c r="H7678" t="s">
        <v>10088</v>
      </c>
      <c r="I7678" t="s">
        <v>10062</v>
      </c>
      <c r="J7678" t="s">
        <v>10133</v>
      </c>
      <c r="K7678" t="s">
        <v>10128</v>
      </c>
      <c r="L7678" s="1">
        <v>36</v>
      </c>
      <c r="M7678">
        <v>11</v>
      </c>
      <c r="N7678" s="1">
        <f t="shared" si="359"/>
        <v>396</v>
      </c>
    </row>
    <row r="7679" spans="1:14" x14ac:dyDescent="0.35">
      <c r="A7679" t="s">
        <v>7678</v>
      </c>
      <c r="B7679" s="2" t="s">
        <v>9826</v>
      </c>
      <c r="C7679">
        <f t="shared" si="360"/>
        <v>2021</v>
      </c>
      <c r="D7679" t="str">
        <f t="shared" si="358"/>
        <v>Dec</v>
      </c>
      <c r="E7679" t="s">
        <v>10152</v>
      </c>
      <c r="F7679" t="s">
        <v>10139</v>
      </c>
      <c r="G7679" t="s">
        <v>10143</v>
      </c>
      <c r="H7679" t="s">
        <v>10088</v>
      </c>
      <c r="I7679" t="s">
        <v>10062</v>
      </c>
      <c r="J7679" t="s">
        <v>10133</v>
      </c>
      <c r="K7679" t="s">
        <v>10128</v>
      </c>
      <c r="L7679" s="1">
        <v>56</v>
      </c>
      <c r="M7679">
        <v>25</v>
      </c>
      <c r="N7679" s="1">
        <f t="shared" si="359"/>
        <v>1400</v>
      </c>
    </row>
    <row r="7680" spans="1:14" x14ac:dyDescent="0.35">
      <c r="A7680" t="s">
        <v>7679</v>
      </c>
      <c r="B7680" s="2" t="s">
        <v>9583</v>
      </c>
      <c r="C7680">
        <f t="shared" si="360"/>
        <v>2021</v>
      </c>
      <c r="D7680" t="str">
        <f t="shared" si="358"/>
        <v>Apr</v>
      </c>
      <c r="E7680" t="s">
        <v>10150</v>
      </c>
      <c r="F7680" t="s">
        <v>10139</v>
      </c>
      <c r="G7680" t="s">
        <v>10143</v>
      </c>
      <c r="H7680" t="s">
        <v>10088</v>
      </c>
      <c r="I7680" t="s">
        <v>10062</v>
      </c>
      <c r="J7680" t="s">
        <v>10133</v>
      </c>
      <c r="K7680" t="s">
        <v>10128</v>
      </c>
      <c r="L7680" s="1">
        <v>39</v>
      </c>
      <c r="M7680">
        <v>9</v>
      </c>
      <c r="N7680" s="1">
        <f t="shared" si="359"/>
        <v>351</v>
      </c>
    </row>
    <row r="7681" spans="1:14" x14ac:dyDescent="0.35">
      <c r="A7681" t="s">
        <v>7680</v>
      </c>
      <c r="B7681" s="2" t="s">
        <v>9564</v>
      </c>
      <c r="C7681">
        <f t="shared" si="360"/>
        <v>2021</v>
      </c>
      <c r="D7681" t="str">
        <f t="shared" si="358"/>
        <v>Mar</v>
      </c>
      <c r="E7681" t="s">
        <v>10149</v>
      </c>
      <c r="F7681" t="s">
        <v>10139</v>
      </c>
      <c r="G7681" t="s">
        <v>10143</v>
      </c>
      <c r="H7681" t="s">
        <v>10088</v>
      </c>
      <c r="I7681" t="s">
        <v>10062</v>
      </c>
      <c r="J7681" t="s">
        <v>10133</v>
      </c>
      <c r="K7681" t="s">
        <v>10128</v>
      </c>
      <c r="L7681" s="1">
        <v>40</v>
      </c>
      <c r="M7681">
        <v>9</v>
      </c>
      <c r="N7681" s="1">
        <f t="shared" si="359"/>
        <v>360</v>
      </c>
    </row>
    <row r="7682" spans="1:14" x14ac:dyDescent="0.35">
      <c r="A7682" t="s">
        <v>7681</v>
      </c>
      <c r="B7682" s="2" t="s">
        <v>9644</v>
      </c>
      <c r="C7682">
        <f t="shared" si="360"/>
        <v>2021</v>
      </c>
      <c r="D7682" t="str">
        <f t="shared" ref="D7682:D7745" si="361">TEXT(B7682, "mmm")</f>
        <v>Jun</v>
      </c>
      <c r="E7682" t="s">
        <v>10150</v>
      </c>
      <c r="F7682" t="s">
        <v>10139</v>
      </c>
      <c r="G7682" t="s">
        <v>10143</v>
      </c>
      <c r="H7682" t="s">
        <v>10088</v>
      </c>
      <c r="I7682" t="s">
        <v>10062</v>
      </c>
      <c r="J7682" t="s">
        <v>10133</v>
      </c>
      <c r="K7682" t="s">
        <v>10128</v>
      </c>
      <c r="L7682" s="1">
        <v>47</v>
      </c>
      <c r="M7682">
        <v>20</v>
      </c>
      <c r="N7682" s="1">
        <f t="shared" ref="N7682:N7745" si="362">L7682*M7682</f>
        <v>940</v>
      </c>
    </row>
    <row r="7683" spans="1:14" x14ac:dyDescent="0.35">
      <c r="A7683" t="s">
        <v>7682</v>
      </c>
      <c r="B7683" s="2" t="s">
        <v>9673</v>
      </c>
      <c r="C7683">
        <f t="shared" si="360"/>
        <v>2021</v>
      </c>
      <c r="D7683" t="str">
        <f t="shared" si="361"/>
        <v>Jul</v>
      </c>
      <c r="E7683" t="s">
        <v>10151</v>
      </c>
      <c r="F7683" t="s">
        <v>10139</v>
      </c>
      <c r="G7683" t="s">
        <v>10143</v>
      </c>
      <c r="H7683" t="s">
        <v>10088</v>
      </c>
      <c r="I7683" t="s">
        <v>10062</v>
      </c>
      <c r="J7683" t="s">
        <v>10133</v>
      </c>
      <c r="K7683" t="s">
        <v>10128</v>
      </c>
      <c r="L7683" s="1">
        <v>66</v>
      </c>
      <c r="M7683">
        <v>19</v>
      </c>
      <c r="N7683" s="1">
        <f t="shared" si="362"/>
        <v>1254</v>
      </c>
    </row>
    <row r="7684" spans="1:14" x14ac:dyDescent="0.35">
      <c r="A7684" t="s">
        <v>7683</v>
      </c>
      <c r="B7684" s="2" t="s">
        <v>9705</v>
      </c>
      <c r="C7684">
        <f t="shared" si="360"/>
        <v>2021</v>
      </c>
      <c r="D7684" t="str">
        <f t="shared" si="361"/>
        <v>Aug</v>
      </c>
      <c r="E7684" t="s">
        <v>10151</v>
      </c>
      <c r="F7684" t="s">
        <v>10139</v>
      </c>
      <c r="G7684" t="s">
        <v>10143</v>
      </c>
      <c r="H7684" t="s">
        <v>10088</v>
      </c>
      <c r="I7684" t="s">
        <v>10062</v>
      </c>
      <c r="J7684" t="s">
        <v>10133</v>
      </c>
      <c r="K7684" t="s">
        <v>10128</v>
      </c>
      <c r="L7684" s="1">
        <v>62</v>
      </c>
      <c r="M7684">
        <v>26</v>
      </c>
      <c r="N7684" s="1">
        <f t="shared" si="362"/>
        <v>1612</v>
      </c>
    </row>
    <row r="7685" spans="1:14" x14ac:dyDescent="0.35">
      <c r="A7685" t="s">
        <v>7684</v>
      </c>
      <c r="B7685" s="2" t="s">
        <v>9548</v>
      </c>
      <c r="C7685">
        <f t="shared" si="360"/>
        <v>2021</v>
      </c>
      <c r="D7685" t="str">
        <f t="shared" si="361"/>
        <v>Feb</v>
      </c>
      <c r="E7685" t="s">
        <v>10149</v>
      </c>
      <c r="F7685" t="s">
        <v>10139</v>
      </c>
      <c r="G7685" t="s">
        <v>10143</v>
      </c>
      <c r="H7685" t="s">
        <v>10088</v>
      </c>
      <c r="I7685" t="s">
        <v>10062</v>
      </c>
      <c r="J7685" t="s">
        <v>10133</v>
      </c>
      <c r="K7685" t="s">
        <v>10128</v>
      </c>
      <c r="L7685" s="1">
        <v>31</v>
      </c>
      <c r="M7685">
        <v>11</v>
      </c>
      <c r="N7685" s="1">
        <f t="shared" si="362"/>
        <v>341</v>
      </c>
    </row>
    <row r="7686" spans="1:14" x14ac:dyDescent="0.35">
      <c r="A7686" t="s">
        <v>7685</v>
      </c>
      <c r="B7686" s="2" t="s">
        <v>9517</v>
      </c>
      <c r="C7686">
        <f t="shared" si="360"/>
        <v>2021</v>
      </c>
      <c r="D7686" t="str">
        <f t="shared" si="361"/>
        <v>Jan</v>
      </c>
      <c r="E7686" t="s">
        <v>10149</v>
      </c>
      <c r="F7686" t="s">
        <v>10139</v>
      </c>
      <c r="G7686" t="s">
        <v>10143</v>
      </c>
      <c r="H7686" t="s">
        <v>10088</v>
      </c>
      <c r="I7686" t="s">
        <v>10062</v>
      </c>
      <c r="J7686" t="s">
        <v>10133</v>
      </c>
      <c r="K7686" t="s">
        <v>10128</v>
      </c>
      <c r="L7686" s="1">
        <v>31</v>
      </c>
      <c r="M7686">
        <v>12</v>
      </c>
      <c r="N7686" s="1">
        <f t="shared" si="362"/>
        <v>372</v>
      </c>
    </row>
    <row r="7687" spans="1:14" x14ac:dyDescent="0.35">
      <c r="A7687" t="s">
        <v>7686</v>
      </c>
      <c r="B7687" s="2" t="s">
        <v>9524</v>
      </c>
      <c r="C7687">
        <f t="shared" si="360"/>
        <v>2021</v>
      </c>
      <c r="D7687" t="str">
        <f t="shared" si="361"/>
        <v>Jan</v>
      </c>
      <c r="E7687" t="s">
        <v>10149</v>
      </c>
      <c r="F7687" t="s">
        <v>10139</v>
      </c>
      <c r="G7687" t="s">
        <v>10143</v>
      </c>
      <c r="H7687" t="s">
        <v>10089</v>
      </c>
      <c r="I7687" t="s">
        <v>10062</v>
      </c>
      <c r="J7687" t="s">
        <v>10133</v>
      </c>
      <c r="K7687" t="s">
        <v>10128</v>
      </c>
      <c r="L7687" s="1">
        <v>29</v>
      </c>
      <c r="M7687">
        <v>12</v>
      </c>
      <c r="N7687" s="1">
        <f t="shared" si="362"/>
        <v>348</v>
      </c>
    </row>
    <row r="7688" spans="1:14" x14ac:dyDescent="0.35">
      <c r="A7688" t="s">
        <v>7687</v>
      </c>
      <c r="B7688" s="2" t="s">
        <v>10034</v>
      </c>
      <c r="C7688">
        <f t="shared" si="360"/>
        <v>2021</v>
      </c>
      <c r="D7688" t="str">
        <f t="shared" si="361"/>
        <v>Feb</v>
      </c>
      <c r="E7688" t="s">
        <v>10149</v>
      </c>
      <c r="F7688" t="s">
        <v>10139</v>
      </c>
      <c r="G7688" t="s">
        <v>10143</v>
      </c>
      <c r="H7688" t="s">
        <v>10089</v>
      </c>
      <c r="I7688" t="s">
        <v>10062</v>
      </c>
      <c r="J7688" t="s">
        <v>10133</v>
      </c>
      <c r="K7688" t="s">
        <v>10128</v>
      </c>
      <c r="L7688" s="1">
        <v>29</v>
      </c>
      <c r="M7688">
        <v>12</v>
      </c>
      <c r="N7688" s="1">
        <f t="shared" si="362"/>
        <v>348</v>
      </c>
    </row>
    <row r="7689" spans="1:14" x14ac:dyDescent="0.35">
      <c r="A7689" t="s">
        <v>7688</v>
      </c>
      <c r="B7689" s="2" t="s">
        <v>9530</v>
      </c>
      <c r="C7689">
        <f t="shared" si="360"/>
        <v>2021</v>
      </c>
      <c r="D7689" t="str">
        <f t="shared" si="361"/>
        <v>Jan</v>
      </c>
      <c r="E7689" t="s">
        <v>10149</v>
      </c>
      <c r="F7689" t="s">
        <v>10139</v>
      </c>
      <c r="G7689" t="s">
        <v>10142</v>
      </c>
      <c r="H7689" t="s">
        <v>10072</v>
      </c>
      <c r="I7689" t="s">
        <v>10062</v>
      </c>
      <c r="J7689" t="s">
        <v>10133</v>
      </c>
      <c r="K7689" t="s">
        <v>10128</v>
      </c>
      <c r="L7689" s="1">
        <v>36</v>
      </c>
      <c r="M7689">
        <v>29</v>
      </c>
      <c r="N7689" s="1">
        <f t="shared" si="362"/>
        <v>1044</v>
      </c>
    </row>
    <row r="7690" spans="1:14" x14ac:dyDescent="0.35">
      <c r="A7690" t="s">
        <v>7689</v>
      </c>
      <c r="B7690" s="2" t="s">
        <v>9542</v>
      </c>
      <c r="C7690">
        <f t="shared" si="360"/>
        <v>2021</v>
      </c>
      <c r="D7690" t="str">
        <f t="shared" si="361"/>
        <v>Feb</v>
      </c>
      <c r="E7690" t="s">
        <v>10149</v>
      </c>
      <c r="F7690" t="s">
        <v>10139</v>
      </c>
      <c r="G7690" t="s">
        <v>10142</v>
      </c>
      <c r="H7690" t="s">
        <v>10072</v>
      </c>
      <c r="I7690" t="s">
        <v>10062</v>
      </c>
      <c r="J7690" t="s">
        <v>10133</v>
      </c>
      <c r="K7690" t="s">
        <v>10128</v>
      </c>
      <c r="L7690" s="1">
        <v>40</v>
      </c>
      <c r="M7690">
        <v>32</v>
      </c>
      <c r="N7690" s="1">
        <f t="shared" si="362"/>
        <v>1280</v>
      </c>
    </row>
    <row r="7691" spans="1:14" x14ac:dyDescent="0.35">
      <c r="A7691" t="s">
        <v>7690</v>
      </c>
      <c r="B7691" s="2" t="s">
        <v>9536</v>
      </c>
      <c r="C7691">
        <f t="shared" si="360"/>
        <v>2021</v>
      </c>
      <c r="D7691" t="str">
        <f t="shared" si="361"/>
        <v>Feb</v>
      </c>
      <c r="E7691" t="s">
        <v>10149</v>
      </c>
      <c r="F7691" t="s">
        <v>10139</v>
      </c>
      <c r="G7691" t="s">
        <v>10142</v>
      </c>
      <c r="H7691" t="s">
        <v>10072</v>
      </c>
      <c r="I7691" t="s">
        <v>10062</v>
      </c>
      <c r="J7691" t="s">
        <v>10133</v>
      </c>
      <c r="K7691" t="s">
        <v>10128</v>
      </c>
      <c r="L7691" s="1">
        <v>39</v>
      </c>
      <c r="M7691">
        <v>26</v>
      </c>
      <c r="N7691" s="1">
        <f t="shared" si="362"/>
        <v>1014</v>
      </c>
    </row>
    <row r="7692" spans="1:14" x14ac:dyDescent="0.35">
      <c r="A7692" t="s">
        <v>7691</v>
      </c>
      <c r="B7692" s="2" t="s">
        <v>9524</v>
      </c>
      <c r="C7692">
        <f t="shared" si="360"/>
        <v>2021</v>
      </c>
      <c r="D7692" t="str">
        <f t="shared" si="361"/>
        <v>Jan</v>
      </c>
      <c r="E7692" t="s">
        <v>10149</v>
      </c>
      <c r="F7692" t="s">
        <v>10139</v>
      </c>
      <c r="G7692" t="s">
        <v>10142</v>
      </c>
      <c r="H7692" t="s">
        <v>10072</v>
      </c>
      <c r="I7692" t="s">
        <v>10062</v>
      </c>
      <c r="J7692" t="s">
        <v>10133</v>
      </c>
      <c r="K7692" t="s">
        <v>10128</v>
      </c>
      <c r="L7692" s="1">
        <v>40</v>
      </c>
      <c r="M7692">
        <v>29</v>
      </c>
      <c r="N7692" s="1">
        <f t="shared" si="362"/>
        <v>1160</v>
      </c>
    </row>
    <row r="7693" spans="1:14" x14ac:dyDescent="0.35">
      <c r="A7693" t="s">
        <v>7692</v>
      </c>
      <c r="B7693" s="2" t="s">
        <v>9494</v>
      </c>
      <c r="C7693">
        <f t="shared" si="360"/>
        <v>2020</v>
      </c>
      <c r="D7693" t="str">
        <f t="shared" si="361"/>
        <v>Dec</v>
      </c>
      <c r="E7693" t="s">
        <v>10152</v>
      </c>
      <c r="F7693" t="s">
        <v>10139</v>
      </c>
      <c r="G7693" t="s">
        <v>10142</v>
      </c>
      <c r="H7693" t="s">
        <v>10072</v>
      </c>
      <c r="I7693" t="s">
        <v>10062</v>
      </c>
      <c r="J7693" t="s">
        <v>10133</v>
      </c>
      <c r="K7693" t="s">
        <v>10128</v>
      </c>
      <c r="L7693" s="1">
        <v>40</v>
      </c>
      <c r="M7693">
        <v>27</v>
      </c>
      <c r="N7693" s="1">
        <f t="shared" si="362"/>
        <v>1080</v>
      </c>
    </row>
    <row r="7694" spans="1:14" x14ac:dyDescent="0.35">
      <c r="A7694" t="s">
        <v>7693</v>
      </c>
      <c r="B7694" s="2" t="s">
        <v>9512</v>
      </c>
      <c r="C7694">
        <f t="shared" si="360"/>
        <v>2021</v>
      </c>
      <c r="D7694" t="str">
        <f t="shared" si="361"/>
        <v>Jan</v>
      </c>
      <c r="E7694" t="s">
        <v>10149</v>
      </c>
      <c r="F7694" t="s">
        <v>10139</v>
      </c>
      <c r="G7694" t="s">
        <v>10142</v>
      </c>
      <c r="H7694" t="s">
        <v>10072</v>
      </c>
      <c r="I7694" t="s">
        <v>10062</v>
      </c>
      <c r="J7694" t="s">
        <v>10133</v>
      </c>
      <c r="K7694" t="s">
        <v>10128</v>
      </c>
      <c r="L7694" s="1">
        <v>41</v>
      </c>
      <c r="M7694">
        <v>34</v>
      </c>
      <c r="N7694" s="1">
        <f t="shared" si="362"/>
        <v>1394</v>
      </c>
    </row>
    <row r="7695" spans="1:14" x14ac:dyDescent="0.35">
      <c r="A7695" t="s">
        <v>7694</v>
      </c>
      <c r="B7695" s="2" t="s">
        <v>9488</v>
      </c>
      <c r="C7695">
        <f t="shared" si="360"/>
        <v>2020</v>
      </c>
      <c r="D7695" t="str">
        <f t="shared" si="361"/>
        <v>Nov</v>
      </c>
      <c r="E7695" t="s">
        <v>10152</v>
      </c>
      <c r="F7695" t="s">
        <v>10139</v>
      </c>
      <c r="G7695" t="s">
        <v>10142</v>
      </c>
      <c r="H7695" t="s">
        <v>10072</v>
      </c>
      <c r="I7695" t="s">
        <v>10062</v>
      </c>
      <c r="J7695" t="s">
        <v>10133</v>
      </c>
      <c r="K7695" t="s">
        <v>10128</v>
      </c>
      <c r="L7695" s="1">
        <v>36</v>
      </c>
      <c r="M7695">
        <v>27</v>
      </c>
      <c r="N7695" s="1">
        <f t="shared" si="362"/>
        <v>972</v>
      </c>
    </row>
    <row r="7696" spans="1:14" x14ac:dyDescent="0.35">
      <c r="A7696" t="s">
        <v>7695</v>
      </c>
      <c r="B7696" s="2" t="s">
        <v>9518</v>
      </c>
      <c r="C7696">
        <f t="shared" si="360"/>
        <v>2021</v>
      </c>
      <c r="D7696" t="str">
        <f t="shared" si="361"/>
        <v>Jan</v>
      </c>
      <c r="E7696" t="s">
        <v>10149</v>
      </c>
      <c r="F7696" t="s">
        <v>10139</v>
      </c>
      <c r="G7696" t="s">
        <v>10142</v>
      </c>
      <c r="H7696" t="s">
        <v>10072</v>
      </c>
      <c r="I7696" t="s">
        <v>10062</v>
      </c>
      <c r="J7696" t="s">
        <v>10133</v>
      </c>
      <c r="K7696" t="s">
        <v>10128</v>
      </c>
      <c r="L7696" s="1">
        <v>45</v>
      </c>
      <c r="M7696">
        <v>31</v>
      </c>
      <c r="N7696" s="1">
        <f t="shared" si="362"/>
        <v>1395</v>
      </c>
    </row>
    <row r="7697" spans="1:14" x14ac:dyDescent="0.35">
      <c r="A7697" t="s">
        <v>7696</v>
      </c>
      <c r="B7697" s="2" t="s">
        <v>9482</v>
      </c>
      <c r="C7697">
        <f t="shared" si="360"/>
        <v>2020</v>
      </c>
      <c r="D7697" t="str">
        <f t="shared" si="361"/>
        <v>Nov</v>
      </c>
      <c r="E7697" t="s">
        <v>10152</v>
      </c>
      <c r="F7697" t="s">
        <v>10139</v>
      </c>
      <c r="G7697" t="s">
        <v>10142</v>
      </c>
      <c r="H7697" t="s">
        <v>10072</v>
      </c>
      <c r="I7697" t="s">
        <v>10062</v>
      </c>
      <c r="J7697" t="s">
        <v>10133</v>
      </c>
      <c r="K7697" t="s">
        <v>10128</v>
      </c>
      <c r="L7697" s="1">
        <v>28</v>
      </c>
      <c r="M7697">
        <v>26</v>
      </c>
      <c r="N7697" s="1">
        <f t="shared" si="362"/>
        <v>728</v>
      </c>
    </row>
    <row r="7698" spans="1:14" x14ac:dyDescent="0.35">
      <c r="A7698" t="s">
        <v>7697</v>
      </c>
      <c r="B7698" s="2" t="s">
        <v>9506</v>
      </c>
      <c r="C7698">
        <f t="shared" si="360"/>
        <v>2021</v>
      </c>
      <c r="D7698" t="str">
        <f t="shared" si="361"/>
        <v>Jan</v>
      </c>
      <c r="E7698" t="s">
        <v>10149</v>
      </c>
      <c r="F7698" t="s">
        <v>10139</v>
      </c>
      <c r="G7698" t="s">
        <v>10142</v>
      </c>
      <c r="H7698" t="s">
        <v>10072</v>
      </c>
      <c r="I7698" t="s">
        <v>10062</v>
      </c>
      <c r="J7698" t="s">
        <v>10133</v>
      </c>
      <c r="K7698" t="s">
        <v>10128</v>
      </c>
      <c r="L7698" s="1">
        <v>41</v>
      </c>
      <c r="M7698">
        <v>34</v>
      </c>
      <c r="N7698" s="1">
        <f t="shared" si="362"/>
        <v>1394</v>
      </c>
    </row>
    <row r="7699" spans="1:14" x14ac:dyDescent="0.35">
      <c r="A7699" t="s">
        <v>7698</v>
      </c>
      <c r="B7699" s="2" t="s">
        <v>9500</v>
      </c>
      <c r="C7699">
        <f t="shared" si="360"/>
        <v>2020</v>
      </c>
      <c r="D7699" t="str">
        <f t="shared" si="361"/>
        <v>Dec</v>
      </c>
      <c r="E7699" t="s">
        <v>10152</v>
      </c>
      <c r="F7699" t="s">
        <v>10139</v>
      </c>
      <c r="G7699" t="s">
        <v>10142</v>
      </c>
      <c r="H7699" t="s">
        <v>10072</v>
      </c>
      <c r="I7699" t="s">
        <v>10062</v>
      </c>
      <c r="J7699" t="s">
        <v>10133</v>
      </c>
      <c r="K7699" t="s">
        <v>10128</v>
      </c>
      <c r="L7699" s="1">
        <v>44</v>
      </c>
      <c r="M7699">
        <v>27</v>
      </c>
      <c r="N7699" s="1">
        <f t="shared" si="362"/>
        <v>1188</v>
      </c>
    </row>
    <row r="7700" spans="1:14" x14ac:dyDescent="0.35">
      <c r="A7700" t="s">
        <v>7699</v>
      </c>
      <c r="B7700" s="2" t="s">
        <v>9371</v>
      </c>
      <c r="C7700">
        <f t="shared" si="360"/>
        <v>2020</v>
      </c>
      <c r="D7700" t="str">
        <f t="shared" si="361"/>
        <v>Mar</v>
      </c>
      <c r="E7700" t="s">
        <v>10149</v>
      </c>
      <c r="F7700" t="s">
        <v>10139</v>
      </c>
      <c r="G7700" t="s">
        <v>10142</v>
      </c>
      <c r="H7700" t="s">
        <v>10075</v>
      </c>
      <c r="I7700" t="s">
        <v>10062</v>
      </c>
      <c r="J7700" t="s">
        <v>10133</v>
      </c>
      <c r="K7700" t="s">
        <v>10128</v>
      </c>
      <c r="L7700" s="1">
        <v>47</v>
      </c>
      <c r="M7700">
        <v>22</v>
      </c>
      <c r="N7700" s="1">
        <f t="shared" si="362"/>
        <v>1034</v>
      </c>
    </row>
    <row r="7701" spans="1:14" x14ac:dyDescent="0.35">
      <c r="A7701" t="s">
        <v>7700</v>
      </c>
      <c r="B7701" s="2" t="s">
        <v>9855</v>
      </c>
      <c r="C7701">
        <f t="shared" si="360"/>
        <v>2020</v>
      </c>
      <c r="D7701" t="str">
        <f t="shared" si="361"/>
        <v>Feb</v>
      </c>
      <c r="E7701" t="s">
        <v>10149</v>
      </c>
      <c r="F7701" t="s">
        <v>10139</v>
      </c>
      <c r="G7701" t="s">
        <v>10142</v>
      </c>
      <c r="H7701" t="s">
        <v>10075</v>
      </c>
      <c r="I7701" t="s">
        <v>10062</v>
      </c>
      <c r="J7701" t="s">
        <v>10133</v>
      </c>
      <c r="K7701" t="s">
        <v>10128</v>
      </c>
      <c r="L7701" s="1">
        <v>41</v>
      </c>
      <c r="M7701">
        <v>19</v>
      </c>
      <c r="N7701" s="1">
        <f t="shared" si="362"/>
        <v>779</v>
      </c>
    </row>
    <row r="7702" spans="1:14" x14ac:dyDescent="0.35">
      <c r="A7702" t="s">
        <v>7701</v>
      </c>
      <c r="B7702" s="2" t="s">
        <v>9377</v>
      </c>
      <c r="C7702">
        <f t="shared" si="360"/>
        <v>2020</v>
      </c>
      <c r="D7702" t="str">
        <f t="shared" si="361"/>
        <v>Mar</v>
      </c>
      <c r="E7702" t="s">
        <v>10149</v>
      </c>
      <c r="F7702" t="s">
        <v>10139</v>
      </c>
      <c r="G7702" t="s">
        <v>10142</v>
      </c>
      <c r="H7702" t="s">
        <v>10075</v>
      </c>
      <c r="I7702" t="s">
        <v>10062</v>
      </c>
      <c r="J7702" t="s">
        <v>10133</v>
      </c>
      <c r="K7702" t="s">
        <v>10128</v>
      </c>
      <c r="L7702" s="1">
        <v>20</v>
      </c>
      <c r="M7702">
        <v>15</v>
      </c>
      <c r="N7702" s="1">
        <f t="shared" si="362"/>
        <v>300</v>
      </c>
    </row>
    <row r="7703" spans="1:14" x14ac:dyDescent="0.35">
      <c r="A7703" t="s">
        <v>7702</v>
      </c>
      <c r="B7703" s="2" t="s">
        <v>9861</v>
      </c>
      <c r="C7703">
        <f t="shared" si="360"/>
        <v>2020</v>
      </c>
      <c r="D7703" t="str">
        <f t="shared" si="361"/>
        <v>Feb</v>
      </c>
      <c r="E7703" t="s">
        <v>10149</v>
      </c>
      <c r="F7703" t="s">
        <v>10139</v>
      </c>
      <c r="G7703" t="s">
        <v>10142</v>
      </c>
      <c r="H7703" t="s">
        <v>10075</v>
      </c>
      <c r="I7703" t="s">
        <v>10062</v>
      </c>
      <c r="J7703" t="s">
        <v>10133</v>
      </c>
      <c r="K7703" t="s">
        <v>10128</v>
      </c>
      <c r="L7703" s="1">
        <v>47</v>
      </c>
      <c r="M7703">
        <v>12</v>
      </c>
      <c r="N7703" s="1">
        <f t="shared" si="362"/>
        <v>564</v>
      </c>
    </row>
    <row r="7704" spans="1:14" x14ac:dyDescent="0.35">
      <c r="A7704" t="s">
        <v>7703</v>
      </c>
      <c r="B7704" s="2" t="s">
        <v>9846</v>
      </c>
      <c r="C7704">
        <f t="shared" si="360"/>
        <v>2020</v>
      </c>
      <c r="D7704" t="str">
        <f t="shared" si="361"/>
        <v>Jan</v>
      </c>
      <c r="E7704" t="s">
        <v>10149</v>
      </c>
      <c r="F7704" t="s">
        <v>10139</v>
      </c>
      <c r="G7704" t="s">
        <v>10142</v>
      </c>
      <c r="H7704" t="s">
        <v>10075</v>
      </c>
      <c r="I7704" t="s">
        <v>10062</v>
      </c>
      <c r="J7704" t="s">
        <v>10133</v>
      </c>
      <c r="K7704" t="s">
        <v>10128</v>
      </c>
      <c r="L7704" s="1">
        <v>41</v>
      </c>
      <c r="M7704">
        <v>17</v>
      </c>
      <c r="N7704" s="1">
        <f t="shared" si="362"/>
        <v>697</v>
      </c>
    </row>
    <row r="7705" spans="1:14" x14ac:dyDescent="0.35">
      <c r="A7705" t="s">
        <v>7704</v>
      </c>
      <c r="B7705" s="2" t="s">
        <v>9365</v>
      </c>
      <c r="C7705">
        <f t="shared" si="360"/>
        <v>2020</v>
      </c>
      <c r="D7705" t="str">
        <f t="shared" si="361"/>
        <v>Mar</v>
      </c>
      <c r="E7705" t="s">
        <v>10149</v>
      </c>
      <c r="F7705" t="s">
        <v>10139</v>
      </c>
      <c r="G7705" t="s">
        <v>10142</v>
      </c>
      <c r="H7705" t="s">
        <v>10075</v>
      </c>
      <c r="I7705" t="s">
        <v>10062</v>
      </c>
      <c r="J7705" t="s">
        <v>10133</v>
      </c>
      <c r="K7705" t="s">
        <v>10128</v>
      </c>
      <c r="L7705" s="1">
        <v>47</v>
      </c>
      <c r="M7705">
        <v>19</v>
      </c>
      <c r="N7705" s="1">
        <f t="shared" si="362"/>
        <v>893</v>
      </c>
    </row>
    <row r="7706" spans="1:14" x14ac:dyDescent="0.35">
      <c r="A7706" t="s">
        <v>7705</v>
      </c>
      <c r="B7706" s="2" t="s">
        <v>9343</v>
      </c>
      <c r="C7706">
        <f t="shared" si="360"/>
        <v>2020</v>
      </c>
      <c r="D7706" t="str">
        <f t="shared" si="361"/>
        <v>Jan</v>
      </c>
      <c r="E7706" t="s">
        <v>10149</v>
      </c>
      <c r="F7706" t="s">
        <v>10139</v>
      </c>
      <c r="G7706" t="s">
        <v>10142</v>
      </c>
      <c r="H7706" t="s">
        <v>10075</v>
      </c>
      <c r="I7706" t="s">
        <v>10062</v>
      </c>
      <c r="J7706" t="s">
        <v>10133</v>
      </c>
      <c r="K7706" t="s">
        <v>10128</v>
      </c>
      <c r="L7706" s="1">
        <v>27</v>
      </c>
      <c r="M7706">
        <v>17</v>
      </c>
      <c r="N7706" s="1">
        <f t="shared" si="362"/>
        <v>459</v>
      </c>
    </row>
    <row r="7707" spans="1:14" x14ac:dyDescent="0.35">
      <c r="A7707" t="s">
        <v>7706</v>
      </c>
      <c r="B7707" s="2" t="s">
        <v>9361</v>
      </c>
      <c r="C7707">
        <f t="shared" si="360"/>
        <v>2020</v>
      </c>
      <c r="D7707" t="str">
        <f t="shared" si="361"/>
        <v>Feb</v>
      </c>
      <c r="E7707" t="s">
        <v>10149</v>
      </c>
      <c r="F7707" t="s">
        <v>10139</v>
      </c>
      <c r="G7707" t="s">
        <v>10142</v>
      </c>
      <c r="H7707" t="s">
        <v>10075</v>
      </c>
      <c r="I7707" t="s">
        <v>10062</v>
      </c>
      <c r="J7707" t="s">
        <v>10133</v>
      </c>
      <c r="K7707" t="s">
        <v>10128</v>
      </c>
      <c r="L7707" s="1">
        <v>48</v>
      </c>
      <c r="M7707">
        <v>23</v>
      </c>
      <c r="N7707" s="1">
        <f t="shared" si="362"/>
        <v>1104</v>
      </c>
    </row>
    <row r="7708" spans="1:14" x14ac:dyDescent="0.35">
      <c r="A7708" t="s">
        <v>7707</v>
      </c>
      <c r="B7708" s="2" t="s">
        <v>9840</v>
      </c>
      <c r="C7708">
        <f t="shared" si="360"/>
        <v>2020</v>
      </c>
      <c r="D7708" t="str">
        <f t="shared" si="361"/>
        <v>Jan</v>
      </c>
      <c r="E7708" t="s">
        <v>10149</v>
      </c>
      <c r="F7708" t="s">
        <v>10139</v>
      </c>
      <c r="G7708" t="s">
        <v>10142</v>
      </c>
      <c r="H7708" t="s">
        <v>10075</v>
      </c>
      <c r="I7708" t="s">
        <v>10062</v>
      </c>
      <c r="J7708" t="s">
        <v>10133</v>
      </c>
      <c r="K7708" t="s">
        <v>10128</v>
      </c>
      <c r="L7708" s="1">
        <v>31</v>
      </c>
      <c r="M7708">
        <v>18</v>
      </c>
      <c r="N7708" s="1">
        <f t="shared" si="362"/>
        <v>558</v>
      </c>
    </row>
    <row r="7709" spans="1:14" x14ac:dyDescent="0.35">
      <c r="A7709" t="s">
        <v>7708</v>
      </c>
      <c r="B7709" s="2" t="s">
        <v>9849</v>
      </c>
      <c r="C7709">
        <f t="shared" si="360"/>
        <v>2020</v>
      </c>
      <c r="D7709" t="str">
        <f t="shared" si="361"/>
        <v>Feb</v>
      </c>
      <c r="E7709" t="s">
        <v>10149</v>
      </c>
      <c r="F7709" t="s">
        <v>10139</v>
      </c>
      <c r="G7709" t="s">
        <v>10142</v>
      </c>
      <c r="H7709" t="s">
        <v>10075</v>
      </c>
      <c r="I7709" t="s">
        <v>10062</v>
      </c>
      <c r="J7709" t="s">
        <v>10133</v>
      </c>
      <c r="K7709" t="s">
        <v>10128</v>
      </c>
      <c r="L7709" s="1">
        <v>44</v>
      </c>
      <c r="M7709">
        <v>29</v>
      </c>
      <c r="N7709" s="1">
        <f t="shared" si="362"/>
        <v>1276</v>
      </c>
    </row>
    <row r="7710" spans="1:14" x14ac:dyDescent="0.35">
      <c r="A7710" t="s">
        <v>7709</v>
      </c>
      <c r="B7710" s="2" t="s">
        <v>9349</v>
      </c>
      <c r="C7710">
        <f t="shared" si="360"/>
        <v>2020</v>
      </c>
      <c r="D7710" t="str">
        <f t="shared" si="361"/>
        <v>Jan</v>
      </c>
      <c r="E7710" t="s">
        <v>10149</v>
      </c>
      <c r="F7710" t="s">
        <v>10139</v>
      </c>
      <c r="G7710" t="s">
        <v>10142</v>
      </c>
      <c r="H7710" t="s">
        <v>10075</v>
      </c>
      <c r="I7710" t="s">
        <v>10062</v>
      </c>
      <c r="J7710" t="s">
        <v>10133</v>
      </c>
      <c r="K7710" t="s">
        <v>10128</v>
      </c>
      <c r="L7710" s="1">
        <v>43</v>
      </c>
      <c r="M7710">
        <v>20</v>
      </c>
      <c r="N7710" s="1">
        <f t="shared" si="362"/>
        <v>860</v>
      </c>
    </row>
    <row r="7711" spans="1:14" x14ac:dyDescent="0.35">
      <c r="A7711" t="s">
        <v>7710</v>
      </c>
      <c r="B7711" s="2" t="s">
        <v>9355</v>
      </c>
      <c r="C7711">
        <f t="shared" si="360"/>
        <v>2020</v>
      </c>
      <c r="D7711" t="str">
        <f t="shared" si="361"/>
        <v>Feb</v>
      </c>
      <c r="E7711" t="s">
        <v>10149</v>
      </c>
      <c r="F7711" t="s">
        <v>10139</v>
      </c>
      <c r="G7711" t="s">
        <v>10142</v>
      </c>
      <c r="H7711" t="s">
        <v>10075</v>
      </c>
      <c r="I7711" t="s">
        <v>10062</v>
      </c>
      <c r="J7711" t="s">
        <v>10133</v>
      </c>
      <c r="K7711" t="s">
        <v>10128</v>
      </c>
      <c r="L7711" s="1">
        <v>47</v>
      </c>
      <c r="M7711">
        <v>25</v>
      </c>
      <c r="N7711" s="1">
        <f t="shared" si="362"/>
        <v>1175</v>
      </c>
    </row>
    <row r="7712" spans="1:14" x14ac:dyDescent="0.35">
      <c r="A7712" t="s">
        <v>7711</v>
      </c>
      <c r="B7712" s="2" t="s">
        <v>9737</v>
      </c>
      <c r="C7712">
        <f t="shared" si="360"/>
        <v>2021</v>
      </c>
      <c r="D7712" t="str">
        <f t="shared" si="361"/>
        <v>Sept</v>
      </c>
      <c r="E7712" t="s">
        <v>10151</v>
      </c>
      <c r="F7712" t="s">
        <v>10139</v>
      </c>
      <c r="G7712" t="s">
        <v>10142</v>
      </c>
      <c r="H7712" t="s">
        <v>10088</v>
      </c>
      <c r="I7712" t="s">
        <v>10062</v>
      </c>
      <c r="J7712" t="s">
        <v>10133</v>
      </c>
      <c r="K7712" t="s">
        <v>10128</v>
      </c>
      <c r="L7712" s="1">
        <v>34</v>
      </c>
      <c r="M7712">
        <v>15</v>
      </c>
      <c r="N7712" s="1">
        <f t="shared" si="362"/>
        <v>510</v>
      </c>
    </row>
    <row r="7713" spans="1:14" x14ac:dyDescent="0.35">
      <c r="A7713" t="s">
        <v>7712</v>
      </c>
      <c r="B7713" s="2" t="s">
        <v>9797</v>
      </c>
      <c r="C7713">
        <f t="shared" si="360"/>
        <v>2021</v>
      </c>
      <c r="D7713" t="str">
        <f t="shared" si="361"/>
        <v>Nov</v>
      </c>
      <c r="E7713" t="s">
        <v>10152</v>
      </c>
      <c r="F7713" t="s">
        <v>10139</v>
      </c>
      <c r="G7713" t="s">
        <v>10142</v>
      </c>
      <c r="H7713" t="s">
        <v>10088</v>
      </c>
      <c r="I7713" t="s">
        <v>10062</v>
      </c>
      <c r="J7713" t="s">
        <v>10133</v>
      </c>
      <c r="K7713" t="s">
        <v>10128</v>
      </c>
      <c r="L7713" s="1">
        <v>34</v>
      </c>
      <c r="M7713">
        <v>19</v>
      </c>
      <c r="N7713" s="1">
        <f t="shared" si="362"/>
        <v>646</v>
      </c>
    </row>
    <row r="7714" spans="1:14" x14ac:dyDescent="0.35">
      <c r="A7714" t="s">
        <v>7713</v>
      </c>
      <c r="B7714" s="2" t="s">
        <v>9705</v>
      </c>
      <c r="C7714">
        <f t="shared" si="360"/>
        <v>2021</v>
      </c>
      <c r="D7714" t="str">
        <f t="shared" si="361"/>
        <v>Aug</v>
      </c>
      <c r="E7714" t="s">
        <v>10151</v>
      </c>
      <c r="F7714" t="s">
        <v>10139</v>
      </c>
      <c r="G7714" t="s">
        <v>10142</v>
      </c>
      <c r="H7714" t="s">
        <v>10088</v>
      </c>
      <c r="I7714" t="s">
        <v>10062</v>
      </c>
      <c r="J7714" t="s">
        <v>10133</v>
      </c>
      <c r="K7714" t="s">
        <v>10128</v>
      </c>
      <c r="L7714" s="1">
        <v>69</v>
      </c>
      <c r="M7714">
        <v>24</v>
      </c>
      <c r="N7714" s="1">
        <f t="shared" si="362"/>
        <v>1656</v>
      </c>
    </row>
    <row r="7715" spans="1:14" x14ac:dyDescent="0.35">
      <c r="A7715" t="s">
        <v>7714</v>
      </c>
      <c r="B7715" s="2" t="s">
        <v>9644</v>
      </c>
      <c r="C7715">
        <f t="shared" si="360"/>
        <v>2021</v>
      </c>
      <c r="D7715" t="str">
        <f t="shared" si="361"/>
        <v>Jun</v>
      </c>
      <c r="E7715" t="s">
        <v>10150</v>
      </c>
      <c r="F7715" t="s">
        <v>10139</v>
      </c>
      <c r="G7715" t="s">
        <v>10142</v>
      </c>
      <c r="H7715" t="s">
        <v>10088</v>
      </c>
      <c r="I7715" t="s">
        <v>10062</v>
      </c>
      <c r="J7715" t="s">
        <v>10133</v>
      </c>
      <c r="K7715" t="s">
        <v>10128</v>
      </c>
      <c r="L7715" s="1">
        <v>43</v>
      </c>
      <c r="M7715">
        <v>24</v>
      </c>
      <c r="N7715" s="1">
        <f t="shared" si="362"/>
        <v>1032</v>
      </c>
    </row>
    <row r="7716" spans="1:14" x14ac:dyDescent="0.35">
      <c r="A7716" t="s">
        <v>7715</v>
      </c>
      <c r="B7716" s="2" t="s">
        <v>9766</v>
      </c>
      <c r="C7716">
        <f t="shared" si="360"/>
        <v>2021</v>
      </c>
      <c r="D7716" t="str">
        <f t="shared" si="361"/>
        <v>Oct</v>
      </c>
      <c r="E7716" t="s">
        <v>10152</v>
      </c>
      <c r="F7716" t="s">
        <v>10139</v>
      </c>
      <c r="G7716" t="s">
        <v>10142</v>
      </c>
      <c r="H7716" t="s">
        <v>10088</v>
      </c>
      <c r="I7716" t="s">
        <v>10062</v>
      </c>
      <c r="J7716" t="s">
        <v>10133</v>
      </c>
      <c r="K7716" t="s">
        <v>10128</v>
      </c>
      <c r="L7716" s="1">
        <v>29</v>
      </c>
      <c r="M7716">
        <v>12</v>
      </c>
      <c r="N7716" s="1">
        <f t="shared" si="362"/>
        <v>348</v>
      </c>
    </row>
    <row r="7717" spans="1:14" x14ac:dyDescent="0.35">
      <c r="A7717" t="s">
        <v>7716</v>
      </c>
      <c r="B7717" s="2" t="s">
        <v>9583</v>
      </c>
      <c r="C7717">
        <f t="shared" si="360"/>
        <v>2021</v>
      </c>
      <c r="D7717" t="str">
        <f t="shared" si="361"/>
        <v>Apr</v>
      </c>
      <c r="E7717" t="s">
        <v>10150</v>
      </c>
      <c r="F7717" t="s">
        <v>10139</v>
      </c>
      <c r="G7717" t="s">
        <v>10142</v>
      </c>
      <c r="H7717" t="s">
        <v>10088</v>
      </c>
      <c r="I7717" t="s">
        <v>10062</v>
      </c>
      <c r="J7717" t="s">
        <v>10133</v>
      </c>
      <c r="K7717" t="s">
        <v>10128</v>
      </c>
      <c r="L7717" s="1">
        <v>44</v>
      </c>
      <c r="M7717">
        <v>18</v>
      </c>
      <c r="N7717" s="1">
        <f t="shared" si="362"/>
        <v>792</v>
      </c>
    </row>
    <row r="7718" spans="1:14" x14ac:dyDescent="0.35">
      <c r="A7718" t="s">
        <v>7717</v>
      </c>
      <c r="B7718" s="2" t="s">
        <v>9564</v>
      </c>
      <c r="C7718">
        <f t="shared" si="360"/>
        <v>2021</v>
      </c>
      <c r="D7718" t="str">
        <f t="shared" si="361"/>
        <v>Mar</v>
      </c>
      <c r="E7718" t="s">
        <v>10149</v>
      </c>
      <c r="F7718" t="s">
        <v>10139</v>
      </c>
      <c r="G7718" t="s">
        <v>10142</v>
      </c>
      <c r="H7718" t="s">
        <v>10088</v>
      </c>
      <c r="I7718" t="s">
        <v>10062</v>
      </c>
      <c r="J7718" t="s">
        <v>10133</v>
      </c>
      <c r="K7718" t="s">
        <v>10128</v>
      </c>
      <c r="L7718" s="1">
        <v>28</v>
      </c>
      <c r="M7718">
        <v>14</v>
      </c>
      <c r="N7718" s="1">
        <f t="shared" si="362"/>
        <v>392</v>
      </c>
    </row>
    <row r="7719" spans="1:14" x14ac:dyDescent="0.35">
      <c r="A7719" t="s">
        <v>7718</v>
      </c>
      <c r="B7719" s="2" t="s">
        <v>9517</v>
      </c>
      <c r="C7719">
        <f t="shared" si="360"/>
        <v>2021</v>
      </c>
      <c r="D7719" t="str">
        <f t="shared" si="361"/>
        <v>Jan</v>
      </c>
      <c r="E7719" t="s">
        <v>10149</v>
      </c>
      <c r="F7719" t="s">
        <v>10139</v>
      </c>
      <c r="G7719" t="s">
        <v>10142</v>
      </c>
      <c r="H7719" t="s">
        <v>10088</v>
      </c>
      <c r="I7719" t="s">
        <v>10062</v>
      </c>
      <c r="J7719" t="s">
        <v>10133</v>
      </c>
      <c r="K7719" t="s">
        <v>10128</v>
      </c>
      <c r="L7719" s="1">
        <v>28</v>
      </c>
      <c r="M7719">
        <v>12</v>
      </c>
      <c r="N7719" s="1">
        <f t="shared" si="362"/>
        <v>336</v>
      </c>
    </row>
    <row r="7720" spans="1:14" x14ac:dyDescent="0.35">
      <c r="A7720" t="s">
        <v>7719</v>
      </c>
      <c r="B7720" s="2" t="s">
        <v>9614</v>
      </c>
      <c r="C7720">
        <f t="shared" si="360"/>
        <v>2021</v>
      </c>
      <c r="D7720" t="str">
        <f t="shared" si="361"/>
        <v>May</v>
      </c>
      <c r="E7720" t="s">
        <v>10150</v>
      </c>
      <c r="F7720" t="s">
        <v>10139</v>
      </c>
      <c r="G7720" t="s">
        <v>10142</v>
      </c>
      <c r="H7720" t="s">
        <v>10088</v>
      </c>
      <c r="I7720" t="s">
        <v>10062</v>
      </c>
      <c r="J7720" t="s">
        <v>10133</v>
      </c>
      <c r="K7720" t="s">
        <v>10128</v>
      </c>
      <c r="L7720" s="1">
        <v>39</v>
      </c>
      <c r="M7720">
        <v>16</v>
      </c>
      <c r="N7720" s="1">
        <f t="shared" si="362"/>
        <v>624</v>
      </c>
    </row>
    <row r="7721" spans="1:14" x14ac:dyDescent="0.35">
      <c r="A7721" t="s">
        <v>7720</v>
      </c>
      <c r="B7721" s="2" t="s">
        <v>9826</v>
      </c>
      <c r="C7721">
        <f t="shared" si="360"/>
        <v>2021</v>
      </c>
      <c r="D7721" t="str">
        <f t="shared" si="361"/>
        <v>Dec</v>
      </c>
      <c r="E7721" t="s">
        <v>10152</v>
      </c>
      <c r="F7721" t="s">
        <v>10139</v>
      </c>
      <c r="G7721" t="s">
        <v>10142</v>
      </c>
      <c r="H7721" t="s">
        <v>10088</v>
      </c>
      <c r="I7721" t="s">
        <v>10062</v>
      </c>
      <c r="J7721" t="s">
        <v>10133</v>
      </c>
      <c r="K7721" t="s">
        <v>10128</v>
      </c>
      <c r="L7721" s="1">
        <v>51</v>
      </c>
      <c r="M7721">
        <v>26</v>
      </c>
      <c r="N7721" s="1">
        <f t="shared" si="362"/>
        <v>1326</v>
      </c>
    </row>
    <row r="7722" spans="1:14" x14ac:dyDescent="0.35">
      <c r="A7722" t="s">
        <v>7721</v>
      </c>
      <c r="B7722" s="2" t="s">
        <v>9673</v>
      </c>
      <c r="C7722">
        <f t="shared" si="360"/>
        <v>2021</v>
      </c>
      <c r="D7722" t="str">
        <f t="shared" si="361"/>
        <v>Jul</v>
      </c>
      <c r="E7722" t="s">
        <v>10151</v>
      </c>
      <c r="F7722" t="s">
        <v>10139</v>
      </c>
      <c r="G7722" t="s">
        <v>10142</v>
      </c>
      <c r="H7722" t="s">
        <v>10088</v>
      </c>
      <c r="I7722" t="s">
        <v>10062</v>
      </c>
      <c r="J7722" t="s">
        <v>10133</v>
      </c>
      <c r="K7722" t="s">
        <v>10128</v>
      </c>
      <c r="L7722" s="1">
        <v>60</v>
      </c>
      <c r="M7722">
        <v>30</v>
      </c>
      <c r="N7722" s="1">
        <f t="shared" si="362"/>
        <v>1800</v>
      </c>
    </row>
    <row r="7723" spans="1:14" x14ac:dyDescent="0.35">
      <c r="A7723" t="s">
        <v>7722</v>
      </c>
      <c r="B7723" s="2" t="s">
        <v>9548</v>
      </c>
      <c r="C7723">
        <f t="shared" ref="C7723:C7786" si="363">YEAR(B7723)</f>
        <v>2021</v>
      </c>
      <c r="D7723" t="str">
        <f t="shared" si="361"/>
        <v>Feb</v>
      </c>
      <c r="E7723" t="s">
        <v>10149</v>
      </c>
      <c r="F7723" t="s">
        <v>10139</v>
      </c>
      <c r="G7723" t="s">
        <v>10142</v>
      </c>
      <c r="H7723" t="s">
        <v>10088</v>
      </c>
      <c r="I7723" t="s">
        <v>10062</v>
      </c>
      <c r="J7723" t="s">
        <v>10133</v>
      </c>
      <c r="K7723" t="s">
        <v>10128</v>
      </c>
      <c r="L7723" s="1">
        <v>24</v>
      </c>
      <c r="M7723">
        <v>18</v>
      </c>
      <c r="N7723" s="1">
        <f t="shared" si="362"/>
        <v>432</v>
      </c>
    </row>
    <row r="7724" spans="1:14" x14ac:dyDescent="0.35">
      <c r="A7724" t="s">
        <v>7723</v>
      </c>
      <c r="B7724" s="2" t="s">
        <v>9524</v>
      </c>
      <c r="C7724">
        <f t="shared" si="363"/>
        <v>2021</v>
      </c>
      <c r="D7724" t="str">
        <f t="shared" si="361"/>
        <v>Jan</v>
      </c>
      <c r="E7724" t="s">
        <v>10149</v>
      </c>
      <c r="F7724" t="s">
        <v>10139</v>
      </c>
      <c r="G7724" t="s">
        <v>10142</v>
      </c>
      <c r="H7724" t="s">
        <v>10089</v>
      </c>
      <c r="I7724" t="s">
        <v>10062</v>
      </c>
      <c r="J7724" t="s">
        <v>10133</v>
      </c>
      <c r="K7724" t="s">
        <v>10128</v>
      </c>
      <c r="L7724" s="1">
        <v>24</v>
      </c>
      <c r="M7724">
        <v>7</v>
      </c>
      <c r="N7724" s="1">
        <f t="shared" si="362"/>
        <v>168</v>
      </c>
    </row>
    <row r="7725" spans="1:14" x14ac:dyDescent="0.35">
      <c r="A7725" t="s">
        <v>7724</v>
      </c>
      <c r="B7725" s="2" t="s">
        <v>10034</v>
      </c>
      <c r="C7725">
        <f t="shared" si="363"/>
        <v>2021</v>
      </c>
      <c r="D7725" t="str">
        <f t="shared" si="361"/>
        <v>Feb</v>
      </c>
      <c r="E7725" t="s">
        <v>10149</v>
      </c>
      <c r="F7725" t="s">
        <v>10139</v>
      </c>
      <c r="G7725" t="s">
        <v>10142</v>
      </c>
      <c r="H7725" t="s">
        <v>10089</v>
      </c>
      <c r="I7725" t="s">
        <v>10062</v>
      </c>
      <c r="J7725" t="s">
        <v>10133</v>
      </c>
      <c r="K7725" t="s">
        <v>10128</v>
      </c>
      <c r="L7725" s="1">
        <v>22</v>
      </c>
      <c r="M7725">
        <v>15</v>
      </c>
      <c r="N7725" s="1">
        <f t="shared" si="362"/>
        <v>330</v>
      </c>
    </row>
    <row r="7726" spans="1:14" x14ac:dyDescent="0.35">
      <c r="A7726" t="s">
        <v>7725</v>
      </c>
      <c r="B7726" s="2" t="s">
        <v>9535</v>
      </c>
      <c r="C7726">
        <f t="shared" si="363"/>
        <v>2021</v>
      </c>
      <c r="D7726" t="str">
        <f t="shared" si="361"/>
        <v>Feb</v>
      </c>
      <c r="E7726" t="s">
        <v>10149</v>
      </c>
      <c r="F7726" t="s">
        <v>10140</v>
      </c>
      <c r="G7726" t="s">
        <v>10144</v>
      </c>
      <c r="H7726" t="s">
        <v>10072</v>
      </c>
      <c r="I7726" t="s">
        <v>10062</v>
      </c>
      <c r="J7726" t="s">
        <v>10133</v>
      </c>
      <c r="K7726" t="s">
        <v>10128</v>
      </c>
      <c r="L7726" s="1">
        <v>46</v>
      </c>
      <c r="M7726">
        <v>18</v>
      </c>
      <c r="N7726" s="1">
        <f t="shared" si="362"/>
        <v>828</v>
      </c>
    </row>
    <row r="7727" spans="1:14" x14ac:dyDescent="0.35">
      <c r="A7727" t="s">
        <v>7726</v>
      </c>
      <c r="B7727" s="2" t="s">
        <v>9529</v>
      </c>
      <c r="C7727">
        <f t="shared" si="363"/>
        <v>2021</v>
      </c>
      <c r="D7727" t="str">
        <f t="shared" si="361"/>
        <v>Jan</v>
      </c>
      <c r="E7727" t="s">
        <v>10149</v>
      </c>
      <c r="F7727" t="s">
        <v>10140</v>
      </c>
      <c r="G7727" t="s">
        <v>10144</v>
      </c>
      <c r="H7727" t="s">
        <v>10072</v>
      </c>
      <c r="I7727" t="s">
        <v>10062</v>
      </c>
      <c r="J7727" t="s">
        <v>10133</v>
      </c>
      <c r="K7727" t="s">
        <v>10128</v>
      </c>
      <c r="L7727" s="1">
        <v>51</v>
      </c>
      <c r="M7727">
        <v>31</v>
      </c>
      <c r="N7727" s="1">
        <f t="shared" si="362"/>
        <v>1581</v>
      </c>
    </row>
    <row r="7728" spans="1:14" x14ac:dyDescent="0.35">
      <c r="A7728" t="s">
        <v>7727</v>
      </c>
      <c r="B7728" s="2" t="s">
        <v>9541</v>
      </c>
      <c r="C7728">
        <f t="shared" si="363"/>
        <v>2021</v>
      </c>
      <c r="D7728" t="str">
        <f t="shared" si="361"/>
        <v>Feb</v>
      </c>
      <c r="E7728" t="s">
        <v>10149</v>
      </c>
      <c r="F7728" t="s">
        <v>10140</v>
      </c>
      <c r="G7728" t="s">
        <v>10144</v>
      </c>
      <c r="H7728" t="s">
        <v>10072</v>
      </c>
      <c r="I7728" t="s">
        <v>10062</v>
      </c>
      <c r="J7728" t="s">
        <v>10133</v>
      </c>
      <c r="K7728" t="s">
        <v>10128</v>
      </c>
      <c r="L7728" s="1">
        <v>56</v>
      </c>
      <c r="M7728">
        <v>26</v>
      </c>
      <c r="N7728" s="1">
        <f t="shared" si="362"/>
        <v>1456</v>
      </c>
    </row>
    <row r="7729" spans="1:14" x14ac:dyDescent="0.35">
      <c r="A7729" t="s">
        <v>7728</v>
      </c>
      <c r="B7729" s="2" t="s">
        <v>9547</v>
      </c>
      <c r="C7729">
        <f t="shared" si="363"/>
        <v>2021</v>
      </c>
      <c r="D7729" t="str">
        <f t="shared" si="361"/>
        <v>Feb</v>
      </c>
      <c r="E7729" t="s">
        <v>10149</v>
      </c>
      <c r="F7729" t="s">
        <v>10140</v>
      </c>
      <c r="G7729" t="s">
        <v>10144</v>
      </c>
      <c r="H7729" t="s">
        <v>10072</v>
      </c>
      <c r="I7729" t="s">
        <v>10062</v>
      </c>
      <c r="J7729" t="s">
        <v>10133</v>
      </c>
      <c r="K7729" t="s">
        <v>10128</v>
      </c>
      <c r="L7729" s="1">
        <v>50</v>
      </c>
      <c r="M7729">
        <v>26</v>
      </c>
      <c r="N7729" s="1">
        <f t="shared" si="362"/>
        <v>1300</v>
      </c>
    </row>
    <row r="7730" spans="1:14" x14ac:dyDescent="0.35">
      <c r="A7730" t="s">
        <v>7729</v>
      </c>
      <c r="B7730" s="2" t="s">
        <v>9517</v>
      </c>
      <c r="C7730">
        <f t="shared" si="363"/>
        <v>2021</v>
      </c>
      <c r="D7730" t="str">
        <f t="shared" si="361"/>
        <v>Jan</v>
      </c>
      <c r="E7730" t="s">
        <v>10149</v>
      </c>
      <c r="F7730" t="s">
        <v>10140</v>
      </c>
      <c r="G7730" t="s">
        <v>10144</v>
      </c>
      <c r="H7730" t="s">
        <v>10072</v>
      </c>
      <c r="I7730" t="s">
        <v>10062</v>
      </c>
      <c r="J7730" t="s">
        <v>10133</v>
      </c>
      <c r="K7730" t="s">
        <v>10128</v>
      </c>
      <c r="L7730" s="1">
        <v>56</v>
      </c>
      <c r="M7730">
        <v>21</v>
      </c>
      <c r="N7730" s="1">
        <f t="shared" si="362"/>
        <v>1176</v>
      </c>
    </row>
    <row r="7731" spans="1:14" x14ac:dyDescent="0.35">
      <c r="A7731" t="s">
        <v>7730</v>
      </c>
      <c r="B7731" s="2" t="s">
        <v>9499</v>
      </c>
      <c r="C7731">
        <f t="shared" si="363"/>
        <v>2020</v>
      </c>
      <c r="D7731" t="str">
        <f t="shared" si="361"/>
        <v>Dec</v>
      </c>
      <c r="E7731" t="s">
        <v>10152</v>
      </c>
      <c r="F7731" t="s">
        <v>10140</v>
      </c>
      <c r="G7731" t="s">
        <v>10144</v>
      </c>
      <c r="H7731" t="s">
        <v>10072</v>
      </c>
      <c r="I7731" t="s">
        <v>10062</v>
      </c>
      <c r="J7731" t="s">
        <v>10133</v>
      </c>
      <c r="K7731" t="s">
        <v>10128</v>
      </c>
      <c r="L7731" s="1">
        <v>62</v>
      </c>
      <c r="M7731">
        <v>25</v>
      </c>
      <c r="N7731" s="1">
        <f t="shared" si="362"/>
        <v>1550</v>
      </c>
    </row>
    <row r="7732" spans="1:14" x14ac:dyDescent="0.35">
      <c r="A7732" t="s">
        <v>7731</v>
      </c>
      <c r="B7732" s="2" t="s">
        <v>9493</v>
      </c>
      <c r="C7732">
        <f t="shared" si="363"/>
        <v>2020</v>
      </c>
      <c r="D7732" t="str">
        <f t="shared" si="361"/>
        <v>Dec</v>
      </c>
      <c r="E7732" t="s">
        <v>10152</v>
      </c>
      <c r="F7732" t="s">
        <v>10140</v>
      </c>
      <c r="G7732" t="s">
        <v>10144</v>
      </c>
      <c r="H7732" t="s">
        <v>10072</v>
      </c>
      <c r="I7732" t="s">
        <v>10062</v>
      </c>
      <c r="J7732" t="s">
        <v>10133</v>
      </c>
      <c r="K7732" t="s">
        <v>10128</v>
      </c>
      <c r="L7732" s="1">
        <v>41</v>
      </c>
      <c r="M7732">
        <v>25</v>
      </c>
      <c r="N7732" s="1">
        <f t="shared" si="362"/>
        <v>1025</v>
      </c>
    </row>
    <row r="7733" spans="1:14" x14ac:dyDescent="0.35">
      <c r="A7733" t="s">
        <v>7732</v>
      </c>
      <c r="B7733" s="2" t="s">
        <v>9481</v>
      </c>
      <c r="C7733">
        <f t="shared" si="363"/>
        <v>2020</v>
      </c>
      <c r="D7733" t="str">
        <f t="shared" si="361"/>
        <v>Nov</v>
      </c>
      <c r="E7733" t="s">
        <v>10152</v>
      </c>
      <c r="F7733" t="s">
        <v>10140</v>
      </c>
      <c r="G7733" t="s">
        <v>10144</v>
      </c>
      <c r="H7733" t="s">
        <v>10072</v>
      </c>
      <c r="I7733" t="s">
        <v>10062</v>
      </c>
      <c r="J7733" t="s">
        <v>10133</v>
      </c>
      <c r="K7733" t="s">
        <v>10128</v>
      </c>
      <c r="L7733" s="1">
        <v>36</v>
      </c>
      <c r="M7733">
        <v>23</v>
      </c>
      <c r="N7733" s="1">
        <f t="shared" si="362"/>
        <v>828</v>
      </c>
    </row>
    <row r="7734" spans="1:14" x14ac:dyDescent="0.35">
      <c r="A7734" t="s">
        <v>7733</v>
      </c>
      <c r="B7734" s="2" t="s">
        <v>9487</v>
      </c>
      <c r="C7734">
        <f t="shared" si="363"/>
        <v>2020</v>
      </c>
      <c r="D7734" t="str">
        <f t="shared" si="361"/>
        <v>Nov</v>
      </c>
      <c r="E7734" t="s">
        <v>10152</v>
      </c>
      <c r="F7734" t="s">
        <v>10140</v>
      </c>
      <c r="G7734" t="s">
        <v>10144</v>
      </c>
      <c r="H7734" t="s">
        <v>10072</v>
      </c>
      <c r="I7734" t="s">
        <v>10062</v>
      </c>
      <c r="J7734" t="s">
        <v>10133</v>
      </c>
      <c r="K7734" t="s">
        <v>10128</v>
      </c>
      <c r="L7734" s="1">
        <v>33</v>
      </c>
      <c r="M7734">
        <v>21</v>
      </c>
      <c r="N7734" s="1">
        <f t="shared" si="362"/>
        <v>693</v>
      </c>
    </row>
    <row r="7735" spans="1:14" x14ac:dyDescent="0.35">
      <c r="A7735" t="s">
        <v>7734</v>
      </c>
      <c r="B7735" s="2" t="s">
        <v>9523</v>
      </c>
      <c r="C7735">
        <f t="shared" si="363"/>
        <v>2021</v>
      </c>
      <c r="D7735" t="str">
        <f t="shared" si="361"/>
        <v>Jan</v>
      </c>
      <c r="E7735" t="s">
        <v>10149</v>
      </c>
      <c r="F7735" t="s">
        <v>10140</v>
      </c>
      <c r="G7735" t="s">
        <v>10144</v>
      </c>
      <c r="H7735" t="s">
        <v>10072</v>
      </c>
      <c r="I7735" t="s">
        <v>10062</v>
      </c>
      <c r="J7735" t="s">
        <v>10133</v>
      </c>
      <c r="K7735" t="s">
        <v>10128</v>
      </c>
      <c r="L7735" s="1">
        <v>60</v>
      </c>
      <c r="M7735">
        <v>27</v>
      </c>
      <c r="N7735" s="1">
        <f t="shared" si="362"/>
        <v>1620</v>
      </c>
    </row>
    <row r="7736" spans="1:14" x14ac:dyDescent="0.35">
      <c r="A7736" t="s">
        <v>7735</v>
      </c>
      <c r="B7736" s="2" t="s">
        <v>9505</v>
      </c>
      <c r="C7736">
        <f t="shared" si="363"/>
        <v>2021</v>
      </c>
      <c r="D7736" t="str">
        <f t="shared" si="361"/>
        <v>Jan</v>
      </c>
      <c r="E7736" t="s">
        <v>10149</v>
      </c>
      <c r="F7736" t="s">
        <v>10140</v>
      </c>
      <c r="G7736" t="s">
        <v>10144</v>
      </c>
      <c r="H7736" t="s">
        <v>10072</v>
      </c>
      <c r="I7736" t="s">
        <v>10062</v>
      </c>
      <c r="J7736" t="s">
        <v>10133</v>
      </c>
      <c r="K7736" t="s">
        <v>10128</v>
      </c>
      <c r="L7736" s="1">
        <v>58</v>
      </c>
      <c r="M7736">
        <v>27</v>
      </c>
      <c r="N7736" s="1">
        <f t="shared" si="362"/>
        <v>1566</v>
      </c>
    </row>
    <row r="7737" spans="1:14" x14ac:dyDescent="0.35">
      <c r="A7737" t="s">
        <v>7736</v>
      </c>
      <c r="B7737" s="2" t="s">
        <v>9511</v>
      </c>
      <c r="C7737">
        <f t="shared" si="363"/>
        <v>2021</v>
      </c>
      <c r="D7737" t="str">
        <f t="shared" si="361"/>
        <v>Jan</v>
      </c>
      <c r="E7737" t="s">
        <v>10149</v>
      </c>
      <c r="F7737" t="s">
        <v>10140</v>
      </c>
      <c r="G7737" t="s">
        <v>10144</v>
      </c>
      <c r="H7737" t="s">
        <v>10072</v>
      </c>
      <c r="I7737" t="s">
        <v>10062</v>
      </c>
      <c r="J7737" t="s">
        <v>10133</v>
      </c>
      <c r="K7737" t="s">
        <v>10128</v>
      </c>
      <c r="L7737" s="1">
        <v>60</v>
      </c>
      <c r="M7737">
        <v>31</v>
      </c>
      <c r="N7737" s="1">
        <f t="shared" si="362"/>
        <v>1860</v>
      </c>
    </row>
    <row r="7738" spans="1:14" x14ac:dyDescent="0.35">
      <c r="A7738" t="s">
        <v>7737</v>
      </c>
      <c r="B7738" s="2" t="s">
        <v>9376</v>
      </c>
      <c r="C7738">
        <f t="shared" si="363"/>
        <v>2020</v>
      </c>
      <c r="D7738" t="str">
        <f t="shared" si="361"/>
        <v>Mar</v>
      </c>
      <c r="E7738" t="s">
        <v>10149</v>
      </c>
      <c r="F7738" t="s">
        <v>10140</v>
      </c>
      <c r="G7738" t="s">
        <v>10144</v>
      </c>
      <c r="H7738" t="s">
        <v>10075</v>
      </c>
      <c r="I7738" t="s">
        <v>10062</v>
      </c>
      <c r="J7738" t="s">
        <v>10133</v>
      </c>
      <c r="K7738" t="s">
        <v>10128</v>
      </c>
      <c r="L7738" s="1">
        <v>56</v>
      </c>
      <c r="M7738">
        <v>17</v>
      </c>
      <c r="N7738" s="1">
        <f t="shared" si="362"/>
        <v>952</v>
      </c>
    </row>
    <row r="7739" spans="1:14" x14ac:dyDescent="0.35">
      <c r="A7739" t="s">
        <v>7738</v>
      </c>
      <c r="B7739" s="2" t="s">
        <v>9370</v>
      </c>
      <c r="C7739">
        <f t="shared" si="363"/>
        <v>2020</v>
      </c>
      <c r="D7739" t="str">
        <f t="shared" si="361"/>
        <v>Mar</v>
      </c>
      <c r="E7739" t="s">
        <v>10149</v>
      </c>
      <c r="F7739" t="s">
        <v>10140</v>
      </c>
      <c r="G7739" t="s">
        <v>10144</v>
      </c>
      <c r="H7739" t="s">
        <v>10075</v>
      </c>
      <c r="I7739" t="s">
        <v>10062</v>
      </c>
      <c r="J7739" t="s">
        <v>10133</v>
      </c>
      <c r="K7739" t="s">
        <v>10128</v>
      </c>
      <c r="L7739" s="1">
        <v>51</v>
      </c>
      <c r="M7739">
        <v>16</v>
      </c>
      <c r="N7739" s="1">
        <f t="shared" si="362"/>
        <v>816</v>
      </c>
    </row>
    <row r="7740" spans="1:14" x14ac:dyDescent="0.35">
      <c r="A7740" t="s">
        <v>7739</v>
      </c>
      <c r="B7740" s="2" t="s">
        <v>9860</v>
      </c>
      <c r="C7740">
        <f t="shared" si="363"/>
        <v>2020</v>
      </c>
      <c r="D7740" t="str">
        <f t="shared" si="361"/>
        <v>Feb</v>
      </c>
      <c r="E7740" t="s">
        <v>10149</v>
      </c>
      <c r="F7740" t="s">
        <v>10140</v>
      </c>
      <c r="G7740" t="s">
        <v>10144</v>
      </c>
      <c r="H7740" t="s">
        <v>10075</v>
      </c>
      <c r="I7740" t="s">
        <v>10062</v>
      </c>
      <c r="J7740" t="s">
        <v>10133</v>
      </c>
      <c r="K7740" t="s">
        <v>10128</v>
      </c>
      <c r="L7740" s="1">
        <v>54</v>
      </c>
      <c r="M7740">
        <v>14</v>
      </c>
      <c r="N7740" s="1">
        <f t="shared" si="362"/>
        <v>756</v>
      </c>
    </row>
    <row r="7741" spans="1:14" x14ac:dyDescent="0.35">
      <c r="A7741" t="s">
        <v>7740</v>
      </c>
      <c r="B7741" s="2" t="s">
        <v>9866</v>
      </c>
      <c r="C7741">
        <f t="shared" si="363"/>
        <v>2020</v>
      </c>
      <c r="D7741" t="str">
        <f t="shared" si="361"/>
        <v>Mar</v>
      </c>
      <c r="E7741" t="s">
        <v>10149</v>
      </c>
      <c r="F7741" t="s">
        <v>10140</v>
      </c>
      <c r="G7741" t="s">
        <v>10144</v>
      </c>
      <c r="H7741" t="s">
        <v>10075</v>
      </c>
      <c r="I7741" t="s">
        <v>10062</v>
      </c>
      <c r="J7741" t="s">
        <v>10133</v>
      </c>
      <c r="K7741" t="s">
        <v>10128</v>
      </c>
      <c r="L7741" s="1">
        <v>53</v>
      </c>
      <c r="M7741">
        <v>12</v>
      </c>
      <c r="N7741" s="1">
        <f t="shared" si="362"/>
        <v>636</v>
      </c>
    </row>
    <row r="7742" spans="1:14" x14ac:dyDescent="0.35">
      <c r="A7742" t="s">
        <v>7741</v>
      </c>
      <c r="B7742" s="2" t="s">
        <v>9839</v>
      </c>
      <c r="C7742">
        <f t="shared" si="363"/>
        <v>2020</v>
      </c>
      <c r="D7742" t="str">
        <f t="shared" si="361"/>
        <v>Jan</v>
      </c>
      <c r="E7742" t="s">
        <v>10149</v>
      </c>
      <c r="F7742" t="s">
        <v>10140</v>
      </c>
      <c r="G7742" t="s">
        <v>10144</v>
      </c>
      <c r="H7742" t="s">
        <v>10075</v>
      </c>
      <c r="I7742" t="s">
        <v>10062</v>
      </c>
      <c r="J7742" t="s">
        <v>10133</v>
      </c>
      <c r="K7742" t="s">
        <v>10128</v>
      </c>
      <c r="L7742" s="1">
        <v>31</v>
      </c>
      <c r="M7742">
        <v>14</v>
      </c>
      <c r="N7742" s="1">
        <f t="shared" si="362"/>
        <v>434</v>
      </c>
    </row>
    <row r="7743" spans="1:14" x14ac:dyDescent="0.35">
      <c r="A7743" t="s">
        <v>7742</v>
      </c>
      <c r="B7743" s="2" t="s">
        <v>9342</v>
      </c>
      <c r="C7743">
        <f t="shared" si="363"/>
        <v>2020</v>
      </c>
      <c r="D7743" t="str">
        <f t="shared" si="361"/>
        <v>Jan</v>
      </c>
      <c r="E7743" t="s">
        <v>10149</v>
      </c>
      <c r="F7743" t="s">
        <v>10140</v>
      </c>
      <c r="G7743" t="s">
        <v>10144</v>
      </c>
      <c r="H7743" t="s">
        <v>10075</v>
      </c>
      <c r="I7743" t="s">
        <v>10062</v>
      </c>
      <c r="J7743" t="s">
        <v>10133</v>
      </c>
      <c r="K7743" t="s">
        <v>10128</v>
      </c>
      <c r="L7743" s="1">
        <v>36</v>
      </c>
      <c r="M7743">
        <v>17</v>
      </c>
      <c r="N7743" s="1">
        <f t="shared" si="362"/>
        <v>612</v>
      </c>
    </row>
    <row r="7744" spans="1:14" x14ac:dyDescent="0.35">
      <c r="A7744" t="s">
        <v>7743</v>
      </c>
      <c r="B7744" s="2" t="s">
        <v>9845</v>
      </c>
      <c r="C7744">
        <f t="shared" si="363"/>
        <v>2020</v>
      </c>
      <c r="D7744" t="str">
        <f t="shared" si="361"/>
        <v>Jan</v>
      </c>
      <c r="E7744" t="s">
        <v>10149</v>
      </c>
      <c r="F7744" t="s">
        <v>10140</v>
      </c>
      <c r="G7744" t="s">
        <v>10144</v>
      </c>
      <c r="H7744" t="s">
        <v>10075</v>
      </c>
      <c r="I7744" t="s">
        <v>10062</v>
      </c>
      <c r="J7744" t="s">
        <v>10133</v>
      </c>
      <c r="K7744" t="s">
        <v>10128</v>
      </c>
      <c r="L7744" s="1">
        <v>39</v>
      </c>
      <c r="M7744">
        <v>12</v>
      </c>
      <c r="N7744" s="1">
        <f t="shared" si="362"/>
        <v>468</v>
      </c>
    </row>
    <row r="7745" spans="1:14" x14ac:dyDescent="0.35">
      <c r="A7745" t="s">
        <v>7744</v>
      </c>
      <c r="B7745" s="2" t="s">
        <v>9854</v>
      </c>
      <c r="C7745">
        <f t="shared" si="363"/>
        <v>2020</v>
      </c>
      <c r="D7745" t="str">
        <f t="shared" si="361"/>
        <v>Feb</v>
      </c>
      <c r="E7745" t="s">
        <v>10149</v>
      </c>
      <c r="F7745" t="s">
        <v>10140</v>
      </c>
      <c r="G7745" t="s">
        <v>10144</v>
      </c>
      <c r="H7745" t="s">
        <v>10075</v>
      </c>
      <c r="I7745" t="s">
        <v>10062</v>
      </c>
      <c r="J7745" t="s">
        <v>10133</v>
      </c>
      <c r="K7745" t="s">
        <v>10128</v>
      </c>
      <c r="L7745" s="1">
        <v>55</v>
      </c>
      <c r="M7745">
        <v>13</v>
      </c>
      <c r="N7745" s="1">
        <f t="shared" si="362"/>
        <v>715</v>
      </c>
    </row>
    <row r="7746" spans="1:14" x14ac:dyDescent="0.35">
      <c r="A7746" t="s">
        <v>7745</v>
      </c>
      <c r="B7746" s="2" t="s">
        <v>9348</v>
      </c>
      <c r="C7746">
        <f t="shared" si="363"/>
        <v>2020</v>
      </c>
      <c r="D7746" t="str">
        <f t="shared" ref="D7746:D7809" si="364">TEXT(B7746, "mmm")</f>
        <v>Jan</v>
      </c>
      <c r="E7746" t="s">
        <v>10149</v>
      </c>
      <c r="F7746" t="s">
        <v>10140</v>
      </c>
      <c r="G7746" t="s">
        <v>10144</v>
      </c>
      <c r="H7746" t="s">
        <v>10075</v>
      </c>
      <c r="I7746" t="s">
        <v>10062</v>
      </c>
      <c r="J7746" t="s">
        <v>10133</v>
      </c>
      <c r="K7746" t="s">
        <v>10128</v>
      </c>
      <c r="L7746" s="1">
        <v>54</v>
      </c>
      <c r="M7746">
        <v>12</v>
      </c>
      <c r="N7746" s="1">
        <f t="shared" ref="N7746:N7809" si="365">L7746*M7746</f>
        <v>648</v>
      </c>
    </row>
    <row r="7747" spans="1:14" x14ac:dyDescent="0.35">
      <c r="A7747" t="s">
        <v>7746</v>
      </c>
      <c r="B7747" s="2" t="s">
        <v>9848</v>
      </c>
      <c r="C7747">
        <f t="shared" si="363"/>
        <v>2020</v>
      </c>
      <c r="D7747" t="str">
        <f t="shared" si="364"/>
        <v>Feb</v>
      </c>
      <c r="E7747" t="s">
        <v>10149</v>
      </c>
      <c r="F7747" t="s">
        <v>10140</v>
      </c>
      <c r="G7747" t="s">
        <v>10144</v>
      </c>
      <c r="H7747" t="s">
        <v>10075</v>
      </c>
      <c r="I7747" t="s">
        <v>10062</v>
      </c>
      <c r="J7747" t="s">
        <v>10133</v>
      </c>
      <c r="K7747" t="s">
        <v>10128</v>
      </c>
      <c r="L7747" s="1">
        <v>61</v>
      </c>
      <c r="M7747">
        <v>15</v>
      </c>
      <c r="N7747" s="1">
        <f t="shared" si="365"/>
        <v>915</v>
      </c>
    </row>
    <row r="7748" spans="1:14" x14ac:dyDescent="0.35">
      <c r="A7748" t="s">
        <v>7747</v>
      </c>
      <c r="B7748" s="2" t="s">
        <v>9360</v>
      </c>
      <c r="C7748">
        <f t="shared" si="363"/>
        <v>2020</v>
      </c>
      <c r="D7748" t="str">
        <f t="shared" si="364"/>
        <v>Feb</v>
      </c>
      <c r="E7748" t="s">
        <v>10149</v>
      </c>
      <c r="F7748" t="s">
        <v>10140</v>
      </c>
      <c r="G7748" t="s">
        <v>10144</v>
      </c>
      <c r="H7748" t="s">
        <v>10075</v>
      </c>
      <c r="I7748" t="s">
        <v>10062</v>
      </c>
      <c r="J7748" t="s">
        <v>10133</v>
      </c>
      <c r="K7748" t="s">
        <v>10128</v>
      </c>
      <c r="L7748" s="1">
        <v>57</v>
      </c>
      <c r="M7748">
        <v>19</v>
      </c>
      <c r="N7748" s="1">
        <f t="shared" si="365"/>
        <v>1083</v>
      </c>
    </row>
    <row r="7749" spans="1:14" x14ac:dyDescent="0.35">
      <c r="A7749" t="s">
        <v>7748</v>
      </c>
      <c r="B7749" s="2" t="s">
        <v>9354</v>
      </c>
      <c r="C7749">
        <f t="shared" si="363"/>
        <v>2020</v>
      </c>
      <c r="D7749" t="str">
        <f t="shared" si="364"/>
        <v>Jan</v>
      </c>
      <c r="E7749" t="s">
        <v>10149</v>
      </c>
      <c r="F7749" t="s">
        <v>10140</v>
      </c>
      <c r="G7749" t="s">
        <v>10144</v>
      </c>
      <c r="H7749" t="s">
        <v>10075</v>
      </c>
      <c r="I7749" t="s">
        <v>10062</v>
      </c>
      <c r="J7749" t="s">
        <v>10133</v>
      </c>
      <c r="K7749" t="s">
        <v>10128</v>
      </c>
      <c r="L7749" s="1">
        <v>54</v>
      </c>
      <c r="M7749">
        <v>14</v>
      </c>
      <c r="N7749" s="1">
        <f t="shared" si="365"/>
        <v>756</v>
      </c>
    </row>
    <row r="7750" spans="1:14" x14ac:dyDescent="0.35">
      <c r="A7750" t="s">
        <v>7749</v>
      </c>
      <c r="B7750" s="2" t="s">
        <v>9737</v>
      </c>
      <c r="C7750">
        <f t="shared" si="363"/>
        <v>2021</v>
      </c>
      <c r="D7750" t="str">
        <f t="shared" si="364"/>
        <v>Sept</v>
      </c>
      <c r="E7750" t="s">
        <v>10151</v>
      </c>
      <c r="F7750" t="s">
        <v>10140</v>
      </c>
      <c r="G7750" t="s">
        <v>10144</v>
      </c>
      <c r="H7750" t="s">
        <v>10088</v>
      </c>
      <c r="I7750" t="s">
        <v>10062</v>
      </c>
      <c r="J7750" t="s">
        <v>10133</v>
      </c>
      <c r="K7750" t="s">
        <v>10128</v>
      </c>
      <c r="L7750" s="1">
        <v>36</v>
      </c>
      <c r="M7750">
        <v>9</v>
      </c>
      <c r="N7750" s="1">
        <f t="shared" si="365"/>
        <v>324</v>
      </c>
    </row>
    <row r="7751" spans="1:14" x14ac:dyDescent="0.35">
      <c r="A7751" t="s">
        <v>7750</v>
      </c>
      <c r="B7751" s="2" t="s">
        <v>9644</v>
      </c>
      <c r="C7751">
        <f t="shared" si="363"/>
        <v>2021</v>
      </c>
      <c r="D7751" t="str">
        <f t="shared" si="364"/>
        <v>Jun</v>
      </c>
      <c r="E7751" t="s">
        <v>10150</v>
      </c>
      <c r="F7751" t="s">
        <v>10140</v>
      </c>
      <c r="G7751" t="s">
        <v>10144</v>
      </c>
      <c r="H7751" t="s">
        <v>10088</v>
      </c>
      <c r="I7751" t="s">
        <v>10062</v>
      </c>
      <c r="J7751" t="s">
        <v>10133</v>
      </c>
      <c r="K7751" t="s">
        <v>10128</v>
      </c>
      <c r="L7751" s="1">
        <v>74</v>
      </c>
      <c r="M7751">
        <v>23</v>
      </c>
      <c r="N7751" s="1">
        <f t="shared" si="365"/>
        <v>1702</v>
      </c>
    </row>
    <row r="7752" spans="1:14" x14ac:dyDescent="0.35">
      <c r="A7752" t="s">
        <v>7751</v>
      </c>
      <c r="B7752" s="2" t="s">
        <v>9583</v>
      </c>
      <c r="C7752">
        <f t="shared" si="363"/>
        <v>2021</v>
      </c>
      <c r="D7752" t="str">
        <f t="shared" si="364"/>
        <v>Apr</v>
      </c>
      <c r="E7752" t="s">
        <v>10150</v>
      </c>
      <c r="F7752" t="s">
        <v>10140</v>
      </c>
      <c r="G7752" t="s">
        <v>10144</v>
      </c>
      <c r="H7752" t="s">
        <v>10088</v>
      </c>
      <c r="I7752" t="s">
        <v>10062</v>
      </c>
      <c r="J7752" t="s">
        <v>10133</v>
      </c>
      <c r="K7752" t="s">
        <v>10128</v>
      </c>
      <c r="L7752" s="1">
        <v>49</v>
      </c>
      <c r="M7752">
        <v>9</v>
      </c>
      <c r="N7752" s="1">
        <f t="shared" si="365"/>
        <v>441</v>
      </c>
    </row>
    <row r="7753" spans="1:14" x14ac:dyDescent="0.35">
      <c r="A7753" t="s">
        <v>7752</v>
      </c>
      <c r="B7753" s="2" t="s">
        <v>9826</v>
      </c>
      <c r="C7753">
        <f t="shared" si="363"/>
        <v>2021</v>
      </c>
      <c r="D7753" t="str">
        <f t="shared" si="364"/>
        <v>Dec</v>
      </c>
      <c r="E7753" t="s">
        <v>10152</v>
      </c>
      <c r="F7753" t="s">
        <v>10140</v>
      </c>
      <c r="G7753" t="s">
        <v>10144</v>
      </c>
      <c r="H7753" t="s">
        <v>10088</v>
      </c>
      <c r="I7753" t="s">
        <v>10062</v>
      </c>
      <c r="J7753" t="s">
        <v>10133</v>
      </c>
      <c r="K7753" t="s">
        <v>10128</v>
      </c>
      <c r="L7753" s="1">
        <v>55</v>
      </c>
      <c r="M7753">
        <v>20</v>
      </c>
      <c r="N7753" s="1">
        <f t="shared" si="365"/>
        <v>1100</v>
      </c>
    </row>
    <row r="7754" spans="1:14" x14ac:dyDescent="0.35">
      <c r="A7754" t="s">
        <v>7753</v>
      </c>
      <c r="B7754" s="2" t="s">
        <v>10034</v>
      </c>
      <c r="C7754">
        <f t="shared" si="363"/>
        <v>2021</v>
      </c>
      <c r="D7754" t="str">
        <f t="shared" si="364"/>
        <v>Feb</v>
      </c>
      <c r="E7754" t="s">
        <v>10149</v>
      </c>
      <c r="F7754" t="s">
        <v>10140</v>
      </c>
      <c r="G7754" t="s">
        <v>10144</v>
      </c>
      <c r="H7754" t="s">
        <v>10088</v>
      </c>
      <c r="I7754" t="s">
        <v>10062</v>
      </c>
      <c r="J7754" t="s">
        <v>10133</v>
      </c>
      <c r="K7754" t="s">
        <v>10128</v>
      </c>
      <c r="L7754" s="1">
        <v>28</v>
      </c>
      <c r="M7754">
        <v>10</v>
      </c>
      <c r="N7754" s="1">
        <f t="shared" si="365"/>
        <v>280</v>
      </c>
    </row>
    <row r="7755" spans="1:14" x14ac:dyDescent="0.35">
      <c r="A7755" t="s">
        <v>7754</v>
      </c>
      <c r="B7755" s="2" t="s">
        <v>9564</v>
      </c>
      <c r="C7755">
        <f t="shared" si="363"/>
        <v>2021</v>
      </c>
      <c r="D7755" t="str">
        <f t="shared" si="364"/>
        <v>Mar</v>
      </c>
      <c r="E7755" t="s">
        <v>10149</v>
      </c>
      <c r="F7755" t="s">
        <v>10140</v>
      </c>
      <c r="G7755" t="s">
        <v>10144</v>
      </c>
      <c r="H7755" t="s">
        <v>10088</v>
      </c>
      <c r="I7755" t="s">
        <v>10062</v>
      </c>
      <c r="J7755" t="s">
        <v>10133</v>
      </c>
      <c r="K7755" t="s">
        <v>10128</v>
      </c>
      <c r="L7755" s="1">
        <v>40</v>
      </c>
      <c r="M7755">
        <v>9</v>
      </c>
      <c r="N7755" s="1">
        <f t="shared" si="365"/>
        <v>360</v>
      </c>
    </row>
    <row r="7756" spans="1:14" x14ac:dyDescent="0.35">
      <c r="A7756" t="s">
        <v>7755</v>
      </c>
      <c r="B7756" s="2" t="s">
        <v>9673</v>
      </c>
      <c r="C7756">
        <f t="shared" si="363"/>
        <v>2021</v>
      </c>
      <c r="D7756" t="str">
        <f t="shared" si="364"/>
        <v>Jul</v>
      </c>
      <c r="E7756" t="s">
        <v>10151</v>
      </c>
      <c r="F7756" t="s">
        <v>10140</v>
      </c>
      <c r="G7756" t="s">
        <v>10144</v>
      </c>
      <c r="H7756" t="s">
        <v>10088</v>
      </c>
      <c r="I7756" t="s">
        <v>10062</v>
      </c>
      <c r="J7756" t="s">
        <v>10133</v>
      </c>
      <c r="K7756" t="s">
        <v>10128</v>
      </c>
      <c r="L7756" s="1">
        <v>78</v>
      </c>
      <c r="M7756">
        <v>16</v>
      </c>
      <c r="N7756" s="1">
        <f t="shared" si="365"/>
        <v>1248</v>
      </c>
    </row>
    <row r="7757" spans="1:14" x14ac:dyDescent="0.35">
      <c r="A7757" t="s">
        <v>7756</v>
      </c>
      <c r="B7757" s="2" t="s">
        <v>9614</v>
      </c>
      <c r="C7757">
        <f t="shared" si="363"/>
        <v>2021</v>
      </c>
      <c r="D7757" t="str">
        <f t="shared" si="364"/>
        <v>May</v>
      </c>
      <c r="E7757" t="s">
        <v>10150</v>
      </c>
      <c r="F7757" t="s">
        <v>10140</v>
      </c>
      <c r="G7757" t="s">
        <v>10144</v>
      </c>
      <c r="H7757" t="s">
        <v>10088</v>
      </c>
      <c r="I7757" t="s">
        <v>10062</v>
      </c>
      <c r="J7757" t="s">
        <v>10133</v>
      </c>
      <c r="K7757" t="s">
        <v>10128</v>
      </c>
      <c r="L7757" s="1">
        <v>46</v>
      </c>
      <c r="M7757">
        <v>21</v>
      </c>
      <c r="N7757" s="1">
        <f t="shared" si="365"/>
        <v>966</v>
      </c>
    </row>
    <row r="7758" spans="1:14" x14ac:dyDescent="0.35">
      <c r="A7758" t="s">
        <v>7757</v>
      </c>
      <c r="B7758" s="2" t="s">
        <v>9766</v>
      </c>
      <c r="C7758">
        <f t="shared" si="363"/>
        <v>2021</v>
      </c>
      <c r="D7758" t="str">
        <f t="shared" si="364"/>
        <v>Oct</v>
      </c>
      <c r="E7758" t="s">
        <v>10152</v>
      </c>
      <c r="F7758" t="s">
        <v>10140</v>
      </c>
      <c r="G7758" t="s">
        <v>10144</v>
      </c>
      <c r="H7758" t="s">
        <v>10088</v>
      </c>
      <c r="I7758" t="s">
        <v>10062</v>
      </c>
      <c r="J7758" t="s">
        <v>10133</v>
      </c>
      <c r="K7758" t="s">
        <v>10128</v>
      </c>
      <c r="L7758" s="1">
        <v>41</v>
      </c>
      <c r="M7758">
        <v>12</v>
      </c>
      <c r="N7758" s="1">
        <f t="shared" si="365"/>
        <v>492</v>
      </c>
    </row>
    <row r="7759" spans="1:14" x14ac:dyDescent="0.35">
      <c r="A7759" t="s">
        <v>7758</v>
      </c>
      <c r="B7759" s="2" t="s">
        <v>9705</v>
      </c>
      <c r="C7759">
        <f t="shared" si="363"/>
        <v>2021</v>
      </c>
      <c r="D7759" t="str">
        <f t="shared" si="364"/>
        <v>Aug</v>
      </c>
      <c r="E7759" t="s">
        <v>10151</v>
      </c>
      <c r="F7759" t="s">
        <v>10140</v>
      </c>
      <c r="G7759" t="s">
        <v>10144</v>
      </c>
      <c r="H7759" t="s">
        <v>10088</v>
      </c>
      <c r="I7759" t="s">
        <v>10062</v>
      </c>
      <c r="J7759" t="s">
        <v>10133</v>
      </c>
      <c r="K7759" t="s">
        <v>10128</v>
      </c>
      <c r="L7759" s="1">
        <v>53</v>
      </c>
      <c r="M7759">
        <v>9</v>
      </c>
      <c r="N7759" s="1">
        <f t="shared" si="365"/>
        <v>477</v>
      </c>
    </row>
    <row r="7760" spans="1:14" x14ac:dyDescent="0.35">
      <c r="A7760" t="s">
        <v>7759</v>
      </c>
      <c r="B7760" s="2" t="s">
        <v>9797</v>
      </c>
      <c r="C7760">
        <f t="shared" si="363"/>
        <v>2021</v>
      </c>
      <c r="D7760" t="str">
        <f t="shared" si="364"/>
        <v>Nov</v>
      </c>
      <c r="E7760" t="s">
        <v>10152</v>
      </c>
      <c r="F7760" t="s">
        <v>10140</v>
      </c>
      <c r="G7760" t="s">
        <v>10144</v>
      </c>
      <c r="H7760" t="s">
        <v>10088</v>
      </c>
      <c r="I7760" t="s">
        <v>10062</v>
      </c>
      <c r="J7760" t="s">
        <v>10133</v>
      </c>
      <c r="K7760" t="s">
        <v>10128</v>
      </c>
      <c r="L7760" s="1">
        <v>53</v>
      </c>
      <c r="M7760">
        <v>17</v>
      </c>
      <c r="N7760" s="1">
        <f t="shared" si="365"/>
        <v>901</v>
      </c>
    </row>
    <row r="7761" spans="1:14" x14ac:dyDescent="0.35">
      <c r="A7761" t="s">
        <v>7760</v>
      </c>
      <c r="B7761" s="2" t="s">
        <v>9517</v>
      </c>
      <c r="C7761">
        <f t="shared" si="363"/>
        <v>2021</v>
      </c>
      <c r="D7761" t="str">
        <f t="shared" si="364"/>
        <v>Jan</v>
      </c>
      <c r="E7761" t="s">
        <v>10149</v>
      </c>
      <c r="F7761" t="s">
        <v>10140</v>
      </c>
      <c r="G7761" t="s">
        <v>10144</v>
      </c>
      <c r="H7761" t="s">
        <v>10088</v>
      </c>
      <c r="I7761" t="s">
        <v>10062</v>
      </c>
      <c r="J7761" t="s">
        <v>10133</v>
      </c>
      <c r="K7761" t="s">
        <v>10128</v>
      </c>
      <c r="L7761" s="1">
        <v>34</v>
      </c>
      <c r="M7761">
        <v>14</v>
      </c>
      <c r="N7761" s="1">
        <f t="shared" si="365"/>
        <v>476</v>
      </c>
    </row>
    <row r="7762" spans="1:14" x14ac:dyDescent="0.35">
      <c r="A7762" t="s">
        <v>7761</v>
      </c>
      <c r="B7762" s="2" t="s">
        <v>9524</v>
      </c>
      <c r="C7762">
        <f t="shared" si="363"/>
        <v>2021</v>
      </c>
      <c r="D7762" t="str">
        <f t="shared" si="364"/>
        <v>Jan</v>
      </c>
      <c r="E7762" t="s">
        <v>10149</v>
      </c>
      <c r="F7762" t="s">
        <v>10140</v>
      </c>
      <c r="G7762" t="s">
        <v>10144</v>
      </c>
      <c r="H7762" t="s">
        <v>10089</v>
      </c>
      <c r="I7762" t="s">
        <v>10062</v>
      </c>
      <c r="J7762" t="s">
        <v>10133</v>
      </c>
      <c r="K7762" t="s">
        <v>10128</v>
      </c>
      <c r="L7762" s="1">
        <v>28</v>
      </c>
      <c r="M7762">
        <v>13</v>
      </c>
      <c r="N7762" s="1">
        <f t="shared" si="365"/>
        <v>364</v>
      </c>
    </row>
    <row r="7763" spans="1:14" x14ac:dyDescent="0.35">
      <c r="A7763" t="s">
        <v>7762</v>
      </c>
      <c r="B7763" s="2" t="s">
        <v>9527</v>
      </c>
      <c r="C7763">
        <f t="shared" si="363"/>
        <v>2021</v>
      </c>
      <c r="D7763" t="str">
        <f t="shared" si="364"/>
        <v>Jan</v>
      </c>
      <c r="E7763" t="s">
        <v>10149</v>
      </c>
      <c r="F7763" t="s">
        <v>10140</v>
      </c>
      <c r="G7763" t="s">
        <v>10143</v>
      </c>
      <c r="H7763" t="s">
        <v>10072</v>
      </c>
      <c r="I7763" t="s">
        <v>10062</v>
      </c>
      <c r="J7763" t="s">
        <v>10133</v>
      </c>
      <c r="K7763" t="s">
        <v>10128</v>
      </c>
      <c r="L7763" s="1">
        <v>39</v>
      </c>
      <c r="M7763">
        <v>25</v>
      </c>
      <c r="N7763" s="1">
        <f t="shared" si="365"/>
        <v>975</v>
      </c>
    </row>
    <row r="7764" spans="1:14" x14ac:dyDescent="0.35">
      <c r="A7764" t="s">
        <v>7763</v>
      </c>
      <c r="B7764" s="2" t="s">
        <v>9539</v>
      </c>
      <c r="C7764">
        <f t="shared" si="363"/>
        <v>2021</v>
      </c>
      <c r="D7764" t="str">
        <f t="shared" si="364"/>
        <v>Feb</v>
      </c>
      <c r="E7764" t="s">
        <v>10149</v>
      </c>
      <c r="F7764" t="s">
        <v>10140</v>
      </c>
      <c r="G7764" t="s">
        <v>10143</v>
      </c>
      <c r="H7764" t="s">
        <v>10072</v>
      </c>
      <c r="I7764" t="s">
        <v>10062</v>
      </c>
      <c r="J7764" t="s">
        <v>10133</v>
      </c>
      <c r="K7764" t="s">
        <v>10128</v>
      </c>
      <c r="L7764" s="1">
        <v>37</v>
      </c>
      <c r="M7764">
        <v>21</v>
      </c>
      <c r="N7764" s="1">
        <f t="shared" si="365"/>
        <v>777</v>
      </c>
    </row>
    <row r="7765" spans="1:14" x14ac:dyDescent="0.35">
      <c r="A7765" t="s">
        <v>7764</v>
      </c>
      <c r="B7765" s="2" t="s">
        <v>9545</v>
      </c>
      <c r="C7765">
        <f t="shared" si="363"/>
        <v>2021</v>
      </c>
      <c r="D7765" t="str">
        <f t="shared" si="364"/>
        <v>Feb</v>
      </c>
      <c r="E7765" t="s">
        <v>10149</v>
      </c>
      <c r="F7765" t="s">
        <v>10140</v>
      </c>
      <c r="G7765" t="s">
        <v>10143</v>
      </c>
      <c r="H7765" t="s">
        <v>10072</v>
      </c>
      <c r="I7765" t="s">
        <v>10062</v>
      </c>
      <c r="J7765" t="s">
        <v>10133</v>
      </c>
      <c r="K7765" t="s">
        <v>10128</v>
      </c>
      <c r="L7765" s="1">
        <v>40</v>
      </c>
      <c r="M7765">
        <v>27</v>
      </c>
      <c r="N7765" s="1">
        <f t="shared" si="365"/>
        <v>1080</v>
      </c>
    </row>
    <row r="7766" spans="1:14" x14ac:dyDescent="0.35">
      <c r="A7766" t="s">
        <v>7765</v>
      </c>
      <c r="B7766" s="2" t="s">
        <v>9533</v>
      </c>
      <c r="C7766">
        <f t="shared" si="363"/>
        <v>2021</v>
      </c>
      <c r="D7766" t="str">
        <f t="shared" si="364"/>
        <v>Feb</v>
      </c>
      <c r="E7766" t="s">
        <v>10149</v>
      </c>
      <c r="F7766" t="s">
        <v>10140</v>
      </c>
      <c r="G7766" t="s">
        <v>10143</v>
      </c>
      <c r="H7766" t="s">
        <v>10072</v>
      </c>
      <c r="I7766" t="s">
        <v>10062</v>
      </c>
      <c r="J7766" t="s">
        <v>10133</v>
      </c>
      <c r="K7766" t="s">
        <v>10128</v>
      </c>
      <c r="L7766" s="1">
        <v>42</v>
      </c>
      <c r="M7766">
        <v>22</v>
      </c>
      <c r="N7766" s="1">
        <f t="shared" si="365"/>
        <v>924</v>
      </c>
    </row>
    <row r="7767" spans="1:14" x14ac:dyDescent="0.35">
      <c r="A7767" t="s">
        <v>7766</v>
      </c>
      <c r="B7767" s="2" t="s">
        <v>9491</v>
      </c>
      <c r="C7767">
        <f t="shared" si="363"/>
        <v>2020</v>
      </c>
      <c r="D7767" t="str">
        <f t="shared" si="364"/>
        <v>Dec</v>
      </c>
      <c r="E7767" t="s">
        <v>10152</v>
      </c>
      <c r="F7767" t="s">
        <v>10140</v>
      </c>
      <c r="G7767" t="s">
        <v>10143</v>
      </c>
      <c r="H7767" t="s">
        <v>10072</v>
      </c>
      <c r="I7767" t="s">
        <v>10062</v>
      </c>
      <c r="J7767" t="s">
        <v>10133</v>
      </c>
      <c r="K7767" t="s">
        <v>10128</v>
      </c>
      <c r="L7767" s="1">
        <v>48</v>
      </c>
      <c r="M7767">
        <v>20</v>
      </c>
      <c r="N7767" s="1">
        <f t="shared" si="365"/>
        <v>960</v>
      </c>
    </row>
    <row r="7768" spans="1:14" x14ac:dyDescent="0.35">
      <c r="A7768" t="s">
        <v>7767</v>
      </c>
      <c r="B7768" s="2" t="s">
        <v>9485</v>
      </c>
      <c r="C7768">
        <f t="shared" si="363"/>
        <v>2020</v>
      </c>
      <c r="D7768" t="str">
        <f t="shared" si="364"/>
        <v>Nov</v>
      </c>
      <c r="E7768" t="s">
        <v>10152</v>
      </c>
      <c r="F7768" t="s">
        <v>10140</v>
      </c>
      <c r="G7768" t="s">
        <v>10143</v>
      </c>
      <c r="H7768" t="s">
        <v>10072</v>
      </c>
      <c r="I7768" t="s">
        <v>10062</v>
      </c>
      <c r="J7768" t="s">
        <v>10133</v>
      </c>
      <c r="K7768" t="s">
        <v>10128</v>
      </c>
      <c r="L7768" s="1">
        <v>39</v>
      </c>
      <c r="M7768">
        <v>19</v>
      </c>
      <c r="N7768" s="1">
        <f t="shared" si="365"/>
        <v>741</v>
      </c>
    </row>
    <row r="7769" spans="1:14" x14ac:dyDescent="0.35">
      <c r="A7769" t="s">
        <v>7768</v>
      </c>
      <c r="B7769" s="2" t="s">
        <v>9497</v>
      </c>
      <c r="C7769">
        <f t="shared" si="363"/>
        <v>2020</v>
      </c>
      <c r="D7769" t="str">
        <f t="shared" si="364"/>
        <v>Dec</v>
      </c>
      <c r="E7769" t="s">
        <v>10152</v>
      </c>
      <c r="F7769" t="s">
        <v>10140</v>
      </c>
      <c r="G7769" t="s">
        <v>10143</v>
      </c>
      <c r="H7769" t="s">
        <v>10072</v>
      </c>
      <c r="I7769" t="s">
        <v>10062</v>
      </c>
      <c r="J7769" t="s">
        <v>10133</v>
      </c>
      <c r="K7769" t="s">
        <v>10128</v>
      </c>
      <c r="L7769" s="1">
        <v>48</v>
      </c>
      <c r="M7769">
        <v>19</v>
      </c>
      <c r="N7769" s="1">
        <f t="shared" si="365"/>
        <v>912</v>
      </c>
    </row>
    <row r="7770" spans="1:14" x14ac:dyDescent="0.35">
      <c r="A7770" t="s">
        <v>7769</v>
      </c>
      <c r="B7770" s="2" t="s">
        <v>9521</v>
      </c>
      <c r="C7770">
        <f t="shared" si="363"/>
        <v>2021</v>
      </c>
      <c r="D7770" t="str">
        <f t="shared" si="364"/>
        <v>Jan</v>
      </c>
      <c r="E7770" t="s">
        <v>10149</v>
      </c>
      <c r="F7770" t="s">
        <v>10140</v>
      </c>
      <c r="G7770" t="s">
        <v>10143</v>
      </c>
      <c r="H7770" t="s">
        <v>10072</v>
      </c>
      <c r="I7770" t="s">
        <v>10062</v>
      </c>
      <c r="J7770" t="s">
        <v>10133</v>
      </c>
      <c r="K7770" t="s">
        <v>10128</v>
      </c>
      <c r="L7770" s="1">
        <v>52</v>
      </c>
      <c r="M7770">
        <v>26</v>
      </c>
      <c r="N7770" s="1">
        <f t="shared" si="365"/>
        <v>1352</v>
      </c>
    </row>
    <row r="7771" spans="1:14" x14ac:dyDescent="0.35">
      <c r="A7771" t="s">
        <v>7770</v>
      </c>
      <c r="B7771" s="2" t="s">
        <v>9515</v>
      </c>
      <c r="C7771">
        <f t="shared" si="363"/>
        <v>2021</v>
      </c>
      <c r="D7771" t="str">
        <f t="shared" si="364"/>
        <v>Jan</v>
      </c>
      <c r="E7771" t="s">
        <v>10149</v>
      </c>
      <c r="F7771" t="s">
        <v>10140</v>
      </c>
      <c r="G7771" t="s">
        <v>10143</v>
      </c>
      <c r="H7771" t="s">
        <v>10072</v>
      </c>
      <c r="I7771" t="s">
        <v>10062</v>
      </c>
      <c r="J7771" t="s">
        <v>10133</v>
      </c>
      <c r="K7771" t="s">
        <v>10128</v>
      </c>
      <c r="L7771" s="1">
        <v>46</v>
      </c>
      <c r="M7771">
        <v>25</v>
      </c>
      <c r="N7771" s="1">
        <f t="shared" si="365"/>
        <v>1150</v>
      </c>
    </row>
    <row r="7772" spans="1:14" x14ac:dyDescent="0.35">
      <c r="A7772" t="s">
        <v>7771</v>
      </c>
      <c r="B7772" s="2" t="s">
        <v>9509</v>
      </c>
      <c r="C7772">
        <f t="shared" si="363"/>
        <v>2021</v>
      </c>
      <c r="D7772" t="str">
        <f t="shared" si="364"/>
        <v>Jan</v>
      </c>
      <c r="E7772" t="s">
        <v>10149</v>
      </c>
      <c r="F7772" t="s">
        <v>10140</v>
      </c>
      <c r="G7772" t="s">
        <v>10143</v>
      </c>
      <c r="H7772" t="s">
        <v>10072</v>
      </c>
      <c r="I7772" t="s">
        <v>10062</v>
      </c>
      <c r="J7772" t="s">
        <v>10133</v>
      </c>
      <c r="K7772" t="s">
        <v>10128</v>
      </c>
      <c r="L7772" s="1">
        <v>41</v>
      </c>
      <c r="M7772">
        <v>22</v>
      </c>
      <c r="N7772" s="1">
        <f t="shared" si="365"/>
        <v>902</v>
      </c>
    </row>
    <row r="7773" spans="1:14" x14ac:dyDescent="0.35">
      <c r="A7773" t="s">
        <v>7772</v>
      </c>
      <c r="B7773" s="2" t="s">
        <v>9503</v>
      </c>
      <c r="C7773">
        <f t="shared" si="363"/>
        <v>2021</v>
      </c>
      <c r="D7773" t="str">
        <f t="shared" si="364"/>
        <v>Jan</v>
      </c>
      <c r="E7773" t="s">
        <v>10149</v>
      </c>
      <c r="F7773" t="s">
        <v>10140</v>
      </c>
      <c r="G7773" t="s">
        <v>10143</v>
      </c>
      <c r="H7773" t="s">
        <v>10072</v>
      </c>
      <c r="I7773" t="s">
        <v>10062</v>
      </c>
      <c r="J7773" t="s">
        <v>10133</v>
      </c>
      <c r="K7773" t="s">
        <v>10128</v>
      </c>
      <c r="L7773" s="1">
        <v>42</v>
      </c>
      <c r="M7773">
        <v>23</v>
      </c>
      <c r="N7773" s="1">
        <f t="shared" si="365"/>
        <v>966</v>
      </c>
    </row>
    <row r="7774" spans="1:14" x14ac:dyDescent="0.35">
      <c r="A7774" t="s">
        <v>7773</v>
      </c>
      <c r="B7774" s="2" t="s">
        <v>9864</v>
      </c>
      <c r="C7774">
        <f t="shared" si="363"/>
        <v>2020</v>
      </c>
      <c r="D7774" t="str">
        <f t="shared" si="364"/>
        <v>Feb</v>
      </c>
      <c r="E7774" t="s">
        <v>10149</v>
      </c>
      <c r="F7774" t="s">
        <v>10140</v>
      </c>
      <c r="G7774" t="s">
        <v>10143</v>
      </c>
      <c r="H7774" t="s">
        <v>10075</v>
      </c>
      <c r="I7774" t="s">
        <v>10062</v>
      </c>
      <c r="J7774" t="s">
        <v>10133</v>
      </c>
      <c r="K7774" t="s">
        <v>10128</v>
      </c>
      <c r="L7774" s="1">
        <v>43</v>
      </c>
      <c r="M7774">
        <v>17</v>
      </c>
      <c r="N7774" s="1">
        <f t="shared" si="365"/>
        <v>731</v>
      </c>
    </row>
    <row r="7775" spans="1:14" x14ac:dyDescent="0.35">
      <c r="A7775" t="s">
        <v>7774</v>
      </c>
      <c r="B7775" s="2" t="s">
        <v>9380</v>
      </c>
      <c r="C7775">
        <f t="shared" si="363"/>
        <v>2020</v>
      </c>
      <c r="D7775" t="str">
        <f t="shared" si="364"/>
        <v>Mar</v>
      </c>
      <c r="E7775" t="s">
        <v>10149</v>
      </c>
      <c r="F7775" t="s">
        <v>10140</v>
      </c>
      <c r="G7775" t="s">
        <v>10143</v>
      </c>
      <c r="H7775" t="s">
        <v>10075</v>
      </c>
      <c r="I7775" t="s">
        <v>10062</v>
      </c>
      <c r="J7775" t="s">
        <v>10133</v>
      </c>
      <c r="K7775" t="s">
        <v>10128</v>
      </c>
      <c r="L7775" s="1">
        <v>26</v>
      </c>
      <c r="M7775">
        <v>10</v>
      </c>
      <c r="N7775" s="1">
        <f t="shared" si="365"/>
        <v>260</v>
      </c>
    </row>
    <row r="7776" spans="1:14" x14ac:dyDescent="0.35">
      <c r="A7776" t="s">
        <v>7775</v>
      </c>
      <c r="B7776" s="2" t="s">
        <v>9858</v>
      </c>
      <c r="C7776">
        <f t="shared" si="363"/>
        <v>2020</v>
      </c>
      <c r="D7776" t="str">
        <f t="shared" si="364"/>
        <v>Feb</v>
      </c>
      <c r="E7776" t="s">
        <v>10149</v>
      </c>
      <c r="F7776" t="s">
        <v>10140</v>
      </c>
      <c r="G7776" t="s">
        <v>10143</v>
      </c>
      <c r="H7776" t="s">
        <v>10075</v>
      </c>
      <c r="I7776" t="s">
        <v>10062</v>
      </c>
      <c r="J7776" t="s">
        <v>10133</v>
      </c>
      <c r="K7776" t="s">
        <v>10128</v>
      </c>
      <c r="L7776" s="1">
        <v>43</v>
      </c>
      <c r="M7776">
        <v>14</v>
      </c>
      <c r="N7776" s="1">
        <f t="shared" si="365"/>
        <v>602</v>
      </c>
    </row>
    <row r="7777" spans="1:14" x14ac:dyDescent="0.35">
      <c r="A7777" t="s">
        <v>7776</v>
      </c>
      <c r="B7777" s="2" t="s">
        <v>9368</v>
      </c>
      <c r="C7777">
        <f t="shared" si="363"/>
        <v>2020</v>
      </c>
      <c r="D7777" t="str">
        <f t="shared" si="364"/>
        <v>Mar</v>
      </c>
      <c r="E7777" t="s">
        <v>10149</v>
      </c>
      <c r="F7777" t="s">
        <v>10140</v>
      </c>
      <c r="G7777" t="s">
        <v>10143</v>
      </c>
      <c r="H7777" t="s">
        <v>10075</v>
      </c>
      <c r="I7777" t="s">
        <v>10062</v>
      </c>
      <c r="J7777" t="s">
        <v>10133</v>
      </c>
      <c r="K7777" t="s">
        <v>10128</v>
      </c>
      <c r="L7777" s="1">
        <v>43</v>
      </c>
      <c r="M7777">
        <v>13</v>
      </c>
      <c r="N7777" s="1">
        <f t="shared" si="365"/>
        <v>559</v>
      </c>
    </row>
    <row r="7778" spans="1:14" x14ac:dyDescent="0.35">
      <c r="A7778" t="s">
        <v>7777</v>
      </c>
      <c r="B7778" s="2" t="s">
        <v>9374</v>
      </c>
      <c r="C7778">
        <f t="shared" si="363"/>
        <v>2020</v>
      </c>
      <c r="D7778" t="str">
        <f t="shared" si="364"/>
        <v>Mar</v>
      </c>
      <c r="E7778" t="s">
        <v>10149</v>
      </c>
      <c r="F7778" t="s">
        <v>10140</v>
      </c>
      <c r="G7778" t="s">
        <v>10143</v>
      </c>
      <c r="H7778" t="s">
        <v>10075</v>
      </c>
      <c r="I7778" t="s">
        <v>10062</v>
      </c>
      <c r="J7778" t="s">
        <v>10133</v>
      </c>
      <c r="K7778" t="s">
        <v>10128</v>
      </c>
      <c r="L7778" s="1">
        <v>40</v>
      </c>
      <c r="M7778">
        <v>13</v>
      </c>
      <c r="N7778" s="1">
        <f t="shared" si="365"/>
        <v>520</v>
      </c>
    </row>
    <row r="7779" spans="1:14" x14ac:dyDescent="0.35">
      <c r="A7779" t="s">
        <v>7778</v>
      </c>
      <c r="B7779" s="2" t="s">
        <v>9837</v>
      </c>
      <c r="C7779">
        <f t="shared" si="363"/>
        <v>2020</v>
      </c>
      <c r="D7779" t="str">
        <f t="shared" si="364"/>
        <v>Jan</v>
      </c>
      <c r="E7779" t="s">
        <v>10149</v>
      </c>
      <c r="F7779" t="s">
        <v>10140</v>
      </c>
      <c r="G7779" t="s">
        <v>10143</v>
      </c>
      <c r="H7779" t="s">
        <v>10075</v>
      </c>
      <c r="I7779" t="s">
        <v>10062</v>
      </c>
      <c r="J7779" t="s">
        <v>10133</v>
      </c>
      <c r="K7779" t="s">
        <v>10128</v>
      </c>
      <c r="L7779" s="1">
        <v>30</v>
      </c>
      <c r="M7779">
        <v>4</v>
      </c>
      <c r="N7779" s="1">
        <f t="shared" si="365"/>
        <v>120</v>
      </c>
    </row>
    <row r="7780" spans="1:14" x14ac:dyDescent="0.35">
      <c r="A7780" t="s">
        <v>7779</v>
      </c>
      <c r="B7780" s="2" t="s">
        <v>9346</v>
      </c>
      <c r="C7780">
        <f t="shared" si="363"/>
        <v>2020</v>
      </c>
      <c r="D7780" t="str">
        <f t="shared" si="364"/>
        <v>Jan</v>
      </c>
      <c r="E7780" t="s">
        <v>10149</v>
      </c>
      <c r="F7780" t="s">
        <v>10140</v>
      </c>
      <c r="G7780" t="s">
        <v>10143</v>
      </c>
      <c r="H7780" t="s">
        <v>10075</v>
      </c>
      <c r="I7780" t="s">
        <v>10062</v>
      </c>
      <c r="J7780" t="s">
        <v>10133</v>
      </c>
      <c r="K7780" t="s">
        <v>10128</v>
      </c>
      <c r="L7780" s="1">
        <v>40</v>
      </c>
      <c r="M7780">
        <v>9</v>
      </c>
      <c r="N7780" s="1">
        <f t="shared" si="365"/>
        <v>360</v>
      </c>
    </row>
    <row r="7781" spans="1:14" x14ac:dyDescent="0.35">
      <c r="A7781" t="s">
        <v>7780</v>
      </c>
      <c r="B7781" s="2" t="s">
        <v>9843</v>
      </c>
      <c r="C7781">
        <f t="shared" si="363"/>
        <v>2020</v>
      </c>
      <c r="D7781" t="str">
        <f t="shared" si="364"/>
        <v>Jan</v>
      </c>
      <c r="E7781" t="s">
        <v>10149</v>
      </c>
      <c r="F7781" t="s">
        <v>10140</v>
      </c>
      <c r="G7781" t="s">
        <v>10143</v>
      </c>
      <c r="H7781" t="s">
        <v>10075</v>
      </c>
      <c r="I7781" t="s">
        <v>10062</v>
      </c>
      <c r="J7781" t="s">
        <v>10133</v>
      </c>
      <c r="K7781" t="s">
        <v>10128</v>
      </c>
      <c r="L7781" s="1">
        <v>41</v>
      </c>
      <c r="M7781">
        <v>14</v>
      </c>
      <c r="N7781" s="1">
        <f t="shared" si="365"/>
        <v>574</v>
      </c>
    </row>
    <row r="7782" spans="1:14" x14ac:dyDescent="0.35">
      <c r="A7782" t="s">
        <v>7781</v>
      </c>
      <c r="B7782" s="2" t="s">
        <v>9852</v>
      </c>
      <c r="C7782">
        <f t="shared" si="363"/>
        <v>2020</v>
      </c>
      <c r="D7782" t="str">
        <f t="shared" si="364"/>
        <v>Feb</v>
      </c>
      <c r="E7782" t="s">
        <v>10149</v>
      </c>
      <c r="F7782" t="s">
        <v>10140</v>
      </c>
      <c r="G7782" t="s">
        <v>10143</v>
      </c>
      <c r="H7782" t="s">
        <v>10075</v>
      </c>
      <c r="I7782" t="s">
        <v>10062</v>
      </c>
      <c r="J7782" t="s">
        <v>10133</v>
      </c>
      <c r="K7782" t="s">
        <v>10128</v>
      </c>
      <c r="L7782" s="1">
        <v>42</v>
      </c>
      <c r="M7782">
        <v>13</v>
      </c>
      <c r="N7782" s="1">
        <f t="shared" si="365"/>
        <v>546</v>
      </c>
    </row>
    <row r="7783" spans="1:14" x14ac:dyDescent="0.35">
      <c r="A7783" t="s">
        <v>7782</v>
      </c>
      <c r="B7783" s="2" t="s">
        <v>9364</v>
      </c>
      <c r="C7783">
        <f t="shared" si="363"/>
        <v>2020</v>
      </c>
      <c r="D7783" t="str">
        <f t="shared" si="364"/>
        <v>Feb</v>
      </c>
      <c r="E7783" t="s">
        <v>10149</v>
      </c>
      <c r="F7783" t="s">
        <v>10140</v>
      </c>
      <c r="G7783" t="s">
        <v>10143</v>
      </c>
      <c r="H7783" t="s">
        <v>10075</v>
      </c>
      <c r="I7783" t="s">
        <v>10062</v>
      </c>
      <c r="J7783" t="s">
        <v>10133</v>
      </c>
      <c r="K7783" t="s">
        <v>10128</v>
      </c>
      <c r="L7783" s="1">
        <v>46</v>
      </c>
      <c r="M7783">
        <v>14</v>
      </c>
      <c r="N7783" s="1">
        <f t="shared" si="365"/>
        <v>644</v>
      </c>
    </row>
    <row r="7784" spans="1:14" x14ac:dyDescent="0.35">
      <c r="A7784" t="s">
        <v>7783</v>
      </c>
      <c r="B7784" s="2" t="s">
        <v>9358</v>
      </c>
      <c r="C7784">
        <f t="shared" si="363"/>
        <v>2020</v>
      </c>
      <c r="D7784" t="str">
        <f t="shared" si="364"/>
        <v>Feb</v>
      </c>
      <c r="E7784" t="s">
        <v>10149</v>
      </c>
      <c r="F7784" t="s">
        <v>10140</v>
      </c>
      <c r="G7784" t="s">
        <v>10143</v>
      </c>
      <c r="H7784" t="s">
        <v>10075</v>
      </c>
      <c r="I7784" t="s">
        <v>10062</v>
      </c>
      <c r="J7784" t="s">
        <v>10133</v>
      </c>
      <c r="K7784" t="s">
        <v>10128</v>
      </c>
      <c r="L7784" s="1">
        <v>47</v>
      </c>
      <c r="M7784">
        <v>14</v>
      </c>
      <c r="N7784" s="1">
        <f t="shared" si="365"/>
        <v>658</v>
      </c>
    </row>
    <row r="7785" spans="1:14" x14ac:dyDescent="0.35">
      <c r="A7785" t="s">
        <v>7784</v>
      </c>
      <c r="B7785" s="2" t="s">
        <v>9352</v>
      </c>
      <c r="C7785">
        <f t="shared" si="363"/>
        <v>2020</v>
      </c>
      <c r="D7785" t="str">
        <f t="shared" si="364"/>
        <v>Jan</v>
      </c>
      <c r="E7785" t="s">
        <v>10149</v>
      </c>
      <c r="F7785" t="s">
        <v>10140</v>
      </c>
      <c r="G7785" t="s">
        <v>10143</v>
      </c>
      <c r="H7785" t="s">
        <v>10075</v>
      </c>
      <c r="I7785" t="s">
        <v>10062</v>
      </c>
      <c r="J7785" t="s">
        <v>10133</v>
      </c>
      <c r="K7785" t="s">
        <v>10128</v>
      </c>
      <c r="L7785" s="1">
        <v>47</v>
      </c>
      <c r="M7785">
        <v>11</v>
      </c>
      <c r="N7785" s="1">
        <f t="shared" si="365"/>
        <v>517</v>
      </c>
    </row>
    <row r="7786" spans="1:14" x14ac:dyDescent="0.35">
      <c r="A7786" t="s">
        <v>7785</v>
      </c>
      <c r="B7786" s="2" t="s">
        <v>9583</v>
      </c>
      <c r="C7786">
        <f t="shared" si="363"/>
        <v>2021</v>
      </c>
      <c r="D7786" t="str">
        <f t="shared" si="364"/>
        <v>Apr</v>
      </c>
      <c r="E7786" t="s">
        <v>10150</v>
      </c>
      <c r="F7786" t="s">
        <v>10140</v>
      </c>
      <c r="G7786" t="s">
        <v>10143</v>
      </c>
      <c r="H7786" t="s">
        <v>10088</v>
      </c>
      <c r="I7786" t="s">
        <v>10062</v>
      </c>
      <c r="J7786" t="s">
        <v>10133</v>
      </c>
      <c r="K7786" t="s">
        <v>10128</v>
      </c>
      <c r="L7786" s="1">
        <v>34</v>
      </c>
      <c r="M7786">
        <v>7</v>
      </c>
      <c r="N7786" s="1">
        <f t="shared" si="365"/>
        <v>238</v>
      </c>
    </row>
    <row r="7787" spans="1:14" x14ac:dyDescent="0.35">
      <c r="A7787" t="s">
        <v>7786</v>
      </c>
      <c r="B7787" s="2" t="s">
        <v>9564</v>
      </c>
      <c r="C7787">
        <f t="shared" ref="C7787:C7850" si="366">YEAR(B7787)</f>
        <v>2021</v>
      </c>
      <c r="D7787" t="str">
        <f t="shared" si="364"/>
        <v>Mar</v>
      </c>
      <c r="E7787" t="s">
        <v>10149</v>
      </c>
      <c r="F7787" t="s">
        <v>10140</v>
      </c>
      <c r="G7787" t="s">
        <v>10143</v>
      </c>
      <c r="H7787" t="s">
        <v>10088</v>
      </c>
      <c r="I7787" t="s">
        <v>10062</v>
      </c>
      <c r="J7787" t="s">
        <v>10133</v>
      </c>
      <c r="K7787" t="s">
        <v>10128</v>
      </c>
      <c r="L7787" s="1">
        <v>39</v>
      </c>
      <c r="M7787">
        <v>8</v>
      </c>
      <c r="N7787" s="1">
        <f t="shared" si="365"/>
        <v>312</v>
      </c>
    </row>
    <row r="7788" spans="1:14" x14ac:dyDescent="0.35">
      <c r="A7788" t="s">
        <v>7787</v>
      </c>
      <c r="B7788" s="2" t="s">
        <v>9705</v>
      </c>
      <c r="C7788">
        <f t="shared" si="366"/>
        <v>2021</v>
      </c>
      <c r="D7788" t="str">
        <f t="shared" si="364"/>
        <v>Aug</v>
      </c>
      <c r="E7788" t="s">
        <v>10151</v>
      </c>
      <c r="F7788" t="s">
        <v>10140</v>
      </c>
      <c r="G7788" t="s">
        <v>10143</v>
      </c>
      <c r="H7788" t="s">
        <v>10088</v>
      </c>
      <c r="I7788" t="s">
        <v>10062</v>
      </c>
      <c r="J7788" t="s">
        <v>10133</v>
      </c>
      <c r="K7788" t="s">
        <v>10128</v>
      </c>
      <c r="L7788" s="1">
        <v>50</v>
      </c>
      <c r="M7788">
        <v>13</v>
      </c>
      <c r="N7788" s="1">
        <f t="shared" si="365"/>
        <v>650</v>
      </c>
    </row>
    <row r="7789" spans="1:14" x14ac:dyDescent="0.35">
      <c r="A7789" t="s">
        <v>7788</v>
      </c>
      <c r="B7789" s="2" t="s">
        <v>9614</v>
      </c>
      <c r="C7789">
        <f t="shared" si="366"/>
        <v>2021</v>
      </c>
      <c r="D7789" t="str">
        <f t="shared" si="364"/>
        <v>May</v>
      </c>
      <c r="E7789" t="s">
        <v>10150</v>
      </c>
      <c r="F7789" t="s">
        <v>10140</v>
      </c>
      <c r="G7789" t="s">
        <v>10143</v>
      </c>
      <c r="H7789" t="s">
        <v>10088</v>
      </c>
      <c r="I7789" t="s">
        <v>10062</v>
      </c>
      <c r="J7789" t="s">
        <v>10133</v>
      </c>
      <c r="K7789" t="s">
        <v>10128</v>
      </c>
      <c r="L7789" s="1">
        <v>33</v>
      </c>
      <c r="M7789">
        <v>9</v>
      </c>
      <c r="N7789" s="1">
        <f t="shared" si="365"/>
        <v>297</v>
      </c>
    </row>
    <row r="7790" spans="1:14" x14ac:dyDescent="0.35">
      <c r="A7790" t="s">
        <v>7789</v>
      </c>
      <c r="B7790" s="2" t="s">
        <v>9766</v>
      </c>
      <c r="C7790">
        <f t="shared" si="366"/>
        <v>2021</v>
      </c>
      <c r="D7790" t="str">
        <f t="shared" si="364"/>
        <v>Oct</v>
      </c>
      <c r="E7790" t="s">
        <v>10152</v>
      </c>
      <c r="F7790" t="s">
        <v>10140</v>
      </c>
      <c r="G7790" t="s">
        <v>10143</v>
      </c>
      <c r="H7790" t="s">
        <v>10088</v>
      </c>
      <c r="I7790" t="s">
        <v>10062</v>
      </c>
      <c r="J7790" t="s">
        <v>10133</v>
      </c>
      <c r="K7790" t="s">
        <v>10128</v>
      </c>
      <c r="L7790" s="1">
        <v>34</v>
      </c>
      <c r="M7790">
        <v>11</v>
      </c>
      <c r="N7790" s="1">
        <f t="shared" si="365"/>
        <v>374</v>
      </c>
    </row>
    <row r="7791" spans="1:14" x14ac:dyDescent="0.35">
      <c r="A7791" t="s">
        <v>7790</v>
      </c>
      <c r="B7791" s="2" t="s">
        <v>9826</v>
      </c>
      <c r="C7791">
        <f t="shared" si="366"/>
        <v>2021</v>
      </c>
      <c r="D7791" t="str">
        <f t="shared" si="364"/>
        <v>Dec</v>
      </c>
      <c r="E7791" t="s">
        <v>10152</v>
      </c>
      <c r="F7791" t="s">
        <v>10140</v>
      </c>
      <c r="G7791" t="s">
        <v>10143</v>
      </c>
      <c r="H7791" t="s">
        <v>10088</v>
      </c>
      <c r="I7791" t="s">
        <v>10062</v>
      </c>
      <c r="J7791" t="s">
        <v>10133</v>
      </c>
      <c r="K7791" t="s">
        <v>10128</v>
      </c>
      <c r="L7791" s="1">
        <v>53</v>
      </c>
      <c r="M7791">
        <v>18</v>
      </c>
      <c r="N7791" s="1">
        <f t="shared" si="365"/>
        <v>954</v>
      </c>
    </row>
    <row r="7792" spans="1:14" x14ac:dyDescent="0.35">
      <c r="A7792" t="s">
        <v>7791</v>
      </c>
      <c r="B7792" s="2" t="s">
        <v>10034</v>
      </c>
      <c r="C7792">
        <f t="shared" si="366"/>
        <v>2021</v>
      </c>
      <c r="D7792" t="str">
        <f t="shared" si="364"/>
        <v>Feb</v>
      </c>
      <c r="E7792" t="s">
        <v>10149</v>
      </c>
      <c r="F7792" t="s">
        <v>10140</v>
      </c>
      <c r="G7792" t="s">
        <v>10143</v>
      </c>
      <c r="H7792" t="s">
        <v>10088</v>
      </c>
      <c r="I7792" t="s">
        <v>10062</v>
      </c>
      <c r="J7792" t="s">
        <v>10133</v>
      </c>
      <c r="K7792" t="s">
        <v>10128</v>
      </c>
      <c r="L7792" s="1">
        <v>29</v>
      </c>
      <c r="M7792">
        <v>6</v>
      </c>
      <c r="N7792" s="1">
        <f t="shared" si="365"/>
        <v>174</v>
      </c>
    </row>
    <row r="7793" spans="1:14" x14ac:dyDescent="0.35">
      <c r="A7793" t="s">
        <v>7792</v>
      </c>
      <c r="B7793" s="2" t="s">
        <v>9797</v>
      </c>
      <c r="C7793">
        <f t="shared" si="366"/>
        <v>2021</v>
      </c>
      <c r="D7793" t="str">
        <f t="shared" si="364"/>
        <v>Nov</v>
      </c>
      <c r="E7793" t="s">
        <v>10152</v>
      </c>
      <c r="F7793" t="s">
        <v>10140</v>
      </c>
      <c r="G7793" t="s">
        <v>10143</v>
      </c>
      <c r="H7793" t="s">
        <v>10088</v>
      </c>
      <c r="I7793" t="s">
        <v>10062</v>
      </c>
      <c r="J7793" t="s">
        <v>10133</v>
      </c>
      <c r="K7793" t="s">
        <v>10128</v>
      </c>
      <c r="L7793" s="1">
        <v>39</v>
      </c>
      <c r="M7793">
        <v>15</v>
      </c>
      <c r="N7793" s="1">
        <f t="shared" si="365"/>
        <v>585</v>
      </c>
    </row>
    <row r="7794" spans="1:14" x14ac:dyDescent="0.35">
      <c r="A7794" t="s">
        <v>7793</v>
      </c>
      <c r="B7794" s="2" t="s">
        <v>9673</v>
      </c>
      <c r="C7794">
        <f t="shared" si="366"/>
        <v>2021</v>
      </c>
      <c r="D7794" t="str">
        <f t="shared" si="364"/>
        <v>Jul</v>
      </c>
      <c r="E7794" t="s">
        <v>10151</v>
      </c>
      <c r="F7794" t="s">
        <v>10140</v>
      </c>
      <c r="G7794" t="s">
        <v>10143</v>
      </c>
      <c r="H7794" t="s">
        <v>10088</v>
      </c>
      <c r="I7794" t="s">
        <v>10062</v>
      </c>
      <c r="J7794" t="s">
        <v>10133</v>
      </c>
      <c r="K7794" t="s">
        <v>10128</v>
      </c>
      <c r="L7794" s="1">
        <v>61</v>
      </c>
      <c r="M7794">
        <v>17</v>
      </c>
      <c r="N7794" s="1">
        <f t="shared" si="365"/>
        <v>1037</v>
      </c>
    </row>
    <row r="7795" spans="1:14" x14ac:dyDescent="0.35">
      <c r="A7795" t="s">
        <v>7794</v>
      </c>
      <c r="B7795" s="2" t="s">
        <v>9644</v>
      </c>
      <c r="C7795">
        <f t="shared" si="366"/>
        <v>2021</v>
      </c>
      <c r="D7795" t="str">
        <f t="shared" si="364"/>
        <v>Jun</v>
      </c>
      <c r="E7795" t="s">
        <v>10150</v>
      </c>
      <c r="F7795" t="s">
        <v>10140</v>
      </c>
      <c r="G7795" t="s">
        <v>10143</v>
      </c>
      <c r="H7795" t="s">
        <v>10088</v>
      </c>
      <c r="I7795" t="s">
        <v>10062</v>
      </c>
      <c r="J7795" t="s">
        <v>10133</v>
      </c>
      <c r="K7795" t="s">
        <v>10128</v>
      </c>
      <c r="L7795" s="1">
        <v>62</v>
      </c>
      <c r="M7795">
        <v>18</v>
      </c>
      <c r="N7795" s="1">
        <f t="shared" si="365"/>
        <v>1116</v>
      </c>
    </row>
    <row r="7796" spans="1:14" x14ac:dyDescent="0.35">
      <c r="A7796" t="s">
        <v>7795</v>
      </c>
      <c r="B7796" s="2" t="s">
        <v>9737</v>
      </c>
      <c r="C7796">
        <f t="shared" si="366"/>
        <v>2021</v>
      </c>
      <c r="D7796" t="str">
        <f t="shared" si="364"/>
        <v>Sept</v>
      </c>
      <c r="E7796" t="s">
        <v>10151</v>
      </c>
      <c r="F7796" t="s">
        <v>10140</v>
      </c>
      <c r="G7796" t="s">
        <v>10143</v>
      </c>
      <c r="H7796" t="s">
        <v>10088</v>
      </c>
      <c r="I7796" t="s">
        <v>10062</v>
      </c>
      <c r="J7796" t="s">
        <v>10133</v>
      </c>
      <c r="K7796" t="s">
        <v>10128</v>
      </c>
      <c r="L7796" s="1">
        <v>38</v>
      </c>
      <c r="M7796">
        <v>5</v>
      </c>
      <c r="N7796" s="1">
        <f t="shared" si="365"/>
        <v>190</v>
      </c>
    </row>
    <row r="7797" spans="1:14" x14ac:dyDescent="0.35">
      <c r="A7797" t="s">
        <v>7796</v>
      </c>
      <c r="B7797" s="2" t="s">
        <v>9517</v>
      </c>
      <c r="C7797">
        <f t="shared" si="366"/>
        <v>2021</v>
      </c>
      <c r="D7797" t="str">
        <f t="shared" si="364"/>
        <v>Jan</v>
      </c>
      <c r="E7797" t="s">
        <v>10149</v>
      </c>
      <c r="F7797" t="s">
        <v>10140</v>
      </c>
      <c r="G7797" t="s">
        <v>10143</v>
      </c>
      <c r="H7797" t="s">
        <v>10088</v>
      </c>
      <c r="I7797" t="s">
        <v>10062</v>
      </c>
      <c r="J7797" t="s">
        <v>10133</v>
      </c>
      <c r="K7797" t="s">
        <v>10128</v>
      </c>
      <c r="L7797" s="1">
        <v>34</v>
      </c>
      <c r="M7797">
        <v>8</v>
      </c>
      <c r="N7797" s="1">
        <f t="shared" si="365"/>
        <v>272</v>
      </c>
    </row>
    <row r="7798" spans="1:14" x14ac:dyDescent="0.35">
      <c r="A7798" t="s">
        <v>7797</v>
      </c>
      <c r="B7798" s="2" t="s">
        <v>9524</v>
      </c>
      <c r="C7798">
        <f t="shared" si="366"/>
        <v>2021</v>
      </c>
      <c r="D7798" t="str">
        <f t="shared" si="364"/>
        <v>Jan</v>
      </c>
      <c r="E7798" t="s">
        <v>10149</v>
      </c>
      <c r="F7798" t="s">
        <v>10140</v>
      </c>
      <c r="G7798" t="s">
        <v>10143</v>
      </c>
      <c r="H7798" t="s">
        <v>10089</v>
      </c>
      <c r="I7798" t="s">
        <v>10062</v>
      </c>
      <c r="J7798" t="s">
        <v>10133</v>
      </c>
      <c r="K7798" t="s">
        <v>10128</v>
      </c>
      <c r="L7798" s="1">
        <v>30</v>
      </c>
      <c r="M7798">
        <v>11</v>
      </c>
      <c r="N7798" s="1">
        <f t="shared" si="365"/>
        <v>330</v>
      </c>
    </row>
    <row r="7799" spans="1:14" x14ac:dyDescent="0.35">
      <c r="A7799" t="s">
        <v>7798</v>
      </c>
      <c r="B7799" s="2" t="s">
        <v>9532</v>
      </c>
      <c r="C7799">
        <f t="shared" si="366"/>
        <v>2021</v>
      </c>
      <c r="D7799" t="str">
        <f t="shared" si="364"/>
        <v>Feb</v>
      </c>
      <c r="E7799" t="s">
        <v>10149</v>
      </c>
      <c r="F7799" t="s">
        <v>10140</v>
      </c>
      <c r="G7799" t="s">
        <v>10142</v>
      </c>
      <c r="H7799" t="s">
        <v>10072</v>
      </c>
      <c r="I7799" t="s">
        <v>10062</v>
      </c>
      <c r="J7799" t="s">
        <v>10133</v>
      </c>
      <c r="K7799" t="s">
        <v>10128</v>
      </c>
      <c r="L7799" s="1">
        <v>42</v>
      </c>
      <c r="M7799">
        <v>21</v>
      </c>
      <c r="N7799" s="1">
        <f t="shared" si="365"/>
        <v>882</v>
      </c>
    </row>
    <row r="7800" spans="1:14" x14ac:dyDescent="0.35">
      <c r="A7800" t="s">
        <v>7799</v>
      </c>
      <c r="B7800" s="2" t="s">
        <v>9544</v>
      </c>
      <c r="C7800">
        <f t="shared" si="366"/>
        <v>2021</v>
      </c>
      <c r="D7800" t="str">
        <f t="shared" si="364"/>
        <v>Feb</v>
      </c>
      <c r="E7800" t="s">
        <v>10149</v>
      </c>
      <c r="F7800" t="s">
        <v>10140</v>
      </c>
      <c r="G7800" t="s">
        <v>10142</v>
      </c>
      <c r="H7800" t="s">
        <v>10072</v>
      </c>
      <c r="I7800" t="s">
        <v>10062</v>
      </c>
      <c r="J7800" t="s">
        <v>10133</v>
      </c>
      <c r="K7800" t="s">
        <v>10128</v>
      </c>
      <c r="L7800" s="1">
        <v>44</v>
      </c>
      <c r="M7800">
        <v>21</v>
      </c>
      <c r="N7800" s="1">
        <f t="shared" si="365"/>
        <v>924</v>
      </c>
    </row>
    <row r="7801" spans="1:14" x14ac:dyDescent="0.35">
      <c r="A7801" t="s">
        <v>7800</v>
      </c>
      <c r="B7801" s="2" t="s">
        <v>9526</v>
      </c>
      <c r="C7801">
        <f t="shared" si="366"/>
        <v>2021</v>
      </c>
      <c r="D7801" t="str">
        <f t="shared" si="364"/>
        <v>Jan</v>
      </c>
      <c r="E7801" t="s">
        <v>10149</v>
      </c>
      <c r="F7801" t="s">
        <v>10140</v>
      </c>
      <c r="G7801" t="s">
        <v>10142</v>
      </c>
      <c r="H7801" t="s">
        <v>10072</v>
      </c>
      <c r="I7801" t="s">
        <v>10062</v>
      </c>
      <c r="J7801" t="s">
        <v>10133</v>
      </c>
      <c r="K7801" t="s">
        <v>10128</v>
      </c>
      <c r="L7801" s="1">
        <v>39</v>
      </c>
      <c r="M7801">
        <v>25</v>
      </c>
      <c r="N7801" s="1">
        <f t="shared" si="365"/>
        <v>975</v>
      </c>
    </row>
    <row r="7802" spans="1:14" x14ac:dyDescent="0.35">
      <c r="A7802" t="s">
        <v>7801</v>
      </c>
      <c r="B7802" s="2" t="s">
        <v>9538</v>
      </c>
      <c r="C7802">
        <f t="shared" si="366"/>
        <v>2021</v>
      </c>
      <c r="D7802" t="str">
        <f t="shared" si="364"/>
        <v>Feb</v>
      </c>
      <c r="E7802" t="s">
        <v>10149</v>
      </c>
      <c r="F7802" t="s">
        <v>10140</v>
      </c>
      <c r="G7802" t="s">
        <v>10142</v>
      </c>
      <c r="H7802" t="s">
        <v>10072</v>
      </c>
      <c r="I7802" t="s">
        <v>10062</v>
      </c>
      <c r="J7802" t="s">
        <v>10133</v>
      </c>
      <c r="K7802" t="s">
        <v>10128</v>
      </c>
      <c r="L7802" s="1">
        <v>40</v>
      </c>
      <c r="M7802">
        <v>25</v>
      </c>
      <c r="N7802" s="1">
        <f t="shared" si="365"/>
        <v>1000</v>
      </c>
    </row>
    <row r="7803" spans="1:14" x14ac:dyDescent="0.35">
      <c r="A7803" t="s">
        <v>7802</v>
      </c>
      <c r="B7803" s="2" t="s">
        <v>9496</v>
      </c>
      <c r="C7803">
        <f t="shared" si="366"/>
        <v>2020</v>
      </c>
      <c r="D7803" t="str">
        <f t="shared" si="364"/>
        <v>Dec</v>
      </c>
      <c r="E7803" t="s">
        <v>10152</v>
      </c>
      <c r="F7803" t="s">
        <v>10140</v>
      </c>
      <c r="G7803" t="s">
        <v>10142</v>
      </c>
      <c r="H7803" t="s">
        <v>10072</v>
      </c>
      <c r="I7803" t="s">
        <v>10062</v>
      </c>
      <c r="J7803" t="s">
        <v>10133</v>
      </c>
      <c r="K7803" t="s">
        <v>10128</v>
      </c>
      <c r="L7803" s="1">
        <v>46</v>
      </c>
      <c r="M7803">
        <v>25</v>
      </c>
      <c r="N7803" s="1">
        <f t="shared" si="365"/>
        <v>1150</v>
      </c>
    </row>
    <row r="7804" spans="1:14" x14ac:dyDescent="0.35">
      <c r="A7804" t="s">
        <v>7803</v>
      </c>
      <c r="B7804" s="2" t="s">
        <v>9520</v>
      </c>
      <c r="C7804">
        <f t="shared" si="366"/>
        <v>2021</v>
      </c>
      <c r="D7804" t="str">
        <f t="shared" si="364"/>
        <v>Jan</v>
      </c>
      <c r="E7804" t="s">
        <v>10149</v>
      </c>
      <c r="F7804" t="s">
        <v>10140</v>
      </c>
      <c r="G7804" t="s">
        <v>10142</v>
      </c>
      <c r="H7804" t="s">
        <v>10072</v>
      </c>
      <c r="I7804" t="s">
        <v>10062</v>
      </c>
      <c r="J7804" t="s">
        <v>10133</v>
      </c>
      <c r="K7804" t="s">
        <v>10128</v>
      </c>
      <c r="L7804" s="1">
        <v>51</v>
      </c>
      <c r="M7804">
        <v>22</v>
      </c>
      <c r="N7804" s="1">
        <f t="shared" si="365"/>
        <v>1122</v>
      </c>
    </row>
    <row r="7805" spans="1:14" x14ac:dyDescent="0.35">
      <c r="A7805" t="s">
        <v>7804</v>
      </c>
      <c r="B7805" s="2" t="s">
        <v>9514</v>
      </c>
      <c r="C7805">
        <f t="shared" si="366"/>
        <v>2021</v>
      </c>
      <c r="D7805" t="str">
        <f t="shared" si="364"/>
        <v>Jan</v>
      </c>
      <c r="E7805" t="s">
        <v>10149</v>
      </c>
      <c r="F7805" t="s">
        <v>10140</v>
      </c>
      <c r="G7805" t="s">
        <v>10142</v>
      </c>
      <c r="H7805" t="s">
        <v>10072</v>
      </c>
      <c r="I7805" t="s">
        <v>10062</v>
      </c>
      <c r="J7805" t="s">
        <v>10133</v>
      </c>
      <c r="K7805" t="s">
        <v>10128</v>
      </c>
      <c r="L7805" s="1">
        <v>46</v>
      </c>
      <c r="M7805">
        <v>24</v>
      </c>
      <c r="N7805" s="1">
        <f t="shared" si="365"/>
        <v>1104</v>
      </c>
    </row>
    <row r="7806" spans="1:14" x14ac:dyDescent="0.35">
      <c r="A7806" t="s">
        <v>7805</v>
      </c>
      <c r="B7806" s="2" t="s">
        <v>9484</v>
      </c>
      <c r="C7806">
        <f t="shared" si="366"/>
        <v>2020</v>
      </c>
      <c r="D7806" t="str">
        <f t="shared" si="364"/>
        <v>Nov</v>
      </c>
      <c r="E7806" t="s">
        <v>10152</v>
      </c>
      <c r="F7806" t="s">
        <v>10140</v>
      </c>
      <c r="G7806" t="s">
        <v>10142</v>
      </c>
      <c r="H7806" t="s">
        <v>10072</v>
      </c>
      <c r="I7806" t="s">
        <v>10062</v>
      </c>
      <c r="J7806" t="s">
        <v>10133</v>
      </c>
      <c r="K7806" t="s">
        <v>10128</v>
      </c>
      <c r="L7806" s="1">
        <v>40</v>
      </c>
      <c r="M7806">
        <v>25</v>
      </c>
      <c r="N7806" s="1">
        <f t="shared" si="365"/>
        <v>1000</v>
      </c>
    </row>
    <row r="7807" spans="1:14" x14ac:dyDescent="0.35">
      <c r="A7807" t="s">
        <v>7806</v>
      </c>
      <c r="B7807" s="2" t="s">
        <v>9490</v>
      </c>
      <c r="C7807">
        <f t="shared" si="366"/>
        <v>2020</v>
      </c>
      <c r="D7807" t="str">
        <f t="shared" si="364"/>
        <v>Nov</v>
      </c>
      <c r="E7807" t="s">
        <v>10152</v>
      </c>
      <c r="F7807" t="s">
        <v>10140</v>
      </c>
      <c r="G7807" t="s">
        <v>10142</v>
      </c>
      <c r="H7807" t="s">
        <v>10072</v>
      </c>
      <c r="I7807" t="s">
        <v>10062</v>
      </c>
      <c r="J7807" t="s">
        <v>10133</v>
      </c>
      <c r="K7807" t="s">
        <v>10128</v>
      </c>
      <c r="L7807" s="1">
        <v>47</v>
      </c>
      <c r="M7807">
        <v>22</v>
      </c>
      <c r="N7807" s="1">
        <f t="shared" si="365"/>
        <v>1034</v>
      </c>
    </row>
    <row r="7808" spans="1:14" x14ac:dyDescent="0.35">
      <c r="A7808" t="s">
        <v>7807</v>
      </c>
      <c r="B7808" s="2" t="s">
        <v>9502</v>
      </c>
      <c r="C7808">
        <f t="shared" si="366"/>
        <v>2021</v>
      </c>
      <c r="D7808" t="str">
        <f t="shared" si="364"/>
        <v>Jan</v>
      </c>
      <c r="E7808" t="s">
        <v>10149</v>
      </c>
      <c r="F7808" t="s">
        <v>10140</v>
      </c>
      <c r="G7808" t="s">
        <v>10142</v>
      </c>
      <c r="H7808" t="s">
        <v>10072</v>
      </c>
      <c r="I7808" t="s">
        <v>10062</v>
      </c>
      <c r="J7808" t="s">
        <v>10133</v>
      </c>
      <c r="K7808" t="s">
        <v>10128</v>
      </c>
      <c r="L7808" s="1">
        <v>46</v>
      </c>
      <c r="M7808">
        <v>23</v>
      </c>
      <c r="N7808" s="1">
        <f t="shared" si="365"/>
        <v>1058</v>
      </c>
    </row>
    <row r="7809" spans="1:14" x14ac:dyDescent="0.35">
      <c r="A7809" t="s">
        <v>7808</v>
      </c>
      <c r="B7809" s="2" t="s">
        <v>9508</v>
      </c>
      <c r="C7809">
        <f t="shared" si="366"/>
        <v>2021</v>
      </c>
      <c r="D7809" t="str">
        <f t="shared" si="364"/>
        <v>Jan</v>
      </c>
      <c r="E7809" t="s">
        <v>10149</v>
      </c>
      <c r="F7809" t="s">
        <v>10140</v>
      </c>
      <c r="G7809" t="s">
        <v>10142</v>
      </c>
      <c r="H7809" t="s">
        <v>10072</v>
      </c>
      <c r="I7809" t="s">
        <v>10062</v>
      </c>
      <c r="J7809" t="s">
        <v>10133</v>
      </c>
      <c r="K7809" t="s">
        <v>10128</v>
      </c>
      <c r="L7809" s="1">
        <v>42</v>
      </c>
      <c r="M7809">
        <v>28</v>
      </c>
      <c r="N7809" s="1">
        <f t="shared" si="365"/>
        <v>1176</v>
      </c>
    </row>
    <row r="7810" spans="1:14" x14ac:dyDescent="0.35">
      <c r="A7810" t="s">
        <v>7809</v>
      </c>
      <c r="B7810" s="2" t="s">
        <v>9857</v>
      </c>
      <c r="C7810">
        <f t="shared" si="366"/>
        <v>2020</v>
      </c>
      <c r="D7810" t="str">
        <f t="shared" ref="D7810:D7873" si="367">TEXT(B7810, "mmm")</f>
        <v>Feb</v>
      </c>
      <c r="E7810" t="s">
        <v>10149</v>
      </c>
      <c r="F7810" t="s">
        <v>10140</v>
      </c>
      <c r="G7810" t="s">
        <v>10142</v>
      </c>
      <c r="H7810" t="s">
        <v>10075</v>
      </c>
      <c r="I7810" t="s">
        <v>10062</v>
      </c>
      <c r="J7810" t="s">
        <v>10133</v>
      </c>
      <c r="K7810" t="s">
        <v>10128</v>
      </c>
      <c r="L7810" s="1">
        <v>46</v>
      </c>
      <c r="M7810">
        <v>14</v>
      </c>
      <c r="N7810" s="1">
        <f t="shared" ref="N7810:N7873" si="368">L7810*M7810</f>
        <v>644</v>
      </c>
    </row>
    <row r="7811" spans="1:14" x14ac:dyDescent="0.35">
      <c r="A7811" t="s">
        <v>7810</v>
      </c>
      <c r="B7811" s="2" t="s">
        <v>9379</v>
      </c>
      <c r="C7811">
        <f t="shared" si="366"/>
        <v>2020</v>
      </c>
      <c r="D7811" t="str">
        <f t="shared" si="367"/>
        <v>Mar</v>
      </c>
      <c r="E7811" t="s">
        <v>10149</v>
      </c>
      <c r="F7811" t="s">
        <v>10140</v>
      </c>
      <c r="G7811" t="s">
        <v>10142</v>
      </c>
      <c r="H7811" t="s">
        <v>10075</v>
      </c>
      <c r="I7811" t="s">
        <v>10062</v>
      </c>
      <c r="J7811" t="s">
        <v>10133</v>
      </c>
      <c r="K7811" t="s">
        <v>10128</v>
      </c>
      <c r="L7811" s="1">
        <v>26</v>
      </c>
      <c r="M7811">
        <v>13</v>
      </c>
      <c r="N7811" s="1">
        <f t="shared" si="368"/>
        <v>338</v>
      </c>
    </row>
    <row r="7812" spans="1:14" x14ac:dyDescent="0.35">
      <c r="A7812" t="s">
        <v>7811</v>
      </c>
      <c r="B7812" s="2" t="s">
        <v>9367</v>
      </c>
      <c r="C7812">
        <f t="shared" si="366"/>
        <v>2020</v>
      </c>
      <c r="D7812" t="str">
        <f t="shared" si="367"/>
        <v>Mar</v>
      </c>
      <c r="E7812" t="s">
        <v>10149</v>
      </c>
      <c r="F7812" t="s">
        <v>10140</v>
      </c>
      <c r="G7812" t="s">
        <v>10142</v>
      </c>
      <c r="H7812" t="s">
        <v>10075</v>
      </c>
      <c r="I7812" t="s">
        <v>10062</v>
      </c>
      <c r="J7812" t="s">
        <v>10133</v>
      </c>
      <c r="K7812" t="s">
        <v>10128</v>
      </c>
      <c r="L7812" s="1">
        <v>44</v>
      </c>
      <c r="M7812">
        <v>14</v>
      </c>
      <c r="N7812" s="1">
        <f t="shared" si="368"/>
        <v>616</v>
      </c>
    </row>
    <row r="7813" spans="1:14" x14ac:dyDescent="0.35">
      <c r="A7813" t="s">
        <v>7812</v>
      </c>
      <c r="B7813" s="2" t="s">
        <v>9851</v>
      </c>
      <c r="C7813">
        <f t="shared" si="366"/>
        <v>2020</v>
      </c>
      <c r="D7813" t="str">
        <f t="shared" si="367"/>
        <v>Feb</v>
      </c>
      <c r="E7813" t="s">
        <v>10149</v>
      </c>
      <c r="F7813" t="s">
        <v>10140</v>
      </c>
      <c r="G7813" t="s">
        <v>10142</v>
      </c>
      <c r="H7813" t="s">
        <v>10075</v>
      </c>
      <c r="I7813" t="s">
        <v>10062</v>
      </c>
      <c r="J7813" t="s">
        <v>10133</v>
      </c>
      <c r="K7813" t="s">
        <v>10128</v>
      </c>
      <c r="L7813" s="1">
        <v>44</v>
      </c>
      <c r="M7813">
        <v>18</v>
      </c>
      <c r="N7813" s="1">
        <f t="shared" si="368"/>
        <v>792</v>
      </c>
    </row>
    <row r="7814" spans="1:14" x14ac:dyDescent="0.35">
      <c r="A7814" t="s">
        <v>7813</v>
      </c>
      <c r="B7814" s="2" t="s">
        <v>9863</v>
      </c>
      <c r="C7814">
        <f t="shared" si="366"/>
        <v>2020</v>
      </c>
      <c r="D7814" t="str">
        <f t="shared" si="367"/>
        <v>Feb</v>
      </c>
      <c r="E7814" t="s">
        <v>10149</v>
      </c>
      <c r="F7814" t="s">
        <v>10140</v>
      </c>
      <c r="G7814" t="s">
        <v>10142</v>
      </c>
      <c r="H7814" t="s">
        <v>10075</v>
      </c>
      <c r="I7814" t="s">
        <v>10062</v>
      </c>
      <c r="J7814" t="s">
        <v>10133</v>
      </c>
      <c r="K7814" t="s">
        <v>10128</v>
      </c>
      <c r="L7814" s="1">
        <v>47</v>
      </c>
      <c r="M7814">
        <v>11</v>
      </c>
      <c r="N7814" s="1">
        <f t="shared" si="368"/>
        <v>517</v>
      </c>
    </row>
    <row r="7815" spans="1:14" x14ac:dyDescent="0.35">
      <c r="A7815" t="s">
        <v>7814</v>
      </c>
      <c r="B7815" s="2" t="s">
        <v>9373</v>
      </c>
      <c r="C7815">
        <f t="shared" si="366"/>
        <v>2020</v>
      </c>
      <c r="D7815" t="str">
        <f t="shared" si="367"/>
        <v>Mar</v>
      </c>
      <c r="E7815" t="s">
        <v>10149</v>
      </c>
      <c r="F7815" t="s">
        <v>10140</v>
      </c>
      <c r="G7815" t="s">
        <v>10142</v>
      </c>
      <c r="H7815" t="s">
        <v>10075</v>
      </c>
      <c r="I7815" t="s">
        <v>10062</v>
      </c>
      <c r="J7815" t="s">
        <v>10133</v>
      </c>
      <c r="K7815" t="s">
        <v>10128</v>
      </c>
      <c r="L7815" s="1">
        <v>47</v>
      </c>
      <c r="M7815">
        <v>17</v>
      </c>
      <c r="N7815" s="1">
        <f t="shared" si="368"/>
        <v>799</v>
      </c>
    </row>
    <row r="7816" spans="1:14" x14ac:dyDescent="0.35">
      <c r="A7816" t="s">
        <v>7815</v>
      </c>
      <c r="B7816" s="2" t="s">
        <v>9836</v>
      </c>
      <c r="C7816">
        <f t="shared" si="366"/>
        <v>2020</v>
      </c>
      <c r="D7816" t="str">
        <f t="shared" si="367"/>
        <v>Jan</v>
      </c>
      <c r="E7816" t="s">
        <v>10149</v>
      </c>
      <c r="F7816" t="s">
        <v>10140</v>
      </c>
      <c r="G7816" t="s">
        <v>10142</v>
      </c>
      <c r="H7816" t="s">
        <v>10075</v>
      </c>
      <c r="I7816" t="s">
        <v>10062</v>
      </c>
      <c r="J7816" t="s">
        <v>10133</v>
      </c>
      <c r="K7816" t="s">
        <v>10128</v>
      </c>
      <c r="L7816" s="1">
        <v>31</v>
      </c>
      <c r="M7816">
        <v>14</v>
      </c>
      <c r="N7816" s="1">
        <f t="shared" si="368"/>
        <v>434</v>
      </c>
    </row>
    <row r="7817" spans="1:14" x14ac:dyDescent="0.35">
      <c r="A7817" t="s">
        <v>7816</v>
      </c>
      <c r="B7817" s="2" t="s">
        <v>9345</v>
      </c>
      <c r="C7817">
        <f t="shared" si="366"/>
        <v>2020</v>
      </c>
      <c r="D7817" t="str">
        <f t="shared" si="367"/>
        <v>Jan</v>
      </c>
      <c r="E7817" t="s">
        <v>10149</v>
      </c>
      <c r="F7817" t="s">
        <v>10140</v>
      </c>
      <c r="G7817" t="s">
        <v>10142</v>
      </c>
      <c r="H7817" t="s">
        <v>10075</v>
      </c>
      <c r="I7817" t="s">
        <v>10062</v>
      </c>
      <c r="J7817" t="s">
        <v>10133</v>
      </c>
      <c r="K7817" t="s">
        <v>10128</v>
      </c>
      <c r="L7817" s="1">
        <v>47</v>
      </c>
      <c r="M7817">
        <v>12</v>
      </c>
      <c r="N7817" s="1">
        <f t="shared" si="368"/>
        <v>564</v>
      </c>
    </row>
    <row r="7818" spans="1:14" x14ac:dyDescent="0.35">
      <c r="A7818" t="s">
        <v>7817</v>
      </c>
      <c r="B7818" s="2" t="s">
        <v>9363</v>
      </c>
      <c r="C7818">
        <f t="shared" si="366"/>
        <v>2020</v>
      </c>
      <c r="D7818" t="str">
        <f t="shared" si="367"/>
        <v>Feb</v>
      </c>
      <c r="E7818" t="s">
        <v>10149</v>
      </c>
      <c r="F7818" t="s">
        <v>10140</v>
      </c>
      <c r="G7818" t="s">
        <v>10142</v>
      </c>
      <c r="H7818" t="s">
        <v>10075</v>
      </c>
      <c r="I7818" t="s">
        <v>10062</v>
      </c>
      <c r="J7818" t="s">
        <v>10133</v>
      </c>
      <c r="K7818" t="s">
        <v>10128</v>
      </c>
      <c r="L7818" s="1">
        <v>47</v>
      </c>
      <c r="M7818">
        <v>13</v>
      </c>
      <c r="N7818" s="1">
        <f t="shared" si="368"/>
        <v>611</v>
      </c>
    </row>
    <row r="7819" spans="1:14" x14ac:dyDescent="0.35">
      <c r="A7819" t="s">
        <v>7818</v>
      </c>
      <c r="B7819" s="2" t="s">
        <v>9842</v>
      </c>
      <c r="C7819">
        <f t="shared" si="366"/>
        <v>2020</v>
      </c>
      <c r="D7819" t="str">
        <f t="shared" si="367"/>
        <v>Jan</v>
      </c>
      <c r="E7819" t="s">
        <v>10149</v>
      </c>
      <c r="F7819" t="s">
        <v>10140</v>
      </c>
      <c r="G7819" t="s">
        <v>10142</v>
      </c>
      <c r="H7819" t="s">
        <v>10075</v>
      </c>
      <c r="I7819" t="s">
        <v>10062</v>
      </c>
      <c r="J7819" t="s">
        <v>10133</v>
      </c>
      <c r="K7819" t="s">
        <v>10128</v>
      </c>
      <c r="L7819" s="1">
        <v>43</v>
      </c>
      <c r="M7819">
        <v>13</v>
      </c>
      <c r="N7819" s="1">
        <f t="shared" si="368"/>
        <v>559</v>
      </c>
    </row>
    <row r="7820" spans="1:14" x14ac:dyDescent="0.35">
      <c r="A7820" t="s">
        <v>7819</v>
      </c>
      <c r="B7820" s="2" t="s">
        <v>9351</v>
      </c>
      <c r="C7820">
        <f t="shared" si="366"/>
        <v>2020</v>
      </c>
      <c r="D7820" t="str">
        <f t="shared" si="367"/>
        <v>Jan</v>
      </c>
      <c r="E7820" t="s">
        <v>10149</v>
      </c>
      <c r="F7820" t="s">
        <v>10140</v>
      </c>
      <c r="G7820" t="s">
        <v>10142</v>
      </c>
      <c r="H7820" t="s">
        <v>10075</v>
      </c>
      <c r="I7820" t="s">
        <v>10062</v>
      </c>
      <c r="J7820" t="s">
        <v>10133</v>
      </c>
      <c r="K7820" t="s">
        <v>10128</v>
      </c>
      <c r="L7820" s="1">
        <v>49</v>
      </c>
      <c r="M7820">
        <v>13</v>
      </c>
      <c r="N7820" s="1">
        <f t="shared" si="368"/>
        <v>637</v>
      </c>
    </row>
    <row r="7821" spans="1:14" x14ac:dyDescent="0.35">
      <c r="A7821" t="s">
        <v>7820</v>
      </c>
      <c r="B7821" s="2" t="s">
        <v>9357</v>
      </c>
      <c r="C7821">
        <f t="shared" si="366"/>
        <v>2020</v>
      </c>
      <c r="D7821" t="str">
        <f t="shared" si="367"/>
        <v>Feb</v>
      </c>
      <c r="E7821" t="s">
        <v>10149</v>
      </c>
      <c r="F7821" t="s">
        <v>10140</v>
      </c>
      <c r="G7821" t="s">
        <v>10142</v>
      </c>
      <c r="H7821" t="s">
        <v>10075</v>
      </c>
      <c r="I7821" t="s">
        <v>10062</v>
      </c>
      <c r="J7821" t="s">
        <v>10133</v>
      </c>
      <c r="K7821" t="s">
        <v>10128</v>
      </c>
      <c r="L7821" s="1">
        <v>46</v>
      </c>
      <c r="M7821">
        <v>18</v>
      </c>
      <c r="N7821" s="1">
        <f t="shared" si="368"/>
        <v>828</v>
      </c>
    </row>
    <row r="7822" spans="1:14" x14ac:dyDescent="0.35">
      <c r="A7822" t="s">
        <v>7821</v>
      </c>
      <c r="B7822" s="2" t="s">
        <v>9766</v>
      </c>
      <c r="C7822">
        <f t="shared" si="366"/>
        <v>2021</v>
      </c>
      <c r="D7822" t="str">
        <f t="shared" si="367"/>
        <v>Oct</v>
      </c>
      <c r="E7822" t="s">
        <v>10152</v>
      </c>
      <c r="F7822" t="s">
        <v>10140</v>
      </c>
      <c r="G7822" t="s">
        <v>10142</v>
      </c>
      <c r="H7822" t="s">
        <v>10088</v>
      </c>
      <c r="I7822" t="s">
        <v>10062</v>
      </c>
      <c r="J7822" t="s">
        <v>10133</v>
      </c>
      <c r="K7822" t="s">
        <v>10128</v>
      </c>
      <c r="L7822" s="1">
        <v>37</v>
      </c>
      <c r="M7822">
        <v>11</v>
      </c>
      <c r="N7822" s="1">
        <f t="shared" si="368"/>
        <v>407</v>
      </c>
    </row>
    <row r="7823" spans="1:14" x14ac:dyDescent="0.35">
      <c r="A7823" t="s">
        <v>7822</v>
      </c>
      <c r="B7823" s="2" t="s">
        <v>9564</v>
      </c>
      <c r="C7823">
        <f t="shared" si="366"/>
        <v>2021</v>
      </c>
      <c r="D7823" t="str">
        <f t="shared" si="367"/>
        <v>Mar</v>
      </c>
      <c r="E7823" t="s">
        <v>10149</v>
      </c>
      <c r="F7823" t="s">
        <v>10140</v>
      </c>
      <c r="G7823" t="s">
        <v>10142</v>
      </c>
      <c r="H7823" t="s">
        <v>10088</v>
      </c>
      <c r="I7823" t="s">
        <v>10062</v>
      </c>
      <c r="J7823" t="s">
        <v>10133</v>
      </c>
      <c r="K7823" t="s">
        <v>10128</v>
      </c>
      <c r="L7823" s="1">
        <v>41</v>
      </c>
      <c r="M7823">
        <v>8</v>
      </c>
      <c r="N7823" s="1">
        <f t="shared" si="368"/>
        <v>328</v>
      </c>
    </row>
    <row r="7824" spans="1:14" x14ac:dyDescent="0.35">
      <c r="A7824" t="s">
        <v>7823</v>
      </c>
      <c r="B7824" s="2" t="s">
        <v>9614</v>
      </c>
      <c r="C7824">
        <f t="shared" si="366"/>
        <v>2021</v>
      </c>
      <c r="D7824" t="str">
        <f t="shared" si="367"/>
        <v>May</v>
      </c>
      <c r="E7824" t="s">
        <v>10150</v>
      </c>
      <c r="F7824" t="s">
        <v>10140</v>
      </c>
      <c r="G7824" t="s">
        <v>10142</v>
      </c>
      <c r="H7824" t="s">
        <v>10088</v>
      </c>
      <c r="I7824" t="s">
        <v>10062</v>
      </c>
      <c r="J7824" t="s">
        <v>10133</v>
      </c>
      <c r="K7824" t="s">
        <v>10128</v>
      </c>
      <c r="L7824" s="1">
        <v>39</v>
      </c>
      <c r="M7824">
        <v>12</v>
      </c>
      <c r="N7824" s="1">
        <f t="shared" si="368"/>
        <v>468</v>
      </c>
    </row>
    <row r="7825" spans="1:14" x14ac:dyDescent="0.35">
      <c r="A7825" t="s">
        <v>7824</v>
      </c>
      <c r="B7825" s="2" t="s">
        <v>9644</v>
      </c>
      <c r="C7825">
        <f t="shared" si="366"/>
        <v>2021</v>
      </c>
      <c r="D7825" t="str">
        <f t="shared" si="367"/>
        <v>Jun</v>
      </c>
      <c r="E7825" t="s">
        <v>10150</v>
      </c>
      <c r="F7825" t="s">
        <v>10140</v>
      </c>
      <c r="G7825" t="s">
        <v>10142</v>
      </c>
      <c r="H7825" t="s">
        <v>10088</v>
      </c>
      <c r="I7825" t="s">
        <v>10062</v>
      </c>
      <c r="J7825" t="s">
        <v>10133</v>
      </c>
      <c r="K7825" t="s">
        <v>10128</v>
      </c>
      <c r="L7825" s="1">
        <v>53</v>
      </c>
      <c r="M7825">
        <v>21</v>
      </c>
      <c r="N7825" s="1">
        <f t="shared" si="368"/>
        <v>1113</v>
      </c>
    </row>
    <row r="7826" spans="1:14" x14ac:dyDescent="0.35">
      <c r="A7826" t="s">
        <v>7825</v>
      </c>
      <c r="B7826" s="2" t="s">
        <v>9705</v>
      </c>
      <c r="C7826">
        <f t="shared" si="366"/>
        <v>2021</v>
      </c>
      <c r="D7826" t="str">
        <f t="shared" si="367"/>
        <v>Aug</v>
      </c>
      <c r="E7826" t="s">
        <v>10151</v>
      </c>
      <c r="F7826" t="s">
        <v>10140</v>
      </c>
      <c r="G7826" t="s">
        <v>10142</v>
      </c>
      <c r="H7826" t="s">
        <v>10088</v>
      </c>
      <c r="I7826" t="s">
        <v>10062</v>
      </c>
      <c r="J7826" t="s">
        <v>10133</v>
      </c>
      <c r="K7826" t="s">
        <v>10128</v>
      </c>
      <c r="L7826" s="1">
        <v>50</v>
      </c>
      <c r="M7826">
        <v>22</v>
      </c>
      <c r="N7826" s="1">
        <f t="shared" si="368"/>
        <v>1100</v>
      </c>
    </row>
    <row r="7827" spans="1:14" x14ac:dyDescent="0.35">
      <c r="A7827" t="s">
        <v>7826</v>
      </c>
      <c r="B7827" s="2" t="s">
        <v>9583</v>
      </c>
      <c r="C7827">
        <f t="shared" si="366"/>
        <v>2021</v>
      </c>
      <c r="D7827" t="str">
        <f t="shared" si="367"/>
        <v>Apr</v>
      </c>
      <c r="E7827" t="s">
        <v>10150</v>
      </c>
      <c r="F7827" t="s">
        <v>10140</v>
      </c>
      <c r="G7827" t="s">
        <v>10142</v>
      </c>
      <c r="H7827" t="s">
        <v>10088</v>
      </c>
      <c r="I7827" t="s">
        <v>10062</v>
      </c>
      <c r="J7827" t="s">
        <v>10133</v>
      </c>
      <c r="K7827" t="s">
        <v>10128</v>
      </c>
      <c r="L7827" s="1">
        <v>47</v>
      </c>
      <c r="M7827">
        <v>11</v>
      </c>
      <c r="N7827" s="1">
        <f t="shared" si="368"/>
        <v>517</v>
      </c>
    </row>
    <row r="7828" spans="1:14" x14ac:dyDescent="0.35">
      <c r="A7828" t="s">
        <v>7827</v>
      </c>
      <c r="B7828" s="2" t="s">
        <v>9826</v>
      </c>
      <c r="C7828">
        <f t="shared" si="366"/>
        <v>2021</v>
      </c>
      <c r="D7828" t="str">
        <f t="shared" si="367"/>
        <v>Dec</v>
      </c>
      <c r="E7828" t="s">
        <v>10152</v>
      </c>
      <c r="F7828" t="s">
        <v>10140</v>
      </c>
      <c r="G7828" t="s">
        <v>10142</v>
      </c>
      <c r="H7828" t="s">
        <v>10088</v>
      </c>
      <c r="I7828" t="s">
        <v>10062</v>
      </c>
      <c r="J7828" t="s">
        <v>10133</v>
      </c>
      <c r="K7828" t="s">
        <v>10128</v>
      </c>
      <c r="L7828" s="1">
        <v>48</v>
      </c>
      <c r="M7828">
        <v>19</v>
      </c>
      <c r="N7828" s="1">
        <f t="shared" si="368"/>
        <v>912</v>
      </c>
    </row>
    <row r="7829" spans="1:14" x14ac:dyDescent="0.35">
      <c r="A7829" t="s">
        <v>7828</v>
      </c>
      <c r="B7829" s="2" t="s">
        <v>9797</v>
      </c>
      <c r="C7829">
        <f t="shared" si="366"/>
        <v>2021</v>
      </c>
      <c r="D7829" t="str">
        <f t="shared" si="367"/>
        <v>Nov</v>
      </c>
      <c r="E7829" t="s">
        <v>10152</v>
      </c>
      <c r="F7829" t="s">
        <v>10140</v>
      </c>
      <c r="G7829" t="s">
        <v>10142</v>
      </c>
      <c r="H7829" t="s">
        <v>10088</v>
      </c>
      <c r="I7829" t="s">
        <v>10062</v>
      </c>
      <c r="J7829" t="s">
        <v>10133</v>
      </c>
      <c r="K7829" t="s">
        <v>10128</v>
      </c>
      <c r="L7829" s="1">
        <v>32</v>
      </c>
      <c r="M7829">
        <v>14</v>
      </c>
      <c r="N7829" s="1">
        <f t="shared" si="368"/>
        <v>448</v>
      </c>
    </row>
    <row r="7830" spans="1:14" x14ac:dyDescent="0.35">
      <c r="A7830" t="s">
        <v>7829</v>
      </c>
      <c r="B7830" s="2" t="s">
        <v>9737</v>
      </c>
      <c r="C7830">
        <f t="shared" si="366"/>
        <v>2021</v>
      </c>
      <c r="D7830" t="str">
        <f t="shared" si="367"/>
        <v>Sept</v>
      </c>
      <c r="E7830" t="s">
        <v>10151</v>
      </c>
      <c r="F7830" t="s">
        <v>10140</v>
      </c>
      <c r="G7830" t="s">
        <v>10142</v>
      </c>
      <c r="H7830" t="s">
        <v>10088</v>
      </c>
      <c r="I7830" t="s">
        <v>10062</v>
      </c>
      <c r="J7830" t="s">
        <v>10133</v>
      </c>
      <c r="K7830" t="s">
        <v>10128</v>
      </c>
      <c r="L7830" s="1">
        <v>39</v>
      </c>
      <c r="M7830">
        <v>12</v>
      </c>
      <c r="N7830" s="1">
        <f t="shared" si="368"/>
        <v>468</v>
      </c>
    </row>
    <row r="7831" spans="1:14" x14ac:dyDescent="0.35">
      <c r="A7831" t="s">
        <v>7830</v>
      </c>
      <c r="B7831" s="2" t="s">
        <v>9673</v>
      </c>
      <c r="C7831">
        <f t="shared" si="366"/>
        <v>2021</v>
      </c>
      <c r="D7831" t="str">
        <f t="shared" si="367"/>
        <v>Jul</v>
      </c>
      <c r="E7831" t="s">
        <v>10151</v>
      </c>
      <c r="F7831" t="s">
        <v>10140</v>
      </c>
      <c r="G7831" t="s">
        <v>10142</v>
      </c>
      <c r="H7831" t="s">
        <v>10088</v>
      </c>
      <c r="I7831" t="s">
        <v>10062</v>
      </c>
      <c r="J7831" t="s">
        <v>10133</v>
      </c>
      <c r="K7831" t="s">
        <v>10128</v>
      </c>
      <c r="L7831" s="1">
        <v>66</v>
      </c>
      <c r="M7831">
        <v>22</v>
      </c>
      <c r="N7831" s="1">
        <f t="shared" si="368"/>
        <v>1452</v>
      </c>
    </row>
    <row r="7832" spans="1:14" x14ac:dyDescent="0.35">
      <c r="A7832" t="s">
        <v>7831</v>
      </c>
      <c r="B7832" s="2" t="s">
        <v>9517</v>
      </c>
      <c r="C7832">
        <f t="shared" si="366"/>
        <v>2021</v>
      </c>
      <c r="D7832" t="str">
        <f t="shared" si="367"/>
        <v>Jan</v>
      </c>
      <c r="E7832" t="s">
        <v>10149</v>
      </c>
      <c r="F7832" t="s">
        <v>10140</v>
      </c>
      <c r="G7832" t="s">
        <v>10142</v>
      </c>
      <c r="H7832" t="s">
        <v>10088</v>
      </c>
      <c r="I7832" t="s">
        <v>10062</v>
      </c>
      <c r="J7832" t="s">
        <v>10133</v>
      </c>
      <c r="K7832" t="s">
        <v>10128</v>
      </c>
      <c r="L7832" s="1">
        <v>33</v>
      </c>
      <c r="M7832">
        <v>13</v>
      </c>
      <c r="N7832" s="1">
        <f t="shared" si="368"/>
        <v>429</v>
      </c>
    </row>
    <row r="7833" spans="1:14" x14ac:dyDescent="0.35">
      <c r="A7833" t="s">
        <v>7832</v>
      </c>
      <c r="B7833" s="2" t="s">
        <v>9548</v>
      </c>
      <c r="C7833">
        <f t="shared" si="366"/>
        <v>2021</v>
      </c>
      <c r="D7833" t="str">
        <f t="shared" si="367"/>
        <v>Feb</v>
      </c>
      <c r="E7833" t="s">
        <v>10149</v>
      </c>
      <c r="F7833" t="s">
        <v>10140</v>
      </c>
      <c r="G7833" t="s">
        <v>10142</v>
      </c>
      <c r="H7833" t="s">
        <v>10088</v>
      </c>
      <c r="I7833" t="s">
        <v>10062</v>
      </c>
      <c r="J7833" t="s">
        <v>10133</v>
      </c>
      <c r="K7833" t="s">
        <v>10128</v>
      </c>
      <c r="L7833" s="1">
        <v>34</v>
      </c>
      <c r="M7833">
        <v>10</v>
      </c>
      <c r="N7833" s="1">
        <f t="shared" si="368"/>
        <v>340</v>
      </c>
    </row>
    <row r="7834" spans="1:14" x14ac:dyDescent="0.35">
      <c r="A7834" t="s">
        <v>7833</v>
      </c>
      <c r="B7834" s="2" t="s">
        <v>10034</v>
      </c>
      <c r="C7834">
        <f t="shared" si="366"/>
        <v>2021</v>
      </c>
      <c r="D7834" t="str">
        <f t="shared" si="367"/>
        <v>Feb</v>
      </c>
      <c r="E7834" t="s">
        <v>10149</v>
      </c>
      <c r="F7834" t="s">
        <v>10140</v>
      </c>
      <c r="G7834" t="s">
        <v>10142</v>
      </c>
      <c r="H7834" t="s">
        <v>10089</v>
      </c>
      <c r="I7834" t="s">
        <v>10062</v>
      </c>
      <c r="J7834" t="s">
        <v>10133</v>
      </c>
      <c r="K7834" t="s">
        <v>10128</v>
      </c>
      <c r="L7834" s="1">
        <v>28</v>
      </c>
      <c r="M7834">
        <v>12</v>
      </c>
      <c r="N7834" s="1">
        <f t="shared" si="368"/>
        <v>336</v>
      </c>
    </row>
    <row r="7835" spans="1:14" x14ac:dyDescent="0.35">
      <c r="A7835" t="s">
        <v>7834</v>
      </c>
      <c r="B7835" s="2" t="s">
        <v>9524</v>
      </c>
      <c r="C7835">
        <f t="shared" si="366"/>
        <v>2021</v>
      </c>
      <c r="D7835" t="str">
        <f t="shared" si="367"/>
        <v>Jan</v>
      </c>
      <c r="E7835" t="s">
        <v>10149</v>
      </c>
      <c r="F7835" t="s">
        <v>10140</v>
      </c>
      <c r="G7835" t="s">
        <v>10142</v>
      </c>
      <c r="H7835" t="s">
        <v>10089</v>
      </c>
      <c r="I7835" t="s">
        <v>10062</v>
      </c>
      <c r="J7835" t="s">
        <v>10133</v>
      </c>
      <c r="K7835" t="s">
        <v>10128</v>
      </c>
      <c r="L7835" s="1">
        <v>31</v>
      </c>
      <c r="M7835">
        <v>11</v>
      </c>
      <c r="N7835" s="1">
        <f t="shared" si="368"/>
        <v>341</v>
      </c>
    </row>
    <row r="7836" spans="1:14" x14ac:dyDescent="0.35">
      <c r="A7836" t="s">
        <v>7835</v>
      </c>
      <c r="B7836" s="2" t="s">
        <v>9662</v>
      </c>
      <c r="C7836">
        <f t="shared" si="366"/>
        <v>2021</v>
      </c>
      <c r="D7836" t="str">
        <f t="shared" si="367"/>
        <v>Jul</v>
      </c>
      <c r="E7836" t="s">
        <v>10151</v>
      </c>
      <c r="F7836" t="s">
        <v>10139</v>
      </c>
      <c r="G7836" t="s">
        <v>10144</v>
      </c>
      <c r="H7836" t="s">
        <v>10116</v>
      </c>
      <c r="I7836" t="s">
        <v>10064</v>
      </c>
      <c r="J7836" t="s">
        <v>10130</v>
      </c>
      <c r="K7836" t="s">
        <v>10128</v>
      </c>
      <c r="L7836" s="1">
        <v>30</v>
      </c>
      <c r="M7836">
        <v>8</v>
      </c>
      <c r="N7836" s="1">
        <f t="shared" si="368"/>
        <v>240</v>
      </c>
    </row>
    <row r="7837" spans="1:14" x14ac:dyDescent="0.35">
      <c r="A7837" t="s">
        <v>7836</v>
      </c>
      <c r="B7837" s="2" t="s">
        <v>9668</v>
      </c>
      <c r="C7837">
        <f t="shared" si="366"/>
        <v>2021</v>
      </c>
      <c r="D7837" t="str">
        <f t="shared" si="367"/>
        <v>Jul</v>
      </c>
      <c r="E7837" t="s">
        <v>10151</v>
      </c>
      <c r="F7837" t="s">
        <v>10139</v>
      </c>
      <c r="G7837" t="s">
        <v>10144</v>
      </c>
      <c r="H7837" t="s">
        <v>10116</v>
      </c>
      <c r="I7837" t="s">
        <v>10064</v>
      </c>
      <c r="J7837" t="s">
        <v>10130</v>
      </c>
      <c r="K7837" t="s">
        <v>10128</v>
      </c>
      <c r="L7837" s="1">
        <v>40</v>
      </c>
      <c r="M7837">
        <v>3</v>
      </c>
      <c r="N7837" s="1">
        <f t="shared" si="368"/>
        <v>120</v>
      </c>
    </row>
    <row r="7838" spans="1:14" x14ac:dyDescent="0.35">
      <c r="A7838" t="s">
        <v>7837</v>
      </c>
      <c r="B7838" s="2" t="s">
        <v>9656</v>
      </c>
      <c r="C7838">
        <f t="shared" si="366"/>
        <v>2021</v>
      </c>
      <c r="D7838" t="str">
        <f t="shared" si="367"/>
        <v>Jul</v>
      </c>
      <c r="E7838" t="s">
        <v>10151</v>
      </c>
      <c r="F7838" t="s">
        <v>10139</v>
      </c>
      <c r="G7838" t="s">
        <v>10144</v>
      </c>
      <c r="H7838" t="s">
        <v>10116</v>
      </c>
      <c r="I7838" t="s">
        <v>10064</v>
      </c>
      <c r="J7838" t="s">
        <v>10130</v>
      </c>
      <c r="K7838" t="s">
        <v>10128</v>
      </c>
      <c r="L7838" s="1">
        <v>40</v>
      </c>
      <c r="M7838">
        <v>13</v>
      </c>
      <c r="N7838" s="1">
        <f t="shared" si="368"/>
        <v>520</v>
      </c>
    </row>
    <row r="7839" spans="1:14" x14ac:dyDescent="0.35">
      <c r="A7839" t="s">
        <v>7838</v>
      </c>
      <c r="B7839" s="2" t="s">
        <v>9614</v>
      </c>
      <c r="C7839">
        <f t="shared" si="366"/>
        <v>2021</v>
      </c>
      <c r="D7839" t="str">
        <f t="shared" si="367"/>
        <v>May</v>
      </c>
      <c r="E7839" t="s">
        <v>10150</v>
      </c>
      <c r="F7839" t="s">
        <v>10139</v>
      </c>
      <c r="G7839" t="s">
        <v>10144</v>
      </c>
      <c r="H7839" t="s">
        <v>10116</v>
      </c>
      <c r="I7839" t="s">
        <v>10064</v>
      </c>
      <c r="J7839" t="s">
        <v>10130</v>
      </c>
      <c r="K7839" t="s">
        <v>10128</v>
      </c>
      <c r="L7839" s="1">
        <v>45</v>
      </c>
      <c r="M7839">
        <v>13</v>
      </c>
      <c r="N7839" s="1">
        <f t="shared" si="368"/>
        <v>585</v>
      </c>
    </row>
    <row r="7840" spans="1:14" x14ac:dyDescent="0.35">
      <c r="A7840" t="s">
        <v>7839</v>
      </c>
      <c r="B7840" s="2" t="s">
        <v>9620</v>
      </c>
      <c r="C7840">
        <f t="shared" si="366"/>
        <v>2021</v>
      </c>
      <c r="D7840" t="str">
        <f t="shared" si="367"/>
        <v>May</v>
      </c>
      <c r="E7840" t="s">
        <v>10150</v>
      </c>
      <c r="F7840" t="s">
        <v>10139</v>
      </c>
      <c r="G7840" t="s">
        <v>10144</v>
      </c>
      <c r="H7840" t="s">
        <v>10116</v>
      </c>
      <c r="I7840" t="s">
        <v>10064</v>
      </c>
      <c r="J7840" t="s">
        <v>10130</v>
      </c>
      <c r="K7840" t="s">
        <v>10128</v>
      </c>
      <c r="L7840" s="1">
        <v>45</v>
      </c>
      <c r="M7840">
        <v>13</v>
      </c>
      <c r="N7840" s="1">
        <f t="shared" si="368"/>
        <v>585</v>
      </c>
    </row>
    <row r="7841" spans="1:14" x14ac:dyDescent="0.35">
      <c r="A7841" t="s">
        <v>7840</v>
      </c>
      <c r="B7841" s="2" t="s">
        <v>9632</v>
      </c>
      <c r="C7841">
        <f t="shared" si="366"/>
        <v>2021</v>
      </c>
      <c r="D7841" t="str">
        <f t="shared" si="367"/>
        <v>Jun</v>
      </c>
      <c r="E7841" t="s">
        <v>10150</v>
      </c>
      <c r="F7841" t="s">
        <v>10139</v>
      </c>
      <c r="G7841" t="s">
        <v>10144</v>
      </c>
      <c r="H7841" t="s">
        <v>10116</v>
      </c>
      <c r="I7841" t="s">
        <v>10064</v>
      </c>
      <c r="J7841" t="s">
        <v>10130</v>
      </c>
      <c r="K7841" t="s">
        <v>10128</v>
      </c>
      <c r="L7841" s="1">
        <v>45</v>
      </c>
      <c r="M7841">
        <v>3</v>
      </c>
      <c r="N7841" s="1">
        <f t="shared" si="368"/>
        <v>135</v>
      </c>
    </row>
    <row r="7842" spans="1:14" x14ac:dyDescent="0.35">
      <c r="A7842" t="s">
        <v>7841</v>
      </c>
      <c r="B7842" s="2" t="s">
        <v>9644</v>
      </c>
      <c r="C7842">
        <f t="shared" si="366"/>
        <v>2021</v>
      </c>
      <c r="D7842" t="str">
        <f t="shared" si="367"/>
        <v>Jun</v>
      </c>
      <c r="E7842" t="s">
        <v>10150</v>
      </c>
      <c r="F7842" t="s">
        <v>10139</v>
      </c>
      <c r="G7842" t="s">
        <v>10144</v>
      </c>
      <c r="H7842" t="s">
        <v>10116</v>
      </c>
      <c r="I7842" t="s">
        <v>10064</v>
      </c>
      <c r="J7842" t="s">
        <v>10130</v>
      </c>
      <c r="K7842" t="s">
        <v>10128</v>
      </c>
      <c r="L7842" s="1">
        <v>45</v>
      </c>
      <c r="M7842">
        <v>14</v>
      </c>
      <c r="N7842" s="1">
        <f t="shared" si="368"/>
        <v>630</v>
      </c>
    </row>
    <row r="7843" spans="1:14" x14ac:dyDescent="0.35">
      <c r="A7843" t="s">
        <v>7842</v>
      </c>
      <c r="B7843" s="2" t="s">
        <v>9650</v>
      </c>
      <c r="C7843">
        <f t="shared" si="366"/>
        <v>2021</v>
      </c>
      <c r="D7843" t="str">
        <f t="shared" si="367"/>
        <v>Jun</v>
      </c>
      <c r="E7843" t="s">
        <v>10150</v>
      </c>
      <c r="F7843" t="s">
        <v>10139</v>
      </c>
      <c r="G7843" t="s">
        <v>10144</v>
      </c>
      <c r="H7843" t="s">
        <v>10116</v>
      </c>
      <c r="I7843" t="s">
        <v>10064</v>
      </c>
      <c r="J7843" t="s">
        <v>10130</v>
      </c>
      <c r="K7843" t="s">
        <v>10128</v>
      </c>
      <c r="L7843" s="1">
        <v>45</v>
      </c>
      <c r="M7843">
        <v>18</v>
      </c>
      <c r="N7843" s="1">
        <f t="shared" si="368"/>
        <v>810</v>
      </c>
    </row>
    <row r="7844" spans="1:14" x14ac:dyDescent="0.35">
      <c r="A7844" t="s">
        <v>7843</v>
      </c>
      <c r="B7844" s="2" t="s">
        <v>9638</v>
      </c>
      <c r="C7844">
        <f t="shared" si="366"/>
        <v>2021</v>
      </c>
      <c r="D7844" t="str">
        <f t="shared" si="367"/>
        <v>Jun</v>
      </c>
      <c r="E7844" t="s">
        <v>10150</v>
      </c>
      <c r="F7844" t="s">
        <v>10139</v>
      </c>
      <c r="G7844" t="s">
        <v>10144</v>
      </c>
      <c r="H7844" t="s">
        <v>10116</v>
      </c>
      <c r="I7844" t="s">
        <v>10064</v>
      </c>
      <c r="J7844" t="s">
        <v>10130</v>
      </c>
      <c r="K7844" t="s">
        <v>10128</v>
      </c>
      <c r="L7844" s="1">
        <v>50</v>
      </c>
      <c r="M7844">
        <v>6</v>
      </c>
      <c r="N7844" s="1">
        <f t="shared" si="368"/>
        <v>300</v>
      </c>
    </row>
    <row r="7845" spans="1:14" x14ac:dyDescent="0.35">
      <c r="A7845" t="s">
        <v>7844</v>
      </c>
      <c r="B7845" s="2" t="s">
        <v>9674</v>
      </c>
      <c r="C7845">
        <f t="shared" si="366"/>
        <v>2021</v>
      </c>
      <c r="D7845" t="str">
        <f t="shared" si="367"/>
        <v>Jul</v>
      </c>
      <c r="E7845" t="s">
        <v>10151</v>
      </c>
      <c r="F7845" t="s">
        <v>10139</v>
      </c>
      <c r="G7845" t="s">
        <v>10144</v>
      </c>
      <c r="H7845" t="s">
        <v>10116</v>
      </c>
      <c r="I7845" t="s">
        <v>10064</v>
      </c>
      <c r="J7845" t="s">
        <v>10130</v>
      </c>
      <c r="K7845" t="s">
        <v>10128</v>
      </c>
      <c r="L7845" s="1">
        <v>50</v>
      </c>
      <c r="M7845">
        <v>12</v>
      </c>
      <c r="N7845" s="1">
        <f t="shared" si="368"/>
        <v>600</v>
      </c>
    </row>
    <row r="7846" spans="1:14" x14ac:dyDescent="0.35">
      <c r="A7846" t="s">
        <v>7845</v>
      </c>
      <c r="B7846" s="2" t="s">
        <v>9680</v>
      </c>
      <c r="C7846">
        <f t="shared" si="366"/>
        <v>2021</v>
      </c>
      <c r="D7846" t="str">
        <f t="shared" si="367"/>
        <v>Jul</v>
      </c>
      <c r="E7846" t="s">
        <v>10151</v>
      </c>
      <c r="F7846" t="s">
        <v>10139</v>
      </c>
      <c r="G7846" t="s">
        <v>10144</v>
      </c>
      <c r="H7846" t="s">
        <v>10116</v>
      </c>
      <c r="I7846" t="s">
        <v>10064</v>
      </c>
      <c r="J7846" t="s">
        <v>10130</v>
      </c>
      <c r="K7846" t="s">
        <v>10128</v>
      </c>
      <c r="L7846" s="1">
        <v>50</v>
      </c>
      <c r="M7846">
        <v>15</v>
      </c>
      <c r="N7846" s="1">
        <f t="shared" si="368"/>
        <v>750</v>
      </c>
    </row>
    <row r="7847" spans="1:14" x14ac:dyDescent="0.35">
      <c r="A7847" t="s">
        <v>7846</v>
      </c>
      <c r="B7847" s="2" t="s">
        <v>9626</v>
      </c>
      <c r="C7847">
        <f t="shared" si="366"/>
        <v>2021</v>
      </c>
      <c r="D7847" t="str">
        <f t="shared" si="367"/>
        <v>Jun</v>
      </c>
      <c r="E7847" t="s">
        <v>10150</v>
      </c>
      <c r="F7847" t="s">
        <v>10139</v>
      </c>
      <c r="G7847" t="s">
        <v>10144</v>
      </c>
      <c r="H7847" t="s">
        <v>10116</v>
      </c>
      <c r="I7847" t="s">
        <v>10064</v>
      </c>
      <c r="J7847" t="s">
        <v>10130</v>
      </c>
      <c r="K7847" t="s">
        <v>10128</v>
      </c>
      <c r="L7847" s="1">
        <v>50</v>
      </c>
      <c r="M7847">
        <v>5</v>
      </c>
      <c r="N7847" s="1">
        <f t="shared" si="368"/>
        <v>250</v>
      </c>
    </row>
    <row r="7848" spans="1:14" x14ac:dyDescent="0.35">
      <c r="A7848" t="s">
        <v>7847</v>
      </c>
      <c r="B7848" s="2" t="s">
        <v>9665</v>
      </c>
      <c r="C7848">
        <f t="shared" si="366"/>
        <v>2021</v>
      </c>
      <c r="D7848" t="str">
        <f t="shared" si="367"/>
        <v>Jul</v>
      </c>
      <c r="E7848" t="s">
        <v>10151</v>
      </c>
      <c r="F7848" t="s">
        <v>10139</v>
      </c>
      <c r="G7848" t="s">
        <v>10143</v>
      </c>
      <c r="H7848" t="s">
        <v>10116</v>
      </c>
      <c r="I7848" t="s">
        <v>10064</v>
      </c>
      <c r="J7848" t="s">
        <v>10130</v>
      </c>
      <c r="K7848" t="s">
        <v>10128</v>
      </c>
      <c r="L7848" s="1">
        <v>30</v>
      </c>
      <c r="M7848">
        <v>15</v>
      </c>
      <c r="N7848" s="1">
        <f t="shared" si="368"/>
        <v>450</v>
      </c>
    </row>
    <row r="7849" spans="1:14" x14ac:dyDescent="0.35">
      <c r="A7849" t="s">
        <v>7848</v>
      </c>
      <c r="B7849" s="2" t="s">
        <v>9671</v>
      </c>
      <c r="C7849">
        <f t="shared" si="366"/>
        <v>2021</v>
      </c>
      <c r="D7849" t="str">
        <f t="shared" si="367"/>
        <v>Jul</v>
      </c>
      <c r="E7849" t="s">
        <v>10151</v>
      </c>
      <c r="F7849" t="s">
        <v>10139</v>
      </c>
      <c r="G7849" t="s">
        <v>10143</v>
      </c>
      <c r="H7849" t="s">
        <v>10116</v>
      </c>
      <c r="I7849" t="s">
        <v>10064</v>
      </c>
      <c r="J7849" t="s">
        <v>10130</v>
      </c>
      <c r="K7849" t="s">
        <v>10128</v>
      </c>
      <c r="L7849" s="1">
        <v>30</v>
      </c>
      <c r="M7849">
        <v>15</v>
      </c>
      <c r="N7849" s="1">
        <f t="shared" si="368"/>
        <v>450</v>
      </c>
    </row>
    <row r="7850" spans="1:14" x14ac:dyDescent="0.35">
      <c r="A7850" t="s">
        <v>7849</v>
      </c>
      <c r="B7850" s="2" t="s">
        <v>9629</v>
      </c>
      <c r="C7850">
        <f t="shared" si="366"/>
        <v>2021</v>
      </c>
      <c r="D7850" t="str">
        <f t="shared" si="367"/>
        <v>Jun</v>
      </c>
      <c r="E7850" t="s">
        <v>10150</v>
      </c>
      <c r="F7850" t="s">
        <v>10139</v>
      </c>
      <c r="G7850" t="s">
        <v>10143</v>
      </c>
      <c r="H7850" t="s">
        <v>10116</v>
      </c>
      <c r="I7850" t="s">
        <v>10064</v>
      </c>
      <c r="J7850" t="s">
        <v>10130</v>
      </c>
      <c r="K7850" t="s">
        <v>10128</v>
      </c>
      <c r="L7850" s="1">
        <v>35</v>
      </c>
      <c r="M7850">
        <v>8</v>
      </c>
      <c r="N7850" s="1">
        <f t="shared" si="368"/>
        <v>280</v>
      </c>
    </row>
    <row r="7851" spans="1:14" x14ac:dyDescent="0.35">
      <c r="A7851" t="s">
        <v>7850</v>
      </c>
      <c r="B7851" s="2" t="s">
        <v>9617</v>
      </c>
      <c r="C7851">
        <f t="shared" ref="C7851:C7913" si="369">YEAR(B7851)</f>
        <v>2021</v>
      </c>
      <c r="D7851" t="str">
        <f t="shared" si="367"/>
        <v>May</v>
      </c>
      <c r="E7851" t="s">
        <v>10150</v>
      </c>
      <c r="F7851" t="s">
        <v>10139</v>
      </c>
      <c r="G7851" t="s">
        <v>10143</v>
      </c>
      <c r="H7851" t="s">
        <v>10116</v>
      </c>
      <c r="I7851" t="s">
        <v>10064</v>
      </c>
      <c r="J7851" t="s">
        <v>10130</v>
      </c>
      <c r="K7851" t="s">
        <v>10128</v>
      </c>
      <c r="L7851" s="1">
        <v>35</v>
      </c>
      <c r="M7851">
        <v>9</v>
      </c>
      <c r="N7851" s="1">
        <f t="shared" si="368"/>
        <v>315</v>
      </c>
    </row>
    <row r="7852" spans="1:14" x14ac:dyDescent="0.35">
      <c r="A7852" t="s">
        <v>7851</v>
      </c>
      <c r="B7852" s="2" t="s">
        <v>9641</v>
      </c>
      <c r="C7852">
        <f t="shared" si="369"/>
        <v>2021</v>
      </c>
      <c r="D7852" t="str">
        <f t="shared" si="367"/>
        <v>Jun</v>
      </c>
      <c r="E7852" t="s">
        <v>10150</v>
      </c>
      <c r="F7852" t="s">
        <v>10139</v>
      </c>
      <c r="G7852" t="s">
        <v>10143</v>
      </c>
      <c r="H7852" t="s">
        <v>10116</v>
      </c>
      <c r="I7852" t="s">
        <v>10064</v>
      </c>
      <c r="J7852" t="s">
        <v>10130</v>
      </c>
      <c r="K7852" t="s">
        <v>10128</v>
      </c>
      <c r="L7852" s="1">
        <v>35</v>
      </c>
      <c r="M7852">
        <v>20</v>
      </c>
      <c r="N7852" s="1">
        <f t="shared" si="368"/>
        <v>700</v>
      </c>
    </row>
    <row r="7853" spans="1:14" x14ac:dyDescent="0.35">
      <c r="A7853" t="s">
        <v>7852</v>
      </c>
      <c r="B7853" s="2" t="s">
        <v>9659</v>
      </c>
      <c r="C7853">
        <f t="shared" si="369"/>
        <v>2021</v>
      </c>
      <c r="D7853" t="str">
        <f t="shared" si="367"/>
        <v>Jul</v>
      </c>
      <c r="E7853" t="s">
        <v>10151</v>
      </c>
      <c r="F7853" t="s">
        <v>10139</v>
      </c>
      <c r="G7853" t="s">
        <v>10143</v>
      </c>
      <c r="H7853" t="s">
        <v>10116</v>
      </c>
      <c r="I7853" t="s">
        <v>10064</v>
      </c>
      <c r="J7853" t="s">
        <v>10130</v>
      </c>
      <c r="K7853" t="s">
        <v>10128</v>
      </c>
      <c r="L7853" s="1">
        <v>35</v>
      </c>
      <c r="M7853">
        <v>20</v>
      </c>
      <c r="N7853" s="1">
        <f t="shared" si="368"/>
        <v>700</v>
      </c>
    </row>
    <row r="7854" spans="1:14" x14ac:dyDescent="0.35">
      <c r="A7854" t="s">
        <v>7853</v>
      </c>
      <c r="B7854" s="2" t="s">
        <v>9623</v>
      </c>
      <c r="C7854">
        <f t="shared" si="369"/>
        <v>2021</v>
      </c>
      <c r="D7854" t="str">
        <f t="shared" si="367"/>
        <v>Jun</v>
      </c>
      <c r="E7854" t="s">
        <v>10150</v>
      </c>
      <c r="F7854" t="s">
        <v>10139</v>
      </c>
      <c r="G7854" t="s">
        <v>10143</v>
      </c>
      <c r="H7854" t="s">
        <v>10116</v>
      </c>
      <c r="I7854" t="s">
        <v>10064</v>
      </c>
      <c r="J7854" t="s">
        <v>10130</v>
      </c>
      <c r="K7854" t="s">
        <v>10128</v>
      </c>
      <c r="L7854" s="1">
        <v>40</v>
      </c>
      <c r="M7854">
        <v>10</v>
      </c>
      <c r="N7854" s="1">
        <f t="shared" si="368"/>
        <v>400</v>
      </c>
    </row>
    <row r="7855" spans="1:14" x14ac:dyDescent="0.35">
      <c r="A7855" t="s">
        <v>7854</v>
      </c>
      <c r="B7855" s="2" t="s">
        <v>9677</v>
      </c>
      <c r="C7855">
        <f t="shared" si="369"/>
        <v>2021</v>
      </c>
      <c r="D7855" t="str">
        <f t="shared" si="367"/>
        <v>Jul</v>
      </c>
      <c r="E7855" t="s">
        <v>10151</v>
      </c>
      <c r="F7855" t="s">
        <v>10139</v>
      </c>
      <c r="G7855" t="s">
        <v>10143</v>
      </c>
      <c r="H7855" t="s">
        <v>10116</v>
      </c>
      <c r="I7855" t="s">
        <v>10064</v>
      </c>
      <c r="J7855" t="s">
        <v>10130</v>
      </c>
      <c r="K7855" t="s">
        <v>10128</v>
      </c>
      <c r="L7855" s="1">
        <v>40</v>
      </c>
      <c r="M7855">
        <v>25</v>
      </c>
      <c r="N7855" s="1">
        <f t="shared" si="368"/>
        <v>1000</v>
      </c>
    </row>
    <row r="7856" spans="1:14" x14ac:dyDescent="0.35">
      <c r="A7856" t="s">
        <v>7855</v>
      </c>
      <c r="B7856" s="2" t="s">
        <v>9635</v>
      </c>
      <c r="C7856">
        <f t="shared" si="369"/>
        <v>2021</v>
      </c>
      <c r="D7856" t="str">
        <f t="shared" si="367"/>
        <v>Jun</v>
      </c>
      <c r="E7856" t="s">
        <v>10150</v>
      </c>
      <c r="F7856" t="s">
        <v>10139</v>
      </c>
      <c r="G7856" t="s">
        <v>10143</v>
      </c>
      <c r="H7856" t="s">
        <v>10116</v>
      </c>
      <c r="I7856" t="s">
        <v>10064</v>
      </c>
      <c r="J7856" t="s">
        <v>10130</v>
      </c>
      <c r="K7856" t="s">
        <v>10128</v>
      </c>
      <c r="L7856" s="1">
        <v>40</v>
      </c>
      <c r="M7856">
        <v>13</v>
      </c>
      <c r="N7856" s="1">
        <f t="shared" si="368"/>
        <v>520</v>
      </c>
    </row>
    <row r="7857" spans="1:14" x14ac:dyDescent="0.35">
      <c r="A7857" t="s">
        <v>7856</v>
      </c>
      <c r="B7857" s="2" t="s">
        <v>9647</v>
      </c>
      <c r="C7857">
        <f t="shared" si="369"/>
        <v>2021</v>
      </c>
      <c r="D7857" t="str">
        <f t="shared" si="367"/>
        <v>Jun</v>
      </c>
      <c r="E7857" t="s">
        <v>10150</v>
      </c>
      <c r="F7857" t="s">
        <v>10139</v>
      </c>
      <c r="G7857" t="s">
        <v>10143</v>
      </c>
      <c r="H7857" t="s">
        <v>10116</v>
      </c>
      <c r="I7857" t="s">
        <v>10064</v>
      </c>
      <c r="J7857" t="s">
        <v>10130</v>
      </c>
      <c r="K7857" t="s">
        <v>10128</v>
      </c>
      <c r="L7857" s="1">
        <v>40</v>
      </c>
      <c r="M7857">
        <v>30</v>
      </c>
      <c r="N7857" s="1">
        <f t="shared" si="368"/>
        <v>1200</v>
      </c>
    </row>
    <row r="7858" spans="1:14" x14ac:dyDescent="0.35">
      <c r="A7858" t="s">
        <v>7857</v>
      </c>
      <c r="B7858" s="2" t="s">
        <v>9653</v>
      </c>
      <c r="C7858">
        <f t="shared" si="369"/>
        <v>2021</v>
      </c>
      <c r="D7858" t="str">
        <f t="shared" si="367"/>
        <v>Jul</v>
      </c>
      <c r="E7858" t="s">
        <v>10151</v>
      </c>
      <c r="F7858" t="s">
        <v>10139</v>
      </c>
      <c r="G7858" t="s">
        <v>10143</v>
      </c>
      <c r="H7858" t="s">
        <v>10116</v>
      </c>
      <c r="I7858" t="s">
        <v>10064</v>
      </c>
      <c r="J7858" t="s">
        <v>10130</v>
      </c>
      <c r="K7858" t="s">
        <v>10128</v>
      </c>
      <c r="L7858" s="1">
        <v>45</v>
      </c>
      <c r="M7858">
        <v>28</v>
      </c>
      <c r="N7858" s="1">
        <f t="shared" si="368"/>
        <v>1260</v>
      </c>
    </row>
    <row r="7859" spans="1:14" x14ac:dyDescent="0.35">
      <c r="A7859" t="s">
        <v>7858</v>
      </c>
      <c r="B7859" s="2" t="s">
        <v>9616</v>
      </c>
      <c r="C7859">
        <f t="shared" si="369"/>
        <v>2021</v>
      </c>
      <c r="D7859" t="str">
        <f t="shared" si="367"/>
        <v>May</v>
      </c>
      <c r="E7859" t="s">
        <v>10150</v>
      </c>
      <c r="F7859" t="s">
        <v>10139</v>
      </c>
      <c r="G7859" t="s">
        <v>10142</v>
      </c>
      <c r="H7859" t="s">
        <v>10116</v>
      </c>
      <c r="I7859" t="s">
        <v>10064</v>
      </c>
      <c r="J7859" t="s">
        <v>10130</v>
      </c>
      <c r="K7859" t="s">
        <v>10128</v>
      </c>
      <c r="L7859" s="1">
        <v>35</v>
      </c>
      <c r="M7859">
        <v>48</v>
      </c>
      <c r="N7859" s="1">
        <f t="shared" si="368"/>
        <v>1680</v>
      </c>
    </row>
    <row r="7860" spans="1:14" x14ac:dyDescent="0.35">
      <c r="A7860" t="s">
        <v>7859</v>
      </c>
      <c r="B7860" s="2" t="s">
        <v>9670</v>
      </c>
      <c r="C7860">
        <f t="shared" si="369"/>
        <v>2021</v>
      </c>
      <c r="D7860" t="str">
        <f t="shared" si="367"/>
        <v>Jul</v>
      </c>
      <c r="E7860" t="s">
        <v>10151</v>
      </c>
      <c r="F7860" t="s">
        <v>10139</v>
      </c>
      <c r="G7860" t="s">
        <v>10142</v>
      </c>
      <c r="H7860" t="s">
        <v>10116</v>
      </c>
      <c r="I7860" t="s">
        <v>10064</v>
      </c>
      <c r="J7860" t="s">
        <v>10130</v>
      </c>
      <c r="K7860" t="s">
        <v>10128</v>
      </c>
      <c r="L7860" s="1">
        <v>40</v>
      </c>
      <c r="M7860">
        <v>30</v>
      </c>
      <c r="N7860" s="1">
        <f t="shared" si="368"/>
        <v>1200</v>
      </c>
    </row>
    <row r="7861" spans="1:14" x14ac:dyDescent="0.35">
      <c r="A7861" t="s">
        <v>7860</v>
      </c>
      <c r="B7861" s="2" t="s">
        <v>9664</v>
      </c>
      <c r="C7861">
        <f t="shared" si="369"/>
        <v>2021</v>
      </c>
      <c r="D7861" t="str">
        <f t="shared" si="367"/>
        <v>Jul</v>
      </c>
      <c r="E7861" t="s">
        <v>10151</v>
      </c>
      <c r="F7861" t="s">
        <v>10139</v>
      </c>
      <c r="G7861" t="s">
        <v>10142</v>
      </c>
      <c r="H7861" t="s">
        <v>10116</v>
      </c>
      <c r="I7861" t="s">
        <v>10064</v>
      </c>
      <c r="J7861" t="s">
        <v>10130</v>
      </c>
      <c r="K7861" t="s">
        <v>10128</v>
      </c>
      <c r="L7861" s="1">
        <v>40</v>
      </c>
      <c r="M7861">
        <v>33</v>
      </c>
      <c r="N7861" s="1">
        <f t="shared" si="368"/>
        <v>1320</v>
      </c>
    </row>
    <row r="7862" spans="1:14" x14ac:dyDescent="0.35">
      <c r="A7862" t="s">
        <v>7861</v>
      </c>
      <c r="B7862" s="2" t="s">
        <v>9628</v>
      </c>
      <c r="C7862">
        <f t="shared" si="369"/>
        <v>2021</v>
      </c>
      <c r="D7862" t="str">
        <f t="shared" si="367"/>
        <v>Jun</v>
      </c>
      <c r="E7862" t="s">
        <v>10150</v>
      </c>
      <c r="F7862" t="s">
        <v>10139</v>
      </c>
      <c r="G7862" t="s">
        <v>10142</v>
      </c>
      <c r="H7862" t="s">
        <v>10116</v>
      </c>
      <c r="I7862" t="s">
        <v>10064</v>
      </c>
      <c r="J7862" t="s">
        <v>10130</v>
      </c>
      <c r="K7862" t="s">
        <v>10128</v>
      </c>
      <c r="L7862" s="1">
        <v>40</v>
      </c>
      <c r="M7862">
        <v>38</v>
      </c>
      <c r="N7862" s="1">
        <f t="shared" si="368"/>
        <v>1520</v>
      </c>
    </row>
    <row r="7863" spans="1:14" x14ac:dyDescent="0.35">
      <c r="A7863" t="s">
        <v>7862</v>
      </c>
      <c r="B7863" s="2" t="s">
        <v>9640</v>
      </c>
      <c r="C7863">
        <f t="shared" si="369"/>
        <v>2021</v>
      </c>
      <c r="D7863" t="str">
        <f t="shared" si="367"/>
        <v>Jun</v>
      </c>
      <c r="E7863" t="s">
        <v>10150</v>
      </c>
      <c r="F7863" t="s">
        <v>10139</v>
      </c>
      <c r="G7863" t="s">
        <v>10142</v>
      </c>
      <c r="H7863" t="s">
        <v>10116</v>
      </c>
      <c r="I7863" t="s">
        <v>10064</v>
      </c>
      <c r="J7863" t="s">
        <v>10130</v>
      </c>
      <c r="K7863" t="s">
        <v>10128</v>
      </c>
      <c r="L7863" s="1">
        <v>40</v>
      </c>
      <c r="M7863">
        <v>37</v>
      </c>
      <c r="N7863" s="1">
        <f t="shared" si="368"/>
        <v>1480</v>
      </c>
    </row>
    <row r="7864" spans="1:14" x14ac:dyDescent="0.35">
      <c r="A7864" t="s">
        <v>7863</v>
      </c>
      <c r="B7864" s="2" t="s">
        <v>9658</v>
      </c>
      <c r="C7864">
        <f t="shared" si="369"/>
        <v>2021</v>
      </c>
      <c r="D7864" t="str">
        <f t="shared" si="367"/>
        <v>Jul</v>
      </c>
      <c r="E7864" t="s">
        <v>10151</v>
      </c>
      <c r="F7864" t="s">
        <v>10139</v>
      </c>
      <c r="G7864" t="s">
        <v>10142</v>
      </c>
      <c r="H7864" t="s">
        <v>10116</v>
      </c>
      <c r="I7864" t="s">
        <v>10064</v>
      </c>
      <c r="J7864" t="s">
        <v>10130</v>
      </c>
      <c r="K7864" t="s">
        <v>10128</v>
      </c>
      <c r="L7864" s="1">
        <v>40</v>
      </c>
      <c r="M7864">
        <v>40</v>
      </c>
      <c r="N7864" s="1">
        <f t="shared" si="368"/>
        <v>1600</v>
      </c>
    </row>
    <row r="7865" spans="1:14" x14ac:dyDescent="0.35">
      <c r="A7865" t="s">
        <v>7864</v>
      </c>
      <c r="B7865" s="2" t="s">
        <v>9622</v>
      </c>
      <c r="C7865">
        <f t="shared" si="369"/>
        <v>2021</v>
      </c>
      <c r="D7865" t="str">
        <f t="shared" si="367"/>
        <v>Jun</v>
      </c>
      <c r="E7865" t="s">
        <v>10150</v>
      </c>
      <c r="F7865" t="s">
        <v>10139</v>
      </c>
      <c r="G7865" t="s">
        <v>10142</v>
      </c>
      <c r="H7865" t="s">
        <v>10116</v>
      </c>
      <c r="I7865" t="s">
        <v>10064</v>
      </c>
      <c r="J7865" t="s">
        <v>10130</v>
      </c>
      <c r="K7865" t="s">
        <v>10128</v>
      </c>
      <c r="L7865" s="1">
        <v>40</v>
      </c>
      <c r="M7865">
        <v>38</v>
      </c>
      <c r="N7865" s="1">
        <f t="shared" si="368"/>
        <v>1520</v>
      </c>
    </row>
    <row r="7866" spans="1:14" x14ac:dyDescent="0.35">
      <c r="A7866" t="s">
        <v>7865</v>
      </c>
      <c r="B7866" s="2" t="s">
        <v>9634</v>
      </c>
      <c r="C7866">
        <f t="shared" si="369"/>
        <v>2021</v>
      </c>
      <c r="D7866" t="str">
        <f t="shared" si="367"/>
        <v>Jun</v>
      </c>
      <c r="E7866" t="s">
        <v>10150</v>
      </c>
      <c r="F7866" t="s">
        <v>10139</v>
      </c>
      <c r="G7866" t="s">
        <v>10142</v>
      </c>
      <c r="H7866" t="s">
        <v>10116</v>
      </c>
      <c r="I7866" t="s">
        <v>10064</v>
      </c>
      <c r="J7866" t="s">
        <v>10130</v>
      </c>
      <c r="K7866" t="s">
        <v>10128</v>
      </c>
      <c r="L7866" s="1">
        <v>45</v>
      </c>
      <c r="M7866">
        <v>42</v>
      </c>
      <c r="N7866" s="1">
        <f t="shared" si="368"/>
        <v>1890</v>
      </c>
    </row>
    <row r="7867" spans="1:14" x14ac:dyDescent="0.35">
      <c r="A7867" t="s">
        <v>7866</v>
      </c>
      <c r="B7867" s="2" t="s">
        <v>9652</v>
      </c>
      <c r="C7867">
        <f t="shared" si="369"/>
        <v>2021</v>
      </c>
      <c r="D7867" t="str">
        <f t="shared" si="367"/>
        <v>Jul</v>
      </c>
      <c r="E7867" t="s">
        <v>10151</v>
      </c>
      <c r="F7867" t="s">
        <v>10139</v>
      </c>
      <c r="G7867" t="s">
        <v>10142</v>
      </c>
      <c r="H7867" t="s">
        <v>10116</v>
      </c>
      <c r="I7867" t="s">
        <v>10064</v>
      </c>
      <c r="J7867" t="s">
        <v>10130</v>
      </c>
      <c r="K7867" t="s">
        <v>10128</v>
      </c>
      <c r="L7867" s="1">
        <v>45</v>
      </c>
      <c r="M7867">
        <v>50</v>
      </c>
      <c r="N7867" s="1">
        <f t="shared" si="368"/>
        <v>2250</v>
      </c>
    </row>
    <row r="7868" spans="1:14" x14ac:dyDescent="0.35">
      <c r="A7868" t="s">
        <v>7867</v>
      </c>
      <c r="B7868" s="2" t="s">
        <v>9646</v>
      </c>
      <c r="C7868">
        <f t="shared" si="369"/>
        <v>2021</v>
      </c>
      <c r="D7868" t="str">
        <f t="shared" si="367"/>
        <v>Jun</v>
      </c>
      <c r="E7868" t="s">
        <v>10150</v>
      </c>
      <c r="F7868" t="s">
        <v>10139</v>
      </c>
      <c r="G7868" t="s">
        <v>10142</v>
      </c>
      <c r="H7868" t="s">
        <v>10116</v>
      </c>
      <c r="I7868" t="s">
        <v>10064</v>
      </c>
      <c r="J7868" t="s">
        <v>10130</v>
      </c>
      <c r="K7868" t="s">
        <v>10128</v>
      </c>
      <c r="L7868" s="1">
        <v>45</v>
      </c>
      <c r="M7868">
        <v>55</v>
      </c>
      <c r="N7868" s="1">
        <f t="shared" si="368"/>
        <v>2475</v>
      </c>
    </row>
    <row r="7869" spans="1:14" x14ac:dyDescent="0.35">
      <c r="A7869" t="s">
        <v>7868</v>
      </c>
      <c r="B7869" s="2" t="s">
        <v>9676</v>
      </c>
      <c r="C7869">
        <f t="shared" si="369"/>
        <v>2021</v>
      </c>
      <c r="D7869" t="str">
        <f t="shared" si="367"/>
        <v>Jul</v>
      </c>
      <c r="E7869" t="s">
        <v>10151</v>
      </c>
      <c r="F7869" t="s">
        <v>10139</v>
      </c>
      <c r="G7869" t="s">
        <v>10142</v>
      </c>
      <c r="H7869" t="s">
        <v>10116</v>
      </c>
      <c r="I7869" t="s">
        <v>10064</v>
      </c>
      <c r="J7869" t="s">
        <v>10130</v>
      </c>
      <c r="K7869" t="s">
        <v>10128</v>
      </c>
      <c r="L7869" s="1">
        <v>50</v>
      </c>
      <c r="M7869">
        <v>42</v>
      </c>
      <c r="N7869" s="1">
        <f t="shared" si="368"/>
        <v>2100</v>
      </c>
    </row>
    <row r="7870" spans="1:14" x14ac:dyDescent="0.35">
      <c r="A7870" t="s">
        <v>7869</v>
      </c>
      <c r="B7870" s="2" t="s">
        <v>9633</v>
      </c>
      <c r="C7870">
        <f t="shared" si="369"/>
        <v>2021</v>
      </c>
      <c r="D7870" t="str">
        <f t="shared" si="367"/>
        <v>Jun</v>
      </c>
      <c r="E7870" t="s">
        <v>10150</v>
      </c>
      <c r="F7870" t="s">
        <v>10140</v>
      </c>
      <c r="G7870" t="s">
        <v>10144</v>
      </c>
      <c r="H7870" t="s">
        <v>10116</v>
      </c>
      <c r="I7870" t="s">
        <v>10064</v>
      </c>
      <c r="J7870" t="s">
        <v>10130</v>
      </c>
      <c r="K7870" t="s">
        <v>10128</v>
      </c>
      <c r="L7870" s="1">
        <v>35</v>
      </c>
      <c r="M7870">
        <v>15</v>
      </c>
      <c r="N7870" s="1">
        <f t="shared" si="368"/>
        <v>525</v>
      </c>
    </row>
    <row r="7871" spans="1:14" x14ac:dyDescent="0.35">
      <c r="A7871" t="s">
        <v>7870</v>
      </c>
      <c r="B7871" s="2" t="s">
        <v>9663</v>
      </c>
      <c r="C7871">
        <f t="shared" si="369"/>
        <v>2021</v>
      </c>
      <c r="D7871" t="str">
        <f t="shared" si="367"/>
        <v>Jul</v>
      </c>
      <c r="E7871" t="s">
        <v>10151</v>
      </c>
      <c r="F7871" t="s">
        <v>10140</v>
      </c>
      <c r="G7871" t="s">
        <v>10144</v>
      </c>
      <c r="H7871" t="s">
        <v>10116</v>
      </c>
      <c r="I7871" t="s">
        <v>10064</v>
      </c>
      <c r="J7871" t="s">
        <v>10130</v>
      </c>
      <c r="K7871" t="s">
        <v>10128</v>
      </c>
      <c r="L7871" s="1">
        <v>35</v>
      </c>
      <c r="M7871">
        <v>15</v>
      </c>
      <c r="N7871" s="1">
        <f t="shared" si="368"/>
        <v>525</v>
      </c>
    </row>
    <row r="7872" spans="1:14" x14ac:dyDescent="0.35">
      <c r="A7872" t="s">
        <v>7871</v>
      </c>
      <c r="B7872" s="2" t="s">
        <v>9621</v>
      </c>
      <c r="C7872">
        <f t="shared" si="369"/>
        <v>2021</v>
      </c>
      <c r="D7872" t="str">
        <f t="shared" si="367"/>
        <v>Jun</v>
      </c>
      <c r="E7872" t="s">
        <v>10150</v>
      </c>
      <c r="F7872" t="s">
        <v>10140</v>
      </c>
      <c r="G7872" t="s">
        <v>10144</v>
      </c>
      <c r="H7872" t="s">
        <v>10116</v>
      </c>
      <c r="I7872" t="s">
        <v>10064</v>
      </c>
      <c r="J7872" t="s">
        <v>10130</v>
      </c>
      <c r="K7872" t="s">
        <v>10128</v>
      </c>
      <c r="L7872" s="1">
        <v>35</v>
      </c>
      <c r="M7872">
        <v>20</v>
      </c>
      <c r="N7872" s="1">
        <f t="shared" si="368"/>
        <v>700</v>
      </c>
    </row>
    <row r="7873" spans="1:14" x14ac:dyDescent="0.35">
      <c r="A7873" t="s">
        <v>7872</v>
      </c>
      <c r="B7873" s="2" t="s">
        <v>9615</v>
      </c>
      <c r="C7873">
        <f t="shared" si="369"/>
        <v>2021</v>
      </c>
      <c r="D7873" t="str">
        <f t="shared" si="367"/>
        <v>May</v>
      </c>
      <c r="E7873" t="s">
        <v>10150</v>
      </c>
      <c r="F7873" t="s">
        <v>10140</v>
      </c>
      <c r="G7873" t="s">
        <v>10144</v>
      </c>
      <c r="H7873" t="s">
        <v>10116</v>
      </c>
      <c r="I7873" t="s">
        <v>10064</v>
      </c>
      <c r="J7873" t="s">
        <v>10130</v>
      </c>
      <c r="K7873" t="s">
        <v>10128</v>
      </c>
      <c r="L7873" s="1">
        <v>35</v>
      </c>
      <c r="M7873">
        <v>23</v>
      </c>
      <c r="N7873" s="1">
        <f t="shared" si="368"/>
        <v>805</v>
      </c>
    </row>
    <row r="7874" spans="1:14" x14ac:dyDescent="0.35">
      <c r="A7874" t="s">
        <v>7873</v>
      </c>
      <c r="B7874" s="2" t="s">
        <v>9627</v>
      </c>
      <c r="C7874">
        <f t="shared" si="369"/>
        <v>2021</v>
      </c>
      <c r="D7874" t="str">
        <f t="shared" ref="D7874:D7937" si="370">TEXT(B7874, "mmm")</f>
        <v>Jun</v>
      </c>
      <c r="E7874" t="s">
        <v>10150</v>
      </c>
      <c r="F7874" t="s">
        <v>10140</v>
      </c>
      <c r="G7874" t="s">
        <v>10144</v>
      </c>
      <c r="H7874" t="s">
        <v>10116</v>
      </c>
      <c r="I7874" t="s">
        <v>10064</v>
      </c>
      <c r="J7874" t="s">
        <v>10130</v>
      </c>
      <c r="K7874" t="s">
        <v>10128</v>
      </c>
      <c r="L7874" s="1">
        <v>40</v>
      </c>
      <c r="M7874">
        <v>15</v>
      </c>
      <c r="N7874" s="1">
        <f t="shared" ref="N7874:N7937" si="371">L7874*M7874</f>
        <v>600</v>
      </c>
    </row>
    <row r="7875" spans="1:14" x14ac:dyDescent="0.35">
      <c r="A7875" t="s">
        <v>7874</v>
      </c>
      <c r="B7875" s="2" t="s">
        <v>9669</v>
      </c>
      <c r="C7875">
        <f t="shared" si="369"/>
        <v>2021</v>
      </c>
      <c r="D7875" t="str">
        <f t="shared" si="370"/>
        <v>Jul</v>
      </c>
      <c r="E7875" t="s">
        <v>10151</v>
      </c>
      <c r="F7875" t="s">
        <v>10140</v>
      </c>
      <c r="G7875" t="s">
        <v>10144</v>
      </c>
      <c r="H7875" t="s">
        <v>10116</v>
      </c>
      <c r="I7875" t="s">
        <v>10064</v>
      </c>
      <c r="J7875" t="s">
        <v>10130</v>
      </c>
      <c r="K7875" t="s">
        <v>10128</v>
      </c>
      <c r="L7875" s="1">
        <v>45</v>
      </c>
      <c r="M7875">
        <v>15</v>
      </c>
      <c r="N7875" s="1">
        <f t="shared" si="371"/>
        <v>675</v>
      </c>
    </row>
    <row r="7876" spans="1:14" x14ac:dyDescent="0.35">
      <c r="A7876" t="s">
        <v>7875</v>
      </c>
      <c r="B7876" s="2" t="s">
        <v>9657</v>
      </c>
      <c r="C7876">
        <f t="shared" si="369"/>
        <v>2021</v>
      </c>
      <c r="D7876" t="str">
        <f t="shared" si="370"/>
        <v>Jul</v>
      </c>
      <c r="E7876" t="s">
        <v>10151</v>
      </c>
      <c r="F7876" t="s">
        <v>10140</v>
      </c>
      <c r="G7876" t="s">
        <v>10144</v>
      </c>
      <c r="H7876" t="s">
        <v>10116</v>
      </c>
      <c r="I7876" t="s">
        <v>10064</v>
      </c>
      <c r="J7876" t="s">
        <v>10130</v>
      </c>
      <c r="K7876" t="s">
        <v>10128</v>
      </c>
      <c r="L7876" s="1">
        <v>45</v>
      </c>
      <c r="M7876">
        <v>26</v>
      </c>
      <c r="N7876" s="1">
        <f t="shared" si="371"/>
        <v>1170</v>
      </c>
    </row>
    <row r="7877" spans="1:14" x14ac:dyDescent="0.35">
      <c r="A7877" t="s">
        <v>7876</v>
      </c>
      <c r="B7877" s="2" t="s">
        <v>9645</v>
      </c>
      <c r="C7877">
        <f t="shared" si="369"/>
        <v>2021</v>
      </c>
      <c r="D7877" t="str">
        <f t="shared" si="370"/>
        <v>Jun</v>
      </c>
      <c r="E7877" t="s">
        <v>10150</v>
      </c>
      <c r="F7877" t="s">
        <v>10140</v>
      </c>
      <c r="G7877" t="s">
        <v>10144</v>
      </c>
      <c r="H7877" t="s">
        <v>10116</v>
      </c>
      <c r="I7877" t="s">
        <v>10064</v>
      </c>
      <c r="J7877" t="s">
        <v>10130</v>
      </c>
      <c r="K7877" t="s">
        <v>10128</v>
      </c>
      <c r="L7877" s="1">
        <v>50</v>
      </c>
      <c r="M7877">
        <v>33</v>
      </c>
      <c r="N7877" s="1">
        <f t="shared" si="371"/>
        <v>1650</v>
      </c>
    </row>
    <row r="7878" spans="1:14" x14ac:dyDescent="0.35">
      <c r="A7878" t="s">
        <v>7877</v>
      </c>
      <c r="B7878" s="2" t="s">
        <v>9651</v>
      </c>
      <c r="C7878">
        <f t="shared" si="369"/>
        <v>2021</v>
      </c>
      <c r="D7878" t="str">
        <f t="shared" si="370"/>
        <v>Jul</v>
      </c>
      <c r="E7878" t="s">
        <v>10151</v>
      </c>
      <c r="F7878" t="s">
        <v>10140</v>
      </c>
      <c r="G7878" t="s">
        <v>10144</v>
      </c>
      <c r="H7878" t="s">
        <v>10116</v>
      </c>
      <c r="I7878" t="s">
        <v>10064</v>
      </c>
      <c r="J7878" t="s">
        <v>10130</v>
      </c>
      <c r="K7878" t="s">
        <v>10128</v>
      </c>
      <c r="L7878" s="1">
        <v>50</v>
      </c>
      <c r="M7878">
        <v>35</v>
      </c>
      <c r="N7878" s="1">
        <f t="shared" si="371"/>
        <v>1750</v>
      </c>
    </row>
    <row r="7879" spans="1:14" x14ac:dyDescent="0.35">
      <c r="A7879" t="s">
        <v>7878</v>
      </c>
      <c r="B7879" s="2" t="s">
        <v>9675</v>
      </c>
      <c r="C7879">
        <f t="shared" si="369"/>
        <v>2021</v>
      </c>
      <c r="D7879" t="str">
        <f t="shared" si="370"/>
        <v>Jul</v>
      </c>
      <c r="E7879" t="s">
        <v>10151</v>
      </c>
      <c r="F7879" t="s">
        <v>10140</v>
      </c>
      <c r="G7879" t="s">
        <v>10144</v>
      </c>
      <c r="H7879" t="s">
        <v>10116</v>
      </c>
      <c r="I7879" t="s">
        <v>10064</v>
      </c>
      <c r="J7879" t="s">
        <v>10130</v>
      </c>
      <c r="K7879" t="s">
        <v>10128</v>
      </c>
      <c r="L7879" s="1">
        <v>55</v>
      </c>
      <c r="M7879">
        <v>20</v>
      </c>
      <c r="N7879" s="1">
        <f t="shared" si="371"/>
        <v>1100</v>
      </c>
    </row>
    <row r="7880" spans="1:14" x14ac:dyDescent="0.35">
      <c r="A7880" t="s">
        <v>7879</v>
      </c>
      <c r="B7880" s="2" t="s">
        <v>9681</v>
      </c>
      <c r="C7880">
        <f t="shared" si="369"/>
        <v>2021</v>
      </c>
      <c r="D7880" t="str">
        <f t="shared" si="370"/>
        <v>Jul</v>
      </c>
      <c r="E7880" t="s">
        <v>10151</v>
      </c>
      <c r="F7880" t="s">
        <v>10140</v>
      </c>
      <c r="G7880" t="s">
        <v>10144</v>
      </c>
      <c r="H7880" t="s">
        <v>10116</v>
      </c>
      <c r="I7880" t="s">
        <v>10064</v>
      </c>
      <c r="J7880" t="s">
        <v>10130</v>
      </c>
      <c r="K7880" t="s">
        <v>10128</v>
      </c>
      <c r="L7880" s="1">
        <v>55</v>
      </c>
      <c r="M7880">
        <v>25</v>
      </c>
      <c r="N7880" s="1">
        <f t="shared" si="371"/>
        <v>1375</v>
      </c>
    </row>
    <row r="7881" spans="1:14" x14ac:dyDescent="0.35">
      <c r="A7881" t="s">
        <v>7880</v>
      </c>
      <c r="B7881" s="2" t="s">
        <v>9639</v>
      </c>
      <c r="C7881">
        <f t="shared" si="369"/>
        <v>2021</v>
      </c>
      <c r="D7881" t="str">
        <f t="shared" si="370"/>
        <v>Jun</v>
      </c>
      <c r="E7881" t="s">
        <v>10150</v>
      </c>
      <c r="F7881" t="s">
        <v>10140</v>
      </c>
      <c r="G7881" t="s">
        <v>10144</v>
      </c>
      <c r="H7881" t="s">
        <v>10116</v>
      </c>
      <c r="I7881" t="s">
        <v>10064</v>
      </c>
      <c r="J7881" t="s">
        <v>10130</v>
      </c>
      <c r="K7881" t="s">
        <v>10128</v>
      </c>
      <c r="L7881" s="1">
        <v>55</v>
      </c>
      <c r="M7881">
        <v>15</v>
      </c>
      <c r="N7881" s="1">
        <f t="shared" si="371"/>
        <v>825</v>
      </c>
    </row>
    <row r="7882" spans="1:14" x14ac:dyDescent="0.35">
      <c r="A7882" t="s">
        <v>7881</v>
      </c>
      <c r="B7882" s="2" t="s">
        <v>9661</v>
      </c>
      <c r="C7882">
        <f t="shared" si="369"/>
        <v>2021</v>
      </c>
      <c r="D7882" t="str">
        <f t="shared" si="370"/>
        <v>Jul</v>
      </c>
      <c r="E7882" t="s">
        <v>10151</v>
      </c>
      <c r="F7882" t="s">
        <v>10140</v>
      </c>
      <c r="G7882" t="s">
        <v>10143</v>
      </c>
      <c r="H7882" t="s">
        <v>10116</v>
      </c>
      <c r="I7882" t="s">
        <v>10064</v>
      </c>
      <c r="J7882" t="s">
        <v>10130</v>
      </c>
      <c r="K7882" t="s">
        <v>10128</v>
      </c>
      <c r="L7882" s="1">
        <v>20</v>
      </c>
      <c r="M7882">
        <v>7</v>
      </c>
      <c r="N7882" s="1">
        <f t="shared" si="371"/>
        <v>140</v>
      </c>
    </row>
    <row r="7883" spans="1:14" x14ac:dyDescent="0.35">
      <c r="A7883" t="s">
        <v>7882</v>
      </c>
      <c r="B7883" s="2" t="s">
        <v>9667</v>
      </c>
      <c r="C7883">
        <f t="shared" si="369"/>
        <v>2021</v>
      </c>
      <c r="D7883" t="str">
        <f t="shared" si="370"/>
        <v>Jul</v>
      </c>
      <c r="E7883" t="s">
        <v>10151</v>
      </c>
      <c r="F7883" t="s">
        <v>10140</v>
      </c>
      <c r="G7883" t="s">
        <v>10143</v>
      </c>
      <c r="H7883" t="s">
        <v>10116</v>
      </c>
      <c r="I7883" t="s">
        <v>10064</v>
      </c>
      <c r="J7883" t="s">
        <v>10130</v>
      </c>
      <c r="K7883" t="s">
        <v>10128</v>
      </c>
      <c r="L7883" s="1">
        <v>30</v>
      </c>
      <c r="M7883">
        <v>8</v>
      </c>
      <c r="N7883" s="1">
        <f t="shared" si="371"/>
        <v>240</v>
      </c>
    </row>
    <row r="7884" spans="1:14" x14ac:dyDescent="0.35">
      <c r="A7884" t="s">
        <v>7883</v>
      </c>
      <c r="B7884" s="2" t="s">
        <v>9619</v>
      </c>
      <c r="C7884">
        <f t="shared" si="369"/>
        <v>2021</v>
      </c>
      <c r="D7884" t="str">
        <f t="shared" si="370"/>
        <v>May</v>
      </c>
      <c r="E7884" t="s">
        <v>10150</v>
      </c>
      <c r="F7884" t="s">
        <v>10140</v>
      </c>
      <c r="G7884" t="s">
        <v>10143</v>
      </c>
      <c r="H7884" t="s">
        <v>10116</v>
      </c>
      <c r="I7884" t="s">
        <v>10064</v>
      </c>
      <c r="J7884" t="s">
        <v>10130</v>
      </c>
      <c r="K7884" t="s">
        <v>10128</v>
      </c>
      <c r="L7884" s="1">
        <v>30</v>
      </c>
      <c r="M7884">
        <v>5</v>
      </c>
      <c r="N7884" s="1">
        <f t="shared" si="371"/>
        <v>150</v>
      </c>
    </row>
    <row r="7885" spans="1:14" x14ac:dyDescent="0.35">
      <c r="A7885" t="s">
        <v>7884</v>
      </c>
      <c r="B7885" s="2" t="s">
        <v>9655</v>
      </c>
      <c r="C7885">
        <f t="shared" si="369"/>
        <v>2021</v>
      </c>
      <c r="D7885" t="str">
        <f t="shared" si="370"/>
        <v>Jul</v>
      </c>
      <c r="E7885" t="s">
        <v>10151</v>
      </c>
      <c r="F7885" t="s">
        <v>10140</v>
      </c>
      <c r="G7885" t="s">
        <v>10143</v>
      </c>
      <c r="H7885" t="s">
        <v>10116</v>
      </c>
      <c r="I7885" t="s">
        <v>10064</v>
      </c>
      <c r="J7885" t="s">
        <v>10130</v>
      </c>
      <c r="K7885" t="s">
        <v>10128</v>
      </c>
      <c r="L7885" s="1">
        <v>30</v>
      </c>
      <c r="M7885">
        <v>13</v>
      </c>
      <c r="N7885" s="1">
        <f t="shared" si="371"/>
        <v>390</v>
      </c>
    </row>
    <row r="7886" spans="1:14" x14ac:dyDescent="0.35">
      <c r="A7886" t="s">
        <v>7885</v>
      </c>
      <c r="B7886" s="2" t="s">
        <v>9673</v>
      </c>
      <c r="C7886">
        <f t="shared" si="369"/>
        <v>2021</v>
      </c>
      <c r="D7886" t="str">
        <f t="shared" si="370"/>
        <v>Jul</v>
      </c>
      <c r="E7886" t="s">
        <v>10151</v>
      </c>
      <c r="F7886" t="s">
        <v>10140</v>
      </c>
      <c r="G7886" t="s">
        <v>10143</v>
      </c>
      <c r="H7886" t="s">
        <v>10116</v>
      </c>
      <c r="I7886" t="s">
        <v>10064</v>
      </c>
      <c r="J7886" t="s">
        <v>10130</v>
      </c>
      <c r="K7886" t="s">
        <v>10128</v>
      </c>
      <c r="L7886" s="1">
        <v>30</v>
      </c>
      <c r="M7886">
        <v>11</v>
      </c>
      <c r="N7886" s="1">
        <f t="shared" si="371"/>
        <v>330</v>
      </c>
    </row>
    <row r="7887" spans="1:14" x14ac:dyDescent="0.35">
      <c r="A7887" t="s">
        <v>7886</v>
      </c>
      <c r="B7887" s="2" t="s">
        <v>9643</v>
      </c>
      <c r="C7887">
        <f t="shared" si="369"/>
        <v>2021</v>
      </c>
      <c r="D7887" t="str">
        <f t="shared" si="370"/>
        <v>Jun</v>
      </c>
      <c r="E7887" t="s">
        <v>10150</v>
      </c>
      <c r="F7887" t="s">
        <v>10140</v>
      </c>
      <c r="G7887" t="s">
        <v>10143</v>
      </c>
      <c r="H7887" t="s">
        <v>10116</v>
      </c>
      <c r="I7887" t="s">
        <v>10064</v>
      </c>
      <c r="J7887" t="s">
        <v>10130</v>
      </c>
      <c r="K7887" t="s">
        <v>10128</v>
      </c>
      <c r="L7887" s="1">
        <v>30</v>
      </c>
      <c r="M7887">
        <v>15</v>
      </c>
      <c r="N7887" s="1">
        <f t="shared" si="371"/>
        <v>450</v>
      </c>
    </row>
    <row r="7888" spans="1:14" x14ac:dyDescent="0.35">
      <c r="A7888" t="s">
        <v>7887</v>
      </c>
      <c r="B7888" s="2" t="s">
        <v>9625</v>
      </c>
      <c r="C7888">
        <f t="shared" si="369"/>
        <v>2021</v>
      </c>
      <c r="D7888" t="str">
        <f t="shared" si="370"/>
        <v>Jun</v>
      </c>
      <c r="E7888" t="s">
        <v>10150</v>
      </c>
      <c r="F7888" t="s">
        <v>10140</v>
      </c>
      <c r="G7888" t="s">
        <v>10143</v>
      </c>
      <c r="H7888" t="s">
        <v>10116</v>
      </c>
      <c r="I7888" t="s">
        <v>10064</v>
      </c>
      <c r="J7888" t="s">
        <v>10130</v>
      </c>
      <c r="K7888" t="s">
        <v>10128</v>
      </c>
      <c r="L7888" s="1">
        <v>35</v>
      </c>
      <c r="M7888">
        <v>5</v>
      </c>
      <c r="N7888" s="1">
        <f t="shared" si="371"/>
        <v>175</v>
      </c>
    </row>
    <row r="7889" spans="1:14" x14ac:dyDescent="0.35">
      <c r="A7889" t="s">
        <v>7888</v>
      </c>
      <c r="B7889" s="2" t="s">
        <v>9637</v>
      </c>
      <c r="C7889">
        <f t="shared" si="369"/>
        <v>2021</v>
      </c>
      <c r="D7889" t="str">
        <f t="shared" si="370"/>
        <v>Jun</v>
      </c>
      <c r="E7889" t="s">
        <v>10150</v>
      </c>
      <c r="F7889" t="s">
        <v>10140</v>
      </c>
      <c r="G7889" t="s">
        <v>10143</v>
      </c>
      <c r="H7889" t="s">
        <v>10116</v>
      </c>
      <c r="I7889" t="s">
        <v>10064</v>
      </c>
      <c r="J7889" t="s">
        <v>10130</v>
      </c>
      <c r="K7889" t="s">
        <v>10128</v>
      </c>
      <c r="L7889" s="1">
        <v>35</v>
      </c>
      <c r="M7889">
        <v>5</v>
      </c>
      <c r="N7889" s="1">
        <f t="shared" si="371"/>
        <v>175</v>
      </c>
    </row>
    <row r="7890" spans="1:14" x14ac:dyDescent="0.35">
      <c r="A7890" t="s">
        <v>7889</v>
      </c>
      <c r="B7890" s="2" t="s">
        <v>9649</v>
      </c>
      <c r="C7890">
        <f t="shared" si="369"/>
        <v>2021</v>
      </c>
      <c r="D7890" t="str">
        <f t="shared" si="370"/>
        <v>Jun</v>
      </c>
      <c r="E7890" t="s">
        <v>10150</v>
      </c>
      <c r="F7890" t="s">
        <v>10140</v>
      </c>
      <c r="G7890" t="s">
        <v>10143</v>
      </c>
      <c r="H7890" t="s">
        <v>10116</v>
      </c>
      <c r="I7890" t="s">
        <v>10064</v>
      </c>
      <c r="J7890" t="s">
        <v>10130</v>
      </c>
      <c r="K7890" t="s">
        <v>10128</v>
      </c>
      <c r="L7890" s="1">
        <v>35</v>
      </c>
      <c r="M7890">
        <v>23</v>
      </c>
      <c r="N7890" s="1">
        <f t="shared" si="371"/>
        <v>805</v>
      </c>
    </row>
    <row r="7891" spans="1:14" x14ac:dyDescent="0.35">
      <c r="A7891" t="s">
        <v>7890</v>
      </c>
      <c r="B7891" s="2" t="s">
        <v>9679</v>
      </c>
      <c r="C7891">
        <f t="shared" si="369"/>
        <v>2021</v>
      </c>
      <c r="D7891" t="str">
        <f t="shared" si="370"/>
        <v>Jul</v>
      </c>
      <c r="E7891" t="s">
        <v>10151</v>
      </c>
      <c r="F7891" t="s">
        <v>10140</v>
      </c>
      <c r="G7891" t="s">
        <v>10143</v>
      </c>
      <c r="H7891" t="s">
        <v>10116</v>
      </c>
      <c r="I7891" t="s">
        <v>10064</v>
      </c>
      <c r="J7891" t="s">
        <v>10130</v>
      </c>
      <c r="K7891" t="s">
        <v>10128</v>
      </c>
      <c r="L7891" s="1">
        <v>40</v>
      </c>
      <c r="M7891">
        <v>15</v>
      </c>
      <c r="N7891" s="1">
        <f t="shared" si="371"/>
        <v>600</v>
      </c>
    </row>
    <row r="7892" spans="1:14" x14ac:dyDescent="0.35">
      <c r="A7892" t="s">
        <v>7891</v>
      </c>
      <c r="B7892" s="2" t="s">
        <v>9660</v>
      </c>
      <c r="C7892">
        <f t="shared" si="369"/>
        <v>2021</v>
      </c>
      <c r="D7892" t="str">
        <f t="shared" si="370"/>
        <v>Jul</v>
      </c>
      <c r="E7892" t="s">
        <v>10151</v>
      </c>
      <c r="F7892" t="s">
        <v>10140</v>
      </c>
      <c r="G7892" t="s">
        <v>10142</v>
      </c>
      <c r="H7892" t="s">
        <v>10116</v>
      </c>
      <c r="I7892" t="s">
        <v>10064</v>
      </c>
      <c r="J7892" t="s">
        <v>10130</v>
      </c>
      <c r="K7892" t="s">
        <v>10128</v>
      </c>
      <c r="L7892" s="1">
        <v>20</v>
      </c>
      <c r="M7892">
        <v>7</v>
      </c>
      <c r="N7892" s="1">
        <f t="shared" si="371"/>
        <v>140</v>
      </c>
    </row>
    <row r="7893" spans="1:14" x14ac:dyDescent="0.35">
      <c r="A7893" t="s">
        <v>7892</v>
      </c>
      <c r="B7893" s="2" t="s">
        <v>9618</v>
      </c>
      <c r="C7893">
        <f t="shared" si="369"/>
        <v>2021</v>
      </c>
      <c r="D7893" t="str">
        <f t="shared" si="370"/>
        <v>May</v>
      </c>
      <c r="E7893" t="s">
        <v>10150</v>
      </c>
      <c r="F7893" t="s">
        <v>10140</v>
      </c>
      <c r="G7893" t="s">
        <v>10142</v>
      </c>
      <c r="H7893" t="s">
        <v>10116</v>
      </c>
      <c r="I7893" t="s">
        <v>10064</v>
      </c>
      <c r="J7893" t="s">
        <v>10130</v>
      </c>
      <c r="K7893" t="s">
        <v>10128</v>
      </c>
      <c r="L7893" s="1">
        <v>25</v>
      </c>
      <c r="M7893">
        <v>18</v>
      </c>
      <c r="N7893" s="1">
        <f t="shared" si="371"/>
        <v>450</v>
      </c>
    </row>
    <row r="7894" spans="1:14" x14ac:dyDescent="0.35">
      <c r="A7894" t="s">
        <v>7893</v>
      </c>
      <c r="B7894" s="2" t="s">
        <v>9630</v>
      </c>
      <c r="C7894">
        <f t="shared" si="369"/>
        <v>2021</v>
      </c>
      <c r="D7894" t="str">
        <f t="shared" si="370"/>
        <v>Jun</v>
      </c>
      <c r="E7894" t="s">
        <v>10150</v>
      </c>
      <c r="F7894" t="s">
        <v>10140</v>
      </c>
      <c r="G7894" t="s">
        <v>10142</v>
      </c>
      <c r="H7894" t="s">
        <v>10116</v>
      </c>
      <c r="I7894" t="s">
        <v>10064</v>
      </c>
      <c r="J7894" t="s">
        <v>10130</v>
      </c>
      <c r="K7894" t="s">
        <v>10128</v>
      </c>
      <c r="L7894" s="1">
        <v>25</v>
      </c>
      <c r="M7894">
        <v>8</v>
      </c>
      <c r="N7894" s="1">
        <f t="shared" si="371"/>
        <v>200</v>
      </c>
    </row>
    <row r="7895" spans="1:14" x14ac:dyDescent="0.35">
      <c r="A7895" t="s">
        <v>7894</v>
      </c>
      <c r="B7895" s="2" t="s">
        <v>9666</v>
      </c>
      <c r="C7895">
        <f t="shared" si="369"/>
        <v>2021</v>
      </c>
      <c r="D7895" t="str">
        <f t="shared" si="370"/>
        <v>Jul</v>
      </c>
      <c r="E7895" t="s">
        <v>10151</v>
      </c>
      <c r="F7895" t="s">
        <v>10140</v>
      </c>
      <c r="G7895" t="s">
        <v>10142</v>
      </c>
      <c r="H7895" t="s">
        <v>10116</v>
      </c>
      <c r="I7895" t="s">
        <v>10064</v>
      </c>
      <c r="J7895" t="s">
        <v>10130</v>
      </c>
      <c r="K7895" t="s">
        <v>10128</v>
      </c>
      <c r="L7895" s="1">
        <v>30</v>
      </c>
      <c r="M7895">
        <v>5</v>
      </c>
      <c r="N7895" s="1">
        <f t="shared" si="371"/>
        <v>150</v>
      </c>
    </row>
    <row r="7896" spans="1:14" x14ac:dyDescent="0.35">
      <c r="A7896" t="s">
        <v>7895</v>
      </c>
      <c r="B7896" s="2" t="s">
        <v>9672</v>
      </c>
      <c r="C7896">
        <f t="shared" si="369"/>
        <v>2021</v>
      </c>
      <c r="D7896" t="str">
        <f t="shared" si="370"/>
        <v>Jul</v>
      </c>
      <c r="E7896" t="s">
        <v>10151</v>
      </c>
      <c r="F7896" t="s">
        <v>10140</v>
      </c>
      <c r="G7896" t="s">
        <v>10142</v>
      </c>
      <c r="H7896" t="s">
        <v>10116</v>
      </c>
      <c r="I7896" t="s">
        <v>10064</v>
      </c>
      <c r="J7896" t="s">
        <v>10130</v>
      </c>
      <c r="K7896" t="s">
        <v>10128</v>
      </c>
      <c r="L7896" s="1">
        <v>30</v>
      </c>
      <c r="M7896">
        <v>13</v>
      </c>
      <c r="N7896" s="1">
        <f t="shared" si="371"/>
        <v>390</v>
      </c>
    </row>
    <row r="7897" spans="1:14" x14ac:dyDescent="0.35">
      <c r="A7897" t="s">
        <v>7896</v>
      </c>
      <c r="B7897" s="2" t="s">
        <v>9624</v>
      </c>
      <c r="C7897">
        <f t="shared" si="369"/>
        <v>2021</v>
      </c>
      <c r="D7897" t="str">
        <f t="shared" si="370"/>
        <v>Jun</v>
      </c>
      <c r="E7897" t="s">
        <v>10150</v>
      </c>
      <c r="F7897" t="s">
        <v>10140</v>
      </c>
      <c r="G7897" t="s">
        <v>10142</v>
      </c>
      <c r="H7897" t="s">
        <v>10116</v>
      </c>
      <c r="I7897" t="s">
        <v>10064</v>
      </c>
      <c r="J7897" t="s">
        <v>10130</v>
      </c>
      <c r="K7897" t="s">
        <v>10128</v>
      </c>
      <c r="L7897" s="1">
        <v>30</v>
      </c>
      <c r="M7897">
        <v>15</v>
      </c>
      <c r="N7897" s="1">
        <f t="shared" si="371"/>
        <v>450</v>
      </c>
    </row>
    <row r="7898" spans="1:14" x14ac:dyDescent="0.35">
      <c r="A7898" t="s">
        <v>7897</v>
      </c>
      <c r="B7898" s="2" t="s">
        <v>9642</v>
      </c>
      <c r="C7898">
        <f t="shared" si="369"/>
        <v>2021</v>
      </c>
      <c r="D7898" t="str">
        <f t="shared" si="370"/>
        <v>Jun</v>
      </c>
      <c r="E7898" t="s">
        <v>10150</v>
      </c>
      <c r="F7898" t="s">
        <v>10140</v>
      </c>
      <c r="G7898" t="s">
        <v>10142</v>
      </c>
      <c r="H7898" t="s">
        <v>10116</v>
      </c>
      <c r="I7898" t="s">
        <v>10064</v>
      </c>
      <c r="J7898" t="s">
        <v>10130</v>
      </c>
      <c r="K7898" t="s">
        <v>10128</v>
      </c>
      <c r="L7898" s="1">
        <v>30</v>
      </c>
      <c r="M7898">
        <v>18</v>
      </c>
      <c r="N7898" s="1">
        <f t="shared" si="371"/>
        <v>540</v>
      </c>
    </row>
    <row r="7899" spans="1:14" x14ac:dyDescent="0.35">
      <c r="A7899" t="s">
        <v>7898</v>
      </c>
      <c r="B7899" s="2" t="s">
        <v>9636</v>
      </c>
      <c r="C7899">
        <f t="shared" si="369"/>
        <v>2021</v>
      </c>
      <c r="D7899" t="str">
        <f t="shared" si="370"/>
        <v>Jun</v>
      </c>
      <c r="E7899" t="s">
        <v>10150</v>
      </c>
      <c r="F7899" t="s">
        <v>10140</v>
      </c>
      <c r="G7899" t="s">
        <v>10142</v>
      </c>
      <c r="H7899" t="s">
        <v>10116</v>
      </c>
      <c r="I7899" t="s">
        <v>10064</v>
      </c>
      <c r="J7899" t="s">
        <v>10130</v>
      </c>
      <c r="K7899" t="s">
        <v>10128</v>
      </c>
      <c r="L7899" s="1">
        <v>35</v>
      </c>
      <c r="M7899">
        <v>10</v>
      </c>
      <c r="N7899" s="1">
        <f t="shared" si="371"/>
        <v>350</v>
      </c>
    </row>
    <row r="7900" spans="1:14" x14ac:dyDescent="0.35">
      <c r="A7900" t="s">
        <v>7899</v>
      </c>
      <c r="B7900" s="2" t="s">
        <v>9648</v>
      </c>
      <c r="C7900">
        <f t="shared" si="369"/>
        <v>2021</v>
      </c>
      <c r="D7900" t="str">
        <f t="shared" si="370"/>
        <v>Jun</v>
      </c>
      <c r="E7900" t="s">
        <v>10150</v>
      </c>
      <c r="F7900" t="s">
        <v>10140</v>
      </c>
      <c r="G7900" t="s">
        <v>10142</v>
      </c>
      <c r="H7900" t="s">
        <v>10116</v>
      </c>
      <c r="I7900" t="s">
        <v>10064</v>
      </c>
      <c r="J7900" t="s">
        <v>10130</v>
      </c>
      <c r="K7900" t="s">
        <v>10128</v>
      </c>
      <c r="L7900" s="1">
        <v>35</v>
      </c>
      <c r="M7900">
        <v>23</v>
      </c>
      <c r="N7900" s="1">
        <f t="shared" si="371"/>
        <v>805</v>
      </c>
    </row>
    <row r="7901" spans="1:14" x14ac:dyDescent="0.35">
      <c r="A7901" t="s">
        <v>7900</v>
      </c>
      <c r="B7901" s="2" t="s">
        <v>9654</v>
      </c>
      <c r="C7901">
        <f t="shared" si="369"/>
        <v>2021</v>
      </c>
      <c r="D7901" t="str">
        <f t="shared" si="370"/>
        <v>Jul</v>
      </c>
      <c r="E7901" t="s">
        <v>10151</v>
      </c>
      <c r="F7901" t="s">
        <v>10140</v>
      </c>
      <c r="G7901" t="s">
        <v>10142</v>
      </c>
      <c r="H7901" t="s">
        <v>10116</v>
      </c>
      <c r="I7901" t="s">
        <v>10064</v>
      </c>
      <c r="J7901" t="s">
        <v>10130</v>
      </c>
      <c r="K7901" t="s">
        <v>10128</v>
      </c>
      <c r="L7901" s="1">
        <v>40</v>
      </c>
      <c r="M7901">
        <v>20</v>
      </c>
      <c r="N7901" s="1">
        <f t="shared" si="371"/>
        <v>800</v>
      </c>
    </row>
    <row r="7902" spans="1:14" x14ac:dyDescent="0.35">
      <c r="A7902" t="s">
        <v>7901</v>
      </c>
      <c r="B7902" s="2" t="s">
        <v>9678</v>
      </c>
      <c r="C7902">
        <f t="shared" si="369"/>
        <v>2021</v>
      </c>
      <c r="D7902" t="str">
        <f t="shared" si="370"/>
        <v>Jul</v>
      </c>
      <c r="E7902" t="s">
        <v>10151</v>
      </c>
      <c r="F7902" t="s">
        <v>10140</v>
      </c>
      <c r="G7902" t="s">
        <v>10142</v>
      </c>
      <c r="H7902" t="s">
        <v>10116</v>
      </c>
      <c r="I7902" t="s">
        <v>10064</v>
      </c>
      <c r="J7902" t="s">
        <v>10130</v>
      </c>
      <c r="K7902" t="s">
        <v>10128</v>
      </c>
      <c r="L7902" s="1">
        <v>40</v>
      </c>
      <c r="M7902">
        <v>20</v>
      </c>
      <c r="N7902" s="1">
        <f t="shared" si="371"/>
        <v>800</v>
      </c>
    </row>
    <row r="7903" spans="1:14" x14ac:dyDescent="0.35">
      <c r="A7903" t="s">
        <v>7902</v>
      </c>
      <c r="B7903" s="2" t="s">
        <v>9776</v>
      </c>
      <c r="C7903">
        <f t="shared" si="369"/>
        <v>2021</v>
      </c>
      <c r="D7903" t="str">
        <f t="shared" si="370"/>
        <v>Nov</v>
      </c>
      <c r="E7903" t="s">
        <v>10152</v>
      </c>
      <c r="F7903" t="s">
        <v>10139</v>
      </c>
      <c r="G7903" t="s">
        <v>10144</v>
      </c>
      <c r="H7903" t="s">
        <v>10107</v>
      </c>
      <c r="I7903" t="s">
        <v>10136</v>
      </c>
      <c r="J7903" t="s">
        <v>10135</v>
      </c>
      <c r="K7903" t="s">
        <v>10128</v>
      </c>
      <c r="L7903" s="1">
        <v>50</v>
      </c>
      <c r="M7903">
        <v>8</v>
      </c>
      <c r="N7903" s="1">
        <f t="shared" si="371"/>
        <v>400</v>
      </c>
    </row>
    <row r="7904" spans="1:14" x14ac:dyDescent="0.35">
      <c r="A7904" t="s">
        <v>7903</v>
      </c>
      <c r="B7904" s="2" t="s">
        <v>9770</v>
      </c>
      <c r="C7904">
        <f t="shared" si="369"/>
        <v>2021</v>
      </c>
      <c r="D7904" t="str">
        <f t="shared" si="370"/>
        <v>Oct</v>
      </c>
      <c r="E7904" t="s">
        <v>10152</v>
      </c>
      <c r="F7904" t="s">
        <v>10139</v>
      </c>
      <c r="G7904" t="s">
        <v>10144</v>
      </c>
      <c r="H7904" t="s">
        <v>10107</v>
      </c>
      <c r="I7904" t="s">
        <v>10136</v>
      </c>
      <c r="J7904" t="s">
        <v>10135</v>
      </c>
      <c r="K7904" t="s">
        <v>10128</v>
      </c>
      <c r="L7904" s="1">
        <v>50</v>
      </c>
      <c r="M7904">
        <v>10</v>
      </c>
      <c r="N7904" s="1">
        <f t="shared" si="371"/>
        <v>500</v>
      </c>
    </row>
    <row r="7905" spans="1:14" x14ac:dyDescent="0.35">
      <c r="A7905" t="s">
        <v>7904</v>
      </c>
      <c r="B7905" s="2" t="s">
        <v>9758</v>
      </c>
      <c r="C7905">
        <f t="shared" si="369"/>
        <v>2021</v>
      </c>
      <c r="D7905" t="str">
        <f t="shared" si="370"/>
        <v>Oct</v>
      </c>
      <c r="E7905" t="s">
        <v>10152</v>
      </c>
      <c r="F7905" t="s">
        <v>10139</v>
      </c>
      <c r="G7905" t="s">
        <v>10144</v>
      </c>
      <c r="H7905" t="s">
        <v>10107</v>
      </c>
      <c r="I7905" t="s">
        <v>10136</v>
      </c>
      <c r="J7905" t="s">
        <v>10135</v>
      </c>
      <c r="K7905" t="s">
        <v>10128</v>
      </c>
      <c r="L7905" s="1">
        <v>50</v>
      </c>
      <c r="M7905">
        <v>15</v>
      </c>
      <c r="N7905" s="1">
        <f t="shared" si="371"/>
        <v>750</v>
      </c>
    </row>
    <row r="7906" spans="1:14" x14ac:dyDescent="0.35">
      <c r="A7906" t="s">
        <v>7905</v>
      </c>
      <c r="B7906" s="2" t="s">
        <v>9764</v>
      </c>
      <c r="C7906">
        <f t="shared" si="369"/>
        <v>2021</v>
      </c>
      <c r="D7906" t="str">
        <f t="shared" si="370"/>
        <v>Oct</v>
      </c>
      <c r="E7906" t="s">
        <v>10152</v>
      </c>
      <c r="F7906" t="s">
        <v>10139</v>
      </c>
      <c r="G7906" t="s">
        <v>10144</v>
      </c>
      <c r="H7906" t="s">
        <v>10107</v>
      </c>
      <c r="I7906" t="s">
        <v>10136</v>
      </c>
      <c r="J7906" t="s">
        <v>10135</v>
      </c>
      <c r="K7906" t="s">
        <v>10128</v>
      </c>
      <c r="L7906" s="1">
        <v>50</v>
      </c>
      <c r="M7906">
        <v>15</v>
      </c>
      <c r="N7906" s="1">
        <f t="shared" si="371"/>
        <v>750</v>
      </c>
    </row>
    <row r="7907" spans="1:14" x14ac:dyDescent="0.35">
      <c r="A7907" t="s">
        <v>7906</v>
      </c>
      <c r="B7907" s="2" t="s">
        <v>9834</v>
      </c>
      <c r="C7907">
        <f t="shared" si="369"/>
        <v>2021</v>
      </c>
      <c r="D7907" t="str">
        <f t="shared" si="370"/>
        <v>Dec</v>
      </c>
      <c r="E7907" t="s">
        <v>10152</v>
      </c>
      <c r="F7907" t="s">
        <v>10139</v>
      </c>
      <c r="G7907" t="s">
        <v>10144</v>
      </c>
      <c r="H7907" t="s">
        <v>10107</v>
      </c>
      <c r="I7907" t="s">
        <v>10136</v>
      </c>
      <c r="J7907" t="s">
        <v>10135</v>
      </c>
      <c r="K7907" t="s">
        <v>10128</v>
      </c>
      <c r="L7907" s="1">
        <v>55</v>
      </c>
      <c r="M7907">
        <v>9</v>
      </c>
      <c r="N7907" s="1">
        <f t="shared" si="371"/>
        <v>495</v>
      </c>
    </row>
    <row r="7908" spans="1:14" x14ac:dyDescent="0.35">
      <c r="A7908" t="s">
        <v>7907</v>
      </c>
      <c r="B7908" s="2" t="s">
        <v>9782</v>
      </c>
      <c r="C7908">
        <f t="shared" si="369"/>
        <v>2021</v>
      </c>
      <c r="D7908" t="str">
        <f t="shared" si="370"/>
        <v>Nov</v>
      </c>
      <c r="E7908" t="s">
        <v>10152</v>
      </c>
      <c r="F7908" t="s">
        <v>10139</v>
      </c>
      <c r="G7908" t="s">
        <v>10144</v>
      </c>
      <c r="H7908" t="s">
        <v>10107</v>
      </c>
      <c r="I7908" t="s">
        <v>10136</v>
      </c>
      <c r="J7908" t="s">
        <v>10135</v>
      </c>
      <c r="K7908" t="s">
        <v>10128</v>
      </c>
      <c r="L7908" s="1">
        <v>55</v>
      </c>
      <c r="M7908">
        <v>15</v>
      </c>
      <c r="N7908" s="1">
        <f t="shared" si="371"/>
        <v>825</v>
      </c>
    </row>
    <row r="7909" spans="1:14" x14ac:dyDescent="0.35">
      <c r="A7909" t="s">
        <v>7908</v>
      </c>
      <c r="B7909" s="2" t="s">
        <v>9828</v>
      </c>
      <c r="C7909">
        <f t="shared" si="369"/>
        <v>2021</v>
      </c>
      <c r="D7909" t="str">
        <f t="shared" si="370"/>
        <v>Dec</v>
      </c>
      <c r="E7909" t="s">
        <v>10152</v>
      </c>
      <c r="F7909" t="s">
        <v>10139</v>
      </c>
      <c r="G7909" t="s">
        <v>10144</v>
      </c>
      <c r="H7909" t="s">
        <v>10107</v>
      </c>
      <c r="I7909" t="s">
        <v>10136</v>
      </c>
      <c r="J7909" t="s">
        <v>10135</v>
      </c>
      <c r="K7909" t="s">
        <v>10128</v>
      </c>
      <c r="L7909" s="1">
        <v>55</v>
      </c>
      <c r="M7909">
        <v>10</v>
      </c>
      <c r="N7909" s="1">
        <f t="shared" si="371"/>
        <v>550</v>
      </c>
    </row>
    <row r="7910" spans="1:14" x14ac:dyDescent="0.35">
      <c r="A7910" t="s">
        <v>7909</v>
      </c>
      <c r="B7910" s="2" t="s">
        <v>9788</v>
      </c>
      <c r="C7910">
        <f t="shared" si="369"/>
        <v>2021</v>
      </c>
      <c r="D7910" t="str">
        <f t="shared" si="370"/>
        <v>Nov</v>
      </c>
      <c r="E7910" t="s">
        <v>10152</v>
      </c>
      <c r="F7910" t="s">
        <v>10139</v>
      </c>
      <c r="G7910" t="s">
        <v>10144</v>
      </c>
      <c r="H7910" t="s">
        <v>10107</v>
      </c>
      <c r="I7910" t="s">
        <v>10136</v>
      </c>
      <c r="J7910" t="s">
        <v>10135</v>
      </c>
      <c r="K7910" t="s">
        <v>10128</v>
      </c>
      <c r="L7910" s="1">
        <v>55</v>
      </c>
      <c r="M7910">
        <v>17</v>
      </c>
      <c r="N7910" s="1">
        <f t="shared" si="371"/>
        <v>935</v>
      </c>
    </row>
    <row r="7911" spans="1:14" x14ac:dyDescent="0.35">
      <c r="A7911" t="s">
        <v>7910</v>
      </c>
      <c r="B7911" s="2" t="s">
        <v>9794</v>
      </c>
      <c r="C7911">
        <f t="shared" si="369"/>
        <v>2021</v>
      </c>
      <c r="D7911" t="str">
        <f t="shared" si="370"/>
        <v>Nov</v>
      </c>
      <c r="E7911" t="s">
        <v>10152</v>
      </c>
      <c r="F7911" t="s">
        <v>10139</v>
      </c>
      <c r="G7911" t="s">
        <v>10144</v>
      </c>
      <c r="H7911" t="s">
        <v>10107</v>
      </c>
      <c r="I7911" t="s">
        <v>10136</v>
      </c>
      <c r="J7911" t="s">
        <v>10135</v>
      </c>
      <c r="K7911" t="s">
        <v>10128</v>
      </c>
      <c r="L7911" s="1">
        <v>55</v>
      </c>
      <c r="M7911">
        <v>20</v>
      </c>
      <c r="N7911" s="1">
        <f t="shared" si="371"/>
        <v>1100</v>
      </c>
    </row>
    <row r="7912" spans="1:14" x14ac:dyDescent="0.35">
      <c r="A7912" t="s">
        <v>7911</v>
      </c>
      <c r="B7912" s="2" t="s">
        <v>9761</v>
      </c>
      <c r="C7912">
        <f t="shared" si="369"/>
        <v>2021</v>
      </c>
      <c r="D7912" t="str">
        <f t="shared" si="370"/>
        <v>Oct</v>
      </c>
      <c r="E7912" t="s">
        <v>10152</v>
      </c>
      <c r="F7912" t="s">
        <v>10139</v>
      </c>
      <c r="G7912" t="s">
        <v>10144</v>
      </c>
      <c r="H7912" t="s">
        <v>10107</v>
      </c>
      <c r="I7912" t="s">
        <v>10136</v>
      </c>
      <c r="J7912" t="s">
        <v>10135</v>
      </c>
      <c r="K7912" t="s">
        <v>10128</v>
      </c>
      <c r="L7912" s="1">
        <v>65</v>
      </c>
      <c r="M7912">
        <v>12</v>
      </c>
      <c r="N7912" s="1">
        <f t="shared" si="371"/>
        <v>780</v>
      </c>
    </row>
    <row r="7913" spans="1:14" x14ac:dyDescent="0.35">
      <c r="A7913" t="s">
        <v>7912</v>
      </c>
      <c r="B7913" s="2" t="s">
        <v>9791</v>
      </c>
      <c r="C7913">
        <f t="shared" si="369"/>
        <v>2021</v>
      </c>
      <c r="D7913" t="str">
        <f t="shared" si="370"/>
        <v>Nov</v>
      </c>
      <c r="E7913" t="s">
        <v>10152</v>
      </c>
      <c r="F7913" t="s">
        <v>10139</v>
      </c>
      <c r="G7913" t="s">
        <v>10144</v>
      </c>
      <c r="H7913" t="s">
        <v>10107</v>
      </c>
      <c r="I7913" t="s">
        <v>10136</v>
      </c>
      <c r="J7913" t="s">
        <v>10135</v>
      </c>
      <c r="K7913" t="s">
        <v>10128</v>
      </c>
      <c r="L7913" s="1">
        <v>65</v>
      </c>
      <c r="M7913">
        <v>15</v>
      </c>
      <c r="N7913" s="1">
        <f t="shared" si="371"/>
        <v>975</v>
      </c>
    </row>
    <row r="7914" spans="1:14" x14ac:dyDescent="0.35">
      <c r="A7914" t="s">
        <v>7913</v>
      </c>
      <c r="B7914" s="2" t="s">
        <v>9820</v>
      </c>
      <c r="C7914">
        <f t="shared" ref="C7914:C7977" si="372">YEAR(B7914)</f>
        <v>2021</v>
      </c>
      <c r="D7914" t="str">
        <f t="shared" si="370"/>
        <v>Dec</v>
      </c>
      <c r="E7914" t="s">
        <v>10152</v>
      </c>
      <c r="F7914" t="s">
        <v>10139</v>
      </c>
      <c r="G7914" t="s">
        <v>10144</v>
      </c>
      <c r="H7914" t="s">
        <v>10107</v>
      </c>
      <c r="I7914" t="s">
        <v>10136</v>
      </c>
      <c r="J7914" t="s">
        <v>10135</v>
      </c>
      <c r="K7914" t="s">
        <v>10128</v>
      </c>
      <c r="L7914" s="1">
        <v>65</v>
      </c>
      <c r="M7914">
        <v>20</v>
      </c>
      <c r="N7914" s="1">
        <f t="shared" si="371"/>
        <v>1300</v>
      </c>
    </row>
    <row r="7915" spans="1:14" x14ac:dyDescent="0.35">
      <c r="A7915" t="s">
        <v>7914</v>
      </c>
      <c r="B7915" s="2" t="s">
        <v>9816</v>
      </c>
      <c r="C7915">
        <f t="shared" si="372"/>
        <v>2021</v>
      </c>
      <c r="D7915" t="str">
        <f t="shared" si="370"/>
        <v>Dec</v>
      </c>
      <c r="E7915" t="s">
        <v>10152</v>
      </c>
      <c r="F7915" t="s">
        <v>10139</v>
      </c>
      <c r="G7915" t="s">
        <v>10144</v>
      </c>
      <c r="H7915" t="s">
        <v>10096</v>
      </c>
      <c r="I7915" t="s">
        <v>10136</v>
      </c>
      <c r="J7915" t="s">
        <v>10135</v>
      </c>
      <c r="K7915" t="s">
        <v>10128</v>
      </c>
      <c r="L7915" s="1">
        <v>52</v>
      </c>
      <c r="M7915">
        <v>13</v>
      </c>
      <c r="N7915" s="1">
        <f t="shared" si="371"/>
        <v>676</v>
      </c>
    </row>
    <row r="7916" spans="1:14" x14ac:dyDescent="0.35">
      <c r="A7916" t="s">
        <v>7915</v>
      </c>
      <c r="B7916" s="2" t="s">
        <v>9787</v>
      </c>
      <c r="C7916">
        <f t="shared" si="372"/>
        <v>2021</v>
      </c>
      <c r="D7916" t="str">
        <f t="shared" si="370"/>
        <v>Nov</v>
      </c>
      <c r="E7916" t="s">
        <v>10152</v>
      </c>
      <c r="F7916" t="s">
        <v>10139</v>
      </c>
      <c r="G7916" t="s">
        <v>10144</v>
      </c>
      <c r="H7916" t="s">
        <v>10096</v>
      </c>
      <c r="I7916" t="s">
        <v>10136</v>
      </c>
      <c r="J7916" t="s">
        <v>10135</v>
      </c>
      <c r="K7916" t="s">
        <v>10128</v>
      </c>
      <c r="L7916" s="1">
        <v>50</v>
      </c>
      <c r="M7916">
        <v>13</v>
      </c>
      <c r="N7916" s="1">
        <f t="shared" si="371"/>
        <v>650</v>
      </c>
    </row>
    <row r="7917" spans="1:14" x14ac:dyDescent="0.35">
      <c r="A7917" t="s">
        <v>7916</v>
      </c>
      <c r="B7917" s="2" t="s">
        <v>9514</v>
      </c>
      <c r="C7917">
        <f t="shared" si="372"/>
        <v>2021</v>
      </c>
      <c r="D7917" t="str">
        <f t="shared" si="370"/>
        <v>Jan</v>
      </c>
      <c r="E7917" t="s">
        <v>10149</v>
      </c>
      <c r="F7917" t="s">
        <v>10139</v>
      </c>
      <c r="G7917" t="s">
        <v>10144</v>
      </c>
      <c r="H7917" t="s">
        <v>10096</v>
      </c>
      <c r="I7917" t="s">
        <v>10136</v>
      </c>
      <c r="J7917" t="s">
        <v>10135</v>
      </c>
      <c r="K7917" t="s">
        <v>10128</v>
      </c>
      <c r="L7917" s="1">
        <v>37</v>
      </c>
      <c r="M7917">
        <v>7</v>
      </c>
      <c r="N7917" s="1">
        <f t="shared" si="371"/>
        <v>259</v>
      </c>
    </row>
    <row r="7918" spans="1:14" x14ac:dyDescent="0.35">
      <c r="A7918" t="s">
        <v>7917</v>
      </c>
      <c r="B7918" s="2" t="s">
        <v>9729</v>
      </c>
      <c r="C7918">
        <f t="shared" si="372"/>
        <v>2021</v>
      </c>
      <c r="D7918" t="str">
        <f t="shared" si="370"/>
        <v>Sept</v>
      </c>
      <c r="E7918" t="s">
        <v>10151</v>
      </c>
      <c r="F7918" t="s">
        <v>10139</v>
      </c>
      <c r="G7918" t="s">
        <v>10144</v>
      </c>
      <c r="H7918" t="s">
        <v>10097</v>
      </c>
      <c r="I7918" t="s">
        <v>10136</v>
      </c>
      <c r="J7918" t="s">
        <v>10135</v>
      </c>
      <c r="K7918" t="s">
        <v>10128</v>
      </c>
      <c r="L7918" s="1">
        <v>65</v>
      </c>
      <c r="M7918">
        <v>23</v>
      </c>
      <c r="N7918" s="1">
        <f t="shared" si="371"/>
        <v>1495</v>
      </c>
    </row>
    <row r="7919" spans="1:14" x14ac:dyDescent="0.35">
      <c r="A7919" t="s">
        <v>7918</v>
      </c>
      <c r="B7919" s="2" t="s">
        <v>9699</v>
      </c>
      <c r="C7919">
        <f t="shared" si="372"/>
        <v>2021</v>
      </c>
      <c r="D7919" t="str">
        <f t="shared" si="370"/>
        <v>Aug</v>
      </c>
      <c r="E7919" t="s">
        <v>10151</v>
      </c>
      <c r="F7919" t="s">
        <v>10139</v>
      </c>
      <c r="G7919" t="s">
        <v>10144</v>
      </c>
      <c r="H7919" t="s">
        <v>10097</v>
      </c>
      <c r="I7919" t="s">
        <v>10136</v>
      </c>
      <c r="J7919" t="s">
        <v>10135</v>
      </c>
      <c r="K7919" t="s">
        <v>10128</v>
      </c>
      <c r="L7919" s="1">
        <v>65</v>
      </c>
      <c r="M7919">
        <v>25</v>
      </c>
      <c r="N7919" s="1">
        <f t="shared" si="371"/>
        <v>1625</v>
      </c>
    </row>
    <row r="7920" spans="1:14" x14ac:dyDescent="0.35">
      <c r="A7920" t="s">
        <v>7919</v>
      </c>
      <c r="B7920" s="2" t="s">
        <v>9667</v>
      </c>
      <c r="C7920">
        <f t="shared" si="372"/>
        <v>2021</v>
      </c>
      <c r="D7920" t="str">
        <f t="shared" si="370"/>
        <v>Jul</v>
      </c>
      <c r="E7920" t="s">
        <v>10151</v>
      </c>
      <c r="F7920" t="s">
        <v>10139</v>
      </c>
      <c r="G7920" t="s">
        <v>10144</v>
      </c>
      <c r="H7920" t="s">
        <v>10097</v>
      </c>
      <c r="I7920" t="s">
        <v>10136</v>
      </c>
      <c r="J7920" t="s">
        <v>10135</v>
      </c>
      <c r="K7920" t="s">
        <v>10128</v>
      </c>
      <c r="L7920" s="1">
        <v>65</v>
      </c>
      <c r="M7920">
        <v>35</v>
      </c>
      <c r="N7920" s="1">
        <f t="shared" si="371"/>
        <v>2275</v>
      </c>
    </row>
    <row r="7921" spans="1:14" x14ac:dyDescent="0.35">
      <c r="A7921" t="s">
        <v>7920</v>
      </c>
      <c r="B7921" s="2" t="s">
        <v>9606</v>
      </c>
      <c r="C7921">
        <f t="shared" si="372"/>
        <v>2021</v>
      </c>
      <c r="D7921" t="str">
        <f t="shared" si="370"/>
        <v>May</v>
      </c>
      <c r="E7921" t="s">
        <v>10150</v>
      </c>
      <c r="F7921" t="s">
        <v>10139</v>
      </c>
      <c r="G7921" t="s">
        <v>10144</v>
      </c>
      <c r="H7921" t="s">
        <v>10097</v>
      </c>
      <c r="I7921" t="s">
        <v>10136</v>
      </c>
      <c r="J7921" t="s">
        <v>10135</v>
      </c>
      <c r="K7921" t="s">
        <v>10128</v>
      </c>
      <c r="L7921" s="1">
        <v>52</v>
      </c>
      <c r="M7921">
        <v>9</v>
      </c>
      <c r="N7921" s="1">
        <f t="shared" si="371"/>
        <v>468</v>
      </c>
    </row>
    <row r="7922" spans="1:14" x14ac:dyDescent="0.35">
      <c r="A7922" t="s">
        <v>7921</v>
      </c>
      <c r="B7922" s="2" t="s">
        <v>9577</v>
      </c>
      <c r="C7922">
        <f t="shared" si="372"/>
        <v>2021</v>
      </c>
      <c r="D7922" t="str">
        <f t="shared" si="370"/>
        <v>Apr</v>
      </c>
      <c r="E7922" t="s">
        <v>10150</v>
      </c>
      <c r="F7922" t="s">
        <v>10139</v>
      </c>
      <c r="G7922" t="s">
        <v>10144</v>
      </c>
      <c r="H7922" t="s">
        <v>10097</v>
      </c>
      <c r="I7922" t="s">
        <v>10136</v>
      </c>
      <c r="J7922" t="s">
        <v>10135</v>
      </c>
      <c r="K7922" t="s">
        <v>10128</v>
      </c>
      <c r="L7922" s="1">
        <v>40</v>
      </c>
      <c r="M7922">
        <v>6</v>
      </c>
      <c r="N7922" s="1">
        <f t="shared" si="371"/>
        <v>240</v>
      </c>
    </row>
    <row r="7923" spans="1:14" x14ac:dyDescent="0.35">
      <c r="A7923" t="s">
        <v>7922</v>
      </c>
      <c r="B7923" s="2" t="s">
        <v>10029</v>
      </c>
      <c r="C7923">
        <f t="shared" si="372"/>
        <v>2021</v>
      </c>
      <c r="D7923" t="str">
        <f t="shared" si="370"/>
        <v>Feb</v>
      </c>
      <c r="E7923" t="s">
        <v>10149</v>
      </c>
      <c r="F7923" t="s">
        <v>10139</v>
      </c>
      <c r="G7923" t="s">
        <v>10144</v>
      </c>
      <c r="H7923" t="s">
        <v>10097</v>
      </c>
      <c r="I7923" t="s">
        <v>10136</v>
      </c>
      <c r="J7923" t="s">
        <v>10135</v>
      </c>
      <c r="K7923" t="s">
        <v>10128</v>
      </c>
      <c r="L7923" s="1">
        <v>41</v>
      </c>
      <c r="M7923">
        <v>9</v>
      </c>
      <c r="N7923" s="1">
        <f t="shared" si="371"/>
        <v>369</v>
      </c>
    </row>
    <row r="7924" spans="1:14" x14ac:dyDescent="0.35">
      <c r="A7924" t="s">
        <v>7923</v>
      </c>
      <c r="B7924" s="2" t="s">
        <v>9699</v>
      </c>
      <c r="C7924">
        <f t="shared" si="372"/>
        <v>2021</v>
      </c>
      <c r="D7924" t="str">
        <f t="shared" si="370"/>
        <v>Aug</v>
      </c>
      <c r="E7924" t="s">
        <v>10151</v>
      </c>
      <c r="F7924" t="s">
        <v>10139</v>
      </c>
      <c r="G7924" t="s">
        <v>10144</v>
      </c>
      <c r="H7924" t="s">
        <v>10097</v>
      </c>
      <c r="I7924" t="s">
        <v>10136</v>
      </c>
      <c r="J7924" t="s">
        <v>10135</v>
      </c>
      <c r="K7924" t="s">
        <v>10128</v>
      </c>
      <c r="L7924" s="1">
        <v>45</v>
      </c>
      <c r="M7924">
        <v>8</v>
      </c>
      <c r="N7924" s="1">
        <f t="shared" si="371"/>
        <v>360</v>
      </c>
    </row>
    <row r="7925" spans="1:14" x14ac:dyDescent="0.35">
      <c r="A7925" t="s">
        <v>7924</v>
      </c>
      <c r="B7925" s="2" t="s">
        <v>9558</v>
      </c>
      <c r="C7925">
        <f t="shared" si="372"/>
        <v>2021</v>
      </c>
      <c r="D7925" t="str">
        <f t="shared" si="370"/>
        <v>Mar</v>
      </c>
      <c r="E7925" t="s">
        <v>10149</v>
      </c>
      <c r="F7925" t="s">
        <v>10139</v>
      </c>
      <c r="G7925" t="s">
        <v>10144</v>
      </c>
      <c r="H7925" t="s">
        <v>10097</v>
      </c>
      <c r="I7925" t="s">
        <v>10136</v>
      </c>
      <c r="J7925" t="s">
        <v>10135</v>
      </c>
      <c r="K7925" t="s">
        <v>10128</v>
      </c>
      <c r="L7925" s="1">
        <v>47</v>
      </c>
      <c r="M7925">
        <v>1</v>
      </c>
      <c r="N7925" s="1">
        <f t="shared" si="371"/>
        <v>47</v>
      </c>
    </row>
    <row r="7926" spans="1:14" x14ac:dyDescent="0.35">
      <c r="A7926" t="s">
        <v>7925</v>
      </c>
      <c r="B7926" s="2" t="s">
        <v>9729</v>
      </c>
      <c r="C7926">
        <f t="shared" si="372"/>
        <v>2021</v>
      </c>
      <c r="D7926" t="str">
        <f t="shared" si="370"/>
        <v>Sept</v>
      </c>
      <c r="E7926" t="s">
        <v>10151</v>
      </c>
      <c r="F7926" t="s">
        <v>10139</v>
      </c>
      <c r="G7926" t="s">
        <v>10144</v>
      </c>
      <c r="H7926" t="s">
        <v>10097</v>
      </c>
      <c r="I7926" t="s">
        <v>10136</v>
      </c>
      <c r="J7926" t="s">
        <v>10135</v>
      </c>
      <c r="K7926" t="s">
        <v>10128</v>
      </c>
      <c r="L7926" s="1">
        <v>48</v>
      </c>
      <c r="M7926">
        <v>7</v>
      </c>
      <c r="N7926" s="1">
        <f t="shared" si="371"/>
        <v>336</v>
      </c>
    </row>
    <row r="7927" spans="1:14" x14ac:dyDescent="0.35">
      <c r="A7927" t="s">
        <v>7926</v>
      </c>
      <c r="B7927" s="2" t="s">
        <v>9639</v>
      </c>
      <c r="C7927">
        <f t="shared" si="372"/>
        <v>2021</v>
      </c>
      <c r="D7927" t="str">
        <f t="shared" si="370"/>
        <v>Jun</v>
      </c>
      <c r="E7927" t="s">
        <v>10150</v>
      </c>
      <c r="F7927" t="s">
        <v>10139</v>
      </c>
      <c r="G7927" t="s">
        <v>10144</v>
      </c>
      <c r="H7927" t="s">
        <v>10097</v>
      </c>
      <c r="I7927" t="s">
        <v>10136</v>
      </c>
      <c r="J7927" t="s">
        <v>10135</v>
      </c>
      <c r="K7927" t="s">
        <v>10128</v>
      </c>
      <c r="L7927" s="1">
        <v>47</v>
      </c>
      <c r="M7927">
        <v>7</v>
      </c>
      <c r="N7927" s="1">
        <f t="shared" si="371"/>
        <v>329</v>
      </c>
    </row>
    <row r="7928" spans="1:14" x14ac:dyDescent="0.35">
      <c r="A7928" t="s">
        <v>7927</v>
      </c>
      <c r="B7928" s="2" t="s">
        <v>9667</v>
      </c>
      <c r="C7928">
        <f t="shared" si="372"/>
        <v>2021</v>
      </c>
      <c r="D7928" t="str">
        <f t="shared" si="370"/>
        <v>Jul</v>
      </c>
      <c r="E7928" t="s">
        <v>10151</v>
      </c>
      <c r="F7928" t="s">
        <v>10139</v>
      </c>
      <c r="G7928" t="s">
        <v>10144</v>
      </c>
      <c r="H7928" t="s">
        <v>10097</v>
      </c>
      <c r="I7928" t="s">
        <v>10136</v>
      </c>
      <c r="J7928" t="s">
        <v>10135</v>
      </c>
      <c r="K7928" t="s">
        <v>10128</v>
      </c>
      <c r="L7928" s="1">
        <v>47</v>
      </c>
      <c r="M7928">
        <v>12</v>
      </c>
      <c r="N7928" s="1">
        <f t="shared" si="371"/>
        <v>564</v>
      </c>
    </row>
    <row r="7929" spans="1:14" x14ac:dyDescent="0.35">
      <c r="A7929" t="s">
        <v>7928</v>
      </c>
      <c r="B7929" s="2" t="s">
        <v>9521</v>
      </c>
      <c r="C7929">
        <f t="shared" si="372"/>
        <v>2021</v>
      </c>
      <c r="D7929" t="str">
        <f t="shared" si="370"/>
        <v>Jan</v>
      </c>
      <c r="E7929" t="s">
        <v>10149</v>
      </c>
      <c r="F7929" t="s">
        <v>10139</v>
      </c>
      <c r="G7929" t="s">
        <v>10144</v>
      </c>
      <c r="H7929" t="s">
        <v>10098</v>
      </c>
      <c r="I7929" t="s">
        <v>10136</v>
      </c>
      <c r="J7929" t="s">
        <v>10135</v>
      </c>
      <c r="K7929" t="s">
        <v>10128</v>
      </c>
      <c r="L7929" s="1">
        <v>43</v>
      </c>
      <c r="M7929">
        <v>7</v>
      </c>
      <c r="N7929" s="1">
        <f t="shared" si="371"/>
        <v>301</v>
      </c>
    </row>
    <row r="7930" spans="1:14" x14ac:dyDescent="0.35">
      <c r="A7930" t="s">
        <v>7929</v>
      </c>
      <c r="B7930" s="2" t="s">
        <v>9722</v>
      </c>
      <c r="C7930">
        <f t="shared" si="372"/>
        <v>2021</v>
      </c>
      <c r="D7930" t="str">
        <f t="shared" si="370"/>
        <v>Sept</v>
      </c>
      <c r="E7930" t="s">
        <v>10151</v>
      </c>
      <c r="F7930" t="s">
        <v>10139</v>
      </c>
      <c r="G7930" t="s">
        <v>10144</v>
      </c>
      <c r="H7930" t="s">
        <v>10098</v>
      </c>
      <c r="I7930" t="s">
        <v>10136</v>
      </c>
      <c r="J7930" t="s">
        <v>10135</v>
      </c>
      <c r="K7930" t="s">
        <v>10128</v>
      </c>
      <c r="L7930" s="1">
        <v>48</v>
      </c>
      <c r="M7930">
        <v>7</v>
      </c>
      <c r="N7930" s="1">
        <f t="shared" si="371"/>
        <v>336</v>
      </c>
    </row>
    <row r="7931" spans="1:14" x14ac:dyDescent="0.35">
      <c r="A7931" t="s">
        <v>7930</v>
      </c>
      <c r="B7931" s="2" t="s">
        <v>9754</v>
      </c>
      <c r="C7931">
        <f t="shared" si="372"/>
        <v>2021</v>
      </c>
      <c r="D7931" t="str">
        <f t="shared" si="370"/>
        <v>Oct</v>
      </c>
      <c r="E7931" t="s">
        <v>10152</v>
      </c>
      <c r="F7931" t="s">
        <v>10139</v>
      </c>
      <c r="G7931" t="s">
        <v>10144</v>
      </c>
      <c r="H7931" t="s">
        <v>10098</v>
      </c>
      <c r="I7931" t="s">
        <v>10136</v>
      </c>
      <c r="J7931" t="s">
        <v>10135</v>
      </c>
      <c r="K7931" t="s">
        <v>10128</v>
      </c>
      <c r="L7931" s="1">
        <v>55</v>
      </c>
      <c r="M7931">
        <v>6</v>
      </c>
      <c r="N7931" s="1">
        <f t="shared" si="371"/>
        <v>330</v>
      </c>
    </row>
    <row r="7932" spans="1:14" x14ac:dyDescent="0.35">
      <c r="A7932" t="s">
        <v>7931</v>
      </c>
      <c r="B7932" s="2" t="s">
        <v>9660</v>
      </c>
      <c r="C7932">
        <f t="shared" si="372"/>
        <v>2021</v>
      </c>
      <c r="D7932" t="str">
        <f t="shared" si="370"/>
        <v>Jul</v>
      </c>
      <c r="E7932" t="s">
        <v>10151</v>
      </c>
      <c r="F7932" t="s">
        <v>10139</v>
      </c>
      <c r="G7932" t="s">
        <v>10144</v>
      </c>
      <c r="H7932" t="s">
        <v>10098</v>
      </c>
      <c r="I7932" t="s">
        <v>10136</v>
      </c>
      <c r="J7932" t="s">
        <v>10135</v>
      </c>
      <c r="K7932" t="s">
        <v>10128</v>
      </c>
      <c r="L7932" s="1">
        <v>39</v>
      </c>
      <c r="M7932">
        <v>11</v>
      </c>
      <c r="N7932" s="1">
        <f t="shared" si="371"/>
        <v>429</v>
      </c>
    </row>
    <row r="7933" spans="1:14" x14ac:dyDescent="0.35">
      <c r="A7933" t="s">
        <v>7932</v>
      </c>
      <c r="B7933" s="2" t="s">
        <v>9551</v>
      </c>
      <c r="C7933">
        <f t="shared" si="372"/>
        <v>2021</v>
      </c>
      <c r="D7933" t="str">
        <f t="shared" si="370"/>
        <v>Mar</v>
      </c>
      <c r="E7933" t="s">
        <v>10149</v>
      </c>
      <c r="F7933" t="s">
        <v>10139</v>
      </c>
      <c r="G7933" t="s">
        <v>10144</v>
      </c>
      <c r="H7933" t="s">
        <v>10098</v>
      </c>
      <c r="I7933" t="s">
        <v>10136</v>
      </c>
      <c r="J7933" t="s">
        <v>10135</v>
      </c>
      <c r="K7933" t="s">
        <v>10128</v>
      </c>
      <c r="L7933" s="1">
        <v>36</v>
      </c>
      <c r="M7933">
        <v>6</v>
      </c>
      <c r="N7933" s="1">
        <f t="shared" si="371"/>
        <v>216</v>
      </c>
    </row>
    <row r="7934" spans="1:14" x14ac:dyDescent="0.35">
      <c r="A7934" t="s">
        <v>7933</v>
      </c>
      <c r="B7934" s="2" t="s">
        <v>9543</v>
      </c>
      <c r="C7934">
        <f t="shared" si="372"/>
        <v>2021</v>
      </c>
      <c r="D7934" t="str">
        <f t="shared" si="370"/>
        <v>Feb</v>
      </c>
      <c r="E7934" t="s">
        <v>10149</v>
      </c>
      <c r="F7934" t="s">
        <v>10139</v>
      </c>
      <c r="G7934" t="s">
        <v>10144</v>
      </c>
      <c r="H7934" t="s">
        <v>10098</v>
      </c>
      <c r="I7934" t="s">
        <v>10136</v>
      </c>
      <c r="J7934" t="s">
        <v>10135</v>
      </c>
      <c r="K7934" t="s">
        <v>10128</v>
      </c>
      <c r="L7934" s="1">
        <v>36</v>
      </c>
      <c r="M7934">
        <v>7</v>
      </c>
      <c r="N7934" s="1">
        <f t="shared" si="371"/>
        <v>252</v>
      </c>
    </row>
    <row r="7935" spans="1:14" x14ac:dyDescent="0.35">
      <c r="A7935" t="s">
        <v>7934</v>
      </c>
      <c r="B7935" s="2" t="s">
        <v>9692</v>
      </c>
      <c r="C7935">
        <f t="shared" si="372"/>
        <v>2021</v>
      </c>
      <c r="D7935" t="str">
        <f t="shared" si="370"/>
        <v>Aug</v>
      </c>
      <c r="E7935" t="s">
        <v>10151</v>
      </c>
      <c r="F7935" t="s">
        <v>10139</v>
      </c>
      <c r="G7935" t="s">
        <v>10144</v>
      </c>
      <c r="H7935" t="s">
        <v>10098</v>
      </c>
      <c r="I7935" t="s">
        <v>10136</v>
      </c>
      <c r="J7935" t="s">
        <v>10135</v>
      </c>
      <c r="K7935" t="s">
        <v>10128</v>
      </c>
      <c r="L7935" s="1">
        <v>43</v>
      </c>
      <c r="M7935">
        <v>7</v>
      </c>
      <c r="N7935" s="1">
        <f t="shared" si="371"/>
        <v>301</v>
      </c>
    </row>
    <row r="7936" spans="1:14" x14ac:dyDescent="0.35">
      <c r="A7936" t="s">
        <v>7935</v>
      </c>
      <c r="B7936" s="2" t="s">
        <v>9784</v>
      </c>
      <c r="C7936">
        <f t="shared" si="372"/>
        <v>2021</v>
      </c>
      <c r="D7936" t="str">
        <f t="shared" si="370"/>
        <v>Nov</v>
      </c>
      <c r="E7936" t="s">
        <v>10152</v>
      </c>
      <c r="F7936" t="s">
        <v>10139</v>
      </c>
      <c r="G7936" t="s">
        <v>10144</v>
      </c>
      <c r="H7936" t="s">
        <v>10098</v>
      </c>
      <c r="I7936" t="s">
        <v>10136</v>
      </c>
      <c r="J7936" t="s">
        <v>10135</v>
      </c>
      <c r="K7936" t="s">
        <v>10128</v>
      </c>
      <c r="L7936" s="1">
        <v>50</v>
      </c>
      <c r="M7936">
        <v>9</v>
      </c>
      <c r="N7936" s="1">
        <f t="shared" si="371"/>
        <v>450</v>
      </c>
    </row>
    <row r="7937" spans="1:14" x14ac:dyDescent="0.35">
      <c r="A7937" t="s">
        <v>7936</v>
      </c>
      <c r="B7937" s="2" t="s">
        <v>9632</v>
      </c>
      <c r="C7937">
        <f t="shared" si="372"/>
        <v>2021</v>
      </c>
      <c r="D7937" t="str">
        <f t="shared" si="370"/>
        <v>Jun</v>
      </c>
      <c r="E7937" t="s">
        <v>10150</v>
      </c>
      <c r="F7937" t="s">
        <v>10139</v>
      </c>
      <c r="G7937" t="s">
        <v>10144</v>
      </c>
      <c r="H7937" t="s">
        <v>10098</v>
      </c>
      <c r="I7937" t="s">
        <v>10136</v>
      </c>
      <c r="J7937" t="s">
        <v>10135</v>
      </c>
      <c r="K7937" t="s">
        <v>10128</v>
      </c>
      <c r="L7937" s="1">
        <v>44</v>
      </c>
      <c r="M7937">
        <v>11</v>
      </c>
      <c r="N7937" s="1">
        <f t="shared" si="371"/>
        <v>484</v>
      </c>
    </row>
    <row r="7938" spans="1:14" x14ac:dyDescent="0.35">
      <c r="A7938" t="s">
        <v>7937</v>
      </c>
      <c r="B7938" s="2" t="s">
        <v>9599</v>
      </c>
      <c r="C7938">
        <f t="shared" si="372"/>
        <v>2021</v>
      </c>
      <c r="D7938" t="str">
        <f t="shared" ref="D7938:D8001" si="373">TEXT(B7938, "mmm")</f>
        <v>May</v>
      </c>
      <c r="E7938" t="s">
        <v>10150</v>
      </c>
      <c r="F7938" t="s">
        <v>10139</v>
      </c>
      <c r="G7938" t="s">
        <v>10144</v>
      </c>
      <c r="H7938" t="s">
        <v>10098</v>
      </c>
      <c r="I7938" t="s">
        <v>10136</v>
      </c>
      <c r="J7938" t="s">
        <v>10135</v>
      </c>
      <c r="K7938" t="s">
        <v>10128</v>
      </c>
      <c r="L7938" s="1">
        <v>46</v>
      </c>
      <c r="M7938">
        <v>9</v>
      </c>
      <c r="N7938" s="1">
        <f t="shared" ref="N7938:N8001" si="374">L7938*M7938</f>
        <v>414</v>
      </c>
    </row>
    <row r="7939" spans="1:14" x14ac:dyDescent="0.35">
      <c r="A7939" t="s">
        <v>7938</v>
      </c>
      <c r="B7939" s="2" t="s">
        <v>9570</v>
      </c>
      <c r="C7939">
        <f t="shared" si="372"/>
        <v>2021</v>
      </c>
      <c r="D7939" t="str">
        <f t="shared" si="373"/>
        <v>Apr</v>
      </c>
      <c r="E7939" t="s">
        <v>10150</v>
      </c>
      <c r="F7939" t="s">
        <v>10139</v>
      </c>
      <c r="G7939" t="s">
        <v>10144</v>
      </c>
      <c r="H7939" t="s">
        <v>10098</v>
      </c>
      <c r="I7939" t="s">
        <v>10136</v>
      </c>
      <c r="J7939" t="s">
        <v>10135</v>
      </c>
      <c r="K7939" t="s">
        <v>10128</v>
      </c>
      <c r="L7939" s="1">
        <v>41</v>
      </c>
      <c r="M7939">
        <v>5</v>
      </c>
      <c r="N7939" s="1">
        <f t="shared" si="374"/>
        <v>205</v>
      </c>
    </row>
    <row r="7940" spans="1:14" x14ac:dyDescent="0.35">
      <c r="A7940" t="s">
        <v>7939</v>
      </c>
      <c r="B7940" s="2" t="s">
        <v>9813</v>
      </c>
      <c r="C7940">
        <f t="shared" si="372"/>
        <v>2021</v>
      </c>
      <c r="D7940" t="str">
        <f t="shared" si="373"/>
        <v>Dec</v>
      </c>
      <c r="E7940" t="s">
        <v>10152</v>
      </c>
      <c r="F7940" t="s">
        <v>10139</v>
      </c>
      <c r="G7940" t="s">
        <v>10144</v>
      </c>
      <c r="H7940" t="s">
        <v>10098</v>
      </c>
      <c r="I7940" t="s">
        <v>10136</v>
      </c>
      <c r="J7940" t="s">
        <v>10135</v>
      </c>
      <c r="K7940" t="s">
        <v>10128</v>
      </c>
      <c r="L7940" s="1">
        <v>48</v>
      </c>
      <c r="M7940">
        <v>6</v>
      </c>
      <c r="N7940" s="1">
        <f t="shared" si="374"/>
        <v>288</v>
      </c>
    </row>
    <row r="7941" spans="1:14" x14ac:dyDescent="0.35">
      <c r="A7941" t="s">
        <v>7940</v>
      </c>
      <c r="B7941" s="2" t="s">
        <v>9761</v>
      </c>
      <c r="C7941">
        <f t="shared" si="372"/>
        <v>2021</v>
      </c>
      <c r="D7941" t="str">
        <f t="shared" si="373"/>
        <v>Oct</v>
      </c>
      <c r="E7941" t="s">
        <v>10152</v>
      </c>
      <c r="F7941" t="s">
        <v>10139</v>
      </c>
      <c r="G7941" t="s">
        <v>10143</v>
      </c>
      <c r="H7941" t="s">
        <v>10107</v>
      </c>
      <c r="I7941" t="s">
        <v>10136</v>
      </c>
      <c r="J7941" t="s">
        <v>10135</v>
      </c>
      <c r="K7941" t="s">
        <v>10128</v>
      </c>
      <c r="L7941" s="1">
        <v>40</v>
      </c>
      <c r="M7941">
        <v>15</v>
      </c>
      <c r="N7941" s="1">
        <f t="shared" si="374"/>
        <v>600</v>
      </c>
    </row>
    <row r="7942" spans="1:14" x14ac:dyDescent="0.35">
      <c r="A7942" t="s">
        <v>7941</v>
      </c>
      <c r="B7942" s="2" t="s">
        <v>9773</v>
      </c>
      <c r="C7942">
        <f t="shared" si="372"/>
        <v>2021</v>
      </c>
      <c r="D7942" t="str">
        <f t="shared" si="373"/>
        <v>Oct</v>
      </c>
      <c r="E7942" t="s">
        <v>10152</v>
      </c>
      <c r="F7942" t="s">
        <v>10139</v>
      </c>
      <c r="G7942" t="s">
        <v>10143</v>
      </c>
      <c r="H7942" t="s">
        <v>10107</v>
      </c>
      <c r="I7942" t="s">
        <v>10136</v>
      </c>
      <c r="J7942" t="s">
        <v>10135</v>
      </c>
      <c r="K7942" t="s">
        <v>10128</v>
      </c>
      <c r="L7942" s="1">
        <v>40</v>
      </c>
      <c r="M7942">
        <v>15</v>
      </c>
      <c r="N7942" s="1">
        <f t="shared" si="374"/>
        <v>600</v>
      </c>
    </row>
    <row r="7943" spans="1:14" x14ac:dyDescent="0.35">
      <c r="A7943" t="s">
        <v>7942</v>
      </c>
      <c r="B7943" s="2" t="s">
        <v>9767</v>
      </c>
      <c r="C7943">
        <f t="shared" si="372"/>
        <v>2021</v>
      </c>
      <c r="D7943" t="str">
        <f t="shared" si="373"/>
        <v>Oct</v>
      </c>
      <c r="E7943" t="s">
        <v>10152</v>
      </c>
      <c r="F7943" t="s">
        <v>10139</v>
      </c>
      <c r="G7943" t="s">
        <v>10143</v>
      </c>
      <c r="H7943" t="s">
        <v>10107</v>
      </c>
      <c r="I7943" t="s">
        <v>10136</v>
      </c>
      <c r="J7943" t="s">
        <v>10135</v>
      </c>
      <c r="K7943" t="s">
        <v>10128</v>
      </c>
      <c r="L7943" s="1">
        <v>40</v>
      </c>
      <c r="M7943">
        <v>17</v>
      </c>
      <c r="N7943" s="1">
        <f t="shared" si="374"/>
        <v>680</v>
      </c>
    </row>
    <row r="7944" spans="1:14" x14ac:dyDescent="0.35">
      <c r="A7944" t="s">
        <v>7943</v>
      </c>
      <c r="B7944" s="2" t="s">
        <v>9779</v>
      </c>
      <c r="C7944">
        <f t="shared" si="372"/>
        <v>2021</v>
      </c>
      <c r="D7944" t="str">
        <f t="shared" si="373"/>
        <v>Nov</v>
      </c>
      <c r="E7944" t="s">
        <v>10152</v>
      </c>
      <c r="F7944" t="s">
        <v>10139</v>
      </c>
      <c r="G7944" t="s">
        <v>10143</v>
      </c>
      <c r="H7944" t="s">
        <v>10107</v>
      </c>
      <c r="I7944" t="s">
        <v>10136</v>
      </c>
      <c r="J7944" t="s">
        <v>10135</v>
      </c>
      <c r="K7944" t="s">
        <v>10128</v>
      </c>
      <c r="L7944" s="1">
        <v>50</v>
      </c>
      <c r="M7944">
        <v>20</v>
      </c>
      <c r="N7944" s="1">
        <f t="shared" si="374"/>
        <v>1000</v>
      </c>
    </row>
    <row r="7945" spans="1:14" x14ac:dyDescent="0.35">
      <c r="A7945" t="s">
        <v>7944</v>
      </c>
      <c r="B7945" s="2" t="s">
        <v>9831</v>
      </c>
      <c r="C7945">
        <f t="shared" si="372"/>
        <v>2021</v>
      </c>
      <c r="D7945" t="str">
        <f t="shared" si="373"/>
        <v>Dec</v>
      </c>
      <c r="E7945" t="s">
        <v>10152</v>
      </c>
      <c r="F7945" t="s">
        <v>10139</v>
      </c>
      <c r="G7945" t="s">
        <v>10143</v>
      </c>
      <c r="H7945" t="s">
        <v>10107</v>
      </c>
      <c r="I7945" t="s">
        <v>10136</v>
      </c>
      <c r="J7945" t="s">
        <v>10135</v>
      </c>
      <c r="K7945" t="s">
        <v>10128</v>
      </c>
      <c r="L7945" s="1">
        <v>50</v>
      </c>
      <c r="M7945">
        <v>25</v>
      </c>
      <c r="N7945" s="1">
        <f t="shared" si="374"/>
        <v>1250</v>
      </c>
    </row>
    <row r="7946" spans="1:14" x14ac:dyDescent="0.35">
      <c r="A7946" t="s">
        <v>7945</v>
      </c>
      <c r="B7946" s="2" t="s">
        <v>9785</v>
      </c>
      <c r="C7946">
        <f t="shared" si="372"/>
        <v>2021</v>
      </c>
      <c r="D7946" t="str">
        <f t="shared" si="373"/>
        <v>Nov</v>
      </c>
      <c r="E7946" t="s">
        <v>10152</v>
      </c>
      <c r="F7946" t="s">
        <v>10139</v>
      </c>
      <c r="G7946" t="s">
        <v>10143</v>
      </c>
      <c r="H7946" t="s">
        <v>10107</v>
      </c>
      <c r="I7946" t="s">
        <v>10136</v>
      </c>
      <c r="J7946" t="s">
        <v>10135</v>
      </c>
      <c r="K7946" t="s">
        <v>10128</v>
      </c>
      <c r="L7946" s="1">
        <v>50</v>
      </c>
      <c r="M7946">
        <v>28</v>
      </c>
      <c r="N7946" s="1">
        <f t="shared" si="374"/>
        <v>1400</v>
      </c>
    </row>
    <row r="7947" spans="1:14" x14ac:dyDescent="0.35">
      <c r="A7947" t="s">
        <v>7946</v>
      </c>
      <c r="B7947" s="2" t="s">
        <v>9791</v>
      </c>
      <c r="C7947">
        <f t="shared" si="372"/>
        <v>2021</v>
      </c>
      <c r="D7947" t="str">
        <f t="shared" si="373"/>
        <v>Nov</v>
      </c>
      <c r="E7947" t="s">
        <v>10152</v>
      </c>
      <c r="F7947" t="s">
        <v>10139</v>
      </c>
      <c r="G7947" t="s">
        <v>10143</v>
      </c>
      <c r="H7947" t="s">
        <v>10107</v>
      </c>
      <c r="I7947" t="s">
        <v>10136</v>
      </c>
      <c r="J7947" t="s">
        <v>10135</v>
      </c>
      <c r="K7947" t="s">
        <v>10128</v>
      </c>
      <c r="L7947" s="1">
        <v>50</v>
      </c>
      <c r="M7947">
        <v>30</v>
      </c>
      <c r="N7947" s="1">
        <f t="shared" si="374"/>
        <v>1500</v>
      </c>
    </row>
    <row r="7948" spans="1:14" x14ac:dyDescent="0.35">
      <c r="A7948" t="s">
        <v>7947</v>
      </c>
      <c r="B7948" s="2" t="s">
        <v>9825</v>
      </c>
      <c r="C7948">
        <f t="shared" si="372"/>
        <v>2021</v>
      </c>
      <c r="D7948" t="str">
        <f t="shared" si="373"/>
        <v>Dec</v>
      </c>
      <c r="E7948" t="s">
        <v>10152</v>
      </c>
      <c r="F7948" t="s">
        <v>10139</v>
      </c>
      <c r="G7948" t="s">
        <v>10143</v>
      </c>
      <c r="H7948" t="s">
        <v>10107</v>
      </c>
      <c r="I7948" t="s">
        <v>10136</v>
      </c>
      <c r="J7948" t="s">
        <v>10135</v>
      </c>
      <c r="K7948" t="s">
        <v>10128</v>
      </c>
      <c r="L7948" s="1">
        <v>50</v>
      </c>
      <c r="M7948">
        <v>30</v>
      </c>
      <c r="N7948" s="1">
        <f t="shared" si="374"/>
        <v>1500</v>
      </c>
    </row>
    <row r="7949" spans="1:14" x14ac:dyDescent="0.35">
      <c r="A7949" t="s">
        <v>7948</v>
      </c>
      <c r="B7949" s="2" t="s">
        <v>9791</v>
      </c>
      <c r="C7949">
        <f t="shared" si="372"/>
        <v>2021</v>
      </c>
      <c r="D7949" t="str">
        <f t="shared" si="373"/>
        <v>Nov</v>
      </c>
      <c r="E7949" t="s">
        <v>10152</v>
      </c>
      <c r="F7949" t="s">
        <v>10139</v>
      </c>
      <c r="G7949" t="s">
        <v>10143</v>
      </c>
      <c r="H7949" t="s">
        <v>10107</v>
      </c>
      <c r="I7949" t="s">
        <v>10136</v>
      </c>
      <c r="J7949" t="s">
        <v>10135</v>
      </c>
      <c r="K7949" t="s">
        <v>10128</v>
      </c>
      <c r="L7949" s="1">
        <v>55</v>
      </c>
      <c r="M7949">
        <v>20</v>
      </c>
      <c r="N7949" s="1">
        <f t="shared" si="374"/>
        <v>1100</v>
      </c>
    </row>
    <row r="7950" spans="1:14" x14ac:dyDescent="0.35">
      <c r="A7950" t="s">
        <v>7949</v>
      </c>
      <c r="B7950" s="2" t="s">
        <v>9761</v>
      </c>
      <c r="C7950">
        <f t="shared" si="372"/>
        <v>2021</v>
      </c>
      <c r="D7950" t="str">
        <f t="shared" si="373"/>
        <v>Oct</v>
      </c>
      <c r="E7950" t="s">
        <v>10152</v>
      </c>
      <c r="F7950" t="s">
        <v>10139</v>
      </c>
      <c r="G7950" t="s">
        <v>10143</v>
      </c>
      <c r="H7950" t="s">
        <v>10107</v>
      </c>
      <c r="I7950" t="s">
        <v>10136</v>
      </c>
      <c r="J7950" t="s">
        <v>10135</v>
      </c>
      <c r="K7950" t="s">
        <v>10128</v>
      </c>
      <c r="L7950" s="1">
        <v>55</v>
      </c>
      <c r="M7950">
        <v>20</v>
      </c>
      <c r="N7950" s="1">
        <f t="shared" si="374"/>
        <v>1100</v>
      </c>
    </row>
    <row r="7951" spans="1:14" x14ac:dyDescent="0.35">
      <c r="A7951" t="s">
        <v>7950</v>
      </c>
      <c r="B7951" s="2" t="s">
        <v>9820</v>
      </c>
      <c r="C7951">
        <f t="shared" si="372"/>
        <v>2021</v>
      </c>
      <c r="D7951" t="str">
        <f t="shared" si="373"/>
        <v>Dec</v>
      </c>
      <c r="E7951" t="s">
        <v>10152</v>
      </c>
      <c r="F7951" t="s">
        <v>10139</v>
      </c>
      <c r="G7951" t="s">
        <v>10143</v>
      </c>
      <c r="H7951" t="s">
        <v>10107</v>
      </c>
      <c r="I7951" t="s">
        <v>10136</v>
      </c>
      <c r="J7951" t="s">
        <v>10135</v>
      </c>
      <c r="K7951" t="s">
        <v>10128</v>
      </c>
      <c r="L7951" s="1">
        <v>55</v>
      </c>
      <c r="M7951">
        <v>28</v>
      </c>
      <c r="N7951" s="1">
        <f t="shared" si="374"/>
        <v>1540</v>
      </c>
    </row>
    <row r="7952" spans="1:14" x14ac:dyDescent="0.35">
      <c r="A7952" t="s">
        <v>7951</v>
      </c>
      <c r="B7952" s="2" t="s">
        <v>9816</v>
      </c>
      <c r="C7952">
        <f t="shared" si="372"/>
        <v>2021</v>
      </c>
      <c r="D7952" t="str">
        <f t="shared" si="373"/>
        <v>Dec</v>
      </c>
      <c r="E7952" t="s">
        <v>10152</v>
      </c>
      <c r="F7952" t="s">
        <v>10139</v>
      </c>
      <c r="G7952" t="s">
        <v>10143</v>
      </c>
      <c r="H7952" t="s">
        <v>10096</v>
      </c>
      <c r="I7952" t="s">
        <v>10136</v>
      </c>
      <c r="J7952" t="s">
        <v>10135</v>
      </c>
      <c r="K7952" t="s">
        <v>10128</v>
      </c>
      <c r="L7952" s="1">
        <v>37</v>
      </c>
      <c r="M7952">
        <v>11</v>
      </c>
      <c r="N7952" s="1">
        <f t="shared" si="374"/>
        <v>407</v>
      </c>
    </row>
    <row r="7953" spans="1:14" x14ac:dyDescent="0.35">
      <c r="A7953" t="s">
        <v>7952</v>
      </c>
      <c r="B7953" s="2" t="s">
        <v>9787</v>
      </c>
      <c r="C7953">
        <f t="shared" si="372"/>
        <v>2021</v>
      </c>
      <c r="D7953" t="str">
        <f t="shared" si="373"/>
        <v>Nov</v>
      </c>
      <c r="E7953" t="s">
        <v>10152</v>
      </c>
      <c r="F7953" t="s">
        <v>10139</v>
      </c>
      <c r="G7953" t="s">
        <v>10143</v>
      </c>
      <c r="H7953" t="s">
        <v>10096</v>
      </c>
      <c r="I7953" t="s">
        <v>10136</v>
      </c>
      <c r="J7953" t="s">
        <v>10135</v>
      </c>
      <c r="K7953" t="s">
        <v>10128</v>
      </c>
      <c r="L7953" s="1">
        <v>40</v>
      </c>
      <c r="M7953">
        <v>10</v>
      </c>
      <c r="N7953" s="1">
        <f t="shared" si="374"/>
        <v>400</v>
      </c>
    </row>
    <row r="7954" spans="1:14" x14ac:dyDescent="0.35">
      <c r="A7954" t="s">
        <v>7953</v>
      </c>
      <c r="B7954" s="2" t="s">
        <v>9543</v>
      </c>
      <c r="C7954">
        <f t="shared" si="372"/>
        <v>2021</v>
      </c>
      <c r="D7954" t="str">
        <f t="shared" si="373"/>
        <v>Feb</v>
      </c>
      <c r="E7954" t="s">
        <v>10149</v>
      </c>
      <c r="F7954" t="s">
        <v>10139</v>
      </c>
      <c r="G7954" t="s">
        <v>10143</v>
      </c>
      <c r="H7954" t="s">
        <v>10096</v>
      </c>
      <c r="I7954" t="s">
        <v>10136</v>
      </c>
      <c r="J7954" t="s">
        <v>10135</v>
      </c>
      <c r="K7954" t="s">
        <v>10128</v>
      </c>
      <c r="L7954" s="1">
        <v>33</v>
      </c>
      <c r="M7954">
        <v>6</v>
      </c>
      <c r="N7954" s="1">
        <f t="shared" si="374"/>
        <v>198</v>
      </c>
    </row>
    <row r="7955" spans="1:14" x14ac:dyDescent="0.35">
      <c r="A7955" t="s">
        <v>7954</v>
      </c>
      <c r="B7955" s="2" t="s">
        <v>9514</v>
      </c>
      <c r="C7955">
        <f t="shared" si="372"/>
        <v>2021</v>
      </c>
      <c r="D7955" t="str">
        <f t="shared" si="373"/>
        <v>Jan</v>
      </c>
      <c r="E7955" t="s">
        <v>10149</v>
      </c>
      <c r="F7955" t="s">
        <v>10139</v>
      </c>
      <c r="G7955" t="s">
        <v>10143</v>
      </c>
      <c r="H7955" t="s">
        <v>10096</v>
      </c>
      <c r="I7955" t="s">
        <v>10136</v>
      </c>
      <c r="J7955" t="s">
        <v>10135</v>
      </c>
      <c r="K7955" t="s">
        <v>10128</v>
      </c>
      <c r="L7955" s="1">
        <v>36</v>
      </c>
      <c r="M7955">
        <v>11</v>
      </c>
      <c r="N7955" s="1">
        <f t="shared" si="374"/>
        <v>396</v>
      </c>
    </row>
    <row r="7956" spans="1:14" x14ac:dyDescent="0.35">
      <c r="A7956" t="s">
        <v>7955</v>
      </c>
      <c r="B7956" s="2" t="s">
        <v>9729</v>
      </c>
      <c r="C7956">
        <f t="shared" si="372"/>
        <v>2021</v>
      </c>
      <c r="D7956" t="str">
        <f t="shared" si="373"/>
        <v>Sept</v>
      </c>
      <c r="E7956" t="s">
        <v>10151</v>
      </c>
      <c r="F7956" t="s">
        <v>10139</v>
      </c>
      <c r="G7956" t="s">
        <v>10143</v>
      </c>
      <c r="H7956" t="s">
        <v>10097</v>
      </c>
      <c r="I7956" t="s">
        <v>10136</v>
      </c>
      <c r="J7956" t="s">
        <v>10135</v>
      </c>
      <c r="K7956" t="s">
        <v>10128</v>
      </c>
      <c r="L7956" s="1">
        <v>60</v>
      </c>
      <c r="M7956">
        <v>40</v>
      </c>
      <c r="N7956" s="1">
        <f t="shared" si="374"/>
        <v>2400</v>
      </c>
    </row>
    <row r="7957" spans="1:14" x14ac:dyDescent="0.35">
      <c r="A7957" t="s">
        <v>7956</v>
      </c>
      <c r="B7957" s="2" t="s">
        <v>9667</v>
      </c>
      <c r="C7957">
        <f t="shared" si="372"/>
        <v>2021</v>
      </c>
      <c r="D7957" t="str">
        <f t="shared" si="373"/>
        <v>Jul</v>
      </c>
      <c r="E7957" t="s">
        <v>10151</v>
      </c>
      <c r="F7957" t="s">
        <v>10139</v>
      </c>
      <c r="G7957" t="s">
        <v>10143</v>
      </c>
      <c r="H7957" t="s">
        <v>10097</v>
      </c>
      <c r="I7957" t="s">
        <v>10136</v>
      </c>
      <c r="J7957" t="s">
        <v>10135</v>
      </c>
      <c r="K7957" t="s">
        <v>10128</v>
      </c>
      <c r="L7957" s="1">
        <v>60</v>
      </c>
      <c r="M7957">
        <v>50</v>
      </c>
      <c r="N7957" s="1">
        <f t="shared" si="374"/>
        <v>3000</v>
      </c>
    </row>
    <row r="7958" spans="1:14" x14ac:dyDescent="0.35">
      <c r="A7958" t="s">
        <v>7957</v>
      </c>
      <c r="B7958" s="2" t="s">
        <v>9699</v>
      </c>
      <c r="C7958">
        <f t="shared" si="372"/>
        <v>2021</v>
      </c>
      <c r="D7958" t="str">
        <f t="shared" si="373"/>
        <v>Aug</v>
      </c>
      <c r="E7958" t="s">
        <v>10151</v>
      </c>
      <c r="F7958" t="s">
        <v>10139</v>
      </c>
      <c r="G7958" t="s">
        <v>10143</v>
      </c>
      <c r="H7958" t="s">
        <v>10097</v>
      </c>
      <c r="I7958" t="s">
        <v>10136</v>
      </c>
      <c r="J7958" t="s">
        <v>10135</v>
      </c>
      <c r="K7958" t="s">
        <v>10128</v>
      </c>
      <c r="L7958" s="1">
        <v>60</v>
      </c>
      <c r="M7958">
        <v>45</v>
      </c>
      <c r="N7958" s="1">
        <f t="shared" si="374"/>
        <v>2700</v>
      </c>
    </row>
    <row r="7959" spans="1:14" x14ac:dyDescent="0.35">
      <c r="A7959" t="s">
        <v>7958</v>
      </c>
      <c r="B7959" s="2" t="s">
        <v>9577</v>
      </c>
      <c r="C7959">
        <f t="shared" si="372"/>
        <v>2021</v>
      </c>
      <c r="D7959" t="str">
        <f t="shared" si="373"/>
        <v>Apr</v>
      </c>
      <c r="E7959" t="s">
        <v>10150</v>
      </c>
      <c r="F7959" t="s">
        <v>10139</v>
      </c>
      <c r="G7959" t="s">
        <v>10143</v>
      </c>
      <c r="H7959" t="s">
        <v>10097</v>
      </c>
      <c r="I7959" t="s">
        <v>10136</v>
      </c>
      <c r="J7959" t="s">
        <v>10135</v>
      </c>
      <c r="K7959" t="s">
        <v>10128</v>
      </c>
      <c r="L7959" s="1">
        <v>38</v>
      </c>
      <c r="M7959">
        <v>9</v>
      </c>
      <c r="N7959" s="1">
        <f t="shared" si="374"/>
        <v>342</v>
      </c>
    </row>
    <row r="7960" spans="1:14" x14ac:dyDescent="0.35">
      <c r="A7960" t="s">
        <v>7959</v>
      </c>
      <c r="B7960" s="2" t="s">
        <v>9729</v>
      </c>
      <c r="C7960">
        <f t="shared" si="372"/>
        <v>2021</v>
      </c>
      <c r="D7960" t="str">
        <f t="shared" si="373"/>
        <v>Sept</v>
      </c>
      <c r="E7960" t="s">
        <v>10151</v>
      </c>
      <c r="F7960" t="s">
        <v>10139</v>
      </c>
      <c r="G7960" t="s">
        <v>10143</v>
      </c>
      <c r="H7960" t="s">
        <v>10097</v>
      </c>
      <c r="I7960" t="s">
        <v>10136</v>
      </c>
      <c r="J7960" t="s">
        <v>10135</v>
      </c>
      <c r="K7960" t="s">
        <v>10128</v>
      </c>
      <c r="L7960" s="1">
        <v>43</v>
      </c>
      <c r="M7960">
        <v>12</v>
      </c>
      <c r="N7960" s="1">
        <f t="shared" si="374"/>
        <v>516</v>
      </c>
    </row>
    <row r="7961" spans="1:14" x14ac:dyDescent="0.35">
      <c r="A7961" t="s">
        <v>7960</v>
      </c>
      <c r="B7961" s="2" t="s">
        <v>9606</v>
      </c>
      <c r="C7961">
        <f t="shared" si="372"/>
        <v>2021</v>
      </c>
      <c r="D7961" t="str">
        <f t="shared" si="373"/>
        <v>May</v>
      </c>
      <c r="E7961" t="s">
        <v>10150</v>
      </c>
      <c r="F7961" t="s">
        <v>10139</v>
      </c>
      <c r="G7961" t="s">
        <v>10143</v>
      </c>
      <c r="H7961" t="s">
        <v>10097</v>
      </c>
      <c r="I7961" t="s">
        <v>10136</v>
      </c>
      <c r="J7961" t="s">
        <v>10135</v>
      </c>
      <c r="K7961" t="s">
        <v>10128</v>
      </c>
      <c r="L7961" s="1">
        <v>40</v>
      </c>
      <c r="M7961">
        <v>9</v>
      </c>
      <c r="N7961" s="1">
        <f t="shared" si="374"/>
        <v>360</v>
      </c>
    </row>
    <row r="7962" spans="1:14" x14ac:dyDescent="0.35">
      <c r="A7962" t="s">
        <v>7961</v>
      </c>
      <c r="B7962" s="2" t="s">
        <v>9667</v>
      </c>
      <c r="C7962">
        <f t="shared" si="372"/>
        <v>2021</v>
      </c>
      <c r="D7962" t="str">
        <f t="shared" si="373"/>
        <v>Jul</v>
      </c>
      <c r="E7962" t="s">
        <v>10151</v>
      </c>
      <c r="F7962" t="s">
        <v>10139</v>
      </c>
      <c r="G7962" t="s">
        <v>10143</v>
      </c>
      <c r="H7962" t="s">
        <v>10097</v>
      </c>
      <c r="I7962" t="s">
        <v>10136</v>
      </c>
      <c r="J7962" t="s">
        <v>10135</v>
      </c>
      <c r="K7962" t="s">
        <v>10128</v>
      </c>
      <c r="L7962" s="1">
        <v>47</v>
      </c>
      <c r="M7962">
        <v>10</v>
      </c>
      <c r="N7962" s="1">
        <f t="shared" si="374"/>
        <v>470</v>
      </c>
    </row>
    <row r="7963" spans="1:14" x14ac:dyDescent="0.35">
      <c r="A7963" t="s">
        <v>7962</v>
      </c>
      <c r="B7963" s="2" t="s">
        <v>9558</v>
      </c>
      <c r="C7963">
        <f t="shared" si="372"/>
        <v>2021</v>
      </c>
      <c r="D7963" t="str">
        <f t="shared" si="373"/>
        <v>Mar</v>
      </c>
      <c r="E7963" t="s">
        <v>10149</v>
      </c>
      <c r="F7963" t="s">
        <v>10139</v>
      </c>
      <c r="G7963" t="s">
        <v>10143</v>
      </c>
      <c r="H7963" t="s">
        <v>10097</v>
      </c>
      <c r="I7963" t="s">
        <v>10136</v>
      </c>
      <c r="J7963" t="s">
        <v>10135</v>
      </c>
      <c r="K7963" t="s">
        <v>10128</v>
      </c>
      <c r="L7963" s="1">
        <v>36</v>
      </c>
      <c r="M7963">
        <v>9</v>
      </c>
      <c r="N7963" s="1">
        <f t="shared" si="374"/>
        <v>324</v>
      </c>
    </row>
    <row r="7964" spans="1:14" x14ac:dyDescent="0.35">
      <c r="A7964" t="s">
        <v>7963</v>
      </c>
      <c r="B7964" s="2" t="s">
        <v>9699</v>
      </c>
      <c r="C7964">
        <f t="shared" si="372"/>
        <v>2021</v>
      </c>
      <c r="D7964" t="str">
        <f t="shared" si="373"/>
        <v>Aug</v>
      </c>
      <c r="E7964" t="s">
        <v>10151</v>
      </c>
      <c r="F7964" t="s">
        <v>10139</v>
      </c>
      <c r="G7964" t="s">
        <v>10143</v>
      </c>
      <c r="H7964" t="s">
        <v>10097</v>
      </c>
      <c r="I7964" t="s">
        <v>10136</v>
      </c>
      <c r="J7964" t="s">
        <v>10135</v>
      </c>
      <c r="K7964" t="s">
        <v>10128</v>
      </c>
      <c r="L7964" s="1">
        <v>39</v>
      </c>
      <c r="M7964">
        <v>19</v>
      </c>
      <c r="N7964" s="1">
        <f t="shared" si="374"/>
        <v>741</v>
      </c>
    </row>
    <row r="7965" spans="1:14" x14ac:dyDescent="0.35">
      <c r="A7965" t="s">
        <v>7964</v>
      </c>
      <c r="B7965" s="2" t="s">
        <v>9639</v>
      </c>
      <c r="C7965">
        <f t="shared" si="372"/>
        <v>2021</v>
      </c>
      <c r="D7965" t="str">
        <f t="shared" si="373"/>
        <v>Jun</v>
      </c>
      <c r="E7965" t="s">
        <v>10150</v>
      </c>
      <c r="F7965" t="s">
        <v>10139</v>
      </c>
      <c r="G7965" t="s">
        <v>10143</v>
      </c>
      <c r="H7965" t="s">
        <v>10097</v>
      </c>
      <c r="I7965" t="s">
        <v>10136</v>
      </c>
      <c r="J7965" t="s">
        <v>10135</v>
      </c>
      <c r="K7965" t="s">
        <v>10128</v>
      </c>
      <c r="L7965" s="1">
        <v>40</v>
      </c>
      <c r="M7965">
        <v>14</v>
      </c>
      <c r="N7965" s="1">
        <f t="shared" si="374"/>
        <v>560</v>
      </c>
    </row>
    <row r="7966" spans="1:14" x14ac:dyDescent="0.35">
      <c r="A7966" t="s">
        <v>7965</v>
      </c>
      <c r="B7966" s="2" t="s">
        <v>10029</v>
      </c>
      <c r="C7966">
        <f t="shared" si="372"/>
        <v>2021</v>
      </c>
      <c r="D7966" t="str">
        <f t="shared" si="373"/>
        <v>Feb</v>
      </c>
      <c r="E7966" t="s">
        <v>10149</v>
      </c>
      <c r="F7966" t="s">
        <v>10139</v>
      </c>
      <c r="G7966" t="s">
        <v>10143</v>
      </c>
      <c r="H7966" t="s">
        <v>10098</v>
      </c>
      <c r="I7966" t="s">
        <v>10136</v>
      </c>
      <c r="J7966" t="s">
        <v>10135</v>
      </c>
      <c r="K7966" t="s">
        <v>10128</v>
      </c>
      <c r="L7966" s="1">
        <v>37</v>
      </c>
      <c r="M7966">
        <v>9</v>
      </c>
      <c r="N7966" s="1">
        <f t="shared" si="374"/>
        <v>333</v>
      </c>
    </row>
    <row r="7967" spans="1:14" x14ac:dyDescent="0.35">
      <c r="A7967" t="s">
        <v>7966</v>
      </c>
      <c r="B7967" s="2" t="s">
        <v>9521</v>
      </c>
      <c r="C7967">
        <f t="shared" si="372"/>
        <v>2021</v>
      </c>
      <c r="D7967" t="str">
        <f t="shared" si="373"/>
        <v>Jan</v>
      </c>
      <c r="E7967" t="s">
        <v>10149</v>
      </c>
      <c r="F7967" t="s">
        <v>10139</v>
      </c>
      <c r="G7967" t="s">
        <v>10143</v>
      </c>
      <c r="H7967" t="s">
        <v>10098</v>
      </c>
      <c r="I7967" t="s">
        <v>10136</v>
      </c>
      <c r="J7967" t="s">
        <v>10135</v>
      </c>
      <c r="K7967" t="s">
        <v>10128</v>
      </c>
      <c r="L7967" s="1">
        <v>39</v>
      </c>
      <c r="M7967">
        <v>16</v>
      </c>
      <c r="N7967" s="1">
        <f t="shared" si="374"/>
        <v>624</v>
      </c>
    </row>
    <row r="7968" spans="1:14" x14ac:dyDescent="0.35">
      <c r="A7968" t="s">
        <v>7967</v>
      </c>
      <c r="B7968" s="2" t="s">
        <v>9570</v>
      </c>
      <c r="C7968">
        <f t="shared" si="372"/>
        <v>2021</v>
      </c>
      <c r="D7968" t="str">
        <f t="shared" si="373"/>
        <v>Apr</v>
      </c>
      <c r="E7968" t="s">
        <v>10150</v>
      </c>
      <c r="F7968" t="s">
        <v>10139</v>
      </c>
      <c r="G7968" t="s">
        <v>10143</v>
      </c>
      <c r="H7968" t="s">
        <v>10098</v>
      </c>
      <c r="I7968" t="s">
        <v>10136</v>
      </c>
      <c r="J7968" t="s">
        <v>10135</v>
      </c>
      <c r="K7968" t="s">
        <v>10128</v>
      </c>
      <c r="L7968" s="1">
        <v>35</v>
      </c>
      <c r="M7968">
        <v>6</v>
      </c>
      <c r="N7968" s="1">
        <f t="shared" si="374"/>
        <v>210</v>
      </c>
    </row>
    <row r="7969" spans="1:14" x14ac:dyDescent="0.35">
      <c r="A7969" t="s">
        <v>7968</v>
      </c>
      <c r="B7969" s="2" t="s">
        <v>9754</v>
      </c>
      <c r="C7969">
        <f t="shared" si="372"/>
        <v>2021</v>
      </c>
      <c r="D7969" t="str">
        <f t="shared" si="373"/>
        <v>Oct</v>
      </c>
      <c r="E7969" t="s">
        <v>10152</v>
      </c>
      <c r="F7969" t="s">
        <v>10139</v>
      </c>
      <c r="G7969" t="s">
        <v>10143</v>
      </c>
      <c r="H7969" t="s">
        <v>10098</v>
      </c>
      <c r="I7969" t="s">
        <v>10136</v>
      </c>
      <c r="J7969" t="s">
        <v>10135</v>
      </c>
      <c r="K7969" t="s">
        <v>10128</v>
      </c>
      <c r="L7969" s="1">
        <v>44</v>
      </c>
      <c r="M7969">
        <v>6</v>
      </c>
      <c r="N7969" s="1">
        <f t="shared" si="374"/>
        <v>264</v>
      </c>
    </row>
    <row r="7970" spans="1:14" x14ac:dyDescent="0.35">
      <c r="A7970" t="s">
        <v>7969</v>
      </c>
      <c r="B7970" s="2" t="s">
        <v>9551</v>
      </c>
      <c r="C7970">
        <f t="shared" si="372"/>
        <v>2021</v>
      </c>
      <c r="D7970" t="str">
        <f t="shared" si="373"/>
        <v>Mar</v>
      </c>
      <c r="E7970" t="s">
        <v>10149</v>
      </c>
      <c r="F7970" t="s">
        <v>10139</v>
      </c>
      <c r="G7970" t="s">
        <v>10143</v>
      </c>
      <c r="H7970" t="s">
        <v>10098</v>
      </c>
      <c r="I7970" t="s">
        <v>10136</v>
      </c>
      <c r="J7970" t="s">
        <v>10135</v>
      </c>
      <c r="K7970" t="s">
        <v>10128</v>
      </c>
      <c r="L7970" s="1">
        <v>36</v>
      </c>
      <c r="M7970">
        <v>8</v>
      </c>
      <c r="N7970" s="1">
        <f t="shared" si="374"/>
        <v>288</v>
      </c>
    </row>
    <row r="7971" spans="1:14" x14ac:dyDescent="0.35">
      <c r="A7971" t="s">
        <v>7970</v>
      </c>
      <c r="B7971" s="2" t="s">
        <v>9660</v>
      </c>
      <c r="C7971">
        <f t="shared" si="372"/>
        <v>2021</v>
      </c>
      <c r="D7971" t="str">
        <f t="shared" si="373"/>
        <v>Jul</v>
      </c>
      <c r="E7971" t="s">
        <v>10151</v>
      </c>
      <c r="F7971" t="s">
        <v>10139</v>
      </c>
      <c r="G7971" t="s">
        <v>10143</v>
      </c>
      <c r="H7971" t="s">
        <v>10098</v>
      </c>
      <c r="I7971" t="s">
        <v>10136</v>
      </c>
      <c r="J7971" t="s">
        <v>10135</v>
      </c>
      <c r="K7971" t="s">
        <v>10128</v>
      </c>
      <c r="L7971" s="1">
        <v>42</v>
      </c>
      <c r="M7971">
        <v>15</v>
      </c>
      <c r="N7971" s="1">
        <f t="shared" si="374"/>
        <v>630</v>
      </c>
    </row>
    <row r="7972" spans="1:14" x14ac:dyDescent="0.35">
      <c r="A7972" t="s">
        <v>7971</v>
      </c>
      <c r="B7972" s="2" t="s">
        <v>9632</v>
      </c>
      <c r="C7972">
        <f t="shared" si="372"/>
        <v>2021</v>
      </c>
      <c r="D7972" t="str">
        <f t="shared" si="373"/>
        <v>Jun</v>
      </c>
      <c r="E7972" t="s">
        <v>10150</v>
      </c>
      <c r="F7972" t="s">
        <v>10139</v>
      </c>
      <c r="G7972" t="s">
        <v>10143</v>
      </c>
      <c r="H7972" t="s">
        <v>10098</v>
      </c>
      <c r="I7972" t="s">
        <v>10136</v>
      </c>
      <c r="J7972" t="s">
        <v>10135</v>
      </c>
      <c r="K7972" t="s">
        <v>10128</v>
      </c>
      <c r="L7972" s="1">
        <v>44</v>
      </c>
      <c r="M7972">
        <v>17</v>
      </c>
      <c r="N7972" s="1">
        <f t="shared" si="374"/>
        <v>748</v>
      </c>
    </row>
    <row r="7973" spans="1:14" x14ac:dyDescent="0.35">
      <c r="A7973" t="s">
        <v>7972</v>
      </c>
      <c r="B7973" s="2" t="s">
        <v>9599</v>
      </c>
      <c r="C7973">
        <f t="shared" si="372"/>
        <v>2021</v>
      </c>
      <c r="D7973" t="str">
        <f t="shared" si="373"/>
        <v>May</v>
      </c>
      <c r="E7973" t="s">
        <v>10150</v>
      </c>
      <c r="F7973" t="s">
        <v>10139</v>
      </c>
      <c r="G7973" t="s">
        <v>10143</v>
      </c>
      <c r="H7973" t="s">
        <v>10098</v>
      </c>
      <c r="I7973" t="s">
        <v>10136</v>
      </c>
      <c r="J7973" t="s">
        <v>10135</v>
      </c>
      <c r="K7973" t="s">
        <v>10128</v>
      </c>
      <c r="L7973" s="1">
        <v>41</v>
      </c>
      <c r="M7973">
        <v>7</v>
      </c>
      <c r="N7973" s="1">
        <f t="shared" si="374"/>
        <v>287</v>
      </c>
    </row>
    <row r="7974" spans="1:14" x14ac:dyDescent="0.35">
      <c r="A7974" t="s">
        <v>7973</v>
      </c>
      <c r="B7974" s="2" t="s">
        <v>9813</v>
      </c>
      <c r="C7974">
        <f t="shared" si="372"/>
        <v>2021</v>
      </c>
      <c r="D7974" t="str">
        <f t="shared" si="373"/>
        <v>Dec</v>
      </c>
      <c r="E7974" t="s">
        <v>10152</v>
      </c>
      <c r="F7974" t="s">
        <v>10139</v>
      </c>
      <c r="G7974" t="s">
        <v>10143</v>
      </c>
      <c r="H7974" t="s">
        <v>10098</v>
      </c>
      <c r="I7974" t="s">
        <v>10136</v>
      </c>
      <c r="J7974" t="s">
        <v>10135</v>
      </c>
      <c r="K7974" t="s">
        <v>10128</v>
      </c>
      <c r="L7974" s="1">
        <v>41</v>
      </c>
      <c r="M7974">
        <v>13</v>
      </c>
      <c r="N7974" s="1">
        <f t="shared" si="374"/>
        <v>533</v>
      </c>
    </row>
    <row r="7975" spans="1:14" x14ac:dyDescent="0.35">
      <c r="A7975" t="s">
        <v>7974</v>
      </c>
      <c r="B7975" s="2" t="s">
        <v>9722</v>
      </c>
      <c r="C7975">
        <f t="shared" si="372"/>
        <v>2021</v>
      </c>
      <c r="D7975" t="str">
        <f t="shared" si="373"/>
        <v>Sept</v>
      </c>
      <c r="E7975" t="s">
        <v>10151</v>
      </c>
      <c r="F7975" t="s">
        <v>10139</v>
      </c>
      <c r="G7975" t="s">
        <v>10143</v>
      </c>
      <c r="H7975" t="s">
        <v>10098</v>
      </c>
      <c r="I7975" t="s">
        <v>10136</v>
      </c>
      <c r="J7975" t="s">
        <v>10135</v>
      </c>
      <c r="K7975" t="s">
        <v>10128</v>
      </c>
      <c r="L7975" s="1">
        <v>42</v>
      </c>
      <c r="M7975">
        <v>11</v>
      </c>
      <c r="N7975" s="1">
        <f t="shared" si="374"/>
        <v>462</v>
      </c>
    </row>
    <row r="7976" spans="1:14" x14ac:dyDescent="0.35">
      <c r="A7976" t="s">
        <v>7975</v>
      </c>
      <c r="B7976" s="2" t="s">
        <v>9692</v>
      </c>
      <c r="C7976">
        <f t="shared" si="372"/>
        <v>2021</v>
      </c>
      <c r="D7976" t="str">
        <f t="shared" si="373"/>
        <v>Aug</v>
      </c>
      <c r="E7976" t="s">
        <v>10151</v>
      </c>
      <c r="F7976" t="s">
        <v>10139</v>
      </c>
      <c r="G7976" t="s">
        <v>10143</v>
      </c>
      <c r="H7976" t="s">
        <v>10098</v>
      </c>
      <c r="I7976" t="s">
        <v>10136</v>
      </c>
      <c r="J7976" t="s">
        <v>10135</v>
      </c>
      <c r="K7976" t="s">
        <v>10128</v>
      </c>
      <c r="L7976" s="1">
        <v>43</v>
      </c>
      <c r="M7976">
        <v>15</v>
      </c>
      <c r="N7976" s="1">
        <f t="shared" si="374"/>
        <v>645</v>
      </c>
    </row>
    <row r="7977" spans="1:14" x14ac:dyDescent="0.35">
      <c r="A7977" t="s">
        <v>7976</v>
      </c>
      <c r="B7977" s="2" t="s">
        <v>9772</v>
      </c>
      <c r="C7977">
        <f t="shared" si="372"/>
        <v>2021</v>
      </c>
      <c r="D7977" t="str">
        <f t="shared" si="373"/>
        <v>Oct</v>
      </c>
      <c r="E7977" t="s">
        <v>10152</v>
      </c>
      <c r="F7977" t="s">
        <v>10139</v>
      </c>
      <c r="G7977" t="s">
        <v>10142</v>
      </c>
      <c r="H7977" t="s">
        <v>10107</v>
      </c>
      <c r="I7977" t="s">
        <v>10136</v>
      </c>
      <c r="J7977" t="s">
        <v>10135</v>
      </c>
      <c r="K7977" t="s">
        <v>10128</v>
      </c>
      <c r="L7977" s="1">
        <v>40</v>
      </c>
      <c r="M7977">
        <v>45</v>
      </c>
      <c r="N7977" s="1">
        <f t="shared" si="374"/>
        <v>1800</v>
      </c>
    </row>
    <row r="7978" spans="1:14" x14ac:dyDescent="0.35">
      <c r="A7978" t="s">
        <v>7977</v>
      </c>
      <c r="B7978" s="2" t="s">
        <v>9766</v>
      </c>
      <c r="C7978">
        <f t="shared" ref="C7978:C8041" si="375">YEAR(B7978)</f>
        <v>2021</v>
      </c>
      <c r="D7978" t="str">
        <f t="shared" si="373"/>
        <v>Oct</v>
      </c>
      <c r="E7978" t="s">
        <v>10152</v>
      </c>
      <c r="F7978" t="s">
        <v>10139</v>
      </c>
      <c r="G7978" t="s">
        <v>10142</v>
      </c>
      <c r="H7978" t="s">
        <v>10107</v>
      </c>
      <c r="I7978" t="s">
        <v>10136</v>
      </c>
      <c r="J7978" t="s">
        <v>10135</v>
      </c>
      <c r="K7978" t="s">
        <v>10128</v>
      </c>
      <c r="L7978" s="1">
        <v>40</v>
      </c>
      <c r="M7978">
        <v>47</v>
      </c>
      <c r="N7978" s="1">
        <f t="shared" si="374"/>
        <v>1880</v>
      </c>
    </row>
    <row r="7979" spans="1:14" x14ac:dyDescent="0.35">
      <c r="A7979" t="s">
        <v>7978</v>
      </c>
      <c r="B7979" s="2" t="s">
        <v>9760</v>
      </c>
      <c r="C7979">
        <f t="shared" si="375"/>
        <v>2021</v>
      </c>
      <c r="D7979" t="str">
        <f t="shared" si="373"/>
        <v>Oct</v>
      </c>
      <c r="E7979" t="s">
        <v>10152</v>
      </c>
      <c r="F7979" t="s">
        <v>10139</v>
      </c>
      <c r="G7979" t="s">
        <v>10142</v>
      </c>
      <c r="H7979" t="s">
        <v>10107</v>
      </c>
      <c r="I7979" t="s">
        <v>10136</v>
      </c>
      <c r="J7979" t="s">
        <v>10135</v>
      </c>
      <c r="K7979" t="s">
        <v>10128</v>
      </c>
      <c r="L7979" s="1">
        <v>40</v>
      </c>
      <c r="M7979">
        <v>50</v>
      </c>
      <c r="N7979" s="1">
        <f t="shared" si="374"/>
        <v>2000</v>
      </c>
    </row>
    <row r="7980" spans="1:14" x14ac:dyDescent="0.35">
      <c r="A7980" t="s">
        <v>7979</v>
      </c>
      <c r="B7980" s="2" t="s">
        <v>9830</v>
      </c>
      <c r="C7980">
        <f t="shared" si="375"/>
        <v>2021</v>
      </c>
      <c r="D7980" t="str">
        <f t="shared" si="373"/>
        <v>Dec</v>
      </c>
      <c r="E7980" t="s">
        <v>10152</v>
      </c>
      <c r="F7980" t="s">
        <v>10139</v>
      </c>
      <c r="G7980" t="s">
        <v>10142</v>
      </c>
      <c r="H7980" t="s">
        <v>10107</v>
      </c>
      <c r="I7980" t="s">
        <v>10136</v>
      </c>
      <c r="J7980" t="s">
        <v>10135</v>
      </c>
      <c r="K7980" t="s">
        <v>10128</v>
      </c>
      <c r="L7980" s="1">
        <v>55</v>
      </c>
      <c r="M7980">
        <v>45</v>
      </c>
      <c r="N7980" s="1">
        <f t="shared" si="374"/>
        <v>2475</v>
      </c>
    </row>
    <row r="7981" spans="1:14" x14ac:dyDescent="0.35">
      <c r="A7981" t="s">
        <v>7980</v>
      </c>
      <c r="B7981" s="2" t="s">
        <v>9778</v>
      </c>
      <c r="C7981">
        <f t="shared" si="375"/>
        <v>2021</v>
      </c>
      <c r="D7981" t="str">
        <f t="shared" si="373"/>
        <v>Nov</v>
      </c>
      <c r="E7981" t="s">
        <v>10152</v>
      </c>
      <c r="F7981" t="s">
        <v>10139</v>
      </c>
      <c r="G7981" t="s">
        <v>10142</v>
      </c>
      <c r="H7981" t="s">
        <v>10107</v>
      </c>
      <c r="I7981" t="s">
        <v>10136</v>
      </c>
      <c r="J7981" t="s">
        <v>10135</v>
      </c>
      <c r="K7981" t="s">
        <v>10128</v>
      </c>
      <c r="L7981" s="1">
        <v>55</v>
      </c>
      <c r="M7981">
        <v>50</v>
      </c>
      <c r="N7981" s="1">
        <f t="shared" si="374"/>
        <v>2750</v>
      </c>
    </row>
    <row r="7982" spans="1:14" x14ac:dyDescent="0.35">
      <c r="A7982" t="s">
        <v>7981</v>
      </c>
      <c r="B7982" s="2" t="s">
        <v>9784</v>
      </c>
      <c r="C7982">
        <f t="shared" si="375"/>
        <v>2021</v>
      </c>
      <c r="D7982" t="str">
        <f t="shared" si="373"/>
        <v>Nov</v>
      </c>
      <c r="E7982" t="s">
        <v>10152</v>
      </c>
      <c r="F7982" t="s">
        <v>10139</v>
      </c>
      <c r="G7982" t="s">
        <v>10142</v>
      </c>
      <c r="H7982" t="s">
        <v>10107</v>
      </c>
      <c r="I7982" t="s">
        <v>10136</v>
      </c>
      <c r="J7982" t="s">
        <v>10135</v>
      </c>
      <c r="K7982" t="s">
        <v>10128</v>
      </c>
      <c r="L7982" s="1">
        <v>55</v>
      </c>
      <c r="M7982">
        <v>57</v>
      </c>
      <c r="N7982" s="1">
        <f t="shared" si="374"/>
        <v>3135</v>
      </c>
    </row>
    <row r="7983" spans="1:14" x14ac:dyDescent="0.35">
      <c r="A7983" t="s">
        <v>7982</v>
      </c>
      <c r="B7983" s="2" t="s">
        <v>9824</v>
      </c>
      <c r="C7983">
        <f t="shared" si="375"/>
        <v>2021</v>
      </c>
      <c r="D7983" t="str">
        <f t="shared" si="373"/>
        <v>Dec</v>
      </c>
      <c r="E7983" t="s">
        <v>10152</v>
      </c>
      <c r="F7983" t="s">
        <v>10139</v>
      </c>
      <c r="G7983" t="s">
        <v>10142</v>
      </c>
      <c r="H7983" t="s">
        <v>10107</v>
      </c>
      <c r="I7983" t="s">
        <v>10136</v>
      </c>
      <c r="J7983" t="s">
        <v>10135</v>
      </c>
      <c r="K7983" t="s">
        <v>10128</v>
      </c>
      <c r="L7983" s="1">
        <v>55</v>
      </c>
      <c r="M7983">
        <v>53</v>
      </c>
      <c r="N7983" s="1">
        <f t="shared" si="374"/>
        <v>2915</v>
      </c>
    </row>
    <row r="7984" spans="1:14" x14ac:dyDescent="0.35">
      <c r="A7984" t="s">
        <v>7983</v>
      </c>
      <c r="B7984" s="2" t="s">
        <v>9790</v>
      </c>
      <c r="C7984">
        <f t="shared" si="375"/>
        <v>2021</v>
      </c>
      <c r="D7984" t="str">
        <f t="shared" si="373"/>
        <v>Nov</v>
      </c>
      <c r="E7984" t="s">
        <v>10152</v>
      </c>
      <c r="F7984" t="s">
        <v>10139</v>
      </c>
      <c r="G7984" t="s">
        <v>10142</v>
      </c>
      <c r="H7984" t="s">
        <v>10107</v>
      </c>
      <c r="I7984" t="s">
        <v>10136</v>
      </c>
      <c r="J7984" t="s">
        <v>10135</v>
      </c>
      <c r="K7984" t="s">
        <v>10128</v>
      </c>
      <c r="L7984" s="1">
        <v>55</v>
      </c>
      <c r="M7984">
        <v>55</v>
      </c>
      <c r="N7984" s="1">
        <f t="shared" si="374"/>
        <v>3025</v>
      </c>
    </row>
    <row r="7985" spans="1:14" x14ac:dyDescent="0.35">
      <c r="A7985" t="s">
        <v>7984</v>
      </c>
      <c r="B7985" s="2" t="s">
        <v>9761</v>
      </c>
      <c r="C7985">
        <f t="shared" si="375"/>
        <v>2021</v>
      </c>
      <c r="D7985" t="str">
        <f t="shared" si="373"/>
        <v>Oct</v>
      </c>
      <c r="E7985" t="s">
        <v>10152</v>
      </c>
      <c r="F7985" t="s">
        <v>10139</v>
      </c>
      <c r="G7985" t="s">
        <v>10142</v>
      </c>
      <c r="H7985" t="s">
        <v>10107</v>
      </c>
      <c r="I7985" t="s">
        <v>10136</v>
      </c>
      <c r="J7985" t="s">
        <v>10135</v>
      </c>
      <c r="K7985" t="s">
        <v>10128</v>
      </c>
      <c r="L7985" s="1">
        <v>60</v>
      </c>
      <c r="M7985">
        <v>40</v>
      </c>
      <c r="N7985" s="1">
        <f t="shared" si="374"/>
        <v>2400</v>
      </c>
    </row>
    <row r="7986" spans="1:14" x14ac:dyDescent="0.35">
      <c r="A7986" t="s">
        <v>7985</v>
      </c>
      <c r="B7986" s="2" t="s">
        <v>9791</v>
      </c>
      <c r="C7986">
        <f t="shared" si="375"/>
        <v>2021</v>
      </c>
      <c r="D7986" t="str">
        <f t="shared" si="373"/>
        <v>Nov</v>
      </c>
      <c r="E7986" t="s">
        <v>10152</v>
      </c>
      <c r="F7986" t="s">
        <v>10139</v>
      </c>
      <c r="G7986" t="s">
        <v>10142</v>
      </c>
      <c r="H7986" t="s">
        <v>10107</v>
      </c>
      <c r="I7986" t="s">
        <v>10136</v>
      </c>
      <c r="J7986" t="s">
        <v>10135</v>
      </c>
      <c r="K7986" t="s">
        <v>10128</v>
      </c>
      <c r="L7986" s="1">
        <v>65</v>
      </c>
      <c r="M7986">
        <v>38</v>
      </c>
      <c r="N7986" s="1">
        <f t="shared" si="374"/>
        <v>2470</v>
      </c>
    </row>
    <row r="7987" spans="1:14" x14ac:dyDescent="0.35">
      <c r="A7987" t="s">
        <v>7986</v>
      </c>
      <c r="B7987" s="2" t="s">
        <v>9820</v>
      </c>
      <c r="C7987">
        <f t="shared" si="375"/>
        <v>2021</v>
      </c>
      <c r="D7987" t="str">
        <f t="shared" si="373"/>
        <v>Dec</v>
      </c>
      <c r="E7987" t="s">
        <v>10152</v>
      </c>
      <c r="F7987" t="s">
        <v>10139</v>
      </c>
      <c r="G7987" t="s">
        <v>10142</v>
      </c>
      <c r="H7987" t="s">
        <v>10107</v>
      </c>
      <c r="I7987" t="s">
        <v>10136</v>
      </c>
      <c r="J7987" t="s">
        <v>10135</v>
      </c>
      <c r="K7987" t="s">
        <v>10128</v>
      </c>
      <c r="L7987" s="1">
        <v>65</v>
      </c>
      <c r="M7987">
        <v>48</v>
      </c>
      <c r="N7987" s="1">
        <f t="shared" si="374"/>
        <v>3120</v>
      </c>
    </row>
    <row r="7988" spans="1:14" x14ac:dyDescent="0.35">
      <c r="A7988" t="s">
        <v>7987</v>
      </c>
      <c r="B7988" s="2" t="s">
        <v>9787</v>
      </c>
      <c r="C7988">
        <f t="shared" si="375"/>
        <v>2021</v>
      </c>
      <c r="D7988" t="str">
        <f t="shared" si="373"/>
        <v>Nov</v>
      </c>
      <c r="E7988" t="s">
        <v>10152</v>
      </c>
      <c r="F7988" t="s">
        <v>10139</v>
      </c>
      <c r="G7988" t="s">
        <v>10142</v>
      </c>
      <c r="H7988" t="s">
        <v>10096</v>
      </c>
      <c r="I7988" t="s">
        <v>10136</v>
      </c>
      <c r="J7988" t="s">
        <v>10135</v>
      </c>
      <c r="K7988" t="s">
        <v>10128</v>
      </c>
      <c r="L7988" s="1">
        <v>49</v>
      </c>
      <c r="M7988">
        <v>8</v>
      </c>
      <c r="N7988" s="1">
        <f t="shared" si="374"/>
        <v>392</v>
      </c>
    </row>
    <row r="7989" spans="1:14" x14ac:dyDescent="0.35">
      <c r="A7989" t="s">
        <v>7988</v>
      </c>
      <c r="B7989" s="2" t="s">
        <v>9816</v>
      </c>
      <c r="C7989">
        <f t="shared" si="375"/>
        <v>2021</v>
      </c>
      <c r="D7989" t="str">
        <f t="shared" si="373"/>
        <v>Dec</v>
      </c>
      <c r="E7989" t="s">
        <v>10152</v>
      </c>
      <c r="F7989" t="s">
        <v>10139</v>
      </c>
      <c r="G7989" t="s">
        <v>10142</v>
      </c>
      <c r="H7989" t="s">
        <v>10096</v>
      </c>
      <c r="I7989" t="s">
        <v>10136</v>
      </c>
      <c r="J7989" t="s">
        <v>10135</v>
      </c>
      <c r="K7989" t="s">
        <v>10128</v>
      </c>
      <c r="L7989" s="1">
        <v>51</v>
      </c>
      <c r="M7989">
        <v>18</v>
      </c>
      <c r="N7989" s="1">
        <f t="shared" si="374"/>
        <v>918</v>
      </c>
    </row>
    <row r="7990" spans="1:14" x14ac:dyDescent="0.35">
      <c r="A7990" t="s">
        <v>7989</v>
      </c>
      <c r="B7990" s="2" t="s">
        <v>9543</v>
      </c>
      <c r="C7990">
        <f t="shared" si="375"/>
        <v>2021</v>
      </c>
      <c r="D7990" t="str">
        <f t="shared" si="373"/>
        <v>Feb</v>
      </c>
      <c r="E7990" t="s">
        <v>10149</v>
      </c>
      <c r="F7990" t="s">
        <v>10139</v>
      </c>
      <c r="G7990" t="s">
        <v>10142</v>
      </c>
      <c r="H7990" t="s">
        <v>10096</v>
      </c>
      <c r="I7990" t="s">
        <v>10136</v>
      </c>
      <c r="J7990" t="s">
        <v>10135</v>
      </c>
      <c r="K7990" t="s">
        <v>10128</v>
      </c>
      <c r="L7990" s="1">
        <v>33</v>
      </c>
      <c r="M7990">
        <v>18</v>
      </c>
      <c r="N7990" s="1">
        <f t="shared" si="374"/>
        <v>594</v>
      </c>
    </row>
    <row r="7991" spans="1:14" x14ac:dyDescent="0.35">
      <c r="A7991" t="s">
        <v>7990</v>
      </c>
      <c r="B7991" s="2" t="s">
        <v>9514</v>
      </c>
      <c r="C7991">
        <f t="shared" si="375"/>
        <v>2021</v>
      </c>
      <c r="D7991" t="str">
        <f t="shared" si="373"/>
        <v>Jan</v>
      </c>
      <c r="E7991" t="s">
        <v>10149</v>
      </c>
      <c r="F7991" t="s">
        <v>10139</v>
      </c>
      <c r="G7991" t="s">
        <v>10142</v>
      </c>
      <c r="H7991" t="s">
        <v>10096</v>
      </c>
      <c r="I7991" t="s">
        <v>10136</v>
      </c>
      <c r="J7991" t="s">
        <v>10135</v>
      </c>
      <c r="K7991" t="s">
        <v>10128</v>
      </c>
      <c r="L7991" s="1">
        <v>35</v>
      </c>
      <c r="M7991">
        <v>18</v>
      </c>
      <c r="N7991" s="1">
        <f t="shared" si="374"/>
        <v>630</v>
      </c>
    </row>
    <row r="7992" spans="1:14" x14ac:dyDescent="0.35">
      <c r="A7992" t="s">
        <v>7991</v>
      </c>
      <c r="B7992" s="2" t="s">
        <v>9729</v>
      </c>
      <c r="C7992">
        <f t="shared" si="375"/>
        <v>2021</v>
      </c>
      <c r="D7992" t="str">
        <f t="shared" si="373"/>
        <v>Sept</v>
      </c>
      <c r="E7992" t="s">
        <v>10151</v>
      </c>
      <c r="F7992" t="s">
        <v>10139</v>
      </c>
      <c r="G7992" t="s">
        <v>10142</v>
      </c>
      <c r="H7992" t="s">
        <v>10097</v>
      </c>
      <c r="I7992" t="s">
        <v>10136</v>
      </c>
      <c r="J7992" t="s">
        <v>10135</v>
      </c>
      <c r="K7992" t="s">
        <v>10128</v>
      </c>
      <c r="L7992" s="1">
        <v>65</v>
      </c>
      <c r="M7992">
        <v>55</v>
      </c>
      <c r="N7992" s="1">
        <f t="shared" si="374"/>
        <v>3575</v>
      </c>
    </row>
    <row r="7993" spans="1:14" x14ac:dyDescent="0.35">
      <c r="A7993" t="s">
        <v>7992</v>
      </c>
      <c r="B7993" s="2" t="s">
        <v>9699</v>
      </c>
      <c r="C7993">
        <f t="shared" si="375"/>
        <v>2021</v>
      </c>
      <c r="D7993" t="str">
        <f t="shared" si="373"/>
        <v>Aug</v>
      </c>
      <c r="E7993" t="s">
        <v>10151</v>
      </c>
      <c r="F7993" t="s">
        <v>10139</v>
      </c>
      <c r="G7993" t="s">
        <v>10142</v>
      </c>
      <c r="H7993" t="s">
        <v>10097</v>
      </c>
      <c r="I7993" t="s">
        <v>10136</v>
      </c>
      <c r="J7993" t="s">
        <v>10135</v>
      </c>
      <c r="K7993" t="s">
        <v>10128</v>
      </c>
      <c r="L7993" s="1">
        <v>65</v>
      </c>
      <c r="M7993">
        <v>68</v>
      </c>
      <c r="N7993" s="1">
        <f t="shared" si="374"/>
        <v>4420</v>
      </c>
    </row>
    <row r="7994" spans="1:14" x14ac:dyDescent="0.35">
      <c r="A7994" t="s">
        <v>7993</v>
      </c>
      <c r="B7994" s="2" t="s">
        <v>9577</v>
      </c>
      <c r="C7994">
        <f t="shared" si="375"/>
        <v>2021</v>
      </c>
      <c r="D7994" t="str">
        <f t="shared" si="373"/>
        <v>Apr</v>
      </c>
      <c r="E7994" t="s">
        <v>10150</v>
      </c>
      <c r="F7994" t="s">
        <v>10139</v>
      </c>
      <c r="G7994" t="s">
        <v>10142</v>
      </c>
      <c r="H7994" t="s">
        <v>10097</v>
      </c>
      <c r="I7994" t="s">
        <v>10136</v>
      </c>
      <c r="J7994" t="s">
        <v>10135</v>
      </c>
      <c r="K7994" t="s">
        <v>10128</v>
      </c>
      <c r="L7994" s="1">
        <v>33</v>
      </c>
      <c r="M7994">
        <v>19</v>
      </c>
      <c r="N7994" s="1">
        <f t="shared" si="374"/>
        <v>627</v>
      </c>
    </row>
    <row r="7995" spans="1:14" x14ac:dyDescent="0.35">
      <c r="A7995" t="s">
        <v>7994</v>
      </c>
      <c r="B7995" s="2" t="s">
        <v>9667</v>
      </c>
      <c r="C7995">
        <f t="shared" si="375"/>
        <v>2021</v>
      </c>
      <c r="D7995" t="str">
        <f t="shared" si="373"/>
        <v>Jul</v>
      </c>
      <c r="E7995" t="s">
        <v>10151</v>
      </c>
      <c r="F7995" t="s">
        <v>10139</v>
      </c>
      <c r="G7995" t="s">
        <v>10142</v>
      </c>
      <c r="H7995" t="s">
        <v>10097</v>
      </c>
      <c r="I7995" t="s">
        <v>10136</v>
      </c>
      <c r="J7995" t="s">
        <v>10135</v>
      </c>
      <c r="K7995" t="s">
        <v>10128</v>
      </c>
      <c r="L7995" s="1">
        <v>49</v>
      </c>
      <c r="M7995">
        <v>22</v>
      </c>
      <c r="N7995" s="1">
        <f t="shared" si="374"/>
        <v>1078</v>
      </c>
    </row>
    <row r="7996" spans="1:14" x14ac:dyDescent="0.35">
      <c r="A7996" t="s">
        <v>7995</v>
      </c>
      <c r="B7996" s="2" t="s">
        <v>9606</v>
      </c>
      <c r="C7996">
        <f t="shared" si="375"/>
        <v>2021</v>
      </c>
      <c r="D7996" t="str">
        <f t="shared" si="373"/>
        <v>May</v>
      </c>
      <c r="E7996" t="s">
        <v>10150</v>
      </c>
      <c r="F7996" t="s">
        <v>10139</v>
      </c>
      <c r="G7996" t="s">
        <v>10142</v>
      </c>
      <c r="H7996" t="s">
        <v>10097</v>
      </c>
      <c r="I7996" t="s">
        <v>10136</v>
      </c>
      <c r="J7996" t="s">
        <v>10135</v>
      </c>
      <c r="K7996" t="s">
        <v>10128</v>
      </c>
      <c r="L7996" s="1">
        <v>47</v>
      </c>
      <c r="M7996">
        <v>20</v>
      </c>
      <c r="N7996" s="1">
        <f t="shared" si="374"/>
        <v>940</v>
      </c>
    </row>
    <row r="7997" spans="1:14" x14ac:dyDescent="0.35">
      <c r="A7997" t="s">
        <v>7996</v>
      </c>
      <c r="B7997" s="2" t="s">
        <v>9729</v>
      </c>
      <c r="C7997">
        <f t="shared" si="375"/>
        <v>2021</v>
      </c>
      <c r="D7997" t="str">
        <f t="shared" si="373"/>
        <v>Sept</v>
      </c>
      <c r="E7997" t="s">
        <v>10151</v>
      </c>
      <c r="F7997" t="s">
        <v>10139</v>
      </c>
      <c r="G7997" t="s">
        <v>10142</v>
      </c>
      <c r="H7997" t="s">
        <v>10097</v>
      </c>
      <c r="I7997" t="s">
        <v>10136</v>
      </c>
      <c r="J7997" t="s">
        <v>10135</v>
      </c>
      <c r="K7997" t="s">
        <v>10128</v>
      </c>
      <c r="L7997" s="1">
        <v>51</v>
      </c>
      <c r="M7997">
        <v>19</v>
      </c>
      <c r="N7997" s="1">
        <f t="shared" si="374"/>
        <v>969</v>
      </c>
    </row>
    <row r="7998" spans="1:14" x14ac:dyDescent="0.35">
      <c r="A7998" t="s">
        <v>7997</v>
      </c>
      <c r="B7998" s="2" t="s">
        <v>9558</v>
      </c>
      <c r="C7998">
        <f t="shared" si="375"/>
        <v>2021</v>
      </c>
      <c r="D7998" t="str">
        <f t="shared" si="373"/>
        <v>Mar</v>
      </c>
      <c r="E7998" t="s">
        <v>10149</v>
      </c>
      <c r="F7998" t="s">
        <v>10139</v>
      </c>
      <c r="G7998" t="s">
        <v>10142</v>
      </c>
      <c r="H7998" t="s">
        <v>10097</v>
      </c>
      <c r="I7998" t="s">
        <v>10136</v>
      </c>
      <c r="J7998" t="s">
        <v>10135</v>
      </c>
      <c r="K7998" t="s">
        <v>10128</v>
      </c>
      <c r="L7998" s="1">
        <v>39</v>
      </c>
      <c r="M7998">
        <v>19</v>
      </c>
      <c r="N7998" s="1">
        <f t="shared" si="374"/>
        <v>741</v>
      </c>
    </row>
    <row r="7999" spans="1:14" x14ac:dyDescent="0.35">
      <c r="A7999" t="s">
        <v>7998</v>
      </c>
      <c r="B7999" s="2" t="s">
        <v>9639</v>
      </c>
      <c r="C7999">
        <f t="shared" si="375"/>
        <v>2021</v>
      </c>
      <c r="D7999" t="str">
        <f t="shared" si="373"/>
        <v>Jun</v>
      </c>
      <c r="E7999" t="s">
        <v>10150</v>
      </c>
      <c r="F7999" t="s">
        <v>10139</v>
      </c>
      <c r="G7999" t="s">
        <v>10142</v>
      </c>
      <c r="H7999" t="s">
        <v>10097</v>
      </c>
      <c r="I7999" t="s">
        <v>10136</v>
      </c>
      <c r="J7999" t="s">
        <v>10135</v>
      </c>
      <c r="K7999" t="s">
        <v>10128</v>
      </c>
      <c r="L7999" s="1">
        <v>44</v>
      </c>
      <c r="M7999">
        <v>22</v>
      </c>
      <c r="N7999" s="1">
        <f t="shared" si="374"/>
        <v>968</v>
      </c>
    </row>
    <row r="8000" spans="1:14" x14ac:dyDescent="0.35">
      <c r="A8000" t="s">
        <v>7999</v>
      </c>
      <c r="B8000" s="2" t="s">
        <v>9699</v>
      </c>
      <c r="C8000">
        <f t="shared" si="375"/>
        <v>2021</v>
      </c>
      <c r="D8000" t="str">
        <f t="shared" si="373"/>
        <v>Aug</v>
      </c>
      <c r="E8000" t="s">
        <v>10151</v>
      </c>
      <c r="F8000" t="s">
        <v>10139</v>
      </c>
      <c r="G8000" t="s">
        <v>10142</v>
      </c>
      <c r="H8000" t="s">
        <v>10097</v>
      </c>
      <c r="I8000" t="s">
        <v>10136</v>
      </c>
      <c r="J8000" t="s">
        <v>10135</v>
      </c>
      <c r="K8000" t="s">
        <v>10128</v>
      </c>
      <c r="L8000" s="1">
        <v>48</v>
      </c>
      <c r="M8000">
        <v>20</v>
      </c>
      <c r="N8000" s="1">
        <f t="shared" si="374"/>
        <v>960</v>
      </c>
    </row>
    <row r="8001" spans="1:14" x14ac:dyDescent="0.35">
      <c r="A8001" t="s">
        <v>8000</v>
      </c>
      <c r="B8001" s="2" t="s">
        <v>9521</v>
      </c>
      <c r="C8001">
        <f t="shared" si="375"/>
        <v>2021</v>
      </c>
      <c r="D8001" t="str">
        <f t="shared" si="373"/>
        <v>Jan</v>
      </c>
      <c r="E8001" t="s">
        <v>10149</v>
      </c>
      <c r="F8001" t="s">
        <v>10139</v>
      </c>
      <c r="G8001" t="s">
        <v>10142</v>
      </c>
      <c r="H8001" t="s">
        <v>10098</v>
      </c>
      <c r="I8001" t="s">
        <v>10136</v>
      </c>
      <c r="J8001" t="s">
        <v>10135</v>
      </c>
      <c r="K8001" t="s">
        <v>10128</v>
      </c>
      <c r="L8001" s="1">
        <v>34</v>
      </c>
      <c r="M8001">
        <v>17</v>
      </c>
      <c r="N8001" s="1">
        <f t="shared" si="374"/>
        <v>578</v>
      </c>
    </row>
    <row r="8002" spans="1:14" x14ac:dyDescent="0.35">
      <c r="A8002" t="s">
        <v>8001</v>
      </c>
      <c r="B8002" s="2" t="s">
        <v>10029</v>
      </c>
      <c r="C8002">
        <f t="shared" si="375"/>
        <v>2021</v>
      </c>
      <c r="D8002" t="str">
        <f t="shared" ref="D8002:D8065" si="376">TEXT(B8002, "mmm")</f>
        <v>Feb</v>
      </c>
      <c r="E8002" t="s">
        <v>10149</v>
      </c>
      <c r="F8002" t="s">
        <v>10139</v>
      </c>
      <c r="G8002" t="s">
        <v>10142</v>
      </c>
      <c r="H8002" t="s">
        <v>10098</v>
      </c>
      <c r="I8002" t="s">
        <v>10136</v>
      </c>
      <c r="J8002" t="s">
        <v>10135</v>
      </c>
      <c r="K8002" t="s">
        <v>10128</v>
      </c>
      <c r="L8002" s="1">
        <v>34</v>
      </c>
      <c r="M8002">
        <v>24</v>
      </c>
      <c r="N8002" s="1">
        <f t="shared" ref="N8002:N8065" si="377">L8002*M8002</f>
        <v>816</v>
      </c>
    </row>
    <row r="8003" spans="1:14" x14ac:dyDescent="0.35">
      <c r="A8003" t="s">
        <v>8002</v>
      </c>
      <c r="B8003" s="2" t="s">
        <v>9754</v>
      </c>
      <c r="C8003">
        <f t="shared" si="375"/>
        <v>2021</v>
      </c>
      <c r="D8003" t="str">
        <f t="shared" si="376"/>
        <v>Oct</v>
      </c>
      <c r="E8003" t="s">
        <v>10152</v>
      </c>
      <c r="F8003" t="s">
        <v>10139</v>
      </c>
      <c r="G8003" t="s">
        <v>10142</v>
      </c>
      <c r="H8003" t="s">
        <v>10098</v>
      </c>
      <c r="I8003" t="s">
        <v>10136</v>
      </c>
      <c r="J8003" t="s">
        <v>10135</v>
      </c>
      <c r="K8003" t="s">
        <v>10128</v>
      </c>
      <c r="L8003" s="1">
        <v>44</v>
      </c>
      <c r="M8003">
        <v>12</v>
      </c>
      <c r="N8003" s="1">
        <f t="shared" si="377"/>
        <v>528</v>
      </c>
    </row>
    <row r="8004" spans="1:14" x14ac:dyDescent="0.35">
      <c r="A8004" t="s">
        <v>8003</v>
      </c>
      <c r="B8004" s="2" t="s">
        <v>9813</v>
      </c>
      <c r="C8004">
        <f t="shared" si="375"/>
        <v>2021</v>
      </c>
      <c r="D8004" t="str">
        <f t="shared" si="376"/>
        <v>Dec</v>
      </c>
      <c r="E8004" t="s">
        <v>10152</v>
      </c>
      <c r="F8004" t="s">
        <v>10139</v>
      </c>
      <c r="G8004" t="s">
        <v>10142</v>
      </c>
      <c r="H8004" t="s">
        <v>10098</v>
      </c>
      <c r="I8004" t="s">
        <v>10136</v>
      </c>
      <c r="J8004" t="s">
        <v>10135</v>
      </c>
      <c r="K8004" t="s">
        <v>10128</v>
      </c>
      <c r="L8004" s="1">
        <v>48</v>
      </c>
      <c r="M8004">
        <v>19</v>
      </c>
      <c r="N8004" s="1">
        <f t="shared" si="377"/>
        <v>912</v>
      </c>
    </row>
    <row r="8005" spans="1:14" x14ac:dyDescent="0.35">
      <c r="A8005" t="s">
        <v>8004</v>
      </c>
      <c r="B8005" s="2" t="s">
        <v>9551</v>
      </c>
      <c r="C8005">
        <f t="shared" si="375"/>
        <v>2021</v>
      </c>
      <c r="D8005" t="str">
        <f t="shared" si="376"/>
        <v>Mar</v>
      </c>
      <c r="E8005" t="s">
        <v>10149</v>
      </c>
      <c r="F8005" t="s">
        <v>10139</v>
      </c>
      <c r="G8005" t="s">
        <v>10142</v>
      </c>
      <c r="H8005" t="s">
        <v>10098</v>
      </c>
      <c r="I8005" t="s">
        <v>10136</v>
      </c>
      <c r="J8005" t="s">
        <v>10135</v>
      </c>
      <c r="K8005" t="s">
        <v>10128</v>
      </c>
      <c r="L8005" s="1">
        <v>35</v>
      </c>
      <c r="M8005">
        <v>19</v>
      </c>
      <c r="N8005" s="1">
        <f t="shared" si="377"/>
        <v>665</v>
      </c>
    </row>
    <row r="8006" spans="1:14" x14ac:dyDescent="0.35">
      <c r="A8006" t="s">
        <v>8005</v>
      </c>
      <c r="B8006" s="2" t="s">
        <v>9722</v>
      </c>
      <c r="C8006">
        <f t="shared" si="375"/>
        <v>2021</v>
      </c>
      <c r="D8006" t="str">
        <f t="shared" si="376"/>
        <v>Sept</v>
      </c>
      <c r="E8006" t="s">
        <v>10151</v>
      </c>
      <c r="F8006" t="s">
        <v>10139</v>
      </c>
      <c r="G8006" t="s">
        <v>10142</v>
      </c>
      <c r="H8006" t="s">
        <v>10098</v>
      </c>
      <c r="I8006" t="s">
        <v>10136</v>
      </c>
      <c r="J8006" t="s">
        <v>10135</v>
      </c>
      <c r="K8006" t="s">
        <v>10128</v>
      </c>
      <c r="L8006" s="1">
        <v>44</v>
      </c>
      <c r="M8006">
        <v>18</v>
      </c>
      <c r="N8006" s="1">
        <f t="shared" si="377"/>
        <v>792</v>
      </c>
    </row>
    <row r="8007" spans="1:14" x14ac:dyDescent="0.35">
      <c r="A8007" t="s">
        <v>8006</v>
      </c>
      <c r="B8007" s="2" t="s">
        <v>9632</v>
      </c>
      <c r="C8007">
        <f t="shared" si="375"/>
        <v>2021</v>
      </c>
      <c r="D8007" t="str">
        <f t="shared" si="376"/>
        <v>Jun</v>
      </c>
      <c r="E8007" t="s">
        <v>10150</v>
      </c>
      <c r="F8007" t="s">
        <v>10139</v>
      </c>
      <c r="G8007" t="s">
        <v>10142</v>
      </c>
      <c r="H8007" t="s">
        <v>10098</v>
      </c>
      <c r="I8007" t="s">
        <v>10136</v>
      </c>
      <c r="J8007" t="s">
        <v>10135</v>
      </c>
      <c r="K8007" t="s">
        <v>10128</v>
      </c>
      <c r="L8007" s="1">
        <v>47</v>
      </c>
      <c r="M8007">
        <v>20</v>
      </c>
      <c r="N8007" s="1">
        <f t="shared" si="377"/>
        <v>940</v>
      </c>
    </row>
    <row r="8008" spans="1:14" x14ac:dyDescent="0.35">
      <c r="A8008" t="s">
        <v>8007</v>
      </c>
      <c r="B8008" s="2" t="s">
        <v>9692</v>
      </c>
      <c r="C8008">
        <f t="shared" si="375"/>
        <v>2021</v>
      </c>
      <c r="D8008" t="str">
        <f t="shared" si="376"/>
        <v>Aug</v>
      </c>
      <c r="E8008" t="s">
        <v>10151</v>
      </c>
      <c r="F8008" t="s">
        <v>10139</v>
      </c>
      <c r="G8008" t="s">
        <v>10142</v>
      </c>
      <c r="H8008" t="s">
        <v>10098</v>
      </c>
      <c r="I8008" t="s">
        <v>10136</v>
      </c>
      <c r="J8008" t="s">
        <v>10135</v>
      </c>
      <c r="K8008" t="s">
        <v>10128</v>
      </c>
      <c r="L8008" s="1">
        <v>42</v>
      </c>
      <c r="M8008">
        <v>18</v>
      </c>
      <c r="N8008" s="1">
        <f t="shared" si="377"/>
        <v>756</v>
      </c>
    </row>
    <row r="8009" spans="1:14" x14ac:dyDescent="0.35">
      <c r="A8009" t="s">
        <v>8008</v>
      </c>
      <c r="B8009" s="2" t="s">
        <v>9599</v>
      </c>
      <c r="C8009">
        <f t="shared" si="375"/>
        <v>2021</v>
      </c>
      <c r="D8009" t="str">
        <f t="shared" si="376"/>
        <v>May</v>
      </c>
      <c r="E8009" t="s">
        <v>10150</v>
      </c>
      <c r="F8009" t="s">
        <v>10139</v>
      </c>
      <c r="G8009" t="s">
        <v>10142</v>
      </c>
      <c r="H8009" t="s">
        <v>10098</v>
      </c>
      <c r="I8009" t="s">
        <v>10136</v>
      </c>
      <c r="J8009" t="s">
        <v>10135</v>
      </c>
      <c r="K8009" t="s">
        <v>10128</v>
      </c>
      <c r="L8009" s="1">
        <v>48</v>
      </c>
      <c r="M8009">
        <v>18</v>
      </c>
      <c r="N8009" s="1">
        <f t="shared" si="377"/>
        <v>864</v>
      </c>
    </row>
    <row r="8010" spans="1:14" x14ac:dyDescent="0.35">
      <c r="A8010" t="s">
        <v>8009</v>
      </c>
      <c r="B8010" s="2" t="s">
        <v>9570</v>
      </c>
      <c r="C8010">
        <f t="shared" si="375"/>
        <v>2021</v>
      </c>
      <c r="D8010" t="str">
        <f t="shared" si="376"/>
        <v>Apr</v>
      </c>
      <c r="E8010" t="s">
        <v>10150</v>
      </c>
      <c r="F8010" t="s">
        <v>10139</v>
      </c>
      <c r="G8010" t="s">
        <v>10142</v>
      </c>
      <c r="H8010" t="s">
        <v>10098</v>
      </c>
      <c r="I8010" t="s">
        <v>10136</v>
      </c>
      <c r="J8010" t="s">
        <v>10135</v>
      </c>
      <c r="K8010" t="s">
        <v>10128</v>
      </c>
      <c r="L8010" s="1">
        <v>30</v>
      </c>
      <c r="M8010">
        <v>17</v>
      </c>
      <c r="N8010" s="1">
        <f t="shared" si="377"/>
        <v>510</v>
      </c>
    </row>
    <row r="8011" spans="1:14" x14ac:dyDescent="0.35">
      <c r="A8011" t="s">
        <v>8010</v>
      </c>
      <c r="B8011" s="2" t="s">
        <v>9660</v>
      </c>
      <c r="C8011">
        <f t="shared" si="375"/>
        <v>2021</v>
      </c>
      <c r="D8011" t="str">
        <f t="shared" si="376"/>
        <v>Jul</v>
      </c>
      <c r="E8011" t="s">
        <v>10151</v>
      </c>
      <c r="F8011" t="s">
        <v>10139</v>
      </c>
      <c r="G8011" t="s">
        <v>10142</v>
      </c>
      <c r="H8011" t="s">
        <v>10098</v>
      </c>
      <c r="I8011" t="s">
        <v>10136</v>
      </c>
      <c r="J8011" t="s">
        <v>10135</v>
      </c>
      <c r="K8011" t="s">
        <v>10128</v>
      </c>
      <c r="L8011" s="1">
        <v>45</v>
      </c>
      <c r="M8011">
        <v>21</v>
      </c>
      <c r="N8011" s="1">
        <f t="shared" si="377"/>
        <v>945</v>
      </c>
    </row>
    <row r="8012" spans="1:14" x14ac:dyDescent="0.35">
      <c r="A8012" t="s">
        <v>8011</v>
      </c>
      <c r="B8012" s="2" t="s">
        <v>9771</v>
      </c>
      <c r="C8012">
        <f t="shared" si="375"/>
        <v>2021</v>
      </c>
      <c r="D8012" t="str">
        <f t="shared" si="376"/>
        <v>Oct</v>
      </c>
      <c r="E8012" t="s">
        <v>10152</v>
      </c>
      <c r="F8012" t="s">
        <v>10140</v>
      </c>
      <c r="G8012" t="s">
        <v>10144</v>
      </c>
      <c r="H8012" t="s">
        <v>10107</v>
      </c>
      <c r="I8012" t="s">
        <v>10136</v>
      </c>
      <c r="J8012" t="s">
        <v>10135</v>
      </c>
      <c r="K8012" t="s">
        <v>10128</v>
      </c>
      <c r="L8012" s="1">
        <v>40</v>
      </c>
      <c r="M8012">
        <v>20</v>
      </c>
      <c r="N8012" s="1">
        <f t="shared" si="377"/>
        <v>800</v>
      </c>
    </row>
    <row r="8013" spans="1:14" x14ac:dyDescent="0.35">
      <c r="A8013" t="s">
        <v>8012</v>
      </c>
      <c r="B8013" s="2" t="s">
        <v>9777</v>
      </c>
      <c r="C8013">
        <f t="shared" si="375"/>
        <v>2021</v>
      </c>
      <c r="D8013" t="str">
        <f t="shared" si="376"/>
        <v>Nov</v>
      </c>
      <c r="E8013" t="s">
        <v>10152</v>
      </c>
      <c r="F8013" t="s">
        <v>10140</v>
      </c>
      <c r="G8013" t="s">
        <v>10144</v>
      </c>
      <c r="H8013" t="s">
        <v>10107</v>
      </c>
      <c r="I8013" t="s">
        <v>10136</v>
      </c>
      <c r="J8013" t="s">
        <v>10135</v>
      </c>
      <c r="K8013" t="s">
        <v>10128</v>
      </c>
      <c r="L8013" s="1">
        <v>40</v>
      </c>
      <c r="M8013">
        <v>23</v>
      </c>
      <c r="N8013" s="1">
        <f t="shared" si="377"/>
        <v>920</v>
      </c>
    </row>
    <row r="8014" spans="1:14" x14ac:dyDescent="0.35">
      <c r="A8014" t="s">
        <v>8013</v>
      </c>
      <c r="B8014" s="2" t="s">
        <v>9759</v>
      </c>
      <c r="C8014">
        <f t="shared" si="375"/>
        <v>2021</v>
      </c>
      <c r="D8014" t="str">
        <f t="shared" si="376"/>
        <v>Oct</v>
      </c>
      <c r="E8014" t="s">
        <v>10152</v>
      </c>
      <c r="F8014" t="s">
        <v>10140</v>
      </c>
      <c r="G8014" t="s">
        <v>10144</v>
      </c>
      <c r="H8014" t="s">
        <v>10107</v>
      </c>
      <c r="I8014" t="s">
        <v>10136</v>
      </c>
      <c r="J8014" t="s">
        <v>10135</v>
      </c>
      <c r="K8014" t="s">
        <v>10128</v>
      </c>
      <c r="L8014" s="1">
        <v>40</v>
      </c>
      <c r="M8014">
        <v>25</v>
      </c>
      <c r="N8014" s="1">
        <f t="shared" si="377"/>
        <v>1000</v>
      </c>
    </row>
    <row r="8015" spans="1:14" x14ac:dyDescent="0.35">
      <c r="A8015" t="s">
        <v>8014</v>
      </c>
      <c r="B8015" s="2" t="s">
        <v>9765</v>
      </c>
      <c r="C8015">
        <f t="shared" si="375"/>
        <v>2021</v>
      </c>
      <c r="D8015" t="str">
        <f t="shared" si="376"/>
        <v>Oct</v>
      </c>
      <c r="E8015" t="s">
        <v>10152</v>
      </c>
      <c r="F8015" t="s">
        <v>10140</v>
      </c>
      <c r="G8015" t="s">
        <v>10144</v>
      </c>
      <c r="H8015" t="s">
        <v>10107</v>
      </c>
      <c r="I8015" t="s">
        <v>10136</v>
      </c>
      <c r="J8015" t="s">
        <v>10135</v>
      </c>
      <c r="K8015" t="s">
        <v>10128</v>
      </c>
      <c r="L8015" s="1">
        <v>40</v>
      </c>
      <c r="M8015">
        <v>25</v>
      </c>
      <c r="N8015" s="1">
        <f t="shared" si="377"/>
        <v>1000</v>
      </c>
    </row>
    <row r="8016" spans="1:14" x14ac:dyDescent="0.35">
      <c r="A8016" t="s">
        <v>8015</v>
      </c>
      <c r="B8016" s="2" t="s">
        <v>9729</v>
      </c>
      <c r="C8016">
        <f t="shared" si="375"/>
        <v>2021</v>
      </c>
      <c r="D8016" t="str">
        <f t="shared" si="376"/>
        <v>Sept</v>
      </c>
      <c r="E8016" t="s">
        <v>10151</v>
      </c>
      <c r="F8016" t="s">
        <v>10140</v>
      </c>
      <c r="G8016" t="s">
        <v>10144</v>
      </c>
      <c r="H8016" t="s">
        <v>10107</v>
      </c>
      <c r="I8016" t="s">
        <v>10136</v>
      </c>
      <c r="J8016" t="s">
        <v>10135</v>
      </c>
      <c r="K8016" t="s">
        <v>10128</v>
      </c>
      <c r="L8016" s="1">
        <v>60</v>
      </c>
      <c r="M8016">
        <v>23</v>
      </c>
      <c r="N8016" s="1">
        <f t="shared" si="377"/>
        <v>1380</v>
      </c>
    </row>
    <row r="8017" spans="1:14" x14ac:dyDescent="0.35">
      <c r="A8017" t="s">
        <v>8016</v>
      </c>
      <c r="B8017" s="2" t="s">
        <v>9783</v>
      </c>
      <c r="C8017">
        <f t="shared" si="375"/>
        <v>2021</v>
      </c>
      <c r="D8017" t="str">
        <f t="shared" si="376"/>
        <v>Nov</v>
      </c>
      <c r="E8017" t="s">
        <v>10152</v>
      </c>
      <c r="F8017" t="s">
        <v>10140</v>
      </c>
      <c r="G8017" t="s">
        <v>10144</v>
      </c>
      <c r="H8017" t="s">
        <v>10107</v>
      </c>
      <c r="I8017" t="s">
        <v>10136</v>
      </c>
      <c r="J8017" t="s">
        <v>10135</v>
      </c>
      <c r="K8017" t="s">
        <v>10128</v>
      </c>
      <c r="L8017" s="1">
        <v>60</v>
      </c>
      <c r="M8017">
        <v>31</v>
      </c>
      <c r="N8017" s="1">
        <f t="shared" si="377"/>
        <v>1860</v>
      </c>
    </row>
    <row r="8018" spans="1:14" x14ac:dyDescent="0.35">
      <c r="A8018" t="s">
        <v>8017</v>
      </c>
      <c r="B8018" s="2" t="s">
        <v>9789</v>
      </c>
      <c r="C8018">
        <f t="shared" si="375"/>
        <v>2021</v>
      </c>
      <c r="D8018" t="str">
        <f t="shared" si="376"/>
        <v>Nov</v>
      </c>
      <c r="E8018" t="s">
        <v>10152</v>
      </c>
      <c r="F8018" t="s">
        <v>10140</v>
      </c>
      <c r="G8018" t="s">
        <v>10144</v>
      </c>
      <c r="H8018" t="s">
        <v>10107</v>
      </c>
      <c r="I8018" t="s">
        <v>10136</v>
      </c>
      <c r="J8018" t="s">
        <v>10135</v>
      </c>
      <c r="K8018" t="s">
        <v>10128</v>
      </c>
      <c r="L8018" s="1">
        <v>60</v>
      </c>
      <c r="M8018">
        <v>33</v>
      </c>
      <c r="N8018" s="1">
        <f t="shared" si="377"/>
        <v>1980</v>
      </c>
    </row>
    <row r="8019" spans="1:14" x14ac:dyDescent="0.35">
      <c r="A8019" t="s">
        <v>8018</v>
      </c>
      <c r="B8019" s="2" t="s">
        <v>9829</v>
      </c>
      <c r="C8019">
        <f t="shared" si="375"/>
        <v>2021</v>
      </c>
      <c r="D8019" t="str">
        <f t="shared" si="376"/>
        <v>Dec</v>
      </c>
      <c r="E8019" t="s">
        <v>10152</v>
      </c>
      <c r="F8019" t="s">
        <v>10140</v>
      </c>
      <c r="G8019" t="s">
        <v>10144</v>
      </c>
      <c r="H8019" t="s">
        <v>10107</v>
      </c>
      <c r="I8019" t="s">
        <v>10136</v>
      </c>
      <c r="J8019" t="s">
        <v>10135</v>
      </c>
      <c r="K8019" t="s">
        <v>10128</v>
      </c>
      <c r="L8019" s="1">
        <v>60</v>
      </c>
      <c r="M8019">
        <v>33</v>
      </c>
      <c r="N8019" s="1">
        <f t="shared" si="377"/>
        <v>1980</v>
      </c>
    </row>
    <row r="8020" spans="1:14" x14ac:dyDescent="0.35">
      <c r="A8020" t="s">
        <v>8019</v>
      </c>
      <c r="B8020" s="2" t="s">
        <v>9823</v>
      </c>
      <c r="C8020">
        <f t="shared" si="375"/>
        <v>2021</v>
      </c>
      <c r="D8020" t="str">
        <f t="shared" si="376"/>
        <v>Dec</v>
      </c>
      <c r="E8020" t="s">
        <v>10152</v>
      </c>
      <c r="F8020" t="s">
        <v>10140</v>
      </c>
      <c r="G8020" t="s">
        <v>10144</v>
      </c>
      <c r="H8020" t="s">
        <v>10107</v>
      </c>
      <c r="I8020" t="s">
        <v>10136</v>
      </c>
      <c r="J8020" t="s">
        <v>10135</v>
      </c>
      <c r="K8020" t="s">
        <v>10128</v>
      </c>
      <c r="L8020" s="1">
        <v>60</v>
      </c>
      <c r="M8020">
        <v>38</v>
      </c>
      <c r="N8020" s="1">
        <f t="shared" si="377"/>
        <v>2280</v>
      </c>
    </row>
    <row r="8021" spans="1:14" x14ac:dyDescent="0.35">
      <c r="A8021" t="s">
        <v>8020</v>
      </c>
      <c r="B8021" s="2" t="s">
        <v>9761</v>
      </c>
      <c r="C8021">
        <f t="shared" si="375"/>
        <v>2021</v>
      </c>
      <c r="D8021" t="str">
        <f t="shared" si="376"/>
        <v>Oct</v>
      </c>
      <c r="E8021" t="s">
        <v>10152</v>
      </c>
      <c r="F8021" t="s">
        <v>10140</v>
      </c>
      <c r="G8021" t="s">
        <v>10144</v>
      </c>
      <c r="H8021" t="s">
        <v>10107</v>
      </c>
      <c r="I8021" t="s">
        <v>10136</v>
      </c>
      <c r="J8021" t="s">
        <v>10135</v>
      </c>
      <c r="K8021" t="s">
        <v>10128</v>
      </c>
      <c r="L8021" s="1">
        <v>70</v>
      </c>
      <c r="M8021">
        <v>18</v>
      </c>
      <c r="N8021" s="1">
        <f t="shared" si="377"/>
        <v>1260</v>
      </c>
    </row>
    <row r="8022" spans="1:14" x14ac:dyDescent="0.35">
      <c r="A8022" t="s">
        <v>8021</v>
      </c>
      <c r="B8022" s="2" t="s">
        <v>9791</v>
      </c>
      <c r="C8022">
        <f t="shared" si="375"/>
        <v>2021</v>
      </c>
      <c r="D8022" t="str">
        <f t="shared" si="376"/>
        <v>Nov</v>
      </c>
      <c r="E8022" t="s">
        <v>10152</v>
      </c>
      <c r="F8022" t="s">
        <v>10140</v>
      </c>
      <c r="G8022" t="s">
        <v>10144</v>
      </c>
      <c r="H8022" t="s">
        <v>10107</v>
      </c>
      <c r="I8022" t="s">
        <v>10136</v>
      </c>
      <c r="J8022" t="s">
        <v>10135</v>
      </c>
      <c r="K8022" t="s">
        <v>10128</v>
      </c>
      <c r="L8022" s="1">
        <v>70</v>
      </c>
      <c r="M8022">
        <v>22</v>
      </c>
      <c r="N8022" s="1">
        <f t="shared" si="377"/>
        <v>1540</v>
      </c>
    </row>
    <row r="8023" spans="1:14" x14ac:dyDescent="0.35">
      <c r="A8023" t="s">
        <v>8022</v>
      </c>
      <c r="B8023" s="2" t="s">
        <v>9820</v>
      </c>
      <c r="C8023">
        <f t="shared" si="375"/>
        <v>2021</v>
      </c>
      <c r="D8023" t="str">
        <f t="shared" si="376"/>
        <v>Dec</v>
      </c>
      <c r="E8023" t="s">
        <v>10152</v>
      </c>
      <c r="F8023" t="s">
        <v>10140</v>
      </c>
      <c r="G8023" t="s">
        <v>10144</v>
      </c>
      <c r="H8023" t="s">
        <v>10107</v>
      </c>
      <c r="I8023" t="s">
        <v>10136</v>
      </c>
      <c r="J8023" t="s">
        <v>10135</v>
      </c>
      <c r="K8023" t="s">
        <v>10128</v>
      </c>
      <c r="L8023" s="1">
        <v>70</v>
      </c>
      <c r="M8023">
        <v>30</v>
      </c>
      <c r="N8023" s="1">
        <f t="shared" si="377"/>
        <v>2100</v>
      </c>
    </row>
    <row r="8024" spans="1:14" x14ac:dyDescent="0.35">
      <c r="A8024" t="s">
        <v>8023</v>
      </c>
      <c r="B8024" s="2" t="s">
        <v>9816</v>
      </c>
      <c r="C8024">
        <f t="shared" si="375"/>
        <v>2021</v>
      </c>
      <c r="D8024" t="str">
        <f t="shared" si="376"/>
        <v>Dec</v>
      </c>
      <c r="E8024" t="s">
        <v>10152</v>
      </c>
      <c r="F8024" t="s">
        <v>10140</v>
      </c>
      <c r="G8024" t="s">
        <v>10144</v>
      </c>
      <c r="H8024" t="s">
        <v>10096</v>
      </c>
      <c r="I8024" t="s">
        <v>10136</v>
      </c>
      <c r="J8024" t="s">
        <v>10135</v>
      </c>
      <c r="K8024" t="s">
        <v>10128</v>
      </c>
      <c r="L8024" s="1">
        <v>51</v>
      </c>
      <c r="M8024">
        <v>13</v>
      </c>
      <c r="N8024" s="1">
        <f t="shared" si="377"/>
        <v>663</v>
      </c>
    </row>
    <row r="8025" spans="1:14" x14ac:dyDescent="0.35">
      <c r="A8025" t="s">
        <v>8024</v>
      </c>
      <c r="B8025" s="2" t="s">
        <v>9787</v>
      </c>
      <c r="C8025">
        <f t="shared" si="375"/>
        <v>2021</v>
      </c>
      <c r="D8025" t="str">
        <f t="shared" si="376"/>
        <v>Nov</v>
      </c>
      <c r="E8025" t="s">
        <v>10152</v>
      </c>
      <c r="F8025" t="s">
        <v>10140</v>
      </c>
      <c r="G8025" t="s">
        <v>10144</v>
      </c>
      <c r="H8025" t="s">
        <v>10096</v>
      </c>
      <c r="I8025" t="s">
        <v>10136</v>
      </c>
      <c r="J8025" t="s">
        <v>10135</v>
      </c>
      <c r="K8025" t="s">
        <v>10128</v>
      </c>
      <c r="L8025" s="1">
        <v>48</v>
      </c>
      <c r="M8025">
        <v>12</v>
      </c>
      <c r="N8025" s="1">
        <f t="shared" si="377"/>
        <v>576</v>
      </c>
    </row>
    <row r="8026" spans="1:14" x14ac:dyDescent="0.35">
      <c r="A8026" t="s">
        <v>8025</v>
      </c>
      <c r="B8026" s="2" t="s">
        <v>9757</v>
      </c>
      <c r="C8026">
        <f t="shared" si="375"/>
        <v>2021</v>
      </c>
      <c r="D8026" t="str">
        <f t="shared" si="376"/>
        <v>Oct</v>
      </c>
      <c r="E8026" t="s">
        <v>10152</v>
      </c>
      <c r="F8026" t="s">
        <v>10140</v>
      </c>
      <c r="G8026" t="s">
        <v>10144</v>
      </c>
      <c r="H8026" t="s">
        <v>10096</v>
      </c>
      <c r="I8026" t="s">
        <v>10136</v>
      </c>
      <c r="J8026" t="s">
        <v>10135</v>
      </c>
      <c r="K8026" t="s">
        <v>10128</v>
      </c>
      <c r="L8026" s="1">
        <v>51</v>
      </c>
      <c r="M8026">
        <v>12</v>
      </c>
      <c r="N8026" s="1">
        <f t="shared" si="377"/>
        <v>612</v>
      </c>
    </row>
    <row r="8027" spans="1:14" x14ac:dyDescent="0.35">
      <c r="A8027" t="s">
        <v>8026</v>
      </c>
      <c r="B8027" s="2" t="s">
        <v>9514</v>
      </c>
      <c r="C8027">
        <f t="shared" si="375"/>
        <v>2021</v>
      </c>
      <c r="D8027" t="str">
        <f t="shared" si="376"/>
        <v>Jan</v>
      </c>
      <c r="E8027" t="s">
        <v>10149</v>
      </c>
      <c r="F8027" t="s">
        <v>10140</v>
      </c>
      <c r="G8027" t="s">
        <v>10144</v>
      </c>
      <c r="H8027" t="s">
        <v>10096</v>
      </c>
      <c r="I8027" t="s">
        <v>10136</v>
      </c>
      <c r="J8027" t="s">
        <v>10135</v>
      </c>
      <c r="K8027" t="s">
        <v>10128</v>
      </c>
      <c r="L8027" s="1">
        <v>34</v>
      </c>
      <c r="M8027">
        <v>15</v>
      </c>
      <c r="N8027" s="1">
        <f t="shared" si="377"/>
        <v>510</v>
      </c>
    </row>
    <row r="8028" spans="1:14" x14ac:dyDescent="0.35">
      <c r="A8028" t="s">
        <v>8027</v>
      </c>
      <c r="B8028" s="2" t="s">
        <v>9729</v>
      </c>
      <c r="C8028">
        <f t="shared" si="375"/>
        <v>2021</v>
      </c>
      <c r="D8028" t="str">
        <f t="shared" si="376"/>
        <v>Sept</v>
      </c>
      <c r="E8028" t="s">
        <v>10151</v>
      </c>
      <c r="F8028" t="s">
        <v>10140</v>
      </c>
      <c r="G8028" t="s">
        <v>10144</v>
      </c>
      <c r="H8028" t="s">
        <v>10097</v>
      </c>
      <c r="I8028" t="s">
        <v>10136</v>
      </c>
      <c r="J8028" t="s">
        <v>10135</v>
      </c>
      <c r="K8028" t="s">
        <v>10128</v>
      </c>
      <c r="L8028" s="1">
        <v>70</v>
      </c>
      <c r="M8028">
        <v>33</v>
      </c>
      <c r="N8028" s="1">
        <f t="shared" si="377"/>
        <v>2310</v>
      </c>
    </row>
    <row r="8029" spans="1:14" x14ac:dyDescent="0.35">
      <c r="A8029" t="s">
        <v>8028</v>
      </c>
      <c r="B8029" s="2" t="s">
        <v>9699</v>
      </c>
      <c r="C8029">
        <f t="shared" si="375"/>
        <v>2021</v>
      </c>
      <c r="D8029" t="str">
        <f t="shared" si="376"/>
        <v>Aug</v>
      </c>
      <c r="E8029" t="s">
        <v>10151</v>
      </c>
      <c r="F8029" t="s">
        <v>10140</v>
      </c>
      <c r="G8029" t="s">
        <v>10144</v>
      </c>
      <c r="H8029" t="s">
        <v>10097</v>
      </c>
      <c r="I8029" t="s">
        <v>10136</v>
      </c>
      <c r="J8029" t="s">
        <v>10135</v>
      </c>
      <c r="K8029" t="s">
        <v>10128</v>
      </c>
      <c r="L8029" s="1">
        <v>70</v>
      </c>
      <c r="M8029">
        <v>43</v>
      </c>
      <c r="N8029" s="1">
        <f t="shared" si="377"/>
        <v>3010</v>
      </c>
    </row>
    <row r="8030" spans="1:14" x14ac:dyDescent="0.35">
      <c r="A8030" t="s">
        <v>8029</v>
      </c>
      <c r="B8030" s="2" t="s">
        <v>9667</v>
      </c>
      <c r="C8030">
        <f t="shared" si="375"/>
        <v>2021</v>
      </c>
      <c r="D8030" t="str">
        <f t="shared" si="376"/>
        <v>Jul</v>
      </c>
      <c r="E8030" t="s">
        <v>10151</v>
      </c>
      <c r="F8030" t="s">
        <v>10140</v>
      </c>
      <c r="G8030" t="s">
        <v>10144</v>
      </c>
      <c r="H8030" t="s">
        <v>10097</v>
      </c>
      <c r="I8030" t="s">
        <v>10136</v>
      </c>
      <c r="J8030" t="s">
        <v>10135</v>
      </c>
      <c r="K8030" t="s">
        <v>10128</v>
      </c>
      <c r="L8030" s="1">
        <v>70</v>
      </c>
      <c r="M8030">
        <v>53</v>
      </c>
      <c r="N8030" s="1">
        <f t="shared" si="377"/>
        <v>3710</v>
      </c>
    </row>
    <row r="8031" spans="1:14" x14ac:dyDescent="0.35">
      <c r="A8031" t="s">
        <v>8030</v>
      </c>
      <c r="B8031" s="2" t="s">
        <v>9577</v>
      </c>
      <c r="C8031">
        <f t="shared" si="375"/>
        <v>2021</v>
      </c>
      <c r="D8031" t="str">
        <f t="shared" si="376"/>
        <v>Apr</v>
      </c>
      <c r="E8031" t="s">
        <v>10150</v>
      </c>
      <c r="F8031" t="s">
        <v>10140</v>
      </c>
      <c r="G8031" t="s">
        <v>10144</v>
      </c>
      <c r="H8031" t="s">
        <v>10097</v>
      </c>
      <c r="I8031" t="s">
        <v>10136</v>
      </c>
      <c r="J8031" t="s">
        <v>10135</v>
      </c>
      <c r="K8031" t="s">
        <v>10128</v>
      </c>
      <c r="L8031" s="1">
        <v>33</v>
      </c>
      <c r="M8031">
        <v>10</v>
      </c>
      <c r="N8031" s="1">
        <f t="shared" si="377"/>
        <v>330</v>
      </c>
    </row>
    <row r="8032" spans="1:14" x14ac:dyDescent="0.35">
      <c r="A8032" t="s">
        <v>8031</v>
      </c>
      <c r="B8032" s="2" t="s">
        <v>9699</v>
      </c>
      <c r="C8032">
        <f t="shared" si="375"/>
        <v>2021</v>
      </c>
      <c r="D8032" t="str">
        <f t="shared" si="376"/>
        <v>Aug</v>
      </c>
      <c r="E8032" t="s">
        <v>10151</v>
      </c>
      <c r="F8032" t="s">
        <v>10140</v>
      </c>
      <c r="G8032" t="s">
        <v>10144</v>
      </c>
      <c r="H8032" t="s">
        <v>10097</v>
      </c>
      <c r="I8032" t="s">
        <v>10136</v>
      </c>
      <c r="J8032" t="s">
        <v>10135</v>
      </c>
      <c r="K8032" t="s">
        <v>10128</v>
      </c>
      <c r="L8032" s="1">
        <v>46</v>
      </c>
      <c r="M8032">
        <v>15</v>
      </c>
      <c r="N8032" s="1">
        <f t="shared" si="377"/>
        <v>690</v>
      </c>
    </row>
    <row r="8033" spans="1:14" x14ac:dyDescent="0.35">
      <c r="A8033" t="s">
        <v>8032</v>
      </c>
      <c r="B8033" s="2" t="s">
        <v>9729</v>
      </c>
      <c r="C8033">
        <f t="shared" si="375"/>
        <v>2021</v>
      </c>
      <c r="D8033" t="str">
        <f t="shared" si="376"/>
        <v>Sept</v>
      </c>
      <c r="E8033" t="s">
        <v>10151</v>
      </c>
      <c r="F8033" t="s">
        <v>10140</v>
      </c>
      <c r="G8033" t="s">
        <v>10144</v>
      </c>
      <c r="H8033" t="s">
        <v>10097</v>
      </c>
      <c r="I8033" t="s">
        <v>10136</v>
      </c>
      <c r="J8033" t="s">
        <v>10135</v>
      </c>
      <c r="K8033" t="s">
        <v>10128</v>
      </c>
      <c r="L8033" s="1">
        <v>53</v>
      </c>
      <c r="M8033">
        <v>10</v>
      </c>
      <c r="N8033" s="1">
        <f t="shared" si="377"/>
        <v>530</v>
      </c>
    </row>
    <row r="8034" spans="1:14" x14ac:dyDescent="0.35">
      <c r="A8034" t="s">
        <v>8033</v>
      </c>
      <c r="B8034" s="2" t="s">
        <v>9558</v>
      </c>
      <c r="C8034">
        <f t="shared" si="375"/>
        <v>2021</v>
      </c>
      <c r="D8034" t="str">
        <f t="shared" si="376"/>
        <v>Mar</v>
      </c>
      <c r="E8034" t="s">
        <v>10149</v>
      </c>
      <c r="F8034" t="s">
        <v>10140</v>
      </c>
      <c r="G8034" t="s">
        <v>10144</v>
      </c>
      <c r="H8034" t="s">
        <v>10097</v>
      </c>
      <c r="I8034" t="s">
        <v>10136</v>
      </c>
      <c r="J8034" t="s">
        <v>10135</v>
      </c>
      <c r="K8034" t="s">
        <v>10128</v>
      </c>
      <c r="L8034" s="1">
        <v>36</v>
      </c>
      <c r="M8034">
        <v>6</v>
      </c>
      <c r="N8034" s="1">
        <f t="shared" si="377"/>
        <v>216</v>
      </c>
    </row>
    <row r="8035" spans="1:14" x14ac:dyDescent="0.35">
      <c r="A8035" t="s">
        <v>8034</v>
      </c>
      <c r="B8035" s="2" t="s">
        <v>9606</v>
      </c>
      <c r="C8035">
        <f t="shared" si="375"/>
        <v>2021</v>
      </c>
      <c r="D8035" t="str">
        <f t="shared" si="376"/>
        <v>May</v>
      </c>
      <c r="E8035" t="s">
        <v>10150</v>
      </c>
      <c r="F8035" t="s">
        <v>10140</v>
      </c>
      <c r="G8035" t="s">
        <v>10144</v>
      </c>
      <c r="H8035" t="s">
        <v>10097</v>
      </c>
      <c r="I8035" t="s">
        <v>10136</v>
      </c>
      <c r="J8035" t="s">
        <v>10135</v>
      </c>
      <c r="K8035" t="s">
        <v>10128</v>
      </c>
      <c r="L8035" s="1">
        <v>46</v>
      </c>
      <c r="M8035">
        <v>14</v>
      </c>
      <c r="N8035" s="1">
        <f t="shared" si="377"/>
        <v>644</v>
      </c>
    </row>
    <row r="8036" spans="1:14" x14ac:dyDescent="0.35">
      <c r="A8036" t="s">
        <v>8035</v>
      </c>
      <c r="B8036" s="2" t="s">
        <v>10029</v>
      </c>
      <c r="C8036">
        <f t="shared" si="375"/>
        <v>2021</v>
      </c>
      <c r="D8036" t="str">
        <f t="shared" si="376"/>
        <v>Feb</v>
      </c>
      <c r="E8036" t="s">
        <v>10149</v>
      </c>
      <c r="F8036" t="s">
        <v>10140</v>
      </c>
      <c r="G8036" t="s">
        <v>10144</v>
      </c>
      <c r="H8036" t="s">
        <v>10097</v>
      </c>
      <c r="I8036" t="s">
        <v>10136</v>
      </c>
      <c r="J8036" t="s">
        <v>10135</v>
      </c>
      <c r="K8036" t="s">
        <v>10128</v>
      </c>
      <c r="L8036" s="1">
        <v>36</v>
      </c>
      <c r="M8036">
        <v>12</v>
      </c>
      <c r="N8036" s="1">
        <f t="shared" si="377"/>
        <v>432</v>
      </c>
    </row>
    <row r="8037" spans="1:14" x14ac:dyDescent="0.35">
      <c r="A8037" t="s">
        <v>8036</v>
      </c>
      <c r="B8037" s="2" t="s">
        <v>9667</v>
      </c>
      <c r="C8037">
        <f t="shared" si="375"/>
        <v>2021</v>
      </c>
      <c r="D8037" t="str">
        <f t="shared" si="376"/>
        <v>Jul</v>
      </c>
      <c r="E8037" t="s">
        <v>10151</v>
      </c>
      <c r="F8037" t="s">
        <v>10140</v>
      </c>
      <c r="G8037" t="s">
        <v>10144</v>
      </c>
      <c r="H8037" t="s">
        <v>10097</v>
      </c>
      <c r="I8037" t="s">
        <v>10136</v>
      </c>
      <c r="J8037" t="s">
        <v>10135</v>
      </c>
      <c r="K8037" t="s">
        <v>10128</v>
      </c>
      <c r="L8037" s="1">
        <v>47</v>
      </c>
      <c r="M8037">
        <v>16</v>
      </c>
      <c r="N8037" s="1">
        <f t="shared" si="377"/>
        <v>752</v>
      </c>
    </row>
    <row r="8038" spans="1:14" x14ac:dyDescent="0.35">
      <c r="A8038" t="s">
        <v>8037</v>
      </c>
      <c r="B8038" s="2" t="s">
        <v>9639</v>
      </c>
      <c r="C8038">
        <f t="shared" si="375"/>
        <v>2021</v>
      </c>
      <c r="D8038" t="str">
        <f t="shared" si="376"/>
        <v>Jun</v>
      </c>
      <c r="E8038" t="s">
        <v>10150</v>
      </c>
      <c r="F8038" t="s">
        <v>10140</v>
      </c>
      <c r="G8038" t="s">
        <v>10144</v>
      </c>
      <c r="H8038" t="s">
        <v>10097</v>
      </c>
      <c r="I8038" t="s">
        <v>10136</v>
      </c>
      <c r="J8038" t="s">
        <v>10135</v>
      </c>
      <c r="K8038" t="s">
        <v>10128</v>
      </c>
      <c r="L8038" s="1">
        <v>50</v>
      </c>
      <c r="M8038">
        <v>16</v>
      </c>
      <c r="N8038" s="1">
        <f t="shared" si="377"/>
        <v>800</v>
      </c>
    </row>
    <row r="8039" spans="1:14" x14ac:dyDescent="0.35">
      <c r="A8039" t="s">
        <v>8038</v>
      </c>
      <c r="B8039" s="2" t="s">
        <v>9521</v>
      </c>
      <c r="C8039">
        <f t="shared" si="375"/>
        <v>2021</v>
      </c>
      <c r="D8039" t="str">
        <f t="shared" si="376"/>
        <v>Jan</v>
      </c>
      <c r="E8039" t="s">
        <v>10149</v>
      </c>
      <c r="F8039" t="s">
        <v>10140</v>
      </c>
      <c r="G8039" t="s">
        <v>10144</v>
      </c>
      <c r="H8039" t="s">
        <v>10098</v>
      </c>
      <c r="I8039" t="s">
        <v>10136</v>
      </c>
      <c r="J8039" t="s">
        <v>10135</v>
      </c>
      <c r="K8039" t="s">
        <v>10128</v>
      </c>
      <c r="L8039" s="1">
        <v>35</v>
      </c>
      <c r="M8039">
        <v>10</v>
      </c>
      <c r="N8039" s="1">
        <f t="shared" si="377"/>
        <v>350</v>
      </c>
    </row>
    <row r="8040" spans="1:14" x14ac:dyDescent="0.35">
      <c r="A8040" t="s">
        <v>8039</v>
      </c>
      <c r="B8040" s="2" t="s">
        <v>9692</v>
      </c>
      <c r="C8040">
        <f t="shared" si="375"/>
        <v>2021</v>
      </c>
      <c r="D8040" t="str">
        <f t="shared" si="376"/>
        <v>Aug</v>
      </c>
      <c r="E8040" t="s">
        <v>10151</v>
      </c>
      <c r="F8040" t="s">
        <v>10140</v>
      </c>
      <c r="G8040" t="s">
        <v>10144</v>
      </c>
      <c r="H8040" t="s">
        <v>10098</v>
      </c>
      <c r="I8040" t="s">
        <v>10136</v>
      </c>
      <c r="J8040" t="s">
        <v>10135</v>
      </c>
      <c r="K8040" t="s">
        <v>10128</v>
      </c>
      <c r="L8040" s="1">
        <v>44</v>
      </c>
      <c r="M8040">
        <v>14</v>
      </c>
      <c r="N8040" s="1">
        <f t="shared" si="377"/>
        <v>616</v>
      </c>
    </row>
    <row r="8041" spans="1:14" x14ac:dyDescent="0.35">
      <c r="A8041" t="s">
        <v>8040</v>
      </c>
      <c r="B8041" s="2" t="s">
        <v>9570</v>
      </c>
      <c r="C8041">
        <f t="shared" si="375"/>
        <v>2021</v>
      </c>
      <c r="D8041" t="str">
        <f t="shared" si="376"/>
        <v>Apr</v>
      </c>
      <c r="E8041" t="s">
        <v>10150</v>
      </c>
      <c r="F8041" t="s">
        <v>10140</v>
      </c>
      <c r="G8041" t="s">
        <v>10144</v>
      </c>
      <c r="H8041" t="s">
        <v>10098</v>
      </c>
      <c r="I8041" t="s">
        <v>10136</v>
      </c>
      <c r="J8041" t="s">
        <v>10135</v>
      </c>
      <c r="K8041" t="s">
        <v>10128</v>
      </c>
      <c r="L8041" s="1">
        <v>36</v>
      </c>
      <c r="M8041">
        <v>9</v>
      </c>
      <c r="N8041" s="1">
        <f t="shared" si="377"/>
        <v>324</v>
      </c>
    </row>
    <row r="8042" spans="1:14" x14ac:dyDescent="0.35">
      <c r="A8042" t="s">
        <v>8041</v>
      </c>
      <c r="B8042" s="2" t="s">
        <v>9632</v>
      </c>
      <c r="C8042">
        <f t="shared" ref="C8042:C8105" si="378">YEAR(B8042)</f>
        <v>2021</v>
      </c>
      <c r="D8042" t="str">
        <f t="shared" si="376"/>
        <v>Jun</v>
      </c>
      <c r="E8042" t="s">
        <v>10150</v>
      </c>
      <c r="F8042" t="s">
        <v>10140</v>
      </c>
      <c r="G8042" t="s">
        <v>10144</v>
      </c>
      <c r="H8042" t="s">
        <v>10098</v>
      </c>
      <c r="I8042" t="s">
        <v>10136</v>
      </c>
      <c r="J8042" t="s">
        <v>10135</v>
      </c>
      <c r="K8042" t="s">
        <v>10128</v>
      </c>
      <c r="L8042" s="1">
        <v>49</v>
      </c>
      <c r="M8042">
        <v>16</v>
      </c>
      <c r="N8042" s="1">
        <f t="shared" si="377"/>
        <v>784</v>
      </c>
    </row>
    <row r="8043" spans="1:14" x14ac:dyDescent="0.35">
      <c r="A8043" t="s">
        <v>8042</v>
      </c>
      <c r="B8043" s="2" t="s">
        <v>9551</v>
      </c>
      <c r="C8043">
        <f t="shared" si="378"/>
        <v>2021</v>
      </c>
      <c r="D8043" t="str">
        <f t="shared" si="376"/>
        <v>Mar</v>
      </c>
      <c r="E8043" t="s">
        <v>10149</v>
      </c>
      <c r="F8043" t="s">
        <v>10140</v>
      </c>
      <c r="G8043" t="s">
        <v>10144</v>
      </c>
      <c r="H8043" t="s">
        <v>10098</v>
      </c>
      <c r="I8043" t="s">
        <v>10136</v>
      </c>
      <c r="J8043" t="s">
        <v>10135</v>
      </c>
      <c r="K8043" t="s">
        <v>10128</v>
      </c>
      <c r="L8043" s="1">
        <v>29</v>
      </c>
      <c r="M8043">
        <v>10</v>
      </c>
      <c r="N8043" s="1">
        <f t="shared" si="377"/>
        <v>290</v>
      </c>
    </row>
    <row r="8044" spans="1:14" x14ac:dyDescent="0.35">
      <c r="A8044" t="s">
        <v>8043</v>
      </c>
      <c r="B8044" s="2" t="s">
        <v>9722</v>
      </c>
      <c r="C8044">
        <f t="shared" si="378"/>
        <v>2021</v>
      </c>
      <c r="D8044" t="str">
        <f t="shared" si="376"/>
        <v>Sept</v>
      </c>
      <c r="E8044" t="s">
        <v>10151</v>
      </c>
      <c r="F8044" t="s">
        <v>10140</v>
      </c>
      <c r="G8044" t="s">
        <v>10144</v>
      </c>
      <c r="H8044" t="s">
        <v>10098</v>
      </c>
      <c r="I8044" t="s">
        <v>10136</v>
      </c>
      <c r="J8044" t="s">
        <v>10135</v>
      </c>
      <c r="K8044" t="s">
        <v>10128</v>
      </c>
      <c r="L8044" s="1">
        <v>45</v>
      </c>
      <c r="M8044">
        <v>10</v>
      </c>
      <c r="N8044" s="1">
        <f t="shared" si="377"/>
        <v>450</v>
      </c>
    </row>
    <row r="8045" spans="1:14" x14ac:dyDescent="0.35">
      <c r="A8045" t="s">
        <v>8044</v>
      </c>
      <c r="B8045" s="2" t="s">
        <v>9599</v>
      </c>
      <c r="C8045">
        <f t="shared" si="378"/>
        <v>2021</v>
      </c>
      <c r="D8045" t="str">
        <f t="shared" si="376"/>
        <v>May</v>
      </c>
      <c r="E8045" t="s">
        <v>10150</v>
      </c>
      <c r="F8045" t="s">
        <v>10140</v>
      </c>
      <c r="G8045" t="s">
        <v>10144</v>
      </c>
      <c r="H8045" t="s">
        <v>10098</v>
      </c>
      <c r="I8045" t="s">
        <v>10136</v>
      </c>
      <c r="J8045" t="s">
        <v>10135</v>
      </c>
      <c r="K8045" t="s">
        <v>10128</v>
      </c>
      <c r="L8045" s="1">
        <v>47</v>
      </c>
      <c r="M8045">
        <v>12</v>
      </c>
      <c r="N8045" s="1">
        <f t="shared" si="377"/>
        <v>564</v>
      </c>
    </row>
    <row r="8046" spans="1:14" x14ac:dyDescent="0.35">
      <c r="A8046" t="s">
        <v>8045</v>
      </c>
      <c r="B8046" s="2" t="s">
        <v>9543</v>
      </c>
      <c r="C8046">
        <f t="shared" si="378"/>
        <v>2021</v>
      </c>
      <c r="D8046" t="str">
        <f t="shared" si="376"/>
        <v>Feb</v>
      </c>
      <c r="E8046" t="s">
        <v>10149</v>
      </c>
      <c r="F8046" t="s">
        <v>10140</v>
      </c>
      <c r="G8046" t="s">
        <v>10144</v>
      </c>
      <c r="H8046" t="s">
        <v>10098</v>
      </c>
      <c r="I8046" t="s">
        <v>10136</v>
      </c>
      <c r="J8046" t="s">
        <v>10135</v>
      </c>
      <c r="K8046" t="s">
        <v>10128</v>
      </c>
      <c r="L8046" s="1">
        <v>35</v>
      </c>
      <c r="M8046">
        <v>11</v>
      </c>
      <c r="N8046" s="1">
        <f t="shared" si="377"/>
        <v>385</v>
      </c>
    </row>
    <row r="8047" spans="1:14" x14ac:dyDescent="0.35">
      <c r="A8047" t="s">
        <v>8046</v>
      </c>
      <c r="B8047" s="2" t="s">
        <v>9660</v>
      </c>
      <c r="C8047">
        <f t="shared" si="378"/>
        <v>2021</v>
      </c>
      <c r="D8047" t="str">
        <f t="shared" si="376"/>
        <v>Jul</v>
      </c>
      <c r="E8047" t="s">
        <v>10151</v>
      </c>
      <c r="F8047" t="s">
        <v>10140</v>
      </c>
      <c r="G8047" t="s">
        <v>10144</v>
      </c>
      <c r="H8047" t="s">
        <v>10098</v>
      </c>
      <c r="I8047" t="s">
        <v>10136</v>
      </c>
      <c r="J8047" t="s">
        <v>10135</v>
      </c>
      <c r="K8047" t="s">
        <v>10128</v>
      </c>
      <c r="L8047" s="1">
        <v>49</v>
      </c>
      <c r="M8047">
        <v>18</v>
      </c>
      <c r="N8047" s="1">
        <f t="shared" si="377"/>
        <v>882</v>
      </c>
    </row>
    <row r="8048" spans="1:14" x14ac:dyDescent="0.35">
      <c r="A8048" t="s">
        <v>8047</v>
      </c>
      <c r="B8048" s="2" t="s">
        <v>9784</v>
      </c>
      <c r="C8048">
        <f t="shared" si="378"/>
        <v>2021</v>
      </c>
      <c r="D8048" t="str">
        <f t="shared" si="376"/>
        <v>Nov</v>
      </c>
      <c r="E8048" t="s">
        <v>10152</v>
      </c>
      <c r="F8048" t="s">
        <v>10140</v>
      </c>
      <c r="G8048" t="s">
        <v>10144</v>
      </c>
      <c r="H8048" t="s">
        <v>10098</v>
      </c>
      <c r="I8048" t="s">
        <v>10136</v>
      </c>
      <c r="J8048" t="s">
        <v>10135</v>
      </c>
      <c r="K8048" t="s">
        <v>10128</v>
      </c>
      <c r="L8048" s="1">
        <v>57</v>
      </c>
      <c r="M8048">
        <v>13</v>
      </c>
      <c r="N8048" s="1">
        <f t="shared" si="377"/>
        <v>741</v>
      </c>
    </row>
    <row r="8049" spans="1:14" x14ac:dyDescent="0.35">
      <c r="A8049" t="s">
        <v>8048</v>
      </c>
      <c r="B8049" s="2" t="s">
        <v>9813</v>
      </c>
      <c r="C8049">
        <f t="shared" si="378"/>
        <v>2021</v>
      </c>
      <c r="D8049" t="str">
        <f t="shared" si="376"/>
        <v>Dec</v>
      </c>
      <c r="E8049" t="s">
        <v>10152</v>
      </c>
      <c r="F8049" t="s">
        <v>10140</v>
      </c>
      <c r="G8049" t="s">
        <v>10144</v>
      </c>
      <c r="H8049" t="s">
        <v>10098</v>
      </c>
      <c r="I8049" t="s">
        <v>10136</v>
      </c>
      <c r="J8049" t="s">
        <v>10135</v>
      </c>
      <c r="K8049" t="s">
        <v>10128</v>
      </c>
      <c r="L8049" s="1">
        <v>60</v>
      </c>
      <c r="M8049">
        <v>15</v>
      </c>
      <c r="N8049" s="1">
        <f t="shared" si="377"/>
        <v>900</v>
      </c>
    </row>
    <row r="8050" spans="1:14" x14ac:dyDescent="0.35">
      <c r="A8050" t="s">
        <v>8049</v>
      </c>
      <c r="B8050" s="2" t="s">
        <v>9769</v>
      </c>
      <c r="C8050">
        <f t="shared" si="378"/>
        <v>2021</v>
      </c>
      <c r="D8050" t="str">
        <f t="shared" si="376"/>
        <v>Oct</v>
      </c>
      <c r="E8050" t="s">
        <v>10152</v>
      </c>
      <c r="F8050" t="s">
        <v>10140</v>
      </c>
      <c r="G8050" t="s">
        <v>10143</v>
      </c>
      <c r="H8050" t="s">
        <v>10107</v>
      </c>
      <c r="I8050" t="s">
        <v>10136</v>
      </c>
      <c r="J8050" t="s">
        <v>10135</v>
      </c>
      <c r="K8050" t="s">
        <v>10128</v>
      </c>
      <c r="L8050" s="1">
        <v>35</v>
      </c>
      <c r="M8050">
        <v>5</v>
      </c>
      <c r="N8050" s="1">
        <f t="shared" si="377"/>
        <v>175</v>
      </c>
    </row>
    <row r="8051" spans="1:14" x14ac:dyDescent="0.35">
      <c r="A8051" t="s">
        <v>8050</v>
      </c>
      <c r="B8051" s="2" t="s">
        <v>9763</v>
      </c>
      <c r="C8051">
        <f t="shared" si="378"/>
        <v>2021</v>
      </c>
      <c r="D8051" t="str">
        <f t="shared" si="376"/>
        <v>Oct</v>
      </c>
      <c r="E8051" t="s">
        <v>10152</v>
      </c>
      <c r="F8051" t="s">
        <v>10140</v>
      </c>
      <c r="G8051" t="s">
        <v>10143</v>
      </c>
      <c r="H8051" t="s">
        <v>10107</v>
      </c>
      <c r="I8051" t="s">
        <v>10136</v>
      </c>
      <c r="J8051" t="s">
        <v>10135</v>
      </c>
      <c r="K8051" t="s">
        <v>10128</v>
      </c>
      <c r="L8051" s="1">
        <v>35</v>
      </c>
      <c r="M8051">
        <v>8</v>
      </c>
      <c r="N8051" s="1">
        <f t="shared" si="377"/>
        <v>280</v>
      </c>
    </row>
    <row r="8052" spans="1:14" x14ac:dyDescent="0.35">
      <c r="A8052" t="s">
        <v>8051</v>
      </c>
      <c r="B8052" s="2" t="s">
        <v>9775</v>
      </c>
      <c r="C8052">
        <f t="shared" si="378"/>
        <v>2021</v>
      </c>
      <c r="D8052" t="str">
        <f t="shared" si="376"/>
        <v>Nov</v>
      </c>
      <c r="E8052" t="s">
        <v>10152</v>
      </c>
      <c r="F8052" t="s">
        <v>10140</v>
      </c>
      <c r="G8052" t="s">
        <v>10143</v>
      </c>
      <c r="H8052" t="s">
        <v>10107</v>
      </c>
      <c r="I8052" t="s">
        <v>10136</v>
      </c>
      <c r="J8052" t="s">
        <v>10135</v>
      </c>
      <c r="K8052" t="s">
        <v>10128</v>
      </c>
      <c r="L8052" s="1">
        <v>35</v>
      </c>
      <c r="M8052">
        <v>8</v>
      </c>
      <c r="N8052" s="1">
        <f t="shared" si="377"/>
        <v>280</v>
      </c>
    </row>
    <row r="8053" spans="1:14" x14ac:dyDescent="0.35">
      <c r="A8053" t="s">
        <v>8052</v>
      </c>
      <c r="B8053" s="2" t="s">
        <v>9781</v>
      </c>
      <c r="C8053">
        <f t="shared" si="378"/>
        <v>2021</v>
      </c>
      <c r="D8053" t="str">
        <f t="shared" si="376"/>
        <v>Nov</v>
      </c>
      <c r="E8053" t="s">
        <v>10152</v>
      </c>
      <c r="F8053" t="s">
        <v>10140</v>
      </c>
      <c r="G8053" t="s">
        <v>10143</v>
      </c>
      <c r="H8053" t="s">
        <v>10107</v>
      </c>
      <c r="I8053" t="s">
        <v>10136</v>
      </c>
      <c r="J8053" t="s">
        <v>10135</v>
      </c>
      <c r="K8053" t="s">
        <v>10128</v>
      </c>
      <c r="L8053" s="1">
        <v>45</v>
      </c>
      <c r="M8053">
        <v>13</v>
      </c>
      <c r="N8053" s="1">
        <f t="shared" si="377"/>
        <v>585</v>
      </c>
    </row>
    <row r="8054" spans="1:14" x14ac:dyDescent="0.35">
      <c r="A8054" t="s">
        <v>8053</v>
      </c>
      <c r="B8054" s="2" t="s">
        <v>9833</v>
      </c>
      <c r="C8054">
        <f t="shared" si="378"/>
        <v>2021</v>
      </c>
      <c r="D8054" t="str">
        <f t="shared" si="376"/>
        <v>Dec</v>
      </c>
      <c r="E8054" t="s">
        <v>10152</v>
      </c>
      <c r="F8054" t="s">
        <v>10140</v>
      </c>
      <c r="G8054" t="s">
        <v>10143</v>
      </c>
      <c r="H8054" t="s">
        <v>10107</v>
      </c>
      <c r="I8054" t="s">
        <v>10136</v>
      </c>
      <c r="J8054" t="s">
        <v>10135</v>
      </c>
      <c r="K8054" t="s">
        <v>10128</v>
      </c>
      <c r="L8054" s="1">
        <v>45</v>
      </c>
      <c r="M8054">
        <v>15</v>
      </c>
      <c r="N8054" s="1">
        <f t="shared" si="377"/>
        <v>675</v>
      </c>
    </row>
    <row r="8055" spans="1:14" x14ac:dyDescent="0.35">
      <c r="A8055" t="s">
        <v>8054</v>
      </c>
      <c r="B8055" s="2" t="s">
        <v>9787</v>
      </c>
      <c r="C8055">
        <f t="shared" si="378"/>
        <v>2021</v>
      </c>
      <c r="D8055" t="str">
        <f t="shared" si="376"/>
        <v>Nov</v>
      </c>
      <c r="E8055" t="s">
        <v>10152</v>
      </c>
      <c r="F8055" t="s">
        <v>10140</v>
      </c>
      <c r="G8055" t="s">
        <v>10143</v>
      </c>
      <c r="H8055" t="s">
        <v>10107</v>
      </c>
      <c r="I8055" t="s">
        <v>10136</v>
      </c>
      <c r="J8055" t="s">
        <v>10135</v>
      </c>
      <c r="K8055" t="s">
        <v>10128</v>
      </c>
      <c r="L8055" s="1">
        <v>45</v>
      </c>
      <c r="M8055">
        <v>18</v>
      </c>
      <c r="N8055" s="1">
        <f t="shared" si="377"/>
        <v>810</v>
      </c>
    </row>
    <row r="8056" spans="1:14" x14ac:dyDescent="0.35">
      <c r="A8056" t="s">
        <v>8055</v>
      </c>
      <c r="B8056" s="2" t="s">
        <v>9793</v>
      </c>
      <c r="C8056">
        <f t="shared" si="378"/>
        <v>2021</v>
      </c>
      <c r="D8056" t="str">
        <f t="shared" si="376"/>
        <v>Nov</v>
      </c>
      <c r="E8056" t="s">
        <v>10152</v>
      </c>
      <c r="F8056" t="s">
        <v>10140</v>
      </c>
      <c r="G8056" t="s">
        <v>10143</v>
      </c>
      <c r="H8056" t="s">
        <v>10107</v>
      </c>
      <c r="I8056" t="s">
        <v>10136</v>
      </c>
      <c r="J8056" t="s">
        <v>10135</v>
      </c>
      <c r="K8056" t="s">
        <v>10128</v>
      </c>
      <c r="L8056" s="1">
        <v>45</v>
      </c>
      <c r="M8056">
        <v>18</v>
      </c>
      <c r="N8056" s="1">
        <f t="shared" si="377"/>
        <v>810</v>
      </c>
    </row>
    <row r="8057" spans="1:14" x14ac:dyDescent="0.35">
      <c r="A8057" t="s">
        <v>8056</v>
      </c>
      <c r="B8057" s="2" t="s">
        <v>9827</v>
      </c>
      <c r="C8057">
        <f t="shared" si="378"/>
        <v>2021</v>
      </c>
      <c r="D8057" t="str">
        <f t="shared" si="376"/>
        <v>Dec</v>
      </c>
      <c r="E8057" t="s">
        <v>10152</v>
      </c>
      <c r="F8057" t="s">
        <v>10140</v>
      </c>
      <c r="G8057" t="s">
        <v>10143</v>
      </c>
      <c r="H8057" t="s">
        <v>10107</v>
      </c>
      <c r="I8057" t="s">
        <v>10136</v>
      </c>
      <c r="J8057" t="s">
        <v>10135</v>
      </c>
      <c r="K8057" t="s">
        <v>10128</v>
      </c>
      <c r="L8057" s="1">
        <v>45</v>
      </c>
      <c r="M8057">
        <v>18</v>
      </c>
      <c r="N8057" s="1">
        <f t="shared" si="377"/>
        <v>810</v>
      </c>
    </row>
    <row r="8058" spans="1:14" x14ac:dyDescent="0.35">
      <c r="A8058" t="s">
        <v>8057</v>
      </c>
      <c r="B8058" s="2" t="s">
        <v>9761</v>
      </c>
      <c r="C8058">
        <f t="shared" si="378"/>
        <v>2021</v>
      </c>
      <c r="D8058" t="str">
        <f t="shared" si="376"/>
        <v>Oct</v>
      </c>
      <c r="E8058" t="s">
        <v>10152</v>
      </c>
      <c r="F8058" t="s">
        <v>10140</v>
      </c>
      <c r="G8058" t="s">
        <v>10143</v>
      </c>
      <c r="H8058" t="s">
        <v>10107</v>
      </c>
      <c r="I8058" t="s">
        <v>10136</v>
      </c>
      <c r="J8058" t="s">
        <v>10135</v>
      </c>
      <c r="K8058" t="s">
        <v>10128</v>
      </c>
      <c r="L8058" s="1">
        <v>55</v>
      </c>
      <c r="M8058">
        <v>10</v>
      </c>
      <c r="N8058" s="1">
        <f t="shared" si="377"/>
        <v>550</v>
      </c>
    </row>
    <row r="8059" spans="1:14" x14ac:dyDescent="0.35">
      <c r="A8059" t="s">
        <v>8058</v>
      </c>
      <c r="B8059" s="2" t="s">
        <v>9791</v>
      </c>
      <c r="C8059">
        <f t="shared" si="378"/>
        <v>2021</v>
      </c>
      <c r="D8059" t="str">
        <f t="shared" si="376"/>
        <v>Nov</v>
      </c>
      <c r="E8059" t="s">
        <v>10152</v>
      </c>
      <c r="F8059" t="s">
        <v>10140</v>
      </c>
      <c r="G8059" t="s">
        <v>10143</v>
      </c>
      <c r="H8059" t="s">
        <v>10107</v>
      </c>
      <c r="I8059" t="s">
        <v>10136</v>
      </c>
      <c r="J8059" t="s">
        <v>10135</v>
      </c>
      <c r="K8059" t="s">
        <v>10128</v>
      </c>
      <c r="L8059" s="1">
        <v>55</v>
      </c>
      <c r="M8059">
        <v>18</v>
      </c>
      <c r="N8059" s="1">
        <f t="shared" si="377"/>
        <v>990</v>
      </c>
    </row>
    <row r="8060" spans="1:14" x14ac:dyDescent="0.35">
      <c r="A8060" t="s">
        <v>8059</v>
      </c>
      <c r="B8060" s="2" t="s">
        <v>9820</v>
      </c>
      <c r="C8060">
        <f t="shared" si="378"/>
        <v>2021</v>
      </c>
      <c r="D8060" t="str">
        <f t="shared" si="376"/>
        <v>Dec</v>
      </c>
      <c r="E8060" t="s">
        <v>10152</v>
      </c>
      <c r="F8060" t="s">
        <v>10140</v>
      </c>
      <c r="G8060" t="s">
        <v>10143</v>
      </c>
      <c r="H8060" t="s">
        <v>10107</v>
      </c>
      <c r="I8060" t="s">
        <v>10136</v>
      </c>
      <c r="J8060" t="s">
        <v>10135</v>
      </c>
      <c r="K8060" t="s">
        <v>10128</v>
      </c>
      <c r="L8060" s="1">
        <v>55</v>
      </c>
      <c r="M8060">
        <v>16</v>
      </c>
      <c r="N8060" s="1">
        <f t="shared" si="377"/>
        <v>880</v>
      </c>
    </row>
    <row r="8061" spans="1:14" x14ac:dyDescent="0.35">
      <c r="A8061" t="s">
        <v>8060</v>
      </c>
      <c r="B8061" s="2" t="s">
        <v>9816</v>
      </c>
      <c r="C8061">
        <f t="shared" si="378"/>
        <v>2021</v>
      </c>
      <c r="D8061" t="str">
        <f t="shared" si="376"/>
        <v>Dec</v>
      </c>
      <c r="E8061" t="s">
        <v>10152</v>
      </c>
      <c r="F8061" t="s">
        <v>10140</v>
      </c>
      <c r="G8061" t="s">
        <v>10143</v>
      </c>
      <c r="H8061" t="s">
        <v>10096</v>
      </c>
      <c r="I8061" t="s">
        <v>10136</v>
      </c>
      <c r="J8061" t="s">
        <v>10135</v>
      </c>
      <c r="K8061" t="s">
        <v>10128</v>
      </c>
      <c r="L8061" s="1">
        <v>43</v>
      </c>
      <c r="M8061">
        <v>11</v>
      </c>
      <c r="N8061" s="1">
        <f t="shared" si="377"/>
        <v>473</v>
      </c>
    </row>
    <row r="8062" spans="1:14" x14ac:dyDescent="0.35">
      <c r="A8062" t="s">
        <v>8061</v>
      </c>
      <c r="B8062" s="2" t="s">
        <v>9787</v>
      </c>
      <c r="C8062">
        <f t="shared" si="378"/>
        <v>2021</v>
      </c>
      <c r="D8062" t="str">
        <f t="shared" si="376"/>
        <v>Nov</v>
      </c>
      <c r="E8062" t="s">
        <v>10152</v>
      </c>
      <c r="F8062" t="s">
        <v>10140</v>
      </c>
      <c r="G8062" t="s">
        <v>10143</v>
      </c>
      <c r="H8062" t="s">
        <v>10096</v>
      </c>
      <c r="I8062" t="s">
        <v>10136</v>
      </c>
      <c r="J8062" t="s">
        <v>10135</v>
      </c>
      <c r="K8062" t="s">
        <v>10128</v>
      </c>
      <c r="L8062" s="1">
        <v>42</v>
      </c>
      <c r="M8062">
        <v>8</v>
      </c>
      <c r="N8062" s="1">
        <f t="shared" si="377"/>
        <v>336</v>
      </c>
    </row>
    <row r="8063" spans="1:14" x14ac:dyDescent="0.35">
      <c r="A8063" t="s">
        <v>8062</v>
      </c>
      <c r="B8063" s="2" t="s">
        <v>9514</v>
      </c>
      <c r="C8063">
        <f t="shared" si="378"/>
        <v>2021</v>
      </c>
      <c r="D8063" t="str">
        <f t="shared" si="376"/>
        <v>Jan</v>
      </c>
      <c r="E8063" t="s">
        <v>10149</v>
      </c>
      <c r="F8063" t="s">
        <v>10140</v>
      </c>
      <c r="G8063" t="s">
        <v>10143</v>
      </c>
      <c r="H8063" t="s">
        <v>10096</v>
      </c>
      <c r="I8063" t="s">
        <v>10136</v>
      </c>
      <c r="J8063" t="s">
        <v>10135</v>
      </c>
      <c r="K8063" t="s">
        <v>10128</v>
      </c>
      <c r="L8063" s="1">
        <v>29</v>
      </c>
      <c r="M8063">
        <v>2</v>
      </c>
      <c r="N8063" s="1">
        <f t="shared" si="377"/>
        <v>58</v>
      </c>
    </row>
    <row r="8064" spans="1:14" x14ac:dyDescent="0.35">
      <c r="A8064" t="s">
        <v>8063</v>
      </c>
      <c r="B8064" s="2" t="s">
        <v>9729</v>
      </c>
      <c r="C8064">
        <f t="shared" si="378"/>
        <v>2021</v>
      </c>
      <c r="D8064" t="str">
        <f t="shared" si="376"/>
        <v>Sept</v>
      </c>
      <c r="E8064" t="s">
        <v>10151</v>
      </c>
      <c r="F8064" t="s">
        <v>10140</v>
      </c>
      <c r="G8064" t="s">
        <v>10143</v>
      </c>
      <c r="H8064" t="s">
        <v>10097</v>
      </c>
      <c r="I8064" t="s">
        <v>10136</v>
      </c>
      <c r="J8064" t="s">
        <v>10135</v>
      </c>
      <c r="K8064" t="s">
        <v>10128</v>
      </c>
      <c r="L8064" s="1">
        <v>55</v>
      </c>
      <c r="M8064">
        <v>21</v>
      </c>
      <c r="N8064" s="1">
        <f t="shared" si="377"/>
        <v>1155</v>
      </c>
    </row>
    <row r="8065" spans="1:14" x14ac:dyDescent="0.35">
      <c r="A8065" t="s">
        <v>8064</v>
      </c>
      <c r="B8065" s="2" t="s">
        <v>9699</v>
      </c>
      <c r="C8065">
        <f t="shared" si="378"/>
        <v>2021</v>
      </c>
      <c r="D8065" t="str">
        <f t="shared" si="376"/>
        <v>Aug</v>
      </c>
      <c r="E8065" t="s">
        <v>10151</v>
      </c>
      <c r="F8065" t="s">
        <v>10140</v>
      </c>
      <c r="G8065" t="s">
        <v>10143</v>
      </c>
      <c r="H8065" t="s">
        <v>10097</v>
      </c>
      <c r="I8065" t="s">
        <v>10136</v>
      </c>
      <c r="J8065" t="s">
        <v>10135</v>
      </c>
      <c r="K8065" t="s">
        <v>10128</v>
      </c>
      <c r="L8065" s="1">
        <v>55</v>
      </c>
      <c r="M8065">
        <v>28</v>
      </c>
      <c r="N8065" s="1">
        <f t="shared" si="377"/>
        <v>1540</v>
      </c>
    </row>
    <row r="8066" spans="1:14" x14ac:dyDescent="0.35">
      <c r="A8066" t="s">
        <v>8065</v>
      </c>
      <c r="B8066" s="2" t="s">
        <v>9667</v>
      </c>
      <c r="C8066">
        <f t="shared" si="378"/>
        <v>2021</v>
      </c>
      <c r="D8066" t="str">
        <f t="shared" ref="D8066:D8129" si="379">TEXT(B8066, "mmm")</f>
        <v>Jul</v>
      </c>
      <c r="E8066" t="s">
        <v>10151</v>
      </c>
      <c r="F8066" t="s">
        <v>10140</v>
      </c>
      <c r="G8066" t="s">
        <v>10143</v>
      </c>
      <c r="H8066" t="s">
        <v>10097</v>
      </c>
      <c r="I8066" t="s">
        <v>10136</v>
      </c>
      <c r="J8066" t="s">
        <v>10135</v>
      </c>
      <c r="K8066" t="s">
        <v>10128</v>
      </c>
      <c r="L8066" s="1">
        <v>55</v>
      </c>
      <c r="M8066">
        <v>33</v>
      </c>
      <c r="N8066" s="1">
        <f t="shared" ref="N8066:N8129" si="380">L8066*M8066</f>
        <v>1815</v>
      </c>
    </row>
    <row r="8067" spans="1:14" x14ac:dyDescent="0.35">
      <c r="A8067" t="s">
        <v>8066</v>
      </c>
      <c r="B8067" s="2" t="s">
        <v>9577</v>
      </c>
      <c r="C8067">
        <f t="shared" si="378"/>
        <v>2021</v>
      </c>
      <c r="D8067" t="str">
        <f t="shared" si="379"/>
        <v>Apr</v>
      </c>
      <c r="E8067" t="s">
        <v>10150</v>
      </c>
      <c r="F8067" t="s">
        <v>10140</v>
      </c>
      <c r="G8067" t="s">
        <v>10143</v>
      </c>
      <c r="H8067" t="s">
        <v>10097</v>
      </c>
      <c r="I8067" t="s">
        <v>10136</v>
      </c>
      <c r="J8067" t="s">
        <v>10135</v>
      </c>
      <c r="K8067" t="s">
        <v>10128</v>
      </c>
      <c r="L8067" s="1">
        <v>35</v>
      </c>
      <c r="M8067">
        <v>5</v>
      </c>
      <c r="N8067" s="1">
        <f t="shared" si="380"/>
        <v>175</v>
      </c>
    </row>
    <row r="8068" spans="1:14" x14ac:dyDescent="0.35">
      <c r="A8068" t="s">
        <v>8067</v>
      </c>
      <c r="B8068" s="2" t="s">
        <v>9699</v>
      </c>
      <c r="C8068">
        <f t="shared" si="378"/>
        <v>2021</v>
      </c>
      <c r="D8068" t="str">
        <f t="shared" si="379"/>
        <v>Aug</v>
      </c>
      <c r="E8068" t="s">
        <v>10151</v>
      </c>
      <c r="F8068" t="s">
        <v>10140</v>
      </c>
      <c r="G8068" t="s">
        <v>10143</v>
      </c>
      <c r="H8068" t="s">
        <v>10097</v>
      </c>
      <c r="I8068" t="s">
        <v>10136</v>
      </c>
      <c r="J8068" t="s">
        <v>10135</v>
      </c>
      <c r="K8068" t="s">
        <v>10128</v>
      </c>
      <c r="L8068" s="1">
        <v>42</v>
      </c>
      <c r="M8068">
        <v>9</v>
      </c>
      <c r="N8068" s="1">
        <f t="shared" si="380"/>
        <v>378</v>
      </c>
    </row>
    <row r="8069" spans="1:14" x14ac:dyDescent="0.35">
      <c r="A8069" t="s">
        <v>8068</v>
      </c>
      <c r="B8069" s="2" t="s">
        <v>10029</v>
      </c>
      <c r="C8069">
        <f t="shared" si="378"/>
        <v>2021</v>
      </c>
      <c r="D8069" t="str">
        <f t="shared" si="379"/>
        <v>Feb</v>
      </c>
      <c r="E8069" t="s">
        <v>10149</v>
      </c>
      <c r="F8069" t="s">
        <v>10140</v>
      </c>
      <c r="G8069" t="s">
        <v>10143</v>
      </c>
      <c r="H8069" t="s">
        <v>10097</v>
      </c>
      <c r="I8069" t="s">
        <v>10136</v>
      </c>
      <c r="J8069" t="s">
        <v>10135</v>
      </c>
      <c r="K8069" t="s">
        <v>10128</v>
      </c>
      <c r="L8069" s="1">
        <v>31</v>
      </c>
      <c r="M8069">
        <v>9</v>
      </c>
      <c r="N8069" s="1">
        <f t="shared" si="380"/>
        <v>279</v>
      </c>
    </row>
    <row r="8070" spans="1:14" x14ac:dyDescent="0.35">
      <c r="A8070" t="s">
        <v>8069</v>
      </c>
      <c r="B8070" s="2" t="s">
        <v>9639</v>
      </c>
      <c r="C8070">
        <f t="shared" si="378"/>
        <v>2021</v>
      </c>
      <c r="D8070" t="str">
        <f t="shared" si="379"/>
        <v>Jun</v>
      </c>
      <c r="E8070" t="s">
        <v>10150</v>
      </c>
      <c r="F8070" t="s">
        <v>10140</v>
      </c>
      <c r="G8070" t="s">
        <v>10143</v>
      </c>
      <c r="H8070" t="s">
        <v>10097</v>
      </c>
      <c r="I8070" t="s">
        <v>10136</v>
      </c>
      <c r="J8070" t="s">
        <v>10135</v>
      </c>
      <c r="K8070" t="s">
        <v>10128</v>
      </c>
      <c r="L8070" s="1">
        <v>37</v>
      </c>
      <c r="M8070">
        <v>10</v>
      </c>
      <c r="N8070" s="1">
        <f t="shared" si="380"/>
        <v>370</v>
      </c>
    </row>
    <row r="8071" spans="1:14" x14ac:dyDescent="0.35">
      <c r="A8071" t="s">
        <v>8070</v>
      </c>
      <c r="B8071" s="2" t="s">
        <v>9606</v>
      </c>
      <c r="C8071">
        <f t="shared" si="378"/>
        <v>2021</v>
      </c>
      <c r="D8071" t="str">
        <f t="shared" si="379"/>
        <v>May</v>
      </c>
      <c r="E8071" t="s">
        <v>10150</v>
      </c>
      <c r="F8071" t="s">
        <v>10140</v>
      </c>
      <c r="G8071" t="s">
        <v>10143</v>
      </c>
      <c r="H8071" t="s">
        <v>10097</v>
      </c>
      <c r="I8071" t="s">
        <v>10136</v>
      </c>
      <c r="J8071" t="s">
        <v>10135</v>
      </c>
      <c r="K8071" t="s">
        <v>10128</v>
      </c>
      <c r="L8071" s="1">
        <v>41</v>
      </c>
      <c r="M8071">
        <v>9</v>
      </c>
      <c r="N8071" s="1">
        <f t="shared" si="380"/>
        <v>369</v>
      </c>
    </row>
    <row r="8072" spans="1:14" x14ac:dyDescent="0.35">
      <c r="A8072" t="s">
        <v>8071</v>
      </c>
      <c r="B8072" s="2" t="s">
        <v>9667</v>
      </c>
      <c r="C8072">
        <f t="shared" si="378"/>
        <v>2021</v>
      </c>
      <c r="D8072" t="str">
        <f t="shared" si="379"/>
        <v>Jul</v>
      </c>
      <c r="E8072" t="s">
        <v>10151</v>
      </c>
      <c r="F8072" t="s">
        <v>10140</v>
      </c>
      <c r="G8072" t="s">
        <v>10143</v>
      </c>
      <c r="H8072" t="s">
        <v>10097</v>
      </c>
      <c r="I8072" t="s">
        <v>10136</v>
      </c>
      <c r="J8072" t="s">
        <v>10135</v>
      </c>
      <c r="K8072" t="s">
        <v>10128</v>
      </c>
      <c r="L8072" s="1">
        <v>39</v>
      </c>
      <c r="M8072">
        <v>11</v>
      </c>
      <c r="N8072" s="1">
        <f t="shared" si="380"/>
        <v>429</v>
      </c>
    </row>
    <row r="8073" spans="1:14" x14ac:dyDescent="0.35">
      <c r="A8073" t="s">
        <v>8072</v>
      </c>
      <c r="B8073" s="2" t="s">
        <v>9558</v>
      </c>
      <c r="C8073">
        <f t="shared" si="378"/>
        <v>2021</v>
      </c>
      <c r="D8073" t="str">
        <f t="shared" si="379"/>
        <v>Mar</v>
      </c>
      <c r="E8073" t="s">
        <v>10149</v>
      </c>
      <c r="F8073" t="s">
        <v>10140</v>
      </c>
      <c r="G8073" t="s">
        <v>10143</v>
      </c>
      <c r="H8073" t="s">
        <v>10097</v>
      </c>
      <c r="I8073" t="s">
        <v>10136</v>
      </c>
      <c r="J8073" t="s">
        <v>10135</v>
      </c>
      <c r="K8073" t="s">
        <v>10128</v>
      </c>
      <c r="L8073" s="1">
        <v>33</v>
      </c>
      <c r="M8073">
        <v>6</v>
      </c>
      <c r="N8073" s="1">
        <f t="shared" si="380"/>
        <v>198</v>
      </c>
    </row>
    <row r="8074" spans="1:14" x14ac:dyDescent="0.35">
      <c r="A8074" t="s">
        <v>8073</v>
      </c>
      <c r="B8074" s="2" t="s">
        <v>9729</v>
      </c>
      <c r="C8074">
        <f t="shared" si="378"/>
        <v>2021</v>
      </c>
      <c r="D8074" t="str">
        <f t="shared" si="379"/>
        <v>Sept</v>
      </c>
      <c r="E8074" t="s">
        <v>10151</v>
      </c>
      <c r="F8074" t="s">
        <v>10140</v>
      </c>
      <c r="G8074" t="s">
        <v>10143</v>
      </c>
      <c r="H8074" t="s">
        <v>10097</v>
      </c>
      <c r="I8074" t="s">
        <v>10136</v>
      </c>
      <c r="J8074" t="s">
        <v>10135</v>
      </c>
      <c r="K8074" t="s">
        <v>10128</v>
      </c>
      <c r="L8074" s="1">
        <v>41</v>
      </c>
      <c r="M8074">
        <v>8</v>
      </c>
      <c r="N8074" s="1">
        <f t="shared" si="380"/>
        <v>328</v>
      </c>
    </row>
    <row r="8075" spans="1:14" x14ac:dyDescent="0.35">
      <c r="A8075" t="s">
        <v>8074</v>
      </c>
      <c r="B8075" s="2" t="s">
        <v>9521</v>
      </c>
      <c r="C8075">
        <f t="shared" si="378"/>
        <v>2021</v>
      </c>
      <c r="D8075" t="str">
        <f t="shared" si="379"/>
        <v>Jan</v>
      </c>
      <c r="E8075" t="s">
        <v>10149</v>
      </c>
      <c r="F8075" t="s">
        <v>10140</v>
      </c>
      <c r="G8075" t="s">
        <v>10143</v>
      </c>
      <c r="H8075" t="s">
        <v>10098</v>
      </c>
      <c r="I8075" t="s">
        <v>10136</v>
      </c>
      <c r="J8075" t="s">
        <v>10135</v>
      </c>
      <c r="K8075" t="s">
        <v>10128</v>
      </c>
      <c r="L8075" s="1">
        <v>36</v>
      </c>
      <c r="M8075">
        <v>6</v>
      </c>
      <c r="N8075" s="1">
        <f t="shared" si="380"/>
        <v>216</v>
      </c>
    </row>
    <row r="8076" spans="1:14" x14ac:dyDescent="0.35">
      <c r="A8076" t="s">
        <v>8075</v>
      </c>
      <c r="B8076" s="2" t="s">
        <v>9754</v>
      </c>
      <c r="C8076">
        <f t="shared" si="378"/>
        <v>2021</v>
      </c>
      <c r="D8076" t="str">
        <f t="shared" si="379"/>
        <v>Oct</v>
      </c>
      <c r="E8076" t="s">
        <v>10152</v>
      </c>
      <c r="F8076" t="s">
        <v>10140</v>
      </c>
      <c r="G8076" t="s">
        <v>10143</v>
      </c>
      <c r="H8076" t="s">
        <v>10098</v>
      </c>
      <c r="I8076" t="s">
        <v>10136</v>
      </c>
      <c r="J8076" t="s">
        <v>10135</v>
      </c>
      <c r="K8076" t="s">
        <v>10128</v>
      </c>
      <c r="L8076" s="1">
        <v>46</v>
      </c>
      <c r="M8076">
        <v>4</v>
      </c>
      <c r="N8076" s="1">
        <f t="shared" si="380"/>
        <v>184</v>
      </c>
    </row>
    <row r="8077" spans="1:14" x14ac:dyDescent="0.35">
      <c r="A8077" t="s">
        <v>8076</v>
      </c>
      <c r="B8077" s="2" t="s">
        <v>9543</v>
      </c>
      <c r="C8077">
        <f t="shared" si="378"/>
        <v>2021</v>
      </c>
      <c r="D8077" t="str">
        <f t="shared" si="379"/>
        <v>Feb</v>
      </c>
      <c r="E8077" t="s">
        <v>10149</v>
      </c>
      <c r="F8077" t="s">
        <v>10140</v>
      </c>
      <c r="G8077" t="s">
        <v>10143</v>
      </c>
      <c r="H8077" t="s">
        <v>10098</v>
      </c>
      <c r="I8077" t="s">
        <v>10136</v>
      </c>
      <c r="J8077" t="s">
        <v>10135</v>
      </c>
      <c r="K8077" t="s">
        <v>10128</v>
      </c>
      <c r="L8077" s="1">
        <v>30</v>
      </c>
      <c r="M8077">
        <v>9</v>
      </c>
      <c r="N8077" s="1">
        <f t="shared" si="380"/>
        <v>270</v>
      </c>
    </row>
    <row r="8078" spans="1:14" x14ac:dyDescent="0.35">
      <c r="A8078" t="s">
        <v>8077</v>
      </c>
      <c r="B8078" s="2" t="s">
        <v>9784</v>
      </c>
      <c r="C8078">
        <f t="shared" si="378"/>
        <v>2021</v>
      </c>
      <c r="D8078" t="str">
        <f t="shared" si="379"/>
        <v>Nov</v>
      </c>
      <c r="E8078" t="s">
        <v>10152</v>
      </c>
      <c r="F8078" t="s">
        <v>10140</v>
      </c>
      <c r="G8078" t="s">
        <v>10143</v>
      </c>
      <c r="H8078" t="s">
        <v>10098</v>
      </c>
      <c r="I8078" t="s">
        <v>10136</v>
      </c>
      <c r="J8078" t="s">
        <v>10135</v>
      </c>
      <c r="K8078" t="s">
        <v>10128</v>
      </c>
      <c r="L8078" s="1">
        <v>42</v>
      </c>
      <c r="M8078">
        <v>10</v>
      </c>
      <c r="N8078" s="1">
        <f t="shared" si="380"/>
        <v>420</v>
      </c>
    </row>
    <row r="8079" spans="1:14" x14ac:dyDescent="0.35">
      <c r="A8079" t="s">
        <v>8078</v>
      </c>
      <c r="B8079" s="2" t="s">
        <v>9551</v>
      </c>
      <c r="C8079">
        <f t="shared" si="378"/>
        <v>2021</v>
      </c>
      <c r="D8079" t="str">
        <f t="shared" si="379"/>
        <v>Mar</v>
      </c>
      <c r="E8079" t="s">
        <v>10149</v>
      </c>
      <c r="F8079" t="s">
        <v>10140</v>
      </c>
      <c r="G8079" t="s">
        <v>10143</v>
      </c>
      <c r="H8079" t="s">
        <v>10098</v>
      </c>
      <c r="I8079" t="s">
        <v>10136</v>
      </c>
      <c r="J8079" t="s">
        <v>10135</v>
      </c>
      <c r="K8079" t="s">
        <v>10128</v>
      </c>
      <c r="L8079" s="1">
        <v>30</v>
      </c>
      <c r="M8079">
        <v>4</v>
      </c>
      <c r="N8079" s="1">
        <f t="shared" si="380"/>
        <v>120</v>
      </c>
    </row>
    <row r="8080" spans="1:14" x14ac:dyDescent="0.35">
      <c r="A8080" t="s">
        <v>8079</v>
      </c>
      <c r="B8080" s="2" t="s">
        <v>9570</v>
      </c>
      <c r="C8080">
        <f t="shared" si="378"/>
        <v>2021</v>
      </c>
      <c r="D8080" t="str">
        <f t="shared" si="379"/>
        <v>Apr</v>
      </c>
      <c r="E8080" t="s">
        <v>10150</v>
      </c>
      <c r="F8080" t="s">
        <v>10140</v>
      </c>
      <c r="G8080" t="s">
        <v>10143</v>
      </c>
      <c r="H8080" t="s">
        <v>10098</v>
      </c>
      <c r="I8080" t="s">
        <v>10136</v>
      </c>
      <c r="J8080" t="s">
        <v>10135</v>
      </c>
      <c r="K8080" t="s">
        <v>10128</v>
      </c>
      <c r="L8080" s="1">
        <v>30</v>
      </c>
      <c r="M8080">
        <v>5</v>
      </c>
      <c r="N8080" s="1">
        <f t="shared" si="380"/>
        <v>150</v>
      </c>
    </row>
    <row r="8081" spans="1:14" x14ac:dyDescent="0.35">
      <c r="A8081" t="s">
        <v>8080</v>
      </c>
      <c r="B8081" s="2" t="s">
        <v>9722</v>
      </c>
      <c r="C8081">
        <f t="shared" si="378"/>
        <v>2021</v>
      </c>
      <c r="D8081" t="str">
        <f t="shared" si="379"/>
        <v>Sept</v>
      </c>
      <c r="E8081" t="s">
        <v>10151</v>
      </c>
      <c r="F8081" t="s">
        <v>10140</v>
      </c>
      <c r="G8081" t="s">
        <v>10143</v>
      </c>
      <c r="H8081" t="s">
        <v>10098</v>
      </c>
      <c r="I8081" t="s">
        <v>10136</v>
      </c>
      <c r="J8081" t="s">
        <v>10135</v>
      </c>
      <c r="K8081" t="s">
        <v>10128</v>
      </c>
      <c r="L8081" s="1">
        <v>35</v>
      </c>
      <c r="M8081">
        <v>10</v>
      </c>
      <c r="N8081" s="1">
        <f t="shared" si="380"/>
        <v>350</v>
      </c>
    </row>
    <row r="8082" spans="1:14" x14ac:dyDescent="0.35">
      <c r="A8082" t="s">
        <v>8081</v>
      </c>
      <c r="B8082" s="2" t="s">
        <v>9632</v>
      </c>
      <c r="C8082">
        <f t="shared" si="378"/>
        <v>2021</v>
      </c>
      <c r="D8082" t="str">
        <f t="shared" si="379"/>
        <v>Jun</v>
      </c>
      <c r="E8082" t="s">
        <v>10150</v>
      </c>
      <c r="F8082" t="s">
        <v>10140</v>
      </c>
      <c r="G8082" t="s">
        <v>10143</v>
      </c>
      <c r="H8082" t="s">
        <v>10098</v>
      </c>
      <c r="I8082" t="s">
        <v>10136</v>
      </c>
      <c r="J8082" t="s">
        <v>10135</v>
      </c>
      <c r="K8082" t="s">
        <v>10128</v>
      </c>
      <c r="L8082" s="1">
        <v>38</v>
      </c>
      <c r="M8082">
        <v>10</v>
      </c>
      <c r="N8082" s="1">
        <f t="shared" si="380"/>
        <v>380</v>
      </c>
    </row>
    <row r="8083" spans="1:14" x14ac:dyDescent="0.35">
      <c r="A8083" t="s">
        <v>8082</v>
      </c>
      <c r="B8083" s="2" t="s">
        <v>9599</v>
      </c>
      <c r="C8083">
        <f t="shared" si="378"/>
        <v>2021</v>
      </c>
      <c r="D8083" t="str">
        <f t="shared" si="379"/>
        <v>May</v>
      </c>
      <c r="E8083" t="s">
        <v>10150</v>
      </c>
      <c r="F8083" t="s">
        <v>10140</v>
      </c>
      <c r="G8083" t="s">
        <v>10143</v>
      </c>
      <c r="H8083" t="s">
        <v>10098</v>
      </c>
      <c r="I8083" t="s">
        <v>10136</v>
      </c>
      <c r="J8083" t="s">
        <v>10135</v>
      </c>
      <c r="K8083" t="s">
        <v>10128</v>
      </c>
      <c r="L8083" s="1">
        <v>40</v>
      </c>
      <c r="M8083">
        <v>8</v>
      </c>
      <c r="N8083" s="1">
        <f t="shared" si="380"/>
        <v>320</v>
      </c>
    </row>
    <row r="8084" spans="1:14" x14ac:dyDescent="0.35">
      <c r="A8084" t="s">
        <v>8083</v>
      </c>
      <c r="B8084" s="2" t="s">
        <v>9660</v>
      </c>
      <c r="C8084">
        <f t="shared" si="378"/>
        <v>2021</v>
      </c>
      <c r="D8084" t="str">
        <f t="shared" si="379"/>
        <v>Jul</v>
      </c>
      <c r="E8084" t="s">
        <v>10151</v>
      </c>
      <c r="F8084" t="s">
        <v>10140</v>
      </c>
      <c r="G8084" t="s">
        <v>10143</v>
      </c>
      <c r="H8084" t="s">
        <v>10098</v>
      </c>
      <c r="I8084" t="s">
        <v>10136</v>
      </c>
      <c r="J8084" t="s">
        <v>10135</v>
      </c>
      <c r="K8084" t="s">
        <v>10128</v>
      </c>
      <c r="L8084" s="1">
        <v>36</v>
      </c>
      <c r="M8084">
        <v>10</v>
      </c>
      <c r="N8084" s="1">
        <f t="shared" si="380"/>
        <v>360</v>
      </c>
    </row>
    <row r="8085" spans="1:14" x14ac:dyDescent="0.35">
      <c r="A8085" t="s">
        <v>8084</v>
      </c>
      <c r="B8085" s="2" t="s">
        <v>9692</v>
      </c>
      <c r="C8085">
        <f t="shared" si="378"/>
        <v>2021</v>
      </c>
      <c r="D8085" t="str">
        <f t="shared" si="379"/>
        <v>Aug</v>
      </c>
      <c r="E8085" t="s">
        <v>10151</v>
      </c>
      <c r="F8085" t="s">
        <v>10140</v>
      </c>
      <c r="G8085" t="s">
        <v>10143</v>
      </c>
      <c r="H8085" t="s">
        <v>10098</v>
      </c>
      <c r="I8085" t="s">
        <v>10136</v>
      </c>
      <c r="J8085" t="s">
        <v>10135</v>
      </c>
      <c r="K8085" t="s">
        <v>10128</v>
      </c>
      <c r="L8085" s="1">
        <v>40</v>
      </c>
      <c r="M8085">
        <v>9</v>
      </c>
      <c r="N8085" s="1">
        <f t="shared" si="380"/>
        <v>360</v>
      </c>
    </row>
    <row r="8086" spans="1:14" x14ac:dyDescent="0.35">
      <c r="A8086" t="s">
        <v>8085</v>
      </c>
      <c r="B8086" s="2" t="s">
        <v>9813</v>
      </c>
      <c r="C8086">
        <f t="shared" si="378"/>
        <v>2021</v>
      </c>
      <c r="D8086" t="str">
        <f t="shared" si="379"/>
        <v>Dec</v>
      </c>
      <c r="E8086" t="s">
        <v>10152</v>
      </c>
      <c r="F8086" t="s">
        <v>10140</v>
      </c>
      <c r="G8086" t="s">
        <v>10143</v>
      </c>
      <c r="H8086" t="s">
        <v>10098</v>
      </c>
      <c r="I8086" t="s">
        <v>10136</v>
      </c>
      <c r="J8086" t="s">
        <v>10135</v>
      </c>
      <c r="K8086" t="s">
        <v>10128</v>
      </c>
      <c r="L8086" s="1">
        <v>44</v>
      </c>
      <c r="M8086">
        <v>10</v>
      </c>
      <c r="N8086" s="1">
        <f t="shared" si="380"/>
        <v>440</v>
      </c>
    </row>
    <row r="8087" spans="1:14" x14ac:dyDescent="0.35">
      <c r="A8087" t="s">
        <v>8086</v>
      </c>
      <c r="B8087" s="2" t="s">
        <v>9774</v>
      </c>
      <c r="C8087">
        <f t="shared" si="378"/>
        <v>2021</v>
      </c>
      <c r="D8087" t="str">
        <f t="shared" si="379"/>
        <v>Nov</v>
      </c>
      <c r="E8087" t="s">
        <v>10152</v>
      </c>
      <c r="F8087" t="s">
        <v>10140</v>
      </c>
      <c r="G8087" t="s">
        <v>10142</v>
      </c>
      <c r="H8087" t="s">
        <v>10107</v>
      </c>
      <c r="I8087" t="s">
        <v>10136</v>
      </c>
      <c r="J8087" t="s">
        <v>10135</v>
      </c>
      <c r="K8087" t="s">
        <v>10128</v>
      </c>
      <c r="L8087" s="1">
        <v>30</v>
      </c>
      <c r="M8087">
        <v>15</v>
      </c>
      <c r="N8087" s="1">
        <f t="shared" si="380"/>
        <v>450</v>
      </c>
    </row>
    <row r="8088" spans="1:14" x14ac:dyDescent="0.35">
      <c r="A8088" t="s">
        <v>8087</v>
      </c>
      <c r="B8088" s="2" t="s">
        <v>9762</v>
      </c>
      <c r="C8088">
        <f t="shared" si="378"/>
        <v>2021</v>
      </c>
      <c r="D8088" t="str">
        <f t="shared" si="379"/>
        <v>Oct</v>
      </c>
      <c r="E8088" t="s">
        <v>10152</v>
      </c>
      <c r="F8088" t="s">
        <v>10140</v>
      </c>
      <c r="G8088" t="s">
        <v>10142</v>
      </c>
      <c r="H8088" t="s">
        <v>10107</v>
      </c>
      <c r="I8088" t="s">
        <v>10136</v>
      </c>
      <c r="J8088" t="s">
        <v>10135</v>
      </c>
      <c r="K8088" t="s">
        <v>10128</v>
      </c>
      <c r="L8088" s="1">
        <v>30</v>
      </c>
      <c r="M8088">
        <v>24</v>
      </c>
      <c r="N8088" s="1">
        <f t="shared" si="380"/>
        <v>720</v>
      </c>
    </row>
    <row r="8089" spans="1:14" x14ac:dyDescent="0.35">
      <c r="A8089" t="s">
        <v>8088</v>
      </c>
      <c r="B8089" s="2" t="s">
        <v>9768</v>
      </c>
      <c r="C8089">
        <f t="shared" si="378"/>
        <v>2021</v>
      </c>
      <c r="D8089" t="str">
        <f t="shared" si="379"/>
        <v>Oct</v>
      </c>
      <c r="E8089" t="s">
        <v>10152</v>
      </c>
      <c r="F8089" t="s">
        <v>10140</v>
      </c>
      <c r="G8089" t="s">
        <v>10142</v>
      </c>
      <c r="H8089" t="s">
        <v>10107</v>
      </c>
      <c r="I8089" t="s">
        <v>10136</v>
      </c>
      <c r="J8089" t="s">
        <v>10135</v>
      </c>
      <c r="K8089" t="s">
        <v>10128</v>
      </c>
      <c r="L8089" s="1">
        <v>30</v>
      </c>
      <c r="M8089">
        <v>20</v>
      </c>
      <c r="N8089" s="1">
        <f t="shared" si="380"/>
        <v>600</v>
      </c>
    </row>
    <row r="8090" spans="1:14" x14ac:dyDescent="0.35">
      <c r="A8090" t="s">
        <v>8089</v>
      </c>
      <c r="B8090" s="2" t="s">
        <v>9832</v>
      </c>
      <c r="C8090">
        <f t="shared" si="378"/>
        <v>2021</v>
      </c>
      <c r="D8090" t="str">
        <f t="shared" si="379"/>
        <v>Dec</v>
      </c>
      <c r="E8090" t="s">
        <v>10152</v>
      </c>
      <c r="F8090" t="s">
        <v>10140</v>
      </c>
      <c r="G8090" t="s">
        <v>10142</v>
      </c>
      <c r="H8090" t="s">
        <v>10107</v>
      </c>
      <c r="I8090" t="s">
        <v>10136</v>
      </c>
      <c r="J8090" t="s">
        <v>10135</v>
      </c>
      <c r="K8090" t="s">
        <v>10128</v>
      </c>
      <c r="L8090" s="1">
        <v>45</v>
      </c>
      <c r="M8090">
        <v>15</v>
      </c>
      <c r="N8090" s="1">
        <f t="shared" si="380"/>
        <v>675</v>
      </c>
    </row>
    <row r="8091" spans="1:14" x14ac:dyDescent="0.35">
      <c r="A8091" t="s">
        <v>8090</v>
      </c>
      <c r="B8091" s="2" t="s">
        <v>9780</v>
      </c>
      <c r="C8091">
        <f t="shared" si="378"/>
        <v>2021</v>
      </c>
      <c r="D8091" t="str">
        <f t="shared" si="379"/>
        <v>Nov</v>
      </c>
      <c r="E8091" t="s">
        <v>10152</v>
      </c>
      <c r="F8091" t="s">
        <v>10140</v>
      </c>
      <c r="G8091" t="s">
        <v>10142</v>
      </c>
      <c r="H8091" t="s">
        <v>10107</v>
      </c>
      <c r="I8091" t="s">
        <v>10136</v>
      </c>
      <c r="J8091" t="s">
        <v>10135</v>
      </c>
      <c r="K8091" t="s">
        <v>10128</v>
      </c>
      <c r="L8091" s="1">
        <v>45</v>
      </c>
      <c r="M8091">
        <v>18</v>
      </c>
      <c r="N8091" s="1">
        <f t="shared" si="380"/>
        <v>810</v>
      </c>
    </row>
    <row r="8092" spans="1:14" x14ac:dyDescent="0.35">
      <c r="A8092" t="s">
        <v>8091</v>
      </c>
      <c r="B8092" s="2" t="s">
        <v>9786</v>
      </c>
      <c r="C8092">
        <f t="shared" si="378"/>
        <v>2021</v>
      </c>
      <c r="D8092" t="str">
        <f t="shared" si="379"/>
        <v>Nov</v>
      </c>
      <c r="E8092" t="s">
        <v>10152</v>
      </c>
      <c r="F8092" t="s">
        <v>10140</v>
      </c>
      <c r="G8092" t="s">
        <v>10142</v>
      </c>
      <c r="H8092" t="s">
        <v>10107</v>
      </c>
      <c r="I8092" t="s">
        <v>10136</v>
      </c>
      <c r="J8092" t="s">
        <v>10135</v>
      </c>
      <c r="K8092" t="s">
        <v>10128</v>
      </c>
      <c r="L8092" s="1">
        <v>45</v>
      </c>
      <c r="M8092">
        <v>20</v>
      </c>
      <c r="N8092" s="1">
        <f t="shared" si="380"/>
        <v>900</v>
      </c>
    </row>
    <row r="8093" spans="1:14" x14ac:dyDescent="0.35">
      <c r="A8093" t="s">
        <v>8092</v>
      </c>
      <c r="B8093" s="2" t="s">
        <v>9792</v>
      </c>
      <c r="C8093">
        <f t="shared" si="378"/>
        <v>2021</v>
      </c>
      <c r="D8093" t="str">
        <f t="shared" si="379"/>
        <v>Nov</v>
      </c>
      <c r="E8093" t="s">
        <v>10152</v>
      </c>
      <c r="F8093" t="s">
        <v>10140</v>
      </c>
      <c r="G8093" t="s">
        <v>10142</v>
      </c>
      <c r="H8093" t="s">
        <v>10107</v>
      </c>
      <c r="I8093" t="s">
        <v>10136</v>
      </c>
      <c r="J8093" t="s">
        <v>10135</v>
      </c>
      <c r="K8093" t="s">
        <v>10128</v>
      </c>
      <c r="L8093" s="1">
        <v>45</v>
      </c>
      <c r="M8093">
        <v>23</v>
      </c>
      <c r="N8093" s="1">
        <f t="shared" si="380"/>
        <v>1035</v>
      </c>
    </row>
    <row r="8094" spans="1:14" x14ac:dyDescent="0.35">
      <c r="A8094" t="s">
        <v>8093</v>
      </c>
      <c r="B8094" s="2" t="s">
        <v>9826</v>
      </c>
      <c r="C8094">
        <f t="shared" si="378"/>
        <v>2021</v>
      </c>
      <c r="D8094" t="str">
        <f t="shared" si="379"/>
        <v>Dec</v>
      </c>
      <c r="E8094" t="s">
        <v>10152</v>
      </c>
      <c r="F8094" t="s">
        <v>10140</v>
      </c>
      <c r="G8094" t="s">
        <v>10142</v>
      </c>
      <c r="H8094" t="s">
        <v>10107</v>
      </c>
      <c r="I8094" t="s">
        <v>10136</v>
      </c>
      <c r="J8094" t="s">
        <v>10135</v>
      </c>
      <c r="K8094" t="s">
        <v>10128</v>
      </c>
      <c r="L8094" s="1">
        <v>45</v>
      </c>
      <c r="M8094">
        <v>23</v>
      </c>
      <c r="N8094" s="1">
        <f t="shared" si="380"/>
        <v>1035</v>
      </c>
    </row>
    <row r="8095" spans="1:14" x14ac:dyDescent="0.35">
      <c r="A8095" t="s">
        <v>8094</v>
      </c>
      <c r="B8095" s="2" t="s">
        <v>9761</v>
      </c>
      <c r="C8095">
        <f t="shared" si="378"/>
        <v>2021</v>
      </c>
      <c r="D8095" t="str">
        <f t="shared" si="379"/>
        <v>Oct</v>
      </c>
      <c r="E8095" t="s">
        <v>10152</v>
      </c>
      <c r="F8095" t="s">
        <v>10140</v>
      </c>
      <c r="G8095" t="s">
        <v>10142</v>
      </c>
      <c r="H8095" t="s">
        <v>10107</v>
      </c>
      <c r="I8095" t="s">
        <v>10136</v>
      </c>
      <c r="J8095" t="s">
        <v>10135</v>
      </c>
      <c r="K8095" t="s">
        <v>10128</v>
      </c>
      <c r="L8095" s="1">
        <v>55</v>
      </c>
      <c r="M8095">
        <v>17</v>
      </c>
      <c r="N8095" s="1">
        <f t="shared" si="380"/>
        <v>935</v>
      </c>
    </row>
    <row r="8096" spans="1:14" x14ac:dyDescent="0.35">
      <c r="A8096" t="s">
        <v>8095</v>
      </c>
      <c r="B8096" s="2" t="s">
        <v>9791</v>
      </c>
      <c r="C8096">
        <f t="shared" si="378"/>
        <v>2021</v>
      </c>
      <c r="D8096" t="str">
        <f t="shared" si="379"/>
        <v>Nov</v>
      </c>
      <c r="E8096" t="s">
        <v>10152</v>
      </c>
      <c r="F8096" t="s">
        <v>10140</v>
      </c>
      <c r="G8096" t="s">
        <v>10142</v>
      </c>
      <c r="H8096" t="s">
        <v>10107</v>
      </c>
      <c r="I8096" t="s">
        <v>10136</v>
      </c>
      <c r="J8096" t="s">
        <v>10135</v>
      </c>
      <c r="K8096" t="s">
        <v>10128</v>
      </c>
      <c r="L8096" s="1">
        <v>55</v>
      </c>
      <c r="M8096">
        <v>20</v>
      </c>
      <c r="N8096" s="1">
        <f t="shared" si="380"/>
        <v>1100</v>
      </c>
    </row>
    <row r="8097" spans="1:14" x14ac:dyDescent="0.35">
      <c r="A8097" t="s">
        <v>8096</v>
      </c>
      <c r="B8097" s="2" t="s">
        <v>9820</v>
      </c>
      <c r="C8097">
        <f t="shared" si="378"/>
        <v>2021</v>
      </c>
      <c r="D8097" t="str">
        <f t="shared" si="379"/>
        <v>Dec</v>
      </c>
      <c r="E8097" t="s">
        <v>10152</v>
      </c>
      <c r="F8097" t="s">
        <v>10140</v>
      </c>
      <c r="G8097" t="s">
        <v>10142</v>
      </c>
      <c r="H8097" t="s">
        <v>10107</v>
      </c>
      <c r="I8097" t="s">
        <v>10136</v>
      </c>
      <c r="J8097" t="s">
        <v>10135</v>
      </c>
      <c r="K8097" t="s">
        <v>10128</v>
      </c>
      <c r="L8097" s="1">
        <v>55</v>
      </c>
      <c r="M8097">
        <v>22</v>
      </c>
      <c r="N8097" s="1">
        <f t="shared" si="380"/>
        <v>1210</v>
      </c>
    </row>
    <row r="8098" spans="1:14" x14ac:dyDescent="0.35">
      <c r="A8098" t="s">
        <v>8097</v>
      </c>
      <c r="B8098" s="2" t="s">
        <v>9816</v>
      </c>
      <c r="C8098">
        <f t="shared" si="378"/>
        <v>2021</v>
      </c>
      <c r="D8098" t="str">
        <f t="shared" si="379"/>
        <v>Dec</v>
      </c>
      <c r="E8098" t="s">
        <v>10152</v>
      </c>
      <c r="F8098" t="s">
        <v>10140</v>
      </c>
      <c r="G8098" t="s">
        <v>10142</v>
      </c>
      <c r="H8098" t="s">
        <v>10096</v>
      </c>
      <c r="I8098" t="s">
        <v>10136</v>
      </c>
      <c r="J8098" t="s">
        <v>10135</v>
      </c>
      <c r="K8098" t="s">
        <v>10128</v>
      </c>
      <c r="L8098" s="1">
        <v>36</v>
      </c>
      <c r="M8098">
        <v>6</v>
      </c>
      <c r="N8098" s="1">
        <f t="shared" si="380"/>
        <v>216</v>
      </c>
    </row>
    <row r="8099" spans="1:14" x14ac:dyDescent="0.35">
      <c r="A8099" t="s">
        <v>8098</v>
      </c>
      <c r="B8099" s="2" t="s">
        <v>9787</v>
      </c>
      <c r="C8099">
        <f t="shared" si="378"/>
        <v>2021</v>
      </c>
      <c r="D8099" t="str">
        <f t="shared" si="379"/>
        <v>Nov</v>
      </c>
      <c r="E8099" t="s">
        <v>10152</v>
      </c>
      <c r="F8099" t="s">
        <v>10140</v>
      </c>
      <c r="G8099" t="s">
        <v>10142</v>
      </c>
      <c r="H8099" t="s">
        <v>10096</v>
      </c>
      <c r="I8099" t="s">
        <v>10136</v>
      </c>
      <c r="J8099" t="s">
        <v>10135</v>
      </c>
      <c r="K8099" t="s">
        <v>10128</v>
      </c>
      <c r="L8099" s="1">
        <v>44</v>
      </c>
      <c r="M8099">
        <v>9</v>
      </c>
      <c r="N8099" s="1">
        <f t="shared" si="380"/>
        <v>396</v>
      </c>
    </row>
    <row r="8100" spans="1:14" x14ac:dyDescent="0.35">
      <c r="A8100" t="s">
        <v>8099</v>
      </c>
      <c r="B8100" s="2" t="s">
        <v>9543</v>
      </c>
      <c r="C8100">
        <f t="shared" si="378"/>
        <v>2021</v>
      </c>
      <c r="D8100" t="str">
        <f t="shared" si="379"/>
        <v>Feb</v>
      </c>
      <c r="E8100" t="s">
        <v>10149</v>
      </c>
      <c r="F8100" t="s">
        <v>10140</v>
      </c>
      <c r="G8100" t="s">
        <v>10142</v>
      </c>
      <c r="H8100" t="s">
        <v>10096</v>
      </c>
      <c r="I8100" t="s">
        <v>10136</v>
      </c>
      <c r="J8100" t="s">
        <v>10135</v>
      </c>
      <c r="K8100" t="s">
        <v>10128</v>
      </c>
      <c r="L8100" s="1">
        <v>25</v>
      </c>
      <c r="M8100">
        <v>9</v>
      </c>
      <c r="N8100" s="1">
        <f t="shared" si="380"/>
        <v>225</v>
      </c>
    </row>
    <row r="8101" spans="1:14" x14ac:dyDescent="0.35">
      <c r="A8101" t="s">
        <v>8100</v>
      </c>
      <c r="B8101" s="2" t="s">
        <v>9514</v>
      </c>
      <c r="C8101">
        <f t="shared" si="378"/>
        <v>2021</v>
      </c>
      <c r="D8101" t="str">
        <f t="shared" si="379"/>
        <v>Jan</v>
      </c>
      <c r="E8101" t="s">
        <v>10149</v>
      </c>
      <c r="F8101" t="s">
        <v>10140</v>
      </c>
      <c r="G8101" t="s">
        <v>10142</v>
      </c>
      <c r="H8101" t="s">
        <v>10096</v>
      </c>
      <c r="I8101" t="s">
        <v>10136</v>
      </c>
      <c r="J8101" t="s">
        <v>10135</v>
      </c>
      <c r="K8101" t="s">
        <v>10128</v>
      </c>
      <c r="L8101" s="1">
        <v>27</v>
      </c>
      <c r="M8101">
        <v>10</v>
      </c>
      <c r="N8101" s="1">
        <f t="shared" si="380"/>
        <v>270</v>
      </c>
    </row>
    <row r="8102" spans="1:14" x14ac:dyDescent="0.35">
      <c r="A8102" t="s">
        <v>8101</v>
      </c>
      <c r="B8102" s="2" t="s">
        <v>9729</v>
      </c>
      <c r="C8102">
        <f t="shared" si="378"/>
        <v>2021</v>
      </c>
      <c r="D8102" t="str">
        <f t="shared" si="379"/>
        <v>Sept</v>
      </c>
      <c r="E8102" t="s">
        <v>10151</v>
      </c>
      <c r="F8102" t="s">
        <v>10140</v>
      </c>
      <c r="G8102" t="s">
        <v>10142</v>
      </c>
      <c r="H8102" t="s">
        <v>10097</v>
      </c>
      <c r="I8102" t="s">
        <v>10136</v>
      </c>
      <c r="J8102" t="s">
        <v>10135</v>
      </c>
      <c r="K8102" t="s">
        <v>10128</v>
      </c>
      <c r="L8102" s="1">
        <v>55</v>
      </c>
      <c r="M8102">
        <v>28</v>
      </c>
      <c r="N8102" s="1">
        <f t="shared" si="380"/>
        <v>1540</v>
      </c>
    </row>
    <row r="8103" spans="1:14" x14ac:dyDescent="0.35">
      <c r="A8103" t="s">
        <v>8102</v>
      </c>
      <c r="B8103" s="2" t="s">
        <v>9667</v>
      </c>
      <c r="C8103">
        <f t="shared" si="378"/>
        <v>2021</v>
      </c>
      <c r="D8103" t="str">
        <f t="shared" si="379"/>
        <v>Jul</v>
      </c>
      <c r="E8103" t="s">
        <v>10151</v>
      </c>
      <c r="F8103" t="s">
        <v>10140</v>
      </c>
      <c r="G8103" t="s">
        <v>10142</v>
      </c>
      <c r="H8103" t="s">
        <v>10097</v>
      </c>
      <c r="I8103" t="s">
        <v>10136</v>
      </c>
      <c r="J8103" t="s">
        <v>10135</v>
      </c>
      <c r="K8103" t="s">
        <v>10128</v>
      </c>
      <c r="L8103" s="1">
        <v>55</v>
      </c>
      <c r="M8103">
        <v>38</v>
      </c>
      <c r="N8103" s="1">
        <f t="shared" si="380"/>
        <v>2090</v>
      </c>
    </row>
    <row r="8104" spans="1:14" x14ac:dyDescent="0.35">
      <c r="A8104" t="s">
        <v>8103</v>
      </c>
      <c r="B8104" s="2" t="s">
        <v>9699</v>
      </c>
      <c r="C8104">
        <f t="shared" si="378"/>
        <v>2021</v>
      </c>
      <c r="D8104" t="str">
        <f t="shared" si="379"/>
        <v>Aug</v>
      </c>
      <c r="E8104" t="s">
        <v>10151</v>
      </c>
      <c r="F8104" t="s">
        <v>10140</v>
      </c>
      <c r="G8104" t="s">
        <v>10142</v>
      </c>
      <c r="H8104" t="s">
        <v>10097</v>
      </c>
      <c r="I8104" t="s">
        <v>10136</v>
      </c>
      <c r="J8104" t="s">
        <v>10135</v>
      </c>
      <c r="K8104" t="s">
        <v>10128</v>
      </c>
      <c r="L8104" s="1">
        <v>55</v>
      </c>
      <c r="M8104">
        <v>38</v>
      </c>
      <c r="N8104" s="1">
        <f t="shared" si="380"/>
        <v>2090</v>
      </c>
    </row>
    <row r="8105" spans="1:14" x14ac:dyDescent="0.35">
      <c r="A8105" t="s">
        <v>8104</v>
      </c>
      <c r="B8105" s="2" t="s">
        <v>9729</v>
      </c>
      <c r="C8105">
        <f t="shared" si="378"/>
        <v>2021</v>
      </c>
      <c r="D8105" t="str">
        <f t="shared" si="379"/>
        <v>Sept</v>
      </c>
      <c r="E8105" t="s">
        <v>10151</v>
      </c>
      <c r="F8105" t="s">
        <v>10140</v>
      </c>
      <c r="G8105" t="s">
        <v>10142</v>
      </c>
      <c r="H8105" t="s">
        <v>10097</v>
      </c>
      <c r="I8105" t="s">
        <v>10136</v>
      </c>
      <c r="J8105" t="s">
        <v>10135</v>
      </c>
      <c r="K8105" t="s">
        <v>10128</v>
      </c>
      <c r="L8105" s="1">
        <v>43</v>
      </c>
      <c r="M8105">
        <v>3</v>
      </c>
      <c r="N8105" s="1">
        <f t="shared" si="380"/>
        <v>129</v>
      </c>
    </row>
    <row r="8106" spans="1:14" x14ac:dyDescent="0.35">
      <c r="A8106" t="s">
        <v>8105</v>
      </c>
      <c r="B8106" s="2" t="s">
        <v>9577</v>
      </c>
      <c r="C8106">
        <f t="shared" ref="C8106:C8169" si="381">YEAR(B8106)</f>
        <v>2021</v>
      </c>
      <c r="D8106" t="str">
        <f t="shared" si="379"/>
        <v>Apr</v>
      </c>
      <c r="E8106" t="s">
        <v>10150</v>
      </c>
      <c r="F8106" t="s">
        <v>10140</v>
      </c>
      <c r="G8106" t="s">
        <v>10142</v>
      </c>
      <c r="H8106" t="s">
        <v>10097</v>
      </c>
      <c r="I8106" t="s">
        <v>10136</v>
      </c>
      <c r="J8106" t="s">
        <v>10135</v>
      </c>
      <c r="K8106" t="s">
        <v>10128</v>
      </c>
      <c r="L8106" s="1">
        <v>26</v>
      </c>
      <c r="M8106">
        <v>13</v>
      </c>
      <c r="N8106" s="1">
        <f t="shared" si="380"/>
        <v>338</v>
      </c>
    </row>
    <row r="8107" spans="1:14" x14ac:dyDescent="0.35">
      <c r="A8107" t="s">
        <v>8106</v>
      </c>
      <c r="B8107" s="2" t="s">
        <v>9558</v>
      </c>
      <c r="C8107">
        <f t="shared" si="381"/>
        <v>2021</v>
      </c>
      <c r="D8107" t="str">
        <f t="shared" si="379"/>
        <v>Mar</v>
      </c>
      <c r="E8107" t="s">
        <v>10149</v>
      </c>
      <c r="F8107" t="s">
        <v>10140</v>
      </c>
      <c r="G8107" t="s">
        <v>10142</v>
      </c>
      <c r="H8107" t="s">
        <v>10097</v>
      </c>
      <c r="I8107" t="s">
        <v>10136</v>
      </c>
      <c r="J8107" t="s">
        <v>10135</v>
      </c>
      <c r="K8107" t="s">
        <v>10128</v>
      </c>
      <c r="L8107" s="1">
        <v>32</v>
      </c>
      <c r="M8107">
        <v>11</v>
      </c>
      <c r="N8107" s="1">
        <f t="shared" si="380"/>
        <v>352</v>
      </c>
    </row>
    <row r="8108" spans="1:14" x14ac:dyDescent="0.35">
      <c r="A8108" t="s">
        <v>8107</v>
      </c>
      <c r="B8108" s="2" t="s">
        <v>9606</v>
      </c>
      <c r="C8108">
        <f t="shared" si="381"/>
        <v>2021</v>
      </c>
      <c r="D8108" t="str">
        <f t="shared" si="379"/>
        <v>May</v>
      </c>
      <c r="E8108" t="s">
        <v>10150</v>
      </c>
      <c r="F8108" t="s">
        <v>10140</v>
      </c>
      <c r="G8108" t="s">
        <v>10142</v>
      </c>
      <c r="H8108" t="s">
        <v>10097</v>
      </c>
      <c r="I8108" t="s">
        <v>10136</v>
      </c>
      <c r="J8108" t="s">
        <v>10135</v>
      </c>
      <c r="K8108" t="s">
        <v>10128</v>
      </c>
      <c r="L8108" s="1">
        <v>42</v>
      </c>
      <c r="M8108">
        <v>10</v>
      </c>
      <c r="N8108" s="1">
        <f t="shared" si="380"/>
        <v>420</v>
      </c>
    </row>
    <row r="8109" spans="1:14" x14ac:dyDescent="0.35">
      <c r="A8109" t="s">
        <v>8108</v>
      </c>
      <c r="B8109" s="2" t="s">
        <v>9699</v>
      </c>
      <c r="C8109">
        <f t="shared" si="381"/>
        <v>2021</v>
      </c>
      <c r="D8109" t="str">
        <f t="shared" si="379"/>
        <v>Aug</v>
      </c>
      <c r="E8109" t="s">
        <v>10151</v>
      </c>
      <c r="F8109" t="s">
        <v>10140</v>
      </c>
      <c r="G8109" t="s">
        <v>10142</v>
      </c>
      <c r="H8109" t="s">
        <v>10097</v>
      </c>
      <c r="I8109" t="s">
        <v>10136</v>
      </c>
      <c r="J8109" t="s">
        <v>10135</v>
      </c>
      <c r="K8109" t="s">
        <v>10128</v>
      </c>
      <c r="L8109" s="1">
        <v>39</v>
      </c>
      <c r="M8109">
        <v>11</v>
      </c>
      <c r="N8109" s="1">
        <f t="shared" si="380"/>
        <v>429</v>
      </c>
    </row>
    <row r="8110" spans="1:14" x14ac:dyDescent="0.35">
      <c r="A8110" t="s">
        <v>8109</v>
      </c>
      <c r="B8110" s="2" t="s">
        <v>9667</v>
      </c>
      <c r="C8110">
        <f t="shared" si="381"/>
        <v>2021</v>
      </c>
      <c r="D8110" t="str">
        <f t="shared" si="379"/>
        <v>Jul</v>
      </c>
      <c r="E8110" t="s">
        <v>10151</v>
      </c>
      <c r="F8110" t="s">
        <v>10140</v>
      </c>
      <c r="G8110" t="s">
        <v>10142</v>
      </c>
      <c r="H8110" t="s">
        <v>10097</v>
      </c>
      <c r="I8110" t="s">
        <v>10136</v>
      </c>
      <c r="J8110" t="s">
        <v>10135</v>
      </c>
      <c r="K8110" t="s">
        <v>10128</v>
      </c>
      <c r="L8110" s="1">
        <v>37</v>
      </c>
      <c r="M8110">
        <v>13</v>
      </c>
      <c r="N8110" s="1">
        <f t="shared" si="380"/>
        <v>481</v>
      </c>
    </row>
    <row r="8111" spans="1:14" x14ac:dyDescent="0.35">
      <c r="A8111" t="s">
        <v>8110</v>
      </c>
      <c r="B8111" s="2" t="s">
        <v>9639</v>
      </c>
      <c r="C8111">
        <f t="shared" si="381"/>
        <v>2021</v>
      </c>
      <c r="D8111" t="str">
        <f t="shared" si="379"/>
        <v>Jun</v>
      </c>
      <c r="E8111" t="s">
        <v>10150</v>
      </c>
      <c r="F8111" t="s">
        <v>10140</v>
      </c>
      <c r="G8111" t="s">
        <v>10142</v>
      </c>
      <c r="H8111" t="s">
        <v>10097</v>
      </c>
      <c r="I8111" t="s">
        <v>10136</v>
      </c>
      <c r="J8111" t="s">
        <v>10135</v>
      </c>
      <c r="K8111" t="s">
        <v>10128</v>
      </c>
      <c r="L8111" s="1">
        <v>43</v>
      </c>
      <c r="M8111">
        <v>11</v>
      </c>
      <c r="N8111" s="1">
        <f t="shared" si="380"/>
        <v>473</v>
      </c>
    </row>
    <row r="8112" spans="1:14" x14ac:dyDescent="0.35">
      <c r="A8112" t="s">
        <v>8111</v>
      </c>
      <c r="B8112" s="2" t="s">
        <v>10029</v>
      </c>
      <c r="C8112">
        <f t="shared" si="381"/>
        <v>2021</v>
      </c>
      <c r="D8112" t="str">
        <f t="shared" si="379"/>
        <v>Feb</v>
      </c>
      <c r="E8112" t="s">
        <v>10149</v>
      </c>
      <c r="F8112" t="s">
        <v>10140</v>
      </c>
      <c r="G8112" t="s">
        <v>10142</v>
      </c>
      <c r="H8112" t="s">
        <v>10098</v>
      </c>
      <c r="I8112" t="s">
        <v>10136</v>
      </c>
      <c r="J8112" t="s">
        <v>10135</v>
      </c>
      <c r="K8112" t="s">
        <v>10128</v>
      </c>
      <c r="L8112" s="1">
        <v>31</v>
      </c>
      <c r="M8112">
        <v>10</v>
      </c>
      <c r="N8112" s="1">
        <f t="shared" si="380"/>
        <v>310</v>
      </c>
    </row>
    <row r="8113" spans="1:14" x14ac:dyDescent="0.35">
      <c r="A8113" t="s">
        <v>8112</v>
      </c>
      <c r="B8113" s="2" t="s">
        <v>9521</v>
      </c>
      <c r="C8113">
        <f t="shared" si="381"/>
        <v>2021</v>
      </c>
      <c r="D8113" t="str">
        <f t="shared" si="379"/>
        <v>Jan</v>
      </c>
      <c r="E8113" t="s">
        <v>10149</v>
      </c>
      <c r="F8113" t="s">
        <v>10140</v>
      </c>
      <c r="G8113" t="s">
        <v>10142</v>
      </c>
      <c r="H8113" t="s">
        <v>10098</v>
      </c>
      <c r="I8113" t="s">
        <v>10136</v>
      </c>
      <c r="J8113" t="s">
        <v>10135</v>
      </c>
      <c r="K8113" t="s">
        <v>10128</v>
      </c>
      <c r="L8113" s="1">
        <v>28</v>
      </c>
      <c r="M8113">
        <v>10</v>
      </c>
      <c r="N8113" s="1">
        <f t="shared" si="380"/>
        <v>280</v>
      </c>
    </row>
    <row r="8114" spans="1:14" x14ac:dyDescent="0.35">
      <c r="A8114" t="s">
        <v>8113</v>
      </c>
      <c r="B8114" s="2" t="s">
        <v>9660</v>
      </c>
      <c r="C8114">
        <f t="shared" si="381"/>
        <v>2021</v>
      </c>
      <c r="D8114" t="str">
        <f t="shared" si="379"/>
        <v>Jul</v>
      </c>
      <c r="E8114" t="s">
        <v>10151</v>
      </c>
      <c r="F8114" t="s">
        <v>10140</v>
      </c>
      <c r="G8114" t="s">
        <v>10142</v>
      </c>
      <c r="H8114" t="s">
        <v>10098</v>
      </c>
      <c r="I8114" t="s">
        <v>10136</v>
      </c>
      <c r="J8114" t="s">
        <v>10135</v>
      </c>
      <c r="K8114" t="s">
        <v>10128</v>
      </c>
      <c r="L8114" s="1">
        <v>33</v>
      </c>
      <c r="M8114">
        <v>11</v>
      </c>
      <c r="N8114" s="1">
        <f t="shared" si="380"/>
        <v>363</v>
      </c>
    </row>
    <row r="8115" spans="1:14" x14ac:dyDescent="0.35">
      <c r="A8115" t="s">
        <v>8114</v>
      </c>
      <c r="B8115" s="2" t="s">
        <v>9599</v>
      </c>
      <c r="C8115">
        <f t="shared" si="381"/>
        <v>2021</v>
      </c>
      <c r="D8115" t="str">
        <f t="shared" si="379"/>
        <v>May</v>
      </c>
      <c r="E8115" t="s">
        <v>10150</v>
      </c>
      <c r="F8115" t="s">
        <v>10140</v>
      </c>
      <c r="G8115" t="s">
        <v>10142</v>
      </c>
      <c r="H8115" t="s">
        <v>10098</v>
      </c>
      <c r="I8115" t="s">
        <v>10136</v>
      </c>
      <c r="J8115" t="s">
        <v>10135</v>
      </c>
      <c r="K8115" t="s">
        <v>10128</v>
      </c>
      <c r="L8115" s="1">
        <v>37</v>
      </c>
      <c r="M8115">
        <v>10</v>
      </c>
      <c r="N8115" s="1">
        <f t="shared" si="380"/>
        <v>370</v>
      </c>
    </row>
    <row r="8116" spans="1:14" x14ac:dyDescent="0.35">
      <c r="A8116" t="s">
        <v>8115</v>
      </c>
      <c r="B8116" s="2" t="s">
        <v>9754</v>
      </c>
      <c r="C8116">
        <f t="shared" si="381"/>
        <v>2021</v>
      </c>
      <c r="D8116" t="str">
        <f t="shared" si="379"/>
        <v>Oct</v>
      </c>
      <c r="E8116" t="s">
        <v>10152</v>
      </c>
      <c r="F8116" t="s">
        <v>10140</v>
      </c>
      <c r="G8116" t="s">
        <v>10142</v>
      </c>
      <c r="H8116" t="s">
        <v>10098</v>
      </c>
      <c r="I8116" t="s">
        <v>10136</v>
      </c>
      <c r="J8116" t="s">
        <v>10135</v>
      </c>
      <c r="K8116" t="s">
        <v>10128</v>
      </c>
      <c r="L8116" s="1">
        <v>40</v>
      </c>
      <c r="M8116">
        <v>7</v>
      </c>
      <c r="N8116" s="1">
        <f t="shared" si="380"/>
        <v>280</v>
      </c>
    </row>
    <row r="8117" spans="1:14" x14ac:dyDescent="0.35">
      <c r="A8117" t="s">
        <v>8116</v>
      </c>
      <c r="B8117" s="2" t="s">
        <v>9551</v>
      </c>
      <c r="C8117">
        <f t="shared" si="381"/>
        <v>2021</v>
      </c>
      <c r="D8117" t="str">
        <f t="shared" si="379"/>
        <v>Mar</v>
      </c>
      <c r="E8117" t="s">
        <v>10149</v>
      </c>
      <c r="F8117" t="s">
        <v>10140</v>
      </c>
      <c r="G8117" t="s">
        <v>10142</v>
      </c>
      <c r="H8117" t="s">
        <v>10098</v>
      </c>
      <c r="I8117" t="s">
        <v>10136</v>
      </c>
      <c r="J8117" t="s">
        <v>10135</v>
      </c>
      <c r="K8117" t="s">
        <v>10128</v>
      </c>
      <c r="L8117" s="1">
        <v>23</v>
      </c>
      <c r="M8117">
        <v>8</v>
      </c>
      <c r="N8117" s="1">
        <f t="shared" si="380"/>
        <v>184</v>
      </c>
    </row>
    <row r="8118" spans="1:14" x14ac:dyDescent="0.35">
      <c r="A8118" t="s">
        <v>8117</v>
      </c>
      <c r="B8118" s="2" t="s">
        <v>9692</v>
      </c>
      <c r="C8118">
        <f t="shared" si="381"/>
        <v>2021</v>
      </c>
      <c r="D8118" t="str">
        <f t="shared" si="379"/>
        <v>Aug</v>
      </c>
      <c r="E8118" t="s">
        <v>10151</v>
      </c>
      <c r="F8118" t="s">
        <v>10140</v>
      </c>
      <c r="G8118" t="s">
        <v>10142</v>
      </c>
      <c r="H8118" t="s">
        <v>10098</v>
      </c>
      <c r="I8118" t="s">
        <v>10136</v>
      </c>
      <c r="J8118" t="s">
        <v>10135</v>
      </c>
      <c r="K8118" t="s">
        <v>10128</v>
      </c>
      <c r="L8118" s="1">
        <v>34</v>
      </c>
      <c r="M8118">
        <v>12</v>
      </c>
      <c r="N8118" s="1">
        <f t="shared" si="380"/>
        <v>408</v>
      </c>
    </row>
    <row r="8119" spans="1:14" x14ac:dyDescent="0.35">
      <c r="A8119" t="s">
        <v>8118</v>
      </c>
      <c r="B8119" s="2" t="s">
        <v>9632</v>
      </c>
      <c r="C8119">
        <f t="shared" si="381"/>
        <v>2021</v>
      </c>
      <c r="D8119" t="str">
        <f t="shared" si="379"/>
        <v>Jun</v>
      </c>
      <c r="E8119" t="s">
        <v>10150</v>
      </c>
      <c r="F8119" t="s">
        <v>10140</v>
      </c>
      <c r="G8119" t="s">
        <v>10142</v>
      </c>
      <c r="H8119" t="s">
        <v>10098</v>
      </c>
      <c r="I8119" t="s">
        <v>10136</v>
      </c>
      <c r="J8119" t="s">
        <v>10135</v>
      </c>
      <c r="K8119" t="s">
        <v>10128</v>
      </c>
      <c r="L8119" s="1">
        <v>35</v>
      </c>
      <c r="M8119">
        <v>5</v>
      </c>
      <c r="N8119" s="1">
        <f t="shared" si="380"/>
        <v>175</v>
      </c>
    </row>
    <row r="8120" spans="1:14" x14ac:dyDescent="0.35">
      <c r="A8120" t="s">
        <v>8119</v>
      </c>
      <c r="B8120" s="2" t="s">
        <v>9813</v>
      </c>
      <c r="C8120">
        <f t="shared" si="381"/>
        <v>2021</v>
      </c>
      <c r="D8120" t="str">
        <f t="shared" si="379"/>
        <v>Dec</v>
      </c>
      <c r="E8120" t="s">
        <v>10152</v>
      </c>
      <c r="F8120" t="s">
        <v>10140</v>
      </c>
      <c r="G8120" t="s">
        <v>10142</v>
      </c>
      <c r="H8120" t="s">
        <v>10098</v>
      </c>
      <c r="I8120" t="s">
        <v>10136</v>
      </c>
      <c r="J8120" t="s">
        <v>10135</v>
      </c>
      <c r="K8120" t="s">
        <v>10128</v>
      </c>
      <c r="L8120" s="1">
        <v>44</v>
      </c>
      <c r="M8120">
        <v>13</v>
      </c>
      <c r="N8120" s="1">
        <f t="shared" si="380"/>
        <v>572</v>
      </c>
    </row>
    <row r="8121" spans="1:14" x14ac:dyDescent="0.35">
      <c r="A8121" t="s">
        <v>8120</v>
      </c>
      <c r="B8121" s="2" t="s">
        <v>9570</v>
      </c>
      <c r="C8121">
        <f t="shared" si="381"/>
        <v>2021</v>
      </c>
      <c r="D8121" t="str">
        <f t="shared" si="379"/>
        <v>Apr</v>
      </c>
      <c r="E8121" t="s">
        <v>10150</v>
      </c>
      <c r="F8121" t="s">
        <v>10140</v>
      </c>
      <c r="G8121" t="s">
        <v>10142</v>
      </c>
      <c r="H8121" t="s">
        <v>10098</v>
      </c>
      <c r="I8121" t="s">
        <v>10136</v>
      </c>
      <c r="J8121" t="s">
        <v>10135</v>
      </c>
      <c r="K8121" t="s">
        <v>10128</v>
      </c>
      <c r="L8121" s="1">
        <v>25</v>
      </c>
      <c r="M8121">
        <v>7</v>
      </c>
      <c r="N8121" s="1">
        <f t="shared" si="380"/>
        <v>175</v>
      </c>
    </row>
    <row r="8122" spans="1:14" x14ac:dyDescent="0.35">
      <c r="A8122" t="s">
        <v>8121</v>
      </c>
      <c r="B8122" s="2" t="s">
        <v>9722</v>
      </c>
      <c r="C8122">
        <f t="shared" si="381"/>
        <v>2021</v>
      </c>
      <c r="D8122" t="str">
        <f t="shared" si="379"/>
        <v>Sept</v>
      </c>
      <c r="E8122" t="s">
        <v>10151</v>
      </c>
      <c r="F8122" t="s">
        <v>10140</v>
      </c>
      <c r="G8122" t="s">
        <v>10142</v>
      </c>
      <c r="H8122" t="s">
        <v>10098</v>
      </c>
      <c r="I8122" t="s">
        <v>10136</v>
      </c>
      <c r="J8122" t="s">
        <v>10135</v>
      </c>
      <c r="K8122" t="s">
        <v>10128</v>
      </c>
      <c r="L8122" s="1">
        <v>40</v>
      </c>
      <c r="M8122">
        <v>12</v>
      </c>
      <c r="N8122" s="1">
        <f t="shared" si="380"/>
        <v>480</v>
      </c>
    </row>
    <row r="8123" spans="1:14" x14ac:dyDescent="0.35">
      <c r="A8123" t="s">
        <v>8122</v>
      </c>
      <c r="B8123" s="2" t="s">
        <v>9806</v>
      </c>
      <c r="C8123">
        <f t="shared" si="381"/>
        <v>2021</v>
      </c>
      <c r="D8123" t="str">
        <f t="shared" si="379"/>
        <v>Dec</v>
      </c>
      <c r="E8123" t="s">
        <v>10152</v>
      </c>
      <c r="F8123" t="s">
        <v>10139</v>
      </c>
      <c r="G8123" t="s">
        <v>10144</v>
      </c>
      <c r="H8123" t="s">
        <v>10100</v>
      </c>
      <c r="I8123" t="s">
        <v>10136</v>
      </c>
      <c r="J8123" t="s">
        <v>10130</v>
      </c>
      <c r="K8123" t="s">
        <v>10128</v>
      </c>
      <c r="L8123" s="1">
        <v>42</v>
      </c>
      <c r="M8123">
        <v>14</v>
      </c>
      <c r="N8123" s="1">
        <f t="shared" si="380"/>
        <v>588</v>
      </c>
    </row>
    <row r="8124" spans="1:14" x14ac:dyDescent="0.35">
      <c r="A8124" t="s">
        <v>8123</v>
      </c>
      <c r="B8124" s="2" t="s">
        <v>9510</v>
      </c>
      <c r="C8124">
        <f t="shared" si="381"/>
        <v>2021</v>
      </c>
      <c r="D8124" t="str">
        <f t="shared" si="379"/>
        <v>Jan</v>
      </c>
      <c r="E8124" t="s">
        <v>10149</v>
      </c>
      <c r="F8124" t="s">
        <v>10139</v>
      </c>
      <c r="G8124" t="s">
        <v>10144</v>
      </c>
      <c r="H8124" t="s">
        <v>10100</v>
      </c>
      <c r="I8124" t="s">
        <v>10136</v>
      </c>
      <c r="J8124" t="s">
        <v>10130</v>
      </c>
      <c r="K8124" t="s">
        <v>10128</v>
      </c>
      <c r="L8124" s="1">
        <v>34</v>
      </c>
      <c r="M8124">
        <v>4</v>
      </c>
      <c r="N8124" s="1">
        <f t="shared" si="380"/>
        <v>136</v>
      </c>
    </row>
    <row r="8125" spans="1:14" x14ac:dyDescent="0.35">
      <c r="A8125" t="s">
        <v>8124</v>
      </c>
      <c r="B8125" s="2" t="s">
        <v>9777</v>
      </c>
      <c r="C8125">
        <f t="shared" si="381"/>
        <v>2021</v>
      </c>
      <c r="D8125" t="str">
        <f t="shared" si="379"/>
        <v>Nov</v>
      </c>
      <c r="E8125" t="s">
        <v>10152</v>
      </c>
      <c r="F8125" t="s">
        <v>10139</v>
      </c>
      <c r="G8125" t="s">
        <v>10144</v>
      </c>
      <c r="H8125" t="s">
        <v>10100</v>
      </c>
      <c r="I8125" t="s">
        <v>10136</v>
      </c>
      <c r="J8125" t="s">
        <v>10130</v>
      </c>
      <c r="K8125" t="s">
        <v>10128</v>
      </c>
      <c r="L8125" s="1">
        <v>44</v>
      </c>
      <c r="M8125">
        <v>9</v>
      </c>
      <c r="N8125" s="1">
        <f t="shared" si="380"/>
        <v>396</v>
      </c>
    </row>
    <row r="8126" spans="1:14" x14ac:dyDescent="0.35">
      <c r="A8126" t="s">
        <v>8125</v>
      </c>
      <c r="B8126" s="2" t="s">
        <v>9524</v>
      </c>
      <c r="C8126">
        <f t="shared" si="381"/>
        <v>2021</v>
      </c>
      <c r="D8126" t="str">
        <f t="shared" si="379"/>
        <v>Jan</v>
      </c>
      <c r="E8126" t="s">
        <v>10149</v>
      </c>
      <c r="F8126" t="s">
        <v>10139</v>
      </c>
      <c r="G8126" t="s">
        <v>10144</v>
      </c>
      <c r="H8126" t="s">
        <v>10097</v>
      </c>
      <c r="I8126" t="s">
        <v>10136</v>
      </c>
      <c r="J8126" t="s">
        <v>10130</v>
      </c>
      <c r="K8126" t="s">
        <v>10128</v>
      </c>
      <c r="L8126" s="1">
        <v>65</v>
      </c>
      <c r="M8126">
        <v>18</v>
      </c>
      <c r="N8126" s="1">
        <f t="shared" si="380"/>
        <v>1170</v>
      </c>
    </row>
    <row r="8127" spans="1:14" x14ac:dyDescent="0.35">
      <c r="A8127" t="s">
        <v>8126</v>
      </c>
      <c r="B8127" s="2" t="s">
        <v>9524</v>
      </c>
      <c r="C8127">
        <f t="shared" si="381"/>
        <v>2021</v>
      </c>
      <c r="D8127" t="str">
        <f t="shared" si="379"/>
        <v>Jan</v>
      </c>
      <c r="E8127" t="s">
        <v>10149</v>
      </c>
      <c r="F8127" t="s">
        <v>10139</v>
      </c>
      <c r="G8127" t="s">
        <v>10144</v>
      </c>
      <c r="H8127" t="s">
        <v>10097</v>
      </c>
      <c r="I8127" t="s">
        <v>10136</v>
      </c>
      <c r="J8127" t="s">
        <v>10130</v>
      </c>
      <c r="K8127" t="s">
        <v>10128</v>
      </c>
      <c r="L8127" s="1">
        <v>50</v>
      </c>
      <c r="M8127">
        <v>6</v>
      </c>
      <c r="N8127" s="1">
        <f t="shared" si="380"/>
        <v>300</v>
      </c>
    </row>
    <row r="8128" spans="1:14" x14ac:dyDescent="0.35">
      <c r="A8128" t="s">
        <v>8127</v>
      </c>
      <c r="B8128" s="2" t="s">
        <v>9761</v>
      </c>
      <c r="C8128">
        <f t="shared" si="381"/>
        <v>2021</v>
      </c>
      <c r="D8128" t="str">
        <f t="shared" si="379"/>
        <v>Oct</v>
      </c>
      <c r="E8128" t="s">
        <v>10152</v>
      </c>
      <c r="F8128" t="s">
        <v>10139</v>
      </c>
      <c r="G8128" t="s">
        <v>10144</v>
      </c>
      <c r="H8128" t="s">
        <v>10097</v>
      </c>
      <c r="I8128" t="s">
        <v>10136</v>
      </c>
      <c r="J8128" t="s">
        <v>10130</v>
      </c>
      <c r="K8128" t="s">
        <v>10128</v>
      </c>
      <c r="L8128" s="1">
        <v>75</v>
      </c>
      <c r="M8128">
        <v>18</v>
      </c>
      <c r="N8128" s="1">
        <f t="shared" si="380"/>
        <v>1350</v>
      </c>
    </row>
    <row r="8129" spans="1:14" x14ac:dyDescent="0.35">
      <c r="A8129" t="s">
        <v>8128</v>
      </c>
      <c r="B8129" s="2" t="s">
        <v>9791</v>
      </c>
      <c r="C8129">
        <f t="shared" si="381"/>
        <v>2021</v>
      </c>
      <c r="D8129" t="str">
        <f t="shared" si="379"/>
        <v>Nov</v>
      </c>
      <c r="E8129" t="s">
        <v>10152</v>
      </c>
      <c r="F8129" t="s">
        <v>10139</v>
      </c>
      <c r="G8129" t="s">
        <v>10144</v>
      </c>
      <c r="H8129" t="s">
        <v>10097</v>
      </c>
      <c r="I8129" t="s">
        <v>10136</v>
      </c>
      <c r="J8129" t="s">
        <v>10130</v>
      </c>
      <c r="K8129" t="s">
        <v>10128</v>
      </c>
      <c r="L8129" s="1">
        <v>75</v>
      </c>
      <c r="M8129">
        <v>26</v>
      </c>
      <c r="N8129" s="1">
        <f t="shared" si="380"/>
        <v>1950</v>
      </c>
    </row>
    <row r="8130" spans="1:14" x14ac:dyDescent="0.35">
      <c r="A8130" t="s">
        <v>8129</v>
      </c>
      <c r="B8130" s="2" t="s">
        <v>9820</v>
      </c>
      <c r="C8130">
        <f t="shared" si="381"/>
        <v>2021</v>
      </c>
      <c r="D8130" t="str">
        <f t="shared" ref="D8130:D8193" si="382">TEXT(B8130, "mmm")</f>
        <v>Dec</v>
      </c>
      <c r="E8130" t="s">
        <v>10152</v>
      </c>
      <c r="F8130" t="s">
        <v>10139</v>
      </c>
      <c r="G8130" t="s">
        <v>10144</v>
      </c>
      <c r="H8130" t="s">
        <v>10097</v>
      </c>
      <c r="I8130" t="s">
        <v>10136</v>
      </c>
      <c r="J8130" t="s">
        <v>10130</v>
      </c>
      <c r="K8130" t="s">
        <v>10128</v>
      </c>
      <c r="L8130" s="1">
        <v>75</v>
      </c>
      <c r="M8130">
        <v>35</v>
      </c>
      <c r="N8130" s="1">
        <f t="shared" ref="N8130:N8193" si="383">L8130*M8130</f>
        <v>2625</v>
      </c>
    </row>
    <row r="8131" spans="1:14" x14ac:dyDescent="0.35">
      <c r="A8131" t="s">
        <v>8130</v>
      </c>
      <c r="B8131" s="2" t="s">
        <v>9761</v>
      </c>
      <c r="C8131">
        <f t="shared" si="381"/>
        <v>2021</v>
      </c>
      <c r="D8131" t="str">
        <f t="shared" si="382"/>
        <v>Oct</v>
      </c>
      <c r="E8131" t="s">
        <v>10152</v>
      </c>
      <c r="F8131" t="s">
        <v>10139</v>
      </c>
      <c r="G8131" t="s">
        <v>10144</v>
      </c>
      <c r="H8131" t="s">
        <v>10097</v>
      </c>
      <c r="I8131" t="s">
        <v>10136</v>
      </c>
      <c r="J8131" t="s">
        <v>10130</v>
      </c>
      <c r="K8131" t="s">
        <v>10128</v>
      </c>
      <c r="L8131" s="1">
        <v>50</v>
      </c>
      <c r="M8131">
        <v>6</v>
      </c>
      <c r="N8131" s="1">
        <f t="shared" si="383"/>
        <v>300</v>
      </c>
    </row>
    <row r="8132" spans="1:14" x14ac:dyDescent="0.35">
      <c r="A8132" t="s">
        <v>8131</v>
      </c>
      <c r="B8132" s="2" t="s">
        <v>9791</v>
      </c>
      <c r="C8132">
        <f t="shared" si="381"/>
        <v>2021</v>
      </c>
      <c r="D8132" t="str">
        <f t="shared" si="382"/>
        <v>Nov</v>
      </c>
      <c r="E8132" t="s">
        <v>10152</v>
      </c>
      <c r="F8132" t="s">
        <v>10139</v>
      </c>
      <c r="G8132" t="s">
        <v>10144</v>
      </c>
      <c r="H8132" t="s">
        <v>10097</v>
      </c>
      <c r="I8132" t="s">
        <v>10136</v>
      </c>
      <c r="J8132" t="s">
        <v>10130</v>
      </c>
      <c r="K8132" t="s">
        <v>10128</v>
      </c>
      <c r="L8132" s="1">
        <v>59</v>
      </c>
      <c r="M8132">
        <v>10</v>
      </c>
      <c r="N8132" s="1">
        <f t="shared" si="383"/>
        <v>590</v>
      </c>
    </row>
    <row r="8133" spans="1:14" x14ac:dyDescent="0.35">
      <c r="A8133" t="s">
        <v>8132</v>
      </c>
      <c r="B8133" s="2" t="s">
        <v>9820</v>
      </c>
      <c r="C8133">
        <f t="shared" si="381"/>
        <v>2021</v>
      </c>
      <c r="D8133" t="str">
        <f t="shared" si="382"/>
        <v>Dec</v>
      </c>
      <c r="E8133" t="s">
        <v>10152</v>
      </c>
      <c r="F8133" t="s">
        <v>10139</v>
      </c>
      <c r="G8133" t="s">
        <v>10144</v>
      </c>
      <c r="H8133" t="s">
        <v>10097</v>
      </c>
      <c r="I8133" t="s">
        <v>10136</v>
      </c>
      <c r="J8133" t="s">
        <v>10130</v>
      </c>
      <c r="K8133" t="s">
        <v>10128</v>
      </c>
      <c r="L8133" s="1">
        <v>50</v>
      </c>
      <c r="M8133">
        <v>12</v>
      </c>
      <c r="N8133" s="1">
        <f t="shared" si="383"/>
        <v>600</v>
      </c>
    </row>
    <row r="8134" spans="1:14" x14ac:dyDescent="0.35">
      <c r="A8134" t="s">
        <v>8133</v>
      </c>
      <c r="B8134" s="2" t="s">
        <v>9352</v>
      </c>
      <c r="C8134">
        <f t="shared" si="381"/>
        <v>2020</v>
      </c>
      <c r="D8134" t="str">
        <f t="shared" si="382"/>
        <v>Jan</v>
      </c>
      <c r="E8134" t="s">
        <v>10149</v>
      </c>
      <c r="F8134" t="s">
        <v>10139</v>
      </c>
      <c r="G8134" t="s">
        <v>10144</v>
      </c>
      <c r="H8134" t="s">
        <v>10070</v>
      </c>
      <c r="I8134" t="s">
        <v>10136</v>
      </c>
      <c r="J8134" t="s">
        <v>10130</v>
      </c>
      <c r="K8134" t="s">
        <v>10128</v>
      </c>
      <c r="L8134" s="1">
        <v>43</v>
      </c>
      <c r="M8134">
        <v>29</v>
      </c>
      <c r="N8134" s="1">
        <f t="shared" si="383"/>
        <v>1247</v>
      </c>
    </row>
    <row r="8135" spans="1:14" x14ac:dyDescent="0.35">
      <c r="A8135" t="s">
        <v>8134</v>
      </c>
      <c r="B8135" s="2" t="s">
        <v>9370</v>
      </c>
      <c r="C8135">
        <f t="shared" si="381"/>
        <v>2020</v>
      </c>
      <c r="D8135" t="str">
        <f t="shared" si="382"/>
        <v>Mar</v>
      </c>
      <c r="E8135" t="s">
        <v>10149</v>
      </c>
      <c r="F8135" t="s">
        <v>10139</v>
      </c>
      <c r="G8135" t="s">
        <v>10144</v>
      </c>
      <c r="H8135" t="s">
        <v>10070</v>
      </c>
      <c r="I8135" t="s">
        <v>10136</v>
      </c>
      <c r="J8135" t="s">
        <v>10130</v>
      </c>
      <c r="K8135" t="s">
        <v>10128</v>
      </c>
      <c r="L8135" s="1">
        <v>45</v>
      </c>
      <c r="M8135">
        <v>29</v>
      </c>
      <c r="N8135" s="1">
        <f t="shared" si="383"/>
        <v>1305</v>
      </c>
    </row>
    <row r="8136" spans="1:14" x14ac:dyDescent="0.35">
      <c r="A8136" t="s">
        <v>8135</v>
      </c>
      <c r="B8136" s="2" t="s">
        <v>9376</v>
      </c>
      <c r="C8136">
        <f t="shared" si="381"/>
        <v>2020</v>
      </c>
      <c r="D8136" t="str">
        <f t="shared" si="382"/>
        <v>Mar</v>
      </c>
      <c r="E8136" t="s">
        <v>10149</v>
      </c>
      <c r="F8136" t="s">
        <v>10139</v>
      </c>
      <c r="G8136" t="s">
        <v>10144</v>
      </c>
      <c r="H8136" t="s">
        <v>10070</v>
      </c>
      <c r="I8136" t="s">
        <v>10136</v>
      </c>
      <c r="J8136" t="s">
        <v>10130</v>
      </c>
      <c r="K8136" t="s">
        <v>10128</v>
      </c>
      <c r="L8136" s="1">
        <v>46</v>
      </c>
      <c r="M8136">
        <v>28</v>
      </c>
      <c r="N8136" s="1">
        <f t="shared" si="383"/>
        <v>1288</v>
      </c>
    </row>
    <row r="8137" spans="1:14" x14ac:dyDescent="0.35">
      <c r="A8137" t="s">
        <v>8136</v>
      </c>
      <c r="B8137" s="2" t="s">
        <v>9346</v>
      </c>
      <c r="C8137">
        <f t="shared" si="381"/>
        <v>2020</v>
      </c>
      <c r="D8137" t="str">
        <f t="shared" si="382"/>
        <v>Jan</v>
      </c>
      <c r="E8137" t="s">
        <v>10149</v>
      </c>
      <c r="F8137" t="s">
        <v>10139</v>
      </c>
      <c r="G8137" t="s">
        <v>10144</v>
      </c>
      <c r="H8137" t="s">
        <v>10070</v>
      </c>
      <c r="I8137" t="s">
        <v>10136</v>
      </c>
      <c r="J8137" t="s">
        <v>10130</v>
      </c>
      <c r="K8137" t="s">
        <v>10128</v>
      </c>
      <c r="L8137" s="1">
        <v>43</v>
      </c>
      <c r="M8137">
        <v>31</v>
      </c>
      <c r="N8137" s="1">
        <f t="shared" si="383"/>
        <v>1333</v>
      </c>
    </row>
    <row r="8138" spans="1:14" x14ac:dyDescent="0.35">
      <c r="A8138" t="s">
        <v>8137</v>
      </c>
      <c r="B8138" s="2" t="s">
        <v>9364</v>
      </c>
      <c r="C8138">
        <f t="shared" si="381"/>
        <v>2020</v>
      </c>
      <c r="D8138" t="str">
        <f t="shared" si="382"/>
        <v>Feb</v>
      </c>
      <c r="E8138" t="s">
        <v>10149</v>
      </c>
      <c r="F8138" t="s">
        <v>10139</v>
      </c>
      <c r="G8138" t="s">
        <v>10144</v>
      </c>
      <c r="H8138" t="s">
        <v>10070</v>
      </c>
      <c r="I8138" t="s">
        <v>10136</v>
      </c>
      <c r="J8138" t="s">
        <v>10130</v>
      </c>
      <c r="K8138" t="s">
        <v>10128</v>
      </c>
      <c r="L8138" s="1">
        <v>47</v>
      </c>
      <c r="M8138">
        <v>28</v>
      </c>
      <c r="N8138" s="1">
        <f t="shared" si="383"/>
        <v>1316</v>
      </c>
    </row>
    <row r="8139" spans="1:14" x14ac:dyDescent="0.35">
      <c r="A8139" t="s">
        <v>8138</v>
      </c>
      <c r="B8139" s="2" t="s">
        <v>9358</v>
      </c>
      <c r="C8139">
        <f t="shared" si="381"/>
        <v>2020</v>
      </c>
      <c r="D8139" t="str">
        <f t="shared" si="382"/>
        <v>Feb</v>
      </c>
      <c r="E8139" t="s">
        <v>10149</v>
      </c>
      <c r="F8139" t="s">
        <v>10139</v>
      </c>
      <c r="G8139" t="s">
        <v>10144</v>
      </c>
      <c r="H8139" t="s">
        <v>10070</v>
      </c>
      <c r="I8139" t="s">
        <v>10136</v>
      </c>
      <c r="J8139" t="s">
        <v>10130</v>
      </c>
      <c r="K8139" t="s">
        <v>10128</v>
      </c>
      <c r="L8139" s="1">
        <v>44</v>
      </c>
      <c r="M8139">
        <v>28</v>
      </c>
      <c r="N8139" s="1">
        <f t="shared" si="383"/>
        <v>1232</v>
      </c>
    </row>
    <row r="8140" spans="1:14" x14ac:dyDescent="0.35">
      <c r="A8140" t="s">
        <v>8139</v>
      </c>
      <c r="B8140" s="2" t="s">
        <v>9340</v>
      </c>
      <c r="C8140">
        <f t="shared" si="381"/>
        <v>2020</v>
      </c>
      <c r="D8140" t="str">
        <f t="shared" si="382"/>
        <v>Jan</v>
      </c>
      <c r="E8140" t="s">
        <v>10149</v>
      </c>
      <c r="F8140" t="s">
        <v>10139</v>
      </c>
      <c r="G8140" t="s">
        <v>10144</v>
      </c>
      <c r="H8140" t="s">
        <v>10070</v>
      </c>
      <c r="I8140" t="s">
        <v>10136</v>
      </c>
      <c r="J8140" t="s">
        <v>10130</v>
      </c>
      <c r="K8140" t="s">
        <v>10128</v>
      </c>
      <c r="L8140" s="1">
        <v>43</v>
      </c>
      <c r="M8140">
        <v>31</v>
      </c>
      <c r="N8140" s="1">
        <f t="shared" si="383"/>
        <v>1333</v>
      </c>
    </row>
    <row r="8141" spans="1:14" x14ac:dyDescent="0.35">
      <c r="A8141" t="s">
        <v>8140</v>
      </c>
      <c r="B8141" s="2" t="s">
        <v>9822</v>
      </c>
      <c r="C8141">
        <f t="shared" si="381"/>
        <v>2021</v>
      </c>
      <c r="D8141" t="str">
        <f t="shared" si="382"/>
        <v>Dec</v>
      </c>
      <c r="E8141" t="s">
        <v>10152</v>
      </c>
      <c r="F8141" t="s">
        <v>10139</v>
      </c>
      <c r="G8141" t="s">
        <v>10144</v>
      </c>
      <c r="H8141" t="s">
        <v>10074</v>
      </c>
      <c r="I8141" t="s">
        <v>10136</v>
      </c>
      <c r="J8141" t="s">
        <v>10130</v>
      </c>
      <c r="K8141" t="s">
        <v>10128</v>
      </c>
      <c r="L8141" s="1">
        <v>43</v>
      </c>
      <c r="M8141">
        <v>3</v>
      </c>
      <c r="N8141" s="1">
        <f t="shared" si="383"/>
        <v>129</v>
      </c>
    </row>
    <row r="8142" spans="1:14" x14ac:dyDescent="0.35">
      <c r="A8142" t="s">
        <v>8141</v>
      </c>
      <c r="B8142" s="2" t="s">
        <v>9816</v>
      </c>
      <c r="C8142">
        <f t="shared" si="381"/>
        <v>2021</v>
      </c>
      <c r="D8142" t="str">
        <f t="shared" si="382"/>
        <v>Dec</v>
      </c>
      <c r="E8142" t="s">
        <v>10152</v>
      </c>
      <c r="F8142" t="s">
        <v>10139</v>
      </c>
      <c r="G8142" t="s">
        <v>10144</v>
      </c>
      <c r="H8142" t="s">
        <v>10074</v>
      </c>
      <c r="I8142" t="s">
        <v>10136</v>
      </c>
      <c r="J8142" t="s">
        <v>10130</v>
      </c>
      <c r="K8142" t="s">
        <v>10128</v>
      </c>
      <c r="L8142" s="1">
        <v>36</v>
      </c>
      <c r="M8142">
        <v>4</v>
      </c>
      <c r="N8142" s="1">
        <f t="shared" si="383"/>
        <v>144</v>
      </c>
    </row>
    <row r="8143" spans="1:14" x14ac:dyDescent="0.35">
      <c r="A8143" t="s">
        <v>8142</v>
      </c>
      <c r="B8143" s="2" t="s">
        <v>9780</v>
      </c>
      <c r="C8143">
        <f t="shared" si="381"/>
        <v>2021</v>
      </c>
      <c r="D8143" t="str">
        <f t="shared" si="382"/>
        <v>Nov</v>
      </c>
      <c r="E8143" t="s">
        <v>10152</v>
      </c>
      <c r="F8143" t="s">
        <v>10139</v>
      </c>
      <c r="G8143" t="s">
        <v>10144</v>
      </c>
      <c r="H8143" t="s">
        <v>10074</v>
      </c>
      <c r="I8143" t="s">
        <v>10136</v>
      </c>
      <c r="J8143" t="s">
        <v>10130</v>
      </c>
      <c r="K8143" t="s">
        <v>10128</v>
      </c>
      <c r="L8143" s="1">
        <v>41</v>
      </c>
      <c r="M8143">
        <v>6</v>
      </c>
      <c r="N8143" s="1">
        <f t="shared" si="383"/>
        <v>246</v>
      </c>
    </row>
    <row r="8144" spans="1:14" x14ac:dyDescent="0.35">
      <c r="A8144" t="s">
        <v>8143</v>
      </c>
      <c r="B8144" s="2" t="s">
        <v>9774</v>
      </c>
      <c r="C8144">
        <f t="shared" si="381"/>
        <v>2021</v>
      </c>
      <c r="D8144" t="str">
        <f t="shared" si="382"/>
        <v>Nov</v>
      </c>
      <c r="E8144" t="s">
        <v>10152</v>
      </c>
      <c r="F8144" t="s">
        <v>10139</v>
      </c>
      <c r="G8144" t="s">
        <v>10144</v>
      </c>
      <c r="H8144" t="s">
        <v>10074</v>
      </c>
      <c r="I8144" t="s">
        <v>10136</v>
      </c>
      <c r="J8144" t="s">
        <v>10130</v>
      </c>
      <c r="K8144" t="s">
        <v>10128</v>
      </c>
      <c r="L8144" s="1">
        <v>39</v>
      </c>
      <c r="M8144">
        <v>4</v>
      </c>
      <c r="N8144" s="1">
        <f t="shared" si="383"/>
        <v>156</v>
      </c>
    </row>
    <row r="8145" spans="1:14" x14ac:dyDescent="0.35">
      <c r="A8145" t="s">
        <v>8144</v>
      </c>
      <c r="B8145" s="2" t="s">
        <v>9786</v>
      </c>
      <c r="C8145">
        <f t="shared" si="381"/>
        <v>2021</v>
      </c>
      <c r="D8145" t="str">
        <f t="shared" si="382"/>
        <v>Nov</v>
      </c>
      <c r="E8145" t="s">
        <v>10152</v>
      </c>
      <c r="F8145" t="s">
        <v>10139</v>
      </c>
      <c r="G8145" t="s">
        <v>10144</v>
      </c>
      <c r="H8145" t="s">
        <v>10074</v>
      </c>
      <c r="I8145" t="s">
        <v>10136</v>
      </c>
      <c r="J8145" t="s">
        <v>10130</v>
      </c>
      <c r="K8145" t="s">
        <v>10128</v>
      </c>
      <c r="L8145" s="1">
        <v>45</v>
      </c>
      <c r="M8145">
        <v>3</v>
      </c>
      <c r="N8145" s="1">
        <f t="shared" si="383"/>
        <v>135</v>
      </c>
    </row>
    <row r="8146" spans="1:14" x14ac:dyDescent="0.35">
      <c r="A8146" t="s">
        <v>8145</v>
      </c>
      <c r="B8146" s="2" t="s">
        <v>9792</v>
      </c>
      <c r="C8146">
        <f t="shared" si="381"/>
        <v>2021</v>
      </c>
      <c r="D8146" t="str">
        <f t="shared" si="382"/>
        <v>Nov</v>
      </c>
      <c r="E8146" t="s">
        <v>10152</v>
      </c>
      <c r="F8146" t="s">
        <v>10139</v>
      </c>
      <c r="G8146" t="s">
        <v>10144</v>
      </c>
      <c r="H8146" t="s">
        <v>10074</v>
      </c>
      <c r="I8146" t="s">
        <v>10136</v>
      </c>
      <c r="J8146" t="s">
        <v>10130</v>
      </c>
      <c r="K8146" t="s">
        <v>10128</v>
      </c>
      <c r="L8146" s="1">
        <v>51</v>
      </c>
      <c r="M8146">
        <v>4</v>
      </c>
      <c r="N8146" s="1">
        <f t="shared" si="383"/>
        <v>204</v>
      </c>
    </row>
    <row r="8147" spans="1:14" x14ac:dyDescent="0.35">
      <c r="A8147" t="s">
        <v>8146</v>
      </c>
      <c r="B8147" s="2" t="s">
        <v>9810</v>
      </c>
      <c r="C8147">
        <f t="shared" si="381"/>
        <v>2021</v>
      </c>
      <c r="D8147" t="str">
        <f t="shared" si="382"/>
        <v>Dec</v>
      </c>
      <c r="E8147" t="s">
        <v>10152</v>
      </c>
      <c r="F8147" t="s">
        <v>10139</v>
      </c>
      <c r="G8147" t="s">
        <v>10144</v>
      </c>
      <c r="H8147" t="s">
        <v>10074</v>
      </c>
      <c r="I8147" t="s">
        <v>10136</v>
      </c>
      <c r="J8147" t="s">
        <v>10130</v>
      </c>
      <c r="K8147" t="s">
        <v>10128</v>
      </c>
      <c r="L8147" s="1">
        <v>46</v>
      </c>
      <c r="M8147">
        <v>5</v>
      </c>
      <c r="N8147" s="1">
        <f t="shared" si="383"/>
        <v>230</v>
      </c>
    </row>
    <row r="8148" spans="1:14" x14ac:dyDescent="0.35">
      <c r="A8148" t="s">
        <v>8147</v>
      </c>
      <c r="B8148" s="2" t="s">
        <v>9834</v>
      </c>
      <c r="C8148">
        <f t="shared" si="381"/>
        <v>2021</v>
      </c>
      <c r="D8148" t="str">
        <f t="shared" si="382"/>
        <v>Dec</v>
      </c>
      <c r="E8148" t="s">
        <v>10152</v>
      </c>
      <c r="F8148" t="s">
        <v>10139</v>
      </c>
      <c r="G8148" t="s">
        <v>10144</v>
      </c>
      <c r="H8148" t="s">
        <v>10074</v>
      </c>
      <c r="I8148" t="s">
        <v>10136</v>
      </c>
      <c r="J8148" t="s">
        <v>10130</v>
      </c>
      <c r="K8148" t="s">
        <v>10128</v>
      </c>
      <c r="L8148" s="1">
        <v>46</v>
      </c>
      <c r="M8148">
        <v>6</v>
      </c>
      <c r="N8148" s="1">
        <f t="shared" si="383"/>
        <v>276</v>
      </c>
    </row>
    <row r="8149" spans="1:14" x14ac:dyDescent="0.35">
      <c r="A8149" t="s">
        <v>8148</v>
      </c>
      <c r="B8149" s="2" t="s">
        <v>9828</v>
      </c>
      <c r="C8149">
        <f t="shared" si="381"/>
        <v>2021</v>
      </c>
      <c r="D8149" t="str">
        <f t="shared" si="382"/>
        <v>Dec</v>
      </c>
      <c r="E8149" t="s">
        <v>10152</v>
      </c>
      <c r="F8149" t="s">
        <v>10139</v>
      </c>
      <c r="G8149" t="s">
        <v>10144</v>
      </c>
      <c r="H8149" t="s">
        <v>10074</v>
      </c>
      <c r="I8149" t="s">
        <v>10136</v>
      </c>
      <c r="J8149" t="s">
        <v>10130</v>
      </c>
      <c r="K8149" t="s">
        <v>10128</v>
      </c>
      <c r="L8149" s="1">
        <v>51</v>
      </c>
      <c r="M8149">
        <v>5</v>
      </c>
      <c r="N8149" s="1">
        <f t="shared" si="383"/>
        <v>255</v>
      </c>
    </row>
    <row r="8150" spans="1:14" x14ac:dyDescent="0.35">
      <c r="A8150" t="s">
        <v>8149</v>
      </c>
      <c r="B8150" s="2" t="s">
        <v>9804</v>
      </c>
      <c r="C8150">
        <f t="shared" si="381"/>
        <v>2021</v>
      </c>
      <c r="D8150" t="str">
        <f t="shared" si="382"/>
        <v>Dec</v>
      </c>
      <c r="E8150" t="s">
        <v>10152</v>
      </c>
      <c r="F8150" t="s">
        <v>10139</v>
      </c>
      <c r="G8150" t="s">
        <v>10144</v>
      </c>
      <c r="H8150" t="s">
        <v>10074</v>
      </c>
      <c r="I8150" t="s">
        <v>10136</v>
      </c>
      <c r="J8150" t="s">
        <v>10130</v>
      </c>
      <c r="K8150" t="s">
        <v>10128</v>
      </c>
      <c r="L8150" s="1">
        <v>50</v>
      </c>
      <c r="M8150">
        <v>6</v>
      </c>
      <c r="N8150" s="1">
        <f t="shared" si="383"/>
        <v>300</v>
      </c>
    </row>
    <row r="8151" spans="1:14" x14ac:dyDescent="0.35">
      <c r="A8151" t="s">
        <v>8150</v>
      </c>
      <c r="B8151" s="2" t="s">
        <v>9768</v>
      </c>
      <c r="C8151">
        <f t="shared" si="381"/>
        <v>2021</v>
      </c>
      <c r="D8151" t="str">
        <f t="shared" si="382"/>
        <v>Oct</v>
      </c>
      <c r="E8151" t="s">
        <v>10152</v>
      </c>
      <c r="F8151" t="s">
        <v>10139</v>
      </c>
      <c r="G8151" t="s">
        <v>10144</v>
      </c>
      <c r="H8151" t="s">
        <v>10074</v>
      </c>
      <c r="I8151" t="s">
        <v>10136</v>
      </c>
      <c r="J8151" t="s">
        <v>10130</v>
      </c>
      <c r="K8151" t="s">
        <v>10128</v>
      </c>
      <c r="L8151" s="1">
        <v>42</v>
      </c>
      <c r="M8151">
        <v>4</v>
      </c>
      <c r="N8151" s="1">
        <f t="shared" si="383"/>
        <v>168</v>
      </c>
    </row>
    <row r="8152" spans="1:14" x14ac:dyDescent="0.35">
      <c r="A8152" t="s">
        <v>8151</v>
      </c>
      <c r="B8152" s="2" t="s">
        <v>9798</v>
      </c>
      <c r="C8152">
        <f t="shared" si="381"/>
        <v>2021</v>
      </c>
      <c r="D8152" t="str">
        <f t="shared" si="382"/>
        <v>Nov</v>
      </c>
      <c r="E8152" t="s">
        <v>10152</v>
      </c>
      <c r="F8152" t="s">
        <v>10139</v>
      </c>
      <c r="G8152" t="s">
        <v>10144</v>
      </c>
      <c r="H8152" t="s">
        <v>10074</v>
      </c>
      <c r="I8152" t="s">
        <v>10136</v>
      </c>
      <c r="J8152" t="s">
        <v>10130</v>
      </c>
      <c r="K8152" t="s">
        <v>10128</v>
      </c>
      <c r="L8152" s="1">
        <v>43</v>
      </c>
      <c r="M8152">
        <v>5</v>
      </c>
      <c r="N8152" s="1">
        <f t="shared" si="383"/>
        <v>215</v>
      </c>
    </row>
    <row r="8153" spans="1:14" x14ac:dyDescent="0.35">
      <c r="A8153" t="s">
        <v>8152</v>
      </c>
      <c r="B8153" s="2" t="s">
        <v>9566</v>
      </c>
      <c r="C8153">
        <f t="shared" si="381"/>
        <v>2021</v>
      </c>
      <c r="D8153" t="str">
        <f t="shared" si="382"/>
        <v>Apr</v>
      </c>
      <c r="E8153" t="s">
        <v>10150</v>
      </c>
      <c r="F8153" t="s">
        <v>10139</v>
      </c>
      <c r="G8153" t="s">
        <v>10144</v>
      </c>
      <c r="H8153" t="s">
        <v>10103</v>
      </c>
      <c r="I8153" t="s">
        <v>10136</v>
      </c>
      <c r="J8153" t="s">
        <v>10130</v>
      </c>
      <c r="K8153" t="s">
        <v>10128</v>
      </c>
      <c r="L8153" s="1">
        <v>33</v>
      </c>
      <c r="M8153">
        <v>2</v>
      </c>
      <c r="N8153" s="1">
        <f t="shared" si="383"/>
        <v>66</v>
      </c>
    </row>
    <row r="8154" spans="1:14" x14ac:dyDescent="0.35">
      <c r="A8154" t="s">
        <v>8153</v>
      </c>
      <c r="B8154" s="2" t="s">
        <v>9750</v>
      </c>
      <c r="C8154">
        <f t="shared" si="381"/>
        <v>2021</v>
      </c>
      <c r="D8154" t="str">
        <f t="shared" si="382"/>
        <v>Oct</v>
      </c>
      <c r="E8154" t="s">
        <v>10152</v>
      </c>
      <c r="F8154" t="s">
        <v>10139</v>
      </c>
      <c r="G8154" t="s">
        <v>10144</v>
      </c>
      <c r="H8154" t="s">
        <v>10103</v>
      </c>
      <c r="I8154" t="s">
        <v>10136</v>
      </c>
      <c r="J8154" t="s">
        <v>10130</v>
      </c>
      <c r="K8154" t="s">
        <v>10128</v>
      </c>
      <c r="L8154" s="1">
        <v>40</v>
      </c>
      <c r="M8154">
        <v>2</v>
      </c>
      <c r="N8154" s="1">
        <f t="shared" si="383"/>
        <v>80</v>
      </c>
    </row>
    <row r="8155" spans="1:14" x14ac:dyDescent="0.35">
      <c r="A8155" t="s">
        <v>8154</v>
      </c>
      <c r="B8155" s="2" t="s">
        <v>9656</v>
      </c>
      <c r="C8155">
        <f t="shared" si="381"/>
        <v>2021</v>
      </c>
      <c r="D8155" t="str">
        <f t="shared" si="382"/>
        <v>Jul</v>
      </c>
      <c r="E8155" t="s">
        <v>10151</v>
      </c>
      <c r="F8155" t="s">
        <v>10139</v>
      </c>
      <c r="G8155" t="s">
        <v>10144</v>
      </c>
      <c r="H8155" t="s">
        <v>10103</v>
      </c>
      <c r="I8155" t="s">
        <v>10136</v>
      </c>
      <c r="J8155" t="s">
        <v>10130</v>
      </c>
      <c r="K8155" t="s">
        <v>10128</v>
      </c>
      <c r="L8155" s="1">
        <v>33</v>
      </c>
      <c r="M8155">
        <v>12</v>
      </c>
      <c r="N8155" s="1">
        <f t="shared" si="383"/>
        <v>396</v>
      </c>
    </row>
    <row r="8156" spans="1:14" x14ac:dyDescent="0.35">
      <c r="A8156" t="s">
        <v>8155</v>
      </c>
      <c r="B8156" s="2" t="s">
        <v>9628</v>
      </c>
      <c r="C8156">
        <f t="shared" si="381"/>
        <v>2021</v>
      </c>
      <c r="D8156" t="str">
        <f t="shared" si="382"/>
        <v>Jun</v>
      </c>
      <c r="E8156" t="s">
        <v>10150</v>
      </c>
      <c r="F8156" t="s">
        <v>10139</v>
      </c>
      <c r="G8156" t="s">
        <v>10144</v>
      </c>
      <c r="H8156" t="s">
        <v>10103</v>
      </c>
      <c r="I8156" t="s">
        <v>10136</v>
      </c>
      <c r="J8156" t="s">
        <v>10130</v>
      </c>
      <c r="K8156" t="s">
        <v>10128</v>
      </c>
      <c r="L8156" s="1">
        <v>39</v>
      </c>
      <c r="M8156">
        <v>7</v>
      </c>
      <c r="N8156" s="1">
        <f t="shared" si="383"/>
        <v>273</v>
      </c>
    </row>
    <row r="8157" spans="1:14" x14ac:dyDescent="0.35">
      <c r="A8157" t="s">
        <v>8156</v>
      </c>
      <c r="B8157" s="2" t="s">
        <v>10044</v>
      </c>
      <c r="C8157">
        <f t="shared" si="381"/>
        <v>2021</v>
      </c>
      <c r="D8157" t="str">
        <f t="shared" si="382"/>
        <v>Mar</v>
      </c>
      <c r="E8157" t="s">
        <v>10149</v>
      </c>
      <c r="F8157" t="s">
        <v>10139</v>
      </c>
      <c r="G8157" t="s">
        <v>10144</v>
      </c>
      <c r="H8157" t="s">
        <v>10103</v>
      </c>
      <c r="I8157" t="s">
        <v>10136</v>
      </c>
      <c r="J8157" t="s">
        <v>10130</v>
      </c>
      <c r="K8157" t="s">
        <v>10128</v>
      </c>
      <c r="L8157" s="1">
        <v>33</v>
      </c>
      <c r="M8157">
        <v>2</v>
      </c>
      <c r="N8157" s="1">
        <f t="shared" si="383"/>
        <v>66</v>
      </c>
    </row>
    <row r="8158" spans="1:14" x14ac:dyDescent="0.35">
      <c r="A8158" t="s">
        <v>8157</v>
      </c>
      <c r="B8158" s="2" t="s">
        <v>9718</v>
      </c>
      <c r="C8158">
        <f t="shared" si="381"/>
        <v>2021</v>
      </c>
      <c r="D8158" t="str">
        <f t="shared" si="382"/>
        <v>Sept</v>
      </c>
      <c r="E8158" t="s">
        <v>10151</v>
      </c>
      <c r="F8158" t="s">
        <v>10139</v>
      </c>
      <c r="G8158" t="s">
        <v>10144</v>
      </c>
      <c r="H8158" t="s">
        <v>10103</v>
      </c>
      <c r="I8158" t="s">
        <v>10136</v>
      </c>
      <c r="J8158" t="s">
        <v>10130</v>
      </c>
      <c r="K8158" t="s">
        <v>10128</v>
      </c>
      <c r="L8158" s="1">
        <v>34</v>
      </c>
      <c r="M8158">
        <v>3</v>
      </c>
      <c r="N8158" s="1">
        <f t="shared" si="383"/>
        <v>102</v>
      </c>
    </row>
    <row r="8159" spans="1:14" x14ac:dyDescent="0.35">
      <c r="A8159" t="s">
        <v>8158</v>
      </c>
      <c r="B8159" s="2" t="s">
        <v>9539</v>
      </c>
      <c r="C8159">
        <f t="shared" si="381"/>
        <v>2021</v>
      </c>
      <c r="D8159" t="str">
        <f t="shared" si="382"/>
        <v>Feb</v>
      </c>
      <c r="E8159" t="s">
        <v>10149</v>
      </c>
      <c r="F8159" t="s">
        <v>10139</v>
      </c>
      <c r="G8159" t="s">
        <v>10144</v>
      </c>
      <c r="H8159" t="s">
        <v>10103</v>
      </c>
      <c r="I8159" t="s">
        <v>10136</v>
      </c>
      <c r="J8159" t="s">
        <v>10130</v>
      </c>
      <c r="K8159" t="s">
        <v>10128</v>
      </c>
      <c r="L8159" s="1">
        <v>34</v>
      </c>
      <c r="M8159">
        <v>4</v>
      </c>
      <c r="N8159" s="1">
        <f t="shared" si="383"/>
        <v>136</v>
      </c>
    </row>
    <row r="8160" spans="1:14" x14ac:dyDescent="0.35">
      <c r="A8160" t="s">
        <v>8159</v>
      </c>
      <c r="B8160" s="2" t="s">
        <v>9688</v>
      </c>
      <c r="C8160">
        <f t="shared" si="381"/>
        <v>2021</v>
      </c>
      <c r="D8160" t="str">
        <f t="shared" si="382"/>
        <v>Aug</v>
      </c>
      <c r="E8160" t="s">
        <v>10151</v>
      </c>
      <c r="F8160" t="s">
        <v>10139</v>
      </c>
      <c r="G8160" t="s">
        <v>10144</v>
      </c>
      <c r="H8160" t="s">
        <v>10103</v>
      </c>
      <c r="I8160" t="s">
        <v>10136</v>
      </c>
      <c r="J8160" t="s">
        <v>10130</v>
      </c>
      <c r="K8160" t="s">
        <v>10128</v>
      </c>
      <c r="L8160" s="1">
        <v>37</v>
      </c>
      <c r="M8160">
        <v>6</v>
      </c>
      <c r="N8160" s="1">
        <f t="shared" si="383"/>
        <v>222</v>
      </c>
    </row>
    <row r="8161" spans="1:14" x14ac:dyDescent="0.35">
      <c r="A8161" t="s">
        <v>8160</v>
      </c>
      <c r="B8161" s="2" t="s">
        <v>9595</v>
      </c>
      <c r="C8161">
        <f t="shared" si="381"/>
        <v>2021</v>
      </c>
      <c r="D8161" t="str">
        <f t="shared" si="382"/>
        <v>May</v>
      </c>
      <c r="E8161" t="s">
        <v>10150</v>
      </c>
      <c r="F8161" t="s">
        <v>10139</v>
      </c>
      <c r="G8161" t="s">
        <v>10144</v>
      </c>
      <c r="H8161" t="s">
        <v>10103</v>
      </c>
      <c r="I8161" t="s">
        <v>10136</v>
      </c>
      <c r="J8161" t="s">
        <v>10130</v>
      </c>
      <c r="K8161" t="s">
        <v>10128</v>
      </c>
      <c r="L8161" s="1">
        <v>40</v>
      </c>
      <c r="M8161">
        <v>5</v>
      </c>
      <c r="N8161" s="1">
        <f t="shared" si="383"/>
        <v>200</v>
      </c>
    </row>
    <row r="8162" spans="1:14" x14ac:dyDescent="0.35">
      <c r="A8162" t="s">
        <v>8161</v>
      </c>
      <c r="B8162" s="2" t="s">
        <v>9539</v>
      </c>
      <c r="C8162">
        <f t="shared" si="381"/>
        <v>2021</v>
      </c>
      <c r="D8162" t="str">
        <f t="shared" si="382"/>
        <v>Feb</v>
      </c>
      <c r="E8162" t="s">
        <v>10149</v>
      </c>
      <c r="F8162" t="s">
        <v>10139</v>
      </c>
      <c r="G8162" t="s">
        <v>10143</v>
      </c>
      <c r="H8162" t="s">
        <v>10100</v>
      </c>
      <c r="I8162" t="s">
        <v>10136</v>
      </c>
      <c r="J8162" t="s">
        <v>10130</v>
      </c>
      <c r="K8162" t="s">
        <v>10128</v>
      </c>
      <c r="L8162" s="1">
        <v>24</v>
      </c>
      <c r="M8162">
        <v>4</v>
      </c>
      <c r="N8162" s="1">
        <f t="shared" si="383"/>
        <v>96</v>
      </c>
    </row>
    <row r="8163" spans="1:14" x14ac:dyDescent="0.35">
      <c r="A8163" t="s">
        <v>8162</v>
      </c>
      <c r="B8163" s="2" t="s">
        <v>9510</v>
      </c>
      <c r="C8163">
        <f t="shared" si="381"/>
        <v>2021</v>
      </c>
      <c r="D8163" t="str">
        <f t="shared" si="382"/>
        <v>Jan</v>
      </c>
      <c r="E8163" t="s">
        <v>10149</v>
      </c>
      <c r="F8163" t="s">
        <v>10139</v>
      </c>
      <c r="G8163" t="s">
        <v>10143</v>
      </c>
      <c r="H8163" t="s">
        <v>10100</v>
      </c>
      <c r="I8163" t="s">
        <v>10136</v>
      </c>
      <c r="J8163" t="s">
        <v>10130</v>
      </c>
      <c r="K8163" t="s">
        <v>10128</v>
      </c>
      <c r="L8163" s="1">
        <v>28</v>
      </c>
      <c r="M8163">
        <v>8</v>
      </c>
      <c r="N8163" s="1">
        <f t="shared" si="383"/>
        <v>224</v>
      </c>
    </row>
    <row r="8164" spans="1:14" x14ac:dyDescent="0.35">
      <c r="A8164" t="s">
        <v>8163</v>
      </c>
      <c r="B8164" s="2" t="s">
        <v>9806</v>
      </c>
      <c r="C8164">
        <f t="shared" si="381"/>
        <v>2021</v>
      </c>
      <c r="D8164" t="str">
        <f t="shared" si="382"/>
        <v>Dec</v>
      </c>
      <c r="E8164" t="s">
        <v>10152</v>
      </c>
      <c r="F8164" t="s">
        <v>10139</v>
      </c>
      <c r="G8164" t="s">
        <v>10143</v>
      </c>
      <c r="H8164" t="s">
        <v>10100</v>
      </c>
      <c r="I8164" t="s">
        <v>10136</v>
      </c>
      <c r="J8164" t="s">
        <v>10130</v>
      </c>
      <c r="K8164" t="s">
        <v>10128</v>
      </c>
      <c r="L8164" s="1">
        <v>37</v>
      </c>
      <c r="M8164">
        <v>8</v>
      </c>
      <c r="N8164" s="1">
        <f t="shared" si="383"/>
        <v>296</v>
      </c>
    </row>
    <row r="8165" spans="1:14" x14ac:dyDescent="0.35">
      <c r="A8165" t="s">
        <v>8164</v>
      </c>
      <c r="B8165" s="2" t="s">
        <v>9777</v>
      </c>
      <c r="C8165">
        <f t="shared" si="381"/>
        <v>2021</v>
      </c>
      <c r="D8165" t="str">
        <f t="shared" si="382"/>
        <v>Nov</v>
      </c>
      <c r="E8165" t="s">
        <v>10152</v>
      </c>
      <c r="F8165" t="s">
        <v>10139</v>
      </c>
      <c r="G8165" t="s">
        <v>10143</v>
      </c>
      <c r="H8165" t="s">
        <v>10100</v>
      </c>
      <c r="I8165" t="s">
        <v>10136</v>
      </c>
      <c r="J8165" t="s">
        <v>10130</v>
      </c>
      <c r="K8165" t="s">
        <v>10128</v>
      </c>
      <c r="L8165" s="1">
        <v>37</v>
      </c>
      <c r="M8165">
        <v>11</v>
      </c>
      <c r="N8165" s="1">
        <f t="shared" si="383"/>
        <v>407</v>
      </c>
    </row>
    <row r="8166" spans="1:14" x14ac:dyDescent="0.35">
      <c r="A8166" t="s">
        <v>8165</v>
      </c>
      <c r="B8166" s="2" t="s">
        <v>10032</v>
      </c>
      <c r="C8166">
        <f t="shared" si="381"/>
        <v>2021</v>
      </c>
      <c r="D8166" t="str">
        <f t="shared" si="382"/>
        <v>Feb</v>
      </c>
      <c r="E8166" t="s">
        <v>10149</v>
      </c>
      <c r="F8166" t="s">
        <v>10139</v>
      </c>
      <c r="G8166" t="s">
        <v>10143</v>
      </c>
      <c r="H8166" t="s">
        <v>10097</v>
      </c>
      <c r="I8166" t="s">
        <v>10136</v>
      </c>
      <c r="J8166" t="s">
        <v>10130</v>
      </c>
      <c r="K8166" t="s">
        <v>10128</v>
      </c>
      <c r="L8166" s="1">
        <v>55</v>
      </c>
      <c r="M8166">
        <v>23</v>
      </c>
      <c r="N8166" s="1">
        <f t="shared" si="383"/>
        <v>1265</v>
      </c>
    </row>
    <row r="8167" spans="1:14" x14ac:dyDescent="0.35">
      <c r="A8167" t="s">
        <v>8166</v>
      </c>
      <c r="B8167" s="2" t="s">
        <v>9524</v>
      </c>
      <c r="C8167">
        <f t="shared" si="381"/>
        <v>2021</v>
      </c>
      <c r="D8167" t="str">
        <f t="shared" si="382"/>
        <v>Jan</v>
      </c>
      <c r="E8167" t="s">
        <v>10149</v>
      </c>
      <c r="F8167" t="s">
        <v>10139</v>
      </c>
      <c r="G8167" t="s">
        <v>10143</v>
      </c>
      <c r="H8167" t="s">
        <v>10097</v>
      </c>
      <c r="I8167" t="s">
        <v>10136</v>
      </c>
      <c r="J8167" t="s">
        <v>10130</v>
      </c>
      <c r="K8167" t="s">
        <v>10128</v>
      </c>
      <c r="L8167" s="1">
        <v>55</v>
      </c>
      <c r="M8167">
        <v>27</v>
      </c>
      <c r="N8167" s="1">
        <f t="shared" si="383"/>
        <v>1485</v>
      </c>
    </row>
    <row r="8168" spans="1:14" x14ac:dyDescent="0.35">
      <c r="A8168" t="s">
        <v>8167</v>
      </c>
      <c r="B8168" s="2" t="s">
        <v>9524</v>
      </c>
      <c r="C8168">
        <f t="shared" si="381"/>
        <v>2021</v>
      </c>
      <c r="D8168" t="str">
        <f t="shared" si="382"/>
        <v>Jan</v>
      </c>
      <c r="E8168" t="s">
        <v>10149</v>
      </c>
      <c r="F8168" t="s">
        <v>10139</v>
      </c>
      <c r="G8168" t="s">
        <v>10143</v>
      </c>
      <c r="H8168" t="s">
        <v>10097</v>
      </c>
      <c r="I8168" t="s">
        <v>10136</v>
      </c>
      <c r="J8168" t="s">
        <v>10130</v>
      </c>
      <c r="K8168" t="s">
        <v>10128</v>
      </c>
      <c r="L8168" s="1">
        <v>36</v>
      </c>
      <c r="M8168">
        <v>9</v>
      </c>
      <c r="N8168" s="1">
        <f t="shared" si="383"/>
        <v>324</v>
      </c>
    </row>
    <row r="8169" spans="1:14" x14ac:dyDescent="0.35">
      <c r="A8169" t="s">
        <v>8168</v>
      </c>
      <c r="B8169" s="2" t="s">
        <v>9761</v>
      </c>
      <c r="C8169">
        <f t="shared" si="381"/>
        <v>2021</v>
      </c>
      <c r="D8169" t="str">
        <f t="shared" si="382"/>
        <v>Oct</v>
      </c>
      <c r="E8169" t="s">
        <v>10152</v>
      </c>
      <c r="F8169" t="s">
        <v>10139</v>
      </c>
      <c r="G8169" t="s">
        <v>10143</v>
      </c>
      <c r="H8169" t="s">
        <v>10097</v>
      </c>
      <c r="I8169" t="s">
        <v>10136</v>
      </c>
      <c r="J8169" t="s">
        <v>10130</v>
      </c>
      <c r="K8169" t="s">
        <v>10128</v>
      </c>
      <c r="L8169" s="1">
        <v>65</v>
      </c>
      <c r="M8169">
        <v>34</v>
      </c>
      <c r="N8169" s="1">
        <f t="shared" si="383"/>
        <v>2210</v>
      </c>
    </row>
    <row r="8170" spans="1:14" x14ac:dyDescent="0.35">
      <c r="A8170" t="s">
        <v>8169</v>
      </c>
      <c r="B8170" s="2" t="s">
        <v>9791</v>
      </c>
      <c r="C8170">
        <f t="shared" ref="C8170:C8233" si="384">YEAR(B8170)</f>
        <v>2021</v>
      </c>
      <c r="D8170" t="str">
        <f t="shared" si="382"/>
        <v>Nov</v>
      </c>
      <c r="E8170" t="s">
        <v>10152</v>
      </c>
      <c r="F8170" t="s">
        <v>10139</v>
      </c>
      <c r="G8170" t="s">
        <v>10143</v>
      </c>
      <c r="H8170" t="s">
        <v>10097</v>
      </c>
      <c r="I8170" t="s">
        <v>10136</v>
      </c>
      <c r="J8170" t="s">
        <v>10130</v>
      </c>
      <c r="K8170" t="s">
        <v>10128</v>
      </c>
      <c r="L8170" s="1">
        <v>65</v>
      </c>
      <c r="M8170">
        <v>33</v>
      </c>
      <c r="N8170" s="1">
        <f t="shared" si="383"/>
        <v>2145</v>
      </c>
    </row>
    <row r="8171" spans="1:14" x14ac:dyDescent="0.35">
      <c r="A8171" t="s">
        <v>8170</v>
      </c>
      <c r="B8171" s="2" t="s">
        <v>9820</v>
      </c>
      <c r="C8171">
        <f t="shared" si="384"/>
        <v>2021</v>
      </c>
      <c r="D8171" t="str">
        <f t="shared" si="382"/>
        <v>Dec</v>
      </c>
      <c r="E8171" t="s">
        <v>10152</v>
      </c>
      <c r="F8171" t="s">
        <v>10139</v>
      </c>
      <c r="G8171" t="s">
        <v>10143</v>
      </c>
      <c r="H8171" t="s">
        <v>10097</v>
      </c>
      <c r="I8171" t="s">
        <v>10136</v>
      </c>
      <c r="J8171" t="s">
        <v>10130</v>
      </c>
      <c r="K8171" t="s">
        <v>10128</v>
      </c>
      <c r="L8171" s="1">
        <v>65</v>
      </c>
      <c r="M8171">
        <v>43</v>
      </c>
      <c r="N8171" s="1">
        <f t="shared" si="383"/>
        <v>2795</v>
      </c>
    </row>
    <row r="8172" spans="1:14" x14ac:dyDescent="0.35">
      <c r="A8172" t="s">
        <v>8171</v>
      </c>
      <c r="B8172" s="2" t="s">
        <v>10032</v>
      </c>
      <c r="C8172">
        <f t="shared" si="384"/>
        <v>2021</v>
      </c>
      <c r="D8172" t="str">
        <f t="shared" si="382"/>
        <v>Feb</v>
      </c>
      <c r="E8172" t="s">
        <v>10149</v>
      </c>
      <c r="F8172" t="s">
        <v>10139</v>
      </c>
      <c r="G8172" t="s">
        <v>10143</v>
      </c>
      <c r="H8172" t="s">
        <v>10097</v>
      </c>
      <c r="I8172" t="s">
        <v>10136</v>
      </c>
      <c r="J8172" t="s">
        <v>10130</v>
      </c>
      <c r="K8172" t="s">
        <v>10128</v>
      </c>
      <c r="L8172" s="1">
        <v>42</v>
      </c>
      <c r="M8172">
        <v>7</v>
      </c>
      <c r="N8172" s="1">
        <f t="shared" si="383"/>
        <v>294</v>
      </c>
    </row>
    <row r="8173" spans="1:14" x14ac:dyDescent="0.35">
      <c r="A8173" t="s">
        <v>8172</v>
      </c>
      <c r="B8173" s="2" t="s">
        <v>9820</v>
      </c>
      <c r="C8173">
        <f t="shared" si="384"/>
        <v>2021</v>
      </c>
      <c r="D8173" t="str">
        <f t="shared" si="382"/>
        <v>Dec</v>
      </c>
      <c r="E8173" t="s">
        <v>10152</v>
      </c>
      <c r="F8173" t="s">
        <v>10139</v>
      </c>
      <c r="G8173" t="s">
        <v>10143</v>
      </c>
      <c r="H8173" t="s">
        <v>10097</v>
      </c>
      <c r="I8173" t="s">
        <v>10136</v>
      </c>
      <c r="J8173" t="s">
        <v>10130</v>
      </c>
      <c r="K8173" t="s">
        <v>10128</v>
      </c>
      <c r="L8173" s="1">
        <v>49</v>
      </c>
      <c r="M8173">
        <v>13</v>
      </c>
      <c r="N8173" s="1">
        <f t="shared" si="383"/>
        <v>637</v>
      </c>
    </row>
    <row r="8174" spans="1:14" x14ac:dyDescent="0.35">
      <c r="A8174" t="s">
        <v>8173</v>
      </c>
      <c r="B8174" s="2" t="s">
        <v>9791</v>
      </c>
      <c r="C8174">
        <f t="shared" si="384"/>
        <v>2021</v>
      </c>
      <c r="D8174" t="str">
        <f t="shared" si="382"/>
        <v>Nov</v>
      </c>
      <c r="E8174" t="s">
        <v>10152</v>
      </c>
      <c r="F8174" t="s">
        <v>10139</v>
      </c>
      <c r="G8174" t="s">
        <v>10143</v>
      </c>
      <c r="H8174" t="s">
        <v>10097</v>
      </c>
      <c r="I8174" t="s">
        <v>10136</v>
      </c>
      <c r="J8174" t="s">
        <v>10130</v>
      </c>
      <c r="K8174" t="s">
        <v>10128</v>
      </c>
      <c r="L8174" s="1">
        <v>42</v>
      </c>
      <c r="M8174">
        <v>12</v>
      </c>
      <c r="N8174" s="1">
        <f t="shared" si="383"/>
        <v>504</v>
      </c>
    </row>
    <row r="8175" spans="1:14" x14ac:dyDescent="0.35">
      <c r="A8175" t="s">
        <v>8174</v>
      </c>
      <c r="B8175" s="2" t="s">
        <v>9761</v>
      </c>
      <c r="C8175">
        <f t="shared" si="384"/>
        <v>2021</v>
      </c>
      <c r="D8175" t="str">
        <f t="shared" si="382"/>
        <v>Oct</v>
      </c>
      <c r="E8175" t="s">
        <v>10152</v>
      </c>
      <c r="F8175" t="s">
        <v>10139</v>
      </c>
      <c r="G8175" t="s">
        <v>10143</v>
      </c>
      <c r="H8175" t="s">
        <v>10097</v>
      </c>
      <c r="I8175" t="s">
        <v>10136</v>
      </c>
      <c r="J8175" t="s">
        <v>10130</v>
      </c>
      <c r="K8175" t="s">
        <v>10128</v>
      </c>
      <c r="L8175" s="1">
        <v>44</v>
      </c>
      <c r="M8175">
        <v>5</v>
      </c>
      <c r="N8175" s="1">
        <f t="shared" si="383"/>
        <v>220</v>
      </c>
    </row>
    <row r="8176" spans="1:14" x14ac:dyDescent="0.35">
      <c r="A8176" t="s">
        <v>8175</v>
      </c>
      <c r="B8176" s="2" t="s">
        <v>9355</v>
      </c>
      <c r="C8176">
        <f t="shared" si="384"/>
        <v>2020</v>
      </c>
      <c r="D8176" t="str">
        <f t="shared" si="382"/>
        <v>Feb</v>
      </c>
      <c r="E8176" t="s">
        <v>10149</v>
      </c>
      <c r="F8176" t="s">
        <v>10139</v>
      </c>
      <c r="G8176" t="s">
        <v>10143</v>
      </c>
      <c r="H8176" t="s">
        <v>10070</v>
      </c>
      <c r="I8176" t="s">
        <v>10136</v>
      </c>
      <c r="J8176" t="s">
        <v>10130</v>
      </c>
      <c r="K8176" t="s">
        <v>10128</v>
      </c>
      <c r="L8176" s="1">
        <v>35</v>
      </c>
      <c r="M8176">
        <v>32</v>
      </c>
      <c r="N8176" s="1">
        <f t="shared" si="383"/>
        <v>1120</v>
      </c>
    </row>
    <row r="8177" spans="1:14" x14ac:dyDescent="0.35">
      <c r="A8177" t="s">
        <v>8176</v>
      </c>
      <c r="B8177" s="2" t="s">
        <v>9343</v>
      </c>
      <c r="C8177">
        <f t="shared" si="384"/>
        <v>2020</v>
      </c>
      <c r="D8177" t="str">
        <f t="shared" si="382"/>
        <v>Jan</v>
      </c>
      <c r="E8177" t="s">
        <v>10149</v>
      </c>
      <c r="F8177" t="s">
        <v>10139</v>
      </c>
      <c r="G8177" t="s">
        <v>10143</v>
      </c>
      <c r="H8177" t="s">
        <v>10070</v>
      </c>
      <c r="I8177" t="s">
        <v>10136</v>
      </c>
      <c r="J8177" t="s">
        <v>10130</v>
      </c>
      <c r="K8177" t="s">
        <v>10128</v>
      </c>
      <c r="L8177" s="1">
        <v>39</v>
      </c>
      <c r="M8177">
        <v>32</v>
      </c>
      <c r="N8177" s="1">
        <f t="shared" si="383"/>
        <v>1248</v>
      </c>
    </row>
    <row r="8178" spans="1:14" x14ac:dyDescent="0.35">
      <c r="A8178" t="s">
        <v>8177</v>
      </c>
      <c r="B8178" s="2" t="s">
        <v>9379</v>
      </c>
      <c r="C8178">
        <f t="shared" si="384"/>
        <v>2020</v>
      </c>
      <c r="D8178" t="str">
        <f t="shared" si="382"/>
        <v>Mar</v>
      </c>
      <c r="E8178" t="s">
        <v>10149</v>
      </c>
      <c r="F8178" t="s">
        <v>10139</v>
      </c>
      <c r="G8178" t="s">
        <v>10143</v>
      </c>
      <c r="H8178" t="s">
        <v>10070</v>
      </c>
      <c r="I8178" t="s">
        <v>10136</v>
      </c>
      <c r="J8178" t="s">
        <v>10130</v>
      </c>
      <c r="K8178" t="s">
        <v>10128</v>
      </c>
      <c r="L8178" s="1">
        <v>37</v>
      </c>
      <c r="M8178">
        <v>36</v>
      </c>
      <c r="N8178" s="1">
        <f t="shared" si="383"/>
        <v>1332</v>
      </c>
    </row>
    <row r="8179" spans="1:14" x14ac:dyDescent="0.35">
      <c r="A8179" t="s">
        <v>8178</v>
      </c>
      <c r="B8179" s="2" t="s">
        <v>9367</v>
      </c>
      <c r="C8179">
        <f t="shared" si="384"/>
        <v>2020</v>
      </c>
      <c r="D8179" t="str">
        <f t="shared" si="382"/>
        <v>Mar</v>
      </c>
      <c r="E8179" t="s">
        <v>10149</v>
      </c>
      <c r="F8179" t="s">
        <v>10139</v>
      </c>
      <c r="G8179" t="s">
        <v>10143</v>
      </c>
      <c r="H8179" t="s">
        <v>10070</v>
      </c>
      <c r="I8179" t="s">
        <v>10136</v>
      </c>
      <c r="J8179" t="s">
        <v>10130</v>
      </c>
      <c r="K8179" t="s">
        <v>10128</v>
      </c>
      <c r="L8179" s="1">
        <v>41</v>
      </c>
      <c r="M8179">
        <v>34</v>
      </c>
      <c r="N8179" s="1">
        <f t="shared" si="383"/>
        <v>1394</v>
      </c>
    </row>
    <row r="8180" spans="1:14" x14ac:dyDescent="0.35">
      <c r="A8180" t="s">
        <v>8179</v>
      </c>
      <c r="B8180" s="2" t="s">
        <v>9337</v>
      </c>
      <c r="C8180">
        <f t="shared" si="384"/>
        <v>2020</v>
      </c>
      <c r="D8180" t="str">
        <f t="shared" si="382"/>
        <v>Jan</v>
      </c>
      <c r="E8180" t="s">
        <v>10149</v>
      </c>
      <c r="F8180" t="s">
        <v>10139</v>
      </c>
      <c r="G8180" t="s">
        <v>10143</v>
      </c>
      <c r="H8180" t="s">
        <v>10070</v>
      </c>
      <c r="I8180" t="s">
        <v>10136</v>
      </c>
      <c r="J8180" t="s">
        <v>10130</v>
      </c>
      <c r="K8180" t="s">
        <v>10128</v>
      </c>
      <c r="L8180" s="1">
        <v>36</v>
      </c>
      <c r="M8180">
        <v>32</v>
      </c>
      <c r="N8180" s="1">
        <f t="shared" si="383"/>
        <v>1152</v>
      </c>
    </row>
    <row r="8181" spans="1:14" x14ac:dyDescent="0.35">
      <c r="A8181" t="s">
        <v>8180</v>
      </c>
      <c r="B8181" s="2" t="s">
        <v>9361</v>
      </c>
      <c r="C8181">
        <f t="shared" si="384"/>
        <v>2020</v>
      </c>
      <c r="D8181" t="str">
        <f t="shared" si="382"/>
        <v>Feb</v>
      </c>
      <c r="E8181" t="s">
        <v>10149</v>
      </c>
      <c r="F8181" t="s">
        <v>10139</v>
      </c>
      <c r="G8181" t="s">
        <v>10143</v>
      </c>
      <c r="H8181" t="s">
        <v>10070</v>
      </c>
      <c r="I8181" t="s">
        <v>10136</v>
      </c>
      <c r="J8181" t="s">
        <v>10130</v>
      </c>
      <c r="K8181" t="s">
        <v>10128</v>
      </c>
      <c r="L8181" s="1">
        <v>37</v>
      </c>
      <c r="M8181">
        <v>30</v>
      </c>
      <c r="N8181" s="1">
        <f t="shared" si="383"/>
        <v>1110</v>
      </c>
    </row>
    <row r="8182" spans="1:14" x14ac:dyDescent="0.35">
      <c r="A8182" t="s">
        <v>8181</v>
      </c>
      <c r="B8182" s="2" t="s">
        <v>9349</v>
      </c>
      <c r="C8182">
        <f t="shared" si="384"/>
        <v>2020</v>
      </c>
      <c r="D8182" t="str">
        <f t="shared" si="382"/>
        <v>Jan</v>
      </c>
      <c r="E8182" t="s">
        <v>10149</v>
      </c>
      <c r="F8182" t="s">
        <v>10139</v>
      </c>
      <c r="G8182" t="s">
        <v>10143</v>
      </c>
      <c r="H8182" t="s">
        <v>10070</v>
      </c>
      <c r="I8182" t="s">
        <v>10136</v>
      </c>
      <c r="J8182" t="s">
        <v>10130</v>
      </c>
      <c r="K8182" t="s">
        <v>10128</v>
      </c>
      <c r="L8182" s="1">
        <v>35</v>
      </c>
      <c r="M8182">
        <v>32</v>
      </c>
      <c r="N8182" s="1">
        <f t="shared" si="383"/>
        <v>1120</v>
      </c>
    </row>
    <row r="8183" spans="1:14" x14ac:dyDescent="0.35">
      <c r="A8183" t="s">
        <v>8182</v>
      </c>
      <c r="B8183" s="2" t="s">
        <v>9373</v>
      </c>
      <c r="C8183">
        <f t="shared" si="384"/>
        <v>2020</v>
      </c>
      <c r="D8183" t="str">
        <f t="shared" si="382"/>
        <v>Mar</v>
      </c>
      <c r="E8183" t="s">
        <v>10149</v>
      </c>
      <c r="F8183" t="s">
        <v>10139</v>
      </c>
      <c r="G8183" t="s">
        <v>10143</v>
      </c>
      <c r="H8183" t="s">
        <v>10070</v>
      </c>
      <c r="I8183" t="s">
        <v>10136</v>
      </c>
      <c r="J8183" t="s">
        <v>10130</v>
      </c>
      <c r="K8183" t="s">
        <v>10128</v>
      </c>
      <c r="L8183" s="1">
        <v>41</v>
      </c>
      <c r="M8183">
        <v>33</v>
      </c>
      <c r="N8183" s="1">
        <f t="shared" si="383"/>
        <v>1353</v>
      </c>
    </row>
    <row r="8184" spans="1:14" x14ac:dyDescent="0.35">
      <c r="A8184" t="s">
        <v>8183</v>
      </c>
      <c r="B8184" s="2" t="s">
        <v>9819</v>
      </c>
      <c r="C8184">
        <f t="shared" si="384"/>
        <v>2021</v>
      </c>
      <c r="D8184" t="str">
        <f t="shared" si="382"/>
        <v>Dec</v>
      </c>
      <c r="E8184" t="s">
        <v>10152</v>
      </c>
      <c r="F8184" t="s">
        <v>10139</v>
      </c>
      <c r="G8184" t="s">
        <v>10143</v>
      </c>
      <c r="H8184" t="s">
        <v>10074</v>
      </c>
      <c r="I8184" t="s">
        <v>10136</v>
      </c>
      <c r="J8184" t="s">
        <v>10130</v>
      </c>
      <c r="K8184" t="s">
        <v>10128</v>
      </c>
      <c r="L8184" s="1">
        <v>35</v>
      </c>
      <c r="M8184">
        <v>3</v>
      </c>
      <c r="N8184" s="1">
        <f t="shared" si="383"/>
        <v>105</v>
      </c>
    </row>
    <row r="8185" spans="1:14" x14ac:dyDescent="0.35">
      <c r="A8185" t="s">
        <v>8184</v>
      </c>
      <c r="B8185" s="2" t="s">
        <v>9783</v>
      </c>
      <c r="C8185">
        <f t="shared" si="384"/>
        <v>2021</v>
      </c>
      <c r="D8185" t="str">
        <f t="shared" si="382"/>
        <v>Nov</v>
      </c>
      <c r="E8185" t="s">
        <v>10152</v>
      </c>
      <c r="F8185" t="s">
        <v>10139</v>
      </c>
      <c r="G8185" t="s">
        <v>10143</v>
      </c>
      <c r="H8185" t="s">
        <v>10074</v>
      </c>
      <c r="I8185" t="s">
        <v>10136</v>
      </c>
      <c r="J8185" t="s">
        <v>10130</v>
      </c>
      <c r="K8185" t="s">
        <v>10128</v>
      </c>
      <c r="L8185" s="1">
        <v>37</v>
      </c>
      <c r="M8185">
        <v>7</v>
      </c>
      <c r="N8185" s="1">
        <f t="shared" si="383"/>
        <v>259</v>
      </c>
    </row>
    <row r="8186" spans="1:14" x14ac:dyDescent="0.35">
      <c r="A8186" t="s">
        <v>8185</v>
      </c>
      <c r="B8186" s="2" t="s">
        <v>9789</v>
      </c>
      <c r="C8186">
        <f t="shared" si="384"/>
        <v>2021</v>
      </c>
      <c r="D8186" t="str">
        <f t="shared" si="382"/>
        <v>Nov</v>
      </c>
      <c r="E8186" t="s">
        <v>10152</v>
      </c>
      <c r="F8186" t="s">
        <v>10139</v>
      </c>
      <c r="G8186" t="s">
        <v>10143</v>
      </c>
      <c r="H8186" t="s">
        <v>10074</v>
      </c>
      <c r="I8186" t="s">
        <v>10136</v>
      </c>
      <c r="J8186" t="s">
        <v>10130</v>
      </c>
      <c r="K8186" t="s">
        <v>10128</v>
      </c>
      <c r="L8186" s="1">
        <v>40</v>
      </c>
      <c r="M8186">
        <v>5</v>
      </c>
      <c r="N8186" s="1">
        <f t="shared" si="383"/>
        <v>200</v>
      </c>
    </row>
    <row r="8187" spans="1:14" x14ac:dyDescent="0.35">
      <c r="A8187" t="s">
        <v>8186</v>
      </c>
      <c r="B8187" s="2" t="s">
        <v>9813</v>
      </c>
      <c r="C8187">
        <f t="shared" si="384"/>
        <v>2021</v>
      </c>
      <c r="D8187" t="str">
        <f t="shared" si="382"/>
        <v>Dec</v>
      </c>
      <c r="E8187" t="s">
        <v>10152</v>
      </c>
      <c r="F8187" t="s">
        <v>10139</v>
      </c>
      <c r="G8187" t="s">
        <v>10143</v>
      </c>
      <c r="H8187" t="s">
        <v>10074</v>
      </c>
      <c r="I8187" t="s">
        <v>10136</v>
      </c>
      <c r="J8187" t="s">
        <v>10130</v>
      </c>
      <c r="K8187" t="s">
        <v>10128</v>
      </c>
      <c r="L8187" s="1">
        <v>40</v>
      </c>
      <c r="M8187">
        <v>11</v>
      </c>
      <c r="N8187" s="1">
        <f t="shared" si="383"/>
        <v>440</v>
      </c>
    </row>
    <row r="8188" spans="1:14" x14ac:dyDescent="0.35">
      <c r="A8188" t="s">
        <v>8187</v>
      </c>
      <c r="B8188" s="2" t="s">
        <v>9777</v>
      </c>
      <c r="C8188">
        <f t="shared" si="384"/>
        <v>2021</v>
      </c>
      <c r="D8188" t="str">
        <f t="shared" si="382"/>
        <v>Nov</v>
      </c>
      <c r="E8188" t="s">
        <v>10152</v>
      </c>
      <c r="F8188" t="s">
        <v>10139</v>
      </c>
      <c r="G8188" t="s">
        <v>10143</v>
      </c>
      <c r="H8188" t="s">
        <v>10074</v>
      </c>
      <c r="I8188" t="s">
        <v>10136</v>
      </c>
      <c r="J8188" t="s">
        <v>10130</v>
      </c>
      <c r="K8188" t="s">
        <v>10128</v>
      </c>
      <c r="L8188" s="1">
        <v>33</v>
      </c>
      <c r="M8188">
        <v>5</v>
      </c>
      <c r="N8188" s="1">
        <f t="shared" si="383"/>
        <v>165</v>
      </c>
    </row>
    <row r="8189" spans="1:14" x14ac:dyDescent="0.35">
      <c r="A8189" t="s">
        <v>8188</v>
      </c>
      <c r="B8189" s="2" t="s">
        <v>9795</v>
      </c>
      <c r="C8189">
        <f t="shared" si="384"/>
        <v>2021</v>
      </c>
      <c r="D8189" t="str">
        <f t="shared" si="382"/>
        <v>Nov</v>
      </c>
      <c r="E8189" t="s">
        <v>10152</v>
      </c>
      <c r="F8189" t="s">
        <v>10139</v>
      </c>
      <c r="G8189" t="s">
        <v>10143</v>
      </c>
      <c r="H8189" t="s">
        <v>10074</v>
      </c>
      <c r="I8189" t="s">
        <v>10136</v>
      </c>
      <c r="J8189" t="s">
        <v>10130</v>
      </c>
      <c r="K8189" t="s">
        <v>10128</v>
      </c>
      <c r="L8189" s="1">
        <v>41</v>
      </c>
      <c r="M8189">
        <v>6</v>
      </c>
      <c r="N8189" s="1">
        <f t="shared" si="383"/>
        <v>246</v>
      </c>
    </row>
    <row r="8190" spans="1:14" x14ac:dyDescent="0.35">
      <c r="A8190" t="s">
        <v>8189</v>
      </c>
      <c r="B8190" s="2" t="s">
        <v>9801</v>
      </c>
      <c r="C8190">
        <f t="shared" si="384"/>
        <v>2021</v>
      </c>
      <c r="D8190" t="str">
        <f t="shared" si="382"/>
        <v>Nov</v>
      </c>
      <c r="E8190" t="s">
        <v>10152</v>
      </c>
      <c r="F8190" t="s">
        <v>10139</v>
      </c>
      <c r="G8190" t="s">
        <v>10143</v>
      </c>
      <c r="H8190" t="s">
        <v>10074</v>
      </c>
      <c r="I8190" t="s">
        <v>10136</v>
      </c>
      <c r="J8190" t="s">
        <v>10130</v>
      </c>
      <c r="K8190" t="s">
        <v>10128</v>
      </c>
      <c r="L8190" s="1">
        <v>45</v>
      </c>
      <c r="M8190">
        <v>5</v>
      </c>
      <c r="N8190" s="1">
        <f t="shared" si="383"/>
        <v>225</v>
      </c>
    </row>
    <row r="8191" spans="1:14" x14ac:dyDescent="0.35">
      <c r="A8191" t="s">
        <v>8190</v>
      </c>
      <c r="B8191" s="2" t="s">
        <v>9771</v>
      </c>
      <c r="C8191">
        <f t="shared" si="384"/>
        <v>2021</v>
      </c>
      <c r="D8191" t="str">
        <f t="shared" si="382"/>
        <v>Oct</v>
      </c>
      <c r="E8191" t="s">
        <v>10152</v>
      </c>
      <c r="F8191" t="s">
        <v>10139</v>
      </c>
      <c r="G8191" t="s">
        <v>10143</v>
      </c>
      <c r="H8191" t="s">
        <v>10074</v>
      </c>
      <c r="I8191" t="s">
        <v>10136</v>
      </c>
      <c r="J8191" t="s">
        <v>10130</v>
      </c>
      <c r="K8191" t="s">
        <v>10128</v>
      </c>
      <c r="L8191" s="1">
        <v>32</v>
      </c>
      <c r="M8191">
        <v>4</v>
      </c>
      <c r="N8191" s="1">
        <f t="shared" si="383"/>
        <v>128</v>
      </c>
    </row>
    <row r="8192" spans="1:14" x14ac:dyDescent="0.35">
      <c r="A8192" t="s">
        <v>8191</v>
      </c>
      <c r="B8192" s="2" t="s">
        <v>9831</v>
      </c>
      <c r="C8192">
        <f t="shared" si="384"/>
        <v>2021</v>
      </c>
      <c r="D8192" t="str">
        <f t="shared" si="382"/>
        <v>Dec</v>
      </c>
      <c r="E8192" t="s">
        <v>10152</v>
      </c>
      <c r="F8192" t="s">
        <v>10139</v>
      </c>
      <c r="G8192" t="s">
        <v>10143</v>
      </c>
      <c r="H8192" t="s">
        <v>10074</v>
      </c>
      <c r="I8192" t="s">
        <v>10136</v>
      </c>
      <c r="J8192" t="s">
        <v>10130</v>
      </c>
      <c r="K8192" t="s">
        <v>10128</v>
      </c>
      <c r="L8192" s="1">
        <v>47</v>
      </c>
      <c r="M8192">
        <v>12</v>
      </c>
      <c r="N8192" s="1">
        <f t="shared" si="383"/>
        <v>564</v>
      </c>
    </row>
    <row r="8193" spans="1:14" x14ac:dyDescent="0.35">
      <c r="A8193" t="s">
        <v>8192</v>
      </c>
      <c r="B8193" s="2" t="s">
        <v>9825</v>
      </c>
      <c r="C8193">
        <f t="shared" si="384"/>
        <v>2021</v>
      </c>
      <c r="D8193" t="str">
        <f t="shared" si="382"/>
        <v>Dec</v>
      </c>
      <c r="E8193" t="s">
        <v>10152</v>
      </c>
      <c r="F8193" t="s">
        <v>10139</v>
      </c>
      <c r="G8193" t="s">
        <v>10143</v>
      </c>
      <c r="H8193" t="s">
        <v>10074</v>
      </c>
      <c r="I8193" t="s">
        <v>10136</v>
      </c>
      <c r="J8193" t="s">
        <v>10130</v>
      </c>
      <c r="K8193" t="s">
        <v>10128</v>
      </c>
      <c r="L8193" s="1">
        <v>43</v>
      </c>
      <c r="M8193">
        <v>7</v>
      </c>
      <c r="N8193" s="1">
        <f t="shared" si="383"/>
        <v>301</v>
      </c>
    </row>
    <row r="8194" spans="1:14" x14ac:dyDescent="0.35">
      <c r="A8194" t="s">
        <v>8193</v>
      </c>
      <c r="B8194" s="2" t="s">
        <v>9807</v>
      </c>
      <c r="C8194">
        <f t="shared" si="384"/>
        <v>2021</v>
      </c>
      <c r="D8194" t="str">
        <f t="shared" ref="D8194:D8257" si="385">TEXT(B8194, "mmm")</f>
        <v>Dec</v>
      </c>
      <c r="E8194" t="s">
        <v>10152</v>
      </c>
      <c r="F8194" t="s">
        <v>10139</v>
      </c>
      <c r="G8194" t="s">
        <v>10143</v>
      </c>
      <c r="H8194" t="s">
        <v>10074</v>
      </c>
      <c r="I8194" t="s">
        <v>10136</v>
      </c>
      <c r="J8194" t="s">
        <v>10130</v>
      </c>
      <c r="K8194" t="s">
        <v>10128</v>
      </c>
      <c r="L8194" s="1">
        <v>44</v>
      </c>
      <c r="M8194">
        <v>10</v>
      </c>
      <c r="N8194" s="1">
        <f t="shared" ref="N8194:N8257" si="386">L8194*M8194</f>
        <v>440</v>
      </c>
    </row>
    <row r="8195" spans="1:14" x14ac:dyDescent="0.35">
      <c r="A8195" t="s">
        <v>8194</v>
      </c>
      <c r="B8195" s="2" t="s">
        <v>9718</v>
      </c>
      <c r="C8195">
        <f t="shared" si="384"/>
        <v>2021</v>
      </c>
      <c r="D8195" t="str">
        <f t="shared" si="385"/>
        <v>Sept</v>
      </c>
      <c r="E8195" t="s">
        <v>10151</v>
      </c>
      <c r="F8195" t="s">
        <v>10139</v>
      </c>
      <c r="G8195" t="s">
        <v>10143</v>
      </c>
      <c r="H8195" t="s">
        <v>10103</v>
      </c>
      <c r="I8195" t="s">
        <v>10136</v>
      </c>
      <c r="J8195" t="s">
        <v>10130</v>
      </c>
      <c r="K8195" t="s">
        <v>10128</v>
      </c>
      <c r="L8195" s="1">
        <v>30</v>
      </c>
      <c r="M8195">
        <v>8</v>
      </c>
      <c r="N8195" s="1">
        <f t="shared" si="386"/>
        <v>240</v>
      </c>
    </row>
    <row r="8196" spans="1:14" x14ac:dyDescent="0.35">
      <c r="A8196" t="s">
        <v>8195</v>
      </c>
      <c r="B8196" s="2" t="s">
        <v>9595</v>
      </c>
      <c r="C8196">
        <f t="shared" si="384"/>
        <v>2021</v>
      </c>
      <c r="D8196" t="str">
        <f t="shared" si="385"/>
        <v>May</v>
      </c>
      <c r="E8196" t="s">
        <v>10150</v>
      </c>
      <c r="F8196" t="s">
        <v>10139</v>
      </c>
      <c r="G8196" t="s">
        <v>10143</v>
      </c>
      <c r="H8196" t="s">
        <v>10103</v>
      </c>
      <c r="I8196" t="s">
        <v>10136</v>
      </c>
      <c r="J8196" t="s">
        <v>10130</v>
      </c>
      <c r="K8196" t="s">
        <v>10128</v>
      </c>
      <c r="L8196" s="1">
        <v>32</v>
      </c>
      <c r="M8196">
        <v>9</v>
      </c>
      <c r="N8196" s="1">
        <f t="shared" si="386"/>
        <v>288</v>
      </c>
    </row>
    <row r="8197" spans="1:14" x14ac:dyDescent="0.35">
      <c r="A8197" t="s">
        <v>8196</v>
      </c>
      <c r="B8197" s="2" t="s">
        <v>9656</v>
      </c>
      <c r="C8197">
        <f t="shared" si="384"/>
        <v>2021</v>
      </c>
      <c r="D8197" t="str">
        <f t="shared" si="385"/>
        <v>Jul</v>
      </c>
      <c r="E8197" t="s">
        <v>10151</v>
      </c>
      <c r="F8197" t="s">
        <v>10139</v>
      </c>
      <c r="G8197" t="s">
        <v>10143</v>
      </c>
      <c r="H8197" t="s">
        <v>10103</v>
      </c>
      <c r="I8197" t="s">
        <v>10136</v>
      </c>
      <c r="J8197" t="s">
        <v>10130</v>
      </c>
      <c r="K8197" t="s">
        <v>10128</v>
      </c>
      <c r="L8197" s="1">
        <v>32</v>
      </c>
      <c r="M8197">
        <v>10</v>
      </c>
      <c r="N8197" s="1">
        <f t="shared" si="386"/>
        <v>320</v>
      </c>
    </row>
    <row r="8198" spans="1:14" x14ac:dyDescent="0.35">
      <c r="A8198" t="s">
        <v>8197</v>
      </c>
      <c r="B8198" s="2" t="s">
        <v>9688</v>
      </c>
      <c r="C8198">
        <f t="shared" si="384"/>
        <v>2021</v>
      </c>
      <c r="D8198" t="str">
        <f t="shared" si="385"/>
        <v>Aug</v>
      </c>
      <c r="E8198" t="s">
        <v>10151</v>
      </c>
      <c r="F8198" t="s">
        <v>10139</v>
      </c>
      <c r="G8198" t="s">
        <v>10143</v>
      </c>
      <c r="H8198" t="s">
        <v>10103</v>
      </c>
      <c r="I8198" t="s">
        <v>10136</v>
      </c>
      <c r="J8198" t="s">
        <v>10130</v>
      </c>
      <c r="K8198" t="s">
        <v>10128</v>
      </c>
      <c r="L8198" s="1">
        <v>31</v>
      </c>
      <c r="M8198">
        <v>9</v>
      </c>
      <c r="N8198" s="1">
        <f t="shared" si="386"/>
        <v>279</v>
      </c>
    </row>
    <row r="8199" spans="1:14" x14ac:dyDescent="0.35">
      <c r="A8199" t="s">
        <v>8198</v>
      </c>
      <c r="B8199" s="2" t="s">
        <v>9750</v>
      </c>
      <c r="C8199">
        <f t="shared" si="384"/>
        <v>2021</v>
      </c>
      <c r="D8199" t="str">
        <f t="shared" si="385"/>
        <v>Oct</v>
      </c>
      <c r="E8199" t="s">
        <v>10152</v>
      </c>
      <c r="F8199" t="s">
        <v>10139</v>
      </c>
      <c r="G8199" t="s">
        <v>10143</v>
      </c>
      <c r="H8199" t="s">
        <v>10103</v>
      </c>
      <c r="I8199" t="s">
        <v>10136</v>
      </c>
      <c r="J8199" t="s">
        <v>10130</v>
      </c>
      <c r="K8199" t="s">
        <v>10128</v>
      </c>
      <c r="L8199" s="1">
        <v>38</v>
      </c>
      <c r="M8199">
        <v>7</v>
      </c>
      <c r="N8199" s="1">
        <f t="shared" si="386"/>
        <v>266</v>
      </c>
    </row>
    <row r="8200" spans="1:14" x14ac:dyDescent="0.35">
      <c r="A8200" t="s">
        <v>8199</v>
      </c>
      <c r="B8200" s="2" t="s">
        <v>10044</v>
      </c>
      <c r="C8200">
        <f t="shared" si="384"/>
        <v>2021</v>
      </c>
      <c r="D8200" t="str">
        <f t="shared" si="385"/>
        <v>Mar</v>
      </c>
      <c r="E8200" t="s">
        <v>10149</v>
      </c>
      <c r="F8200" t="s">
        <v>10139</v>
      </c>
      <c r="G8200" t="s">
        <v>10143</v>
      </c>
      <c r="H8200" t="s">
        <v>10103</v>
      </c>
      <c r="I8200" t="s">
        <v>10136</v>
      </c>
      <c r="J8200" t="s">
        <v>10130</v>
      </c>
      <c r="K8200" t="s">
        <v>10128</v>
      </c>
      <c r="L8200" s="1">
        <v>27</v>
      </c>
      <c r="M8200">
        <v>5</v>
      </c>
      <c r="N8200" s="1">
        <f t="shared" si="386"/>
        <v>135</v>
      </c>
    </row>
    <row r="8201" spans="1:14" x14ac:dyDescent="0.35">
      <c r="A8201" t="s">
        <v>8200</v>
      </c>
      <c r="B8201" s="2" t="s">
        <v>9628</v>
      </c>
      <c r="C8201">
        <f t="shared" si="384"/>
        <v>2021</v>
      </c>
      <c r="D8201" t="str">
        <f t="shared" si="385"/>
        <v>Jun</v>
      </c>
      <c r="E8201" t="s">
        <v>10150</v>
      </c>
      <c r="F8201" t="s">
        <v>10139</v>
      </c>
      <c r="G8201" t="s">
        <v>10143</v>
      </c>
      <c r="H8201" t="s">
        <v>10103</v>
      </c>
      <c r="I8201" t="s">
        <v>10136</v>
      </c>
      <c r="J8201" t="s">
        <v>10130</v>
      </c>
      <c r="K8201" t="s">
        <v>10128</v>
      </c>
      <c r="L8201" s="1">
        <v>35</v>
      </c>
      <c r="M8201">
        <v>7</v>
      </c>
      <c r="N8201" s="1">
        <f t="shared" si="386"/>
        <v>245</v>
      </c>
    </row>
    <row r="8202" spans="1:14" x14ac:dyDescent="0.35">
      <c r="A8202" t="s">
        <v>8201</v>
      </c>
      <c r="B8202" s="2" t="s">
        <v>9566</v>
      </c>
      <c r="C8202">
        <f t="shared" si="384"/>
        <v>2021</v>
      </c>
      <c r="D8202" t="str">
        <f t="shared" si="385"/>
        <v>Apr</v>
      </c>
      <c r="E8202" t="s">
        <v>10150</v>
      </c>
      <c r="F8202" t="s">
        <v>10139</v>
      </c>
      <c r="G8202" t="s">
        <v>10143</v>
      </c>
      <c r="H8202" t="s">
        <v>10103</v>
      </c>
      <c r="I8202" t="s">
        <v>10136</v>
      </c>
      <c r="J8202" t="s">
        <v>10130</v>
      </c>
      <c r="K8202" t="s">
        <v>10128</v>
      </c>
      <c r="L8202" s="1">
        <v>23</v>
      </c>
      <c r="M8202">
        <v>4</v>
      </c>
      <c r="N8202" s="1">
        <f t="shared" si="386"/>
        <v>92</v>
      </c>
    </row>
    <row r="8203" spans="1:14" x14ac:dyDescent="0.35">
      <c r="A8203" t="s">
        <v>8202</v>
      </c>
      <c r="B8203" s="2" t="s">
        <v>9539</v>
      </c>
      <c r="C8203">
        <f t="shared" si="384"/>
        <v>2021</v>
      </c>
      <c r="D8203" t="str">
        <f t="shared" si="385"/>
        <v>Feb</v>
      </c>
      <c r="E8203" t="s">
        <v>10149</v>
      </c>
      <c r="F8203" t="s">
        <v>10139</v>
      </c>
      <c r="G8203" t="s">
        <v>10142</v>
      </c>
      <c r="H8203" t="s">
        <v>10100</v>
      </c>
      <c r="I8203" t="s">
        <v>10136</v>
      </c>
      <c r="J8203" t="s">
        <v>10130</v>
      </c>
      <c r="K8203" t="s">
        <v>10128</v>
      </c>
      <c r="L8203" s="1">
        <v>24</v>
      </c>
      <c r="M8203">
        <v>16</v>
      </c>
      <c r="N8203" s="1">
        <f t="shared" si="386"/>
        <v>384</v>
      </c>
    </row>
    <row r="8204" spans="1:14" x14ac:dyDescent="0.35">
      <c r="A8204" t="s">
        <v>8203</v>
      </c>
      <c r="B8204" s="2" t="s">
        <v>9510</v>
      </c>
      <c r="C8204">
        <f t="shared" si="384"/>
        <v>2021</v>
      </c>
      <c r="D8204" t="str">
        <f t="shared" si="385"/>
        <v>Jan</v>
      </c>
      <c r="E8204" t="s">
        <v>10149</v>
      </c>
      <c r="F8204" t="s">
        <v>10139</v>
      </c>
      <c r="G8204" t="s">
        <v>10142</v>
      </c>
      <c r="H8204" t="s">
        <v>10100</v>
      </c>
      <c r="I8204" t="s">
        <v>10136</v>
      </c>
      <c r="J8204" t="s">
        <v>10130</v>
      </c>
      <c r="K8204" t="s">
        <v>10128</v>
      </c>
      <c r="L8204" s="1">
        <v>23</v>
      </c>
      <c r="M8204">
        <v>15</v>
      </c>
      <c r="N8204" s="1">
        <f t="shared" si="386"/>
        <v>345</v>
      </c>
    </row>
    <row r="8205" spans="1:14" x14ac:dyDescent="0.35">
      <c r="A8205" t="s">
        <v>8204</v>
      </c>
      <c r="B8205" s="2" t="s">
        <v>9806</v>
      </c>
      <c r="C8205">
        <f t="shared" si="384"/>
        <v>2021</v>
      </c>
      <c r="D8205" t="str">
        <f t="shared" si="385"/>
        <v>Dec</v>
      </c>
      <c r="E8205" t="s">
        <v>10152</v>
      </c>
      <c r="F8205" t="s">
        <v>10139</v>
      </c>
      <c r="G8205" t="s">
        <v>10142</v>
      </c>
      <c r="H8205" t="s">
        <v>10100</v>
      </c>
      <c r="I8205" t="s">
        <v>10136</v>
      </c>
      <c r="J8205" t="s">
        <v>10130</v>
      </c>
      <c r="K8205" t="s">
        <v>10128</v>
      </c>
      <c r="L8205" s="1">
        <v>45</v>
      </c>
      <c r="M8205">
        <v>17</v>
      </c>
      <c r="N8205" s="1">
        <f t="shared" si="386"/>
        <v>765</v>
      </c>
    </row>
    <row r="8206" spans="1:14" x14ac:dyDescent="0.35">
      <c r="A8206" t="s">
        <v>8205</v>
      </c>
      <c r="B8206" s="2" t="s">
        <v>9777</v>
      </c>
      <c r="C8206">
        <f t="shared" si="384"/>
        <v>2021</v>
      </c>
      <c r="D8206" t="str">
        <f t="shared" si="385"/>
        <v>Nov</v>
      </c>
      <c r="E8206" t="s">
        <v>10152</v>
      </c>
      <c r="F8206" t="s">
        <v>10139</v>
      </c>
      <c r="G8206" t="s">
        <v>10142</v>
      </c>
      <c r="H8206" t="s">
        <v>10100</v>
      </c>
      <c r="I8206" t="s">
        <v>10136</v>
      </c>
      <c r="J8206" t="s">
        <v>10130</v>
      </c>
      <c r="K8206" t="s">
        <v>10128</v>
      </c>
      <c r="L8206" s="1">
        <v>51</v>
      </c>
      <c r="M8206">
        <v>15</v>
      </c>
      <c r="N8206" s="1">
        <f t="shared" si="386"/>
        <v>765</v>
      </c>
    </row>
    <row r="8207" spans="1:14" x14ac:dyDescent="0.35">
      <c r="A8207" t="s">
        <v>8206</v>
      </c>
      <c r="B8207" s="2" t="s">
        <v>9524</v>
      </c>
      <c r="C8207">
        <f t="shared" si="384"/>
        <v>2021</v>
      </c>
      <c r="D8207" t="str">
        <f t="shared" si="385"/>
        <v>Jan</v>
      </c>
      <c r="E8207" t="s">
        <v>10149</v>
      </c>
      <c r="F8207" t="s">
        <v>10139</v>
      </c>
      <c r="G8207" t="s">
        <v>10142</v>
      </c>
      <c r="H8207" t="s">
        <v>10097</v>
      </c>
      <c r="I8207" t="s">
        <v>10136</v>
      </c>
      <c r="J8207" t="s">
        <v>10130</v>
      </c>
      <c r="K8207" t="s">
        <v>10128</v>
      </c>
      <c r="L8207" s="1">
        <v>55</v>
      </c>
      <c r="M8207">
        <v>46</v>
      </c>
      <c r="N8207" s="1">
        <f t="shared" si="386"/>
        <v>2530</v>
      </c>
    </row>
    <row r="8208" spans="1:14" x14ac:dyDescent="0.35">
      <c r="A8208" t="s">
        <v>8207</v>
      </c>
      <c r="B8208" s="2" t="s">
        <v>10032</v>
      </c>
      <c r="C8208">
        <f t="shared" si="384"/>
        <v>2021</v>
      </c>
      <c r="D8208" t="str">
        <f t="shared" si="385"/>
        <v>Feb</v>
      </c>
      <c r="E8208" t="s">
        <v>10149</v>
      </c>
      <c r="F8208" t="s">
        <v>10139</v>
      </c>
      <c r="G8208" t="s">
        <v>10142</v>
      </c>
      <c r="H8208" t="s">
        <v>10097</v>
      </c>
      <c r="I8208" t="s">
        <v>10136</v>
      </c>
      <c r="J8208" t="s">
        <v>10130</v>
      </c>
      <c r="K8208" t="s">
        <v>10128</v>
      </c>
      <c r="L8208" s="1">
        <v>55</v>
      </c>
      <c r="M8208">
        <v>58</v>
      </c>
      <c r="N8208" s="1">
        <f t="shared" si="386"/>
        <v>3190</v>
      </c>
    </row>
    <row r="8209" spans="1:14" x14ac:dyDescent="0.35">
      <c r="A8209" t="s">
        <v>8208</v>
      </c>
      <c r="B8209" s="2" t="s">
        <v>9524</v>
      </c>
      <c r="C8209">
        <f t="shared" si="384"/>
        <v>2021</v>
      </c>
      <c r="D8209" t="str">
        <f t="shared" si="385"/>
        <v>Jan</v>
      </c>
      <c r="E8209" t="s">
        <v>10149</v>
      </c>
      <c r="F8209" t="s">
        <v>10139</v>
      </c>
      <c r="G8209" t="s">
        <v>10142</v>
      </c>
      <c r="H8209" t="s">
        <v>10097</v>
      </c>
      <c r="I8209" t="s">
        <v>10136</v>
      </c>
      <c r="J8209" t="s">
        <v>10130</v>
      </c>
      <c r="K8209" t="s">
        <v>10128</v>
      </c>
      <c r="L8209" s="1">
        <v>36</v>
      </c>
      <c r="M8209">
        <v>17</v>
      </c>
      <c r="N8209" s="1">
        <f t="shared" si="386"/>
        <v>612</v>
      </c>
    </row>
    <row r="8210" spans="1:14" x14ac:dyDescent="0.35">
      <c r="A8210" t="s">
        <v>8209</v>
      </c>
      <c r="B8210" s="2" t="s">
        <v>10032</v>
      </c>
      <c r="C8210">
        <f t="shared" si="384"/>
        <v>2021</v>
      </c>
      <c r="D8210" t="str">
        <f t="shared" si="385"/>
        <v>Feb</v>
      </c>
      <c r="E8210" t="s">
        <v>10149</v>
      </c>
      <c r="F8210" t="s">
        <v>10139</v>
      </c>
      <c r="G8210" t="s">
        <v>10142</v>
      </c>
      <c r="H8210" t="s">
        <v>10097</v>
      </c>
      <c r="I8210" t="s">
        <v>10136</v>
      </c>
      <c r="J8210" t="s">
        <v>10130</v>
      </c>
      <c r="K8210" t="s">
        <v>10128</v>
      </c>
      <c r="L8210" s="1">
        <v>41</v>
      </c>
      <c r="M8210">
        <v>17</v>
      </c>
      <c r="N8210" s="1">
        <f t="shared" si="386"/>
        <v>697</v>
      </c>
    </row>
    <row r="8211" spans="1:14" x14ac:dyDescent="0.35">
      <c r="A8211" t="s">
        <v>8210</v>
      </c>
      <c r="B8211" s="2" t="s">
        <v>9761</v>
      </c>
      <c r="C8211">
        <f t="shared" si="384"/>
        <v>2021</v>
      </c>
      <c r="D8211" t="str">
        <f t="shared" si="385"/>
        <v>Oct</v>
      </c>
      <c r="E8211" t="s">
        <v>10152</v>
      </c>
      <c r="F8211" t="s">
        <v>10139</v>
      </c>
      <c r="G8211" t="s">
        <v>10142</v>
      </c>
      <c r="H8211" t="s">
        <v>10097</v>
      </c>
      <c r="I8211" t="s">
        <v>10136</v>
      </c>
      <c r="J8211" t="s">
        <v>10130</v>
      </c>
      <c r="K8211" t="s">
        <v>10128</v>
      </c>
      <c r="L8211" s="1">
        <v>70</v>
      </c>
      <c r="M8211">
        <v>48</v>
      </c>
      <c r="N8211" s="1">
        <f t="shared" si="386"/>
        <v>3360</v>
      </c>
    </row>
    <row r="8212" spans="1:14" x14ac:dyDescent="0.35">
      <c r="A8212" t="s">
        <v>8211</v>
      </c>
      <c r="B8212" s="2" t="s">
        <v>9791</v>
      </c>
      <c r="C8212">
        <f t="shared" si="384"/>
        <v>2021</v>
      </c>
      <c r="D8212" t="str">
        <f t="shared" si="385"/>
        <v>Nov</v>
      </c>
      <c r="E8212" t="s">
        <v>10152</v>
      </c>
      <c r="F8212" t="s">
        <v>10139</v>
      </c>
      <c r="G8212" t="s">
        <v>10142</v>
      </c>
      <c r="H8212" t="s">
        <v>10097</v>
      </c>
      <c r="I8212" t="s">
        <v>10136</v>
      </c>
      <c r="J8212" t="s">
        <v>10130</v>
      </c>
      <c r="K8212" t="s">
        <v>10128</v>
      </c>
      <c r="L8212" s="1">
        <v>75</v>
      </c>
      <c r="M8212">
        <v>45</v>
      </c>
      <c r="N8212" s="1">
        <f t="shared" si="386"/>
        <v>3375</v>
      </c>
    </row>
    <row r="8213" spans="1:14" x14ac:dyDescent="0.35">
      <c r="A8213" t="s">
        <v>8212</v>
      </c>
      <c r="B8213" s="2" t="s">
        <v>9820</v>
      </c>
      <c r="C8213">
        <f t="shared" si="384"/>
        <v>2021</v>
      </c>
      <c r="D8213" t="str">
        <f t="shared" si="385"/>
        <v>Dec</v>
      </c>
      <c r="E8213" t="s">
        <v>10152</v>
      </c>
      <c r="F8213" t="s">
        <v>10139</v>
      </c>
      <c r="G8213" t="s">
        <v>10142</v>
      </c>
      <c r="H8213" t="s">
        <v>10097</v>
      </c>
      <c r="I8213" t="s">
        <v>10136</v>
      </c>
      <c r="J8213" t="s">
        <v>10130</v>
      </c>
      <c r="K8213" t="s">
        <v>10128</v>
      </c>
      <c r="L8213" s="1">
        <v>75</v>
      </c>
      <c r="M8213">
        <v>63</v>
      </c>
      <c r="N8213" s="1">
        <f t="shared" si="386"/>
        <v>4725</v>
      </c>
    </row>
    <row r="8214" spans="1:14" x14ac:dyDescent="0.35">
      <c r="A8214" t="s">
        <v>8213</v>
      </c>
      <c r="B8214" s="2" t="s">
        <v>9761</v>
      </c>
      <c r="C8214">
        <f t="shared" si="384"/>
        <v>2021</v>
      </c>
      <c r="D8214" t="str">
        <f t="shared" si="385"/>
        <v>Oct</v>
      </c>
      <c r="E8214" t="s">
        <v>10152</v>
      </c>
      <c r="F8214" t="s">
        <v>10139</v>
      </c>
      <c r="G8214" t="s">
        <v>10142</v>
      </c>
      <c r="H8214" t="s">
        <v>10097</v>
      </c>
      <c r="I8214" t="s">
        <v>10136</v>
      </c>
      <c r="J8214" t="s">
        <v>10130</v>
      </c>
      <c r="K8214" t="s">
        <v>10128</v>
      </c>
      <c r="L8214" s="1">
        <v>52</v>
      </c>
      <c r="M8214">
        <v>16</v>
      </c>
      <c r="N8214" s="1">
        <f t="shared" si="386"/>
        <v>832</v>
      </c>
    </row>
    <row r="8215" spans="1:14" x14ac:dyDescent="0.35">
      <c r="A8215" t="s">
        <v>8214</v>
      </c>
      <c r="B8215" s="2" t="s">
        <v>9791</v>
      </c>
      <c r="C8215">
        <f t="shared" si="384"/>
        <v>2021</v>
      </c>
      <c r="D8215" t="str">
        <f t="shared" si="385"/>
        <v>Nov</v>
      </c>
      <c r="E8215" t="s">
        <v>10152</v>
      </c>
      <c r="F8215" t="s">
        <v>10139</v>
      </c>
      <c r="G8215" t="s">
        <v>10142</v>
      </c>
      <c r="H8215" t="s">
        <v>10097</v>
      </c>
      <c r="I8215" t="s">
        <v>10136</v>
      </c>
      <c r="J8215" t="s">
        <v>10130</v>
      </c>
      <c r="K8215" t="s">
        <v>10128</v>
      </c>
      <c r="L8215" s="1">
        <v>59</v>
      </c>
      <c r="M8215">
        <v>12</v>
      </c>
      <c r="N8215" s="1">
        <f t="shared" si="386"/>
        <v>708</v>
      </c>
    </row>
    <row r="8216" spans="1:14" x14ac:dyDescent="0.35">
      <c r="A8216" t="s">
        <v>8215</v>
      </c>
      <c r="B8216" s="2" t="s">
        <v>9820</v>
      </c>
      <c r="C8216">
        <f t="shared" si="384"/>
        <v>2021</v>
      </c>
      <c r="D8216" t="str">
        <f t="shared" si="385"/>
        <v>Dec</v>
      </c>
      <c r="E8216" t="s">
        <v>10152</v>
      </c>
      <c r="F8216" t="s">
        <v>10139</v>
      </c>
      <c r="G8216" t="s">
        <v>10142</v>
      </c>
      <c r="H8216" t="s">
        <v>10097</v>
      </c>
      <c r="I8216" t="s">
        <v>10136</v>
      </c>
      <c r="J8216" t="s">
        <v>10130</v>
      </c>
      <c r="K8216" t="s">
        <v>10128</v>
      </c>
      <c r="L8216" s="1">
        <v>49</v>
      </c>
      <c r="M8216">
        <v>20</v>
      </c>
      <c r="N8216" s="1">
        <f t="shared" si="386"/>
        <v>980</v>
      </c>
    </row>
    <row r="8217" spans="1:14" x14ac:dyDescent="0.35">
      <c r="A8217" t="s">
        <v>8216</v>
      </c>
      <c r="B8217" s="2" t="s">
        <v>9342</v>
      </c>
      <c r="C8217">
        <f t="shared" si="384"/>
        <v>2020</v>
      </c>
      <c r="D8217" t="str">
        <f t="shared" si="385"/>
        <v>Jan</v>
      </c>
      <c r="E8217" t="s">
        <v>10149</v>
      </c>
      <c r="F8217" t="s">
        <v>10139</v>
      </c>
      <c r="G8217" t="s">
        <v>10142</v>
      </c>
      <c r="H8217" t="s">
        <v>10070</v>
      </c>
      <c r="I8217" t="s">
        <v>10136</v>
      </c>
      <c r="J8217" t="s">
        <v>10130</v>
      </c>
      <c r="K8217" t="s">
        <v>10128</v>
      </c>
      <c r="L8217" s="1">
        <v>33</v>
      </c>
      <c r="M8217">
        <v>41</v>
      </c>
      <c r="N8217" s="1">
        <f t="shared" si="386"/>
        <v>1353</v>
      </c>
    </row>
    <row r="8218" spans="1:14" x14ac:dyDescent="0.35">
      <c r="A8218" t="s">
        <v>8217</v>
      </c>
      <c r="B8218" s="2" t="s">
        <v>9336</v>
      </c>
      <c r="C8218">
        <f t="shared" si="384"/>
        <v>2020</v>
      </c>
      <c r="D8218" t="str">
        <f t="shared" si="385"/>
        <v>Jan</v>
      </c>
      <c r="E8218" t="s">
        <v>10149</v>
      </c>
      <c r="F8218" t="s">
        <v>10139</v>
      </c>
      <c r="G8218" t="s">
        <v>10142</v>
      </c>
      <c r="H8218" t="s">
        <v>10070</v>
      </c>
      <c r="I8218" t="s">
        <v>10136</v>
      </c>
      <c r="J8218" t="s">
        <v>10130</v>
      </c>
      <c r="K8218" t="s">
        <v>10128</v>
      </c>
      <c r="L8218" s="1">
        <v>34</v>
      </c>
      <c r="M8218">
        <v>35</v>
      </c>
      <c r="N8218" s="1">
        <f t="shared" si="386"/>
        <v>1190</v>
      </c>
    </row>
    <row r="8219" spans="1:14" x14ac:dyDescent="0.35">
      <c r="A8219" t="s">
        <v>8218</v>
      </c>
      <c r="B8219" s="2" t="s">
        <v>9348</v>
      </c>
      <c r="C8219">
        <f t="shared" si="384"/>
        <v>2020</v>
      </c>
      <c r="D8219" t="str">
        <f t="shared" si="385"/>
        <v>Jan</v>
      </c>
      <c r="E8219" t="s">
        <v>10149</v>
      </c>
      <c r="F8219" t="s">
        <v>10139</v>
      </c>
      <c r="G8219" t="s">
        <v>10142</v>
      </c>
      <c r="H8219" t="s">
        <v>10070</v>
      </c>
      <c r="I8219" t="s">
        <v>10136</v>
      </c>
      <c r="J8219" t="s">
        <v>10130</v>
      </c>
      <c r="K8219" t="s">
        <v>10128</v>
      </c>
      <c r="L8219" s="1">
        <v>40</v>
      </c>
      <c r="M8219">
        <v>39</v>
      </c>
      <c r="N8219" s="1">
        <f t="shared" si="386"/>
        <v>1560</v>
      </c>
    </row>
    <row r="8220" spans="1:14" x14ac:dyDescent="0.35">
      <c r="A8220" t="s">
        <v>8219</v>
      </c>
      <c r="B8220" s="2" t="s">
        <v>9378</v>
      </c>
      <c r="C8220">
        <f t="shared" si="384"/>
        <v>2020</v>
      </c>
      <c r="D8220" t="str">
        <f t="shared" si="385"/>
        <v>Mar</v>
      </c>
      <c r="E8220" t="s">
        <v>10149</v>
      </c>
      <c r="F8220" t="s">
        <v>10139</v>
      </c>
      <c r="G8220" t="s">
        <v>10142</v>
      </c>
      <c r="H8220" t="s">
        <v>10070</v>
      </c>
      <c r="I8220" t="s">
        <v>10136</v>
      </c>
      <c r="J8220" t="s">
        <v>10130</v>
      </c>
      <c r="K8220" t="s">
        <v>10128</v>
      </c>
      <c r="L8220" s="1">
        <v>41</v>
      </c>
      <c r="M8220">
        <v>41</v>
      </c>
      <c r="N8220" s="1">
        <f t="shared" si="386"/>
        <v>1681</v>
      </c>
    </row>
    <row r="8221" spans="1:14" x14ac:dyDescent="0.35">
      <c r="A8221" t="s">
        <v>8220</v>
      </c>
      <c r="B8221" s="2" t="s">
        <v>9360</v>
      </c>
      <c r="C8221">
        <f t="shared" si="384"/>
        <v>2020</v>
      </c>
      <c r="D8221" t="str">
        <f t="shared" si="385"/>
        <v>Feb</v>
      </c>
      <c r="E8221" t="s">
        <v>10149</v>
      </c>
      <c r="F8221" t="s">
        <v>10139</v>
      </c>
      <c r="G8221" t="s">
        <v>10142</v>
      </c>
      <c r="H8221" t="s">
        <v>10070</v>
      </c>
      <c r="I8221" t="s">
        <v>10136</v>
      </c>
      <c r="J8221" t="s">
        <v>10130</v>
      </c>
      <c r="K8221" t="s">
        <v>10128</v>
      </c>
      <c r="L8221" s="1">
        <v>44</v>
      </c>
      <c r="M8221">
        <v>32</v>
      </c>
      <c r="N8221" s="1">
        <f t="shared" si="386"/>
        <v>1408</v>
      </c>
    </row>
    <row r="8222" spans="1:14" x14ac:dyDescent="0.35">
      <c r="A8222" t="s">
        <v>8221</v>
      </c>
      <c r="B8222" s="2" t="s">
        <v>9372</v>
      </c>
      <c r="C8222">
        <f t="shared" si="384"/>
        <v>2020</v>
      </c>
      <c r="D8222" t="str">
        <f t="shared" si="385"/>
        <v>Mar</v>
      </c>
      <c r="E8222" t="s">
        <v>10149</v>
      </c>
      <c r="F8222" t="s">
        <v>10139</v>
      </c>
      <c r="G8222" t="s">
        <v>10142</v>
      </c>
      <c r="H8222" t="s">
        <v>10070</v>
      </c>
      <c r="I8222" t="s">
        <v>10136</v>
      </c>
      <c r="J8222" t="s">
        <v>10130</v>
      </c>
      <c r="K8222" t="s">
        <v>10128</v>
      </c>
      <c r="L8222" s="1">
        <v>44</v>
      </c>
      <c r="M8222">
        <v>43</v>
      </c>
      <c r="N8222" s="1">
        <f t="shared" si="386"/>
        <v>1892</v>
      </c>
    </row>
    <row r="8223" spans="1:14" x14ac:dyDescent="0.35">
      <c r="A8223" t="s">
        <v>8222</v>
      </c>
      <c r="B8223" s="2" t="s">
        <v>9366</v>
      </c>
      <c r="C8223">
        <f t="shared" si="384"/>
        <v>2020</v>
      </c>
      <c r="D8223" t="str">
        <f t="shared" si="385"/>
        <v>Mar</v>
      </c>
      <c r="E8223" t="s">
        <v>10149</v>
      </c>
      <c r="F8223" t="s">
        <v>10139</v>
      </c>
      <c r="G8223" t="s">
        <v>10142</v>
      </c>
      <c r="H8223" t="s">
        <v>10070</v>
      </c>
      <c r="I8223" t="s">
        <v>10136</v>
      </c>
      <c r="J8223" t="s">
        <v>10130</v>
      </c>
      <c r="K8223" t="s">
        <v>10128</v>
      </c>
      <c r="L8223" s="1">
        <v>47</v>
      </c>
      <c r="M8223">
        <v>43</v>
      </c>
      <c r="N8223" s="1">
        <f t="shared" si="386"/>
        <v>2021</v>
      </c>
    </row>
    <row r="8224" spans="1:14" x14ac:dyDescent="0.35">
      <c r="A8224" t="s">
        <v>8223</v>
      </c>
      <c r="B8224" s="2" t="s">
        <v>9354</v>
      </c>
      <c r="C8224">
        <f t="shared" si="384"/>
        <v>2020</v>
      </c>
      <c r="D8224" t="str">
        <f t="shared" si="385"/>
        <v>Jan</v>
      </c>
      <c r="E8224" t="s">
        <v>10149</v>
      </c>
      <c r="F8224" t="s">
        <v>10139</v>
      </c>
      <c r="G8224" t="s">
        <v>10142</v>
      </c>
      <c r="H8224" t="s">
        <v>10070</v>
      </c>
      <c r="I8224" t="s">
        <v>10136</v>
      </c>
      <c r="J8224" t="s">
        <v>10130</v>
      </c>
      <c r="K8224" t="s">
        <v>10128</v>
      </c>
      <c r="L8224" s="1">
        <v>33</v>
      </c>
      <c r="M8224">
        <v>37</v>
      </c>
      <c r="N8224" s="1">
        <f t="shared" si="386"/>
        <v>1221</v>
      </c>
    </row>
    <row r="8225" spans="1:14" x14ac:dyDescent="0.35">
      <c r="A8225" t="s">
        <v>8224</v>
      </c>
      <c r="B8225" s="2" t="s">
        <v>9788</v>
      </c>
      <c r="C8225">
        <f t="shared" si="384"/>
        <v>2021</v>
      </c>
      <c r="D8225" t="str">
        <f t="shared" si="385"/>
        <v>Nov</v>
      </c>
      <c r="E8225" t="s">
        <v>10152</v>
      </c>
      <c r="F8225" t="s">
        <v>10139</v>
      </c>
      <c r="G8225" t="s">
        <v>10142</v>
      </c>
      <c r="H8225" t="s">
        <v>10074</v>
      </c>
      <c r="I8225" t="s">
        <v>10136</v>
      </c>
      <c r="J8225" t="s">
        <v>10130</v>
      </c>
      <c r="K8225" t="s">
        <v>10128</v>
      </c>
      <c r="L8225" s="1">
        <v>44</v>
      </c>
      <c r="M8225">
        <v>15</v>
      </c>
      <c r="N8225" s="1">
        <f t="shared" si="386"/>
        <v>660</v>
      </c>
    </row>
    <row r="8226" spans="1:14" x14ac:dyDescent="0.35">
      <c r="A8226" t="s">
        <v>8225</v>
      </c>
      <c r="B8226" s="2" t="s">
        <v>9812</v>
      </c>
      <c r="C8226">
        <f t="shared" si="384"/>
        <v>2021</v>
      </c>
      <c r="D8226" t="str">
        <f t="shared" si="385"/>
        <v>Dec</v>
      </c>
      <c r="E8226" t="s">
        <v>10152</v>
      </c>
      <c r="F8226" t="s">
        <v>10139</v>
      </c>
      <c r="G8226" t="s">
        <v>10142</v>
      </c>
      <c r="H8226" t="s">
        <v>10074</v>
      </c>
      <c r="I8226" t="s">
        <v>10136</v>
      </c>
      <c r="J8226" t="s">
        <v>10130</v>
      </c>
      <c r="K8226" t="s">
        <v>10128</v>
      </c>
      <c r="L8226" s="1">
        <v>46</v>
      </c>
      <c r="M8226">
        <v>17</v>
      </c>
      <c r="N8226" s="1">
        <f t="shared" si="386"/>
        <v>782</v>
      </c>
    </row>
    <row r="8227" spans="1:14" x14ac:dyDescent="0.35">
      <c r="A8227" t="s">
        <v>8226</v>
      </c>
      <c r="B8227" s="2" t="s">
        <v>9818</v>
      </c>
      <c r="C8227">
        <f t="shared" si="384"/>
        <v>2021</v>
      </c>
      <c r="D8227" t="str">
        <f t="shared" si="385"/>
        <v>Dec</v>
      </c>
      <c r="E8227" t="s">
        <v>10152</v>
      </c>
      <c r="F8227" t="s">
        <v>10139</v>
      </c>
      <c r="G8227" t="s">
        <v>10142</v>
      </c>
      <c r="H8227" t="s">
        <v>10074</v>
      </c>
      <c r="I8227" t="s">
        <v>10136</v>
      </c>
      <c r="J8227" t="s">
        <v>10130</v>
      </c>
      <c r="K8227" t="s">
        <v>10128</v>
      </c>
      <c r="L8227" s="1">
        <v>47</v>
      </c>
      <c r="M8227">
        <v>12</v>
      </c>
      <c r="N8227" s="1">
        <f t="shared" si="386"/>
        <v>564</v>
      </c>
    </row>
    <row r="8228" spans="1:14" x14ac:dyDescent="0.35">
      <c r="A8228" t="s">
        <v>8227</v>
      </c>
      <c r="B8228" s="2" t="s">
        <v>9782</v>
      </c>
      <c r="C8228">
        <f t="shared" si="384"/>
        <v>2021</v>
      </c>
      <c r="D8228" t="str">
        <f t="shared" si="385"/>
        <v>Nov</v>
      </c>
      <c r="E8228" t="s">
        <v>10152</v>
      </c>
      <c r="F8228" t="s">
        <v>10139</v>
      </c>
      <c r="G8228" t="s">
        <v>10142</v>
      </c>
      <c r="H8228" t="s">
        <v>10074</v>
      </c>
      <c r="I8228" t="s">
        <v>10136</v>
      </c>
      <c r="J8228" t="s">
        <v>10130</v>
      </c>
      <c r="K8228" t="s">
        <v>10128</v>
      </c>
      <c r="L8228" s="1">
        <v>35</v>
      </c>
      <c r="M8228">
        <v>14</v>
      </c>
      <c r="N8228" s="1">
        <f t="shared" si="386"/>
        <v>490</v>
      </c>
    </row>
    <row r="8229" spans="1:14" x14ac:dyDescent="0.35">
      <c r="A8229" t="s">
        <v>8228</v>
      </c>
      <c r="B8229" s="2" t="s">
        <v>9794</v>
      </c>
      <c r="C8229">
        <f t="shared" si="384"/>
        <v>2021</v>
      </c>
      <c r="D8229" t="str">
        <f t="shared" si="385"/>
        <v>Nov</v>
      </c>
      <c r="E8229" t="s">
        <v>10152</v>
      </c>
      <c r="F8229" t="s">
        <v>10139</v>
      </c>
      <c r="G8229" t="s">
        <v>10142</v>
      </c>
      <c r="H8229" t="s">
        <v>10074</v>
      </c>
      <c r="I8229" t="s">
        <v>10136</v>
      </c>
      <c r="J8229" t="s">
        <v>10130</v>
      </c>
      <c r="K8229" t="s">
        <v>10128</v>
      </c>
      <c r="L8229" s="1">
        <v>49</v>
      </c>
      <c r="M8229">
        <v>14</v>
      </c>
      <c r="N8229" s="1">
        <f t="shared" si="386"/>
        <v>686</v>
      </c>
    </row>
    <row r="8230" spans="1:14" x14ac:dyDescent="0.35">
      <c r="A8230" t="s">
        <v>8229</v>
      </c>
      <c r="B8230" s="2" t="s">
        <v>9800</v>
      </c>
      <c r="C8230">
        <f t="shared" si="384"/>
        <v>2021</v>
      </c>
      <c r="D8230" t="str">
        <f t="shared" si="385"/>
        <v>Nov</v>
      </c>
      <c r="E8230" t="s">
        <v>10152</v>
      </c>
      <c r="F8230" t="s">
        <v>10139</v>
      </c>
      <c r="G8230" t="s">
        <v>10142</v>
      </c>
      <c r="H8230" t="s">
        <v>10074</v>
      </c>
      <c r="I8230" t="s">
        <v>10136</v>
      </c>
      <c r="J8230" t="s">
        <v>10130</v>
      </c>
      <c r="K8230" t="s">
        <v>10128</v>
      </c>
      <c r="L8230" s="1">
        <v>49</v>
      </c>
      <c r="M8230">
        <v>14</v>
      </c>
      <c r="N8230" s="1">
        <f t="shared" si="386"/>
        <v>686</v>
      </c>
    </row>
    <row r="8231" spans="1:14" x14ac:dyDescent="0.35">
      <c r="A8231" t="s">
        <v>8230</v>
      </c>
      <c r="B8231" s="2" t="s">
        <v>9776</v>
      </c>
      <c r="C8231">
        <f t="shared" si="384"/>
        <v>2021</v>
      </c>
      <c r="D8231" t="str">
        <f t="shared" si="385"/>
        <v>Nov</v>
      </c>
      <c r="E8231" t="s">
        <v>10152</v>
      </c>
      <c r="F8231" t="s">
        <v>10139</v>
      </c>
      <c r="G8231" t="s">
        <v>10142</v>
      </c>
      <c r="H8231" t="s">
        <v>10074</v>
      </c>
      <c r="I8231" t="s">
        <v>10136</v>
      </c>
      <c r="J8231" t="s">
        <v>10130</v>
      </c>
      <c r="K8231" t="s">
        <v>10128</v>
      </c>
      <c r="L8231" s="1">
        <v>39</v>
      </c>
      <c r="M8231">
        <v>16</v>
      </c>
      <c r="N8231" s="1">
        <f t="shared" si="386"/>
        <v>624</v>
      </c>
    </row>
    <row r="8232" spans="1:14" x14ac:dyDescent="0.35">
      <c r="A8232" t="s">
        <v>8231</v>
      </c>
      <c r="B8232" s="2" t="s">
        <v>9806</v>
      </c>
      <c r="C8232">
        <f t="shared" si="384"/>
        <v>2021</v>
      </c>
      <c r="D8232" t="str">
        <f t="shared" si="385"/>
        <v>Dec</v>
      </c>
      <c r="E8232" t="s">
        <v>10152</v>
      </c>
      <c r="F8232" t="s">
        <v>10139</v>
      </c>
      <c r="G8232" t="s">
        <v>10142</v>
      </c>
      <c r="H8232" t="s">
        <v>10074</v>
      </c>
      <c r="I8232" t="s">
        <v>10136</v>
      </c>
      <c r="J8232" t="s">
        <v>10130</v>
      </c>
      <c r="K8232" t="s">
        <v>10128</v>
      </c>
      <c r="L8232" s="1">
        <v>51</v>
      </c>
      <c r="M8232">
        <v>14</v>
      </c>
      <c r="N8232" s="1">
        <f t="shared" si="386"/>
        <v>714</v>
      </c>
    </row>
    <row r="8233" spans="1:14" x14ac:dyDescent="0.35">
      <c r="A8233" t="s">
        <v>8232</v>
      </c>
      <c r="B8233" s="2" t="s">
        <v>9770</v>
      </c>
      <c r="C8233">
        <f t="shared" si="384"/>
        <v>2021</v>
      </c>
      <c r="D8233" t="str">
        <f t="shared" si="385"/>
        <v>Oct</v>
      </c>
      <c r="E8233" t="s">
        <v>10152</v>
      </c>
      <c r="F8233" t="s">
        <v>10139</v>
      </c>
      <c r="G8233" t="s">
        <v>10142</v>
      </c>
      <c r="H8233" t="s">
        <v>10074</v>
      </c>
      <c r="I8233" t="s">
        <v>10136</v>
      </c>
      <c r="J8233" t="s">
        <v>10130</v>
      </c>
      <c r="K8233" t="s">
        <v>10128</v>
      </c>
      <c r="L8233" s="1">
        <v>32</v>
      </c>
      <c r="M8233">
        <v>17</v>
      </c>
      <c r="N8233" s="1">
        <f t="shared" si="386"/>
        <v>544</v>
      </c>
    </row>
    <row r="8234" spans="1:14" x14ac:dyDescent="0.35">
      <c r="A8234" t="s">
        <v>8233</v>
      </c>
      <c r="B8234" s="2" t="s">
        <v>9824</v>
      </c>
      <c r="C8234">
        <f t="shared" ref="C8234:C8297" si="387">YEAR(B8234)</f>
        <v>2021</v>
      </c>
      <c r="D8234" t="str">
        <f t="shared" si="385"/>
        <v>Dec</v>
      </c>
      <c r="E8234" t="s">
        <v>10152</v>
      </c>
      <c r="F8234" t="s">
        <v>10139</v>
      </c>
      <c r="G8234" t="s">
        <v>10142</v>
      </c>
      <c r="H8234" t="s">
        <v>10074</v>
      </c>
      <c r="I8234" t="s">
        <v>10136</v>
      </c>
      <c r="J8234" t="s">
        <v>10130</v>
      </c>
      <c r="K8234" t="s">
        <v>10128</v>
      </c>
      <c r="L8234" s="1">
        <v>48</v>
      </c>
      <c r="M8234">
        <v>7</v>
      </c>
      <c r="N8234" s="1">
        <f t="shared" si="386"/>
        <v>336</v>
      </c>
    </row>
    <row r="8235" spans="1:14" x14ac:dyDescent="0.35">
      <c r="A8235" t="s">
        <v>8234</v>
      </c>
      <c r="B8235" s="2" t="s">
        <v>9830</v>
      </c>
      <c r="C8235">
        <f t="shared" si="387"/>
        <v>2021</v>
      </c>
      <c r="D8235" t="str">
        <f t="shared" si="385"/>
        <v>Dec</v>
      </c>
      <c r="E8235" t="s">
        <v>10152</v>
      </c>
      <c r="F8235" t="s">
        <v>10139</v>
      </c>
      <c r="G8235" t="s">
        <v>10142</v>
      </c>
      <c r="H8235" t="s">
        <v>10074</v>
      </c>
      <c r="I8235" t="s">
        <v>10136</v>
      </c>
      <c r="J8235" t="s">
        <v>10130</v>
      </c>
      <c r="K8235" t="s">
        <v>10128</v>
      </c>
      <c r="L8235" s="1">
        <v>53</v>
      </c>
      <c r="M8235">
        <v>17</v>
      </c>
      <c r="N8235" s="1">
        <f t="shared" si="386"/>
        <v>901</v>
      </c>
    </row>
    <row r="8236" spans="1:14" x14ac:dyDescent="0.35">
      <c r="A8236" t="s">
        <v>8235</v>
      </c>
      <c r="B8236" s="2" t="s">
        <v>10044</v>
      </c>
      <c r="C8236">
        <f t="shared" si="387"/>
        <v>2021</v>
      </c>
      <c r="D8236" t="str">
        <f t="shared" si="385"/>
        <v>Mar</v>
      </c>
      <c r="E8236" t="s">
        <v>10149</v>
      </c>
      <c r="F8236" t="s">
        <v>10139</v>
      </c>
      <c r="G8236" t="s">
        <v>10142</v>
      </c>
      <c r="H8236" t="s">
        <v>10103</v>
      </c>
      <c r="I8236" t="s">
        <v>10136</v>
      </c>
      <c r="J8236" t="s">
        <v>10130</v>
      </c>
      <c r="K8236" t="s">
        <v>10128</v>
      </c>
      <c r="L8236" s="1">
        <v>26</v>
      </c>
      <c r="M8236">
        <v>16</v>
      </c>
      <c r="N8236" s="1">
        <f t="shared" si="386"/>
        <v>416</v>
      </c>
    </row>
    <row r="8237" spans="1:14" x14ac:dyDescent="0.35">
      <c r="A8237" t="s">
        <v>8236</v>
      </c>
      <c r="B8237" s="2" t="s">
        <v>9656</v>
      </c>
      <c r="C8237">
        <f t="shared" si="387"/>
        <v>2021</v>
      </c>
      <c r="D8237" t="str">
        <f t="shared" si="385"/>
        <v>Jul</v>
      </c>
      <c r="E8237" t="s">
        <v>10151</v>
      </c>
      <c r="F8237" t="s">
        <v>10139</v>
      </c>
      <c r="G8237" t="s">
        <v>10142</v>
      </c>
      <c r="H8237" t="s">
        <v>10103</v>
      </c>
      <c r="I8237" t="s">
        <v>10136</v>
      </c>
      <c r="J8237" t="s">
        <v>10130</v>
      </c>
      <c r="K8237" t="s">
        <v>10128</v>
      </c>
      <c r="L8237" s="1">
        <v>38</v>
      </c>
      <c r="M8237">
        <v>14</v>
      </c>
      <c r="N8237" s="1">
        <f t="shared" si="386"/>
        <v>532</v>
      </c>
    </row>
    <row r="8238" spans="1:14" x14ac:dyDescent="0.35">
      <c r="A8238" t="s">
        <v>8237</v>
      </c>
      <c r="B8238" s="2" t="s">
        <v>9628</v>
      </c>
      <c r="C8238">
        <f t="shared" si="387"/>
        <v>2021</v>
      </c>
      <c r="D8238" t="str">
        <f t="shared" si="385"/>
        <v>Jun</v>
      </c>
      <c r="E8238" t="s">
        <v>10150</v>
      </c>
      <c r="F8238" t="s">
        <v>10139</v>
      </c>
      <c r="G8238" t="s">
        <v>10142</v>
      </c>
      <c r="H8238" t="s">
        <v>10103</v>
      </c>
      <c r="I8238" t="s">
        <v>10136</v>
      </c>
      <c r="J8238" t="s">
        <v>10130</v>
      </c>
      <c r="K8238" t="s">
        <v>10128</v>
      </c>
      <c r="L8238" s="1">
        <v>36</v>
      </c>
      <c r="M8238">
        <v>18</v>
      </c>
      <c r="N8238" s="1">
        <f t="shared" si="386"/>
        <v>648</v>
      </c>
    </row>
    <row r="8239" spans="1:14" x14ac:dyDescent="0.35">
      <c r="A8239" t="s">
        <v>8238</v>
      </c>
      <c r="B8239" s="2" t="s">
        <v>9750</v>
      </c>
      <c r="C8239">
        <f t="shared" si="387"/>
        <v>2021</v>
      </c>
      <c r="D8239" t="str">
        <f t="shared" si="385"/>
        <v>Oct</v>
      </c>
      <c r="E8239" t="s">
        <v>10152</v>
      </c>
      <c r="F8239" t="s">
        <v>10139</v>
      </c>
      <c r="G8239" t="s">
        <v>10142</v>
      </c>
      <c r="H8239" t="s">
        <v>10103</v>
      </c>
      <c r="I8239" t="s">
        <v>10136</v>
      </c>
      <c r="J8239" t="s">
        <v>10130</v>
      </c>
      <c r="K8239" t="s">
        <v>10128</v>
      </c>
      <c r="L8239" s="1">
        <v>37</v>
      </c>
      <c r="M8239">
        <v>11</v>
      </c>
      <c r="N8239" s="1">
        <f t="shared" si="386"/>
        <v>407</v>
      </c>
    </row>
    <row r="8240" spans="1:14" x14ac:dyDescent="0.35">
      <c r="A8240" t="s">
        <v>8239</v>
      </c>
      <c r="B8240" s="2" t="s">
        <v>9688</v>
      </c>
      <c r="C8240">
        <f t="shared" si="387"/>
        <v>2021</v>
      </c>
      <c r="D8240" t="str">
        <f t="shared" si="385"/>
        <v>Aug</v>
      </c>
      <c r="E8240" t="s">
        <v>10151</v>
      </c>
      <c r="F8240" t="s">
        <v>10139</v>
      </c>
      <c r="G8240" t="s">
        <v>10142</v>
      </c>
      <c r="H8240" t="s">
        <v>10103</v>
      </c>
      <c r="I8240" t="s">
        <v>10136</v>
      </c>
      <c r="J8240" t="s">
        <v>10130</v>
      </c>
      <c r="K8240" t="s">
        <v>10128</v>
      </c>
      <c r="L8240" s="1">
        <v>38</v>
      </c>
      <c r="M8240">
        <v>18</v>
      </c>
      <c r="N8240" s="1">
        <f t="shared" si="386"/>
        <v>684</v>
      </c>
    </row>
    <row r="8241" spans="1:14" x14ac:dyDescent="0.35">
      <c r="A8241" t="s">
        <v>8240</v>
      </c>
      <c r="B8241" s="2" t="s">
        <v>9595</v>
      </c>
      <c r="C8241">
        <f t="shared" si="387"/>
        <v>2021</v>
      </c>
      <c r="D8241" t="str">
        <f t="shared" si="385"/>
        <v>May</v>
      </c>
      <c r="E8241" t="s">
        <v>10150</v>
      </c>
      <c r="F8241" t="s">
        <v>10139</v>
      </c>
      <c r="G8241" t="s">
        <v>10142</v>
      </c>
      <c r="H8241" t="s">
        <v>10103</v>
      </c>
      <c r="I8241" t="s">
        <v>10136</v>
      </c>
      <c r="J8241" t="s">
        <v>10130</v>
      </c>
      <c r="K8241" t="s">
        <v>10128</v>
      </c>
      <c r="L8241" s="1">
        <v>39</v>
      </c>
      <c r="M8241">
        <v>13</v>
      </c>
      <c r="N8241" s="1">
        <f t="shared" si="386"/>
        <v>507</v>
      </c>
    </row>
    <row r="8242" spans="1:14" x14ac:dyDescent="0.35">
      <c r="A8242" t="s">
        <v>8241</v>
      </c>
      <c r="B8242" s="2" t="s">
        <v>9566</v>
      </c>
      <c r="C8242">
        <f t="shared" si="387"/>
        <v>2021</v>
      </c>
      <c r="D8242" t="str">
        <f t="shared" si="385"/>
        <v>Apr</v>
      </c>
      <c r="E8242" t="s">
        <v>10150</v>
      </c>
      <c r="F8242" t="s">
        <v>10139</v>
      </c>
      <c r="G8242" t="s">
        <v>10142</v>
      </c>
      <c r="H8242" t="s">
        <v>10103</v>
      </c>
      <c r="I8242" t="s">
        <v>10136</v>
      </c>
      <c r="J8242" t="s">
        <v>10130</v>
      </c>
      <c r="K8242" t="s">
        <v>10128</v>
      </c>
      <c r="L8242" s="1">
        <v>28</v>
      </c>
      <c r="M8242">
        <v>17</v>
      </c>
      <c r="N8242" s="1">
        <f t="shared" si="386"/>
        <v>476</v>
      </c>
    </row>
    <row r="8243" spans="1:14" x14ac:dyDescent="0.35">
      <c r="A8243" t="s">
        <v>8242</v>
      </c>
      <c r="B8243" s="2" t="s">
        <v>9718</v>
      </c>
      <c r="C8243">
        <f t="shared" si="387"/>
        <v>2021</v>
      </c>
      <c r="D8243" t="str">
        <f t="shared" si="385"/>
        <v>Sept</v>
      </c>
      <c r="E8243" t="s">
        <v>10151</v>
      </c>
      <c r="F8243" t="s">
        <v>10139</v>
      </c>
      <c r="G8243" t="s">
        <v>10142</v>
      </c>
      <c r="H8243" t="s">
        <v>10103</v>
      </c>
      <c r="I8243" t="s">
        <v>10136</v>
      </c>
      <c r="J8243" t="s">
        <v>10130</v>
      </c>
      <c r="K8243" t="s">
        <v>10128</v>
      </c>
      <c r="L8243" s="1">
        <v>39</v>
      </c>
      <c r="M8243">
        <v>13</v>
      </c>
      <c r="N8243" s="1">
        <f t="shared" si="386"/>
        <v>507</v>
      </c>
    </row>
    <row r="8244" spans="1:14" x14ac:dyDescent="0.35">
      <c r="A8244" t="s">
        <v>8243</v>
      </c>
      <c r="B8244" s="2" t="s">
        <v>9806</v>
      </c>
      <c r="C8244">
        <f t="shared" si="387"/>
        <v>2021</v>
      </c>
      <c r="D8244" t="str">
        <f t="shared" si="385"/>
        <v>Dec</v>
      </c>
      <c r="E8244" t="s">
        <v>10152</v>
      </c>
      <c r="F8244" t="s">
        <v>10140</v>
      </c>
      <c r="G8244" t="s">
        <v>10144</v>
      </c>
      <c r="H8244" t="s">
        <v>10100</v>
      </c>
      <c r="I8244" t="s">
        <v>10136</v>
      </c>
      <c r="J8244" t="s">
        <v>10130</v>
      </c>
      <c r="K8244" t="s">
        <v>10128</v>
      </c>
      <c r="L8244" s="1">
        <v>52</v>
      </c>
      <c r="M8244">
        <v>12</v>
      </c>
      <c r="N8244" s="1">
        <f t="shared" si="386"/>
        <v>624</v>
      </c>
    </row>
    <row r="8245" spans="1:14" x14ac:dyDescent="0.35">
      <c r="A8245" t="s">
        <v>8244</v>
      </c>
      <c r="B8245" s="2" t="s">
        <v>9777</v>
      </c>
      <c r="C8245">
        <f t="shared" si="387"/>
        <v>2021</v>
      </c>
      <c r="D8245" t="str">
        <f t="shared" si="385"/>
        <v>Nov</v>
      </c>
      <c r="E8245" t="s">
        <v>10152</v>
      </c>
      <c r="F8245" t="s">
        <v>10140</v>
      </c>
      <c r="G8245" t="s">
        <v>10144</v>
      </c>
      <c r="H8245" t="s">
        <v>10100</v>
      </c>
      <c r="I8245" t="s">
        <v>10136</v>
      </c>
      <c r="J8245" t="s">
        <v>10130</v>
      </c>
      <c r="K8245" t="s">
        <v>10128</v>
      </c>
      <c r="L8245" s="1">
        <v>52</v>
      </c>
      <c r="M8245">
        <v>12</v>
      </c>
      <c r="N8245" s="1">
        <f t="shared" si="386"/>
        <v>624</v>
      </c>
    </row>
    <row r="8246" spans="1:14" x14ac:dyDescent="0.35">
      <c r="A8246" t="s">
        <v>8245</v>
      </c>
      <c r="B8246" s="2" t="s">
        <v>9747</v>
      </c>
      <c r="C8246">
        <f t="shared" si="387"/>
        <v>2021</v>
      </c>
      <c r="D8246" t="str">
        <f t="shared" si="385"/>
        <v>Oct</v>
      </c>
      <c r="E8246" t="s">
        <v>10152</v>
      </c>
      <c r="F8246" t="s">
        <v>10140</v>
      </c>
      <c r="G8246" t="s">
        <v>10144</v>
      </c>
      <c r="H8246" t="s">
        <v>10100</v>
      </c>
      <c r="I8246" t="s">
        <v>10136</v>
      </c>
      <c r="J8246" t="s">
        <v>10130</v>
      </c>
      <c r="K8246" t="s">
        <v>10128</v>
      </c>
      <c r="L8246" s="1">
        <v>46</v>
      </c>
      <c r="M8246">
        <v>9</v>
      </c>
      <c r="N8246" s="1">
        <f t="shared" si="386"/>
        <v>414</v>
      </c>
    </row>
    <row r="8247" spans="1:14" x14ac:dyDescent="0.35">
      <c r="A8247" t="s">
        <v>8246</v>
      </c>
      <c r="B8247" s="2" t="s">
        <v>9510</v>
      </c>
      <c r="C8247">
        <f t="shared" si="387"/>
        <v>2021</v>
      </c>
      <c r="D8247" t="str">
        <f t="shared" si="385"/>
        <v>Jan</v>
      </c>
      <c r="E8247" t="s">
        <v>10149</v>
      </c>
      <c r="F8247" t="s">
        <v>10140</v>
      </c>
      <c r="G8247" t="s">
        <v>10144</v>
      </c>
      <c r="H8247" t="s">
        <v>10100</v>
      </c>
      <c r="I8247" t="s">
        <v>10136</v>
      </c>
      <c r="J8247" t="s">
        <v>10130</v>
      </c>
      <c r="K8247" t="s">
        <v>10128</v>
      </c>
      <c r="L8247" s="1">
        <v>26</v>
      </c>
      <c r="M8247">
        <v>7</v>
      </c>
      <c r="N8247" s="1">
        <f t="shared" si="386"/>
        <v>182</v>
      </c>
    </row>
    <row r="8248" spans="1:14" x14ac:dyDescent="0.35">
      <c r="A8248" t="s">
        <v>8247</v>
      </c>
      <c r="B8248" s="2" t="s">
        <v>9524</v>
      </c>
      <c r="C8248">
        <f t="shared" si="387"/>
        <v>2021</v>
      </c>
      <c r="D8248" t="str">
        <f t="shared" si="385"/>
        <v>Jan</v>
      </c>
      <c r="E8248" t="s">
        <v>10149</v>
      </c>
      <c r="F8248" t="s">
        <v>10140</v>
      </c>
      <c r="G8248" t="s">
        <v>10144</v>
      </c>
      <c r="H8248" t="s">
        <v>10097</v>
      </c>
      <c r="I8248" t="s">
        <v>10136</v>
      </c>
      <c r="J8248" t="s">
        <v>10130</v>
      </c>
      <c r="K8248" t="s">
        <v>10128</v>
      </c>
      <c r="L8248" s="1">
        <v>55</v>
      </c>
      <c r="M8248">
        <v>30</v>
      </c>
      <c r="N8248" s="1">
        <f t="shared" si="386"/>
        <v>1650</v>
      </c>
    </row>
    <row r="8249" spans="1:14" x14ac:dyDescent="0.35">
      <c r="A8249" t="s">
        <v>8248</v>
      </c>
      <c r="B8249" s="2" t="s">
        <v>9524</v>
      </c>
      <c r="C8249">
        <f t="shared" si="387"/>
        <v>2021</v>
      </c>
      <c r="D8249" t="str">
        <f t="shared" si="385"/>
        <v>Jan</v>
      </c>
      <c r="E8249" t="s">
        <v>10149</v>
      </c>
      <c r="F8249" t="s">
        <v>10140</v>
      </c>
      <c r="G8249" t="s">
        <v>10144</v>
      </c>
      <c r="H8249" t="s">
        <v>10097</v>
      </c>
      <c r="I8249" t="s">
        <v>10136</v>
      </c>
      <c r="J8249" t="s">
        <v>10130</v>
      </c>
      <c r="K8249" t="s">
        <v>10128</v>
      </c>
      <c r="L8249" s="1">
        <v>41</v>
      </c>
      <c r="M8249">
        <v>11</v>
      </c>
      <c r="N8249" s="1">
        <f t="shared" si="386"/>
        <v>451</v>
      </c>
    </row>
    <row r="8250" spans="1:14" x14ac:dyDescent="0.35">
      <c r="A8250" t="s">
        <v>8249</v>
      </c>
      <c r="B8250" s="2" t="s">
        <v>9761</v>
      </c>
      <c r="C8250">
        <f t="shared" si="387"/>
        <v>2021</v>
      </c>
      <c r="D8250" t="str">
        <f t="shared" si="385"/>
        <v>Oct</v>
      </c>
      <c r="E8250" t="s">
        <v>10152</v>
      </c>
      <c r="F8250" t="s">
        <v>10140</v>
      </c>
      <c r="G8250" t="s">
        <v>10144</v>
      </c>
      <c r="H8250" t="s">
        <v>10097</v>
      </c>
      <c r="I8250" t="s">
        <v>10136</v>
      </c>
      <c r="J8250" t="s">
        <v>10130</v>
      </c>
      <c r="K8250" t="s">
        <v>10128</v>
      </c>
      <c r="L8250" s="1">
        <v>80</v>
      </c>
      <c r="M8250">
        <v>30</v>
      </c>
      <c r="N8250" s="1">
        <f t="shared" si="386"/>
        <v>2400</v>
      </c>
    </row>
    <row r="8251" spans="1:14" x14ac:dyDescent="0.35">
      <c r="A8251" t="s">
        <v>8250</v>
      </c>
      <c r="B8251" s="2" t="s">
        <v>9791</v>
      </c>
      <c r="C8251">
        <f t="shared" si="387"/>
        <v>2021</v>
      </c>
      <c r="D8251" t="str">
        <f t="shared" si="385"/>
        <v>Nov</v>
      </c>
      <c r="E8251" t="s">
        <v>10152</v>
      </c>
      <c r="F8251" t="s">
        <v>10140</v>
      </c>
      <c r="G8251" t="s">
        <v>10144</v>
      </c>
      <c r="H8251" t="s">
        <v>10097</v>
      </c>
      <c r="I8251" t="s">
        <v>10136</v>
      </c>
      <c r="J8251" t="s">
        <v>10130</v>
      </c>
      <c r="K8251" t="s">
        <v>10128</v>
      </c>
      <c r="L8251" s="1">
        <v>80</v>
      </c>
      <c r="M8251">
        <v>40</v>
      </c>
      <c r="N8251" s="1">
        <f t="shared" si="386"/>
        <v>3200</v>
      </c>
    </row>
    <row r="8252" spans="1:14" x14ac:dyDescent="0.35">
      <c r="A8252" t="s">
        <v>8251</v>
      </c>
      <c r="B8252" s="2" t="s">
        <v>9820</v>
      </c>
      <c r="C8252">
        <f t="shared" si="387"/>
        <v>2021</v>
      </c>
      <c r="D8252" t="str">
        <f t="shared" si="385"/>
        <v>Dec</v>
      </c>
      <c r="E8252" t="s">
        <v>10152</v>
      </c>
      <c r="F8252" t="s">
        <v>10140</v>
      </c>
      <c r="G8252" t="s">
        <v>10144</v>
      </c>
      <c r="H8252" t="s">
        <v>10097</v>
      </c>
      <c r="I8252" t="s">
        <v>10136</v>
      </c>
      <c r="J8252" t="s">
        <v>10130</v>
      </c>
      <c r="K8252" t="s">
        <v>10128</v>
      </c>
      <c r="L8252" s="1">
        <v>80</v>
      </c>
      <c r="M8252">
        <v>45</v>
      </c>
      <c r="N8252" s="1">
        <f t="shared" si="386"/>
        <v>3600</v>
      </c>
    </row>
    <row r="8253" spans="1:14" x14ac:dyDescent="0.35">
      <c r="A8253" t="s">
        <v>8252</v>
      </c>
      <c r="B8253" s="2" t="s">
        <v>9761</v>
      </c>
      <c r="C8253">
        <f t="shared" si="387"/>
        <v>2021</v>
      </c>
      <c r="D8253" t="str">
        <f t="shared" si="385"/>
        <v>Oct</v>
      </c>
      <c r="E8253" t="s">
        <v>10152</v>
      </c>
      <c r="F8253" t="s">
        <v>10140</v>
      </c>
      <c r="G8253" t="s">
        <v>10144</v>
      </c>
      <c r="H8253" t="s">
        <v>10097</v>
      </c>
      <c r="I8253" t="s">
        <v>10136</v>
      </c>
      <c r="J8253" t="s">
        <v>10130</v>
      </c>
      <c r="K8253" t="s">
        <v>10128</v>
      </c>
      <c r="L8253" s="1">
        <v>64</v>
      </c>
      <c r="M8253">
        <v>9</v>
      </c>
      <c r="N8253" s="1">
        <f t="shared" si="386"/>
        <v>576</v>
      </c>
    </row>
    <row r="8254" spans="1:14" x14ac:dyDescent="0.35">
      <c r="A8254" t="s">
        <v>8253</v>
      </c>
      <c r="B8254" s="2" t="s">
        <v>9820</v>
      </c>
      <c r="C8254">
        <f t="shared" si="387"/>
        <v>2021</v>
      </c>
      <c r="D8254" t="str">
        <f t="shared" si="385"/>
        <v>Dec</v>
      </c>
      <c r="E8254" t="s">
        <v>10152</v>
      </c>
      <c r="F8254" t="s">
        <v>10140</v>
      </c>
      <c r="G8254" t="s">
        <v>10144</v>
      </c>
      <c r="H8254" t="s">
        <v>10097</v>
      </c>
      <c r="I8254" t="s">
        <v>10136</v>
      </c>
      <c r="J8254" t="s">
        <v>10130</v>
      </c>
      <c r="K8254" t="s">
        <v>10128</v>
      </c>
      <c r="L8254" s="1">
        <v>61</v>
      </c>
      <c r="M8254">
        <v>14</v>
      </c>
      <c r="N8254" s="1">
        <f t="shared" si="386"/>
        <v>854</v>
      </c>
    </row>
    <row r="8255" spans="1:14" x14ac:dyDescent="0.35">
      <c r="A8255" t="s">
        <v>8254</v>
      </c>
      <c r="B8255" s="2" t="s">
        <v>9791</v>
      </c>
      <c r="C8255">
        <f t="shared" si="387"/>
        <v>2021</v>
      </c>
      <c r="D8255" t="str">
        <f t="shared" si="385"/>
        <v>Nov</v>
      </c>
      <c r="E8255" t="s">
        <v>10152</v>
      </c>
      <c r="F8255" t="s">
        <v>10140</v>
      </c>
      <c r="G8255" t="s">
        <v>10144</v>
      </c>
      <c r="H8255" t="s">
        <v>10097</v>
      </c>
      <c r="I8255" t="s">
        <v>10136</v>
      </c>
      <c r="J8255" t="s">
        <v>10130</v>
      </c>
      <c r="K8255" t="s">
        <v>10128</v>
      </c>
      <c r="L8255" s="1">
        <v>61</v>
      </c>
      <c r="M8255">
        <v>12</v>
      </c>
      <c r="N8255" s="1">
        <f t="shared" si="386"/>
        <v>732</v>
      </c>
    </row>
    <row r="8256" spans="1:14" x14ac:dyDescent="0.35">
      <c r="A8256" t="s">
        <v>8255</v>
      </c>
      <c r="B8256" s="2" t="s">
        <v>9353</v>
      </c>
      <c r="C8256">
        <f t="shared" si="387"/>
        <v>2020</v>
      </c>
      <c r="D8256" t="str">
        <f t="shared" si="385"/>
        <v>Jan</v>
      </c>
      <c r="E8256" t="s">
        <v>10149</v>
      </c>
      <c r="F8256" t="s">
        <v>10140</v>
      </c>
      <c r="G8256" t="s">
        <v>10144</v>
      </c>
      <c r="H8256" t="s">
        <v>10070</v>
      </c>
      <c r="I8256" t="s">
        <v>10136</v>
      </c>
      <c r="J8256" t="s">
        <v>10130</v>
      </c>
      <c r="K8256" t="s">
        <v>10128</v>
      </c>
      <c r="L8256" s="1">
        <v>36</v>
      </c>
      <c r="M8256">
        <v>32</v>
      </c>
      <c r="N8256" s="1">
        <f t="shared" si="386"/>
        <v>1152</v>
      </c>
    </row>
    <row r="8257" spans="1:14" x14ac:dyDescent="0.35">
      <c r="A8257" t="s">
        <v>8256</v>
      </c>
      <c r="B8257" s="2" t="s">
        <v>9359</v>
      </c>
      <c r="C8257">
        <f t="shared" si="387"/>
        <v>2020</v>
      </c>
      <c r="D8257" t="str">
        <f t="shared" si="385"/>
        <v>Feb</v>
      </c>
      <c r="E8257" t="s">
        <v>10149</v>
      </c>
      <c r="F8257" t="s">
        <v>10140</v>
      </c>
      <c r="G8257" t="s">
        <v>10144</v>
      </c>
      <c r="H8257" t="s">
        <v>10070</v>
      </c>
      <c r="I8257" t="s">
        <v>10136</v>
      </c>
      <c r="J8257" t="s">
        <v>10130</v>
      </c>
      <c r="K8257" t="s">
        <v>10128</v>
      </c>
      <c r="L8257" s="1">
        <v>39</v>
      </c>
      <c r="M8257">
        <v>35</v>
      </c>
      <c r="N8257" s="1">
        <f t="shared" si="386"/>
        <v>1365</v>
      </c>
    </row>
    <row r="8258" spans="1:14" x14ac:dyDescent="0.35">
      <c r="A8258" t="s">
        <v>8257</v>
      </c>
      <c r="B8258" s="2" t="s">
        <v>9377</v>
      </c>
      <c r="C8258">
        <f t="shared" si="387"/>
        <v>2020</v>
      </c>
      <c r="D8258" t="str">
        <f t="shared" ref="D8258:D8321" si="388">TEXT(B8258, "mmm")</f>
        <v>Mar</v>
      </c>
      <c r="E8258" t="s">
        <v>10149</v>
      </c>
      <c r="F8258" t="s">
        <v>10140</v>
      </c>
      <c r="G8258" t="s">
        <v>10144</v>
      </c>
      <c r="H8258" t="s">
        <v>10070</v>
      </c>
      <c r="I8258" t="s">
        <v>10136</v>
      </c>
      <c r="J8258" t="s">
        <v>10130</v>
      </c>
      <c r="K8258" t="s">
        <v>10128</v>
      </c>
      <c r="L8258" s="1">
        <v>47</v>
      </c>
      <c r="M8258">
        <v>35</v>
      </c>
      <c r="N8258" s="1">
        <f t="shared" ref="N8258:N8321" si="389">L8258*M8258</f>
        <v>1645</v>
      </c>
    </row>
    <row r="8259" spans="1:14" x14ac:dyDescent="0.35">
      <c r="A8259" t="s">
        <v>8258</v>
      </c>
      <c r="B8259" s="2" t="s">
        <v>9347</v>
      </c>
      <c r="C8259">
        <f t="shared" si="387"/>
        <v>2020</v>
      </c>
      <c r="D8259" t="str">
        <f t="shared" si="388"/>
        <v>Jan</v>
      </c>
      <c r="E8259" t="s">
        <v>10149</v>
      </c>
      <c r="F8259" t="s">
        <v>10140</v>
      </c>
      <c r="G8259" t="s">
        <v>10144</v>
      </c>
      <c r="H8259" t="s">
        <v>10070</v>
      </c>
      <c r="I8259" t="s">
        <v>10136</v>
      </c>
      <c r="J8259" t="s">
        <v>10130</v>
      </c>
      <c r="K8259" t="s">
        <v>10128</v>
      </c>
      <c r="L8259" s="1">
        <v>36</v>
      </c>
      <c r="M8259">
        <v>35</v>
      </c>
      <c r="N8259" s="1">
        <f t="shared" si="389"/>
        <v>1260</v>
      </c>
    </row>
    <row r="8260" spans="1:14" x14ac:dyDescent="0.35">
      <c r="A8260" t="s">
        <v>8259</v>
      </c>
      <c r="B8260" s="2" t="s">
        <v>9365</v>
      </c>
      <c r="C8260">
        <f t="shared" si="387"/>
        <v>2020</v>
      </c>
      <c r="D8260" t="str">
        <f t="shared" si="388"/>
        <v>Mar</v>
      </c>
      <c r="E8260" t="s">
        <v>10149</v>
      </c>
      <c r="F8260" t="s">
        <v>10140</v>
      </c>
      <c r="G8260" t="s">
        <v>10144</v>
      </c>
      <c r="H8260" t="s">
        <v>10070</v>
      </c>
      <c r="I8260" t="s">
        <v>10136</v>
      </c>
      <c r="J8260" t="s">
        <v>10130</v>
      </c>
      <c r="K8260" t="s">
        <v>10128</v>
      </c>
      <c r="L8260" s="1">
        <v>44</v>
      </c>
      <c r="M8260">
        <v>32</v>
      </c>
      <c r="N8260" s="1">
        <f t="shared" si="389"/>
        <v>1408</v>
      </c>
    </row>
    <row r="8261" spans="1:14" x14ac:dyDescent="0.35">
      <c r="A8261" t="s">
        <v>8260</v>
      </c>
      <c r="B8261" s="2" t="s">
        <v>9341</v>
      </c>
      <c r="C8261">
        <f t="shared" si="387"/>
        <v>2020</v>
      </c>
      <c r="D8261" t="str">
        <f t="shared" si="388"/>
        <v>Jan</v>
      </c>
      <c r="E8261" t="s">
        <v>10149</v>
      </c>
      <c r="F8261" t="s">
        <v>10140</v>
      </c>
      <c r="G8261" t="s">
        <v>10144</v>
      </c>
      <c r="H8261" t="s">
        <v>10070</v>
      </c>
      <c r="I8261" t="s">
        <v>10136</v>
      </c>
      <c r="J8261" t="s">
        <v>10130</v>
      </c>
      <c r="K8261" t="s">
        <v>10128</v>
      </c>
      <c r="L8261" s="1">
        <v>38</v>
      </c>
      <c r="M8261">
        <v>33</v>
      </c>
      <c r="N8261" s="1">
        <f t="shared" si="389"/>
        <v>1254</v>
      </c>
    </row>
    <row r="8262" spans="1:14" x14ac:dyDescent="0.35">
      <c r="A8262" t="s">
        <v>8261</v>
      </c>
      <c r="B8262" s="2" t="s">
        <v>9371</v>
      </c>
      <c r="C8262">
        <f t="shared" si="387"/>
        <v>2020</v>
      </c>
      <c r="D8262" t="str">
        <f t="shared" si="388"/>
        <v>Mar</v>
      </c>
      <c r="E8262" t="s">
        <v>10149</v>
      </c>
      <c r="F8262" t="s">
        <v>10140</v>
      </c>
      <c r="G8262" t="s">
        <v>10144</v>
      </c>
      <c r="H8262" t="s">
        <v>10070</v>
      </c>
      <c r="I8262" t="s">
        <v>10136</v>
      </c>
      <c r="J8262" t="s">
        <v>10130</v>
      </c>
      <c r="K8262" t="s">
        <v>10128</v>
      </c>
      <c r="L8262" s="1">
        <v>46</v>
      </c>
      <c r="M8262">
        <v>40</v>
      </c>
      <c r="N8262" s="1">
        <f t="shared" si="389"/>
        <v>1840</v>
      </c>
    </row>
    <row r="8263" spans="1:14" x14ac:dyDescent="0.35">
      <c r="A8263" t="s">
        <v>8262</v>
      </c>
      <c r="B8263" s="2" t="s">
        <v>9787</v>
      </c>
      <c r="C8263">
        <f t="shared" si="387"/>
        <v>2021</v>
      </c>
      <c r="D8263" t="str">
        <f t="shared" si="388"/>
        <v>Nov</v>
      </c>
      <c r="E8263" t="s">
        <v>10152</v>
      </c>
      <c r="F8263" t="s">
        <v>10140</v>
      </c>
      <c r="G8263" t="s">
        <v>10144</v>
      </c>
      <c r="H8263" t="s">
        <v>10074</v>
      </c>
      <c r="I8263" t="s">
        <v>10136</v>
      </c>
      <c r="J8263" t="s">
        <v>10130</v>
      </c>
      <c r="K8263" t="s">
        <v>10128</v>
      </c>
      <c r="L8263" s="1">
        <v>39</v>
      </c>
      <c r="M8263">
        <v>6</v>
      </c>
      <c r="N8263" s="1">
        <f t="shared" si="389"/>
        <v>234</v>
      </c>
    </row>
    <row r="8264" spans="1:14" x14ac:dyDescent="0.35">
      <c r="A8264" t="s">
        <v>8263</v>
      </c>
      <c r="B8264" s="2" t="s">
        <v>9781</v>
      </c>
      <c r="C8264">
        <f t="shared" si="387"/>
        <v>2021</v>
      </c>
      <c r="D8264" t="str">
        <f t="shared" si="388"/>
        <v>Nov</v>
      </c>
      <c r="E8264" t="s">
        <v>10152</v>
      </c>
      <c r="F8264" t="s">
        <v>10140</v>
      </c>
      <c r="G8264" t="s">
        <v>10144</v>
      </c>
      <c r="H8264" t="s">
        <v>10074</v>
      </c>
      <c r="I8264" t="s">
        <v>10136</v>
      </c>
      <c r="J8264" t="s">
        <v>10130</v>
      </c>
      <c r="K8264" t="s">
        <v>10128</v>
      </c>
      <c r="L8264" s="1">
        <v>38</v>
      </c>
      <c r="M8264">
        <v>9</v>
      </c>
      <c r="N8264" s="1">
        <f t="shared" si="389"/>
        <v>342</v>
      </c>
    </row>
    <row r="8265" spans="1:14" x14ac:dyDescent="0.35">
      <c r="A8265" t="s">
        <v>8264</v>
      </c>
      <c r="B8265" s="2" t="s">
        <v>9817</v>
      </c>
      <c r="C8265">
        <f t="shared" si="387"/>
        <v>2021</v>
      </c>
      <c r="D8265" t="str">
        <f t="shared" si="388"/>
        <v>Dec</v>
      </c>
      <c r="E8265" t="s">
        <v>10152</v>
      </c>
      <c r="F8265" t="s">
        <v>10140</v>
      </c>
      <c r="G8265" t="s">
        <v>10144</v>
      </c>
      <c r="H8265" t="s">
        <v>10074</v>
      </c>
      <c r="I8265" t="s">
        <v>10136</v>
      </c>
      <c r="J8265" t="s">
        <v>10130</v>
      </c>
      <c r="K8265" t="s">
        <v>10128</v>
      </c>
      <c r="L8265" s="1">
        <v>48</v>
      </c>
      <c r="M8265">
        <v>9</v>
      </c>
      <c r="N8265" s="1">
        <f t="shared" si="389"/>
        <v>432</v>
      </c>
    </row>
    <row r="8266" spans="1:14" x14ac:dyDescent="0.35">
      <c r="A8266" t="s">
        <v>8265</v>
      </c>
      <c r="B8266" s="2" t="s">
        <v>9823</v>
      </c>
      <c r="C8266">
        <f t="shared" si="387"/>
        <v>2021</v>
      </c>
      <c r="D8266" t="str">
        <f t="shared" si="388"/>
        <v>Dec</v>
      </c>
      <c r="E8266" t="s">
        <v>10152</v>
      </c>
      <c r="F8266" t="s">
        <v>10140</v>
      </c>
      <c r="G8266" t="s">
        <v>10144</v>
      </c>
      <c r="H8266" t="s">
        <v>10074</v>
      </c>
      <c r="I8266" t="s">
        <v>10136</v>
      </c>
      <c r="J8266" t="s">
        <v>10130</v>
      </c>
      <c r="K8266" t="s">
        <v>10128</v>
      </c>
      <c r="L8266" s="1">
        <v>42</v>
      </c>
      <c r="M8266">
        <v>7</v>
      </c>
      <c r="N8266" s="1">
        <f t="shared" si="389"/>
        <v>294</v>
      </c>
    </row>
    <row r="8267" spans="1:14" x14ac:dyDescent="0.35">
      <c r="A8267" t="s">
        <v>8266</v>
      </c>
      <c r="B8267" s="2" t="s">
        <v>9336</v>
      </c>
      <c r="C8267">
        <f t="shared" si="387"/>
        <v>2020</v>
      </c>
      <c r="D8267" t="str">
        <f t="shared" si="388"/>
        <v>Jan</v>
      </c>
      <c r="E8267" t="s">
        <v>10149</v>
      </c>
      <c r="F8267" t="s">
        <v>10140</v>
      </c>
      <c r="G8267" t="s">
        <v>10144</v>
      </c>
      <c r="H8267" t="s">
        <v>10074</v>
      </c>
      <c r="I8267" t="s">
        <v>10136</v>
      </c>
      <c r="J8267" t="s">
        <v>10130</v>
      </c>
      <c r="K8267" t="s">
        <v>10128</v>
      </c>
      <c r="L8267" s="1">
        <v>53</v>
      </c>
      <c r="M8267">
        <v>8</v>
      </c>
      <c r="N8267" s="1">
        <f t="shared" si="389"/>
        <v>424</v>
      </c>
    </row>
    <row r="8268" spans="1:14" x14ac:dyDescent="0.35">
      <c r="A8268" t="s">
        <v>8267</v>
      </c>
      <c r="B8268" s="2" t="s">
        <v>9769</v>
      </c>
      <c r="C8268">
        <f t="shared" si="387"/>
        <v>2021</v>
      </c>
      <c r="D8268" t="str">
        <f t="shared" si="388"/>
        <v>Oct</v>
      </c>
      <c r="E8268" t="s">
        <v>10152</v>
      </c>
      <c r="F8268" t="s">
        <v>10140</v>
      </c>
      <c r="G8268" t="s">
        <v>10144</v>
      </c>
      <c r="H8268" t="s">
        <v>10074</v>
      </c>
      <c r="I8268" t="s">
        <v>10136</v>
      </c>
      <c r="J8268" t="s">
        <v>10130</v>
      </c>
      <c r="K8268" t="s">
        <v>10128</v>
      </c>
      <c r="L8268" s="1">
        <v>32</v>
      </c>
      <c r="M8268">
        <v>6</v>
      </c>
      <c r="N8268" s="1">
        <f t="shared" si="389"/>
        <v>192</v>
      </c>
    </row>
    <row r="8269" spans="1:14" x14ac:dyDescent="0.35">
      <c r="A8269" t="s">
        <v>8268</v>
      </c>
      <c r="B8269" s="2" t="s">
        <v>9775</v>
      </c>
      <c r="C8269">
        <f t="shared" si="387"/>
        <v>2021</v>
      </c>
      <c r="D8269" t="str">
        <f t="shared" si="388"/>
        <v>Nov</v>
      </c>
      <c r="E8269" t="s">
        <v>10152</v>
      </c>
      <c r="F8269" t="s">
        <v>10140</v>
      </c>
      <c r="G8269" t="s">
        <v>10144</v>
      </c>
      <c r="H8269" t="s">
        <v>10074</v>
      </c>
      <c r="I8269" t="s">
        <v>10136</v>
      </c>
      <c r="J8269" t="s">
        <v>10130</v>
      </c>
      <c r="K8269" t="s">
        <v>10128</v>
      </c>
      <c r="L8269" s="1">
        <v>30</v>
      </c>
      <c r="M8269">
        <v>7</v>
      </c>
      <c r="N8269" s="1">
        <f t="shared" si="389"/>
        <v>210</v>
      </c>
    </row>
    <row r="8270" spans="1:14" x14ac:dyDescent="0.35">
      <c r="A8270" t="s">
        <v>8269</v>
      </c>
      <c r="B8270" s="2" t="s">
        <v>9799</v>
      </c>
      <c r="C8270">
        <f t="shared" si="387"/>
        <v>2021</v>
      </c>
      <c r="D8270" t="str">
        <f t="shared" si="388"/>
        <v>Nov</v>
      </c>
      <c r="E8270" t="s">
        <v>10152</v>
      </c>
      <c r="F8270" t="s">
        <v>10140</v>
      </c>
      <c r="G8270" t="s">
        <v>10144</v>
      </c>
      <c r="H8270" t="s">
        <v>10074</v>
      </c>
      <c r="I8270" t="s">
        <v>10136</v>
      </c>
      <c r="J8270" t="s">
        <v>10130</v>
      </c>
      <c r="K8270" t="s">
        <v>10128</v>
      </c>
      <c r="L8270" s="1">
        <v>52</v>
      </c>
      <c r="M8270">
        <v>11</v>
      </c>
      <c r="N8270" s="1">
        <f t="shared" si="389"/>
        <v>572</v>
      </c>
    </row>
    <row r="8271" spans="1:14" x14ac:dyDescent="0.35">
      <c r="A8271" t="s">
        <v>8270</v>
      </c>
      <c r="B8271" s="2" t="s">
        <v>9811</v>
      </c>
      <c r="C8271">
        <f t="shared" si="387"/>
        <v>2021</v>
      </c>
      <c r="D8271" t="str">
        <f t="shared" si="388"/>
        <v>Dec</v>
      </c>
      <c r="E8271" t="s">
        <v>10152</v>
      </c>
      <c r="F8271" t="s">
        <v>10140</v>
      </c>
      <c r="G8271" t="s">
        <v>10144</v>
      </c>
      <c r="H8271" t="s">
        <v>10074</v>
      </c>
      <c r="I8271" t="s">
        <v>10136</v>
      </c>
      <c r="J8271" t="s">
        <v>10130</v>
      </c>
      <c r="K8271" t="s">
        <v>10128</v>
      </c>
      <c r="L8271" s="1">
        <v>49</v>
      </c>
      <c r="M8271">
        <v>12</v>
      </c>
      <c r="N8271" s="1">
        <f t="shared" si="389"/>
        <v>588</v>
      </c>
    </row>
    <row r="8272" spans="1:14" x14ac:dyDescent="0.35">
      <c r="A8272" t="s">
        <v>8271</v>
      </c>
      <c r="B8272" s="2" t="s">
        <v>9805</v>
      </c>
      <c r="C8272">
        <f t="shared" si="387"/>
        <v>2021</v>
      </c>
      <c r="D8272" t="str">
        <f t="shared" si="388"/>
        <v>Dec</v>
      </c>
      <c r="E8272" t="s">
        <v>10152</v>
      </c>
      <c r="F8272" t="s">
        <v>10140</v>
      </c>
      <c r="G8272" t="s">
        <v>10144</v>
      </c>
      <c r="H8272" t="s">
        <v>10074</v>
      </c>
      <c r="I8272" t="s">
        <v>10136</v>
      </c>
      <c r="J8272" t="s">
        <v>10130</v>
      </c>
      <c r="K8272" t="s">
        <v>10128</v>
      </c>
      <c r="L8272" s="1">
        <v>50</v>
      </c>
      <c r="M8272">
        <v>12</v>
      </c>
      <c r="N8272" s="1">
        <f t="shared" si="389"/>
        <v>600</v>
      </c>
    </row>
    <row r="8273" spans="1:14" x14ac:dyDescent="0.35">
      <c r="A8273" t="s">
        <v>8272</v>
      </c>
      <c r="B8273" s="2" t="s">
        <v>9829</v>
      </c>
      <c r="C8273">
        <f t="shared" si="387"/>
        <v>2021</v>
      </c>
      <c r="D8273" t="str">
        <f t="shared" si="388"/>
        <v>Dec</v>
      </c>
      <c r="E8273" t="s">
        <v>10152</v>
      </c>
      <c r="F8273" t="s">
        <v>10140</v>
      </c>
      <c r="G8273" t="s">
        <v>10144</v>
      </c>
      <c r="H8273" t="s">
        <v>10074</v>
      </c>
      <c r="I8273" t="s">
        <v>10136</v>
      </c>
      <c r="J8273" t="s">
        <v>10130</v>
      </c>
      <c r="K8273" t="s">
        <v>10128</v>
      </c>
      <c r="L8273" s="1">
        <v>53</v>
      </c>
      <c r="M8273">
        <v>8</v>
      </c>
      <c r="N8273" s="1">
        <f t="shared" si="389"/>
        <v>424</v>
      </c>
    </row>
    <row r="8274" spans="1:14" x14ac:dyDescent="0.35">
      <c r="A8274" t="s">
        <v>8273</v>
      </c>
      <c r="B8274" s="2" t="s">
        <v>9793</v>
      </c>
      <c r="C8274">
        <f t="shared" si="387"/>
        <v>2021</v>
      </c>
      <c r="D8274" t="str">
        <f t="shared" si="388"/>
        <v>Nov</v>
      </c>
      <c r="E8274" t="s">
        <v>10152</v>
      </c>
      <c r="F8274" t="s">
        <v>10140</v>
      </c>
      <c r="G8274" t="s">
        <v>10144</v>
      </c>
      <c r="H8274" t="s">
        <v>10074</v>
      </c>
      <c r="I8274" t="s">
        <v>10136</v>
      </c>
      <c r="J8274" t="s">
        <v>10130</v>
      </c>
      <c r="K8274" t="s">
        <v>10128</v>
      </c>
      <c r="L8274" s="1">
        <v>51</v>
      </c>
      <c r="M8274">
        <v>8</v>
      </c>
      <c r="N8274" s="1">
        <f t="shared" si="389"/>
        <v>408</v>
      </c>
    </row>
    <row r="8275" spans="1:14" x14ac:dyDescent="0.35">
      <c r="A8275" t="s">
        <v>8274</v>
      </c>
      <c r="B8275" s="2" t="s">
        <v>9656</v>
      </c>
      <c r="C8275">
        <f t="shared" si="387"/>
        <v>2021</v>
      </c>
      <c r="D8275" t="str">
        <f t="shared" si="388"/>
        <v>Jul</v>
      </c>
      <c r="E8275" t="s">
        <v>10151</v>
      </c>
      <c r="F8275" t="s">
        <v>10140</v>
      </c>
      <c r="G8275" t="s">
        <v>10144</v>
      </c>
      <c r="H8275" t="s">
        <v>10103</v>
      </c>
      <c r="I8275" t="s">
        <v>10136</v>
      </c>
      <c r="J8275" t="s">
        <v>10130</v>
      </c>
      <c r="K8275" t="s">
        <v>10128</v>
      </c>
      <c r="L8275" s="1">
        <v>38</v>
      </c>
      <c r="M8275">
        <v>14</v>
      </c>
      <c r="N8275" s="1">
        <f t="shared" si="389"/>
        <v>532</v>
      </c>
    </row>
    <row r="8276" spans="1:14" x14ac:dyDescent="0.35">
      <c r="A8276" t="s">
        <v>8275</v>
      </c>
      <c r="B8276" s="2" t="s">
        <v>10044</v>
      </c>
      <c r="C8276">
        <f t="shared" si="387"/>
        <v>2021</v>
      </c>
      <c r="D8276" t="str">
        <f t="shared" si="388"/>
        <v>Mar</v>
      </c>
      <c r="E8276" t="s">
        <v>10149</v>
      </c>
      <c r="F8276" t="s">
        <v>10140</v>
      </c>
      <c r="G8276" t="s">
        <v>10144</v>
      </c>
      <c r="H8276" t="s">
        <v>10103</v>
      </c>
      <c r="I8276" t="s">
        <v>10136</v>
      </c>
      <c r="J8276" t="s">
        <v>10130</v>
      </c>
      <c r="K8276" t="s">
        <v>10128</v>
      </c>
      <c r="L8276" s="1">
        <v>25</v>
      </c>
      <c r="M8276">
        <v>6</v>
      </c>
      <c r="N8276" s="1">
        <f t="shared" si="389"/>
        <v>150</v>
      </c>
    </row>
    <row r="8277" spans="1:14" x14ac:dyDescent="0.35">
      <c r="A8277" t="s">
        <v>8276</v>
      </c>
      <c r="B8277" s="2" t="s">
        <v>9566</v>
      </c>
      <c r="C8277">
        <f t="shared" si="387"/>
        <v>2021</v>
      </c>
      <c r="D8277" t="str">
        <f t="shared" si="388"/>
        <v>Apr</v>
      </c>
      <c r="E8277" t="s">
        <v>10150</v>
      </c>
      <c r="F8277" t="s">
        <v>10140</v>
      </c>
      <c r="G8277" t="s">
        <v>10144</v>
      </c>
      <c r="H8277" t="s">
        <v>10103</v>
      </c>
      <c r="I8277" t="s">
        <v>10136</v>
      </c>
      <c r="J8277" t="s">
        <v>10130</v>
      </c>
      <c r="K8277" t="s">
        <v>10128</v>
      </c>
      <c r="L8277" s="1">
        <v>26</v>
      </c>
      <c r="M8277">
        <v>5</v>
      </c>
      <c r="N8277" s="1">
        <f t="shared" si="389"/>
        <v>130</v>
      </c>
    </row>
    <row r="8278" spans="1:14" x14ac:dyDescent="0.35">
      <c r="A8278" t="s">
        <v>8277</v>
      </c>
      <c r="B8278" s="2" t="s">
        <v>9595</v>
      </c>
      <c r="C8278">
        <f t="shared" si="387"/>
        <v>2021</v>
      </c>
      <c r="D8278" t="str">
        <f t="shared" si="388"/>
        <v>May</v>
      </c>
      <c r="E8278" t="s">
        <v>10150</v>
      </c>
      <c r="F8278" t="s">
        <v>10140</v>
      </c>
      <c r="G8278" t="s">
        <v>10144</v>
      </c>
      <c r="H8278" t="s">
        <v>10103</v>
      </c>
      <c r="I8278" t="s">
        <v>10136</v>
      </c>
      <c r="J8278" t="s">
        <v>10130</v>
      </c>
      <c r="K8278" t="s">
        <v>10128</v>
      </c>
      <c r="L8278" s="1">
        <v>36</v>
      </c>
      <c r="M8278">
        <v>9</v>
      </c>
      <c r="N8278" s="1">
        <f t="shared" si="389"/>
        <v>324</v>
      </c>
    </row>
    <row r="8279" spans="1:14" x14ac:dyDescent="0.35">
      <c r="A8279" t="s">
        <v>8278</v>
      </c>
      <c r="B8279" s="2" t="s">
        <v>9718</v>
      </c>
      <c r="C8279">
        <f t="shared" si="387"/>
        <v>2021</v>
      </c>
      <c r="D8279" t="str">
        <f t="shared" si="388"/>
        <v>Sept</v>
      </c>
      <c r="E8279" t="s">
        <v>10151</v>
      </c>
      <c r="F8279" t="s">
        <v>10140</v>
      </c>
      <c r="G8279" t="s">
        <v>10144</v>
      </c>
      <c r="H8279" t="s">
        <v>10103</v>
      </c>
      <c r="I8279" t="s">
        <v>10136</v>
      </c>
      <c r="J8279" t="s">
        <v>10130</v>
      </c>
      <c r="K8279" t="s">
        <v>10128</v>
      </c>
      <c r="L8279" s="1">
        <v>41</v>
      </c>
      <c r="M8279">
        <v>6</v>
      </c>
      <c r="N8279" s="1">
        <f t="shared" si="389"/>
        <v>246</v>
      </c>
    </row>
    <row r="8280" spans="1:14" x14ac:dyDescent="0.35">
      <c r="A8280" t="s">
        <v>8279</v>
      </c>
      <c r="B8280" s="2" t="s">
        <v>9628</v>
      </c>
      <c r="C8280">
        <f t="shared" si="387"/>
        <v>2021</v>
      </c>
      <c r="D8280" t="str">
        <f t="shared" si="388"/>
        <v>Jun</v>
      </c>
      <c r="E8280" t="s">
        <v>10150</v>
      </c>
      <c r="F8280" t="s">
        <v>10140</v>
      </c>
      <c r="G8280" t="s">
        <v>10144</v>
      </c>
      <c r="H8280" t="s">
        <v>10103</v>
      </c>
      <c r="I8280" t="s">
        <v>10136</v>
      </c>
      <c r="J8280" t="s">
        <v>10130</v>
      </c>
      <c r="K8280" t="s">
        <v>10128</v>
      </c>
      <c r="L8280" s="1">
        <v>43</v>
      </c>
      <c r="M8280">
        <v>12</v>
      </c>
      <c r="N8280" s="1">
        <f t="shared" si="389"/>
        <v>516</v>
      </c>
    </row>
    <row r="8281" spans="1:14" x14ac:dyDescent="0.35">
      <c r="A8281" t="s">
        <v>8280</v>
      </c>
      <c r="B8281" s="2" t="s">
        <v>9539</v>
      </c>
      <c r="C8281">
        <f t="shared" si="387"/>
        <v>2021</v>
      </c>
      <c r="D8281" t="str">
        <f t="shared" si="388"/>
        <v>Feb</v>
      </c>
      <c r="E8281" t="s">
        <v>10149</v>
      </c>
      <c r="F8281" t="s">
        <v>10140</v>
      </c>
      <c r="G8281" t="s">
        <v>10144</v>
      </c>
      <c r="H8281" t="s">
        <v>10103</v>
      </c>
      <c r="I8281" t="s">
        <v>10136</v>
      </c>
      <c r="J8281" t="s">
        <v>10130</v>
      </c>
      <c r="K8281" t="s">
        <v>10128</v>
      </c>
      <c r="L8281" s="1">
        <v>27</v>
      </c>
      <c r="M8281">
        <v>8</v>
      </c>
      <c r="N8281" s="1">
        <f t="shared" si="389"/>
        <v>216</v>
      </c>
    </row>
    <row r="8282" spans="1:14" x14ac:dyDescent="0.35">
      <c r="A8282" t="s">
        <v>8281</v>
      </c>
      <c r="B8282" s="2" t="s">
        <v>9688</v>
      </c>
      <c r="C8282">
        <f t="shared" si="387"/>
        <v>2021</v>
      </c>
      <c r="D8282" t="str">
        <f t="shared" si="388"/>
        <v>Aug</v>
      </c>
      <c r="E8282" t="s">
        <v>10151</v>
      </c>
      <c r="F8282" t="s">
        <v>10140</v>
      </c>
      <c r="G8282" t="s">
        <v>10144</v>
      </c>
      <c r="H8282" t="s">
        <v>10103</v>
      </c>
      <c r="I8282" t="s">
        <v>10136</v>
      </c>
      <c r="J8282" t="s">
        <v>10130</v>
      </c>
      <c r="K8282" t="s">
        <v>10128</v>
      </c>
      <c r="L8282" s="1">
        <v>38</v>
      </c>
      <c r="M8282">
        <v>10</v>
      </c>
      <c r="N8282" s="1">
        <f t="shared" si="389"/>
        <v>380</v>
      </c>
    </row>
    <row r="8283" spans="1:14" x14ac:dyDescent="0.35">
      <c r="A8283" t="s">
        <v>8282</v>
      </c>
      <c r="B8283" s="2" t="s">
        <v>9806</v>
      </c>
      <c r="C8283">
        <f t="shared" si="387"/>
        <v>2021</v>
      </c>
      <c r="D8283" t="str">
        <f t="shared" si="388"/>
        <v>Dec</v>
      </c>
      <c r="E8283" t="s">
        <v>10152</v>
      </c>
      <c r="F8283" t="s">
        <v>10140</v>
      </c>
      <c r="G8283" t="s">
        <v>10143</v>
      </c>
      <c r="H8283" t="s">
        <v>10100</v>
      </c>
      <c r="I8283" t="s">
        <v>10136</v>
      </c>
      <c r="J8283" t="s">
        <v>10130</v>
      </c>
      <c r="K8283" t="s">
        <v>10128</v>
      </c>
      <c r="L8283" s="1">
        <v>38</v>
      </c>
      <c r="M8283">
        <v>10</v>
      </c>
      <c r="N8283" s="1">
        <f t="shared" si="389"/>
        <v>380</v>
      </c>
    </row>
    <row r="8284" spans="1:14" x14ac:dyDescent="0.35">
      <c r="A8284" t="s">
        <v>8283</v>
      </c>
      <c r="B8284" s="2" t="s">
        <v>9777</v>
      </c>
      <c r="C8284">
        <f t="shared" si="387"/>
        <v>2021</v>
      </c>
      <c r="D8284" t="str">
        <f t="shared" si="388"/>
        <v>Nov</v>
      </c>
      <c r="E8284" t="s">
        <v>10152</v>
      </c>
      <c r="F8284" t="s">
        <v>10140</v>
      </c>
      <c r="G8284" t="s">
        <v>10143</v>
      </c>
      <c r="H8284" t="s">
        <v>10100</v>
      </c>
      <c r="I8284" t="s">
        <v>10136</v>
      </c>
      <c r="J8284" t="s">
        <v>10130</v>
      </c>
      <c r="K8284" t="s">
        <v>10128</v>
      </c>
      <c r="L8284" s="1">
        <v>39</v>
      </c>
      <c r="M8284">
        <v>8</v>
      </c>
      <c r="N8284" s="1">
        <f t="shared" si="389"/>
        <v>312</v>
      </c>
    </row>
    <row r="8285" spans="1:14" x14ac:dyDescent="0.35">
      <c r="A8285" t="s">
        <v>8284</v>
      </c>
      <c r="B8285" s="2" t="s">
        <v>9510</v>
      </c>
      <c r="C8285">
        <f t="shared" si="387"/>
        <v>2021</v>
      </c>
      <c r="D8285" t="str">
        <f t="shared" si="388"/>
        <v>Jan</v>
      </c>
      <c r="E8285" t="s">
        <v>10149</v>
      </c>
      <c r="F8285" t="s">
        <v>10140</v>
      </c>
      <c r="G8285" t="s">
        <v>10143</v>
      </c>
      <c r="H8285" t="s">
        <v>10100</v>
      </c>
      <c r="I8285" t="s">
        <v>10136</v>
      </c>
      <c r="J8285" t="s">
        <v>10130</v>
      </c>
      <c r="K8285" t="s">
        <v>10128</v>
      </c>
      <c r="L8285" s="1">
        <v>24</v>
      </c>
      <c r="M8285">
        <v>2</v>
      </c>
      <c r="N8285" s="1">
        <f t="shared" si="389"/>
        <v>48</v>
      </c>
    </row>
    <row r="8286" spans="1:14" x14ac:dyDescent="0.35">
      <c r="A8286" t="s">
        <v>8285</v>
      </c>
      <c r="B8286" s="2" t="s">
        <v>9524</v>
      </c>
      <c r="C8286">
        <f t="shared" si="387"/>
        <v>2021</v>
      </c>
      <c r="D8286" t="str">
        <f t="shared" si="388"/>
        <v>Jan</v>
      </c>
      <c r="E8286" t="s">
        <v>10149</v>
      </c>
      <c r="F8286" t="s">
        <v>10140</v>
      </c>
      <c r="G8286" t="s">
        <v>10143</v>
      </c>
      <c r="H8286" t="s">
        <v>10097</v>
      </c>
      <c r="I8286" t="s">
        <v>10136</v>
      </c>
      <c r="J8286" t="s">
        <v>10130</v>
      </c>
      <c r="K8286" t="s">
        <v>10128</v>
      </c>
      <c r="L8286" s="1">
        <v>50</v>
      </c>
      <c r="M8286">
        <v>15</v>
      </c>
      <c r="N8286" s="1">
        <f t="shared" si="389"/>
        <v>750</v>
      </c>
    </row>
    <row r="8287" spans="1:14" x14ac:dyDescent="0.35">
      <c r="A8287" t="s">
        <v>8286</v>
      </c>
      <c r="B8287" s="2" t="s">
        <v>9524</v>
      </c>
      <c r="C8287">
        <f t="shared" si="387"/>
        <v>2021</v>
      </c>
      <c r="D8287" t="str">
        <f t="shared" si="388"/>
        <v>Jan</v>
      </c>
      <c r="E8287" t="s">
        <v>10149</v>
      </c>
      <c r="F8287" t="s">
        <v>10140</v>
      </c>
      <c r="G8287" t="s">
        <v>10143</v>
      </c>
      <c r="H8287" t="s">
        <v>10097</v>
      </c>
      <c r="I8287" t="s">
        <v>10136</v>
      </c>
      <c r="J8287" t="s">
        <v>10130</v>
      </c>
      <c r="K8287" t="s">
        <v>10128</v>
      </c>
      <c r="L8287" s="1">
        <v>33</v>
      </c>
      <c r="M8287">
        <v>5</v>
      </c>
      <c r="N8287" s="1">
        <f t="shared" si="389"/>
        <v>165</v>
      </c>
    </row>
    <row r="8288" spans="1:14" x14ac:dyDescent="0.35">
      <c r="A8288" t="s">
        <v>8287</v>
      </c>
      <c r="B8288" s="2" t="s">
        <v>9761</v>
      </c>
      <c r="C8288">
        <f t="shared" si="387"/>
        <v>2021</v>
      </c>
      <c r="D8288" t="str">
        <f t="shared" si="388"/>
        <v>Oct</v>
      </c>
      <c r="E8288" t="s">
        <v>10152</v>
      </c>
      <c r="F8288" t="s">
        <v>10140</v>
      </c>
      <c r="G8288" t="s">
        <v>10143</v>
      </c>
      <c r="H8288" t="s">
        <v>10097</v>
      </c>
      <c r="I8288" t="s">
        <v>10136</v>
      </c>
      <c r="J8288" t="s">
        <v>10130</v>
      </c>
      <c r="K8288" t="s">
        <v>10128</v>
      </c>
      <c r="L8288" s="1">
        <v>65</v>
      </c>
      <c r="M8288">
        <v>20</v>
      </c>
      <c r="N8288" s="1">
        <f t="shared" si="389"/>
        <v>1300</v>
      </c>
    </row>
    <row r="8289" spans="1:14" x14ac:dyDescent="0.35">
      <c r="A8289" t="s">
        <v>8288</v>
      </c>
      <c r="B8289" s="2" t="s">
        <v>9791</v>
      </c>
      <c r="C8289">
        <f t="shared" si="387"/>
        <v>2021</v>
      </c>
      <c r="D8289" t="str">
        <f t="shared" si="388"/>
        <v>Nov</v>
      </c>
      <c r="E8289" t="s">
        <v>10152</v>
      </c>
      <c r="F8289" t="s">
        <v>10140</v>
      </c>
      <c r="G8289" t="s">
        <v>10143</v>
      </c>
      <c r="H8289" t="s">
        <v>10097</v>
      </c>
      <c r="I8289" t="s">
        <v>10136</v>
      </c>
      <c r="J8289" t="s">
        <v>10130</v>
      </c>
      <c r="K8289" t="s">
        <v>10128</v>
      </c>
      <c r="L8289" s="1">
        <v>65</v>
      </c>
      <c r="M8289">
        <v>33</v>
      </c>
      <c r="N8289" s="1">
        <f t="shared" si="389"/>
        <v>2145</v>
      </c>
    </row>
    <row r="8290" spans="1:14" x14ac:dyDescent="0.35">
      <c r="A8290" t="s">
        <v>8289</v>
      </c>
      <c r="B8290" s="2" t="s">
        <v>9820</v>
      </c>
      <c r="C8290">
        <f t="shared" si="387"/>
        <v>2021</v>
      </c>
      <c r="D8290" t="str">
        <f t="shared" si="388"/>
        <v>Dec</v>
      </c>
      <c r="E8290" t="s">
        <v>10152</v>
      </c>
      <c r="F8290" t="s">
        <v>10140</v>
      </c>
      <c r="G8290" t="s">
        <v>10143</v>
      </c>
      <c r="H8290" t="s">
        <v>10097</v>
      </c>
      <c r="I8290" t="s">
        <v>10136</v>
      </c>
      <c r="J8290" t="s">
        <v>10130</v>
      </c>
      <c r="K8290" t="s">
        <v>10128</v>
      </c>
      <c r="L8290" s="1">
        <v>65</v>
      </c>
      <c r="M8290">
        <v>35</v>
      </c>
      <c r="N8290" s="1">
        <f t="shared" si="389"/>
        <v>2275</v>
      </c>
    </row>
    <row r="8291" spans="1:14" x14ac:dyDescent="0.35">
      <c r="A8291" t="s">
        <v>8290</v>
      </c>
      <c r="B8291" s="2" t="s">
        <v>9761</v>
      </c>
      <c r="C8291">
        <f t="shared" si="387"/>
        <v>2021</v>
      </c>
      <c r="D8291" t="str">
        <f t="shared" si="388"/>
        <v>Oct</v>
      </c>
      <c r="E8291" t="s">
        <v>10152</v>
      </c>
      <c r="F8291" t="s">
        <v>10140</v>
      </c>
      <c r="G8291" t="s">
        <v>10143</v>
      </c>
      <c r="H8291" t="s">
        <v>10097</v>
      </c>
      <c r="I8291" t="s">
        <v>10136</v>
      </c>
      <c r="J8291" t="s">
        <v>10130</v>
      </c>
      <c r="K8291" t="s">
        <v>10128</v>
      </c>
      <c r="L8291" s="1">
        <v>44</v>
      </c>
      <c r="M8291">
        <v>6</v>
      </c>
      <c r="N8291" s="1">
        <f t="shared" si="389"/>
        <v>264</v>
      </c>
    </row>
    <row r="8292" spans="1:14" x14ac:dyDescent="0.35">
      <c r="A8292" t="s">
        <v>8291</v>
      </c>
      <c r="B8292" s="2" t="s">
        <v>9791</v>
      </c>
      <c r="C8292">
        <f t="shared" si="387"/>
        <v>2021</v>
      </c>
      <c r="D8292" t="str">
        <f t="shared" si="388"/>
        <v>Nov</v>
      </c>
      <c r="E8292" t="s">
        <v>10152</v>
      </c>
      <c r="F8292" t="s">
        <v>10140</v>
      </c>
      <c r="G8292" t="s">
        <v>10143</v>
      </c>
      <c r="H8292" t="s">
        <v>10097</v>
      </c>
      <c r="I8292" t="s">
        <v>10136</v>
      </c>
      <c r="J8292" t="s">
        <v>10130</v>
      </c>
      <c r="K8292" t="s">
        <v>10128</v>
      </c>
      <c r="L8292" s="1">
        <v>43</v>
      </c>
      <c r="M8292">
        <v>11</v>
      </c>
      <c r="N8292" s="1">
        <f t="shared" si="389"/>
        <v>473</v>
      </c>
    </row>
    <row r="8293" spans="1:14" x14ac:dyDescent="0.35">
      <c r="A8293" t="s">
        <v>8292</v>
      </c>
      <c r="B8293" s="2" t="s">
        <v>9820</v>
      </c>
      <c r="C8293">
        <f t="shared" si="387"/>
        <v>2021</v>
      </c>
      <c r="D8293" t="str">
        <f t="shared" si="388"/>
        <v>Dec</v>
      </c>
      <c r="E8293" t="s">
        <v>10152</v>
      </c>
      <c r="F8293" t="s">
        <v>10140</v>
      </c>
      <c r="G8293" t="s">
        <v>10143</v>
      </c>
      <c r="H8293" t="s">
        <v>10097</v>
      </c>
      <c r="I8293" t="s">
        <v>10136</v>
      </c>
      <c r="J8293" t="s">
        <v>10130</v>
      </c>
      <c r="K8293" t="s">
        <v>10128</v>
      </c>
      <c r="L8293" s="1">
        <v>49</v>
      </c>
      <c r="M8293">
        <v>12</v>
      </c>
      <c r="N8293" s="1">
        <f t="shared" si="389"/>
        <v>588</v>
      </c>
    </row>
    <row r="8294" spans="1:14" x14ac:dyDescent="0.35">
      <c r="A8294" t="s">
        <v>8293</v>
      </c>
      <c r="B8294" s="2" t="s">
        <v>9357</v>
      </c>
      <c r="C8294">
        <f t="shared" si="387"/>
        <v>2020</v>
      </c>
      <c r="D8294" t="str">
        <f t="shared" si="388"/>
        <v>Feb</v>
      </c>
      <c r="E8294" t="s">
        <v>10149</v>
      </c>
      <c r="F8294" t="s">
        <v>10140</v>
      </c>
      <c r="G8294" t="s">
        <v>10143</v>
      </c>
      <c r="H8294" t="s">
        <v>10070</v>
      </c>
      <c r="I8294" t="s">
        <v>10136</v>
      </c>
      <c r="J8294" t="s">
        <v>10130</v>
      </c>
      <c r="K8294" t="s">
        <v>10128</v>
      </c>
      <c r="L8294" s="1">
        <v>31</v>
      </c>
      <c r="M8294">
        <v>29</v>
      </c>
      <c r="N8294" s="1">
        <f t="shared" si="389"/>
        <v>899</v>
      </c>
    </row>
    <row r="8295" spans="1:14" x14ac:dyDescent="0.35">
      <c r="A8295" t="s">
        <v>8294</v>
      </c>
      <c r="B8295" s="2" t="s">
        <v>9375</v>
      </c>
      <c r="C8295">
        <f t="shared" si="387"/>
        <v>2020</v>
      </c>
      <c r="D8295" t="str">
        <f t="shared" si="388"/>
        <v>Mar</v>
      </c>
      <c r="E8295" t="s">
        <v>10149</v>
      </c>
      <c r="F8295" t="s">
        <v>10140</v>
      </c>
      <c r="G8295" t="s">
        <v>10143</v>
      </c>
      <c r="H8295" t="s">
        <v>10070</v>
      </c>
      <c r="I8295" t="s">
        <v>10136</v>
      </c>
      <c r="J8295" t="s">
        <v>10130</v>
      </c>
      <c r="K8295" t="s">
        <v>10128</v>
      </c>
      <c r="L8295" s="1">
        <v>35</v>
      </c>
      <c r="M8295">
        <v>27</v>
      </c>
      <c r="N8295" s="1">
        <f t="shared" si="389"/>
        <v>945</v>
      </c>
    </row>
    <row r="8296" spans="1:14" x14ac:dyDescent="0.35">
      <c r="A8296" t="s">
        <v>8295</v>
      </c>
      <c r="B8296" s="2" t="s">
        <v>9339</v>
      </c>
      <c r="C8296">
        <f t="shared" si="387"/>
        <v>2020</v>
      </c>
      <c r="D8296" t="str">
        <f t="shared" si="388"/>
        <v>Jan</v>
      </c>
      <c r="E8296" t="s">
        <v>10149</v>
      </c>
      <c r="F8296" t="s">
        <v>10140</v>
      </c>
      <c r="G8296" t="s">
        <v>10143</v>
      </c>
      <c r="H8296" t="s">
        <v>10070</v>
      </c>
      <c r="I8296" t="s">
        <v>10136</v>
      </c>
      <c r="J8296" t="s">
        <v>10130</v>
      </c>
      <c r="K8296" t="s">
        <v>10128</v>
      </c>
      <c r="L8296" s="1">
        <v>36</v>
      </c>
      <c r="M8296">
        <v>28</v>
      </c>
      <c r="N8296" s="1">
        <f t="shared" si="389"/>
        <v>1008</v>
      </c>
    </row>
    <row r="8297" spans="1:14" x14ac:dyDescent="0.35">
      <c r="A8297" t="s">
        <v>8296</v>
      </c>
      <c r="B8297" s="2" t="s">
        <v>9345</v>
      </c>
      <c r="C8297">
        <f t="shared" si="387"/>
        <v>2020</v>
      </c>
      <c r="D8297" t="str">
        <f t="shared" si="388"/>
        <v>Jan</v>
      </c>
      <c r="E8297" t="s">
        <v>10149</v>
      </c>
      <c r="F8297" t="s">
        <v>10140</v>
      </c>
      <c r="G8297" t="s">
        <v>10143</v>
      </c>
      <c r="H8297" t="s">
        <v>10070</v>
      </c>
      <c r="I8297" t="s">
        <v>10136</v>
      </c>
      <c r="J8297" t="s">
        <v>10130</v>
      </c>
      <c r="K8297" t="s">
        <v>10128</v>
      </c>
      <c r="L8297" s="1">
        <v>32</v>
      </c>
      <c r="M8297">
        <v>24</v>
      </c>
      <c r="N8297" s="1">
        <f t="shared" si="389"/>
        <v>768</v>
      </c>
    </row>
    <row r="8298" spans="1:14" x14ac:dyDescent="0.35">
      <c r="A8298" t="s">
        <v>8297</v>
      </c>
      <c r="B8298" s="2" t="s">
        <v>9369</v>
      </c>
      <c r="C8298">
        <f t="shared" ref="C8298:C8361" si="390">YEAR(B8298)</f>
        <v>2020</v>
      </c>
      <c r="D8298" t="str">
        <f t="shared" si="388"/>
        <v>Mar</v>
      </c>
      <c r="E8298" t="s">
        <v>10149</v>
      </c>
      <c r="F8298" t="s">
        <v>10140</v>
      </c>
      <c r="G8298" t="s">
        <v>10143</v>
      </c>
      <c r="H8298" t="s">
        <v>10070</v>
      </c>
      <c r="I8298" t="s">
        <v>10136</v>
      </c>
      <c r="J8298" t="s">
        <v>10130</v>
      </c>
      <c r="K8298" t="s">
        <v>10128</v>
      </c>
      <c r="L8298" s="1">
        <v>38</v>
      </c>
      <c r="M8298">
        <v>30</v>
      </c>
      <c r="N8298" s="1">
        <f t="shared" si="389"/>
        <v>1140</v>
      </c>
    </row>
    <row r="8299" spans="1:14" x14ac:dyDescent="0.35">
      <c r="A8299" t="s">
        <v>8298</v>
      </c>
      <c r="B8299" s="2" t="s">
        <v>9351</v>
      </c>
      <c r="C8299">
        <f t="shared" si="390"/>
        <v>2020</v>
      </c>
      <c r="D8299" t="str">
        <f t="shared" si="388"/>
        <v>Jan</v>
      </c>
      <c r="E8299" t="s">
        <v>10149</v>
      </c>
      <c r="F8299" t="s">
        <v>10140</v>
      </c>
      <c r="G8299" t="s">
        <v>10143</v>
      </c>
      <c r="H8299" t="s">
        <v>10070</v>
      </c>
      <c r="I8299" t="s">
        <v>10136</v>
      </c>
      <c r="J8299" t="s">
        <v>10130</v>
      </c>
      <c r="K8299" t="s">
        <v>10128</v>
      </c>
      <c r="L8299" s="1">
        <v>31</v>
      </c>
      <c r="M8299">
        <v>24</v>
      </c>
      <c r="N8299" s="1">
        <f t="shared" si="389"/>
        <v>744</v>
      </c>
    </row>
    <row r="8300" spans="1:14" x14ac:dyDescent="0.35">
      <c r="A8300" t="s">
        <v>8299</v>
      </c>
      <c r="B8300" s="2" t="s">
        <v>9363</v>
      </c>
      <c r="C8300">
        <f t="shared" si="390"/>
        <v>2020</v>
      </c>
      <c r="D8300" t="str">
        <f t="shared" si="388"/>
        <v>Feb</v>
      </c>
      <c r="E8300" t="s">
        <v>10149</v>
      </c>
      <c r="F8300" t="s">
        <v>10140</v>
      </c>
      <c r="G8300" t="s">
        <v>10143</v>
      </c>
      <c r="H8300" t="s">
        <v>10070</v>
      </c>
      <c r="I8300" t="s">
        <v>10136</v>
      </c>
      <c r="J8300" t="s">
        <v>10130</v>
      </c>
      <c r="K8300" t="s">
        <v>10128</v>
      </c>
      <c r="L8300" s="1">
        <v>33</v>
      </c>
      <c r="M8300">
        <v>29</v>
      </c>
      <c r="N8300" s="1">
        <f t="shared" si="389"/>
        <v>957</v>
      </c>
    </row>
    <row r="8301" spans="1:14" x14ac:dyDescent="0.35">
      <c r="A8301" t="s">
        <v>8300</v>
      </c>
      <c r="B8301" s="2" t="s">
        <v>9381</v>
      </c>
      <c r="C8301">
        <f t="shared" si="390"/>
        <v>2020</v>
      </c>
      <c r="D8301" t="str">
        <f t="shared" si="388"/>
        <v>Mar</v>
      </c>
      <c r="E8301" t="s">
        <v>10149</v>
      </c>
      <c r="F8301" t="s">
        <v>10140</v>
      </c>
      <c r="G8301" t="s">
        <v>10143</v>
      </c>
      <c r="H8301" t="s">
        <v>10070</v>
      </c>
      <c r="I8301" t="s">
        <v>10136</v>
      </c>
      <c r="J8301" t="s">
        <v>10130</v>
      </c>
      <c r="K8301" t="s">
        <v>10128</v>
      </c>
      <c r="L8301" s="1">
        <v>40</v>
      </c>
      <c r="M8301">
        <v>32</v>
      </c>
      <c r="N8301" s="1">
        <f t="shared" si="389"/>
        <v>1280</v>
      </c>
    </row>
    <row r="8302" spans="1:14" x14ac:dyDescent="0.35">
      <c r="A8302" t="s">
        <v>8301</v>
      </c>
      <c r="B8302" s="2" t="s">
        <v>9785</v>
      </c>
      <c r="C8302">
        <f t="shared" si="390"/>
        <v>2021</v>
      </c>
      <c r="D8302" t="str">
        <f t="shared" si="388"/>
        <v>Nov</v>
      </c>
      <c r="E8302" t="s">
        <v>10152</v>
      </c>
      <c r="F8302" t="s">
        <v>10140</v>
      </c>
      <c r="G8302" t="s">
        <v>10143</v>
      </c>
      <c r="H8302" t="s">
        <v>10074</v>
      </c>
      <c r="I8302" t="s">
        <v>10136</v>
      </c>
      <c r="J8302" t="s">
        <v>10130</v>
      </c>
      <c r="K8302" t="s">
        <v>10128</v>
      </c>
      <c r="L8302" s="1">
        <v>36</v>
      </c>
      <c r="M8302">
        <v>2</v>
      </c>
      <c r="N8302" s="1">
        <f t="shared" si="389"/>
        <v>72</v>
      </c>
    </row>
    <row r="8303" spans="1:14" x14ac:dyDescent="0.35">
      <c r="A8303" t="s">
        <v>8302</v>
      </c>
      <c r="B8303" s="2" t="s">
        <v>9821</v>
      </c>
      <c r="C8303">
        <f t="shared" si="390"/>
        <v>2021</v>
      </c>
      <c r="D8303" t="str">
        <f t="shared" si="388"/>
        <v>Dec</v>
      </c>
      <c r="E8303" t="s">
        <v>10152</v>
      </c>
      <c r="F8303" t="s">
        <v>10140</v>
      </c>
      <c r="G8303" t="s">
        <v>10143</v>
      </c>
      <c r="H8303" t="s">
        <v>10074</v>
      </c>
      <c r="I8303" t="s">
        <v>10136</v>
      </c>
      <c r="J8303" t="s">
        <v>10130</v>
      </c>
      <c r="K8303" t="s">
        <v>10128</v>
      </c>
      <c r="L8303" s="1">
        <v>40</v>
      </c>
      <c r="M8303">
        <v>3</v>
      </c>
      <c r="N8303" s="1">
        <f t="shared" si="389"/>
        <v>120</v>
      </c>
    </row>
    <row r="8304" spans="1:14" x14ac:dyDescent="0.35">
      <c r="A8304" t="s">
        <v>8303</v>
      </c>
      <c r="B8304" s="2" t="s">
        <v>9791</v>
      </c>
      <c r="C8304">
        <f t="shared" si="390"/>
        <v>2021</v>
      </c>
      <c r="D8304" t="str">
        <f t="shared" si="388"/>
        <v>Nov</v>
      </c>
      <c r="E8304" t="s">
        <v>10152</v>
      </c>
      <c r="F8304" t="s">
        <v>10140</v>
      </c>
      <c r="G8304" t="s">
        <v>10143</v>
      </c>
      <c r="H8304" t="s">
        <v>10074</v>
      </c>
      <c r="I8304" t="s">
        <v>10136</v>
      </c>
      <c r="J8304" t="s">
        <v>10130</v>
      </c>
      <c r="K8304" t="s">
        <v>10128</v>
      </c>
      <c r="L8304" s="1">
        <v>42</v>
      </c>
      <c r="M8304">
        <v>3</v>
      </c>
      <c r="N8304" s="1">
        <f t="shared" si="389"/>
        <v>126</v>
      </c>
    </row>
    <row r="8305" spans="1:14" x14ac:dyDescent="0.35">
      <c r="A8305" t="s">
        <v>8304</v>
      </c>
      <c r="B8305" s="2" t="s">
        <v>9815</v>
      </c>
      <c r="C8305">
        <f t="shared" si="390"/>
        <v>2021</v>
      </c>
      <c r="D8305" t="str">
        <f t="shared" si="388"/>
        <v>Dec</v>
      </c>
      <c r="E8305" t="s">
        <v>10152</v>
      </c>
      <c r="F8305" t="s">
        <v>10140</v>
      </c>
      <c r="G8305" t="s">
        <v>10143</v>
      </c>
      <c r="H8305" t="s">
        <v>10074</v>
      </c>
      <c r="I8305" t="s">
        <v>10136</v>
      </c>
      <c r="J8305" t="s">
        <v>10130</v>
      </c>
      <c r="K8305" t="s">
        <v>10128</v>
      </c>
      <c r="L8305" s="1">
        <v>32</v>
      </c>
      <c r="M8305">
        <v>1</v>
      </c>
      <c r="N8305" s="1">
        <f t="shared" si="389"/>
        <v>32</v>
      </c>
    </row>
    <row r="8306" spans="1:14" x14ac:dyDescent="0.35">
      <c r="A8306" t="s">
        <v>8305</v>
      </c>
      <c r="B8306" s="2" t="s">
        <v>9773</v>
      </c>
      <c r="C8306">
        <f t="shared" si="390"/>
        <v>2021</v>
      </c>
      <c r="D8306" t="str">
        <f t="shared" si="388"/>
        <v>Oct</v>
      </c>
      <c r="E8306" t="s">
        <v>10152</v>
      </c>
      <c r="F8306" t="s">
        <v>10140</v>
      </c>
      <c r="G8306" t="s">
        <v>10143</v>
      </c>
      <c r="H8306" t="s">
        <v>10074</v>
      </c>
      <c r="I8306" t="s">
        <v>10136</v>
      </c>
      <c r="J8306" t="s">
        <v>10130</v>
      </c>
      <c r="K8306" t="s">
        <v>10128</v>
      </c>
      <c r="L8306" s="1">
        <v>28</v>
      </c>
      <c r="M8306">
        <v>2</v>
      </c>
      <c r="N8306" s="1">
        <f t="shared" si="389"/>
        <v>56</v>
      </c>
    </row>
    <row r="8307" spans="1:14" x14ac:dyDescent="0.35">
      <c r="A8307" t="s">
        <v>8306</v>
      </c>
      <c r="B8307" s="2" t="s">
        <v>9779</v>
      </c>
      <c r="C8307">
        <f t="shared" si="390"/>
        <v>2021</v>
      </c>
      <c r="D8307" t="str">
        <f t="shared" si="388"/>
        <v>Nov</v>
      </c>
      <c r="E8307" t="s">
        <v>10152</v>
      </c>
      <c r="F8307" t="s">
        <v>10140</v>
      </c>
      <c r="G8307" t="s">
        <v>10143</v>
      </c>
      <c r="H8307" t="s">
        <v>10074</v>
      </c>
      <c r="I8307" t="s">
        <v>10136</v>
      </c>
      <c r="J8307" t="s">
        <v>10130</v>
      </c>
      <c r="K8307" t="s">
        <v>10128</v>
      </c>
      <c r="L8307" s="1">
        <v>32</v>
      </c>
      <c r="M8307">
        <v>1</v>
      </c>
      <c r="N8307" s="1">
        <f t="shared" si="389"/>
        <v>32</v>
      </c>
    </row>
    <row r="8308" spans="1:14" x14ac:dyDescent="0.35">
      <c r="A8308" t="s">
        <v>8307</v>
      </c>
      <c r="B8308" s="2" t="s">
        <v>9833</v>
      </c>
      <c r="C8308">
        <f t="shared" si="390"/>
        <v>2021</v>
      </c>
      <c r="D8308" t="str">
        <f t="shared" si="388"/>
        <v>Dec</v>
      </c>
      <c r="E8308" t="s">
        <v>10152</v>
      </c>
      <c r="F8308" t="s">
        <v>10140</v>
      </c>
      <c r="G8308" t="s">
        <v>10143</v>
      </c>
      <c r="H8308" t="s">
        <v>10074</v>
      </c>
      <c r="I8308" t="s">
        <v>10136</v>
      </c>
      <c r="J8308" t="s">
        <v>10130</v>
      </c>
      <c r="K8308" t="s">
        <v>10128</v>
      </c>
      <c r="L8308" s="1">
        <v>40</v>
      </c>
      <c r="M8308">
        <v>5</v>
      </c>
      <c r="N8308" s="1">
        <f t="shared" si="389"/>
        <v>200</v>
      </c>
    </row>
    <row r="8309" spans="1:14" x14ac:dyDescent="0.35">
      <c r="A8309" t="s">
        <v>8308</v>
      </c>
      <c r="B8309" s="2" t="s">
        <v>9827</v>
      </c>
      <c r="C8309">
        <f t="shared" si="390"/>
        <v>2021</v>
      </c>
      <c r="D8309" t="str">
        <f t="shared" si="388"/>
        <v>Dec</v>
      </c>
      <c r="E8309" t="s">
        <v>10152</v>
      </c>
      <c r="F8309" t="s">
        <v>10140</v>
      </c>
      <c r="G8309" t="s">
        <v>10143</v>
      </c>
      <c r="H8309" t="s">
        <v>10074</v>
      </c>
      <c r="I8309" t="s">
        <v>10136</v>
      </c>
      <c r="J8309" t="s">
        <v>10130</v>
      </c>
      <c r="K8309" t="s">
        <v>10128</v>
      </c>
      <c r="L8309" s="1">
        <v>43</v>
      </c>
      <c r="M8309">
        <v>6</v>
      </c>
      <c r="N8309" s="1">
        <f t="shared" si="389"/>
        <v>258</v>
      </c>
    </row>
    <row r="8310" spans="1:14" x14ac:dyDescent="0.35">
      <c r="A8310" t="s">
        <v>8309</v>
      </c>
      <c r="B8310" s="2" t="s">
        <v>9809</v>
      </c>
      <c r="C8310">
        <f t="shared" si="390"/>
        <v>2021</v>
      </c>
      <c r="D8310" t="str">
        <f t="shared" si="388"/>
        <v>Dec</v>
      </c>
      <c r="E8310" t="s">
        <v>10152</v>
      </c>
      <c r="F8310" t="s">
        <v>10140</v>
      </c>
      <c r="G8310" t="s">
        <v>10143</v>
      </c>
      <c r="H8310" t="s">
        <v>10074</v>
      </c>
      <c r="I8310" t="s">
        <v>10136</v>
      </c>
      <c r="J8310" t="s">
        <v>10130</v>
      </c>
      <c r="K8310" t="s">
        <v>10128</v>
      </c>
      <c r="L8310" s="1">
        <v>43</v>
      </c>
      <c r="M8310">
        <v>1</v>
      </c>
      <c r="N8310" s="1">
        <f t="shared" si="389"/>
        <v>43</v>
      </c>
    </row>
    <row r="8311" spans="1:14" x14ac:dyDescent="0.35">
      <c r="A8311" t="s">
        <v>8310</v>
      </c>
      <c r="B8311" s="2" t="s">
        <v>9803</v>
      </c>
      <c r="C8311">
        <f t="shared" si="390"/>
        <v>2021</v>
      </c>
      <c r="D8311" t="str">
        <f t="shared" si="388"/>
        <v>Nov</v>
      </c>
      <c r="E8311" t="s">
        <v>10152</v>
      </c>
      <c r="F8311" t="s">
        <v>10140</v>
      </c>
      <c r="G8311" t="s">
        <v>10143</v>
      </c>
      <c r="H8311" t="s">
        <v>10074</v>
      </c>
      <c r="I8311" t="s">
        <v>10136</v>
      </c>
      <c r="J8311" t="s">
        <v>10130</v>
      </c>
      <c r="K8311" t="s">
        <v>10128</v>
      </c>
      <c r="L8311" s="1">
        <v>39</v>
      </c>
      <c r="M8311">
        <v>6</v>
      </c>
      <c r="N8311" s="1">
        <f t="shared" si="389"/>
        <v>234</v>
      </c>
    </row>
    <row r="8312" spans="1:14" x14ac:dyDescent="0.35">
      <c r="A8312" t="s">
        <v>8311</v>
      </c>
      <c r="B8312" s="2" t="s">
        <v>9797</v>
      </c>
      <c r="C8312">
        <f t="shared" si="390"/>
        <v>2021</v>
      </c>
      <c r="D8312" t="str">
        <f t="shared" si="388"/>
        <v>Nov</v>
      </c>
      <c r="E8312" t="s">
        <v>10152</v>
      </c>
      <c r="F8312" t="s">
        <v>10140</v>
      </c>
      <c r="G8312" t="s">
        <v>10143</v>
      </c>
      <c r="H8312" t="s">
        <v>10074</v>
      </c>
      <c r="I8312" t="s">
        <v>10136</v>
      </c>
      <c r="J8312" t="s">
        <v>10130</v>
      </c>
      <c r="K8312" t="s">
        <v>10128</v>
      </c>
      <c r="L8312" s="1">
        <v>43</v>
      </c>
      <c r="M8312">
        <v>5</v>
      </c>
      <c r="N8312" s="1">
        <f t="shared" si="389"/>
        <v>215</v>
      </c>
    </row>
    <row r="8313" spans="1:14" x14ac:dyDescent="0.35">
      <c r="A8313" t="s">
        <v>8312</v>
      </c>
      <c r="B8313" s="2" t="s">
        <v>9688</v>
      </c>
      <c r="C8313">
        <f t="shared" si="390"/>
        <v>2021</v>
      </c>
      <c r="D8313" t="str">
        <f t="shared" si="388"/>
        <v>Aug</v>
      </c>
      <c r="E8313" t="s">
        <v>10151</v>
      </c>
      <c r="F8313" t="s">
        <v>10140</v>
      </c>
      <c r="G8313" t="s">
        <v>10143</v>
      </c>
      <c r="H8313" t="s">
        <v>10103</v>
      </c>
      <c r="I8313" t="s">
        <v>10136</v>
      </c>
      <c r="J8313" t="s">
        <v>10130</v>
      </c>
      <c r="K8313" t="s">
        <v>10128</v>
      </c>
      <c r="L8313" s="1">
        <v>29</v>
      </c>
      <c r="M8313">
        <v>7</v>
      </c>
      <c r="N8313" s="1">
        <f t="shared" si="389"/>
        <v>203</v>
      </c>
    </row>
    <row r="8314" spans="1:14" x14ac:dyDescent="0.35">
      <c r="A8314" t="s">
        <v>8313</v>
      </c>
      <c r="B8314" s="2" t="s">
        <v>9539</v>
      </c>
      <c r="C8314">
        <f t="shared" si="390"/>
        <v>2021</v>
      </c>
      <c r="D8314" t="str">
        <f t="shared" si="388"/>
        <v>Feb</v>
      </c>
      <c r="E8314" t="s">
        <v>10149</v>
      </c>
      <c r="F8314" t="s">
        <v>10140</v>
      </c>
      <c r="G8314" t="s">
        <v>10143</v>
      </c>
      <c r="H8314" t="s">
        <v>10103</v>
      </c>
      <c r="I8314" t="s">
        <v>10136</v>
      </c>
      <c r="J8314" t="s">
        <v>10130</v>
      </c>
      <c r="K8314" t="s">
        <v>10128</v>
      </c>
      <c r="L8314" s="1">
        <v>20</v>
      </c>
      <c r="M8314">
        <v>4</v>
      </c>
      <c r="N8314" s="1">
        <f t="shared" si="389"/>
        <v>80</v>
      </c>
    </row>
    <row r="8315" spans="1:14" x14ac:dyDescent="0.35">
      <c r="A8315" t="s">
        <v>8314</v>
      </c>
      <c r="B8315" s="2" t="s">
        <v>9566</v>
      </c>
      <c r="C8315">
        <f t="shared" si="390"/>
        <v>2021</v>
      </c>
      <c r="D8315" t="str">
        <f t="shared" si="388"/>
        <v>Apr</v>
      </c>
      <c r="E8315" t="s">
        <v>10150</v>
      </c>
      <c r="F8315" t="s">
        <v>10140</v>
      </c>
      <c r="G8315" t="s">
        <v>10143</v>
      </c>
      <c r="H8315" t="s">
        <v>10103</v>
      </c>
      <c r="I8315" t="s">
        <v>10136</v>
      </c>
      <c r="J8315" t="s">
        <v>10130</v>
      </c>
      <c r="K8315" t="s">
        <v>10128</v>
      </c>
      <c r="L8315" s="1">
        <v>21</v>
      </c>
      <c r="M8315">
        <v>2</v>
      </c>
      <c r="N8315" s="1">
        <f t="shared" si="389"/>
        <v>42</v>
      </c>
    </row>
    <row r="8316" spans="1:14" x14ac:dyDescent="0.35">
      <c r="A8316" t="s">
        <v>8315</v>
      </c>
      <c r="B8316" s="2" t="s">
        <v>9750</v>
      </c>
      <c r="C8316">
        <f t="shared" si="390"/>
        <v>2021</v>
      </c>
      <c r="D8316" t="str">
        <f t="shared" si="388"/>
        <v>Oct</v>
      </c>
      <c r="E8316" t="s">
        <v>10152</v>
      </c>
      <c r="F8316" t="s">
        <v>10140</v>
      </c>
      <c r="G8316" t="s">
        <v>10143</v>
      </c>
      <c r="H8316" t="s">
        <v>10103</v>
      </c>
      <c r="I8316" t="s">
        <v>10136</v>
      </c>
      <c r="J8316" t="s">
        <v>10130</v>
      </c>
      <c r="K8316" t="s">
        <v>10128</v>
      </c>
      <c r="L8316" s="1">
        <v>39</v>
      </c>
      <c r="M8316">
        <v>2</v>
      </c>
      <c r="N8316" s="1">
        <f t="shared" si="389"/>
        <v>78</v>
      </c>
    </row>
    <row r="8317" spans="1:14" x14ac:dyDescent="0.35">
      <c r="A8317" t="s">
        <v>8316</v>
      </c>
      <c r="B8317" s="2" t="s">
        <v>9628</v>
      </c>
      <c r="C8317">
        <f t="shared" si="390"/>
        <v>2021</v>
      </c>
      <c r="D8317" t="str">
        <f t="shared" si="388"/>
        <v>Jun</v>
      </c>
      <c r="E8317" t="s">
        <v>10150</v>
      </c>
      <c r="F8317" t="s">
        <v>10140</v>
      </c>
      <c r="G8317" t="s">
        <v>10143</v>
      </c>
      <c r="H8317" t="s">
        <v>10103</v>
      </c>
      <c r="I8317" t="s">
        <v>10136</v>
      </c>
      <c r="J8317" t="s">
        <v>10130</v>
      </c>
      <c r="K8317" t="s">
        <v>10128</v>
      </c>
      <c r="L8317" s="1">
        <v>26</v>
      </c>
      <c r="M8317">
        <v>7</v>
      </c>
      <c r="N8317" s="1">
        <f t="shared" si="389"/>
        <v>182</v>
      </c>
    </row>
    <row r="8318" spans="1:14" x14ac:dyDescent="0.35">
      <c r="A8318" t="s">
        <v>8317</v>
      </c>
      <c r="B8318" s="2" t="s">
        <v>9595</v>
      </c>
      <c r="C8318">
        <f t="shared" si="390"/>
        <v>2021</v>
      </c>
      <c r="D8318" t="str">
        <f t="shared" si="388"/>
        <v>May</v>
      </c>
      <c r="E8318" t="s">
        <v>10150</v>
      </c>
      <c r="F8318" t="s">
        <v>10140</v>
      </c>
      <c r="G8318" t="s">
        <v>10143</v>
      </c>
      <c r="H8318" t="s">
        <v>10103</v>
      </c>
      <c r="I8318" t="s">
        <v>10136</v>
      </c>
      <c r="J8318" t="s">
        <v>10130</v>
      </c>
      <c r="K8318" t="s">
        <v>10128</v>
      </c>
      <c r="L8318" s="1">
        <v>27</v>
      </c>
      <c r="M8318">
        <v>5</v>
      </c>
      <c r="N8318" s="1">
        <f t="shared" si="389"/>
        <v>135</v>
      </c>
    </row>
    <row r="8319" spans="1:14" x14ac:dyDescent="0.35">
      <c r="A8319" t="s">
        <v>8318</v>
      </c>
      <c r="B8319" s="2" t="s">
        <v>9718</v>
      </c>
      <c r="C8319">
        <f t="shared" si="390"/>
        <v>2021</v>
      </c>
      <c r="D8319" t="str">
        <f t="shared" si="388"/>
        <v>Sept</v>
      </c>
      <c r="E8319" t="s">
        <v>10151</v>
      </c>
      <c r="F8319" t="s">
        <v>10140</v>
      </c>
      <c r="G8319" t="s">
        <v>10143</v>
      </c>
      <c r="H8319" t="s">
        <v>10103</v>
      </c>
      <c r="I8319" t="s">
        <v>10136</v>
      </c>
      <c r="J8319" t="s">
        <v>10130</v>
      </c>
      <c r="K8319" t="s">
        <v>10128</v>
      </c>
      <c r="L8319" s="1">
        <v>30</v>
      </c>
      <c r="M8319">
        <v>3</v>
      </c>
      <c r="N8319" s="1">
        <f t="shared" si="389"/>
        <v>90</v>
      </c>
    </row>
    <row r="8320" spans="1:14" x14ac:dyDescent="0.35">
      <c r="A8320" t="s">
        <v>8319</v>
      </c>
      <c r="B8320" s="2" t="s">
        <v>9656</v>
      </c>
      <c r="C8320">
        <f t="shared" si="390"/>
        <v>2021</v>
      </c>
      <c r="D8320" t="str">
        <f t="shared" si="388"/>
        <v>Jul</v>
      </c>
      <c r="E8320" t="s">
        <v>10151</v>
      </c>
      <c r="F8320" t="s">
        <v>10140</v>
      </c>
      <c r="G8320" t="s">
        <v>10143</v>
      </c>
      <c r="H8320" t="s">
        <v>10103</v>
      </c>
      <c r="I8320" t="s">
        <v>10136</v>
      </c>
      <c r="J8320" t="s">
        <v>10130</v>
      </c>
      <c r="K8320" t="s">
        <v>10128</v>
      </c>
      <c r="L8320" s="1">
        <v>31</v>
      </c>
      <c r="M8320">
        <v>11</v>
      </c>
      <c r="N8320" s="1">
        <f t="shared" si="389"/>
        <v>341</v>
      </c>
    </row>
    <row r="8321" spans="1:14" x14ac:dyDescent="0.35">
      <c r="A8321" t="s">
        <v>8320</v>
      </c>
      <c r="B8321" s="2" t="s">
        <v>10044</v>
      </c>
      <c r="C8321">
        <f t="shared" si="390"/>
        <v>2021</v>
      </c>
      <c r="D8321" t="str">
        <f t="shared" si="388"/>
        <v>Mar</v>
      </c>
      <c r="E8321" t="s">
        <v>10149</v>
      </c>
      <c r="F8321" t="s">
        <v>10140</v>
      </c>
      <c r="G8321" t="s">
        <v>10143</v>
      </c>
      <c r="H8321" t="s">
        <v>10103</v>
      </c>
      <c r="I8321" t="s">
        <v>10136</v>
      </c>
      <c r="J8321" t="s">
        <v>10130</v>
      </c>
      <c r="K8321" t="s">
        <v>10128</v>
      </c>
      <c r="L8321" s="1">
        <v>20</v>
      </c>
      <c r="M8321">
        <v>3</v>
      </c>
      <c r="N8321" s="1">
        <f t="shared" si="389"/>
        <v>60</v>
      </c>
    </row>
    <row r="8322" spans="1:14" x14ac:dyDescent="0.35">
      <c r="A8322" t="s">
        <v>8321</v>
      </c>
      <c r="B8322" s="2" t="s">
        <v>9806</v>
      </c>
      <c r="C8322">
        <f t="shared" si="390"/>
        <v>2021</v>
      </c>
      <c r="D8322" t="str">
        <f t="shared" ref="D8322:D8385" si="391">TEXT(B8322, "mmm")</f>
        <v>Dec</v>
      </c>
      <c r="E8322" t="s">
        <v>10152</v>
      </c>
      <c r="F8322" t="s">
        <v>10140</v>
      </c>
      <c r="G8322" t="s">
        <v>10142</v>
      </c>
      <c r="H8322" t="s">
        <v>10100</v>
      </c>
      <c r="I8322" t="s">
        <v>10136</v>
      </c>
      <c r="J8322" t="s">
        <v>10130</v>
      </c>
      <c r="K8322" t="s">
        <v>10128</v>
      </c>
      <c r="L8322" s="1">
        <v>43</v>
      </c>
      <c r="M8322">
        <v>12</v>
      </c>
      <c r="N8322" s="1">
        <f t="shared" ref="N8322:N8385" si="392">L8322*M8322</f>
        <v>516</v>
      </c>
    </row>
    <row r="8323" spans="1:14" x14ac:dyDescent="0.35">
      <c r="A8323" t="s">
        <v>8322</v>
      </c>
      <c r="B8323" s="2" t="s">
        <v>9777</v>
      </c>
      <c r="C8323">
        <f t="shared" si="390"/>
        <v>2021</v>
      </c>
      <c r="D8323" t="str">
        <f t="shared" si="391"/>
        <v>Nov</v>
      </c>
      <c r="E8323" t="s">
        <v>10152</v>
      </c>
      <c r="F8323" t="s">
        <v>10140</v>
      </c>
      <c r="G8323" t="s">
        <v>10142</v>
      </c>
      <c r="H8323" t="s">
        <v>10100</v>
      </c>
      <c r="I8323" t="s">
        <v>10136</v>
      </c>
      <c r="J8323" t="s">
        <v>10130</v>
      </c>
      <c r="K8323" t="s">
        <v>10128</v>
      </c>
      <c r="L8323" s="1">
        <v>36</v>
      </c>
      <c r="M8323">
        <v>10</v>
      </c>
      <c r="N8323" s="1">
        <f t="shared" si="392"/>
        <v>360</v>
      </c>
    </row>
    <row r="8324" spans="1:14" x14ac:dyDescent="0.35">
      <c r="A8324" t="s">
        <v>8323</v>
      </c>
      <c r="B8324" s="2" t="s">
        <v>9510</v>
      </c>
      <c r="C8324">
        <f t="shared" si="390"/>
        <v>2021</v>
      </c>
      <c r="D8324" t="str">
        <f t="shared" si="391"/>
        <v>Jan</v>
      </c>
      <c r="E8324" t="s">
        <v>10149</v>
      </c>
      <c r="F8324" t="s">
        <v>10140</v>
      </c>
      <c r="G8324" t="s">
        <v>10142</v>
      </c>
      <c r="H8324" t="s">
        <v>10100</v>
      </c>
      <c r="I8324" t="s">
        <v>10136</v>
      </c>
      <c r="J8324" t="s">
        <v>10130</v>
      </c>
      <c r="K8324" t="s">
        <v>10128</v>
      </c>
      <c r="L8324" s="1">
        <v>19</v>
      </c>
      <c r="M8324">
        <v>7</v>
      </c>
      <c r="N8324" s="1">
        <f t="shared" si="392"/>
        <v>133</v>
      </c>
    </row>
    <row r="8325" spans="1:14" x14ac:dyDescent="0.35">
      <c r="A8325" t="s">
        <v>8324</v>
      </c>
      <c r="B8325" s="2" t="s">
        <v>9539</v>
      </c>
      <c r="C8325">
        <f t="shared" si="390"/>
        <v>2021</v>
      </c>
      <c r="D8325" t="str">
        <f t="shared" si="391"/>
        <v>Feb</v>
      </c>
      <c r="E8325" t="s">
        <v>10149</v>
      </c>
      <c r="F8325" t="s">
        <v>10140</v>
      </c>
      <c r="G8325" t="s">
        <v>10142</v>
      </c>
      <c r="H8325" t="s">
        <v>10100</v>
      </c>
      <c r="I8325" t="s">
        <v>10136</v>
      </c>
      <c r="J8325" t="s">
        <v>10130</v>
      </c>
      <c r="K8325" t="s">
        <v>10128</v>
      </c>
      <c r="L8325" s="1">
        <v>18</v>
      </c>
      <c r="M8325">
        <v>5</v>
      </c>
      <c r="N8325" s="1">
        <f t="shared" si="392"/>
        <v>90</v>
      </c>
    </row>
    <row r="8326" spans="1:14" x14ac:dyDescent="0.35">
      <c r="A8326" t="s">
        <v>8325</v>
      </c>
      <c r="B8326" s="2" t="s">
        <v>10032</v>
      </c>
      <c r="C8326">
        <f t="shared" si="390"/>
        <v>2021</v>
      </c>
      <c r="D8326" t="str">
        <f t="shared" si="391"/>
        <v>Feb</v>
      </c>
      <c r="E8326" t="s">
        <v>10149</v>
      </c>
      <c r="F8326" t="s">
        <v>10140</v>
      </c>
      <c r="G8326" t="s">
        <v>10142</v>
      </c>
      <c r="H8326" t="s">
        <v>10097</v>
      </c>
      <c r="I8326" t="s">
        <v>10136</v>
      </c>
      <c r="J8326" t="s">
        <v>10130</v>
      </c>
      <c r="K8326" t="s">
        <v>10128</v>
      </c>
      <c r="L8326" s="1">
        <v>45</v>
      </c>
      <c r="M8326">
        <v>28</v>
      </c>
      <c r="N8326" s="1">
        <f t="shared" si="392"/>
        <v>1260</v>
      </c>
    </row>
    <row r="8327" spans="1:14" x14ac:dyDescent="0.35">
      <c r="A8327" t="s">
        <v>8326</v>
      </c>
      <c r="B8327" s="2" t="s">
        <v>9524</v>
      </c>
      <c r="C8327">
        <f t="shared" si="390"/>
        <v>2021</v>
      </c>
      <c r="D8327" t="str">
        <f t="shared" si="391"/>
        <v>Jan</v>
      </c>
      <c r="E8327" t="s">
        <v>10149</v>
      </c>
      <c r="F8327" t="s">
        <v>10140</v>
      </c>
      <c r="G8327" t="s">
        <v>10142</v>
      </c>
      <c r="H8327" t="s">
        <v>10097</v>
      </c>
      <c r="I8327" t="s">
        <v>10136</v>
      </c>
      <c r="J8327" t="s">
        <v>10130</v>
      </c>
      <c r="K8327" t="s">
        <v>10128</v>
      </c>
      <c r="L8327" s="1">
        <v>45</v>
      </c>
      <c r="M8327">
        <v>34</v>
      </c>
      <c r="N8327" s="1">
        <f t="shared" si="392"/>
        <v>1530</v>
      </c>
    </row>
    <row r="8328" spans="1:14" x14ac:dyDescent="0.35">
      <c r="A8328" t="s">
        <v>8327</v>
      </c>
      <c r="B8328" s="2" t="s">
        <v>10032</v>
      </c>
      <c r="C8328">
        <f t="shared" si="390"/>
        <v>2021</v>
      </c>
      <c r="D8328" t="str">
        <f t="shared" si="391"/>
        <v>Feb</v>
      </c>
      <c r="E8328" t="s">
        <v>10149</v>
      </c>
      <c r="F8328" t="s">
        <v>10140</v>
      </c>
      <c r="G8328" t="s">
        <v>10142</v>
      </c>
      <c r="H8328" t="s">
        <v>10097</v>
      </c>
      <c r="I8328" t="s">
        <v>10136</v>
      </c>
      <c r="J8328" t="s">
        <v>10130</v>
      </c>
      <c r="K8328" t="s">
        <v>10128</v>
      </c>
      <c r="L8328" s="1">
        <v>29</v>
      </c>
      <c r="M8328">
        <v>8</v>
      </c>
      <c r="N8328" s="1">
        <f t="shared" si="392"/>
        <v>232</v>
      </c>
    </row>
    <row r="8329" spans="1:14" x14ac:dyDescent="0.35">
      <c r="A8329" t="s">
        <v>8328</v>
      </c>
      <c r="B8329" s="2" t="s">
        <v>9524</v>
      </c>
      <c r="C8329">
        <f t="shared" si="390"/>
        <v>2021</v>
      </c>
      <c r="D8329" t="str">
        <f t="shared" si="391"/>
        <v>Jan</v>
      </c>
      <c r="E8329" t="s">
        <v>10149</v>
      </c>
      <c r="F8329" t="s">
        <v>10140</v>
      </c>
      <c r="G8329" t="s">
        <v>10142</v>
      </c>
      <c r="H8329" t="s">
        <v>10097</v>
      </c>
      <c r="I8329" t="s">
        <v>10136</v>
      </c>
      <c r="J8329" t="s">
        <v>10130</v>
      </c>
      <c r="K8329" t="s">
        <v>10128</v>
      </c>
      <c r="L8329" s="1">
        <v>35</v>
      </c>
      <c r="M8329">
        <v>8</v>
      </c>
      <c r="N8329" s="1">
        <f t="shared" si="392"/>
        <v>280</v>
      </c>
    </row>
    <row r="8330" spans="1:14" x14ac:dyDescent="0.35">
      <c r="A8330" t="s">
        <v>8329</v>
      </c>
      <c r="B8330" s="2" t="s">
        <v>9761</v>
      </c>
      <c r="C8330">
        <f t="shared" si="390"/>
        <v>2021</v>
      </c>
      <c r="D8330" t="str">
        <f t="shared" si="391"/>
        <v>Oct</v>
      </c>
      <c r="E8330" t="s">
        <v>10152</v>
      </c>
      <c r="F8330" t="s">
        <v>10140</v>
      </c>
      <c r="G8330" t="s">
        <v>10142</v>
      </c>
      <c r="H8330" t="s">
        <v>10097</v>
      </c>
      <c r="I8330" t="s">
        <v>10136</v>
      </c>
      <c r="J8330" t="s">
        <v>10130</v>
      </c>
      <c r="K8330" t="s">
        <v>10128</v>
      </c>
      <c r="L8330" s="1">
        <v>65</v>
      </c>
      <c r="M8330">
        <v>20</v>
      </c>
      <c r="N8330" s="1">
        <f t="shared" si="392"/>
        <v>1300</v>
      </c>
    </row>
    <row r="8331" spans="1:14" x14ac:dyDescent="0.35">
      <c r="A8331" t="s">
        <v>8330</v>
      </c>
      <c r="B8331" s="2" t="s">
        <v>9791</v>
      </c>
      <c r="C8331">
        <f t="shared" si="390"/>
        <v>2021</v>
      </c>
      <c r="D8331" t="str">
        <f t="shared" si="391"/>
        <v>Nov</v>
      </c>
      <c r="E8331" t="s">
        <v>10152</v>
      </c>
      <c r="F8331" t="s">
        <v>10140</v>
      </c>
      <c r="G8331" t="s">
        <v>10142</v>
      </c>
      <c r="H8331" t="s">
        <v>10097</v>
      </c>
      <c r="I8331" t="s">
        <v>10136</v>
      </c>
      <c r="J8331" t="s">
        <v>10130</v>
      </c>
      <c r="K8331" t="s">
        <v>10128</v>
      </c>
      <c r="L8331" s="1">
        <v>65</v>
      </c>
      <c r="M8331">
        <v>35</v>
      </c>
      <c r="N8331" s="1">
        <f t="shared" si="392"/>
        <v>2275</v>
      </c>
    </row>
    <row r="8332" spans="1:14" x14ac:dyDescent="0.35">
      <c r="A8332" t="s">
        <v>8331</v>
      </c>
      <c r="B8332" s="2" t="s">
        <v>9820</v>
      </c>
      <c r="C8332">
        <f t="shared" si="390"/>
        <v>2021</v>
      </c>
      <c r="D8332" t="str">
        <f t="shared" si="391"/>
        <v>Dec</v>
      </c>
      <c r="E8332" t="s">
        <v>10152</v>
      </c>
      <c r="F8332" t="s">
        <v>10140</v>
      </c>
      <c r="G8332" t="s">
        <v>10142</v>
      </c>
      <c r="H8332" t="s">
        <v>10097</v>
      </c>
      <c r="I8332" t="s">
        <v>10136</v>
      </c>
      <c r="J8332" t="s">
        <v>10130</v>
      </c>
      <c r="K8332" t="s">
        <v>10128</v>
      </c>
      <c r="L8332" s="1">
        <v>65</v>
      </c>
      <c r="M8332">
        <v>40</v>
      </c>
      <c r="N8332" s="1">
        <f t="shared" si="392"/>
        <v>2600</v>
      </c>
    </row>
    <row r="8333" spans="1:14" x14ac:dyDescent="0.35">
      <c r="A8333" t="s">
        <v>8332</v>
      </c>
      <c r="B8333" s="2" t="s">
        <v>9761</v>
      </c>
      <c r="C8333">
        <f t="shared" si="390"/>
        <v>2021</v>
      </c>
      <c r="D8333" t="str">
        <f t="shared" si="391"/>
        <v>Oct</v>
      </c>
      <c r="E8333" t="s">
        <v>10152</v>
      </c>
      <c r="F8333" t="s">
        <v>10140</v>
      </c>
      <c r="G8333" t="s">
        <v>10142</v>
      </c>
      <c r="H8333" t="s">
        <v>10097</v>
      </c>
      <c r="I8333" t="s">
        <v>10136</v>
      </c>
      <c r="J8333" t="s">
        <v>10130</v>
      </c>
      <c r="K8333" t="s">
        <v>10128</v>
      </c>
      <c r="L8333" s="1">
        <v>52</v>
      </c>
      <c r="M8333">
        <v>6</v>
      </c>
      <c r="N8333" s="1">
        <f t="shared" si="392"/>
        <v>312</v>
      </c>
    </row>
    <row r="8334" spans="1:14" x14ac:dyDescent="0.35">
      <c r="A8334" t="s">
        <v>8333</v>
      </c>
      <c r="B8334" s="2" t="s">
        <v>9791</v>
      </c>
      <c r="C8334">
        <f t="shared" si="390"/>
        <v>2021</v>
      </c>
      <c r="D8334" t="str">
        <f t="shared" si="391"/>
        <v>Nov</v>
      </c>
      <c r="E8334" t="s">
        <v>10152</v>
      </c>
      <c r="F8334" t="s">
        <v>10140</v>
      </c>
      <c r="G8334" t="s">
        <v>10142</v>
      </c>
      <c r="H8334" t="s">
        <v>10097</v>
      </c>
      <c r="I8334" t="s">
        <v>10136</v>
      </c>
      <c r="J8334" t="s">
        <v>10130</v>
      </c>
      <c r="K8334" t="s">
        <v>10128</v>
      </c>
      <c r="L8334" s="1">
        <v>51</v>
      </c>
      <c r="M8334">
        <v>11</v>
      </c>
      <c r="N8334" s="1">
        <f t="shared" si="392"/>
        <v>561</v>
      </c>
    </row>
    <row r="8335" spans="1:14" x14ac:dyDescent="0.35">
      <c r="A8335" t="s">
        <v>8334</v>
      </c>
      <c r="B8335" s="2" t="s">
        <v>9820</v>
      </c>
      <c r="C8335">
        <f t="shared" si="390"/>
        <v>2021</v>
      </c>
      <c r="D8335" t="str">
        <f t="shared" si="391"/>
        <v>Dec</v>
      </c>
      <c r="E8335" t="s">
        <v>10152</v>
      </c>
      <c r="F8335" t="s">
        <v>10140</v>
      </c>
      <c r="G8335" t="s">
        <v>10142</v>
      </c>
      <c r="H8335" t="s">
        <v>10097</v>
      </c>
      <c r="I8335" t="s">
        <v>10136</v>
      </c>
      <c r="J8335" t="s">
        <v>10130</v>
      </c>
      <c r="K8335" t="s">
        <v>10128</v>
      </c>
      <c r="L8335" s="1">
        <v>47</v>
      </c>
      <c r="M8335">
        <v>13</v>
      </c>
      <c r="N8335" s="1">
        <f t="shared" si="392"/>
        <v>611</v>
      </c>
    </row>
    <row r="8336" spans="1:14" x14ac:dyDescent="0.35">
      <c r="A8336" t="s">
        <v>8335</v>
      </c>
      <c r="B8336" s="2" t="s">
        <v>9338</v>
      </c>
      <c r="C8336">
        <f t="shared" si="390"/>
        <v>2020</v>
      </c>
      <c r="D8336" t="str">
        <f t="shared" si="391"/>
        <v>Jan</v>
      </c>
      <c r="E8336" t="s">
        <v>10149</v>
      </c>
      <c r="F8336" t="s">
        <v>10140</v>
      </c>
      <c r="G8336" t="s">
        <v>10142</v>
      </c>
      <c r="H8336" t="s">
        <v>10070</v>
      </c>
      <c r="I8336" t="s">
        <v>10136</v>
      </c>
      <c r="J8336" t="s">
        <v>10130</v>
      </c>
      <c r="K8336" t="s">
        <v>10128</v>
      </c>
      <c r="L8336" s="1">
        <v>32</v>
      </c>
      <c r="M8336">
        <v>35</v>
      </c>
      <c r="N8336" s="1">
        <f t="shared" si="392"/>
        <v>1120</v>
      </c>
    </row>
    <row r="8337" spans="1:14" x14ac:dyDescent="0.35">
      <c r="A8337" t="s">
        <v>8336</v>
      </c>
      <c r="B8337" s="2" t="s">
        <v>9380</v>
      </c>
      <c r="C8337">
        <f t="shared" si="390"/>
        <v>2020</v>
      </c>
      <c r="D8337" t="str">
        <f t="shared" si="391"/>
        <v>Mar</v>
      </c>
      <c r="E8337" t="s">
        <v>10149</v>
      </c>
      <c r="F8337" t="s">
        <v>10140</v>
      </c>
      <c r="G8337" t="s">
        <v>10142</v>
      </c>
      <c r="H8337" t="s">
        <v>10070</v>
      </c>
      <c r="I8337" t="s">
        <v>10136</v>
      </c>
      <c r="J8337" t="s">
        <v>10130</v>
      </c>
      <c r="K8337" t="s">
        <v>10128</v>
      </c>
      <c r="L8337" s="1">
        <v>37</v>
      </c>
      <c r="M8337">
        <v>31</v>
      </c>
      <c r="N8337" s="1">
        <f t="shared" si="392"/>
        <v>1147</v>
      </c>
    </row>
    <row r="8338" spans="1:14" x14ac:dyDescent="0.35">
      <c r="A8338" t="s">
        <v>8337</v>
      </c>
      <c r="B8338" s="2" t="s">
        <v>9356</v>
      </c>
      <c r="C8338">
        <f t="shared" si="390"/>
        <v>2020</v>
      </c>
      <c r="D8338" t="str">
        <f t="shared" si="391"/>
        <v>Feb</v>
      </c>
      <c r="E8338" t="s">
        <v>10149</v>
      </c>
      <c r="F8338" t="s">
        <v>10140</v>
      </c>
      <c r="G8338" t="s">
        <v>10142</v>
      </c>
      <c r="H8338" t="s">
        <v>10070</v>
      </c>
      <c r="I8338" t="s">
        <v>10136</v>
      </c>
      <c r="J8338" t="s">
        <v>10130</v>
      </c>
      <c r="K8338" t="s">
        <v>10128</v>
      </c>
      <c r="L8338" s="1">
        <v>28</v>
      </c>
      <c r="M8338">
        <v>32</v>
      </c>
      <c r="N8338" s="1">
        <f t="shared" si="392"/>
        <v>896</v>
      </c>
    </row>
    <row r="8339" spans="1:14" x14ac:dyDescent="0.35">
      <c r="A8339" t="s">
        <v>8338</v>
      </c>
      <c r="B8339" s="2" t="s">
        <v>9344</v>
      </c>
      <c r="C8339">
        <f t="shared" si="390"/>
        <v>2020</v>
      </c>
      <c r="D8339" t="str">
        <f t="shared" si="391"/>
        <v>Jan</v>
      </c>
      <c r="E8339" t="s">
        <v>10149</v>
      </c>
      <c r="F8339" t="s">
        <v>10140</v>
      </c>
      <c r="G8339" t="s">
        <v>10142</v>
      </c>
      <c r="H8339" t="s">
        <v>10070</v>
      </c>
      <c r="I8339" t="s">
        <v>10136</v>
      </c>
      <c r="J8339" t="s">
        <v>10130</v>
      </c>
      <c r="K8339" t="s">
        <v>10128</v>
      </c>
      <c r="L8339" s="1">
        <v>32</v>
      </c>
      <c r="M8339">
        <v>32</v>
      </c>
      <c r="N8339" s="1">
        <f t="shared" si="392"/>
        <v>1024</v>
      </c>
    </row>
    <row r="8340" spans="1:14" x14ac:dyDescent="0.35">
      <c r="A8340" t="s">
        <v>8339</v>
      </c>
      <c r="B8340" s="2" t="s">
        <v>9350</v>
      </c>
      <c r="C8340">
        <f t="shared" si="390"/>
        <v>2020</v>
      </c>
      <c r="D8340" t="str">
        <f t="shared" si="391"/>
        <v>Jan</v>
      </c>
      <c r="E8340" t="s">
        <v>10149</v>
      </c>
      <c r="F8340" t="s">
        <v>10140</v>
      </c>
      <c r="G8340" t="s">
        <v>10142</v>
      </c>
      <c r="H8340" t="s">
        <v>10070</v>
      </c>
      <c r="I8340" t="s">
        <v>10136</v>
      </c>
      <c r="J8340" t="s">
        <v>10130</v>
      </c>
      <c r="K8340" t="s">
        <v>10128</v>
      </c>
      <c r="L8340" s="1">
        <v>27</v>
      </c>
      <c r="M8340">
        <v>31</v>
      </c>
      <c r="N8340" s="1">
        <f t="shared" si="392"/>
        <v>837</v>
      </c>
    </row>
    <row r="8341" spans="1:14" x14ac:dyDescent="0.35">
      <c r="A8341" t="s">
        <v>8340</v>
      </c>
      <c r="B8341" s="2" t="s">
        <v>9368</v>
      </c>
      <c r="C8341">
        <f t="shared" si="390"/>
        <v>2020</v>
      </c>
      <c r="D8341" t="str">
        <f t="shared" si="391"/>
        <v>Mar</v>
      </c>
      <c r="E8341" t="s">
        <v>10149</v>
      </c>
      <c r="F8341" t="s">
        <v>10140</v>
      </c>
      <c r="G8341" t="s">
        <v>10142</v>
      </c>
      <c r="H8341" t="s">
        <v>10070</v>
      </c>
      <c r="I8341" t="s">
        <v>10136</v>
      </c>
      <c r="J8341" t="s">
        <v>10130</v>
      </c>
      <c r="K8341" t="s">
        <v>10128</v>
      </c>
      <c r="L8341" s="1">
        <v>37</v>
      </c>
      <c r="M8341">
        <v>30</v>
      </c>
      <c r="N8341" s="1">
        <f t="shared" si="392"/>
        <v>1110</v>
      </c>
    </row>
    <row r="8342" spans="1:14" x14ac:dyDescent="0.35">
      <c r="A8342" t="s">
        <v>8341</v>
      </c>
      <c r="B8342" s="2" t="s">
        <v>9374</v>
      </c>
      <c r="C8342">
        <f t="shared" si="390"/>
        <v>2020</v>
      </c>
      <c r="D8342" t="str">
        <f t="shared" si="391"/>
        <v>Mar</v>
      </c>
      <c r="E8342" t="s">
        <v>10149</v>
      </c>
      <c r="F8342" t="s">
        <v>10140</v>
      </c>
      <c r="G8342" t="s">
        <v>10142</v>
      </c>
      <c r="H8342" t="s">
        <v>10070</v>
      </c>
      <c r="I8342" t="s">
        <v>10136</v>
      </c>
      <c r="J8342" t="s">
        <v>10130</v>
      </c>
      <c r="K8342" t="s">
        <v>10128</v>
      </c>
      <c r="L8342" s="1">
        <v>35</v>
      </c>
      <c r="M8342">
        <v>33</v>
      </c>
      <c r="N8342" s="1">
        <f t="shared" si="392"/>
        <v>1155</v>
      </c>
    </row>
    <row r="8343" spans="1:14" x14ac:dyDescent="0.35">
      <c r="A8343" t="s">
        <v>8342</v>
      </c>
      <c r="B8343" s="2" t="s">
        <v>9362</v>
      </c>
      <c r="C8343">
        <f t="shared" si="390"/>
        <v>2020</v>
      </c>
      <c r="D8343" t="str">
        <f t="shared" si="391"/>
        <v>Feb</v>
      </c>
      <c r="E8343" t="s">
        <v>10149</v>
      </c>
      <c r="F8343" t="s">
        <v>10140</v>
      </c>
      <c r="G8343" t="s">
        <v>10142</v>
      </c>
      <c r="H8343" t="s">
        <v>10070</v>
      </c>
      <c r="I8343" t="s">
        <v>10136</v>
      </c>
      <c r="J8343" t="s">
        <v>10130</v>
      </c>
      <c r="K8343" t="s">
        <v>10128</v>
      </c>
      <c r="L8343" s="1">
        <v>36</v>
      </c>
      <c r="M8343">
        <v>31</v>
      </c>
      <c r="N8343" s="1">
        <f t="shared" si="392"/>
        <v>1116</v>
      </c>
    </row>
    <row r="8344" spans="1:14" x14ac:dyDescent="0.35">
      <c r="A8344" t="s">
        <v>8343</v>
      </c>
      <c r="B8344" s="2" t="s">
        <v>9790</v>
      </c>
      <c r="C8344">
        <f t="shared" si="390"/>
        <v>2021</v>
      </c>
      <c r="D8344" t="str">
        <f t="shared" si="391"/>
        <v>Nov</v>
      </c>
      <c r="E8344" t="s">
        <v>10152</v>
      </c>
      <c r="F8344" t="s">
        <v>10140</v>
      </c>
      <c r="G8344" t="s">
        <v>10142</v>
      </c>
      <c r="H8344" t="s">
        <v>10074</v>
      </c>
      <c r="I8344" t="s">
        <v>10136</v>
      </c>
      <c r="J8344" t="s">
        <v>10130</v>
      </c>
      <c r="K8344" t="s">
        <v>10128</v>
      </c>
      <c r="L8344" s="1">
        <v>38</v>
      </c>
      <c r="M8344">
        <v>5</v>
      </c>
      <c r="N8344" s="1">
        <f t="shared" si="392"/>
        <v>190</v>
      </c>
    </row>
    <row r="8345" spans="1:14" x14ac:dyDescent="0.35">
      <c r="A8345" t="s">
        <v>8344</v>
      </c>
      <c r="B8345" s="2" t="s">
        <v>9820</v>
      </c>
      <c r="C8345">
        <f t="shared" si="390"/>
        <v>2021</v>
      </c>
      <c r="D8345" t="str">
        <f t="shared" si="391"/>
        <v>Dec</v>
      </c>
      <c r="E8345" t="s">
        <v>10152</v>
      </c>
      <c r="F8345" t="s">
        <v>10140</v>
      </c>
      <c r="G8345" t="s">
        <v>10142</v>
      </c>
      <c r="H8345" t="s">
        <v>10074</v>
      </c>
      <c r="I8345" t="s">
        <v>10136</v>
      </c>
      <c r="J8345" t="s">
        <v>10130</v>
      </c>
      <c r="K8345" t="s">
        <v>10128</v>
      </c>
      <c r="L8345" s="1">
        <v>38</v>
      </c>
      <c r="M8345">
        <v>4</v>
      </c>
      <c r="N8345" s="1">
        <f t="shared" si="392"/>
        <v>152</v>
      </c>
    </row>
    <row r="8346" spans="1:14" x14ac:dyDescent="0.35">
      <c r="A8346" t="s">
        <v>8345</v>
      </c>
      <c r="B8346" s="2" t="s">
        <v>9814</v>
      </c>
      <c r="C8346">
        <f t="shared" si="390"/>
        <v>2021</v>
      </c>
      <c r="D8346" t="str">
        <f t="shared" si="391"/>
        <v>Dec</v>
      </c>
      <c r="E8346" t="s">
        <v>10152</v>
      </c>
      <c r="F8346" t="s">
        <v>10140</v>
      </c>
      <c r="G8346" t="s">
        <v>10142</v>
      </c>
      <c r="H8346" t="s">
        <v>10074</v>
      </c>
      <c r="I8346" t="s">
        <v>10136</v>
      </c>
      <c r="J8346" t="s">
        <v>10130</v>
      </c>
      <c r="K8346" t="s">
        <v>10128</v>
      </c>
      <c r="L8346" s="1">
        <v>32</v>
      </c>
      <c r="M8346">
        <v>6</v>
      </c>
      <c r="N8346" s="1">
        <f t="shared" si="392"/>
        <v>192</v>
      </c>
    </row>
    <row r="8347" spans="1:14" x14ac:dyDescent="0.35">
      <c r="A8347" t="s">
        <v>8346</v>
      </c>
      <c r="B8347" s="2" t="s">
        <v>9784</v>
      </c>
      <c r="C8347">
        <f t="shared" si="390"/>
        <v>2021</v>
      </c>
      <c r="D8347" t="str">
        <f t="shared" si="391"/>
        <v>Nov</v>
      </c>
      <c r="E8347" t="s">
        <v>10152</v>
      </c>
      <c r="F8347" t="s">
        <v>10140</v>
      </c>
      <c r="G8347" t="s">
        <v>10142</v>
      </c>
      <c r="H8347" t="s">
        <v>10074</v>
      </c>
      <c r="I8347" t="s">
        <v>10136</v>
      </c>
      <c r="J8347" t="s">
        <v>10130</v>
      </c>
      <c r="K8347" t="s">
        <v>10128</v>
      </c>
      <c r="L8347" s="1">
        <v>27</v>
      </c>
      <c r="M8347">
        <v>9</v>
      </c>
      <c r="N8347" s="1">
        <f t="shared" si="392"/>
        <v>243</v>
      </c>
    </row>
    <row r="8348" spans="1:14" x14ac:dyDescent="0.35">
      <c r="A8348" t="s">
        <v>8347</v>
      </c>
      <c r="B8348" s="2" t="s">
        <v>9796</v>
      </c>
      <c r="C8348">
        <f t="shared" si="390"/>
        <v>2021</v>
      </c>
      <c r="D8348" t="str">
        <f t="shared" si="391"/>
        <v>Nov</v>
      </c>
      <c r="E8348" t="s">
        <v>10152</v>
      </c>
      <c r="F8348" t="s">
        <v>10140</v>
      </c>
      <c r="G8348" t="s">
        <v>10142</v>
      </c>
      <c r="H8348" t="s">
        <v>10074</v>
      </c>
      <c r="I8348" t="s">
        <v>10136</v>
      </c>
      <c r="J8348" t="s">
        <v>10130</v>
      </c>
      <c r="K8348" t="s">
        <v>10128</v>
      </c>
      <c r="L8348" s="1">
        <v>42</v>
      </c>
      <c r="M8348">
        <v>5</v>
      </c>
      <c r="N8348" s="1">
        <f t="shared" si="392"/>
        <v>210</v>
      </c>
    </row>
    <row r="8349" spans="1:14" x14ac:dyDescent="0.35">
      <c r="A8349" t="s">
        <v>8348</v>
      </c>
      <c r="B8349" s="2" t="s">
        <v>9802</v>
      </c>
      <c r="C8349">
        <f t="shared" si="390"/>
        <v>2021</v>
      </c>
      <c r="D8349" t="str">
        <f t="shared" si="391"/>
        <v>Nov</v>
      </c>
      <c r="E8349" t="s">
        <v>10152</v>
      </c>
      <c r="F8349" t="s">
        <v>10140</v>
      </c>
      <c r="G8349" t="s">
        <v>10142</v>
      </c>
      <c r="H8349" t="s">
        <v>10074</v>
      </c>
      <c r="I8349" t="s">
        <v>10136</v>
      </c>
      <c r="J8349" t="s">
        <v>10130</v>
      </c>
      <c r="K8349" t="s">
        <v>10128</v>
      </c>
      <c r="L8349" s="1">
        <v>43</v>
      </c>
      <c r="M8349">
        <v>7</v>
      </c>
      <c r="N8349" s="1">
        <f t="shared" si="392"/>
        <v>301</v>
      </c>
    </row>
    <row r="8350" spans="1:14" x14ac:dyDescent="0.35">
      <c r="A8350" t="s">
        <v>8349</v>
      </c>
      <c r="B8350" s="2" t="s">
        <v>9832</v>
      </c>
      <c r="C8350">
        <f t="shared" si="390"/>
        <v>2021</v>
      </c>
      <c r="D8350" t="str">
        <f t="shared" si="391"/>
        <v>Dec</v>
      </c>
      <c r="E8350" t="s">
        <v>10152</v>
      </c>
      <c r="F8350" t="s">
        <v>10140</v>
      </c>
      <c r="G8350" t="s">
        <v>10142</v>
      </c>
      <c r="H8350" t="s">
        <v>10074</v>
      </c>
      <c r="I8350" t="s">
        <v>10136</v>
      </c>
      <c r="J8350" t="s">
        <v>10130</v>
      </c>
      <c r="K8350" t="s">
        <v>10128</v>
      </c>
      <c r="L8350" s="1">
        <v>44</v>
      </c>
      <c r="M8350">
        <v>13</v>
      </c>
      <c r="N8350" s="1">
        <f t="shared" si="392"/>
        <v>572</v>
      </c>
    </row>
    <row r="8351" spans="1:14" x14ac:dyDescent="0.35">
      <c r="A8351" t="s">
        <v>8350</v>
      </c>
      <c r="B8351" s="2" t="s">
        <v>9826</v>
      </c>
      <c r="C8351">
        <f t="shared" si="390"/>
        <v>2021</v>
      </c>
      <c r="D8351" t="str">
        <f t="shared" si="391"/>
        <v>Dec</v>
      </c>
      <c r="E8351" t="s">
        <v>10152</v>
      </c>
      <c r="F8351" t="s">
        <v>10140</v>
      </c>
      <c r="G8351" t="s">
        <v>10142</v>
      </c>
      <c r="H8351" t="s">
        <v>10074</v>
      </c>
      <c r="I8351" t="s">
        <v>10136</v>
      </c>
      <c r="J8351" t="s">
        <v>10130</v>
      </c>
      <c r="K8351" t="s">
        <v>10128</v>
      </c>
      <c r="L8351" s="1">
        <v>47</v>
      </c>
      <c r="M8351">
        <v>7</v>
      </c>
      <c r="N8351" s="1">
        <f t="shared" si="392"/>
        <v>329</v>
      </c>
    </row>
    <row r="8352" spans="1:14" x14ac:dyDescent="0.35">
      <c r="A8352" t="s">
        <v>8351</v>
      </c>
      <c r="B8352" s="2" t="s">
        <v>9772</v>
      </c>
      <c r="C8352">
        <f t="shared" si="390"/>
        <v>2021</v>
      </c>
      <c r="D8352" t="str">
        <f t="shared" si="391"/>
        <v>Oct</v>
      </c>
      <c r="E8352" t="s">
        <v>10152</v>
      </c>
      <c r="F8352" t="s">
        <v>10140</v>
      </c>
      <c r="G8352" t="s">
        <v>10142</v>
      </c>
      <c r="H8352" t="s">
        <v>10074</v>
      </c>
      <c r="I8352" t="s">
        <v>10136</v>
      </c>
      <c r="J8352" t="s">
        <v>10130</v>
      </c>
      <c r="K8352" t="s">
        <v>10128</v>
      </c>
      <c r="L8352" s="1">
        <v>25</v>
      </c>
      <c r="M8352">
        <v>5</v>
      </c>
      <c r="N8352" s="1">
        <f t="shared" si="392"/>
        <v>125</v>
      </c>
    </row>
    <row r="8353" spans="1:14" x14ac:dyDescent="0.35">
      <c r="A8353" t="s">
        <v>8352</v>
      </c>
      <c r="B8353" s="2" t="s">
        <v>9778</v>
      </c>
      <c r="C8353">
        <f t="shared" si="390"/>
        <v>2021</v>
      </c>
      <c r="D8353" t="str">
        <f t="shared" si="391"/>
        <v>Nov</v>
      </c>
      <c r="E8353" t="s">
        <v>10152</v>
      </c>
      <c r="F8353" t="s">
        <v>10140</v>
      </c>
      <c r="G8353" t="s">
        <v>10142</v>
      </c>
      <c r="H8353" t="s">
        <v>10074</v>
      </c>
      <c r="I8353" t="s">
        <v>10136</v>
      </c>
      <c r="J8353" t="s">
        <v>10130</v>
      </c>
      <c r="K8353" t="s">
        <v>10128</v>
      </c>
      <c r="L8353" s="1">
        <v>29</v>
      </c>
      <c r="M8353">
        <v>6</v>
      </c>
      <c r="N8353" s="1">
        <f t="shared" si="392"/>
        <v>174</v>
      </c>
    </row>
    <row r="8354" spans="1:14" x14ac:dyDescent="0.35">
      <c r="A8354" t="s">
        <v>8353</v>
      </c>
      <c r="B8354" s="2" t="s">
        <v>9808</v>
      </c>
      <c r="C8354">
        <f t="shared" si="390"/>
        <v>2021</v>
      </c>
      <c r="D8354" t="str">
        <f t="shared" si="391"/>
        <v>Dec</v>
      </c>
      <c r="E8354" t="s">
        <v>10152</v>
      </c>
      <c r="F8354" t="s">
        <v>10140</v>
      </c>
      <c r="G8354" t="s">
        <v>10142</v>
      </c>
      <c r="H8354" t="s">
        <v>10074</v>
      </c>
      <c r="I8354" t="s">
        <v>10136</v>
      </c>
      <c r="J8354" t="s">
        <v>10130</v>
      </c>
      <c r="K8354" t="s">
        <v>10128</v>
      </c>
      <c r="L8354" s="1">
        <v>38</v>
      </c>
      <c r="M8354">
        <v>8</v>
      </c>
      <c r="N8354" s="1">
        <f t="shared" si="392"/>
        <v>304</v>
      </c>
    </row>
    <row r="8355" spans="1:14" x14ac:dyDescent="0.35">
      <c r="A8355" t="s">
        <v>8354</v>
      </c>
      <c r="B8355" s="2" t="s">
        <v>9566</v>
      </c>
      <c r="C8355">
        <f t="shared" si="390"/>
        <v>2021</v>
      </c>
      <c r="D8355" t="str">
        <f t="shared" si="391"/>
        <v>Apr</v>
      </c>
      <c r="E8355" t="s">
        <v>10150</v>
      </c>
      <c r="F8355" t="s">
        <v>10140</v>
      </c>
      <c r="G8355" t="s">
        <v>10142</v>
      </c>
      <c r="H8355" t="s">
        <v>10103</v>
      </c>
      <c r="I8355" t="s">
        <v>10136</v>
      </c>
      <c r="J8355" t="s">
        <v>10130</v>
      </c>
      <c r="K8355" t="s">
        <v>10128</v>
      </c>
      <c r="L8355" s="1">
        <v>16</v>
      </c>
      <c r="M8355">
        <v>4</v>
      </c>
      <c r="N8355" s="1">
        <f t="shared" si="392"/>
        <v>64</v>
      </c>
    </row>
    <row r="8356" spans="1:14" x14ac:dyDescent="0.35">
      <c r="A8356" t="s">
        <v>8355</v>
      </c>
      <c r="B8356" s="2" t="s">
        <v>9595</v>
      </c>
      <c r="C8356">
        <f t="shared" si="390"/>
        <v>2021</v>
      </c>
      <c r="D8356" t="str">
        <f t="shared" si="391"/>
        <v>May</v>
      </c>
      <c r="E8356" t="s">
        <v>10150</v>
      </c>
      <c r="F8356" t="s">
        <v>10140</v>
      </c>
      <c r="G8356" t="s">
        <v>10142</v>
      </c>
      <c r="H8356" t="s">
        <v>10103</v>
      </c>
      <c r="I8356" t="s">
        <v>10136</v>
      </c>
      <c r="J8356" t="s">
        <v>10130</v>
      </c>
      <c r="K8356" t="s">
        <v>10128</v>
      </c>
      <c r="L8356" s="1">
        <v>32</v>
      </c>
      <c r="M8356">
        <v>6</v>
      </c>
      <c r="N8356" s="1">
        <f t="shared" si="392"/>
        <v>192</v>
      </c>
    </row>
    <row r="8357" spans="1:14" x14ac:dyDescent="0.35">
      <c r="A8357" t="s">
        <v>8356</v>
      </c>
      <c r="B8357" s="2" t="s">
        <v>9628</v>
      </c>
      <c r="C8357">
        <f t="shared" si="390"/>
        <v>2021</v>
      </c>
      <c r="D8357" t="str">
        <f t="shared" si="391"/>
        <v>Jun</v>
      </c>
      <c r="E8357" t="s">
        <v>10150</v>
      </c>
      <c r="F8357" t="s">
        <v>10140</v>
      </c>
      <c r="G8357" t="s">
        <v>10142</v>
      </c>
      <c r="H8357" t="s">
        <v>10103</v>
      </c>
      <c r="I8357" t="s">
        <v>10136</v>
      </c>
      <c r="J8357" t="s">
        <v>10130</v>
      </c>
      <c r="K8357" t="s">
        <v>10128</v>
      </c>
      <c r="L8357" s="1">
        <v>32</v>
      </c>
      <c r="M8357">
        <v>7</v>
      </c>
      <c r="N8357" s="1">
        <f t="shared" si="392"/>
        <v>224</v>
      </c>
    </row>
    <row r="8358" spans="1:14" x14ac:dyDescent="0.35">
      <c r="A8358" t="s">
        <v>8357</v>
      </c>
      <c r="B8358" s="2" t="s">
        <v>9718</v>
      </c>
      <c r="C8358">
        <f t="shared" si="390"/>
        <v>2021</v>
      </c>
      <c r="D8358" t="str">
        <f t="shared" si="391"/>
        <v>Sept</v>
      </c>
      <c r="E8358" t="s">
        <v>10151</v>
      </c>
      <c r="F8358" t="s">
        <v>10140</v>
      </c>
      <c r="G8358" t="s">
        <v>10142</v>
      </c>
      <c r="H8358" t="s">
        <v>10103</v>
      </c>
      <c r="I8358" t="s">
        <v>10136</v>
      </c>
      <c r="J8358" t="s">
        <v>10130</v>
      </c>
      <c r="K8358" t="s">
        <v>10128</v>
      </c>
      <c r="L8358" s="1">
        <v>29</v>
      </c>
      <c r="M8358">
        <v>5</v>
      </c>
      <c r="N8358" s="1">
        <f t="shared" si="392"/>
        <v>145</v>
      </c>
    </row>
    <row r="8359" spans="1:14" x14ac:dyDescent="0.35">
      <c r="A8359" t="s">
        <v>8358</v>
      </c>
      <c r="B8359" s="2" t="s">
        <v>9688</v>
      </c>
      <c r="C8359">
        <f t="shared" si="390"/>
        <v>2021</v>
      </c>
      <c r="D8359" t="str">
        <f t="shared" si="391"/>
        <v>Aug</v>
      </c>
      <c r="E8359" t="s">
        <v>10151</v>
      </c>
      <c r="F8359" t="s">
        <v>10140</v>
      </c>
      <c r="G8359" t="s">
        <v>10142</v>
      </c>
      <c r="H8359" t="s">
        <v>10103</v>
      </c>
      <c r="I8359" t="s">
        <v>10136</v>
      </c>
      <c r="J8359" t="s">
        <v>10130</v>
      </c>
      <c r="K8359" t="s">
        <v>10128</v>
      </c>
      <c r="L8359" s="1">
        <v>30</v>
      </c>
      <c r="M8359">
        <v>9</v>
      </c>
      <c r="N8359" s="1">
        <f t="shared" si="392"/>
        <v>270</v>
      </c>
    </row>
    <row r="8360" spans="1:14" x14ac:dyDescent="0.35">
      <c r="A8360" t="s">
        <v>8359</v>
      </c>
      <c r="B8360" s="2" t="s">
        <v>9750</v>
      </c>
      <c r="C8360">
        <f t="shared" si="390"/>
        <v>2021</v>
      </c>
      <c r="D8360" t="str">
        <f t="shared" si="391"/>
        <v>Oct</v>
      </c>
      <c r="E8360" t="s">
        <v>10152</v>
      </c>
      <c r="F8360" t="s">
        <v>10140</v>
      </c>
      <c r="G8360" t="s">
        <v>10142</v>
      </c>
      <c r="H8360" t="s">
        <v>10103</v>
      </c>
      <c r="I8360" t="s">
        <v>10136</v>
      </c>
      <c r="J8360" t="s">
        <v>10130</v>
      </c>
      <c r="K8360" t="s">
        <v>10128</v>
      </c>
      <c r="L8360" s="1">
        <v>40</v>
      </c>
      <c r="M8360">
        <v>3</v>
      </c>
      <c r="N8360" s="1">
        <f t="shared" si="392"/>
        <v>120</v>
      </c>
    </row>
    <row r="8361" spans="1:14" x14ac:dyDescent="0.35">
      <c r="A8361" t="s">
        <v>8360</v>
      </c>
      <c r="B8361" s="2" t="s">
        <v>9656</v>
      </c>
      <c r="C8361">
        <f t="shared" si="390"/>
        <v>2021</v>
      </c>
      <c r="D8361" t="str">
        <f t="shared" si="391"/>
        <v>Jul</v>
      </c>
      <c r="E8361" t="s">
        <v>10151</v>
      </c>
      <c r="F8361" t="s">
        <v>10140</v>
      </c>
      <c r="G8361" t="s">
        <v>10142</v>
      </c>
      <c r="H8361" t="s">
        <v>10103</v>
      </c>
      <c r="I8361" t="s">
        <v>10136</v>
      </c>
      <c r="J8361" t="s">
        <v>10130</v>
      </c>
      <c r="K8361" t="s">
        <v>10128</v>
      </c>
      <c r="L8361" s="1">
        <v>27</v>
      </c>
      <c r="M8361">
        <v>8</v>
      </c>
      <c r="N8361" s="1">
        <f t="shared" si="392"/>
        <v>216</v>
      </c>
    </row>
    <row r="8362" spans="1:14" x14ac:dyDescent="0.35">
      <c r="A8362" t="s">
        <v>8361</v>
      </c>
      <c r="B8362" s="2" t="s">
        <v>10044</v>
      </c>
      <c r="C8362">
        <f t="shared" ref="C8362:C8425" si="393">YEAR(B8362)</f>
        <v>2021</v>
      </c>
      <c r="D8362" t="str">
        <f t="shared" si="391"/>
        <v>Mar</v>
      </c>
      <c r="E8362" t="s">
        <v>10149</v>
      </c>
      <c r="F8362" t="s">
        <v>10140</v>
      </c>
      <c r="G8362" t="s">
        <v>10142</v>
      </c>
      <c r="H8362" t="s">
        <v>10103</v>
      </c>
      <c r="I8362" t="s">
        <v>10136</v>
      </c>
      <c r="J8362" t="s">
        <v>10130</v>
      </c>
      <c r="K8362" t="s">
        <v>10128</v>
      </c>
      <c r="L8362" s="1">
        <v>17</v>
      </c>
      <c r="M8362">
        <v>6</v>
      </c>
      <c r="N8362" s="1">
        <f t="shared" si="392"/>
        <v>102</v>
      </c>
    </row>
    <row r="8363" spans="1:14" x14ac:dyDescent="0.35">
      <c r="A8363" t="s">
        <v>8362</v>
      </c>
      <c r="B8363" s="2" t="s">
        <v>9625</v>
      </c>
      <c r="C8363">
        <f t="shared" si="393"/>
        <v>2021</v>
      </c>
      <c r="D8363" t="str">
        <f t="shared" si="391"/>
        <v>Jun</v>
      </c>
      <c r="E8363" t="s">
        <v>10150</v>
      </c>
      <c r="F8363" t="s">
        <v>10139</v>
      </c>
      <c r="G8363" t="s">
        <v>10144</v>
      </c>
      <c r="H8363" t="s">
        <v>10100</v>
      </c>
      <c r="I8363" t="s">
        <v>10136</v>
      </c>
      <c r="J8363" t="s">
        <v>10132</v>
      </c>
      <c r="K8363" t="s">
        <v>10128</v>
      </c>
      <c r="L8363" s="1">
        <v>36</v>
      </c>
      <c r="M8363">
        <v>9</v>
      </c>
      <c r="N8363" s="1">
        <f t="shared" si="392"/>
        <v>324</v>
      </c>
    </row>
    <row r="8364" spans="1:14" x14ac:dyDescent="0.35">
      <c r="A8364" t="s">
        <v>8363</v>
      </c>
      <c r="B8364" s="2" t="s">
        <v>9685</v>
      </c>
      <c r="C8364">
        <f t="shared" si="393"/>
        <v>2021</v>
      </c>
      <c r="D8364" t="str">
        <f t="shared" si="391"/>
        <v>Aug</v>
      </c>
      <c r="E8364" t="s">
        <v>10151</v>
      </c>
      <c r="F8364" t="s">
        <v>10139</v>
      </c>
      <c r="G8364" t="s">
        <v>10144</v>
      </c>
      <c r="H8364" t="s">
        <v>10100</v>
      </c>
      <c r="I8364" t="s">
        <v>10136</v>
      </c>
      <c r="J8364" t="s">
        <v>10132</v>
      </c>
      <c r="K8364" t="s">
        <v>10128</v>
      </c>
      <c r="L8364" s="1">
        <v>43</v>
      </c>
      <c r="M8364">
        <v>6</v>
      </c>
      <c r="N8364" s="1">
        <f t="shared" si="392"/>
        <v>258</v>
      </c>
    </row>
    <row r="8365" spans="1:14" x14ac:dyDescent="0.35">
      <c r="A8365" t="s">
        <v>8364</v>
      </c>
      <c r="B8365" s="2" t="s">
        <v>9653</v>
      </c>
      <c r="C8365">
        <f t="shared" si="393"/>
        <v>2021</v>
      </c>
      <c r="D8365" t="str">
        <f t="shared" si="391"/>
        <v>Jul</v>
      </c>
      <c r="E8365" t="s">
        <v>10151</v>
      </c>
      <c r="F8365" t="s">
        <v>10139</v>
      </c>
      <c r="G8365" t="s">
        <v>10144</v>
      </c>
      <c r="H8365" t="s">
        <v>10100</v>
      </c>
      <c r="I8365" t="s">
        <v>10136</v>
      </c>
      <c r="J8365" t="s">
        <v>10132</v>
      </c>
      <c r="K8365" t="s">
        <v>10128</v>
      </c>
      <c r="L8365" s="1">
        <v>43</v>
      </c>
      <c r="M8365">
        <v>9</v>
      </c>
      <c r="N8365" s="1">
        <f t="shared" si="392"/>
        <v>387</v>
      </c>
    </row>
    <row r="8366" spans="1:14" x14ac:dyDescent="0.35">
      <c r="A8366" t="s">
        <v>8365</v>
      </c>
      <c r="B8366" s="2" t="s">
        <v>9747</v>
      </c>
      <c r="C8366">
        <f t="shared" si="393"/>
        <v>2021</v>
      </c>
      <c r="D8366" t="str">
        <f t="shared" si="391"/>
        <v>Oct</v>
      </c>
      <c r="E8366" t="s">
        <v>10152</v>
      </c>
      <c r="F8366" t="s">
        <v>10139</v>
      </c>
      <c r="G8366" t="s">
        <v>10144</v>
      </c>
      <c r="H8366" t="s">
        <v>10100</v>
      </c>
      <c r="I8366" t="s">
        <v>10136</v>
      </c>
      <c r="J8366" t="s">
        <v>10132</v>
      </c>
      <c r="K8366" t="s">
        <v>10128</v>
      </c>
      <c r="L8366" s="1">
        <v>50</v>
      </c>
      <c r="M8366">
        <v>5</v>
      </c>
      <c r="N8366" s="1">
        <f t="shared" si="392"/>
        <v>250</v>
      </c>
    </row>
    <row r="8367" spans="1:14" x14ac:dyDescent="0.35">
      <c r="A8367" t="s">
        <v>8366</v>
      </c>
      <c r="B8367" s="2" t="s">
        <v>10058</v>
      </c>
      <c r="C8367">
        <f t="shared" si="393"/>
        <v>2021</v>
      </c>
      <c r="D8367" t="str">
        <f t="shared" si="391"/>
        <v>Apr</v>
      </c>
      <c r="E8367" t="s">
        <v>10150</v>
      </c>
      <c r="F8367" t="s">
        <v>10139</v>
      </c>
      <c r="G8367" t="s">
        <v>10144</v>
      </c>
      <c r="H8367" t="s">
        <v>10100</v>
      </c>
      <c r="I8367" t="s">
        <v>10136</v>
      </c>
      <c r="J8367" t="s">
        <v>10132</v>
      </c>
      <c r="K8367" t="s">
        <v>10128</v>
      </c>
      <c r="L8367" s="1">
        <v>37</v>
      </c>
      <c r="M8367">
        <v>4</v>
      </c>
      <c r="N8367" s="1">
        <f t="shared" si="392"/>
        <v>148</v>
      </c>
    </row>
    <row r="8368" spans="1:14" x14ac:dyDescent="0.35">
      <c r="A8368" t="s">
        <v>8367</v>
      </c>
      <c r="B8368" s="2" t="s">
        <v>10041</v>
      </c>
      <c r="C8368">
        <f t="shared" si="393"/>
        <v>2021</v>
      </c>
      <c r="D8368" t="str">
        <f t="shared" si="391"/>
        <v>Mar</v>
      </c>
      <c r="E8368" t="s">
        <v>10149</v>
      </c>
      <c r="F8368" t="s">
        <v>10139</v>
      </c>
      <c r="G8368" t="s">
        <v>10144</v>
      </c>
      <c r="H8368" t="s">
        <v>10100</v>
      </c>
      <c r="I8368" t="s">
        <v>10136</v>
      </c>
      <c r="J8368" t="s">
        <v>10132</v>
      </c>
      <c r="K8368" t="s">
        <v>10128</v>
      </c>
      <c r="L8368" s="1">
        <v>39</v>
      </c>
      <c r="M8368">
        <v>5</v>
      </c>
      <c r="N8368" s="1">
        <f t="shared" si="392"/>
        <v>195</v>
      </c>
    </row>
    <row r="8369" spans="1:14" x14ac:dyDescent="0.35">
      <c r="A8369" t="s">
        <v>8368</v>
      </c>
      <c r="B8369" s="2" t="s">
        <v>9592</v>
      </c>
      <c r="C8369">
        <f t="shared" si="393"/>
        <v>2021</v>
      </c>
      <c r="D8369" t="str">
        <f t="shared" si="391"/>
        <v>May</v>
      </c>
      <c r="E8369" t="s">
        <v>10150</v>
      </c>
      <c r="F8369" t="s">
        <v>10139</v>
      </c>
      <c r="G8369" t="s">
        <v>10144</v>
      </c>
      <c r="H8369" t="s">
        <v>10100</v>
      </c>
      <c r="I8369" t="s">
        <v>10136</v>
      </c>
      <c r="J8369" t="s">
        <v>10132</v>
      </c>
      <c r="K8369" t="s">
        <v>10128</v>
      </c>
      <c r="L8369" s="1">
        <v>37</v>
      </c>
      <c r="M8369">
        <v>8</v>
      </c>
      <c r="N8369" s="1">
        <f t="shared" si="392"/>
        <v>296</v>
      </c>
    </row>
    <row r="8370" spans="1:14" x14ac:dyDescent="0.35">
      <c r="A8370" t="s">
        <v>8369</v>
      </c>
      <c r="B8370" s="2" t="s">
        <v>9715</v>
      </c>
      <c r="C8370">
        <f t="shared" si="393"/>
        <v>2021</v>
      </c>
      <c r="D8370" t="str">
        <f t="shared" si="391"/>
        <v>Sept</v>
      </c>
      <c r="E8370" t="s">
        <v>10151</v>
      </c>
      <c r="F8370" t="s">
        <v>10139</v>
      </c>
      <c r="G8370" t="s">
        <v>10144</v>
      </c>
      <c r="H8370" t="s">
        <v>10100</v>
      </c>
      <c r="I8370" t="s">
        <v>10136</v>
      </c>
      <c r="J8370" t="s">
        <v>10132</v>
      </c>
      <c r="K8370" t="s">
        <v>10128</v>
      </c>
      <c r="L8370" s="1">
        <v>41</v>
      </c>
      <c r="M8370">
        <v>10</v>
      </c>
      <c r="N8370" s="1">
        <f t="shared" si="392"/>
        <v>410</v>
      </c>
    </row>
    <row r="8371" spans="1:14" x14ac:dyDescent="0.35">
      <c r="A8371" t="s">
        <v>8370</v>
      </c>
      <c r="B8371" s="2" t="s">
        <v>9536</v>
      </c>
      <c r="C8371">
        <f t="shared" si="393"/>
        <v>2021</v>
      </c>
      <c r="D8371" t="str">
        <f t="shared" si="391"/>
        <v>Feb</v>
      </c>
      <c r="E8371" t="s">
        <v>10149</v>
      </c>
      <c r="F8371" t="s">
        <v>10139</v>
      </c>
      <c r="G8371" t="s">
        <v>10144</v>
      </c>
      <c r="H8371" t="s">
        <v>10100</v>
      </c>
      <c r="I8371" t="s">
        <v>10136</v>
      </c>
      <c r="J8371" t="s">
        <v>10132</v>
      </c>
      <c r="K8371" t="s">
        <v>10128</v>
      </c>
      <c r="L8371" s="1">
        <v>39</v>
      </c>
      <c r="M8371">
        <v>7</v>
      </c>
      <c r="N8371" s="1">
        <f t="shared" si="392"/>
        <v>273</v>
      </c>
    </row>
    <row r="8372" spans="1:14" x14ac:dyDescent="0.35">
      <c r="A8372" t="s">
        <v>8371</v>
      </c>
      <c r="B8372" s="2" t="s">
        <v>9573</v>
      </c>
      <c r="C8372">
        <f t="shared" si="393"/>
        <v>2021</v>
      </c>
      <c r="D8372" t="str">
        <f t="shared" si="391"/>
        <v>Apr</v>
      </c>
      <c r="E8372" t="s">
        <v>10150</v>
      </c>
      <c r="F8372" t="s">
        <v>10139</v>
      </c>
      <c r="G8372" t="s">
        <v>10144</v>
      </c>
      <c r="H8372" t="s">
        <v>10096</v>
      </c>
      <c r="I8372" t="s">
        <v>10136</v>
      </c>
      <c r="J8372" t="s">
        <v>10132</v>
      </c>
      <c r="K8372" t="s">
        <v>10128</v>
      </c>
      <c r="L8372" s="1">
        <v>33</v>
      </c>
      <c r="M8372">
        <v>4</v>
      </c>
      <c r="N8372" s="1">
        <f t="shared" si="392"/>
        <v>132</v>
      </c>
    </row>
    <row r="8373" spans="1:14" x14ac:dyDescent="0.35">
      <c r="A8373" t="s">
        <v>8372</v>
      </c>
      <c r="B8373" s="2" t="s">
        <v>9546</v>
      </c>
      <c r="C8373">
        <f t="shared" si="393"/>
        <v>2021</v>
      </c>
      <c r="D8373" t="str">
        <f t="shared" si="391"/>
        <v>Feb</v>
      </c>
      <c r="E8373" t="s">
        <v>10149</v>
      </c>
      <c r="F8373" t="s">
        <v>10139</v>
      </c>
      <c r="G8373" t="s">
        <v>10144</v>
      </c>
      <c r="H8373" t="s">
        <v>10096</v>
      </c>
      <c r="I8373" t="s">
        <v>10136</v>
      </c>
      <c r="J8373" t="s">
        <v>10132</v>
      </c>
      <c r="K8373" t="s">
        <v>10128</v>
      </c>
      <c r="L8373" s="1">
        <v>36</v>
      </c>
      <c r="M8373">
        <v>5</v>
      </c>
      <c r="N8373" s="1">
        <f t="shared" si="392"/>
        <v>180</v>
      </c>
    </row>
    <row r="8374" spans="1:14" x14ac:dyDescent="0.35">
      <c r="A8374" t="s">
        <v>8373</v>
      </c>
      <c r="B8374" s="2" t="s">
        <v>9695</v>
      </c>
      <c r="C8374">
        <f t="shared" si="393"/>
        <v>2021</v>
      </c>
      <c r="D8374" t="str">
        <f t="shared" si="391"/>
        <v>Aug</v>
      </c>
      <c r="E8374" t="s">
        <v>10151</v>
      </c>
      <c r="F8374" t="s">
        <v>10139</v>
      </c>
      <c r="G8374" t="s">
        <v>10144</v>
      </c>
      <c r="H8374" t="s">
        <v>10096</v>
      </c>
      <c r="I8374" t="s">
        <v>10136</v>
      </c>
      <c r="J8374" t="s">
        <v>10132</v>
      </c>
      <c r="K8374" t="s">
        <v>10128</v>
      </c>
      <c r="L8374" s="1">
        <v>40</v>
      </c>
      <c r="M8374">
        <v>5</v>
      </c>
      <c r="N8374" s="1">
        <f t="shared" si="392"/>
        <v>200</v>
      </c>
    </row>
    <row r="8375" spans="1:14" x14ac:dyDescent="0.35">
      <c r="A8375" t="s">
        <v>8374</v>
      </c>
      <c r="B8375" s="2" t="s">
        <v>9602</v>
      </c>
      <c r="C8375">
        <f t="shared" si="393"/>
        <v>2021</v>
      </c>
      <c r="D8375" t="str">
        <f t="shared" si="391"/>
        <v>May</v>
      </c>
      <c r="E8375" t="s">
        <v>10150</v>
      </c>
      <c r="F8375" t="s">
        <v>10139</v>
      </c>
      <c r="G8375" t="s">
        <v>10144</v>
      </c>
      <c r="H8375" t="s">
        <v>10096</v>
      </c>
      <c r="I8375" t="s">
        <v>10136</v>
      </c>
      <c r="J8375" t="s">
        <v>10132</v>
      </c>
      <c r="K8375" t="s">
        <v>10128</v>
      </c>
      <c r="L8375" s="1">
        <v>39</v>
      </c>
      <c r="M8375">
        <v>7</v>
      </c>
      <c r="N8375" s="1">
        <f t="shared" si="392"/>
        <v>273</v>
      </c>
    </row>
    <row r="8376" spans="1:14" x14ac:dyDescent="0.35">
      <c r="A8376" t="s">
        <v>8375</v>
      </c>
      <c r="B8376" s="2" t="s">
        <v>9757</v>
      </c>
      <c r="C8376">
        <f t="shared" si="393"/>
        <v>2021</v>
      </c>
      <c r="D8376" t="str">
        <f t="shared" si="391"/>
        <v>Oct</v>
      </c>
      <c r="E8376" t="s">
        <v>10152</v>
      </c>
      <c r="F8376" t="s">
        <v>10139</v>
      </c>
      <c r="G8376" t="s">
        <v>10144</v>
      </c>
      <c r="H8376" t="s">
        <v>10096</v>
      </c>
      <c r="I8376" t="s">
        <v>10136</v>
      </c>
      <c r="J8376" t="s">
        <v>10132</v>
      </c>
      <c r="K8376" t="s">
        <v>10128</v>
      </c>
      <c r="L8376" s="1">
        <v>51</v>
      </c>
      <c r="M8376">
        <v>3</v>
      </c>
      <c r="N8376" s="1">
        <f t="shared" si="392"/>
        <v>153</v>
      </c>
    </row>
    <row r="8377" spans="1:14" x14ac:dyDescent="0.35">
      <c r="A8377" t="s">
        <v>8376</v>
      </c>
      <c r="B8377" s="2" t="s">
        <v>9554</v>
      </c>
      <c r="C8377">
        <f t="shared" si="393"/>
        <v>2021</v>
      </c>
      <c r="D8377" t="str">
        <f t="shared" si="391"/>
        <v>Mar</v>
      </c>
      <c r="E8377" t="s">
        <v>10149</v>
      </c>
      <c r="F8377" t="s">
        <v>10139</v>
      </c>
      <c r="G8377" t="s">
        <v>10144</v>
      </c>
      <c r="H8377" t="s">
        <v>10096</v>
      </c>
      <c r="I8377" t="s">
        <v>10136</v>
      </c>
      <c r="J8377" t="s">
        <v>10132</v>
      </c>
      <c r="K8377" t="s">
        <v>10128</v>
      </c>
      <c r="L8377" s="1">
        <v>36</v>
      </c>
      <c r="M8377">
        <v>3</v>
      </c>
      <c r="N8377" s="1">
        <f t="shared" si="392"/>
        <v>108</v>
      </c>
    </row>
    <row r="8378" spans="1:14" x14ac:dyDescent="0.35">
      <c r="A8378" t="s">
        <v>8377</v>
      </c>
      <c r="B8378" s="2" t="s">
        <v>9725</v>
      </c>
      <c r="C8378">
        <f t="shared" si="393"/>
        <v>2021</v>
      </c>
      <c r="D8378" t="str">
        <f t="shared" si="391"/>
        <v>Sept</v>
      </c>
      <c r="E8378" t="s">
        <v>10151</v>
      </c>
      <c r="F8378" t="s">
        <v>10139</v>
      </c>
      <c r="G8378" t="s">
        <v>10144</v>
      </c>
      <c r="H8378" t="s">
        <v>10096</v>
      </c>
      <c r="I8378" t="s">
        <v>10136</v>
      </c>
      <c r="J8378" t="s">
        <v>10132</v>
      </c>
      <c r="K8378" t="s">
        <v>10128</v>
      </c>
      <c r="L8378" s="1">
        <v>39</v>
      </c>
      <c r="M8378">
        <v>4</v>
      </c>
      <c r="N8378" s="1">
        <f t="shared" si="392"/>
        <v>156</v>
      </c>
    </row>
    <row r="8379" spans="1:14" x14ac:dyDescent="0.35">
      <c r="A8379" t="s">
        <v>8378</v>
      </c>
      <c r="B8379" s="2" t="s">
        <v>9663</v>
      </c>
      <c r="C8379">
        <f t="shared" si="393"/>
        <v>2021</v>
      </c>
      <c r="D8379" t="str">
        <f t="shared" si="391"/>
        <v>Jul</v>
      </c>
      <c r="E8379" t="s">
        <v>10151</v>
      </c>
      <c r="F8379" t="s">
        <v>10139</v>
      </c>
      <c r="G8379" t="s">
        <v>10144</v>
      </c>
      <c r="H8379" t="s">
        <v>10096</v>
      </c>
      <c r="I8379" t="s">
        <v>10136</v>
      </c>
      <c r="J8379" t="s">
        <v>10132</v>
      </c>
      <c r="K8379" t="s">
        <v>10128</v>
      </c>
      <c r="L8379" s="1">
        <v>41</v>
      </c>
      <c r="M8379">
        <v>7</v>
      </c>
      <c r="N8379" s="1">
        <f t="shared" si="392"/>
        <v>287</v>
      </c>
    </row>
    <row r="8380" spans="1:14" x14ac:dyDescent="0.35">
      <c r="A8380" t="s">
        <v>8379</v>
      </c>
      <c r="B8380" s="2" t="s">
        <v>9635</v>
      </c>
      <c r="C8380">
        <f t="shared" si="393"/>
        <v>2021</v>
      </c>
      <c r="D8380" t="str">
        <f t="shared" si="391"/>
        <v>Jun</v>
      </c>
      <c r="E8380" t="s">
        <v>10150</v>
      </c>
      <c r="F8380" t="s">
        <v>10139</v>
      </c>
      <c r="G8380" t="s">
        <v>10144</v>
      </c>
      <c r="H8380" t="s">
        <v>10096</v>
      </c>
      <c r="I8380" t="s">
        <v>10136</v>
      </c>
      <c r="J8380" t="s">
        <v>10132</v>
      </c>
      <c r="K8380" t="s">
        <v>10128</v>
      </c>
      <c r="L8380" s="1">
        <v>39</v>
      </c>
      <c r="M8380">
        <v>7</v>
      </c>
      <c r="N8380" s="1">
        <f t="shared" si="392"/>
        <v>273</v>
      </c>
    </row>
    <row r="8381" spans="1:14" x14ac:dyDescent="0.35">
      <c r="A8381" t="s">
        <v>8380</v>
      </c>
      <c r="B8381" s="2" t="s">
        <v>9517</v>
      </c>
      <c r="C8381">
        <f t="shared" si="393"/>
        <v>2021</v>
      </c>
      <c r="D8381" t="str">
        <f t="shared" si="391"/>
        <v>Jan</v>
      </c>
      <c r="E8381" t="s">
        <v>10149</v>
      </c>
      <c r="F8381" t="s">
        <v>10139</v>
      </c>
      <c r="G8381" t="s">
        <v>10144</v>
      </c>
      <c r="H8381" t="s">
        <v>10103</v>
      </c>
      <c r="I8381" t="s">
        <v>10136</v>
      </c>
      <c r="J8381" t="s">
        <v>10132</v>
      </c>
      <c r="K8381" t="s">
        <v>10128</v>
      </c>
      <c r="L8381" s="1">
        <v>39</v>
      </c>
      <c r="M8381">
        <v>5</v>
      </c>
      <c r="N8381" s="1">
        <f t="shared" si="392"/>
        <v>195</v>
      </c>
    </row>
    <row r="8382" spans="1:14" x14ac:dyDescent="0.35">
      <c r="A8382" t="s">
        <v>8381</v>
      </c>
      <c r="B8382" s="2" t="s">
        <v>9780</v>
      </c>
      <c r="C8382">
        <f t="shared" si="393"/>
        <v>2021</v>
      </c>
      <c r="D8382" t="str">
        <f t="shared" si="391"/>
        <v>Nov</v>
      </c>
      <c r="E8382" t="s">
        <v>10152</v>
      </c>
      <c r="F8382" t="s">
        <v>10139</v>
      </c>
      <c r="G8382" t="s">
        <v>10144</v>
      </c>
      <c r="H8382" t="s">
        <v>10103</v>
      </c>
      <c r="I8382" t="s">
        <v>10136</v>
      </c>
      <c r="J8382" t="s">
        <v>10132</v>
      </c>
      <c r="K8382" t="s">
        <v>10128</v>
      </c>
      <c r="L8382" s="1">
        <v>43</v>
      </c>
      <c r="M8382">
        <v>6</v>
      </c>
      <c r="N8382" s="1">
        <f t="shared" si="392"/>
        <v>258</v>
      </c>
    </row>
    <row r="8383" spans="1:14" x14ac:dyDescent="0.35">
      <c r="A8383" t="s">
        <v>8382</v>
      </c>
      <c r="B8383" s="2" t="s">
        <v>9809</v>
      </c>
      <c r="C8383">
        <f t="shared" si="393"/>
        <v>2021</v>
      </c>
      <c r="D8383" t="str">
        <f t="shared" si="391"/>
        <v>Dec</v>
      </c>
      <c r="E8383" t="s">
        <v>10152</v>
      </c>
      <c r="F8383" t="s">
        <v>10139</v>
      </c>
      <c r="G8383" t="s">
        <v>10144</v>
      </c>
      <c r="H8383" t="s">
        <v>10103</v>
      </c>
      <c r="I8383" t="s">
        <v>10136</v>
      </c>
      <c r="J8383" t="s">
        <v>10132</v>
      </c>
      <c r="K8383" t="s">
        <v>10128</v>
      </c>
      <c r="L8383" s="1">
        <v>41</v>
      </c>
      <c r="M8383">
        <v>7</v>
      </c>
      <c r="N8383" s="1">
        <f t="shared" si="392"/>
        <v>287</v>
      </c>
    </row>
    <row r="8384" spans="1:14" x14ac:dyDescent="0.35">
      <c r="A8384" t="s">
        <v>8383</v>
      </c>
      <c r="B8384" s="2" t="s">
        <v>9653</v>
      </c>
      <c r="C8384">
        <f t="shared" si="393"/>
        <v>2021</v>
      </c>
      <c r="D8384" t="str">
        <f t="shared" si="391"/>
        <v>Jul</v>
      </c>
      <c r="E8384" t="s">
        <v>10151</v>
      </c>
      <c r="F8384" t="s">
        <v>10139</v>
      </c>
      <c r="G8384" t="s">
        <v>10143</v>
      </c>
      <c r="H8384" t="s">
        <v>10100</v>
      </c>
      <c r="I8384" t="s">
        <v>10136</v>
      </c>
      <c r="J8384" t="s">
        <v>10132</v>
      </c>
      <c r="K8384" t="s">
        <v>10128</v>
      </c>
      <c r="L8384" s="1">
        <v>38</v>
      </c>
      <c r="M8384">
        <v>12</v>
      </c>
      <c r="N8384" s="1">
        <f t="shared" si="392"/>
        <v>456</v>
      </c>
    </row>
    <row r="8385" spans="1:14" x14ac:dyDescent="0.35">
      <c r="A8385" t="s">
        <v>8384</v>
      </c>
      <c r="B8385" s="2" t="s">
        <v>9685</v>
      </c>
      <c r="C8385">
        <f t="shared" si="393"/>
        <v>2021</v>
      </c>
      <c r="D8385" t="str">
        <f t="shared" si="391"/>
        <v>Aug</v>
      </c>
      <c r="E8385" t="s">
        <v>10151</v>
      </c>
      <c r="F8385" t="s">
        <v>10139</v>
      </c>
      <c r="G8385" t="s">
        <v>10143</v>
      </c>
      <c r="H8385" t="s">
        <v>10100</v>
      </c>
      <c r="I8385" t="s">
        <v>10136</v>
      </c>
      <c r="J8385" t="s">
        <v>10132</v>
      </c>
      <c r="K8385" t="s">
        <v>10128</v>
      </c>
      <c r="L8385" s="1">
        <v>34</v>
      </c>
      <c r="M8385">
        <v>13</v>
      </c>
      <c r="N8385" s="1">
        <f t="shared" si="392"/>
        <v>442</v>
      </c>
    </row>
    <row r="8386" spans="1:14" x14ac:dyDescent="0.35">
      <c r="A8386" t="s">
        <v>8385</v>
      </c>
      <c r="B8386" s="2" t="s">
        <v>10058</v>
      </c>
      <c r="C8386">
        <f t="shared" si="393"/>
        <v>2021</v>
      </c>
      <c r="D8386" t="str">
        <f t="shared" ref="D8386:D8449" si="394">TEXT(B8386, "mmm")</f>
        <v>Apr</v>
      </c>
      <c r="E8386" t="s">
        <v>10150</v>
      </c>
      <c r="F8386" t="s">
        <v>10139</v>
      </c>
      <c r="G8386" t="s">
        <v>10143</v>
      </c>
      <c r="H8386" t="s">
        <v>10100</v>
      </c>
      <c r="I8386" t="s">
        <v>10136</v>
      </c>
      <c r="J8386" t="s">
        <v>10132</v>
      </c>
      <c r="K8386" t="s">
        <v>10128</v>
      </c>
      <c r="L8386" s="1">
        <v>30</v>
      </c>
      <c r="M8386">
        <v>6</v>
      </c>
      <c r="N8386" s="1">
        <f t="shared" ref="N8386:N8449" si="395">L8386*M8386</f>
        <v>180</v>
      </c>
    </row>
    <row r="8387" spans="1:14" x14ac:dyDescent="0.35">
      <c r="A8387" t="s">
        <v>8386</v>
      </c>
      <c r="B8387" s="2" t="s">
        <v>9592</v>
      </c>
      <c r="C8387">
        <f t="shared" si="393"/>
        <v>2021</v>
      </c>
      <c r="D8387" t="str">
        <f t="shared" si="394"/>
        <v>May</v>
      </c>
      <c r="E8387" t="s">
        <v>10150</v>
      </c>
      <c r="F8387" t="s">
        <v>10139</v>
      </c>
      <c r="G8387" t="s">
        <v>10143</v>
      </c>
      <c r="H8387" t="s">
        <v>10100</v>
      </c>
      <c r="I8387" t="s">
        <v>10136</v>
      </c>
      <c r="J8387" t="s">
        <v>10132</v>
      </c>
      <c r="K8387" t="s">
        <v>10128</v>
      </c>
      <c r="L8387" s="1">
        <v>35</v>
      </c>
      <c r="M8387">
        <v>8</v>
      </c>
      <c r="N8387" s="1">
        <f t="shared" si="395"/>
        <v>280</v>
      </c>
    </row>
    <row r="8388" spans="1:14" x14ac:dyDescent="0.35">
      <c r="A8388" t="s">
        <v>8387</v>
      </c>
      <c r="B8388" s="2" t="s">
        <v>9747</v>
      </c>
      <c r="C8388">
        <f t="shared" si="393"/>
        <v>2021</v>
      </c>
      <c r="D8388" t="str">
        <f t="shared" si="394"/>
        <v>Oct</v>
      </c>
      <c r="E8388" t="s">
        <v>10152</v>
      </c>
      <c r="F8388" t="s">
        <v>10139</v>
      </c>
      <c r="G8388" t="s">
        <v>10143</v>
      </c>
      <c r="H8388" t="s">
        <v>10100</v>
      </c>
      <c r="I8388" t="s">
        <v>10136</v>
      </c>
      <c r="J8388" t="s">
        <v>10132</v>
      </c>
      <c r="K8388" t="s">
        <v>10128</v>
      </c>
      <c r="L8388" s="1">
        <v>39</v>
      </c>
      <c r="M8388">
        <v>9</v>
      </c>
      <c r="N8388" s="1">
        <f t="shared" si="395"/>
        <v>351</v>
      </c>
    </row>
    <row r="8389" spans="1:14" x14ac:dyDescent="0.35">
      <c r="A8389" t="s">
        <v>8388</v>
      </c>
      <c r="B8389" s="2" t="s">
        <v>10041</v>
      </c>
      <c r="C8389">
        <f t="shared" si="393"/>
        <v>2021</v>
      </c>
      <c r="D8389" t="str">
        <f t="shared" si="394"/>
        <v>Mar</v>
      </c>
      <c r="E8389" t="s">
        <v>10149</v>
      </c>
      <c r="F8389" t="s">
        <v>10139</v>
      </c>
      <c r="G8389" t="s">
        <v>10143</v>
      </c>
      <c r="H8389" t="s">
        <v>10100</v>
      </c>
      <c r="I8389" t="s">
        <v>10136</v>
      </c>
      <c r="J8389" t="s">
        <v>10132</v>
      </c>
      <c r="K8389" t="s">
        <v>10128</v>
      </c>
      <c r="L8389" s="1">
        <v>32</v>
      </c>
      <c r="M8389">
        <v>12</v>
      </c>
      <c r="N8389" s="1">
        <f t="shared" si="395"/>
        <v>384</v>
      </c>
    </row>
    <row r="8390" spans="1:14" x14ac:dyDescent="0.35">
      <c r="A8390" t="s">
        <v>8389</v>
      </c>
      <c r="B8390" s="2" t="s">
        <v>9625</v>
      </c>
      <c r="C8390">
        <f t="shared" si="393"/>
        <v>2021</v>
      </c>
      <c r="D8390" t="str">
        <f t="shared" si="394"/>
        <v>Jun</v>
      </c>
      <c r="E8390" t="s">
        <v>10150</v>
      </c>
      <c r="F8390" t="s">
        <v>10139</v>
      </c>
      <c r="G8390" t="s">
        <v>10143</v>
      </c>
      <c r="H8390" t="s">
        <v>10100</v>
      </c>
      <c r="I8390" t="s">
        <v>10136</v>
      </c>
      <c r="J8390" t="s">
        <v>10132</v>
      </c>
      <c r="K8390" t="s">
        <v>10128</v>
      </c>
      <c r="L8390" s="1">
        <v>38</v>
      </c>
      <c r="M8390">
        <v>16</v>
      </c>
      <c r="N8390" s="1">
        <f t="shared" si="395"/>
        <v>608</v>
      </c>
    </row>
    <row r="8391" spans="1:14" x14ac:dyDescent="0.35">
      <c r="A8391" t="s">
        <v>8390</v>
      </c>
      <c r="B8391" s="2" t="s">
        <v>9715</v>
      </c>
      <c r="C8391">
        <f t="shared" si="393"/>
        <v>2021</v>
      </c>
      <c r="D8391" t="str">
        <f t="shared" si="394"/>
        <v>Sept</v>
      </c>
      <c r="E8391" t="s">
        <v>10151</v>
      </c>
      <c r="F8391" t="s">
        <v>10139</v>
      </c>
      <c r="G8391" t="s">
        <v>10143</v>
      </c>
      <c r="H8391" t="s">
        <v>10100</v>
      </c>
      <c r="I8391" t="s">
        <v>10136</v>
      </c>
      <c r="J8391" t="s">
        <v>10132</v>
      </c>
      <c r="K8391" t="s">
        <v>10128</v>
      </c>
      <c r="L8391" s="1">
        <v>40</v>
      </c>
      <c r="M8391">
        <v>9</v>
      </c>
      <c r="N8391" s="1">
        <f t="shared" si="395"/>
        <v>360</v>
      </c>
    </row>
    <row r="8392" spans="1:14" x14ac:dyDescent="0.35">
      <c r="A8392" t="s">
        <v>8391</v>
      </c>
      <c r="B8392" s="2" t="s">
        <v>9695</v>
      </c>
      <c r="C8392">
        <f t="shared" si="393"/>
        <v>2021</v>
      </c>
      <c r="D8392" t="str">
        <f t="shared" si="394"/>
        <v>Aug</v>
      </c>
      <c r="E8392" t="s">
        <v>10151</v>
      </c>
      <c r="F8392" t="s">
        <v>10139</v>
      </c>
      <c r="G8392" t="s">
        <v>10143</v>
      </c>
      <c r="H8392" t="s">
        <v>10096</v>
      </c>
      <c r="I8392" t="s">
        <v>10136</v>
      </c>
      <c r="J8392" t="s">
        <v>10132</v>
      </c>
      <c r="K8392" t="s">
        <v>10128</v>
      </c>
      <c r="L8392" s="1">
        <v>33</v>
      </c>
      <c r="M8392">
        <v>15</v>
      </c>
      <c r="N8392" s="1">
        <f t="shared" si="395"/>
        <v>495</v>
      </c>
    </row>
    <row r="8393" spans="1:14" x14ac:dyDescent="0.35">
      <c r="A8393" t="s">
        <v>8392</v>
      </c>
      <c r="B8393" s="2" t="s">
        <v>9635</v>
      </c>
      <c r="C8393">
        <f t="shared" si="393"/>
        <v>2021</v>
      </c>
      <c r="D8393" t="str">
        <f t="shared" si="394"/>
        <v>Jun</v>
      </c>
      <c r="E8393" t="s">
        <v>10150</v>
      </c>
      <c r="F8393" t="s">
        <v>10139</v>
      </c>
      <c r="G8393" t="s">
        <v>10143</v>
      </c>
      <c r="H8393" t="s">
        <v>10096</v>
      </c>
      <c r="I8393" t="s">
        <v>10136</v>
      </c>
      <c r="J8393" t="s">
        <v>10132</v>
      </c>
      <c r="K8393" t="s">
        <v>10128</v>
      </c>
      <c r="L8393" s="1">
        <v>36</v>
      </c>
      <c r="M8393">
        <v>11</v>
      </c>
      <c r="N8393" s="1">
        <f t="shared" si="395"/>
        <v>396</v>
      </c>
    </row>
    <row r="8394" spans="1:14" x14ac:dyDescent="0.35">
      <c r="A8394" t="s">
        <v>8393</v>
      </c>
      <c r="B8394" s="2" t="s">
        <v>9554</v>
      </c>
      <c r="C8394">
        <f t="shared" si="393"/>
        <v>2021</v>
      </c>
      <c r="D8394" t="str">
        <f t="shared" si="394"/>
        <v>Mar</v>
      </c>
      <c r="E8394" t="s">
        <v>10149</v>
      </c>
      <c r="F8394" t="s">
        <v>10139</v>
      </c>
      <c r="G8394" t="s">
        <v>10143</v>
      </c>
      <c r="H8394" t="s">
        <v>10096</v>
      </c>
      <c r="I8394" t="s">
        <v>10136</v>
      </c>
      <c r="J8394" t="s">
        <v>10132</v>
      </c>
      <c r="K8394" t="s">
        <v>10128</v>
      </c>
      <c r="L8394" s="1">
        <v>31</v>
      </c>
      <c r="M8394">
        <v>6</v>
      </c>
      <c r="N8394" s="1">
        <f t="shared" si="395"/>
        <v>186</v>
      </c>
    </row>
    <row r="8395" spans="1:14" x14ac:dyDescent="0.35">
      <c r="A8395" t="s">
        <v>8394</v>
      </c>
      <c r="B8395" s="2" t="s">
        <v>9757</v>
      </c>
      <c r="C8395">
        <f t="shared" si="393"/>
        <v>2021</v>
      </c>
      <c r="D8395" t="str">
        <f t="shared" si="394"/>
        <v>Oct</v>
      </c>
      <c r="E8395" t="s">
        <v>10152</v>
      </c>
      <c r="F8395" t="s">
        <v>10139</v>
      </c>
      <c r="G8395" t="s">
        <v>10143</v>
      </c>
      <c r="H8395" t="s">
        <v>10096</v>
      </c>
      <c r="I8395" t="s">
        <v>10136</v>
      </c>
      <c r="J8395" t="s">
        <v>10132</v>
      </c>
      <c r="K8395" t="s">
        <v>10128</v>
      </c>
      <c r="L8395" s="1">
        <v>37</v>
      </c>
      <c r="M8395">
        <v>7</v>
      </c>
      <c r="N8395" s="1">
        <f t="shared" si="395"/>
        <v>259</v>
      </c>
    </row>
    <row r="8396" spans="1:14" x14ac:dyDescent="0.35">
      <c r="A8396" t="s">
        <v>8395</v>
      </c>
      <c r="B8396" s="2" t="s">
        <v>9573</v>
      </c>
      <c r="C8396">
        <f t="shared" si="393"/>
        <v>2021</v>
      </c>
      <c r="D8396" t="str">
        <f t="shared" si="394"/>
        <v>Apr</v>
      </c>
      <c r="E8396" t="s">
        <v>10150</v>
      </c>
      <c r="F8396" t="s">
        <v>10139</v>
      </c>
      <c r="G8396" t="s">
        <v>10143</v>
      </c>
      <c r="H8396" t="s">
        <v>10096</v>
      </c>
      <c r="I8396" t="s">
        <v>10136</v>
      </c>
      <c r="J8396" t="s">
        <v>10132</v>
      </c>
      <c r="K8396" t="s">
        <v>10128</v>
      </c>
      <c r="L8396" s="1">
        <v>28</v>
      </c>
      <c r="M8396">
        <v>5</v>
      </c>
      <c r="N8396" s="1">
        <f t="shared" si="395"/>
        <v>140</v>
      </c>
    </row>
    <row r="8397" spans="1:14" x14ac:dyDescent="0.35">
      <c r="A8397" t="s">
        <v>8396</v>
      </c>
      <c r="B8397" s="2" t="s">
        <v>9602</v>
      </c>
      <c r="C8397">
        <f t="shared" si="393"/>
        <v>2021</v>
      </c>
      <c r="D8397" t="str">
        <f t="shared" si="394"/>
        <v>May</v>
      </c>
      <c r="E8397" t="s">
        <v>10150</v>
      </c>
      <c r="F8397" t="s">
        <v>10139</v>
      </c>
      <c r="G8397" t="s">
        <v>10143</v>
      </c>
      <c r="H8397" t="s">
        <v>10096</v>
      </c>
      <c r="I8397" t="s">
        <v>10136</v>
      </c>
      <c r="J8397" t="s">
        <v>10132</v>
      </c>
      <c r="K8397" t="s">
        <v>10128</v>
      </c>
      <c r="L8397" s="1">
        <v>34</v>
      </c>
      <c r="M8397">
        <v>7</v>
      </c>
      <c r="N8397" s="1">
        <f t="shared" si="395"/>
        <v>238</v>
      </c>
    </row>
    <row r="8398" spans="1:14" x14ac:dyDescent="0.35">
      <c r="A8398" t="s">
        <v>8397</v>
      </c>
      <c r="B8398" s="2" t="s">
        <v>9725</v>
      </c>
      <c r="C8398">
        <f t="shared" si="393"/>
        <v>2021</v>
      </c>
      <c r="D8398" t="str">
        <f t="shared" si="394"/>
        <v>Sept</v>
      </c>
      <c r="E8398" t="s">
        <v>10151</v>
      </c>
      <c r="F8398" t="s">
        <v>10139</v>
      </c>
      <c r="G8398" t="s">
        <v>10143</v>
      </c>
      <c r="H8398" t="s">
        <v>10096</v>
      </c>
      <c r="I8398" t="s">
        <v>10136</v>
      </c>
      <c r="J8398" t="s">
        <v>10132</v>
      </c>
      <c r="K8398" t="s">
        <v>10128</v>
      </c>
      <c r="L8398" s="1">
        <v>35</v>
      </c>
      <c r="M8398">
        <v>9</v>
      </c>
      <c r="N8398" s="1">
        <f t="shared" si="395"/>
        <v>315</v>
      </c>
    </row>
    <row r="8399" spans="1:14" x14ac:dyDescent="0.35">
      <c r="A8399" t="s">
        <v>8398</v>
      </c>
      <c r="B8399" s="2" t="s">
        <v>9663</v>
      </c>
      <c r="C8399">
        <f t="shared" si="393"/>
        <v>2021</v>
      </c>
      <c r="D8399" t="str">
        <f t="shared" si="394"/>
        <v>Jul</v>
      </c>
      <c r="E8399" t="s">
        <v>10151</v>
      </c>
      <c r="F8399" t="s">
        <v>10139</v>
      </c>
      <c r="G8399" t="s">
        <v>10143</v>
      </c>
      <c r="H8399" t="s">
        <v>10096</v>
      </c>
      <c r="I8399" t="s">
        <v>10136</v>
      </c>
      <c r="J8399" t="s">
        <v>10132</v>
      </c>
      <c r="K8399" t="s">
        <v>10128</v>
      </c>
      <c r="L8399" s="1">
        <v>36</v>
      </c>
      <c r="M8399">
        <v>11</v>
      </c>
      <c r="N8399" s="1">
        <f t="shared" si="395"/>
        <v>396</v>
      </c>
    </row>
    <row r="8400" spans="1:14" x14ac:dyDescent="0.35">
      <c r="A8400" t="s">
        <v>8399</v>
      </c>
      <c r="B8400" s="2" t="s">
        <v>9517</v>
      </c>
      <c r="C8400">
        <f t="shared" si="393"/>
        <v>2021</v>
      </c>
      <c r="D8400" t="str">
        <f t="shared" si="394"/>
        <v>Jan</v>
      </c>
      <c r="E8400" t="s">
        <v>10149</v>
      </c>
      <c r="F8400" t="s">
        <v>10139</v>
      </c>
      <c r="G8400" t="s">
        <v>10143</v>
      </c>
      <c r="H8400" t="s">
        <v>10103</v>
      </c>
      <c r="I8400" t="s">
        <v>10136</v>
      </c>
      <c r="J8400" t="s">
        <v>10132</v>
      </c>
      <c r="K8400" t="s">
        <v>10128</v>
      </c>
      <c r="L8400" s="1">
        <v>28</v>
      </c>
      <c r="M8400">
        <v>9</v>
      </c>
      <c r="N8400" s="1">
        <f t="shared" si="395"/>
        <v>252</v>
      </c>
    </row>
    <row r="8401" spans="1:14" x14ac:dyDescent="0.35">
      <c r="A8401" t="s">
        <v>8400</v>
      </c>
      <c r="B8401" s="2" t="s">
        <v>9546</v>
      </c>
      <c r="C8401">
        <f t="shared" si="393"/>
        <v>2021</v>
      </c>
      <c r="D8401" t="str">
        <f t="shared" si="394"/>
        <v>Feb</v>
      </c>
      <c r="E8401" t="s">
        <v>10149</v>
      </c>
      <c r="F8401" t="s">
        <v>10139</v>
      </c>
      <c r="G8401" t="s">
        <v>10143</v>
      </c>
      <c r="H8401" t="s">
        <v>10103</v>
      </c>
      <c r="I8401" t="s">
        <v>10136</v>
      </c>
      <c r="J8401" t="s">
        <v>10132</v>
      </c>
      <c r="K8401" t="s">
        <v>10128</v>
      </c>
      <c r="L8401" s="1">
        <v>31</v>
      </c>
      <c r="M8401">
        <v>6</v>
      </c>
      <c r="N8401" s="1">
        <f t="shared" si="395"/>
        <v>186</v>
      </c>
    </row>
    <row r="8402" spans="1:14" x14ac:dyDescent="0.35">
      <c r="A8402" t="s">
        <v>8401</v>
      </c>
      <c r="B8402" s="2" t="s">
        <v>9809</v>
      </c>
      <c r="C8402">
        <f t="shared" si="393"/>
        <v>2021</v>
      </c>
      <c r="D8402" t="str">
        <f t="shared" si="394"/>
        <v>Dec</v>
      </c>
      <c r="E8402" t="s">
        <v>10152</v>
      </c>
      <c r="F8402" t="s">
        <v>10139</v>
      </c>
      <c r="G8402" t="s">
        <v>10143</v>
      </c>
      <c r="H8402" t="s">
        <v>10103</v>
      </c>
      <c r="I8402" t="s">
        <v>10136</v>
      </c>
      <c r="J8402" t="s">
        <v>10132</v>
      </c>
      <c r="K8402" t="s">
        <v>10128</v>
      </c>
      <c r="L8402" s="1">
        <v>37</v>
      </c>
      <c r="M8402">
        <v>10</v>
      </c>
      <c r="N8402" s="1">
        <f t="shared" si="395"/>
        <v>370</v>
      </c>
    </row>
    <row r="8403" spans="1:14" x14ac:dyDescent="0.35">
      <c r="A8403" t="s">
        <v>8402</v>
      </c>
      <c r="B8403" s="2" t="s">
        <v>9780</v>
      </c>
      <c r="C8403">
        <f t="shared" si="393"/>
        <v>2021</v>
      </c>
      <c r="D8403" t="str">
        <f t="shared" si="394"/>
        <v>Nov</v>
      </c>
      <c r="E8403" t="s">
        <v>10152</v>
      </c>
      <c r="F8403" t="s">
        <v>10139</v>
      </c>
      <c r="G8403" t="s">
        <v>10143</v>
      </c>
      <c r="H8403" t="s">
        <v>10103</v>
      </c>
      <c r="I8403" t="s">
        <v>10136</v>
      </c>
      <c r="J8403" t="s">
        <v>10132</v>
      </c>
      <c r="K8403" t="s">
        <v>10128</v>
      </c>
      <c r="L8403" s="1">
        <v>40</v>
      </c>
      <c r="M8403">
        <v>7</v>
      </c>
      <c r="N8403" s="1">
        <f t="shared" si="395"/>
        <v>280</v>
      </c>
    </row>
    <row r="8404" spans="1:14" x14ac:dyDescent="0.35">
      <c r="A8404" t="s">
        <v>8403</v>
      </c>
      <c r="B8404" s="2" t="s">
        <v>9685</v>
      </c>
      <c r="C8404">
        <f t="shared" si="393"/>
        <v>2021</v>
      </c>
      <c r="D8404" t="str">
        <f t="shared" si="394"/>
        <v>Aug</v>
      </c>
      <c r="E8404" t="s">
        <v>10151</v>
      </c>
      <c r="F8404" t="s">
        <v>10139</v>
      </c>
      <c r="G8404" t="s">
        <v>10142</v>
      </c>
      <c r="H8404" t="s">
        <v>10100</v>
      </c>
      <c r="I8404" t="s">
        <v>10136</v>
      </c>
      <c r="J8404" t="s">
        <v>10132</v>
      </c>
      <c r="K8404" t="s">
        <v>10128</v>
      </c>
      <c r="L8404" s="1">
        <v>40</v>
      </c>
      <c r="M8404">
        <v>19</v>
      </c>
      <c r="N8404" s="1">
        <f t="shared" si="395"/>
        <v>760</v>
      </c>
    </row>
    <row r="8405" spans="1:14" x14ac:dyDescent="0.35">
      <c r="A8405" t="s">
        <v>8404</v>
      </c>
      <c r="B8405" s="2" t="s">
        <v>9747</v>
      </c>
      <c r="C8405">
        <f t="shared" si="393"/>
        <v>2021</v>
      </c>
      <c r="D8405" t="str">
        <f t="shared" si="394"/>
        <v>Oct</v>
      </c>
      <c r="E8405" t="s">
        <v>10152</v>
      </c>
      <c r="F8405" t="s">
        <v>10139</v>
      </c>
      <c r="G8405" t="s">
        <v>10142</v>
      </c>
      <c r="H8405" t="s">
        <v>10100</v>
      </c>
      <c r="I8405" t="s">
        <v>10136</v>
      </c>
      <c r="J8405" t="s">
        <v>10132</v>
      </c>
      <c r="K8405" t="s">
        <v>10128</v>
      </c>
      <c r="L8405" s="1">
        <v>46</v>
      </c>
      <c r="M8405">
        <v>18</v>
      </c>
      <c r="N8405" s="1">
        <f t="shared" si="395"/>
        <v>828</v>
      </c>
    </row>
    <row r="8406" spans="1:14" x14ac:dyDescent="0.35">
      <c r="A8406" t="s">
        <v>8405</v>
      </c>
      <c r="B8406" s="2" t="s">
        <v>10041</v>
      </c>
      <c r="C8406">
        <f t="shared" si="393"/>
        <v>2021</v>
      </c>
      <c r="D8406" t="str">
        <f t="shared" si="394"/>
        <v>Mar</v>
      </c>
      <c r="E8406" t="s">
        <v>10149</v>
      </c>
      <c r="F8406" t="s">
        <v>10139</v>
      </c>
      <c r="G8406" t="s">
        <v>10142</v>
      </c>
      <c r="H8406" t="s">
        <v>10100</v>
      </c>
      <c r="I8406" t="s">
        <v>10136</v>
      </c>
      <c r="J8406" t="s">
        <v>10132</v>
      </c>
      <c r="K8406" t="s">
        <v>10128</v>
      </c>
      <c r="L8406" s="1">
        <v>26</v>
      </c>
      <c r="M8406">
        <v>18</v>
      </c>
      <c r="N8406" s="1">
        <f t="shared" si="395"/>
        <v>468</v>
      </c>
    </row>
    <row r="8407" spans="1:14" x14ac:dyDescent="0.35">
      <c r="A8407" t="s">
        <v>8406</v>
      </c>
      <c r="B8407" s="2" t="s">
        <v>9592</v>
      </c>
      <c r="C8407">
        <f t="shared" si="393"/>
        <v>2021</v>
      </c>
      <c r="D8407" t="str">
        <f t="shared" si="394"/>
        <v>May</v>
      </c>
      <c r="E8407" t="s">
        <v>10150</v>
      </c>
      <c r="F8407" t="s">
        <v>10139</v>
      </c>
      <c r="G8407" t="s">
        <v>10142</v>
      </c>
      <c r="H8407" t="s">
        <v>10100</v>
      </c>
      <c r="I8407" t="s">
        <v>10136</v>
      </c>
      <c r="J8407" t="s">
        <v>10132</v>
      </c>
      <c r="K8407" t="s">
        <v>10128</v>
      </c>
      <c r="L8407" s="1">
        <v>40</v>
      </c>
      <c r="M8407">
        <v>23</v>
      </c>
      <c r="N8407" s="1">
        <f t="shared" si="395"/>
        <v>920</v>
      </c>
    </row>
    <row r="8408" spans="1:14" x14ac:dyDescent="0.35">
      <c r="A8408" t="s">
        <v>8407</v>
      </c>
      <c r="B8408" s="2" t="s">
        <v>9653</v>
      </c>
      <c r="C8408">
        <f t="shared" si="393"/>
        <v>2021</v>
      </c>
      <c r="D8408" t="str">
        <f t="shared" si="394"/>
        <v>Jul</v>
      </c>
      <c r="E8408" t="s">
        <v>10151</v>
      </c>
      <c r="F8408" t="s">
        <v>10139</v>
      </c>
      <c r="G8408" t="s">
        <v>10142</v>
      </c>
      <c r="H8408" t="s">
        <v>10100</v>
      </c>
      <c r="I8408" t="s">
        <v>10136</v>
      </c>
      <c r="J8408" t="s">
        <v>10132</v>
      </c>
      <c r="K8408" t="s">
        <v>10128</v>
      </c>
      <c r="L8408" s="1">
        <v>42</v>
      </c>
      <c r="M8408">
        <v>20</v>
      </c>
      <c r="N8408" s="1">
        <f t="shared" si="395"/>
        <v>840</v>
      </c>
    </row>
    <row r="8409" spans="1:14" x14ac:dyDescent="0.35">
      <c r="A8409" t="s">
        <v>8408</v>
      </c>
      <c r="B8409" s="2" t="s">
        <v>10058</v>
      </c>
      <c r="C8409">
        <f t="shared" si="393"/>
        <v>2021</v>
      </c>
      <c r="D8409" t="str">
        <f t="shared" si="394"/>
        <v>Apr</v>
      </c>
      <c r="E8409" t="s">
        <v>10150</v>
      </c>
      <c r="F8409" t="s">
        <v>10139</v>
      </c>
      <c r="G8409" t="s">
        <v>10142</v>
      </c>
      <c r="H8409" t="s">
        <v>10100</v>
      </c>
      <c r="I8409" t="s">
        <v>10136</v>
      </c>
      <c r="J8409" t="s">
        <v>10132</v>
      </c>
      <c r="K8409" t="s">
        <v>10128</v>
      </c>
      <c r="L8409" s="1">
        <v>28</v>
      </c>
      <c r="M8409">
        <v>16</v>
      </c>
      <c r="N8409" s="1">
        <f t="shared" si="395"/>
        <v>448</v>
      </c>
    </row>
    <row r="8410" spans="1:14" x14ac:dyDescent="0.35">
      <c r="A8410" t="s">
        <v>8409</v>
      </c>
      <c r="B8410" s="2" t="s">
        <v>9625</v>
      </c>
      <c r="C8410">
        <f t="shared" si="393"/>
        <v>2021</v>
      </c>
      <c r="D8410" t="str">
        <f t="shared" si="394"/>
        <v>Jun</v>
      </c>
      <c r="E8410" t="s">
        <v>10150</v>
      </c>
      <c r="F8410" t="s">
        <v>10139</v>
      </c>
      <c r="G8410" t="s">
        <v>10142</v>
      </c>
      <c r="H8410" t="s">
        <v>10100</v>
      </c>
      <c r="I8410" t="s">
        <v>10136</v>
      </c>
      <c r="J8410" t="s">
        <v>10132</v>
      </c>
      <c r="K8410" t="s">
        <v>10128</v>
      </c>
      <c r="L8410" s="1">
        <v>40</v>
      </c>
      <c r="M8410">
        <v>21</v>
      </c>
      <c r="N8410" s="1">
        <f t="shared" si="395"/>
        <v>840</v>
      </c>
    </row>
    <row r="8411" spans="1:14" x14ac:dyDescent="0.35">
      <c r="A8411" t="s">
        <v>8410</v>
      </c>
      <c r="B8411" s="2" t="s">
        <v>9715</v>
      </c>
      <c r="C8411">
        <f t="shared" si="393"/>
        <v>2021</v>
      </c>
      <c r="D8411" t="str">
        <f t="shared" si="394"/>
        <v>Sept</v>
      </c>
      <c r="E8411" t="s">
        <v>10151</v>
      </c>
      <c r="F8411" t="s">
        <v>10139</v>
      </c>
      <c r="G8411" t="s">
        <v>10142</v>
      </c>
      <c r="H8411" t="s">
        <v>10100</v>
      </c>
      <c r="I8411" t="s">
        <v>10136</v>
      </c>
      <c r="J8411" t="s">
        <v>10132</v>
      </c>
      <c r="K8411" t="s">
        <v>10128</v>
      </c>
      <c r="L8411" s="1">
        <v>43</v>
      </c>
      <c r="M8411">
        <v>17</v>
      </c>
      <c r="N8411" s="1">
        <f t="shared" si="395"/>
        <v>731</v>
      </c>
    </row>
    <row r="8412" spans="1:14" x14ac:dyDescent="0.35">
      <c r="A8412" t="s">
        <v>8411</v>
      </c>
      <c r="B8412" s="2" t="s">
        <v>9573</v>
      </c>
      <c r="C8412">
        <f t="shared" si="393"/>
        <v>2021</v>
      </c>
      <c r="D8412" t="str">
        <f t="shared" si="394"/>
        <v>Apr</v>
      </c>
      <c r="E8412" t="s">
        <v>10150</v>
      </c>
      <c r="F8412" t="s">
        <v>10139</v>
      </c>
      <c r="G8412" t="s">
        <v>10142</v>
      </c>
      <c r="H8412" t="s">
        <v>10096</v>
      </c>
      <c r="I8412" t="s">
        <v>10136</v>
      </c>
      <c r="J8412" t="s">
        <v>10132</v>
      </c>
      <c r="K8412" t="s">
        <v>10128</v>
      </c>
      <c r="L8412" s="1">
        <v>28</v>
      </c>
      <c r="M8412">
        <v>15</v>
      </c>
      <c r="N8412" s="1">
        <f t="shared" si="395"/>
        <v>420</v>
      </c>
    </row>
    <row r="8413" spans="1:14" x14ac:dyDescent="0.35">
      <c r="A8413" t="s">
        <v>8412</v>
      </c>
      <c r="B8413" s="2" t="s">
        <v>9663</v>
      </c>
      <c r="C8413">
        <f t="shared" si="393"/>
        <v>2021</v>
      </c>
      <c r="D8413" t="str">
        <f t="shared" si="394"/>
        <v>Jul</v>
      </c>
      <c r="E8413" t="s">
        <v>10151</v>
      </c>
      <c r="F8413" t="s">
        <v>10139</v>
      </c>
      <c r="G8413" t="s">
        <v>10142</v>
      </c>
      <c r="H8413" t="s">
        <v>10096</v>
      </c>
      <c r="I8413" t="s">
        <v>10136</v>
      </c>
      <c r="J8413" t="s">
        <v>10132</v>
      </c>
      <c r="K8413" t="s">
        <v>10128</v>
      </c>
      <c r="L8413" s="1">
        <v>37</v>
      </c>
      <c r="M8413">
        <v>18</v>
      </c>
      <c r="N8413" s="1">
        <f t="shared" si="395"/>
        <v>666</v>
      </c>
    </row>
    <row r="8414" spans="1:14" x14ac:dyDescent="0.35">
      <c r="A8414" t="s">
        <v>8413</v>
      </c>
      <c r="B8414" s="2" t="s">
        <v>9757</v>
      </c>
      <c r="C8414">
        <f t="shared" si="393"/>
        <v>2021</v>
      </c>
      <c r="D8414" t="str">
        <f t="shared" si="394"/>
        <v>Oct</v>
      </c>
      <c r="E8414" t="s">
        <v>10152</v>
      </c>
      <c r="F8414" t="s">
        <v>10139</v>
      </c>
      <c r="G8414" t="s">
        <v>10142</v>
      </c>
      <c r="H8414" t="s">
        <v>10096</v>
      </c>
      <c r="I8414" t="s">
        <v>10136</v>
      </c>
      <c r="J8414" t="s">
        <v>10132</v>
      </c>
      <c r="K8414" t="s">
        <v>10128</v>
      </c>
      <c r="L8414" s="1">
        <v>40</v>
      </c>
      <c r="M8414">
        <v>14</v>
      </c>
      <c r="N8414" s="1">
        <f t="shared" si="395"/>
        <v>560</v>
      </c>
    </row>
    <row r="8415" spans="1:14" x14ac:dyDescent="0.35">
      <c r="A8415" t="s">
        <v>8414</v>
      </c>
      <c r="B8415" s="2" t="s">
        <v>9695</v>
      </c>
      <c r="C8415">
        <f t="shared" si="393"/>
        <v>2021</v>
      </c>
      <c r="D8415" t="str">
        <f t="shared" si="394"/>
        <v>Aug</v>
      </c>
      <c r="E8415" t="s">
        <v>10151</v>
      </c>
      <c r="F8415" t="s">
        <v>10139</v>
      </c>
      <c r="G8415" t="s">
        <v>10142</v>
      </c>
      <c r="H8415" t="s">
        <v>10096</v>
      </c>
      <c r="I8415" t="s">
        <v>10136</v>
      </c>
      <c r="J8415" t="s">
        <v>10132</v>
      </c>
      <c r="K8415" t="s">
        <v>10128</v>
      </c>
      <c r="L8415" s="1">
        <v>40</v>
      </c>
      <c r="M8415">
        <v>20</v>
      </c>
      <c r="N8415" s="1">
        <f t="shared" si="395"/>
        <v>800</v>
      </c>
    </row>
    <row r="8416" spans="1:14" x14ac:dyDescent="0.35">
      <c r="A8416" t="s">
        <v>8415</v>
      </c>
      <c r="B8416" s="2" t="s">
        <v>9554</v>
      </c>
      <c r="C8416">
        <f t="shared" si="393"/>
        <v>2021</v>
      </c>
      <c r="D8416" t="str">
        <f t="shared" si="394"/>
        <v>Mar</v>
      </c>
      <c r="E8416" t="s">
        <v>10149</v>
      </c>
      <c r="F8416" t="s">
        <v>10139</v>
      </c>
      <c r="G8416" t="s">
        <v>10142</v>
      </c>
      <c r="H8416" t="s">
        <v>10096</v>
      </c>
      <c r="I8416" t="s">
        <v>10136</v>
      </c>
      <c r="J8416" t="s">
        <v>10132</v>
      </c>
      <c r="K8416" t="s">
        <v>10128</v>
      </c>
      <c r="L8416" s="1">
        <v>28</v>
      </c>
      <c r="M8416">
        <v>16</v>
      </c>
      <c r="N8416" s="1">
        <f t="shared" si="395"/>
        <v>448</v>
      </c>
    </row>
    <row r="8417" spans="1:14" x14ac:dyDescent="0.35">
      <c r="A8417" t="s">
        <v>8416</v>
      </c>
      <c r="B8417" s="2" t="s">
        <v>9725</v>
      </c>
      <c r="C8417">
        <f t="shared" si="393"/>
        <v>2021</v>
      </c>
      <c r="D8417" t="str">
        <f t="shared" si="394"/>
        <v>Sept</v>
      </c>
      <c r="E8417" t="s">
        <v>10151</v>
      </c>
      <c r="F8417" t="s">
        <v>10139</v>
      </c>
      <c r="G8417" t="s">
        <v>10142</v>
      </c>
      <c r="H8417" t="s">
        <v>10096</v>
      </c>
      <c r="I8417" t="s">
        <v>10136</v>
      </c>
      <c r="J8417" t="s">
        <v>10132</v>
      </c>
      <c r="K8417" t="s">
        <v>10128</v>
      </c>
      <c r="L8417" s="1">
        <v>36</v>
      </c>
      <c r="M8417">
        <v>17</v>
      </c>
      <c r="N8417" s="1">
        <f t="shared" si="395"/>
        <v>612</v>
      </c>
    </row>
    <row r="8418" spans="1:14" x14ac:dyDescent="0.35">
      <c r="A8418" t="s">
        <v>8417</v>
      </c>
      <c r="B8418" s="2" t="s">
        <v>9635</v>
      </c>
      <c r="C8418">
        <f t="shared" si="393"/>
        <v>2021</v>
      </c>
      <c r="D8418" t="str">
        <f t="shared" si="394"/>
        <v>Jun</v>
      </c>
      <c r="E8418" t="s">
        <v>10150</v>
      </c>
      <c r="F8418" t="s">
        <v>10139</v>
      </c>
      <c r="G8418" t="s">
        <v>10142</v>
      </c>
      <c r="H8418" t="s">
        <v>10096</v>
      </c>
      <c r="I8418" t="s">
        <v>10136</v>
      </c>
      <c r="J8418" t="s">
        <v>10132</v>
      </c>
      <c r="K8418" t="s">
        <v>10128</v>
      </c>
      <c r="L8418" s="1">
        <v>39</v>
      </c>
      <c r="M8418">
        <v>20</v>
      </c>
      <c r="N8418" s="1">
        <f t="shared" si="395"/>
        <v>780</v>
      </c>
    </row>
    <row r="8419" spans="1:14" x14ac:dyDescent="0.35">
      <c r="A8419" t="s">
        <v>8418</v>
      </c>
      <c r="B8419" s="2" t="s">
        <v>9602</v>
      </c>
      <c r="C8419">
        <f t="shared" si="393"/>
        <v>2021</v>
      </c>
      <c r="D8419" t="str">
        <f t="shared" si="394"/>
        <v>May</v>
      </c>
      <c r="E8419" t="s">
        <v>10150</v>
      </c>
      <c r="F8419" t="s">
        <v>10139</v>
      </c>
      <c r="G8419" t="s">
        <v>10142</v>
      </c>
      <c r="H8419" t="s">
        <v>10096</v>
      </c>
      <c r="I8419" t="s">
        <v>10136</v>
      </c>
      <c r="J8419" t="s">
        <v>10132</v>
      </c>
      <c r="K8419" t="s">
        <v>10128</v>
      </c>
      <c r="L8419" s="1">
        <v>41</v>
      </c>
      <c r="M8419">
        <v>17</v>
      </c>
      <c r="N8419" s="1">
        <f t="shared" si="395"/>
        <v>697</v>
      </c>
    </row>
    <row r="8420" spans="1:14" x14ac:dyDescent="0.35">
      <c r="A8420" t="s">
        <v>8419</v>
      </c>
      <c r="B8420" s="2" t="s">
        <v>9517</v>
      </c>
      <c r="C8420">
        <f t="shared" si="393"/>
        <v>2021</v>
      </c>
      <c r="D8420" t="str">
        <f t="shared" si="394"/>
        <v>Jan</v>
      </c>
      <c r="E8420" t="s">
        <v>10149</v>
      </c>
      <c r="F8420" t="s">
        <v>10139</v>
      </c>
      <c r="G8420" t="s">
        <v>10142</v>
      </c>
      <c r="H8420" t="s">
        <v>10103</v>
      </c>
      <c r="I8420" t="s">
        <v>10136</v>
      </c>
      <c r="J8420" t="s">
        <v>10132</v>
      </c>
      <c r="K8420" t="s">
        <v>10128</v>
      </c>
      <c r="L8420" s="1">
        <v>28</v>
      </c>
      <c r="M8420">
        <v>14</v>
      </c>
      <c r="N8420" s="1">
        <f t="shared" si="395"/>
        <v>392</v>
      </c>
    </row>
    <row r="8421" spans="1:14" x14ac:dyDescent="0.35">
      <c r="A8421" t="s">
        <v>8420</v>
      </c>
      <c r="B8421" s="2" t="s">
        <v>9546</v>
      </c>
      <c r="C8421">
        <f t="shared" si="393"/>
        <v>2021</v>
      </c>
      <c r="D8421" t="str">
        <f t="shared" si="394"/>
        <v>Feb</v>
      </c>
      <c r="E8421" t="s">
        <v>10149</v>
      </c>
      <c r="F8421" t="s">
        <v>10139</v>
      </c>
      <c r="G8421" t="s">
        <v>10142</v>
      </c>
      <c r="H8421" t="s">
        <v>10103</v>
      </c>
      <c r="I8421" t="s">
        <v>10136</v>
      </c>
      <c r="J8421" t="s">
        <v>10132</v>
      </c>
      <c r="K8421" t="s">
        <v>10128</v>
      </c>
      <c r="L8421" s="1">
        <v>26</v>
      </c>
      <c r="M8421">
        <v>21</v>
      </c>
      <c r="N8421" s="1">
        <f t="shared" si="395"/>
        <v>546</v>
      </c>
    </row>
    <row r="8422" spans="1:14" x14ac:dyDescent="0.35">
      <c r="A8422" t="s">
        <v>8421</v>
      </c>
      <c r="B8422" s="2" t="s">
        <v>9809</v>
      </c>
      <c r="C8422">
        <f t="shared" si="393"/>
        <v>2021</v>
      </c>
      <c r="D8422" t="str">
        <f t="shared" si="394"/>
        <v>Dec</v>
      </c>
      <c r="E8422" t="s">
        <v>10152</v>
      </c>
      <c r="F8422" t="s">
        <v>10139</v>
      </c>
      <c r="G8422" t="s">
        <v>10142</v>
      </c>
      <c r="H8422" t="s">
        <v>10103</v>
      </c>
      <c r="I8422" t="s">
        <v>10136</v>
      </c>
      <c r="J8422" t="s">
        <v>10132</v>
      </c>
      <c r="K8422" t="s">
        <v>10128</v>
      </c>
      <c r="L8422" s="1">
        <v>48</v>
      </c>
      <c r="M8422">
        <v>16</v>
      </c>
      <c r="N8422" s="1">
        <f t="shared" si="395"/>
        <v>768</v>
      </c>
    </row>
    <row r="8423" spans="1:14" x14ac:dyDescent="0.35">
      <c r="A8423" t="s">
        <v>8422</v>
      </c>
      <c r="B8423" s="2" t="s">
        <v>9780</v>
      </c>
      <c r="C8423">
        <f t="shared" si="393"/>
        <v>2021</v>
      </c>
      <c r="D8423" t="str">
        <f t="shared" si="394"/>
        <v>Nov</v>
      </c>
      <c r="E8423" t="s">
        <v>10152</v>
      </c>
      <c r="F8423" t="s">
        <v>10139</v>
      </c>
      <c r="G8423" t="s">
        <v>10142</v>
      </c>
      <c r="H8423" t="s">
        <v>10103</v>
      </c>
      <c r="I8423" t="s">
        <v>10136</v>
      </c>
      <c r="J8423" t="s">
        <v>10132</v>
      </c>
      <c r="K8423" t="s">
        <v>10128</v>
      </c>
      <c r="L8423" s="1">
        <v>40</v>
      </c>
      <c r="M8423">
        <v>11</v>
      </c>
      <c r="N8423" s="1">
        <f t="shared" si="395"/>
        <v>440</v>
      </c>
    </row>
    <row r="8424" spans="1:14" x14ac:dyDescent="0.35">
      <c r="A8424" t="s">
        <v>8423</v>
      </c>
      <c r="B8424" s="2" t="s">
        <v>9653</v>
      </c>
      <c r="C8424">
        <f t="shared" si="393"/>
        <v>2021</v>
      </c>
      <c r="D8424" t="str">
        <f t="shared" si="394"/>
        <v>Jul</v>
      </c>
      <c r="E8424" t="s">
        <v>10151</v>
      </c>
      <c r="F8424" t="s">
        <v>10140</v>
      </c>
      <c r="G8424" t="s">
        <v>10144</v>
      </c>
      <c r="H8424" t="s">
        <v>10100</v>
      </c>
      <c r="I8424" t="s">
        <v>10136</v>
      </c>
      <c r="J8424" t="s">
        <v>10132</v>
      </c>
      <c r="K8424" t="s">
        <v>10128</v>
      </c>
      <c r="L8424" s="1">
        <v>40</v>
      </c>
      <c r="M8424">
        <v>15</v>
      </c>
      <c r="N8424" s="1">
        <f t="shared" si="395"/>
        <v>600</v>
      </c>
    </row>
    <row r="8425" spans="1:14" x14ac:dyDescent="0.35">
      <c r="A8425" t="s">
        <v>8424</v>
      </c>
      <c r="B8425" s="2" t="s">
        <v>9685</v>
      </c>
      <c r="C8425">
        <f t="shared" si="393"/>
        <v>2021</v>
      </c>
      <c r="D8425" t="str">
        <f t="shared" si="394"/>
        <v>Aug</v>
      </c>
      <c r="E8425" t="s">
        <v>10151</v>
      </c>
      <c r="F8425" t="s">
        <v>10140</v>
      </c>
      <c r="G8425" t="s">
        <v>10144</v>
      </c>
      <c r="H8425" t="s">
        <v>10100</v>
      </c>
      <c r="I8425" t="s">
        <v>10136</v>
      </c>
      <c r="J8425" t="s">
        <v>10132</v>
      </c>
      <c r="K8425" t="s">
        <v>10128</v>
      </c>
      <c r="L8425" s="1">
        <v>44</v>
      </c>
      <c r="M8425">
        <v>12</v>
      </c>
      <c r="N8425" s="1">
        <f t="shared" si="395"/>
        <v>528</v>
      </c>
    </row>
    <row r="8426" spans="1:14" x14ac:dyDescent="0.35">
      <c r="A8426" t="s">
        <v>8425</v>
      </c>
      <c r="B8426" s="2" t="s">
        <v>10041</v>
      </c>
      <c r="C8426">
        <f t="shared" ref="C8426:C8489" si="396">YEAR(B8426)</f>
        <v>2021</v>
      </c>
      <c r="D8426" t="str">
        <f t="shared" si="394"/>
        <v>Mar</v>
      </c>
      <c r="E8426" t="s">
        <v>10149</v>
      </c>
      <c r="F8426" t="s">
        <v>10140</v>
      </c>
      <c r="G8426" t="s">
        <v>10144</v>
      </c>
      <c r="H8426" t="s">
        <v>10100</v>
      </c>
      <c r="I8426" t="s">
        <v>10136</v>
      </c>
      <c r="J8426" t="s">
        <v>10132</v>
      </c>
      <c r="K8426" t="s">
        <v>10128</v>
      </c>
      <c r="L8426" s="1">
        <v>29</v>
      </c>
      <c r="M8426">
        <v>9</v>
      </c>
      <c r="N8426" s="1">
        <f t="shared" si="395"/>
        <v>261</v>
      </c>
    </row>
    <row r="8427" spans="1:14" x14ac:dyDescent="0.35">
      <c r="A8427" t="s">
        <v>8426</v>
      </c>
      <c r="B8427" s="2" t="s">
        <v>9536</v>
      </c>
      <c r="C8427">
        <f t="shared" si="396"/>
        <v>2021</v>
      </c>
      <c r="D8427" t="str">
        <f t="shared" si="394"/>
        <v>Feb</v>
      </c>
      <c r="E8427" t="s">
        <v>10149</v>
      </c>
      <c r="F8427" t="s">
        <v>10140</v>
      </c>
      <c r="G8427" t="s">
        <v>10144</v>
      </c>
      <c r="H8427" t="s">
        <v>10100</v>
      </c>
      <c r="I8427" t="s">
        <v>10136</v>
      </c>
      <c r="J8427" t="s">
        <v>10132</v>
      </c>
      <c r="K8427" t="s">
        <v>10128</v>
      </c>
      <c r="L8427" s="1">
        <v>32</v>
      </c>
      <c r="M8427">
        <v>10</v>
      </c>
      <c r="N8427" s="1">
        <f t="shared" si="395"/>
        <v>320</v>
      </c>
    </row>
    <row r="8428" spans="1:14" x14ac:dyDescent="0.35">
      <c r="A8428" t="s">
        <v>8427</v>
      </c>
      <c r="B8428" s="2" t="s">
        <v>9625</v>
      </c>
      <c r="C8428">
        <f t="shared" si="396"/>
        <v>2021</v>
      </c>
      <c r="D8428" t="str">
        <f t="shared" si="394"/>
        <v>Jun</v>
      </c>
      <c r="E8428" t="s">
        <v>10150</v>
      </c>
      <c r="F8428" t="s">
        <v>10140</v>
      </c>
      <c r="G8428" t="s">
        <v>10144</v>
      </c>
      <c r="H8428" t="s">
        <v>10100</v>
      </c>
      <c r="I8428" t="s">
        <v>10136</v>
      </c>
      <c r="J8428" t="s">
        <v>10132</v>
      </c>
      <c r="K8428" t="s">
        <v>10128</v>
      </c>
      <c r="L8428" s="1">
        <v>39</v>
      </c>
      <c r="M8428">
        <v>13</v>
      </c>
      <c r="N8428" s="1">
        <f t="shared" si="395"/>
        <v>507</v>
      </c>
    </row>
    <row r="8429" spans="1:14" x14ac:dyDescent="0.35">
      <c r="A8429" t="s">
        <v>8428</v>
      </c>
      <c r="B8429" s="2" t="s">
        <v>10058</v>
      </c>
      <c r="C8429">
        <f t="shared" si="396"/>
        <v>2021</v>
      </c>
      <c r="D8429" t="str">
        <f t="shared" si="394"/>
        <v>Apr</v>
      </c>
      <c r="E8429" t="s">
        <v>10150</v>
      </c>
      <c r="F8429" t="s">
        <v>10140</v>
      </c>
      <c r="G8429" t="s">
        <v>10144</v>
      </c>
      <c r="H8429" t="s">
        <v>10100</v>
      </c>
      <c r="I8429" t="s">
        <v>10136</v>
      </c>
      <c r="J8429" t="s">
        <v>10132</v>
      </c>
      <c r="K8429" t="s">
        <v>10128</v>
      </c>
      <c r="L8429" s="1">
        <v>26</v>
      </c>
      <c r="M8429">
        <v>9</v>
      </c>
      <c r="N8429" s="1">
        <f t="shared" si="395"/>
        <v>234</v>
      </c>
    </row>
    <row r="8430" spans="1:14" x14ac:dyDescent="0.35">
      <c r="A8430" t="s">
        <v>8429</v>
      </c>
      <c r="B8430" s="2" t="s">
        <v>9592</v>
      </c>
      <c r="C8430">
        <f t="shared" si="396"/>
        <v>2021</v>
      </c>
      <c r="D8430" t="str">
        <f t="shared" si="394"/>
        <v>May</v>
      </c>
      <c r="E8430" t="s">
        <v>10150</v>
      </c>
      <c r="F8430" t="s">
        <v>10140</v>
      </c>
      <c r="G8430" t="s">
        <v>10144</v>
      </c>
      <c r="H8430" t="s">
        <v>10100</v>
      </c>
      <c r="I8430" t="s">
        <v>10136</v>
      </c>
      <c r="J8430" t="s">
        <v>10132</v>
      </c>
      <c r="K8430" t="s">
        <v>10128</v>
      </c>
      <c r="L8430" s="1">
        <v>41</v>
      </c>
      <c r="M8430">
        <v>13</v>
      </c>
      <c r="N8430" s="1">
        <f t="shared" si="395"/>
        <v>533</v>
      </c>
    </row>
    <row r="8431" spans="1:14" x14ac:dyDescent="0.35">
      <c r="A8431" t="s">
        <v>8430</v>
      </c>
      <c r="B8431" s="2" t="s">
        <v>9715</v>
      </c>
      <c r="C8431">
        <f t="shared" si="396"/>
        <v>2021</v>
      </c>
      <c r="D8431" t="str">
        <f t="shared" si="394"/>
        <v>Sept</v>
      </c>
      <c r="E8431" t="s">
        <v>10151</v>
      </c>
      <c r="F8431" t="s">
        <v>10140</v>
      </c>
      <c r="G8431" t="s">
        <v>10144</v>
      </c>
      <c r="H8431" t="s">
        <v>10100</v>
      </c>
      <c r="I8431" t="s">
        <v>10136</v>
      </c>
      <c r="J8431" t="s">
        <v>10132</v>
      </c>
      <c r="K8431" t="s">
        <v>10128</v>
      </c>
      <c r="L8431" s="1">
        <v>45</v>
      </c>
      <c r="M8431">
        <v>6</v>
      </c>
      <c r="N8431" s="1">
        <f t="shared" si="395"/>
        <v>270</v>
      </c>
    </row>
    <row r="8432" spans="1:14" x14ac:dyDescent="0.35">
      <c r="A8432" t="s">
        <v>8431</v>
      </c>
      <c r="B8432" s="2" t="s">
        <v>9546</v>
      </c>
      <c r="C8432">
        <f t="shared" si="396"/>
        <v>2021</v>
      </c>
      <c r="D8432" t="str">
        <f t="shared" si="394"/>
        <v>Feb</v>
      </c>
      <c r="E8432" t="s">
        <v>10149</v>
      </c>
      <c r="F8432" t="s">
        <v>10140</v>
      </c>
      <c r="G8432" t="s">
        <v>10144</v>
      </c>
      <c r="H8432" t="s">
        <v>10096</v>
      </c>
      <c r="I8432" t="s">
        <v>10136</v>
      </c>
      <c r="J8432" t="s">
        <v>10132</v>
      </c>
      <c r="K8432" t="s">
        <v>10128</v>
      </c>
      <c r="L8432" s="1">
        <v>30</v>
      </c>
      <c r="M8432">
        <v>8</v>
      </c>
      <c r="N8432" s="1">
        <f t="shared" si="395"/>
        <v>240</v>
      </c>
    </row>
    <row r="8433" spans="1:14" x14ac:dyDescent="0.35">
      <c r="A8433" t="s">
        <v>8432</v>
      </c>
      <c r="B8433" s="2" t="s">
        <v>9663</v>
      </c>
      <c r="C8433">
        <f t="shared" si="396"/>
        <v>2021</v>
      </c>
      <c r="D8433" t="str">
        <f t="shared" si="394"/>
        <v>Jul</v>
      </c>
      <c r="E8433" t="s">
        <v>10151</v>
      </c>
      <c r="F8433" t="s">
        <v>10140</v>
      </c>
      <c r="G8433" t="s">
        <v>10144</v>
      </c>
      <c r="H8433" t="s">
        <v>10096</v>
      </c>
      <c r="I8433" t="s">
        <v>10136</v>
      </c>
      <c r="J8433" t="s">
        <v>10132</v>
      </c>
      <c r="K8433" t="s">
        <v>10128</v>
      </c>
      <c r="L8433" s="1">
        <v>41</v>
      </c>
      <c r="M8433">
        <v>13</v>
      </c>
      <c r="N8433" s="1">
        <f t="shared" si="395"/>
        <v>533</v>
      </c>
    </row>
    <row r="8434" spans="1:14" x14ac:dyDescent="0.35">
      <c r="A8434" t="s">
        <v>8433</v>
      </c>
      <c r="B8434" s="2" t="s">
        <v>9725</v>
      </c>
      <c r="C8434">
        <f t="shared" si="396"/>
        <v>2021</v>
      </c>
      <c r="D8434" t="str">
        <f t="shared" si="394"/>
        <v>Sept</v>
      </c>
      <c r="E8434" t="s">
        <v>10151</v>
      </c>
      <c r="F8434" t="s">
        <v>10140</v>
      </c>
      <c r="G8434" t="s">
        <v>10144</v>
      </c>
      <c r="H8434" t="s">
        <v>10096</v>
      </c>
      <c r="I8434" t="s">
        <v>10136</v>
      </c>
      <c r="J8434" t="s">
        <v>10132</v>
      </c>
      <c r="K8434" t="s">
        <v>10128</v>
      </c>
      <c r="L8434" s="1">
        <v>41</v>
      </c>
      <c r="M8434">
        <v>8</v>
      </c>
      <c r="N8434" s="1">
        <f t="shared" si="395"/>
        <v>328</v>
      </c>
    </row>
    <row r="8435" spans="1:14" x14ac:dyDescent="0.35">
      <c r="A8435" t="s">
        <v>8434</v>
      </c>
      <c r="B8435" s="2" t="s">
        <v>9602</v>
      </c>
      <c r="C8435">
        <f t="shared" si="396"/>
        <v>2021</v>
      </c>
      <c r="D8435" t="str">
        <f t="shared" si="394"/>
        <v>May</v>
      </c>
      <c r="E8435" t="s">
        <v>10150</v>
      </c>
      <c r="F8435" t="s">
        <v>10140</v>
      </c>
      <c r="G8435" t="s">
        <v>10144</v>
      </c>
      <c r="H8435" t="s">
        <v>10096</v>
      </c>
      <c r="I8435" t="s">
        <v>10136</v>
      </c>
      <c r="J8435" t="s">
        <v>10132</v>
      </c>
      <c r="K8435" t="s">
        <v>10128</v>
      </c>
      <c r="L8435" s="1">
        <v>43</v>
      </c>
      <c r="M8435">
        <v>10</v>
      </c>
      <c r="N8435" s="1">
        <f t="shared" si="395"/>
        <v>430</v>
      </c>
    </row>
    <row r="8436" spans="1:14" x14ac:dyDescent="0.35">
      <c r="A8436" t="s">
        <v>8435</v>
      </c>
      <c r="B8436" s="2" t="s">
        <v>9695</v>
      </c>
      <c r="C8436">
        <f t="shared" si="396"/>
        <v>2021</v>
      </c>
      <c r="D8436" t="str">
        <f t="shared" si="394"/>
        <v>Aug</v>
      </c>
      <c r="E8436" t="s">
        <v>10151</v>
      </c>
      <c r="F8436" t="s">
        <v>10140</v>
      </c>
      <c r="G8436" t="s">
        <v>10144</v>
      </c>
      <c r="H8436" t="s">
        <v>10096</v>
      </c>
      <c r="I8436" t="s">
        <v>10136</v>
      </c>
      <c r="J8436" t="s">
        <v>10132</v>
      </c>
      <c r="K8436" t="s">
        <v>10128</v>
      </c>
      <c r="L8436" s="1">
        <v>46</v>
      </c>
      <c r="M8436">
        <v>5</v>
      </c>
      <c r="N8436" s="1">
        <f t="shared" si="395"/>
        <v>230</v>
      </c>
    </row>
    <row r="8437" spans="1:14" x14ac:dyDescent="0.35">
      <c r="A8437" t="s">
        <v>8436</v>
      </c>
      <c r="B8437" s="2" t="s">
        <v>9635</v>
      </c>
      <c r="C8437">
        <f t="shared" si="396"/>
        <v>2021</v>
      </c>
      <c r="D8437" t="str">
        <f t="shared" si="394"/>
        <v>Jun</v>
      </c>
      <c r="E8437" t="s">
        <v>10150</v>
      </c>
      <c r="F8437" t="s">
        <v>10140</v>
      </c>
      <c r="G8437" t="s">
        <v>10144</v>
      </c>
      <c r="H8437" t="s">
        <v>10096</v>
      </c>
      <c r="I8437" t="s">
        <v>10136</v>
      </c>
      <c r="J8437" t="s">
        <v>10132</v>
      </c>
      <c r="K8437" t="s">
        <v>10128</v>
      </c>
      <c r="L8437" s="1">
        <v>47</v>
      </c>
      <c r="M8437">
        <v>12</v>
      </c>
      <c r="N8437" s="1">
        <f t="shared" si="395"/>
        <v>564</v>
      </c>
    </row>
    <row r="8438" spans="1:14" x14ac:dyDescent="0.35">
      <c r="A8438" t="s">
        <v>8437</v>
      </c>
      <c r="B8438" s="2" t="s">
        <v>9573</v>
      </c>
      <c r="C8438">
        <f t="shared" si="396"/>
        <v>2021</v>
      </c>
      <c r="D8438" t="str">
        <f t="shared" si="394"/>
        <v>Apr</v>
      </c>
      <c r="E8438" t="s">
        <v>10150</v>
      </c>
      <c r="F8438" t="s">
        <v>10140</v>
      </c>
      <c r="G8438" t="s">
        <v>10144</v>
      </c>
      <c r="H8438" t="s">
        <v>10096</v>
      </c>
      <c r="I8438" t="s">
        <v>10136</v>
      </c>
      <c r="J8438" t="s">
        <v>10132</v>
      </c>
      <c r="K8438" t="s">
        <v>10128</v>
      </c>
      <c r="L8438" s="1">
        <v>30</v>
      </c>
      <c r="M8438">
        <v>9</v>
      </c>
      <c r="N8438" s="1">
        <f t="shared" si="395"/>
        <v>270</v>
      </c>
    </row>
    <row r="8439" spans="1:14" x14ac:dyDescent="0.35">
      <c r="A8439" t="s">
        <v>8438</v>
      </c>
      <c r="B8439" s="2" t="s">
        <v>9554</v>
      </c>
      <c r="C8439">
        <f t="shared" si="396"/>
        <v>2021</v>
      </c>
      <c r="D8439" t="str">
        <f t="shared" si="394"/>
        <v>Mar</v>
      </c>
      <c r="E8439" t="s">
        <v>10149</v>
      </c>
      <c r="F8439" t="s">
        <v>10140</v>
      </c>
      <c r="G8439" t="s">
        <v>10144</v>
      </c>
      <c r="H8439" t="s">
        <v>10096</v>
      </c>
      <c r="I8439" t="s">
        <v>10136</v>
      </c>
      <c r="J8439" t="s">
        <v>10132</v>
      </c>
      <c r="K8439" t="s">
        <v>10128</v>
      </c>
      <c r="L8439" s="1">
        <v>31</v>
      </c>
      <c r="M8439">
        <v>8</v>
      </c>
      <c r="N8439" s="1">
        <f t="shared" si="395"/>
        <v>248</v>
      </c>
    </row>
    <row r="8440" spans="1:14" x14ac:dyDescent="0.35">
      <c r="A8440" t="s">
        <v>8439</v>
      </c>
      <c r="B8440" s="2" t="s">
        <v>9517</v>
      </c>
      <c r="C8440">
        <f t="shared" si="396"/>
        <v>2021</v>
      </c>
      <c r="D8440" t="str">
        <f t="shared" si="394"/>
        <v>Jan</v>
      </c>
      <c r="E8440" t="s">
        <v>10149</v>
      </c>
      <c r="F8440" t="s">
        <v>10140</v>
      </c>
      <c r="G8440" t="s">
        <v>10144</v>
      </c>
      <c r="H8440" t="s">
        <v>10103</v>
      </c>
      <c r="I8440" t="s">
        <v>10136</v>
      </c>
      <c r="J8440" t="s">
        <v>10132</v>
      </c>
      <c r="K8440" t="s">
        <v>10128</v>
      </c>
      <c r="L8440" s="1">
        <v>26</v>
      </c>
      <c r="M8440">
        <v>13</v>
      </c>
      <c r="N8440" s="1">
        <f t="shared" si="395"/>
        <v>338</v>
      </c>
    </row>
    <row r="8441" spans="1:14" x14ac:dyDescent="0.35">
      <c r="A8441" t="s">
        <v>8440</v>
      </c>
      <c r="B8441" s="2" t="s">
        <v>9809</v>
      </c>
      <c r="C8441">
        <f t="shared" si="396"/>
        <v>2021</v>
      </c>
      <c r="D8441" t="str">
        <f t="shared" si="394"/>
        <v>Dec</v>
      </c>
      <c r="E8441" t="s">
        <v>10152</v>
      </c>
      <c r="F8441" t="s">
        <v>10140</v>
      </c>
      <c r="G8441" t="s">
        <v>10144</v>
      </c>
      <c r="H8441" t="s">
        <v>10103</v>
      </c>
      <c r="I8441" t="s">
        <v>10136</v>
      </c>
      <c r="J8441" t="s">
        <v>10132</v>
      </c>
      <c r="K8441" t="s">
        <v>10128</v>
      </c>
      <c r="L8441" s="1">
        <v>51</v>
      </c>
      <c r="M8441">
        <v>14</v>
      </c>
      <c r="N8441" s="1">
        <f t="shared" si="395"/>
        <v>714</v>
      </c>
    </row>
    <row r="8442" spans="1:14" x14ac:dyDescent="0.35">
      <c r="A8442" t="s">
        <v>8441</v>
      </c>
      <c r="B8442" s="2" t="s">
        <v>9780</v>
      </c>
      <c r="C8442">
        <f t="shared" si="396"/>
        <v>2021</v>
      </c>
      <c r="D8442" t="str">
        <f t="shared" si="394"/>
        <v>Nov</v>
      </c>
      <c r="E8442" t="s">
        <v>10152</v>
      </c>
      <c r="F8442" t="s">
        <v>10140</v>
      </c>
      <c r="G8442" t="s">
        <v>10144</v>
      </c>
      <c r="H8442" t="s">
        <v>10103</v>
      </c>
      <c r="I8442" t="s">
        <v>10136</v>
      </c>
      <c r="J8442" t="s">
        <v>10132</v>
      </c>
      <c r="K8442" t="s">
        <v>10128</v>
      </c>
      <c r="L8442" s="1">
        <v>46</v>
      </c>
      <c r="M8442">
        <v>4</v>
      </c>
      <c r="N8442" s="1">
        <f t="shared" si="395"/>
        <v>184</v>
      </c>
    </row>
    <row r="8443" spans="1:14" x14ac:dyDescent="0.35">
      <c r="A8443" t="s">
        <v>8442</v>
      </c>
      <c r="B8443" s="2" t="s">
        <v>9750</v>
      </c>
      <c r="C8443">
        <f t="shared" si="396"/>
        <v>2021</v>
      </c>
      <c r="D8443" t="str">
        <f t="shared" si="394"/>
        <v>Oct</v>
      </c>
      <c r="E8443" t="s">
        <v>10152</v>
      </c>
      <c r="F8443" t="s">
        <v>10140</v>
      </c>
      <c r="G8443" t="s">
        <v>10144</v>
      </c>
      <c r="H8443" t="s">
        <v>10103</v>
      </c>
      <c r="I8443" t="s">
        <v>10136</v>
      </c>
      <c r="J8443" t="s">
        <v>10132</v>
      </c>
      <c r="K8443" t="s">
        <v>10128</v>
      </c>
      <c r="L8443" s="1">
        <v>47</v>
      </c>
      <c r="M8443">
        <v>7</v>
      </c>
      <c r="N8443" s="1">
        <f t="shared" si="395"/>
        <v>329</v>
      </c>
    </row>
    <row r="8444" spans="1:14" x14ac:dyDescent="0.35">
      <c r="A8444" t="s">
        <v>8443</v>
      </c>
      <c r="B8444" s="2" t="s">
        <v>10058</v>
      </c>
      <c r="C8444">
        <f t="shared" si="396"/>
        <v>2021</v>
      </c>
      <c r="D8444" t="str">
        <f t="shared" si="394"/>
        <v>Apr</v>
      </c>
      <c r="E8444" t="s">
        <v>10150</v>
      </c>
      <c r="F8444" t="s">
        <v>10140</v>
      </c>
      <c r="G8444" t="s">
        <v>10143</v>
      </c>
      <c r="H8444" t="s">
        <v>10100</v>
      </c>
      <c r="I8444" t="s">
        <v>10136</v>
      </c>
      <c r="J8444" t="s">
        <v>10132</v>
      </c>
      <c r="K8444" t="s">
        <v>10128</v>
      </c>
      <c r="L8444" s="1">
        <v>26</v>
      </c>
      <c r="M8444">
        <v>9</v>
      </c>
      <c r="N8444" s="1">
        <f t="shared" si="395"/>
        <v>234</v>
      </c>
    </row>
    <row r="8445" spans="1:14" x14ac:dyDescent="0.35">
      <c r="A8445" t="s">
        <v>8444</v>
      </c>
      <c r="B8445" s="2" t="s">
        <v>10041</v>
      </c>
      <c r="C8445">
        <f t="shared" si="396"/>
        <v>2021</v>
      </c>
      <c r="D8445" t="str">
        <f t="shared" si="394"/>
        <v>Mar</v>
      </c>
      <c r="E8445" t="s">
        <v>10149</v>
      </c>
      <c r="F8445" t="s">
        <v>10140</v>
      </c>
      <c r="G8445" t="s">
        <v>10143</v>
      </c>
      <c r="H8445" t="s">
        <v>10100</v>
      </c>
      <c r="I8445" t="s">
        <v>10136</v>
      </c>
      <c r="J8445" t="s">
        <v>10132</v>
      </c>
      <c r="K8445" t="s">
        <v>10128</v>
      </c>
      <c r="L8445" s="1">
        <v>27</v>
      </c>
      <c r="M8445">
        <v>3</v>
      </c>
      <c r="N8445" s="1">
        <f t="shared" si="395"/>
        <v>81</v>
      </c>
    </row>
    <row r="8446" spans="1:14" x14ac:dyDescent="0.35">
      <c r="A8446" t="s">
        <v>8445</v>
      </c>
      <c r="B8446" s="2" t="s">
        <v>9536</v>
      </c>
      <c r="C8446">
        <f t="shared" si="396"/>
        <v>2021</v>
      </c>
      <c r="D8446" t="str">
        <f t="shared" si="394"/>
        <v>Feb</v>
      </c>
      <c r="E8446" t="s">
        <v>10149</v>
      </c>
      <c r="F8446" t="s">
        <v>10140</v>
      </c>
      <c r="G8446" t="s">
        <v>10143</v>
      </c>
      <c r="H8446" t="s">
        <v>10100</v>
      </c>
      <c r="I8446" t="s">
        <v>10136</v>
      </c>
      <c r="J8446" t="s">
        <v>10132</v>
      </c>
      <c r="K8446" t="s">
        <v>10128</v>
      </c>
      <c r="L8446" s="1">
        <v>24</v>
      </c>
      <c r="M8446">
        <v>1</v>
      </c>
      <c r="N8446" s="1">
        <f t="shared" si="395"/>
        <v>24</v>
      </c>
    </row>
    <row r="8447" spans="1:14" x14ac:dyDescent="0.35">
      <c r="A8447" t="s">
        <v>8446</v>
      </c>
      <c r="B8447" s="2" t="s">
        <v>9685</v>
      </c>
      <c r="C8447">
        <f t="shared" si="396"/>
        <v>2021</v>
      </c>
      <c r="D8447" t="str">
        <f t="shared" si="394"/>
        <v>Aug</v>
      </c>
      <c r="E8447" t="s">
        <v>10151</v>
      </c>
      <c r="F8447" t="s">
        <v>10140</v>
      </c>
      <c r="G8447" t="s">
        <v>10143</v>
      </c>
      <c r="H8447" t="s">
        <v>10100</v>
      </c>
      <c r="I8447" t="s">
        <v>10136</v>
      </c>
      <c r="J8447" t="s">
        <v>10132</v>
      </c>
      <c r="K8447" t="s">
        <v>10128</v>
      </c>
      <c r="L8447" s="1">
        <v>32</v>
      </c>
      <c r="M8447">
        <v>7</v>
      </c>
      <c r="N8447" s="1">
        <f t="shared" si="395"/>
        <v>224</v>
      </c>
    </row>
    <row r="8448" spans="1:14" x14ac:dyDescent="0.35">
      <c r="A8448" t="s">
        <v>8447</v>
      </c>
      <c r="B8448" s="2" t="s">
        <v>9592</v>
      </c>
      <c r="C8448">
        <f t="shared" si="396"/>
        <v>2021</v>
      </c>
      <c r="D8448" t="str">
        <f t="shared" si="394"/>
        <v>May</v>
      </c>
      <c r="E8448" t="s">
        <v>10150</v>
      </c>
      <c r="F8448" t="s">
        <v>10140</v>
      </c>
      <c r="G8448" t="s">
        <v>10143</v>
      </c>
      <c r="H8448" t="s">
        <v>10100</v>
      </c>
      <c r="I8448" t="s">
        <v>10136</v>
      </c>
      <c r="J8448" t="s">
        <v>10132</v>
      </c>
      <c r="K8448" t="s">
        <v>10128</v>
      </c>
      <c r="L8448" s="1">
        <v>32</v>
      </c>
      <c r="M8448">
        <v>9</v>
      </c>
      <c r="N8448" s="1">
        <f t="shared" si="395"/>
        <v>288</v>
      </c>
    </row>
    <row r="8449" spans="1:14" x14ac:dyDescent="0.35">
      <c r="A8449" t="s">
        <v>8448</v>
      </c>
      <c r="B8449" s="2" t="s">
        <v>9715</v>
      </c>
      <c r="C8449">
        <f t="shared" si="396"/>
        <v>2021</v>
      </c>
      <c r="D8449" t="str">
        <f t="shared" si="394"/>
        <v>Sept</v>
      </c>
      <c r="E8449" t="s">
        <v>10151</v>
      </c>
      <c r="F8449" t="s">
        <v>10140</v>
      </c>
      <c r="G8449" t="s">
        <v>10143</v>
      </c>
      <c r="H8449" t="s">
        <v>10100</v>
      </c>
      <c r="I8449" t="s">
        <v>10136</v>
      </c>
      <c r="J8449" t="s">
        <v>10132</v>
      </c>
      <c r="K8449" t="s">
        <v>10128</v>
      </c>
      <c r="L8449" s="1">
        <v>30</v>
      </c>
      <c r="M8449">
        <v>6</v>
      </c>
      <c r="N8449" s="1">
        <f t="shared" si="395"/>
        <v>180</v>
      </c>
    </row>
    <row r="8450" spans="1:14" x14ac:dyDescent="0.35">
      <c r="A8450" t="s">
        <v>8449</v>
      </c>
      <c r="B8450" s="2" t="s">
        <v>9625</v>
      </c>
      <c r="C8450">
        <f t="shared" si="396"/>
        <v>2021</v>
      </c>
      <c r="D8450" t="str">
        <f t="shared" ref="D8450:D8513" si="397">TEXT(B8450, "mmm")</f>
        <v>Jun</v>
      </c>
      <c r="E8450" t="s">
        <v>10150</v>
      </c>
      <c r="F8450" t="s">
        <v>10140</v>
      </c>
      <c r="G8450" t="s">
        <v>10143</v>
      </c>
      <c r="H8450" t="s">
        <v>10100</v>
      </c>
      <c r="I8450" t="s">
        <v>10136</v>
      </c>
      <c r="J8450" t="s">
        <v>10132</v>
      </c>
      <c r="K8450" t="s">
        <v>10128</v>
      </c>
      <c r="L8450" s="1">
        <v>35</v>
      </c>
      <c r="M8450">
        <v>11</v>
      </c>
      <c r="N8450" s="1">
        <f t="shared" ref="N8450:N8513" si="398">L8450*M8450</f>
        <v>385</v>
      </c>
    </row>
    <row r="8451" spans="1:14" x14ac:dyDescent="0.35">
      <c r="A8451" t="s">
        <v>8450</v>
      </c>
      <c r="B8451" s="2" t="s">
        <v>9653</v>
      </c>
      <c r="C8451">
        <f t="shared" si="396"/>
        <v>2021</v>
      </c>
      <c r="D8451" t="str">
        <f t="shared" si="397"/>
        <v>Jul</v>
      </c>
      <c r="E8451" t="s">
        <v>10151</v>
      </c>
      <c r="F8451" t="s">
        <v>10140</v>
      </c>
      <c r="G8451" t="s">
        <v>10143</v>
      </c>
      <c r="H8451" t="s">
        <v>10100</v>
      </c>
      <c r="I8451" t="s">
        <v>10136</v>
      </c>
      <c r="J8451" t="s">
        <v>10132</v>
      </c>
      <c r="K8451" t="s">
        <v>10128</v>
      </c>
      <c r="L8451" s="1">
        <v>34</v>
      </c>
      <c r="M8451">
        <v>9</v>
      </c>
      <c r="N8451" s="1">
        <f t="shared" si="398"/>
        <v>306</v>
      </c>
    </row>
    <row r="8452" spans="1:14" x14ac:dyDescent="0.35">
      <c r="A8452" t="s">
        <v>8451</v>
      </c>
      <c r="B8452" s="2" t="s">
        <v>9747</v>
      </c>
      <c r="C8452">
        <f t="shared" si="396"/>
        <v>2021</v>
      </c>
      <c r="D8452" t="str">
        <f t="shared" si="397"/>
        <v>Oct</v>
      </c>
      <c r="E8452" t="s">
        <v>10152</v>
      </c>
      <c r="F8452" t="s">
        <v>10140</v>
      </c>
      <c r="G8452" t="s">
        <v>10143</v>
      </c>
      <c r="H8452" t="s">
        <v>10100</v>
      </c>
      <c r="I8452" t="s">
        <v>10136</v>
      </c>
      <c r="J8452" t="s">
        <v>10132</v>
      </c>
      <c r="K8452" t="s">
        <v>10128</v>
      </c>
      <c r="L8452" s="1">
        <v>43</v>
      </c>
      <c r="M8452">
        <v>5</v>
      </c>
      <c r="N8452" s="1">
        <f t="shared" si="398"/>
        <v>215</v>
      </c>
    </row>
    <row r="8453" spans="1:14" x14ac:dyDescent="0.35">
      <c r="A8453" t="s">
        <v>8452</v>
      </c>
      <c r="B8453" s="2" t="s">
        <v>9725</v>
      </c>
      <c r="C8453">
        <f t="shared" si="396"/>
        <v>2021</v>
      </c>
      <c r="D8453" t="str">
        <f t="shared" si="397"/>
        <v>Sept</v>
      </c>
      <c r="E8453" t="s">
        <v>10151</v>
      </c>
      <c r="F8453" t="s">
        <v>10140</v>
      </c>
      <c r="G8453" t="s">
        <v>10143</v>
      </c>
      <c r="H8453" t="s">
        <v>10096</v>
      </c>
      <c r="I8453" t="s">
        <v>10136</v>
      </c>
      <c r="J8453" t="s">
        <v>10132</v>
      </c>
      <c r="K8453" t="s">
        <v>10128</v>
      </c>
      <c r="L8453" s="1">
        <v>34</v>
      </c>
      <c r="M8453">
        <v>6</v>
      </c>
      <c r="N8453" s="1">
        <f t="shared" si="398"/>
        <v>204</v>
      </c>
    </row>
    <row r="8454" spans="1:14" x14ac:dyDescent="0.35">
      <c r="A8454" t="s">
        <v>8453</v>
      </c>
      <c r="B8454" s="2" t="s">
        <v>9757</v>
      </c>
      <c r="C8454">
        <f t="shared" si="396"/>
        <v>2021</v>
      </c>
      <c r="D8454" t="str">
        <f t="shared" si="397"/>
        <v>Oct</v>
      </c>
      <c r="E8454" t="s">
        <v>10152</v>
      </c>
      <c r="F8454" t="s">
        <v>10140</v>
      </c>
      <c r="G8454" t="s">
        <v>10143</v>
      </c>
      <c r="H8454" t="s">
        <v>10096</v>
      </c>
      <c r="I8454" t="s">
        <v>10136</v>
      </c>
      <c r="J8454" t="s">
        <v>10132</v>
      </c>
      <c r="K8454" t="s">
        <v>10128</v>
      </c>
      <c r="L8454" s="1">
        <v>38</v>
      </c>
      <c r="M8454">
        <v>3</v>
      </c>
      <c r="N8454" s="1">
        <f t="shared" si="398"/>
        <v>114</v>
      </c>
    </row>
    <row r="8455" spans="1:14" x14ac:dyDescent="0.35">
      <c r="A8455" t="s">
        <v>8454</v>
      </c>
      <c r="B8455" s="2" t="s">
        <v>9573</v>
      </c>
      <c r="C8455">
        <f t="shared" si="396"/>
        <v>2021</v>
      </c>
      <c r="D8455" t="str">
        <f t="shared" si="397"/>
        <v>Apr</v>
      </c>
      <c r="E8455" t="s">
        <v>10150</v>
      </c>
      <c r="F8455" t="s">
        <v>10140</v>
      </c>
      <c r="G8455" t="s">
        <v>10143</v>
      </c>
      <c r="H8455" t="s">
        <v>10096</v>
      </c>
      <c r="I8455" t="s">
        <v>10136</v>
      </c>
      <c r="J8455" t="s">
        <v>10132</v>
      </c>
      <c r="K8455" t="s">
        <v>10128</v>
      </c>
      <c r="L8455" s="1">
        <v>23</v>
      </c>
      <c r="M8455">
        <v>4</v>
      </c>
      <c r="N8455" s="1">
        <f t="shared" si="398"/>
        <v>92</v>
      </c>
    </row>
    <row r="8456" spans="1:14" x14ac:dyDescent="0.35">
      <c r="A8456" t="s">
        <v>8455</v>
      </c>
      <c r="B8456" s="2" t="s">
        <v>9554</v>
      </c>
      <c r="C8456">
        <f t="shared" si="396"/>
        <v>2021</v>
      </c>
      <c r="D8456" t="str">
        <f t="shared" si="397"/>
        <v>Mar</v>
      </c>
      <c r="E8456" t="s">
        <v>10149</v>
      </c>
      <c r="F8456" t="s">
        <v>10140</v>
      </c>
      <c r="G8456" t="s">
        <v>10143</v>
      </c>
      <c r="H8456" t="s">
        <v>10096</v>
      </c>
      <c r="I8456" t="s">
        <v>10136</v>
      </c>
      <c r="J8456" t="s">
        <v>10132</v>
      </c>
      <c r="K8456" t="s">
        <v>10128</v>
      </c>
      <c r="L8456" s="1">
        <v>25</v>
      </c>
      <c r="M8456">
        <v>9</v>
      </c>
      <c r="N8456" s="1">
        <f t="shared" si="398"/>
        <v>225</v>
      </c>
    </row>
    <row r="8457" spans="1:14" x14ac:dyDescent="0.35">
      <c r="A8457" t="s">
        <v>8456</v>
      </c>
      <c r="B8457" s="2" t="s">
        <v>9695</v>
      </c>
      <c r="C8457">
        <f t="shared" si="396"/>
        <v>2021</v>
      </c>
      <c r="D8457" t="str">
        <f t="shared" si="397"/>
        <v>Aug</v>
      </c>
      <c r="E8457" t="s">
        <v>10151</v>
      </c>
      <c r="F8457" t="s">
        <v>10140</v>
      </c>
      <c r="G8457" t="s">
        <v>10143</v>
      </c>
      <c r="H8457" t="s">
        <v>10096</v>
      </c>
      <c r="I8457" t="s">
        <v>10136</v>
      </c>
      <c r="J8457" t="s">
        <v>10132</v>
      </c>
      <c r="K8457" t="s">
        <v>10128</v>
      </c>
      <c r="L8457" s="1">
        <v>31</v>
      </c>
      <c r="M8457">
        <v>2</v>
      </c>
      <c r="N8457" s="1">
        <f t="shared" si="398"/>
        <v>62</v>
      </c>
    </row>
    <row r="8458" spans="1:14" x14ac:dyDescent="0.35">
      <c r="A8458" t="s">
        <v>8457</v>
      </c>
      <c r="B8458" s="2" t="s">
        <v>9635</v>
      </c>
      <c r="C8458">
        <f t="shared" si="396"/>
        <v>2021</v>
      </c>
      <c r="D8458" t="str">
        <f t="shared" si="397"/>
        <v>Jun</v>
      </c>
      <c r="E8458" t="s">
        <v>10150</v>
      </c>
      <c r="F8458" t="s">
        <v>10140</v>
      </c>
      <c r="G8458" t="s">
        <v>10143</v>
      </c>
      <c r="H8458" t="s">
        <v>10096</v>
      </c>
      <c r="I8458" t="s">
        <v>10136</v>
      </c>
      <c r="J8458" t="s">
        <v>10132</v>
      </c>
      <c r="K8458" t="s">
        <v>10128</v>
      </c>
      <c r="L8458" s="1">
        <v>34</v>
      </c>
      <c r="M8458">
        <v>7</v>
      </c>
      <c r="N8458" s="1">
        <f t="shared" si="398"/>
        <v>238</v>
      </c>
    </row>
    <row r="8459" spans="1:14" x14ac:dyDescent="0.35">
      <c r="A8459" t="s">
        <v>8458</v>
      </c>
      <c r="B8459" s="2" t="s">
        <v>9602</v>
      </c>
      <c r="C8459">
        <f t="shared" si="396"/>
        <v>2021</v>
      </c>
      <c r="D8459" t="str">
        <f t="shared" si="397"/>
        <v>May</v>
      </c>
      <c r="E8459" t="s">
        <v>10150</v>
      </c>
      <c r="F8459" t="s">
        <v>10140</v>
      </c>
      <c r="G8459" t="s">
        <v>10143</v>
      </c>
      <c r="H8459" t="s">
        <v>10096</v>
      </c>
      <c r="I8459" t="s">
        <v>10136</v>
      </c>
      <c r="J8459" t="s">
        <v>10132</v>
      </c>
      <c r="K8459" t="s">
        <v>10128</v>
      </c>
      <c r="L8459" s="1">
        <v>32</v>
      </c>
      <c r="M8459">
        <v>5</v>
      </c>
      <c r="N8459" s="1">
        <f t="shared" si="398"/>
        <v>160</v>
      </c>
    </row>
    <row r="8460" spans="1:14" x14ac:dyDescent="0.35">
      <c r="A8460" t="s">
        <v>8459</v>
      </c>
      <c r="B8460" s="2" t="s">
        <v>9546</v>
      </c>
      <c r="C8460">
        <f t="shared" si="396"/>
        <v>2021</v>
      </c>
      <c r="D8460" t="str">
        <f t="shared" si="397"/>
        <v>Feb</v>
      </c>
      <c r="E8460" t="s">
        <v>10149</v>
      </c>
      <c r="F8460" t="s">
        <v>10140</v>
      </c>
      <c r="G8460" t="s">
        <v>10143</v>
      </c>
      <c r="H8460" t="s">
        <v>10096</v>
      </c>
      <c r="I8460" t="s">
        <v>10136</v>
      </c>
      <c r="J8460" t="s">
        <v>10132</v>
      </c>
      <c r="K8460" t="s">
        <v>10128</v>
      </c>
      <c r="L8460" s="1">
        <v>27</v>
      </c>
      <c r="M8460">
        <v>8</v>
      </c>
      <c r="N8460" s="1">
        <f t="shared" si="398"/>
        <v>216</v>
      </c>
    </row>
    <row r="8461" spans="1:14" x14ac:dyDescent="0.35">
      <c r="A8461" t="s">
        <v>8460</v>
      </c>
      <c r="B8461" s="2" t="s">
        <v>9663</v>
      </c>
      <c r="C8461">
        <f t="shared" si="396"/>
        <v>2021</v>
      </c>
      <c r="D8461" t="str">
        <f t="shared" si="397"/>
        <v>Jul</v>
      </c>
      <c r="E8461" t="s">
        <v>10151</v>
      </c>
      <c r="F8461" t="s">
        <v>10140</v>
      </c>
      <c r="G8461" t="s">
        <v>10143</v>
      </c>
      <c r="H8461" t="s">
        <v>10096</v>
      </c>
      <c r="I8461" t="s">
        <v>10136</v>
      </c>
      <c r="J8461" t="s">
        <v>10132</v>
      </c>
      <c r="K8461" t="s">
        <v>10128</v>
      </c>
      <c r="L8461" s="1">
        <v>34</v>
      </c>
      <c r="M8461">
        <v>8</v>
      </c>
      <c r="N8461" s="1">
        <f t="shared" si="398"/>
        <v>272</v>
      </c>
    </row>
    <row r="8462" spans="1:14" x14ac:dyDescent="0.35">
      <c r="A8462" t="s">
        <v>8461</v>
      </c>
      <c r="B8462" s="2" t="s">
        <v>9517</v>
      </c>
      <c r="C8462">
        <f t="shared" si="396"/>
        <v>2021</v>
      </c>
      <c r="D8462" t="str">
        <f t="shared" si="397"/>
        <v>Jan</v>
      </c>
      <c r="E8462" t="s">
        <v>10149</v>
      </c>
      <c r="F8462" t="s">
        <v>10140</v>
      </c>
      <c r="G8462" t="s">
        <v>10143</v>
      </c>
      <c r="H8462" t="s">
        <v>10103</v>
      </c>
      <c r="I8462" t="s">
        <v>10136</v>
      </c>
      <c r="J8462" t="s">
        <v>10132</v>
      </c>
      <c r="K8462" t="s">
        <v>10128</v>
      </c>
      <c r="L8462" s="1">
        <v>25</v>
      </c>
      <c r="M8462">
        <v>3</v>
      </c>
      <c r="N8462" s="1">
        <f t="shared" si="398"/>
        <v>75</v>
      </c>
    </row>
    <row r="8463" spans="1:14" x14ac:dyDescent="0.35">
      <c r="A8463" t="s">
        <v>8462</v>
      </c>
      <c r="B8463" s="2" t="s">
        <v>9809</v>
      </c>
      <c r="C8463">
        <f t="shared" si="396"/>
        <v>2021</v>
      </c>
      <c r="D8463" t="str">
        <f t="shared" si="397"/>
        <v>Dec</v>
      </c>
      <c r="E8463" t="s">
        <v>10152</v>
      </c>
      <c r="F8463" t="s">
        <v>10140</v>
      </c>
      <c r="G8463" t="s">
        <v>10143</v>
      </c>
      <c r="H8463" t="s">
        <v>10103</v>
      </c>
      <c r="I8463" t="s">
        <v>10136</v>
      </c>
      <c r="J8463" t="s">
        <v>10132</v>
      </c>
      <c r="K8463" t="s">
        <v>10128</v>
      </c>
      <c r="L8463" s="1">
        <v>34</v>
      </c>
      <c r="M8463">
        <v>12</v>
      </c>
      <c r="N8463" s="1">
        <f t="shared" si="398"/>
        <v>408</v>
      </c>
    </row>
    <row r="8464" spans="1:14" x14ac:dyDescent="0.35">
      <c r="A8464" t="s">
        <v>8463</v>
      </c>
      <c r="B8464" s="2" t="s">
        <v>9780</v>
      </c>
      <c r="C8464">
        <f t="shared" si="396"/>
        <v>2021</v>
      </c>
      <c r="D8464" t="str">
        <f t="shared" si="397"/>
        <v>Nov</v>
      </c>
      <c r="E8464" t="s">
        <v>10152</v>
      </c>
      <c r="F8464" t="s">
        <v>10140</v>
      </c>
      <c r="G8464" t="s">
        <v>10143</v>
      </c>
      <c r="H8464" t="s">
        <v>10103</v>
      </c>
      <c r="I8464" t="s">
        <v>10136</v>
      </c>
      <c r="J8464" t="s">
        <v>10132</v>
      </c>
      <c r="K8464" t="s">
        <v>10128</v>
      </c>
      <c r="L8464" s="1">
        <v>36</v>
      </c>
      <c r="M8464">
        <v>7</v>
      </c>
      <c r="N8464" s="1">
        <f t="shared" si="398"/>
        <v>252</v>
      </c>
    </row>
    <row r="8465" spans="1:14" x14ac:dyDescent="0.35">
      <c r="A8465" t="s">
        <v>8464</v>
      </c>
      <c r="B8465" s="2" t="s">
        <v>10041</v>
      </c>
      <c r="C8465">
        <f t="shared" si="396"/>
        <v>2021</v>
      </c>
      <c r="D8465" t="str">
        <f t="shared" si="397"/>
        <v>Mar</v>
      </c>
      <c r="E8465" t="s">
        <v>10149</v>
      </c>
      <c r="F8465" t="s">
        <v>10140</v>
      </c>
      <c r="G8465" t="s">
        <v>10142</v>
      </c>
      <c r="H8465" t="s">
        <v>10100</v>
      </c>
      <c r="I8465" t="s">
        <v>10136</v>
      </c>
      <c r="J8465" t="s">
        <v>10132</v>
      </c>
      <c r="K8465" t="s">
        <v>10128</v>
      </c>
      <c r="L8465" s="1">
        <v>23</v>
      </c>
      <c r="M8465">
        <v>8</v>
      </c>
      <c r="N8465" s="1">
        <f t="shared" si="398"/>
        <v>184</v>
      </c>
    </row>
    <row r="8466" spans="1:14" x14ac:dyDescent="0.35">
      <c r="A8466" t="s">
        <v>8465</v>
      </c>
      <c r="B8466" s="2" t="s">
        <v>9715</v>
      </c>
      <c r="C8466">
        <f t="shared" si="396"/>
        <v>2021</v>
      </c>
      <c r="D8466" t="str">
        <f t="shared" si="397"/>
        <v>Sept</v>
      </c>
      <c r="E8466" t="s">
        <v>10151</v>
      </c>
      <c r="F8466" t="s">
        <v>10140</v>
      </c>
      <c r="G8466" t="s">
        <v>10142</v>
      </c>
      <c r="H8466" t="s">
        <v>10100</v>
      </c>
      <c r="I8466" t="s">
        <v>10136</v>
      </c>
      <c r="J8466" t="s">
        <v>10132</v>
      </c>
      <c r="K8466" t="s">
        <v>10128</v>
      </c>
      <c r="L8466" s="1">
        <v>33</v>
      </c>
      <c r="M8466">
        <v>6</v>
      </c>
      <c r="N8466" s="1">
        <f t="shared" si="398"/>
        <v>198</v>
      </c>
    </row>
    <row r="8467" spans="1:14" x14ac:dyDescent="0.35">
      <c r="A8467" t="s">
        <v>8466</v>
      </c>
      <c r="B8467" s="2" t="s">
        <v>9625</v>
      </c>
      <c r="C8467">
        <f t="shared" si="396"/>
        <v>2021</v>
      </c>
      <c r="D8467" t="str">
        <f t="shared" si="397"/>
        <v>Jun</v>
      </c>
      <c r="E8467" t="s">
        <v>10150</v>
      </c>
      <c r="F8467" t="s">
        <v>10140</v>
      </c>
      <c r="G8467" t="s">
        <v>10142</v>
      </c>
      <c r="H8467" t="s">
        <v>10100</v>
      </c>
      <c r="I8467" t="s">
        <v>10136</v>
      </c>
      <c r="J8467" t="s">
        <v>10132</v>
      </c>
      <c r="K8467" t="s">
        <v>10128</v>
      </c>
      <c r="L8467" s="1">
        <v>35</v>
      </c>
      <c r="M8467">
        <v>12</v>
      </c>
      <c r="N8467" s="1">
        <f t="shared" si="398"/>
        <v>420</v>
      </c>
    </row>
    <row r="8468" spans="1:14" x14ac:dyDescent="0.35">
      <c r="A8468" t="s">
        <v>8467</v>
      </c>
      <c r="B8468" s="2" t="s">
        <v>9653</v>
      </c>
      <c r="C8468">
        <f t="shared" si="396"/>
        <v>2021</v>
      </c>
      <c r="D8468" t="str">
        <f t="shared" si="397"/>
        <v>Jul</v>
      </c>
      <c r="E8468" t="s">
        <v>10151</v>
      </c>
      <c r="F8468" t="s">
        <v>10140</v>
      </c>
      <c r="G8468" t="s">
        <v>10142</v>
      </c>
      <c r="H8468" t="s">
        <v>10100</v>
      </c>
      <c r="I8468" t="s">
        <v>10136</v>
      </c>
      <c r="J8468" t="s">
        <v>10132</v>
      </c>
      <c r="K8468" t="s">
        <v>10128</v>
      </c>
      <c r="L8468" s="1">
        <v>29</v>
      </c>
      <c r="M8468">
        <v>11</v>
      </c>
      <c r="N8468" s="1">
        <f t="shared" si="398"/>
        <v>319</v>
      </c>
    </row>
    <row r="8469" spans="1:14" x14ac:dyDescent="0.35">
      <c r="A8469" t="s">
        <v>8468</v>
      </c>
      <c r="B8469" s="2" t="s">
        <v>9592</v>
      </c>
      <c r="C8469">
        <f t="shared" si="396"/>
        <v>2021</v>
      </c>
      <c r="D8469" t="str">
        <f t="shared" si="397"/>
        <v>May</v>
      </c>
      <c r="E8469" t="s">
        <v>10150</v>
      </c>
      <c r="F8469" t="s">
        <v>10140</v>
      </c>
      <c r="G8469" t="s">
        <v>10142</v>
      </c>
      <c r="H8469" t="s">
        <v>10100</v>
      </c>
      <c r="I8469" t="s">
        <v>10136</v>
      </c>
      <c r="J8469" t="s">
        <v>10132</v>
      </c>
      <c r="K8469" t="s">
        <v>10128</v>
      </c>
      <c r="L8469" s="1">
        <v>32</v>
      </c>
      <c r="M8469">
        <v>8</v>
      </c>
      <c r="N8469" s="1">
        <f t="shared" si="398"/>
        <v>256</v>
      </c>
    </row>
    <row r="8470" spans="1:14" x14ac:dyDescent="0.35">
      <c r="A8470" t="s">
        <v>8469</v>
      </c>
      <c r="B8470" s="2" t="s">
        <v>9685</v>
      </c>
      <c r="C8470">
        <f t="shared" si="396"/>
        <v>2021</v>
      </c>
      <c r="D8470" t="str">
        <f t="shared" si="397"/>
        <v>Aug</v>
      </c>
      <c r="E8470" t="s">
        <v>10151</v>
      </c>
      <c r="F8470" t="s">
        <v>10140</v>
      </c>
      <c r="G8470" t="s">
        <v>10142</v>
      </c>
      <c r="H8470" t="s">
        <v>10100</v>
      </c>
      <c r="I8470" t="s">
        <v>10136</v>
      </c>
      <c r="J8470" t="s">
        <v>10132</v>
      </c>
      <c r="K8470" t="s">
        <v>10128</v>
      </c>
      <c r="L8470" s="1">
        <v>36</v>
      </c>
      <c r="M8470">
        <v>12</v>
      </c>
      <c r="N8470" s="1">
        <f t="shared" si="398"/>
        <v>432</v>
      </c>
    </row>
    <row r="8471" spans="1:14" x14ac:dyDescent="0.35">
      <c r="A8471" t="s">
        <v>8470</v>
      </c>
      <c r="B8471" s="2" t="s">
        <v>10058</v>
      </c>
      <c r="C8471">
        <f t="shared" si="396"/>
        <v>2021</v>
      </c>
      <c r="D8471" t="str">
        <f t="shared" si="397"/>
        <v>Apr</v>
      </c>
      <c r="E8471" t="s">
        <v>10150</v>
      </c>
      <c r="F8471" t="s">
        <v>10140</v>
      </c>
      <c r="G8471" t="s">
        <v>10142</v>
      </c>
      <c r="H8471" t="s">
        <v>10100</v>
      </c>
      <c r="I8471" t="s">
        <v>10136</v>
      </c>
      <c r="J8471" t="s">
        <v>10132</v>
      </c>
      <c r="K8471" t="s">
        <v>10128</v>
      </c>
      <c r="L8471" s="1">
        <v>20</v>
      </c>
      <c r="M8471">
        <v>6</v>
      </c>
      <c r="N8471" s="1">
        <f t="shared" si="398"/>
        <v>120</v>
      </c>
    </row>
    <row r="8472" spans="1:14" x14ac:dyDescent="0.35">
      <c r="A8472" t="s">
        <v>8471</v>
      </c>
      <c r="B8472" s="2" t="s">
        <v>9747</v>
      </c>
      <c r="C8472">
        <f t="shared" si="396"/>
        <v>2021</v>
      </c>
      <c r="D8472" t="str">
        <f t="shared" si="397"/>
        <v>Oct</v>
      </c>
      <c r="E8472" t="s">
        <v>10152</v>
      </c>
      <c r="F8472" t="s">
        <v>10140</v>
      </c>
      <c r="G8472" t="s">
        <v>10142</v>
      </c>
      <c r="H8472" t="s">
        <v>10100</v>
      </c>
      <c r="I8472" t="s">
        <v>10136</v>
      </c>
      <c r="J8472" t="s">
        <v>10132</v>
      </c>
      <c r="K8472" t="s">
        <v>10128</v>
      </c>
      <c r="L8472" s="1">
        <v>36</v>
      </c>
      <c r="M8472">
        <v>6</v>
      </c>
      <c r="N8472" s="1">
        <f t="shared" si="398"/>
        <v>216</v>
      </c>
    </row>
    <row r="8473" spans="1:14" x14ac:dyDescent="0.35">
      <c r="A8473" t="s">
        <v>8472</v>
      </c>
      <c r="B8473" s="2" t="s">
        <v>9725</v>
      </c>
      <c r="C8473">
        <f t="shared" si="396"/>
        <v>2021</v>
      </c>
      <c r="D8473" t="str">
        <f t="shared" si="397"/>
        <v>Sept</v>
      </c>
      <c r="E8473" t="s">
        <v>10151</v>
      </c>
      <c r="F8473" t="s">
        <v>10140</v>
      </c>
      <c r="G8473" t="s">
        <v>10142</v>
      </c>
      <c r="H8473" t="s">
        <v>10096</v>
      </c>
      <c r="I8473" t="s">
        <v>10136</v>
      </c>
      <c r="J8473" t="s">
        <v>10132</v>
      </c>
      <c r="K8473" t="s">
        <v>10128</v>
      </c>
      <c r="L8473" s="1">
        <v>30</v>
      </c>
      <c r="M8473">
        <v>5</v>
      </c>
      <c r="N8473" s="1">
        <f t="shared" si="398"/>
        <v>150</v>
      </c>
    </row>
    <row r="8474" spans="1:14" x14ac:dyDescent="0.35">
      <c r="A8474" t="s">
        <v>8473</v>
      </c>
      <c r="B8474" s="2" t="s">
        <v>9663</v>
      </c>
      <c r="C8474">
        <f t="shared" si="396"/>
        <v>2021</v>
      </c>
      <c r="D8474" t="str">
        <f t="shared" si="397"/>
        <v>Jul</v>
      </c>
      <c r="E8474" t="s">
        <v>10151</v>
      </c>
      <c r="F8474" t="s">
        <v>10140</v>
      </c>
      <c r="G8474" t="s">
        <v>10142</v>
      </c>
      <c r="H8474" t="s">
        <v>10096</v>
      </c>
      <c r="I8474" t="s">
        <v>10136</v>
      </c>
      <c r="J8474" t="s">
        <v>10132</v>
      </c>
      <c r="K8474" t="s">
        <v>10128</v>
      </c>
      <c r="L8474" s="1">
        <v>32</v>
      </c>
      <c r="M8474">
        <v>9</v>
      </c>
      <c r="N8474" s="1">
        <f t="shared" si="398"/>
        <v>288</v>
      </c>
    </row>
    <row r="8475" spans="1:14" x14ac:dyDescent="0.35">
      <c r="A8475" t="s">
        <v>8474</v>
      </c>
      <c r="B8475" s="2" t="s">
        <v>9757</v>
      </c>
      <c r="C8475">
        <f t="shared" si="396"/>
        <v>2021</v>
      </c>
      <c r="D8475" t="str">
        <f t="shared" si="397"/>
        <v>Oct</v>
      </c>
      <c r="E8475" t="s">
        <v>10152</v>
      </c>
      <c r="F8475" t="s">
        <v>10140</v>
      </c>
      <c r="G8475" t="s">
        <v>10142</v>
      </c>
      <c r="H8475" t="s">
        <v>10096</v>
      </c>
      <c r="I8475" t="s">
        <v>10136</v>
      </c>
      <c r="J8475" t="s">
        <v>10132</v>
      </c>
      <c r="K8475" t="s">
        <v>10128</v>
      </c>
      <c r="L8475" s="1">
        <v>41</v>
      </c>
      <c r="M8475">
        <v>1</v>
      </c>
      <c r="N8475" s="1">
        <f t="shared" si="398"/>
        <v>41</v>
      </c>
    </row>
    <row r="8476" spans="1:14" x14ac:dyDescent="0.35">
      <c r="A8476" t="s">
        <v>8475</v>
      </c>
      <c r="B8476" s="2" t="s">
        <v>9573</v>
      </c>
      <c r="C8476">
        <f t="shared" si="396"/>
        <v>2021</v>
      </c>
      <c r="D8476" t="str">
        <f t="shared" si="397"/>
        <v>Apr</v>
      </c>
      <c r="E8476" t="s">
        <v>10150</v>
      </c>
      <c r="F8476" t="s">
        <v>10140</v>
      </c>
      <c r="G8476" t="s">
        <v>10142</v>
      </c>
      <c r="H8476" t="s">
        <v>10096</v>
      </c>
      <c r="I8476" t="s">
        <v>10136</v>
      </c>
      <c r="J8476" t="s">
        <v>10132</v>
      </c>
      <c r="K8476" t="s">
        <v>10128</v>
      </c>
      <c r="L8476" s="1">
        <v>22</v>
      </c>
      <c r="M8476">
        <v>5</v>
      </c>
      <c r="N8476" s="1">
        <f t="shared" si="398"/>
        <v>110</v>
      </c>
    </row>
    <row r="8477" spans="1:14" x14ac:dyDescent="0.35">
      <c r="A8477" t="s">
        <v>8476</v>
      </c>
      <c r="B8477" s="2" t="s">
        <v>9695</v>
      </c>
      <c r="C8477">
        <f t="shared" si="396"/>
        <v>2021</v>
      </c>
      <c r="D8477" t="str">
        <f t="shared" si="397"/>
        <v>Aug</v>
      </c>
      <c r="E8477" t="s">
        <v>10151</v>
      </c>
      <c r="F8477" t="s">
        <v>10140</v>
      </c>
      <c r="G8477" t="s">
        <v>10142</v>
      </c>
      <c r="H8477" t="s">
        <v>10096</v>
      </c>
      <c r="I8477" t="s">
        <v>10136</v>
      </c>
      <c r="J8477" t="s">
        <v>10132</v>
      </c>
      <c r="K8477" t="s">
        <v>10128</v>
      </c>
      <c r="L8477" s="1">
        <v>29</v>
      </c>
      <c r="M8477">
        <v>14</v>
      </c>
      <c r="N8477" s="1">
        <f t="shared" si="398"/>
        <v>406</v>
      </c>
    </row>
    <row r="8478" spans="1:14" x14ac:dyDescent="0.35">
      <c r="A8478" t="s">
        <v>8477</v>
      </c>
      <c r="B8478" s="2" t="s">
        <v>9602</v>
      </c>
      <c r="C8478">
        <f t="shared" si="396"/>
        <v>2021</v>
      </c>
      <c r="D8478" t="str">
        <f t="shared" si="397"/>
        <v>May</v>
      </c>
      <c r="E8478" t="s">
        <v>10150</v>
      </c>
      <c r="F8478" t="s">
        <v>10140</v>
      </c>
      <c r="G8478" t="s">
        <v>10142</v>
      </c>
      <c r="H8478" t="s">
        <v>10096</v>
      </c>
      <c r="I8478" t="s">
        <v>10136</v>
      </c>
      <c r="J8478" t="s">
        <v>10132</v>
      </c>
      <c r="K8478" t="s">
        <v>10128</v>
      </c>
      <c r="L8478" s="1">
        <v>30</v>
      </c>
      <c r="M8478">
        <v>7</v>
      </c>
      <c r="N8478" s="1">
        <f t="shared" si="398"/>
        <v>210</v>
      </c>
    </row>
    <row r="8479" spans="1:14" x14ac:dyDescent="0.35">
      <c r="A8479" t="s">
        <v>8478</v>
      </c>
      <c r="B8479" s="2" t="s">
        <v>9635</v>
      </c>
      <c r="C8479">
        <f t="shared" si="396"/>
        <v>2021</v>
      </c>
      <c r="D8479" t="str">
        <f t="shared" si="397"/>
        <v>Jun</v>
      </c>
      <c r="E8479" t="s">
        <v>10150</v>
      </c>
      <c r="F8479" t="s">
        <v>10140</v>
      </c>
      <c r="G8479" t="s">
        <v>10142</v>
      </c>
      <c r="H8479" t="s">
        <v>10096</v>
      </c>
      <c r="I8479" t="s">
        <v>10136</v>
      </c>
      <c r="J8479" t="s">
        <v>10132</v>
      </c>
      <c r="K8479" t="s">
        <v>10128</v>
      </c>
      <c r="L8479" s="1">
        <v>36</v>
      </c>
      <c r="M8479">
        <v>8</v>
      </c>
      <c r="N8479" s="1">
        <f t="shared" si="398"/>
        <v>288</v>
      </c>
    </row>
    <row r="8480" spans="1:14" x14ac:dyDescent="0.35">
      <c r="A8480" t="s">
        <v>8479</v>
      </c>
      <c r="B8480" s="2" t="s">
        <v>9554</v>
      </c>
      <c r="C8480">
        <f t="shared" si="396"/>
        <v>2021</v>
      </c>
      <c r="D8480" t="str">
        <f t="shared" si="397"/>
        <v>Mar</v>
      </c>
      <c r="E8480" t="s">
        <v>10149</v>
      </c>
      <c r="F8480" t="s">
        <v>10140</v>
      </c>
      <c r="G8480" t="s">
        <v>10142</v>
      </c>
      <c r="H8480" t="s">
        <v>10096</v>
      </c>
      <c r="I8480" t="s">
        <v>10136</v>
      </c>
      <c r="J8480" t="s">
        <v>10132</v>
      </c>
      <c r="K8480" t="s">
        <v>10128</v>
      </c>
      <c r="L8480" s="1">
        <v>23</v>
      </c>
      <c r="M8480">
        <v>9</v>
      </c>
      <c r="N8480" s="1">
        <f t="shared" si="398"/>
        <v>207</v>
      </c>
    </row>
    <row r="8481" spans="1:14" x14ac:dyDescent="0.35">
      <c r="A8481" t="s">
        <v>8480</v>
      </c>
      <c r="B8481" s="2" t="s">
        <v>9517</v>
      </c>
      <c r="C8481">
        <f t="shared" si="396"/>
        <v>2021</v>
      </c>
      <c r="D8481" t="str">
        <f t="shared" si="397"/>
        <v>Jan</v>
      </c>
      <c r="E8481" t="s">
        <v>10149</v>
      </c>
      <c r="F8481" t="s">
        <v>10140</v>
      </c>
      <c r="G8481" t="s">
        <v>10142</v>
      </c>
      <c r="H8481" t="s">
        <v>10103</v>
      </c>
      <c r="I8481" t="s">
        <v>10136</v>
      </c>
      <c r="J8481" t="s">
        <v>10132</v>
      </c>
      <c r="K8481" t="s">
        <v>10128</v>
      </c>
      <c r="L8481" s="1">
        <v>22</v>
      </c>
      <c r="M8481">
        <v>8</v>
      </c>
      <c r="N8481" s="1">
        <f t="shared" si="398"/>
        <v>176</v>
      </c>
    </row>
    <row r="8482" spans="1:14" x14ac:dyDescent="0.35">
      <c r="A8482" t="s">
        <v>8481</v>
      </c>
      <c r="B8482" s="2" t="s">
        <v>9546</v>
      </c>
      <c r="C8482">
        <f t="shared" si="396"/>
        <v>2021</v>
      </c>
      <c r="D8482" t="str">
        <f t="shared" si="397"/>
        <v>Feb</v>
      </c>
      <c r="E8482" t="s">
        <v>10149</v>
      </c>
      <c r="F8482" t="s">
        <v>10140</v>
      </c>
      <c r="G8482" t="s">
        <v>10142</v>
      </c>
      <c r="H8482" t="s">
        <v>10103</v>
      </c>
      <c r="I8482" t="s">
        <v>10136</v>
      </c>
      <c r="J8482" t="s">
        <v>10132</v>
      </c>
      <c r="K8482" t="s">
        <v>10128</v>
      </c>
      <c r="L8482" s="1">
        <v>24</v>
      </c>
      <c r="M8482">
        <v>7</v>
      </c>
      <c r="N8482" s="1">
        <f t="shared" si="398"/>
        <v>168</v>
      </c>
    </row>
    <row r="8483" spans="1:14" x14ac:dyDescent="0.35">
      <c r="A8483" t="s">
        <v>8482</v>
      </c>
      <c r="B8483" s="2" t="s">
        <v>9780</v>
      </c>
      <c r="C8483">
        <f t="shared" si="396"/>
        <v>2021</v>
      </c>
      <c r="D8483" t="str">
        <f t="shared" si="397"/>
        <v>Nov</v>
      </c>
      <c r="E8483" t="s">
        <v>10152</v>
      </c>
      <c r="F8483" t="s">
        <v>10140</v>
      </c>
      <c r="G8483" t="s">
        <v>10142</v>
      </c>
      <c r="H8483" t="s">
        <v>10103</v>
      </c>
      <c r="I8483" t="s">
        <v>10136</v>
      </c>
      <c r="J8483" t="s">
        <v>10132</v>
      </c>
      <c r="K8483" t="s">
        <v>10128</v>
      </c>
      <c r="L8483" s="1">
        <v>37</v>
      </c>
      <c r="M8483">
        <v>7</v>
      </c>
      <c r="N8483" s="1">
        <f t="shared" si="398"/>
        <v>259</v>
      </c>
    </row>
    <row r="8484" spans="1:14" x14ac:dyDescent="0.35">
      <c r="A8484" t="s">
        <v>8483</v>
      </c>
      <c r="B8484" s="2" t="s">
        <v>9809</v>
      </c>
      <c r="C8484">
        <f t="shared" si="396"/>
        <v>2021</v>
      </c>
      <c r="D8484" t="str">
        <f t="shared" si="397"/>
        <v>Dec</v>
      </c>
      <c r="E8484" t="s">
        <v>10152</v>
      </c>
      <c r="F8484" t="s">
        <v>10140</v>
      </c>
      <c r="G8484" t="s">
        <v>10142</v>
      </c>
      <c r="H8484" t="s">
        <v>10103</v>
      </c>
      <c r="I8484" t="s">
        <v>10136</v>
      </c>
      <c r="J8484" t="s">
        <v>10132</v>
      </c>
      <c r="K8484" t="s">
        <v>10128</v>
      </c>
      <c r="L8484" s="1">
        <v>40</v>
      </c>
      <c r="M8484">
        <v>14</v>
      </c>
      <c r="N8484" s="1">
        <f t="shared" si="398"/>
        <v>560</v>
      </c>
    </row>
    <row r="8485" spans="1:14" x14ac:dyDescent="0.35">
      <c r="A8485" t="s">
        <v>8484</v>
      </c>
      <c r="B8485" s="2" t="s">
        <v>9390</v>
      </c>
      <c r="C8485">
        <f t="shared" si="396"/>
        <v>2020</v>
      </c>
      <c r="D8485" t="str">
        <f t="shared" si="397"/>
        <v>Apr</v>
      </c>
      <c r="E8485" t="s">
        <v>10150</v>
      </c>
      <c r="F8485" t="s">
        <v>10139</v>
      </c>
      <c r="G8485" t="s">
        <v>10144</v>
      </c>
      <c r="H8485" t="s">
        <v>10070</v>
      </c>
      <c r="I8485" t="s">
        <v>10136</v>
      </c>
      <c r="J8485" t="s">
        <v>10131</v>
      </c>
      <c r="K8485" t="s">
        <v>10128</v>
      </c>
      <c r="L8485" s="1">
        <v>51</v>
      </c>
      <c r="M8485">
        <v>29</v>
      </c>
      <c r="N8485" s="1">
        <f t="shared" si="398"/>
        <v>1479</v>
      </c>
    </row>
    <row r="8486" spans="1:14" x14ac:dyDescent="0.35">
      <c r="A8486" t="s">
        <v>8485</v>
      </c>
      <c r="B8486" s="2" t="s">
        <v>9382</v>
      </c>
      <c r="C8486">
        <f t="shared" si="396"/>
        <v>2020</v>
      </c>
      <c r="D8486" t="str">
        <f t="shared" si="397"/>
        <v>Apr</v>
      </c>
      <c r="E8486" t="s">
        <v>10150</v>
      </c>
      <c r="F8486" t="s">
        <v>10139</v>
      </c>
      <c r="G8486" t="s">
        <v>10144</v>
      </c>
      <c r="H8486" t="s">
        <v>10070</v>
      </c>
      <c r="I8486" t="s">
        <v>10136</v>
      </c>
      <c r="J8486" t="s">
        <v>10131</v>
      </c>
      <c r="K8486" t="s">
        <v>10128</v>
      </c>
      <c r="L8486" s="1">
        <v>43</v>
      </c>
      <c r="M8486">
        <v>28</v>
      </c>
      <c r="N8486" s="1">
        <f t="shared" si="398"/>
        <v>1204</v>
      </c>
    </row>
    <row r="8487" spans="1:14" x14ac:dyDescent="0.35">
      <c r="A8487" t="s">
        <v>8486</v>
      </c>
      <c r="B8487" s="2" t="s">
        <v>9396</v>
      </c>
      <c r="C8487">
        <f t="shared" si="396"/>
        <v>2020</v>
      </c>
      <c r="D8487" t="str">
        <f t="shared" si="397"/>
        <v>May</v>
      </c>
      <c r="E8487" t="s">
        <v>10150</v>
      </c>
      <c r="F8487" t="s">
        <v>10139</v>
      </c>
      <c r="G8487" t="s">
        <v>10144</v>
      </c>
      <c r="H8487" t="s">
        <v>10070</v>
      </c>
      <c r="I8487" t="s">
        <v>10136</v>
      </c>
      <c r="J8487" t="s">
        <v>10131</v>
      </c>
      <c r="K8487" t="s">
        <v>10128</v>
      </c>
      <c r="L8487" s="1">
        <v>47</v>
      </c>
      <c r="M8487">
        <v>28</v>
      </c>
      <c r="N8487" s="1">
        <f t="shared" si="398"/>
        <v>1316</v>
      </c>
    </row>
    <row r="8488" spans="1:14" x14ac:dyDescent="0.35">
      <c r="A8488" t="s">
        <v>8487</v>
      </c>
      <c r="B8488" s="2" t="s">
        <v>9388</v>
      </c>
      <c r="C8488">
        <f t="shared" si="396"/>
        <v>2020</v>
      </c>
      <c r="D8488" t="str">
        <f t="shared" si="397"/>
        <v>Apr</v>
      </c>
      <c r="E8488" t="s">
        <v>10150</v>
      </c>
      <c r="F8488" t="s">
        <v>10139</v>
      </c>
      <c r="G8488" t="s">
        <v>10144</v>
      </c>
      <c r="H8488" t="s">
        <v>10070</v>
      </c>
      <c r="I8488" t="s">
        <v>10136</v>
      </c>
      <c r="J8488" t="s">
        <v>10131</v>
      </c>
      <c r="K8488" t="s">
        <v>10128</v>
      </c>
      <c r="L8488" s="1">
        <v>44</v>
      </c>
      <c r="M8488">
        <v>32</v>
      </c>
      <c r="N8488" s="1">
        <f t="shared" si="398"/>
        <v>1408</v>
      </c>
    </row>
    <row r="8489" spans="1:14" x14ac:dyDescent="0.35">
      <c r="A8489" t="s">
        <v>8488</v>
      </c>
      <c r="B8489" s="2" t="s">
        <v>9402</v>
      </c>
      <c r="C8489">
        <f t="shared" si="396"/>
        <v>2020</v>
      </c>
      <c r="D8489" t="str">
        <f t="shared" si="397"/>
        <v>May</v>
      </c>
      <c r="E8489" t="s">
        <v>10150</v>
      </c>
      <c r="F8489" t="s">
        <v>10139</v>
      </c>
      <c r="G8489" t="s">
        <v>10144</v>
      </c>
      <c r="H8489" t="s">
        <v>10070</v>
      </c>
      <c r="I8489" t="s">
        <v>10136</v>
      </c>
      <c r="J8489" t="s">
        <v>10131</v>
      </c>
      <c r="K8489" t="s">
        <v>10128</v>
      </c>
      <c r="L8489" s="1">
        <v>48</v>
      </c>
      <c r="M8489">
        <v>28</v>
      </c>
      <c r="N8489" s="1">
        <f t="shared" si="398"/>
        <v>1344</v>
      </c>
    </row>
    <row r="8490" spans="1:14" x14ac:dyDescent="0.35">
      <c r="A8490" t="s">
        <v>8489</v>
      </c>
      <c r="B8490" s="2" t="s">
        <v>9385</v>
      </c>
      <c r="C8490">
        <f t="shared" ref="C8490:C8552" si="399">YEAR(B8490)</f>
        <v>2020</v>
      </c>
      <c r="D8490" t="str">
        <f t="shared" si="397"/>
        <v>Apr</v>
      </c>
      <c r="E8490" t="s">
        <v>10150</v>
      </c>
      <c r="F8490" t="s">
        <v>10139</v>
      </c>
      <c r="G8490" t="s">
        <v>10143</v>
      </c>
      <c r="H8490" t="s">
        <v>10070</v>
      </c>
      <c r="I8490" t="s">
        <v>10136</v>
      </c>
      <c r="J8490" t="s">
        <v>10131</v>
      </c>
      <c r="K8490" t="s">
        <v>10128</v>
      </c>
      <c r="L8490" s="1">
        <v>43</v>
      </c>
      <c r="M8490">
        <v>35</v>
      </c>
      <c r="N8490" s="1">
        <f t="shared" si="398"/>
        <v>1505</v>
      </c>
    </row>
    <row r="8491" spans="1:14" x14ac:dyDescent="0.35">
      <c r="A8491" t="s">
        <v>8490</v>
      </c>
      <c r="B8491" s="2" t="s">
        <v>9399</v>
      </c>
      <c r="C8491">
        <f t="shared" si="399"/>
        <v>2020</v>
      </c>
      <c r="D8491" t="str">
        <f t="shared" si="397"/>
        <v>May</v>
      </c>
      <c r="E8491" t="s">
        <v>10150</v>
      </c>
      <c r="F8491" t="s">
        <v>10139</v>
      </c>
      <c r="G8491" t="s">
        <v>10143</v>
      </c>
      <c r="H8491" t="s">
        <v>10070</v>
      </c>
      <c r="I8491" t="s">
        <v>10136</v>
      </c>
      <c r="J8491" t="s">
        <v>10131</v>
      </c>
      <c r="K8491" t="s">
        <v>10128</v>
      </c>
      <c r="L8491" s="1">
        <v>43</v>
      </c>
      <c r="M8491">
        <v>31</v>
      </c>
      <c r="N8491" s="1">
        <f t="shared" si="398"/>
        <v>1333</v>
      </c>
    </row>
    <row r="8492" spans="1:14" x14ac:dyDescent="0.35">
      <c r="A8492" t="s">
        <v>8491</v>
      </c>
      <c r="B8492" s="2" t="s">
        <v>9393</v>
      </c>
      <c r="C8492">
        <f t="shared" si="399"/>
        <v>2020</v>
      </c>
      <c r="D8492" t="str">
        <f t="shared" si="397"/>
        <v>Apr</v>
      </c>
      <c r="E8492" t="s">
        <v>10150</v>
      </c>
      <c r="F8492" t="s">
        <v>10139</v>
      </c>
      <c r="G8492" t="s">
        <v>10143</v>
      </c>
      <c r="H8492" t="s">
        <v>10070</v>
      </c>
      <c r="I8492" t="s">
        <v>10136</v>
      </c>
      <c r="J8492" t="s">
        <v>10131</v>
      </c>
      <c r="K8492" t="s">
        <v>10128</v>
      </c>
      <c r="L8492" s="1">
        <v>40</v>
      </c>
      <c r="M8492">
        <v>29</v>
      </c>
      <c r="N8492" s="1">
        <f t="shared" si="398"/>
        <v>1160</v>
      </c>
    </row>
    <row r="8493" spans="1:14" x14ac:dyDescent="0.35">
      <c r="A8493" t="s">
        <v>8492</v>
      </c>
      <c r="B8493" s="2" t="s">
        <v>9384</v>
      </c>
      <c r="C8493">
        <f t="shared" si="399"/>
        <v>2020</v>
      </c>
      <c r="D8493" t="str">
        <f t="shared" si="397"/>
        <v>Apr</v>
      </c>
      <c r="E8493" t="s">
        <v>10150</v>
      </c>
      <c r="F8493" t="s">
        <v>10139</v>
      </c>
      <c r="G8493" t="s">
        <v>10142</v>
      </c>
      <c r="H8493" t="s">
        <v>10070</v>
      </c>
      <c r="I8493" t="s">
        <v>10136</v>
      </c>
      <c r="J8493" t="s">
        <v>10131</v>
      </c>
      <c r="K8493" t="s">
        <v>10128</v>
      </c>
      <c r="L8493" s="1">
        <v>39</v>
      </c>
      <c r="M8493">
        <v>41</v>
      </c>
      <c r="N8493" s="1">
        <f t="shared" si="398"/>
        <v>1599</v>
      </c>
    </row>
    <row r="8494" spans="1:14" x14ac:dyDescent="0.35">
      <c r="A8494" t="s">
        <v>8493</v>
      </c>
      <c r="B8494" s="2" t="s">
        <v>9392</v>
      </c>
      <c r="C8494">
        <f t="shared" si="399"/>
        <v>2020</v>
      </c>
      <c r="D8494" t="str">
        <f t="shared" si="397"/>
        <v>Apr</v>
      </c>
      <c r="E8494" t="s">
        <v>10150</v>
      </c>
      <c r="F8494" t="s">
        <v>10139</v>
      </c>
      <c r="G8494" t="s">
        <v>10142</v>
      </c>
      <c r="H8494" t="s">
        <v>10070</v>
      </c>
      <c r="I8494" t="s">
        <v>10136</v>
      </c>
      <c r="J8494" t="s">
        <v>10131</v>
      </c>
      <c r="K8494" t="s">
        <v>10128</v>
      </c>
      <c r="L8494" s="1">
        <v>46</v>
      </c>
      <c r="M8494">
        <v>40</v>
      </c>
      <c r="N8494" s="1">
        <f t="shared" si="398"/>
        <v>1840</v>
      </c>
    </row>
    <row r="8495" spans="1:14" x14ac:dyDescent="0.35">
      <c r="A8495" t="s">
        <v>8494</v>
      </c>
      <c r="B8495" s="2" t="s">
        <v>9398</v>
      </c>
      <c r="C8495">
        <f t="shared" si="399"/>
        <v>2020</v>
      </c>
      <c r="D8495" t="str">
        <f t="shared" si="397"/>
        <v>May</v>
      </c>
      <c r="E8495" t="s">
        <v>10150</v>
      </c>
      <c r="F8495" t="s">
        <v>10139</v>
      </c>
      <c r="G8495" t="s">
        <v>10142</v>
      </c>
      <c r="H8495" t="s">
        <v>10070</v>
      </c>
      <c r="I8495" t="s">
        <v>10136</v>
      </c>
      <c r="J8495" t="s">
        <v>10131</v>
      </c>
      <c r="K8495" t="s">
        <v>10128</v>
      </c>
      <c r="L8495" s="1">
        <v>48</v>
      </c>
      <c r="M8495">
        <v>42</v>
      </c>
      <c r="N8495" s="1">
        <f t="shared" si="398"/>
        <v>2016</v>
      </c>
    </row>
    <row r="8496" spans="1:14" x14ac:dyDescent="0.35">
      <c r="A8496" t="s">
        <v>8495</v>
      </c>
      <c r="B8496" s="2" t="s">
        <v>9391</v>
      </c>
      <c r="C8496">
        <f t="shared" si="399"/>
        <v>2020</v>
      </c>
      <c r="D8496" t="str">
        <f t="shared" si="397"/>
        <v>Apr</v>
      </c>
      <c r="E8496" t="s">
        <v>10150</v>
      </c>
      <c r="F8496" t="s">
        <v>10140</v>
      </c>
      <c r="G8496" t="s">
        <v>10144</v>
      </c>
      <c r="H8496" t="s">
        <v>10070</v>
      </c>
      <c r="I8496" t="s">
        <v>10136</v>
      </c>
      <c r="J8496" t="s">
        <v>10131</v>
      </c>
      <c r="K8496" t="s">
        <v>10128</v>
      </c>
      <c r="L8496" s="1">
        <v>50</v>
      </c>
      <c r="M8496">
        <v>33</v>
      </c>
      <c r="N8496" s="1">
        <f t="shared" si="398"/>
        <v>1650</v>
      </c>
    </row>
    <row r="8497" spans="1:14" x14ac:dyDescent="0.35">
      <c r="A8497" t="s">
        <v>8496</v>
      </c>
      <c r="B8497" s="2" t="s">
        <v>9397</v>
      </c>
      <c r="C8497">
        <f t="shared" si="399"/>
        <v>2020</v>
      </c>
      <c r="D8497" t="str">
        <f t="shared" si="397"/>
        <v>May</v>
      </c>
      <c r="E8497" t="s">
        <v>10150</v>
      </c>
      <c r="F8497" t="s">
        <v>10140</v>
      </c>
      <c r="G8497" t="s">
        <v>10144</v>
      </c>
      <c r="H8497" t="s">
        <v>10070</v>
      </c>
      <c r="I8497" t="s">
        <v>10136</v>
      </c>
      <c r="J8497" t="s">
        <v>10131</v>
      </c>
      <c r="K8497" t="s">
        <v>10128</v>
      </c>
      <c r="L8497" s="1">
        <v>53</v>
      </c>
      <c r="M8497">
        <v>31</v>
      </c>
      <c r="N8497" s="1">
        <f t="shared" si="398"/>
        <v>1643</v>
      </c>
    </row>
    <row r="8498" spans="1:14" x14ac:dyDescent="0.35">
      <c r="A8498" t="s">
        <v>8497</v>
      </c>
      <c r="B8498" s="2" t="s">
        <v>9389</v>
      </c>
      <c r="C8498">
        <f t="shared" si="399"/>
        <v>2020</v>
      </c>
      <c r="D8498" t="str">
        <f t="shared" si="397"/>
        <v>Apr</v>
      </c>
      <c r="E8498" t="s">
        <v>10150</v>
      </c>
      <c r="F8498" t="s">
        <v>10140</v>
      </c>
      <c r="G8498" t="s">
        <v>10144</v>
      </c>
      <c r="H8498" t="s">
        <v>10070</v>
      </c>
      <c r="I8498" t="s">
        <v>10136</v>
      </c>
      <c r="J8498" t="s">
        <v>10131</v>
      </c>
      <c r="K8498" t="s">
        <v>10128</v>
      </c>
      <c r="L8498" s="1">
        <v>45</v>
      </c>
      <c r="M8498">
        <v>35</v>
      </c>
      <c r="N8498" s="1">
        <f t="shared" si="398"/>
        <v>1575</v>
      </c>
    </row>
    <row r="8499" spans="1:14" x14ac:dyDescent="0.35">
      <c r="A8499" t="s">
        <v>8498</v>
      </c>
      <c r="B8499" s="2" t="s">
        <v>9403</v>
      </c>
      <c r="C8499">
        <f t="shared" si="399"/>
        <v>2020</v>
      </c>
      <c r="D8499" t="str">
        <f t="shared" si="397"/>
        <v>Jul</v>
      </c>
      <c r="E8499" t="s">
        <v>10151</v>
      </c>
      <c r="F8499" t="s">
        <v>10140</v>
      </c>
      <c r="G8499" t="s">
        <v>10144</v>
      </c>
      <c r="H8499" t="s">
        <v>10070</v>
      </c>
      <c r="I8499" t="s">
        <v>10136</v>
      </c>
      <c r="J8499" t="s">
        <v>10131</v>
      </c>
      <c r="K8499" t="s">
        <v>10128</v>
      </c>
      <c r="L8499" s="1">
        <v>48</v>
      </c>
      <c r="M8499">
        <v>34</v>
      </c>
      <c r="N8499" s="1">
        <f t="shared" si="398"/>
        <v>1632</v>
      </c>
    </row>
    <row r="8500" spans="1:14" x14ac:dyDescent="0.35">
      <c r="A8500" t="s">
        <v>8499</v>
      </c>
      <c r="B8500" s="2" t="s">
        <v>9383</v>
      </c>
      <c r="C8500">
        <f t="shared" si="399"/>
        <v>2020</v>
      </c>
      <c r="D8500" t="str">
        <f t="shared" si="397"/>
        <v>Apr</v>
      </c>
      <c r="E8500" t="s">
        <v>10150</v>
      </c>
      <c r="F8500" t="s">
        <v>10140</v>
      </c>
      <c r="G8500" t="s">
        <v>10144</v>
      </c>
      <c r="H8500" t="s">
        <v>10070</v>
      </c>
      <c r="I8500" t="s">
        <v>10136</v>
      </c>
      <c r="J8500" t="s">
        <v>10131</v>
      </c>
      <c r="K8500" t="s">
        <v>10128</v>
      </c>
      <c r="L8500" s="1">
        <v>48</v>
      </c>
      <c r="M8500">
        <v>36</v>
      </c>
      <c r="N8500" s="1">
        <f t="shared" si="398"/>
        <v>1728</v>
      </c>
    </row>
    <row r="8501" spans="1:14" x14ac:dyDescent="0.35">
      <c r="A8501" t="s">
        <v>8500</v>
      </c>
      <c r="B8501" s="2" t="s">
        <v>9395</v>
      </c>
      <c r="C8501">
        <f t="shared" si="399"/>
        <v>2020</v>
      </c>
      <c r="D8501" t="str">
        <f t="shared" si="397"/>
        <v>Apr</v>
      </c>
      <c r="E8501" t="s">
        <v>10150</v>
      </c>
      <c r="F8501" t="s">
        <v>10140</v>
      </c>
      <c r="G8501" t="s">
        <v>10143</v>
      </c>
      <c r="H8501" t="s">
        <v>10070</v>
      </c>
      <c r="I8501" t="s">
        <v>10136</v>
      </c>
      <c r="J8501" t="s">
        <v>10131</v>
      </c>
      <c r="K8501" t="s">
        <v>10128</v>
      </c>
      <c r="L8501" s="1">
        <v>41</v>
      </c>
      <c r="M8501">
        <v>27</v>
      </c>
      <c r="N8501" s="1">
        <f t="shared" si="398"/>
        <v>1107</v>
      </c>
    </row>
    <row r="8502" spans="1:14" x14ac:dyDescent="0.35">
      <c r="A8502" t="s">
        <v>8501</v>
      </c>
      <c r="B8502" s="2" t="s">
        <v>9387</v>
      </c>
      <c r="C8502">
        <f t="shared" si="399"/>
        <v>2020</v>
      </c>
      <c r="D8502" t="str">
        <f t="shared" si="397"/>
        <v>Apr</v>
      </c>
      <c r="E8502" t="s">
        <v>10150</v>
      </c>
      <c r="F8502" t="s">
        <v>10140</v>
      </c>
      <c r="G8502" t="s">
        <v>10143</v>
      </c>
      <c r="H8502" t="s">
        <v>10070</v>
      </c>
      <c r="I8502" t="s">
        <v>10136</v>
      </c>
      <c r="J8502" t="s">
        <v>10131</v>
      </c>
      <c r="K8502" t="s">
        <v>10128</v>
      </c>
      <c r="L8502" s="1">
        <v>34</v>
      </c>
      <c r="M8502">
        <v>31</v>
      </c>
      <c r="N8502" s="1">
        <f t="shared" si="398"/>
        <v>1054</v>
      </c>
    </row>
    <row r="8503" spans="1:14" x14ac:dyDescent="0.35">
      <c r="A8503" t="s">
        <v>8502</v>
      </c>
      <c r="B8503" s="2" t="s">
        <v>9401</v>
      </c>
      <c r="C8503">
        <f t="shared" si="399"/>
        <v>2020</v>
      </c>
      <c r="D8503" t="str">
        <f t="shared" si="397"/>
        <v>May</v>
      </c>
      <c r="E8503" t="s">
        <v>10150</v>
      </c>
      <c r="F8503" t="s">
        <v>10140</v>
      </c>
      <c r="G8503" t="s">
        <v>10143</v>
      </c>
      <c r="H8503" t="s">
        <v>10070</v>
      </c>
      <c r="I8503" t="s">
        <v>10136</v>
      </c>
      <c r="J8503" t="s">
        <v>10131</v>
      </c>
      <c r="K8503" t="s">
        <v>10128</v>
      </c>
      <c r="L8503" s="1">
        <v>41</v>
      </c>
      <c r="M8503">
        <v>31</v>
      </c>
      <c r="N8503" s="1">
        <f t="shared" si="398"/>
        <v>1271</v>
      </c>
    </row>
    <row r="8504" spans="1:14" x14ac:dyDescent="0.35">
      <c r="A8504" t="s">
        <v>8503</v>
      </c>
      <c r="B8504" s="2" t="s">
        <v>9386</v>
      </c>
      <c r="C8504">
        <f t="shared" si="399"/>
        <v>2020</v>
      </c>
      <c r="D8504" t="str">
        <f t="shared" si="397"/>
        <v>Apr</v>
      </c>
      <c r="E8504" t="s">
        <v>10150</v>
      </c>
      <c r="F8504" t="s">
        <v>10140</v>
      </c>
      <c r="G8504" t="s">
        <v>10142</v>
      </c>
      <c r="H8504" t="s">
        <v>10070</v>
      </c>
      <c r="I8504" t="s">
        <v>10136</v>
      </c>
      <c r="J8504" t="s">
        <v>10131</v>
      </c>
      <c r="K8504" t="s">
        <v>10128</v>
      </c>
      <c r="L8504" s="1">
        <v>36</v>
      </c>
      <c r="M8504">
        <v>32</v>
      </c>
      <c r="N8504" s="1">
        <f t="shared" si="398"/>
        <v>1152</v>
      </c>
    </row>
    <row r="8505" spans="1:14" x14ac:dyDescent="0.35">
      <c r="A8505" t="s">
        <v>8504</v>
      </c>
      <c r="B8505" s="2" t="s">
        <v>9400</v>
      </c>
      <c r="C8505">
        <f t="shared" si="399"/>
        <v>2020</v>
      </c>
      <c r="D8505" t="str">
        <f t="shared" si="397"/>
        <v>May</v>
      </c>
      <c r="E8505" t="s">
        <v>10150</v>
      </c>
      <c r="F8505" t="s">
        <v>10140</v>
      </c>
      <c r="G8505" t="s">
        <v>10142</v>
      </c>
      <c r="H8505" t="s">
        <v>10070</v>
      </c>
      <c r="I8505" t="s">
        <v>10136</v>
      </c>
      <c r="J8505" t="s">
        <v>10131</v>
      </c>
      <c r="K8505" t="s">
        <v>10128</v>
      </c>
      <c r="L8505" s="1">
        <v>42</v>
      </c>
      <c r="M8505">
        <v>31</v>
      </c>
      <c r="N8505" s="1">
        <f t="shared" si="398"/>
        <v>1302</v>
      </c>
    </row>
    <row r="8506" spans="1:14" x14ac:dyDescent="0.35">
      <c r="A8506" t="s">
        <v>8505</v>
      </c>
      <c r="B8506" s="2" t="s">
        <v>9394</v>
      </c>
      <c r="C8506">
        <f t="shared" si="399"/>
        <v>2020</v>
      </c>
      <c r="D8506" t="str">
        <f t="shared" si="397"/>
        <v>Apr</v>
      </c>
      <c r="E8506" t="s">
        <v>10150</v>
      </c>
      <c r="F8506" t="s">
        <v>10140</v>
      </c>
      <c r="G8506" t="s">
        <v>10142</v>
      </c>
      <c r="H8506" t="s">
        <v>10070</v>
      </c>
      <c r="I8506" t="s">
        <v>10136</v>
      </c>
      <c r="J8506" t="s">
        <v>10131</v>
      </c>
      <c r="K8506" t="s">
        <v>10128</v>
      </c>
      <c r="L8506" s="1">
        <v>43</v>
      </c>
      <c r="M8506">
        <v>24</v>
      </c>
      <c r="N8506" s="1">
        <f t="shared" si="398"/>
        <v>1032</v>
      </c>
    </row>
    <row r="8507" spans="1:14" x14ac:dyDescent="0.35">
      <c r="A8507" t="s">
        <v>8506</v>
      </c>
      <c r="B8507" s="2" t="s">
        <v>9784</v>
      </c>
      <c r="C8507">
        <f t="shared" si="399"/>
        <v>2021</v>
      </c>
      <c r="D8507" t="str">
        <f t="shared" si="397"/>
        <v>Nov</v>
      </c>
      <c r="E8507" t="s">
        <v>10152</v>
      </c>
      <c r="F8507" t="s">
        <v>10139</v>
      </c>
      <c r="G8507" t="s">
        <v>10143</v>
      </c>
      <c r="H8507" t="s">
        <v>10098</v>
      </c>
      <c r="I8507" t="s">
        <v>10136</v>
      </c>
      <c r="J8507" t="s">
        <v>10133</v>
      </c>
      <c r="K8507" t="s">
        <v>10128</v>
      </c>
      <c r="L8507" s="1">
        <v>47</v>
      </c>
      <c r="M8507">
        <v>10</v>
      </c>
      <c r="N8507" s="1">
        <f t="shared" si="398"/>
        <v>470</v>
      </c>
    </row>
    <row r="8508" spans="1:14" x14ac:dyDescent="0.35">
      <c r="A8508" t="s">
        <v>8507</v>
      </c>
      <c r="B8508" s="2" t="s">
        <v>9784</v>
      </c>
      <c r="C8508">
        <f t="shared" si="399"/>
        <v>2021</v>
      </c>
      <c r="D8508" t="str">
        <f t="shared" si="397"/>
        <v>Nov</v>
      </c>
      <c r="E8508" t="s">
        <v>10152</v>
      </c>
      <c r="F8508" t="s">
        <v>10139</v>
      </c>
      <c r="G8508" t="s">
        <v>10142</v>
      </c>
      <c r="H8508" t="s">
        <v>10098</v>
      </c>
      <c r="I8508" t="s">
        <v>10136</v>
      </c>
      <c r="J8508" t="s">
        <v>10133</v>
      </c>
      <c r="K8508" t="s">
        <v>10128</v>
      </c>
      <c r="L8508" s="1">
        <v>54</v>
      </c>
      <c r="M8508">
        <v>14</v>
      </c>
      <c r="N8508" s="1">
        <f t="shared" si="398"/>
        <v>756</v>
      </c>
    </row>
    <row r="8509" spans="1:14" x14ac:dyDescent="0.35">
      <c r="A8509" t="s">
        <v>8508</v>
      </c>
      <c r="B8509" s="2" t="s">
        <v>9754</v>
      </c>
      <c r="C8509">
        <f t="shared" si="399"/>
        <v>2021</v>
      </c>
      <c r="D8509" t="str">
        <f t="shared" si="397"/>
        <v>Oct</v>
      </c>
      <c r="E8509" t="s">
        <v>10152</v>
      </c>
      <c r="F8509" t="s">
        <v>10140</v>
      </c>
      <c r="G8509" t="s">
        <v>10144</v>
      </c>
      <c r="H8509" t="s">
        <v>10098</v>
      </c>
      <c r="I8509" t="s">
        <v>10136</v>
      </c>
      <c r="J8509" t="s">
        <v>10133</v>
      </c>
      <c r="K8509" t="s">
        <v>10128</v>
      </c>
      <c r="L8509" s="1">
        <v>54</v>
      </c>
      <c r="M8509">
        <v>9</v>
      </c>
      <c r="N8509" s="1">
        <f t="shared" si="398"/>
        <v>486</v>
      </c>
    </row>
    <row r="8510" spans="1:14" x14ac:dyDescent="0.35">
      <c r="A8510" t="s">
        <v>8509</v>
      </c>
      <c r="B8510" s="2" t="s">
        <v>9784</v>
      </c>
      <c r="C8510">
        <f t="shared" si="399"/>
        <v>2021</v>
      </c>
      <c r="D8510" t="str">
        <f t="shared" si="397"/>
        <v>Nov</v>
      </c>
      <c r="E8510" t="s">
        <v>10152</v>
      </c>
      <c r="F8510" t="s">
        <v>10140</v>
      </c>
      <c r="G8510" t="s">
        <v>10142</v>
      </c>
      <c r="H8510" t="s">
        <v>10098</v>
      </c>
      <c r="I8510" t="s">
        <v>10136</v>
      </c>
      <c r="J8510" t="s">
        <v>10133</v>
      </c>
      <c r="K8510" t="s">
        <v>10128</v>
      </c>
      <c r="L8510" s="1">
        <v>46</v>
      </c>
      <c r="M8510">
        <v>10</v>
      </c>
      <c r="N8510" s="1">
        <f t="shared" si="398"/>
        <v>460</v>
      </c>
    </row>
    <row r="8511" spans="1:14" x14ac:dyDescent="0.35">
      <c r="A8511" t="s">
        <v>8510</v>
      </c>
      <c r="B8511" s="2" t="s">
        <v>9755</v>
      </c>
      <c r="C8511">
        <f t="shared" si="399"/>
        <v>2021</v>
      </c>
      <c r="D8511" t="str">
        <f t="shared" si="397"/>
        <v>Oct</v>
      </c>
      <c r="E8511" t="s">
        <v>10152</v>
      </c>
      <c r="F8511" t="s">
        <v>10139</v>
      </c>
      <c r="G8511" t="s">
        <v>10143</v>
      </c>
      <c r="H8511" t="s">
        <v>10119</v>
      </c>
      <c r="I8511" t="s">
        <v>10063</v>
      </c>
      <c r="J8511" t="s">
        <v>10135</v>
      </c>
      <c r="K8511" t="s">
        <v>10128</v>
      </c>
      <c r="L8511" s="1">
        <v>40</v>
      </c>
      <c r="M8511">
        <v>25</v>
      </c>
      <c r="N8511" s="1">
        <f t="shared" si="398"/>
        <v>1000</v>
      </c>
    </row>
    <row r="8512" spans="1:14" x14ac:dyDescent="0.35">
      <c r="A8512" t="s">
        <v>8511</v>
      </c>
      <c r="B8512" s="2" t="s">
        <v>9755</v>
      </c>
      <c r="C8512">
        <f t="shared" si="399"/>
        <v>2021</v>
      </c>
      <c r="D8512" t="str">
        <f t="shared" si="397"/>
        <v>Oct</v>
      </c>
      <c r="E8512" t="s">
        <v>10152</v>
      </c>
      <c r="F8512" t="s">
        <v>10139</v>
      </c>
      <c r="G8512" t="s">
        <v>10143</v>
      </c>
      <c r="H8512" t="s">
        <v>10119</v>
      </c>
      <c r="I8512" t="s">
        <v>10063</v>
      </c>
      <c r="J8512" t="s">
        <v>10135</v>
      </c>
      <c r="K8512" t="s">
        <v>10128</v>
      </c>
      <c r="L8512" s="1">
        <v>30</v>
      </c>
      <c r="M8512">
        <v>9</v>
      </c>
      <c r="N8512" s="1">
        <f t="shared" si="398"/>
        <v>270</v>
      </c>
    </row>
    <row r="8513" spans="1:14" x14ac:dyDescent="0.35">
      <c r="A8513" t="s">
        <v>8512</v>
      </c>
      <c r="B8513" s="2" t="s">
        <v>9754</v>
      </c>
      <c r="C8513">
        <f t="shared" si="399"/>
        <v>2021</v>
      </c>
      <c r="D8513" t="str">
        <f t="shared" si="397"/>
        <v>Oct</v>
      </c>
      <c r="E8513" t="s">
        <v>10152</v>
      </c>
      <c r="F8513" t="s">
        <v>10139</v>
      </c>
      <c r="G8513" t="s">
        <v>10142</v>
      </c>
      <c r="H8513" t="s">
        <v>10119</v>
      </c>
      <c r="I8513" t="s">
        <v>10063</v>
      </c>
      <c r="J8513" t="s">
        <v>10135</v>
      </c>
      <c r="K8513" t="s">
        <v>10128</v>
      </c>
      <c r="L8513" s="1">
        <v>40</v>
      </c>
      <c r="M8513">
        <v>45</v>
      </c>
      <c r="N8513" s="1">
        <f t="shared" si="398"/>
        <v>1800</v>
      </c>
    </row>
    <row r="8514" spans="1:14" x14ac:dyDescent="0.35">
      <c r="A8514" t="s">
        <v>8513</v>
      </c>
      <c r="B8514" s="2" t="s">
        <v>9754</v>
      </c>
      <c r="C8514">
        <f t="shared" si="399"/>
        <v>2021</v>
      </c>
      <c r="D8514" t="str">
        <f t="shared" ref="D8514:D8577" si="400">TEXT(B8514, "mmm")</f>
        <v>Oct</v>
      </c>
      <c r="E8514" t="s">
        <v>10152</v>
      </c>
      <c r="F8514" t="s">
        <v>10139</v>
      </c>
      <c r="G8514" t="s">
        <v>10142</v>
      </c>
      <c r="H8514" t="s">
        <v>10119</v>
      </c>
      <c r="I8514" t="s">
        <v>10063</v>
      </c>
      <c r="J8514" t="s">
        <v>10135</v>
      </c>
      <c r="K8514" t="s">
        <v>10128</v>
      </c>
      <c r="L8514" s="1">
        <v>27</v>
      </c>
      <c r="M8514">
        <v>14</v>
      </c>
      <c r="N8514" s="1">
        <f t="shared" ref="N8514:N8577" si="401">L8514*M8514</f>
        <v>378</v>
      </c>
    </row>
    <row r="8515" spans="1:14" x14ac:dyDescent="0.35">
      <c r="A8515" t="s">
        <v>8514</v>
      </c>
      <c r="B8515" s="2" t="s">
        <v>9757</v>
      </c>
      <c r="C8515">
        <f t="shared" si="399"/>
        <v>2021</v>
      </c>
      <c r="D8515" t="str">
        <f t="shared" si="400"/>
        <v>Oct</v>
      </c>
      <c r="E8515" t="s">
        <v>10152</v>
      </c>
      <c r="F8515" t="s">
        <v>10140</v>
      </c>
      <c r="G8515" t="s">
        <v>10143</v>
      </c>
      <c r="H8515" t="s">
        <v>10119</v>
      </c>
      <c r="I8515" t="s">
        <v>10063</v>
      </c>
      <c r="J8515" t="s">
        <v>10135</v>
      </c>
      <c r="K8515" t="s">
        <v>10128</v>
      </c>
      <c r="L8515" s="1">
        <v>35</v>
      </c>
      <c r="M8515">
        <v>10</v>
      </c>
      <c r="N8515" s="1">
        <f t="shared" si="401"/>
        <v>350</v>
      </c>
    </row>
    <row r="8516" spans="1:14" x14ac:dyDescent="0.35">
      <c r="A8516" t="s">
        <v>8515</v>
      </c>
      <c r="B8516" s="2" t="s">
        <v>9756</v>
      </c>
      <c r="C8516">
        <f t="shared" si="399"/>
        <v>2021</v>
      </c>
      <c r="D8516" t="str">
        <f t="shared" si="400"/>
        <v>Oct</v>
      </c>
      <c r="E8516" t="s">
        <v>10152</v>
      </c>
      <c r="F8516" t="s">
        <v>10140</v>
      </c>
      <c r="G8516" t="s">
        <v>10142</v>
      </c>
      <c r="H8516" t="s">
        <v>10119</v>
      </c>
      <c r="I8516" t="s">
        <v>10063</v>
      </c>
      <c r="J8516" t="s">
        <v>10135</v>
      </c>
      <c r="K8516" t="s">
        <v>10128</v>
      </c>
      <c r="L8516" s="1">
        <v>30</v>
      </c>
      <c r="M8516">
        <v>25</v>
      </c>
      <c r="N8516" s="1">
        <f t="shared" si="401"/>
        <v>750</v>
      </c>
    </row>
    <row r="8517" spans="1:14" x14ac:dyDescent="0.35">
      <c r="A8517" t="s">
        <v>8516</v>
      </c>
      <c r="B8517" s="2" t="s">
        <v>9756</v>
      </c>
      <c r="C8517">
        <f t="shared" si="399"/>
        <v>2021</v>
      </c>
      <c r="D8517" t="str">
        <f t="shared" si="400"/>
        <v>Oct</v>
      </c>
      <c r="E8517" t="s">
        <v>10152</v>
      </c>
      <c r="F8517" t="s">
        <v>10140</v>
      </c>
      <c r="G8517" t="s">
        <v>10142</v>
      </c>
      <c r="H8517" t="s">
        <v>10119</v>
      </c>
      <c r="I8517" t="s">
        <v>10063</v>
      </c>
      <c r="J8517" t="s">
        <v>10135</v>
      </c>
      <c r="K8517" t="s">
        <v>10128</v>
      </c>
      <c r="L8517" s="1">
        <v>23</v>
      </c>
      <c r="M8517">
        <v>8</v>
      </c>
      <c r="N8517" s="1">
        <f t="shared" si="401"/>
        <v>184</v>
      </c>
    </row>
    <row r="8518" spans="1:14" x14ac:dyDescent="0.35">
      <c r="A8518" t="s">
        <v>8517</v>
      </c>
      <c r="B8518" s="2" t="s">
        <v>9557</v>
      </c>
      <c r="C8518">
        <f t="shared" si="399"/>
        <v>2021</v>
      </c>
      <c r="D8518" t="str">
        <f t="shared" si="400"/>
        <v>Mar</v>
      </c>
      <c r="E8518" t="s">
        <v>10149</v>
      </c>
      <c r="F8518" t="s">
        <v>10139</v>
      </c>
      <c r="G8518" t="s">
        <v>10144</v>
      </c>
      <c r="H8518" t="s">
        <v>10120</v>
      </c>
      <c r="I8518" t="s">
        <v>10063</v>
      </c>
      <c r="J8518" t="s">
        <v>10130</v>
      </c>
      <c r="K8518" t="s">
        <v>10128</v>
      </c>
      <c r="L8518" s="1">
        <v>25</v>
      </c>
      <c r="M8518">
        <v>10</v>
      </c>
      <c r="N8518" s="1">
        <f t="shared" si="401"/>
        <v>250</v>
      </c>
    </row>
    <row r="8519" spans="1:14" x14ac:dyDescent="0.35">
      <c r="A8519" t="s">
        <v>8518</v>
      </c>
      <c r="B8519" s="2" t="s">
        <v>9638</v>
      </c>
      <c r="C8519">
        <f t="shared" si="399"/>
        <v>2021</v>
      </c>
      <c r="D8519" t="str">
        <f t="shared" si="400"/>
        <v>Jun</v>
      </c>
      <c r="E8519" t="s">
        <v>10150</v>
      </c>
      <c r="F8519" t="s">
        <v>10139</v>
      </c>
      <c r="G8519" t="s">
        <v>10144</v>
      </c>
      <c r="H8519" t="s">
        <v>10120</v>
      </c>
      <c r="I8519" t="s">
        <v>10063</v>
      </c>
      <c r="J8519" t="s">
        <v>10130</v>
      </c>
      <c r="K8519" t="s">
        <v>10128</v>
      </c>
      <c r="L8519" s="1">
        <v>47</v>
      </c>
      <c r="M8519">
        <v>14</v>
      </c>
      <c r="N8519" s="1">
        <f t="shared" si="401"/>
        <v>658</v>
      </c>
    </row>
    <row r="8520" spans="1:14" x14ac:dyDescent="0.35">
      <c r="A8520" t="s">
        <v>8519</v>
      </c>
      <c r="B8520" s="2" t="s">
        <v>9549</v>
      </c>
      <c r="C8520">
        <f t="shared" si="399"/>
        <v>2021</v>
      </c>
      <c r="D8520" t="str">
        <f t="shared" si="400"/>
        <v>Feb</v>
      </c>
      <c r="E8520" t="s">
        <v>10149</v>
      </c>
      <c r="F8520" t="s">
        <v>10139</v>
      </c>
      <c r="G8520" t="s">
        <v>10144</v>
      </c>
      <c r="H8520" t="s">
        <v>10120</v>
      </c>
      <c r="I8520" t="s">
        <v>10063</v>
      </c>
      <c r="J8520" t="s">
        <v>10130</v>
      </c>
      <c r="K8520" t="s">
        <v>10128</v>
      </c>
      <c r="L8520" s="1">
        <v>26</v>
      </c>
      <c r="M8520">
        <v>16</v>
      </c>
      <c r="N8520" s="1">
        <f t="shared" si="401"/>
        <v>416</v>
      </c>
    </row>
    <row r="8521" spans="1:14" x14ac:dyDescent="0.35">
      <c r="A8521" t="s">
        <v>8520</v>
      </c>
      <c r="B8521" s="2" t="s">
        <v>9576</v>
      </c>
      <c r="C8521">
        <f t="shared" si="399"/>
        <v>2021</v>
      </c>
      <c r="D8521" t="str">
        <f t="shared" si="400"/>
        <v>Apr</v>
      </c>
      <c r="E8521" t="s">
        <v>10150</v>
      </c>
      <c r="F8521" t="s">
        <v>10139</v>
      </c>
      <c r="G8521" t="s">
        <v>10144</v>
      </c>
      <c r="H8521" t="s">
        <v>10120</v>
      </c>
      <c r="I8521" t="s">
        <v>10063</v>
      </c>
      <c r="J8521" t="s">
        <v>10130</v>
      </c>
      <c r="K8521" t="s">
        <v>10128</v>
      </c>
      <c r="L8521" s="1">
        <v>30</v>
      </c>
      <c r="M8521">
        <v>10</v>
      </c>
      <c r="N8521" s="1">
        <f t="shared" si="401"/>
        <v>300</v>
      </c>
    </row>
    <row r="8522" spans="1:14" x14ac:dyDescent="0.35">
      <c r="A8522" t="s">
        <v>8521</v>
      </c>
      <c r="B8522" s="2" t="s">
        <v>9605</v>
      </c>
      <c r="C8522">
        <f t="shared" si="399"/>
        <v>2021</v>
      </c>
      <c r="D8522" t="str">
        <f t="shared" si="400"/>
        <v>May</v>
      </c>
      <c r="E8522" t="s">
        <v>10150</v>
      </c>
      <c r="F8522" t="s">
        <v>10139</v>
      </c>
      <c r="G8522" t="s">
        <v>10144</v>
      </c>
      <c r="H8522" t="s">
        <v>10120</v>
      </c>
      <c r="I8522" t="s">
        <v>10063</v>
      </c>
      <c r="J8522" t="s">
        <v>10130</v>
      </c>
      <c r="K8522" t="s">
        <v>10128</v>
      </c>
      <c r="L8522" s="1">
        <v>34</v>
      </c>
      <c r="M8522">
        <v>13</v>
      </c>
      <c r="N8522" s="1">
        <f t="shared" si="401"/>
        <v>442</v>
      </c>
    </row>
    <row r="8523" spans="1:14" x14ac:dyDescent="0.35">
      <c r="A8523" t="s">
        <v>8522</v>
      </c>
      <c r="B8523" s="2" t="s">
        <v>9557</v>
      </c>
      <c r="C8523">
        <f t="shared" si="399"/>
        <v>2021</v>
      </c>
      <c r="D8523" t="str">
        <f t="shared" si="400"/>
        <v>Mar</v>
      </c>
      <c r="E8523" t="s">
        <v>10149</v>
      </c>
      <c r="F8523" t="s">
        <v>10139</v>
      </c>
      <c r="G8523" t="s">
        <v>10143</v>
      </c>
      <c r="H8523" t="s">
        <v>10120</v>
      </c>
      <c r="I8523" t="s">
        <v>10063</v>
      </c>
      <c r="J8523" t="s">
        <v>10130</v>
      </c>
      <c r="K8523" t="s">
        <v>10128</v>
      </c>
      <c r="L8523" s="1">
        <v>20</v>
      </c>
      <c r="M8523">
        <v>8</v>
      </c>
      <c r="N8523" s="1">
        <f t="shared" si="401"/>
        <v>160</v>
      </c>
    </row>
    <row r="8524" spans="1:14" x14ac:dyDescent="0.35">
      <c r="A8524" t="s">
        <v>8523</v>
      </c>
      <c r="B8524" s="2" t="s">
        <v>9638</v>
      </c>
      <c r="C8524">
        <f t="shared" si="399"/>
        <v>2021</v>
      </c>
      <c r="D8524" t="str">
        <f t="shared" si="400"/>
        <v>Jun</v>
      </c>
      <c r="E8524" t="s">
        <v>10150</v>
      </c>
      <c r="F8524" t="s">
        <v>10139</v>
      </c>
      <c r="G8524" t="s">
        <v>10143</v>
      </c>
      <c r="H8524" t="s">
        <v>10120</v>
      </c>
      <c r="I8524" t="s">
        <v>10063</v>
      </c>
      <c r="J8524" t="s">
        <v>10130</v>
      </c>
      <c r="K8524" t="s">
        <v>10128</v>
      </c>
      <c r="L8524" s="1">
        <v>29</v>
      </c>
      <c r="M8524">
        <v>15</v>
      </c>
      <c r="N8524" s="1">
        <f t="shared" si="401"/>
        <v>435</v>
      </c>
    </row>
    <row r="8525" spans="1:14" x14ac:dyDescent="0.35">
      <c r="A8525" t="s">
        <v>8524</v>
      </c>
      <c r="B8525" s="2" t="s">
        <v>9576</v>
      </c>
      <c r="C8525">
        <f t="shared" si="399"/>
        <v>2021</v>
      </c>
      <c r="D8525" t="str">
        <f t="shared" si="400"/>
        <v>Apr</v>
      </c>
      <c r="E8525" t="s">
        <v>10150</v>
      </c>
      <c r="F8525" t="s">
        <v>10139</v>
      </c>
      <c r="G8525" t="s">
        <v>10143</v>
      </c>
      <c r="H8525" t="s">
        <v>10120</v>
      </c>
      <c r="I8525" t="s">
        <v>10063</v>
      </c>
      <c r="J8525" t="s">
        <v>10130</v>
      </c>
      <c r="K8525" t="s">
        <v>10128</v>
      </c>
      <c r="L8525" s="1">
        <v>20</v>
      </c>
      <c r="M8525">
        <v>15</v>
      </c>
      <c r="N8525" s="1">
        <f t="shared" si="401"/>
        <v>300</v>
      </c>
    </row>
    <row r="8526" spans="1:14" x14ac:dyDescent="0.35">
      <c r="A8526" t="s">
        <v>8525</v>
      </c>
      <c r="B8526" s="2" t="s">
        <v>9605</v>
      </c>
      <c r="C8526">
        <f t="shared" si="399"/>
        <v>2021</v>
      </c>
      <c r="D8526" t="str">
        <f t="shared" si="400"/>
        <v>May</v>
      </c>
      <c r="E8526" t="s">
        <v>10150</v>
      </c>
      <c r="F8526" t="s">
        <v>10139</v>
      </c>
      <c r="G8526" t="s">
        <v>10143</v>
      </c>
      <c r="H8526" t="s">
        <v>10120</v>
      </c>
      <c r="I8526" t="s">
        <v>10063</v>
      </c>
      <c r="J8526" t="s">
        <v>10130</v>
      </c>
      <c r="K8526" t="s">
        <v>10128</v>
      </c>
      <c r="L8526" s="1">
        <v>28</v>
      </c>
      <c r="M8526">
        <v>14</v>
      </c>
      <c r="N8526" s="1">
        <f t="shared" si="401"/>
        <v>392</v>
      </c>
    </row>
    <row r="8527" spans="1:14" x14ac:dyDescent="0.35">
      <c r="A8527" t="s">
        <v>8526</v>
      </c>
      <c r="B8527" s="2" t="s">
        <v>9611</v>
      </c>
      <c r="C8527">
        <f t="shared" si="399"/>
        <v>2021</v>
      </c>
      <c r="D8527" t="str">
        <f t="shared" si="400"/>
        <v>May</v>
      </c>
      <c r="E8527" t="s">
        <v>10150</v>
      </c>
      <c r="F8527" t="s">
        <v>10139</v>
      </c>
      <c r="G8527" t="s">
        <v>10143</v>
      </c>
      <c r="H8527" t="s">
        <v>10083</v>
      </c>
      <c r="I8527" t="s">
        <v>10063</v>
      </c>
      <c r="J8527" t="s">
        <v>10130</v>
      </c>
      <c r="K8527" t="s">
        <v>10128</v>
      </c>
      <c r="L8527" s="1">
        <v>35</v>
      </c>
      <c r="M8527">
        <v>23</v>
      </c>
      <c r="N8527" s="1">
        <f t="shared" si="401"/>
        <v>805</v>
      </c>
    </row>
    <row r="8528" spans="1:14" x14ac:dyDescent="0.35">
      <c r="A8528" t="s">
        <v>8527</v>
      </c>
      <c r="B8528" s="2" t="s">
        <v>9611</v>
      </c>
      <c r="C8528">
        <f t="shared" si="399"/>
        <v>2021</v>
      </c>
      <c r="D8528" t="str">
        <f t="shared" si="400"/>
        <v>May</v>
      </c>
      <c r="E8528" t="s">
        <v>10150</v>
      </c>
      <c r="F8528" t="s">
        <v>10139</v>
      </c>
      <c r="G8528" t="s">
        <v>10143</v>
      </c>
      <c r="H8528" t="s">
        <v>10083</v>
      </c>
      <c r="I8528" t="s">
        <v>10063</v>
      </c>
      <c r="J8528" t="s">
        <v>10130</v>
      </c>
      <c r="K8528" t="s">
        <v>10128</v>
      </c>
      <c r="L8528" s="1">
        <v>23</v>
      </c>
      <c r="M8528">
        <v>7</v>
      </c>
      <c r="N8528" s="1">
        <f t="shared" si="401"/>
        <v>161</v>
      </c>
    </row>
    <row r="8529" spans="1:14" x14ac:dyDescent="0.35">
      <c r="A8529" t="s">
        <v>8528</v>
      </c>
      <c r="B8529" s="2" t="s">
        <v>9765</v>
      </c>
      <c r="C8529">
        <f t="shared" si="399"/>
        <v>2021</v>
      </c>
      <c r="D8529" t="str">
        <f t="shared" si="400"/>
        <v>Oct</v>
      </c>
      <c r="E8529" t="s">
        <v>10152</v>
      </c>
      <c r="F8529" t="s">
        <v>10139</v>
      </c>
      <c r="G8529" t="s">
        <v>10143</v>
      </c>
      <c r="H8529" t="s">
        <v>10071</v>
      </c>
      <c r="I8529" t="s">
        <v>10063</v>
      </c>
      <c r="J8529" t="s">
        <v>10130</v>
      </c>
      <c r="K8529" t="s">
        <v>10128</v>
      </c>
      <c r="L8529" s="1">
        <v>34</v>
      </c>
      <c r="M8529">
        <v>7</v>
      </c>
      <c r="N8529" s="1">
        <f t="shared" si="401"/>
        <v>238</v>
      </c>
    </row>
    <row r="8530" spans="1:14" x14ac:dyDescent="0.35">
      <c r="A8530" t="s">
        <v>8529</v>
      </c>
      <c r="B8530" s="2" t="s">
        <v>9605</v>
      </c>
      <c r="C8530">
        <f t="shared" si="399"/>
        <v>2021</v>
      </c>
      <c r="D8530" t="str">
        <f t="shared" si="400"/>
        <v>May</v>
      </c>
      <c r="E8530" t="s">
        <v>10150</v>
      </c>
      <c r="F8530" t="s">
        <v>10139</v>
      </c>
      <c r="G8530" t="s">
        <v>10142</v>
      </c>
      <c r="H8530" t="s">
        <v>10120</v>
      </c>
      <c r="I8530" t="s">
        <v>10063</v>
      </c>
      <c r="J8530" t="s">
        <v>10130</v>
      </c>
      <c r="K8530" t="s">
        <v>10128</v>
      </c>
      <c r="L8530" s="1">
        <v>27</v>
      </c>
      <c r="M8530">
        <v>24</v>
      </c>
      <c r="N8530" s="1">
        <f t="shared" si="401"/>
        <v>648</v>
      </c>
    </row>
    <row r="8531" spans="1:14" x14ac:dyDescent="0.35">
      <c r="A8531" t="s">
        <v>8530</v>
      </c>
      <c r="B8531" s="2" t="s">
        <v>9576</v>
      </c>
      <c r="C8531">
        <f t="shared" si="399"/>
        <v>2021</v>
      </c>
      <c r="D8531" t="str">
        <f t="shared" si="400"/>
        <v>Apr</v>
      </c>
      <c r="E8531" t="s">
        <v>10150</v>
      </c>
      <c r="F8531" t="s">
        <v>10139</v>
      </c>
      <c r="G8531" t="s">
        <v>10142</v>
      </c>
      <c r="H8531" t="s">
        <v>10120</v>
      </c>
      <c r="I8531" t="s">
        <v>10063</v>
      </c>
      <c r="J8531" t="s">
        <v>10130</v>
      </c>
      <c r="K8531" t="s">
        <v>10128</v>
      </c>
      <c r="L8531" s="1">
        <v>19</v>
      </c>
      <c r="M8531">
        <v>22</v>
      </c>
      <c r="N8531" s="1">
        <f t="shared" si="401"/>
        <v>418</v>
      </c>
    </row>
    <row r="8532" spans="1:14" x14ac:dyDescent="0.35">
      <c r="A8532" t="s">
        <v>8531</v>
      </c>
      <c r="B8532" s="2" t="s">
        <v>9638</v>
      </c>
      <c r="C8532">
        <f t="shared" si="399"/>
        <v>2021</v>
      </c>
      <c r="D8532" t="str">
        <f t="shared" si="400"/>
        <v>Jun</v>
      </c>
      <c r="E8532" t="s">
        <v>10150</v>
      </c>
      <c r="F8532" t="s">
        <v>10139</v>
      </c>
      <c r="G8532" t="s">
        <v>10142</v>
      </c>
      <c r="H8532" t="s">
        <v>10120</v>
      </c>
      <c r="I8532" t="s">
        <v>10063</v>
      </c>
      <c r="J8532" t="s">
        <v>10130</v>
      </c>
      <c r="K8532" t="s">
        <v>10128</v>
      </c>
      <c r="L8532" s="1">
        <v>31</v>
      </c>
      <c r="M8532">
        <v>21</v>
      </c>
      <c r="N8532" s="1">
        <f t="shared" si="401"/>
        <v>651</v>
      </c>
    </row>
    <row r="8533" spans="1:14" x14ac:dyDescent="0.35">
      <c r="A8533" t="s">
        <v>8532</v>
      </c>
      <c r="B8533" s="2" t="s">
        <v>9557</v>
      </c>
      <c r="C8533">
        <f t="shared" si="399"/>
        <v>2021</v>
      </c>
      <c r="D8533" t="str">
        <f t="shared" si="400"/>
        <v>Mar</v>
      </c>
      <c r="E8533" t="s">
        <v>10149</v>
      </c>
      <c r="F8533" t="s">
        <v>10139</v>
      </c>
      <c r="G8533" t="s">
        <v>10142</v>
      </c>
      <c r="H8533" t="s">
        <v>10120</v>
      </c>
      <c r="I8533" t="s">
        <v>10063</v>
      </c>
      <c r="J8533" t="s">
        <v>10130</v>
      </c>
      <c r="K8533" t="s">
        <v>10128</v>
      </c>
      <c r="L8533" s="1">
        <v>20</v>
      </c>
      <c r="M8533">
        <v>22</v>
      </c>
      <c r="N8533" s="1">
        <f t="shared" si="401"/>
        <v>440</v>
      </c>
    </row>
    <row r="8534" spans="1:14" x14ac:dyDescent="0.35">
      <c r="A8534" t="s">
        <v>8533</v>
      </c>
      <c r="B8534" s="2" t="s">
        <v>9666</v>
      </c>
      <c r="C8534">
        <f t="shared" si="399"/>
        <v>2021</v>
      </c>
      <c r="D8534" t="str">
        <f t="shared" si="400"/>
        <v>Jul</v>
      </c>
      <c r="E8534" t="s">
        <v>10151</v>
      </c>
      <c r="F8534" t="s">
        <v>10139</v>
      </c>
      <c r="G8534" t="s">
        <v>10142</v>
      </c>
      <c r="H8534" t="s">
        <v>10120</v>
      </c>
      <c r="I8534" t="s">
        <v>10063</v>
      </c>
      <c r="J8534" t="s">
        <v>10130</v>
      </c>
      <c r="K8534" t="s">
        <v>10128</v>
      </c>
      <c r="L8534" s="1">
        <v>47</v>
      </c>
      <c r="M8534">
        <v>29</v>
      </c>
      <c r="N8534" s="1">
        <f t="shared" si="401"/>
        <v>1363</v>
      </c>
    </row>
    <row r="8535" spans="1:14" x14ac:dyDescent="0.35">
      <c r="A8535" t="s">
        <v>8534</v>
      </c>
      <c r="B8535" s="2" t="s">
        <v>9610</v>
      </c>
      <c r="C8535">
        <f t="shared" si="399"/>
        <v>2021</v>
      </c>
      <c r="D8535" t="str">
        <f t="shared" si="400"/>
        <v>May</v>
      </c>
      <c r="E8535" t="s">
        <v>10150</v>
      </c>
      <c r="F8535" t="s">
        <v>10139</v>
      </c>
      <c r="G8535" t="s">
        <v>10142</v>
      </c>
      <c r="H8535" t="s">
        <v>10083</v>
      </c>
      <c r="I8535" t="s">
        <v>10063</v>
      </c>
      <c r="J8535" t="s">
        <v>10130</v>
      </c>
      <c r="K8535" t="s">
        <v>10128</v>
      </c>
      <c r="L8535" s="1">
        <v>35</v>
      </c>
      <c r="M8535">
        <v>45</v>
      </c>
      <c r="N8535" s="1">
        <f t="shared" si="401"/>
        <v>1575</v>
      </c>
    </row>
    <row r="8536" spans="1:14" x14ac:dyDescent="0.35">
      <c r="A8536" t="s">
        <v>8535</v>
      </c>
      <c r="B8536" s="2" t="s">
        <v>9610</v>
      </c>
      <c r="C8536">
        <f t="shared" si="399"/>
        <v>2021</v>
      </c>
      <c r="D8536" t="str">
        <f t="shared" si="400"/>
        <v>May</v>
      </c>
      <c r="E8536" t="s">
        <v>10150</v>
      </c>
      <c r="F8536" t="s">
        <v>10139</v>
      </c>
      <c r="G8536" t="s">
        <v>10142</v>
      </c>
      <c r="H8536" t="s">
        <v>10083</v>
      </c>
      <c r="I8536" t="s">
        <v>10063</v>
      </c>
      <c r="J8536" t="s">
        <v>10130</v>
      </c>
      <c r="K8536" t="s">
        <v>10128</v>
      </c>
      <c r="L8536" s="1">
        <v>27</v>
      </c>
      <c r="M8536">
        <v>14</v>
      </c>
      <c r="N8536" s="1">
        <f t="shared" si="401"/>
        <v>378</v>
      </c>
    </row>
    <row r="8537" spans="1:14" x14ac:dyDescent="0.35">
      <c r="A8537" t="s">
        <v>8536</v>
      </c>
      <c r="B8537" s="2" t="s">
        <v>9764</v>
      </c>
      <c r="C8537">
        <f t="shared" si="399"/>
        <v>2021</v>
      </c>
      <c r="D8537" t="str">
        <f t="shared" si="400"/>
        <v>Oct</v>
      </c>
      <c r="E8537" t="s">
        <v>10152</v>
      </c>
      <c r="F8537" t="s">
        <v>10139</v>
      </c>
      <c r="G8537" t="s">
        <v>10142</v>
      </c>
      <c r="H8537" t="s">
        <v>10071</v>
      </c>
      <c r="I8537" t="s">
        <v>10063</v>
      </c>
      <c r="J8537" t="s">
        <v>10130</v>
      </c>
      <c r="K8537" t="s">
        <v>10128</v>
      </c>
      <c r="L8537" s="1">
        <v>34</v>
      </c>
      <c r="M8537">
        <v>13</v>
      </c>
      <c r="N8537" s="1">
        <f t="shared" si="401"/>
        <v>442</v>
      </c>
    </row>
    <row r="8538" spans="1:14" x14ac:dyDescent="0.35">
      <c r="A8538" t="s">
        <v>8537</v>
      </c>
      <c r="B8538" s="2" t="s">
        <v>9576</v>
      </c>
      <c r="C8538">
        <f t="shared" si="399"/>
        <v>2021</v>
      </c>
      <c r="D8538" t="str">
        <f t="shared" si="400"/>
        <v>Apr</v>
      </c>
      <c r="E8538" t="s">
        <v>10150</v>
      </c>
      <c r="F8538" t="s">
        <v>10140</v>
      </c>
      <c r="G8538" t="s">
        <v>10144</v>
      </c>
      <c r="H8538" t="s">
        <v>10120</v>
      </c>
      <c r="I8538" t="s">
        <v>10063</v>
      </c>
      <c r="J8538" t="s">
        <v>10130</v>
      </c>
      <c r="K8538" t="s">
        <v>10128</v>
      </c>
      <c r="L8538" s="1">
        <v>22</v>
      </c>
      <c r="M8538">
        <v>15</v>
      </c>
      <c r="N8538" s="1">
        <f t="shared" si="401"/>
        <v>330</v>
      </c>
    </row>
    <row r="8539" spans="1:14" x14ac:dyDescent="0.35">
      <c r="A8539" t="s">
        <v>8538</v>
      </c>
      <c r="B8539" s="2" t="s">
        <v>9638</v>
      </c>
      <c r="C8539">
        <f t="shared" si="399"/>
        <v>2021</v>
      </c>
      <c r="D8539" t="str">
        <f t="shared" si="400"/>
        <v>Jun</v>
      </c>
      <c r="E8539" t="s">
        <v>10150</v>
      </c>
      <c r="F8539" t="s">
        <v>10140</v>
      </c>
      <c r="G8539" t="s">
        <v>10144</v>
      </c>
      <c r="H8539" t="s">
        <v>10120</v>
      </c>
      <c r="I8539" t="s">
        <v>10063</v>
      </c>
      <c r="J8539" t="s">
        <v>10130</v>
      </c>
      <c r="K8539" t="s">
        <v>10128</v>
      </c>
      <c r="L8539" s="1">
        <v>51</v>
      </c>
      <c r="M8539">
        <v>22</v>
      </c>
      <c r="N8539" s="1">
        <f t="shared" si="401"/>
        <v>1122</v>
      </c>
    </row>
    <row r="8540" spans="1:14" x14ac:dyDescent="0.35">
      <c r="A8540" t="s">
        <v>8539</v>
      </c>
      <c r="B8540" s="2" t="s">
        <v>9557</v>
      </c>
      <c r="C8540">
        <f t="shared" si="399"/>
        <v>2021</v>
      </c>
      <c r="D8540" t="str">
        <f t="shared" si="400"/>
        <v>Mar</v>
      </c>
      <c r="E8540" t="s">
        <v>10149</v>
      </c>
      <c r="F8540" t="s">
        <v>10140</v>
      </c>
      <c r="G8540" t="s">
        <v>10144</v>
      </c>
      <c r="H8540" t="s">
        <v>10120</v>
      </c>
      <c r="I8540" t="s">
        <v>10063</v>
      </c>
      <c r="J8540" t="s">
        <v>10130</v>
      </c>
      <c r="K8540" t="s">
        <v>10128</v>
      </c>
      <c r="L8540" s="1">
        <v>17</v>
      </c>
      <c r="M8540">
        <v>11</v>
      </c>
      <c r="N8540" s="1">
        <f t="shared" si="401"/>
        <v>187</v>
      </c>
    </row>
    <row r="8541" spans="1:14" x14ac:dyDescent="0.35">
      <c r="A8541" t="s">
        <v>8540</v>
      </c>
      <c r="B8541" s="2" t="s">
        <v>9605</v>
      </c>
      <c r="C8541">
        <f t="shared" si="399"/>
        <v>2021</v>
      </c>
      <c r="D8541" t="str">
        <f t="shared" si="400"/>
        <v>May</v>
      </c>
      <c r="E8541" t="s">
        <v>10150</v>
      </c>
      <c r="F8541" t="s">
        <v>10140</v>
      </c>
      <c r="G8541" t="s">
        <v>10144</v>
      </c>
      <c r="H8541" t="s">
        <v>10120</v>
      </c>
      <c r="I8541" t="s">
        <v>10063</v>
      </c>
      <c r="J8541" t="s">
        <v>10130</v>
      </c>
      <c r="K8541" t="s">
        <v>10128</v>
      </c>
      <c r="L8541" s="1">
        <v>35</v>
      </c>
      <c r="M8541">
        <v>15</v>
      </c>
      <c r="N8541" s="1">
        <f t="shared" si="401"/>
        <v>525</v>
      </c>
    </row>
    <row r="8542" spans="1:14" x14ac:dyDescent="0.35">
      <c r="A8542" t="s">
        <v>8541</v>
      </c>
      <c r="B8542" s="2" t="s">
        <v>9549</v>
      </c>
      <c r="C8542">
        <f t="shared" si="399"/>
        <v>2021</v>
      </c>
      <c r="D8542" t="str">
        <f t="shared" si="400"/>
        <v>Feb</v>
      </c>
      <c r="E8542" t="s">
        <v>10149</v>
      </c>
      <c r="F8542" t="s">
        <v>10140</v>
      </c>
      <c r="G8542" t="s">
        <v>10144</v>
      </c>
      <c r="H8542" t="s">
        <v>10120</v>
      </c>
      <c r="I8542" t="s">
        <v>10063</v>
      </c>
      <c r="J8542" t="s">
        <v>10130</v>
      </c>
      <c r="K8542" t="s">
        <v>10128</v>
      </c>
      <c r="L8542" s="1">
        <v>20</v>
      </c>
      <c r="M8542">
        <v>18</v>
      </c>
      <c r="N8542" s="1">
        <f t="shared" si="401"/>
        <v>360</v>
      </c>
    </row>
    <row r="8543" spans="1:14" x14ac:dyDescent="0.35">
      <c r="A8543" t="s">
        <v>8542</v>
      </c>
      <c r="B8543" s="2" t="s">
        <v>9576</v>
      </c>
      <c r="C8543">
        <f t="shared" si="399"/>
        <v>2021</v>
      </c>
      <c r="D8543" t="str">
        <f t="shared" si="400"/>
        <v>Apr</v>
      </c>
      <c r="E8543" t="s">
        <v>10150</v>
      </c>
      <c r="F8543" t="s">
        <v>10140</v>
      </c>
      <c r="G8543" t="s">
        <v>10143</v>
      </c>
      <c r="H8543" t="s">
        <v>10120</v>
      </c>
      <c r="I8543" t="s">
        <v>10063</v>
      </c>
      <c r="J8543" t="s">
        <v>10130</v>
      </c>
      <c r="K8543" t="s">
        <v>10128</v>
      </c>
      <c r="L8543" s="1">
        <v>16</v>
      </c>
      <c r="M8543">
        <v>10</v>
      </c>
      <c r="N8543" s="1">
        <f t="shared" si="401"/>
        <v>160</v>
      </c>
    </row>
    <row r="8544" spans="1:14" x14ac:dyDescent="0.35">
      <c r="A8544" t="s">
        <v>8543</v>
      </c>
      <c r="B8544" s="2" t="s">
        <v>9638</v>
      </c>
      <c r="C8544">
        <f t="shared" si="399"/>
        <v>2021</v>
      </c>
      <c r="D8544" t="str">
        <f t="shared" si="400"/>
        <v>Jun</v>
      </c>
      <c r="E8544" t="s">
        <v>10150</v>
      </c>
      <c r="F8544" t="s">
        <v>10140</v>
      </c>
      <c r="G8544" t="s">
        <v>10143</v>
      </c>
      <c r="H8544" t="s">
        <v>10120</v>
      </c>
      <c r="I8544" t="s">
        <v>10063</v>
      </c>
      <c r="J8544" t="s">
        <v>10130</v>
      </c>
      <c r="K8544" t="s">
        <v>10128</v>
      </c>
      <c r="L8544" s="1">
        <v>34</v>
      </c>
      <c r="M8544">
        <v>15</v>
      </c>
      <c r="N8544" s="1">
        <f t="shared" si="401"/>
        <v>510</v>
      </c>
    </row>
    <row r="8545" spans="1:14" x14ac:dyDescent="0.35">
      <c r="A8545" t="s">
        <v>8544</v>
      </c>
      <c r="B8545" s="2" t="s">
        <v>9557</v>
      </c>
      <c r="C8545">
        <f t="shared" si="399"/>
        <v>2021</v>
      </c>
      <c r="D8545" t="str">
        <f t="shared" si="400"/>
        <v>Mar</v>
      </c>
      <c r="E8545" t="s">
        <v>10149</v>
      </c>
      <c r="F8545" t="s">
        <v>10140</v>
      </c>
      <c r="G8545" t="s">
        <v>10143</v>
      </c>
      <c r="H8545" t="s">
        <v>10120</v>
      </c>
      <c r="I8545" t="s">
        <v>10063</v>
      </c>
      <c r="J8545" t="s">
        <v>10130</v>
      </c>
      <c r="K8545" t="s">
        <v>10128</v>
      </c>
      <c r="L8545" s="1">
        <v>15</v>
      </c>
      <c r="M8545">
        <v>9</v>
      </c>
      <c r="N8545" s="1">
        <f t="shared" si="401"/>
        <v>135</v>
      </c>
    </row>
    <row r="8546" spans="1:14" x14ac:dyDescent="0.35">
      <c r="A8546" t="s">
        <v>8545</v>
      </c>
      <c r="B8546" s="2" t="s">
        <v>9549</v>
      </c>
      <c r="C8546">
        <f t="shared" si="399"/>
        <v>2021</v>
      </c>
      <c r="D8546" t="str">
        <f t="shared" si="400"/>
        <v>Feb</v>
      </c>
      <c r="E8546" t="s">
        <v>10149</v>
      </c>
      <c r="F8546" t="s">
        <v>10140</v>
      </c>
      <c r="G8546" t="s">
        <v>10143</v>
      </c>
      <c r="H8546" t="s">
        <v>10120</v>
      </c>
      <c r="I8546" t="s">
        <v>10063</v>
      </c>
      <c r="J8546" t="s">
        <v>10130</v>
      </c>
      <c r="K8546" t="s">
        <v>10128</v>
      </c>
      <c r="L8546" s="1">
        <v>19</v>
      </c>
      <c r="M8546">
        <v>5</v>
      </c>
      <c r="N8546" s="1">
        <f t="shared" si="401"/>
        <v>95</v>
      </c>
    </row>
    <row r="8547" spans="1:14" x14ac:dyDescent="0.35">
      <c r="A8547" t="s">
        <v>8546</v>
      </c>
      <c r="B8547" s="2" t="s">
        <v>9605</v>
      </c>
      <c r="C8547">
        <f t="shared" si="399"/>
        <v>2021</v>
      </c>
      <c r="D8547" t="str">
        <f t="shared" si="400"/>
        <v>May</v>
      </c>
      <c r="E8547" t="s">
        <v>10150</v>
      </c>
      <c r="F8547" t="s">
        <v>10140</v>
      </c>
      <c r="G8547" t="s">
        <v>10143</v>
      </c>
      <c r="H8547" t="s">
        <v>10120</v>
      </c>
      <c r="I8547" t="s">
        <v>10063</v>
      </c>
      <c r="J8547" t="s">
        <v>10130</v>
      </c>
      <c r="K8547" t="s">
        <v>10128</v>
      </c>
      <c r="L8547" s="1">
        <v>24</v>
      </c>
      <c r="M8547">
        <v>12</v>
      </c>
      <c r="N8547" s="1">
        <f t="shared" si="401"/>
        <v>288</v>
      </c>
    </row>
    <row r="8548" spans="1:14" x14ac:dyDescent="0.35">
      <c r="A8548" t="s">
        <v>8547</v>
      </c>
      <c r="B8548" s="2" t="s">
        <v>9613</v>
      </c>
      <c r="C8548">
        <f t="shared" si="399"/>
        <v>2021</v>
      </c>
      <c r="D8548" t="str">
        <f t="shared" si="400"/>
        <v>May</v>
      </c>
      <c r="E8548" t="s">
        <v>10150</v>
      </c>
      <c r="F8548" t="s">
        <v>10140</v>
      </c>
      <c r="G8548" t="s">
        <v>10143</v>
      </c>
      <c r="H8548" t="s">
        <v>10083</v>
      </c>
      <c r="I8548" t="s">
        <v>10063</v>
      </c>
      <c r="J8548" t="s">
        <v>10130</v>
      </c>
      <c r="K8548" t="s">
        <v>10128</v>
      </c>
      <c r="L8548" s="1">
        <v>30</v>
      </c>
      <c r="M8548">
        <v>8</v>
      </c>
      <c r="N8548" s="1">
        <f t="shared" si="401"/>
        <v>240</v>
      </c>
    </row>
    <row r="8549" spans="1:14" x14ac:dyDescent="0.35">
      <c r="A8549" t="s">
        <v>8548</v>
      </c>
      <c r="B8549" s="2" t="s">
        <v>9613</v>
      </c>
      <c r="C8549">
        <f t="shared" si="399"/>
        <v>2021</v>
      </c>
      <c r="D8549" t="str">
        <f t="shared" si="400"/>
        <v>May</v>
      </c>
      <c r="E8549" t="s">
        <v>10150</v>
      </c>
      <c r="F8549" t="s">
        <v>10140</v>
      </c>
      <c r="G8549" t="s">
        <v>10143</v>
      </c>
      <c r="H8549" t="s">
        <v>10083</v>
      </c>
      <c r="I8549" t="s">
        <v>10063</v>
      </c>
      <c r="J8549" t="s">
        <v>10130</v>
      </c>
      <c r="K8549" t="s">
        <v>10128</v>
      </c>
      <c r="L8549" s="1">
        <v>22</v>
      </c>
      <c r="M8549">
        <v>1</v>
      </c>
      <c r="N8549" s="1">
        <f t="shared" si="401"/>
        <v>22</v>
      </c>
    </row>
    <row r="8550" spans="1:14" x14ac:dyDescent="0.35">
      <c r="A8550" t="s">
        <v>8549</v>
      </c>
      <c r="B8550" s="2" t="s">
        <v>9767</v>
      </c>
      <c r="C8550">
        <f t="shared" si="399"/>
        <v>2021</v>
      </c>
      <c r="D8550" t="str">
        <f t="shared" si="400"/>
        <v>Oct</v>
      </c>
      <c r="E8550" t="s">
        <v>10152</v>
      </c>
      <c r="F8550" t="s">
        <v>10140</v>
      </c>
      <c r="G8550" t="s">
        <v>10143</v>
      </c>
      <c r="H8550" t="s">
        <v>10071</v>
      </c>
      <c r="I8550" t="s">
        <v>10063</v>
      </c>
      <c r="J8550" t="s">
        <v>10130</v>
      </c>
      <c r="K8550" t="s">
        <v>10128</v>
      </c>
      <c r="L8550" s="1">
        <v>28</v>
      </c>
      <c r="M8550">
        <v>2</v>
      </c>
      <c r="N8550" s="1">
        <f t="shared" si="401"/>
        <v>56</v>
      </c>
    </row>
    <row r="8551" spans="1:14" x14ac:dyDescent="0.35">
      <c r="A8551" t="s">
        <v>8550</v>
      </c>
      <c r="B8551" s="2" t="s">
        <v>9605</v>
      </c>
      <c r="C8551">
        <f t="shared" si="399"/>
        <v>2021</v>
      </c>
      <c r="D8551" t="str">
        <f t="shared" si="400"/>
        <v>May</v>
      </c>
      <c r="E8551" t="s">
        <v>10150</v>
      </c>
      <c r="F8551" t="s">
        <v>10140</v>
      </c>
      <c r="G8551" t="s">
        <v>10142</v>
      </c>
      <c r="H8551" t="s">
        <v>10120</v>
      </c>
      <c r="I8551" t="s">
        <v>10063</v>
      </c>
      <c r="J8551" t="s">
        <v>10130</v>
      </c>
      <c r="K8551" t="s">
        <v>10128</v>
      </c>
      <c r="L8551" s="1">
        <v>26</v>
      </c>
      <c r="M8551">
        <v>14</v>
      </c>
      <c r="N8551" s="1">
        <f t="shared" si="401"/>
        <v>364</v>
      </c>
    </row>
    <row r="8552" spans="1:14" x14ac:dyDescent="0.35">
      <c r="A8552" t="s">
        <v>8551</v>
      </c>
      <c r="B8552" s="2" t="s">
        <v>9576</v>
      </c>
      <c r="C8552">
        <f t="shared" si="399"/>
        <v>2021</v>
      </c>
      <c r="D8552" t="str">
        <f t="shared" si="400"/>
        <v>Apr</v>
      </c>
      <c r="E8552" t="s">
        <v>10150</v>
      </c>
      <c r="F8552" t="s">
        <v>10140</v>
      </c>
      <c r="G8552" t="s">
        <v>10142</v>
      </c>
      <c r="H8552" t="s">
        <v>10120</v>
      </c>
      <c r="I8552" t="s">
        <v>10063</v>
      </c>
      <c r="J8552" t="s">
        <v>10130</v>
      </c>
      <c r="K8552" t="s">
        <v>10128</v>
      </c>
      <c r="L8552" s="1">
        <v>11</v>
      </c>
      <c r="M8552">
        <v>12</v>
      </c>
      <c r="N8552" s="1">
        <f t="shared" si="401"/>
        <v>132</v>
      </c>
    </row>
    <row r="8553" spans="1:14" x14ac:dyDescent="0.35">
      <c r="A8553" t="s">
        <v>8552</v>
      </c>
      <c r="B8553" s="2" t="s">
        <v>9638</v>
      </c>
      <c r="C8553">
        <f t="shared" ref="C8553:C8616" si="402">YEAR(B8553)</f>
        <v>2021</v>
      </c>
      <c r="D8553" t="str">
        <f t="shared" si="400"/>
        <v>Jun</v>
      </c>
      <c r="E8553" t="s">
        <v>10150</v>
      </c>
      <c r="F8553" t="s">
        <v>10140</v>
      </c>
      <c r="G8553" t="s">
        <v>10142</v>
      </c>
      <c r="H8553" t="s">
        <v>10120</v>
      </c>
      <c r="I8553" t="s">
        <v>10063</v>
      </c>
      <c r="J8553" t="s">
        <v>10130</v>
      </c>
      <c r="K8553" t="s">
        <v>10128</v>
      </c>
      <c r="L8553" s="1">
        <v>33</v>
      </c>
      <c r="M8553">
        <v>16</v>
      </c>
      <c r="N8553" s="1">
        <f t="shared" si="401"/>
        <v>528</v>
      </c>
    </row>
    <row r="8554" spans="1:14" x14ac:dyDescent="0.35">
      <c r="A8554" t="s">
        <v>8553</v>
      </c>
      <c r="B8554" s="2" t="s">
        <v>9557</v>
      </c>
      <c r="C8554">
        <f t="shared" si="402"/>
        <v>2021</v>
      </c>
      <c r="D8554" t="str">
        <f t="shared" si="400"/>
        <v>Mar</v>
      </c>
      <c r="E8554" t="s">
        <v>10149</v>
      </c>
      <c r="F8554" t="s">
        <v>10140</v>
      </c>
      <c r="G8554" t="s">
        <v>10142</v>
      </c>
      <c r="H8554" t="s">
        <v>10120</v>
      </c>
      <c r="I8554" t="s">
        <v>10063</v>
      </c>
      <c r="J8554" t="s">
        <v>10130</v>
      </c>
      <c r="K8554" t="s">
        <v>10128</v>
      </c>
      <c r="L8554" s="1">
        <v>11</v>
      </c>
      <c r="M8554">
        <v>15</v>
      </c>
      <c r="N8554" s="1">
        <f t="shared" si="401"/>
        <v>165</v>
      </c>
    </row>
    <row r="8555" spans="1:14" x14ac:dyDescent="0.35">
      <c r="A8555" t="s">
        <v>8554</v>
      </c>
      <c r="B8555" s="2" t="s">
        <v>9612</v>
      </c>
      <c r="C8555">
        <f t="shared" si="402"/>
        <v>2021</v>
      </c>
      <c r="D8555" t="str">
        <f t="shared" si="400"/>
        <v>May</v>
      </c>
      <c r="E8555" t="s">
        <v>10150</v>
      </c>
      <c r="F8555" t="s">
        <v>10140</v>
      </c>
      <c r="G8555" t="s">
        <v>10142</v>
      </c>
      <c r="H8555" t="s">
        <v>10083</v>
      </c>
      <c r="I8555" t="s">
        <v>10063</v>
      </c>
      <c r="J8555" t="s">
        <v>10130</v>
      </c>
      <c r="K8555" t="s">
        <v>10128</v>
      </c>
      <c r="L8555" s="1">
        <v>25</v>
      </c>
      <c r="M8555">
        <v>18</v>
      </c>
      <c r="N8555" s="1">
        <f t="shared" si="401"/>
        <v>450</v>
      </c>
    </row>
    <row r="8556" spans="1:14" x14ac:dyDescent="0.35">
      <c r="A8556" t="s">
        <v>8555</v>
      </c>
      <c r="B8556" s="2" t="s">
        <v>9612</v>
      </c>
      <c r="C8556">
        <f t="shared" si="402"/>
        <v>2021</v>
      </c>
      <c r="D8556" t="str">
        <f t="shared" si="400"/>
        <v>May</v>
      </c>
      <c r="E8556" t="s">
        <v>10150</v>
      </c>
      <c r="F8556" t="s">
        <v>10140</v>
      </c>
      <c r="G8556" t="s">
        <v>10142</v>
      </c>
      <c r="H8556" t="s">
        <v>10083</v>
      </c>
      <c r="I8556" t="s">
        <v>10063</v>
      </c>
      <c r="J8556" t="s">
        <v>10130</v>
      </c>
      <c r="K8556" t="s">
        <v>10128</v>
      </c>
      <c r="L8556" s="1">
        <v>19</v>
      </c>
      <c r="M8556">
        <v>7</v>
      </c>
      <c r="N8556" s="1">
        <f t="shared" si="401"/>
        <v>133</v>
      </c>
    </row>
    <row r="8557" spans="1:14" x14ac:dyDescent="0.35">
      <c r="A8557" t="s">
        <v>8556</v>
      </c>
      <c r="B8557" s="2" t="s">
        <v>9766</v>
      </c>
      <c r="C8557">
        <f t="shared" si="402"/>
        <v>2021</v>
      </c>
      <c r="D8557" t="str">
        <f t="shared" si="400"/>
        <v>Oct</v>
      </c>
      <c r="E8557" t="s">
        <v>10152</v>
      </c>
      <c r="F8557" t="s">
        <v>10140</v>
      </c>
      <c r="G8557" t="s">
        <v>10142</v>
      </c>
      <c r="H8557" t="s">
        <v>10071</v>
      </c>
      <c r="I8557" t="s">
        <v>10063</v>
      </c>
      <c r="J8557" t="s">
        <v>10130</v>
      </c>
      <c r="K8557" t="s">
        <v>10128</v>
      </c>
      <c r="L8557" s="1">
        <v>28</v>
      </c>
      <c r="M8557">
        <v>7</v>
      </c>
      <c r="N8557" s="1">
        <f t="shared" si="401"/>
        <v>196</v>
      </c>
    </row>
    <row r="8558" spans="1:14" x14ac:dyDescent="0.35">
      <c r="A8558" t="s">
        <v>8557</v>
      </c>
      <c r="B8558" s="2" t="s">
        <v>9819</v>
      </c>
      <c r="C8558">
        <f t="shared" si="402"/>
        <v>2021</v>
      </c>
      <c r="D8558" t="str">
        <f t="shared" si="400"/>
        <v>Dec</v>
      </c>
      <c r="E8558" t="s">
        <v>10152</v>
      </c>
      <c r="F8558" t="s">
        <v>10139</v>
      </c>
      <c r="G8558" t="s">
        <v>10144</v>
      </c>
      <c r="H8558" t="s">
        <v>10120</v>
      </c>
      <c r="I8558" t="s">
        <v>10063</v>
      </c>
      <c r="J8558" t="s">
        <v>10132</v>
      </c>
      <c r="K8558" t="s">
        <v>10128</v>
      </c>
      <c r="L8558" s="1">
        <v>54</v>
      </c>
      <c r="M8558">
        <v>16</v>
      </c>
      <c r="N8558" s="1">
        <f t="shared" si="401"/>
        <v>864</v>
      </c>
    </row>
    <row r="8559" spans="1:14" x14ac:dyDescent="0.35">
      <c r="A8559" t="s">
        <v>8558</v>
      </c>
      <c r="B8559" s="2" t="s">
        <v>9790</v>
      </c>
      <c r="C8559">
        <f t="shared" si="402"/>
        <v>2021</v>
      </c>
      <c r="D8559" t="str">
        <f t="shared" si="400"/>
        <v>Nov</v>
      </c>
      <c r="E8559" t="s">
        <v>10152</v>
      </c>
      <c r="F8559" t="s">
        <v>10139</v>
      </c>
      <c r="G8559" t="s">
        <v>10144</v>
      </c>
      <c r="H8559" t="s">
        <v>10120</v>
      </c>
      <c r="I8559" t="s">
        <v>10063</v>
      </c>
      <c r="J8559" t="s">
        <v>10132</v>
      </c>
      <c r="K8559" t="s">
        <v>10128</v>
      </c>
      <c r="L8559" s="1">
        <v>59</v>
      </c>
      <c r="M8559">
        <v>13</v>
      </c>
      <c r="N8559" s="1">
        <f t="shared" si="401"/>
        <v>767</v>
      </c>
    </row>
    <row r="8560" spans="1:14" x14ac:dyDescent="0.35">
      <c r="A8560" t="s">
        <v>8559</v>
      </c>
      <c r="B8560" s="2" t="s">
        <v>9819</v>
      </c>
      <c r="C8560">
        <f t="shared" si="402"/>
        <v>2021</v>
      </c>
      <c r="D8560" t="str">
        <f t="shared" si="400"/>
        <v>Dec</v>
      </c>
      <c r="E8560" t="s">
        <v>10152</v>
      </c>
      <c r="F8560" t="s">
        <v>10139</v>
      </c>
      <c r="G8560" t="s">
        <v>10143</v>
      </c>
      <c r="H8560" t="s">
        <v>10120</v>
      </c>
      <c r="I8560" t="s">
        <v>10063</v>
      </c>
      <c r="J8560" t="s">
        <v>10132</v>
      </c>
      <c r="K8560" t="s">
        <v>10128</v>
      </c>
      <c r="L8560" s="1">
        <v>44</v>
      </c>
      <c r="M8560">
        <v>20</v>
      </c>
      <c r="N8560" s="1">
        <f t="shared" si="401"/>
        <v>880</v>
      </c>
    </row>
    <row r="8561" spans="1:14" x14ac:dyDescent="0.35">
      <c r="A8561" t="s">
        <v>8560</v>
      </c>
      <c r="B8561" s="2" t="s">
        <v>9790</v>
      </c>
      <c r="C8561">
        <f t="shared" si="402"/>
        <v>2021</v>
      </c>
      <c r="D8561" t="str">
        <f t="shared" si="400"/>
        <v>Nov</v>
      </c>
      <c r="E8561" t="s">
        <v>10152</v>
      </c>
      <c r="F8561" t="s">
        <v>10139</v>
      </c>
      <c r="G8561" t="s">
        <v>10143</v>
      </c>
      <c r="H8561" t="s">
        <v>10120</v>
      </c>
      <c r="I8561" t="s">
        <v>10063</v>
      </c>
      <c r="J8561" t="s">
        <v>10132</v>
      </c>
      <c r="K8561" t="s">
        <v>10128</v>
      </c>
      <c r="L8561" s="1">
        <v>15</v>
      </c>
      <c r="M8561">
        <v>15</v>
      </c>
      <c r="N8561" s="1">
        <f t="shared" si="401"/>
        <v>225</v>
      </c>
    </row>
    <row r="8562" spans="1:14" x14ac:dyDescent="0.35">
      <c r="A8562" t="s">
        <v>8561</v>
      </c>
      <c r="B8562" s="2" t="s">
        <v>9790</v>
      </c>
      <c r="C8562">
        <f t="shared" si="402"/>
        <v>2021</v>
      </c>
      <c r="D8562" t="str">
        <f t="shared" si="400"/>
        <v>Nov</v>
      </c>
      <c r="E8562" t="s">
        <v>10152</v>
      </c>
      <c r="F8562" t="s">
        <v>10139</v>
      </c>
      <c r="G8562" t="s">
        <v>10142</v>
      </c>
      <c r="H8562" t="s">
        <v>10120</v>
      </c>
      <c r="I8562" t="s">
        <v>10063</v>
      </c>
      <c r="J8562" t="s">
        <v>10132</v>
      </c>
      <c r="K8562" t="s">
        <v>10128</v>
      </c>
      <c r="L8562" s="1">
        <v>22</v>
      </c>
      <c r="M8562">
        <v>21</v>
      </c>
      <c r="N8562" s="1">
        <f t="shared" si="401"/>
        <v>462</v>
      </c>
    </row>
    <row r="8563" spans="1:14" x14ac:dyDescent="0.35">
      <c r="A8563" t="s">
        <v>8562</v>
      </c>
      <c r="B8563" s="2" t="s">
        <v>9819</v>
      </c>
      <c r="C8563">
        <f t="shared" si="402"/>
        <v>2021</v>
      </c>
      <c r="D8563" t="str">
        <f t="shared" si="400"/>
        <v>Dec</v>
      </c>
      <c r="E8563" t="s">
        <v>10152</v>
      </c>
      <c r="F8563" t="s">
        <v>10139</v>
      </c>
      <c r="G8563" t="s">
        <v>10142</v>
      </c>
      <c r="H8563" t="s">
        <v>10120</v>
      </c>
      <c r="I8563" t="s">
        <v>10063</v>
      </c>
      <c r="J8563" t="s">
        <v>10132</v>
      </c>
      <c r="K8563" t="s">
        <v>10128</v>
      </c>
      <c r="L8563" s="1">
        <v>48</v>
      </c>
      <c r="M8563">
        <v>26</v>
      </c>
      <c r="N8563" s="1">
        <f t="shared" si="401"/>
        <v>1248</v>
      </c>
    </row>
    <row r="8564" spans="1:14" x14ac:dyDescent="0.35">
      <c r="A8564" t="s">
        <v>8563</v>
      </c>
      <c r="B8564" s="2" t="s">
        <v>9760</v>
      </c>
      <c r="C8564">
        <f t="shared" si="402"/>
        <v>2021</v>
      </c>
      <c r="D8564" t="str">
        <f t="shared" si="400"/>
        <v>Oct</v>
      </c>
      <c r="E8564" t="s">
        <v>10152</v>
      </c>
      <c r="F8564" t="s">
        <v>10140</v>
      </c>
      <c r="G8564" t="s">
        <v>10144</v>
      </c>
      <c r="H8564" t="s">
        <v>10120</v>
      </c>
      <c r="I8564" t="s">
        <v>10063</v>
      </c>
      <c r="J8564" t="s">
        <v>10132</v>
      </c>
      <c r="K8564" t="s">
        <v>10128</v>
      </c>
      <c r="L8564" s="1">
        <v>27</v>
      </c>
      <c r="M8564">
        <v>16</v>
      </c>
      <c r="N8564" s="1">
        <f t="shared" si="401"/>
        <v>432</v>
      </c>
    </row>
    <row r="8565" spans="1:14" x14ac:dyDescent="0.35">
      <c r="A8565" t="s">
        <v>8564</v>
      </c>
      <c r="B8565" s="2" t="s">
        <v>9819</v>
      </c>
      <c r="C8565">
        <f t="shared" si="402"/>
        <v>2021</v>
      </c>
      <c r="D8565" t="str">
        <f t="shared" si="400"/>
        <v>Dec</v>
      </c>
      <c r="E8565" t="s">
        <v>10152</v>
      </c>
      <c r="F8565" t="s">
        <v>10140</v>
      </c>
      <c r="G8565" t="s">
        <v>10144</v>
      </c>
      <c r="H8565" t="s">
        <v>10120</v>
      </c>
      <c r="I8565" t="s">
        <v>10063</v>
      </c>
      <c r="J8565" t="s">
        <v>10132</v>
      </c>
      <c r="K8565" t="s">
        <v>10128</v>
      </c>
      <c r="L8565" s="1">
        <v>53</v>
      </c>
      <c r="M8565">
        <v>18</v>
      </c>
      <c r="N8565" s="1">
        <f t="shared" si="401"/>
        <v>954</v>
      </c>
    </row>
    <row r="8566" spans="1:14" x14ac:dyDescent="0.35">
      <c r="A8566" t="s">
        <v>8565</v>
      </c>
      <c r="B8566" s="2" t="s">
        <v>9790</v>
      </c>
      <c r="C8566">
        <f t="shared" si="402"/>
        <v>2021</v>
      </c>
      <c r="D8566" t="str">
        <f t="shared" si="400"/>
        <v>Nov</v>
      </c>
      <c r="E8566" t="s">
        <v>10152</v>
      </c>
      <c r="F8566" t="s">
        <v>10140</v>
      </c>
      <c r="G8566" t="s">
        <v>10144</v>
      </c>
      <c r="H8566" t="s">
        <v>10120</v>
      </c>
      <c r="I8566" t="s">
        <v>10063</v>
      </c>
      <c r="J8566" t="s">
        <v>10132</v>
      </c>
      <c r="K8566" t="s">
        <v>10128</v>
      </c>
      <c r="L8566" s="1">
        <v>51</v>
      </c>
      <c r="M8566">
        <v>17</v>
      </c>
      <c r="N8566" s="1">
        <f t="shared" si="401"/>
        <v>867</v>
      </c>
    </row>
    <row r="8567" spans="1:14" x14ac:dyDescent="0.35">
      <c r="A8567" t="s">
        <v>8566</v>
      </c>
      <c r="B8567" s="2" t="s">
        <v>9790</v>
      </c>
      <c r="C8567">
        <f t="shared" si="402"/>
        <v>2021</v>
      </c>
      <c r="D8567" t="str">
        <f t="shared" si="400"/>
        <v>Nov</v>
      </c>
      <c r="E8567" t="s">
        <v>10152</v>
      </c>
      <c r="F8567" t="s">
        <v>10140</v>
      </c>
      <c r="G8567" t="s">
        <v>10143</v>
      </c>
      <c r="H8567" t="s">
        <v>10120</v>
      </c>
      <c r="I8567" t="s">
        <v>10063</v>
      </c>
      <c r="J8567" t="s">
        <v>10132</v>
      </c>
      <c r="K8567" t="s">
        <v>10128</v>
      </c>
      <c r="L8567" s="1">
        <v>43</v>
      </c>
      <c r="M8567">
        <v>18</v>
      </c>
      <c r="N8567" s="1">
        <f t="shared" si="401"/>
        <v>774</v>
      </c>
    </row>
    <row r="8568" spans="1:14" x14ac:dyDescent="0.35">
      <c r="A8568" t="s">
        <v>8567</v>
      </c>
      <c r="B8568" s="2" t="s">
        <v>9819</v>
      </c>
      <c r="C8568">
        <f t="shared" si="402"/>
        <v>2021</v>
      </c>
      <c r="D8568" t="str">
        <f t="shared" si="400"/>
        <v>Dec</v>
      </c>
      <c r="E8568" t="s">
        <v>10152</v>
      </c>
      <c r="F8568" t="s">
        <v>10140</v>
      </c>
      <c r="G8568" t="s">
        <v>10143</v>
      </c>
      <c r="H8568" t="s">
        <v>10120</v>
      </c>
      <c r="I8568" t="s">
        <v>10063</v>
      </c>
      <c r="J8568" t="s">
        <v>10132</v>
      </c>
      <c r="K8568" t="s">
        <v>10128</v>
      </c>
      <c r="L8568" s="1">
        <v>41</v>
      </c>
      <c r="M8568">
        <v>14</v>
      </c>
      <c r="N8568" s="1">
        <f t="shared" si="401"/>
        <v>574</v>
      </c>
    </row>
    <row r="8569" spans="1:14" x14ac:dyDescent="0.35">
      <c r="A8569" t="s">
        <v>8568</v>
      </c>
      <c r="B8569" s="2" t="s">
        <v>9790</v>
      </c>
      <c r="C8569">
        <f t="shared" si="402"/>
        <v>2021</v>
      </c>
      <c r="D8569" t="str">
        <f t="shared" si="400"/>
        <v>Nov</v>
      </c>
      <c r="E8569" t="s">
        <v>10152</v>
      </c>
      <c r="F8569" t="s">
        <v>10140</v>
      </c>
      <c r="G8569" t="s">
        <v>10142</v>
      </c>
      <c r="H8569" t="s">
        <v>10120</v>
      </c>
      <c r="I8569" t="s">
        <v>10063</v>
      </c>
      <c r="J8569" t="s">
        <v>10132</v>
      </c>
      <c r="K8569" t="s">
        <v>10128</v>
      </c>
      <c r="L8569" s="1">
        <v>22</v>
      </c>
      <c r="M8569">
        <v>12</v>
      </c>
      <c r="N8569" s="1">
        <f t="shared" si="401"/>
        <v>264</v>
      </c>
    </row>
    <row r="8570" spans="1:14" x14ac:dyDescent="0.35">
      <c r="A8570" t="s">
        <v>8569</v>
      </c>
      <c r="B8570" s="2" t="s">
        <v>9819</v>
      </c>
      <c r="C8570">
        <f t="shared" si="402"/>
        <v>2021</v>
      </c>
      <c r="D8570" t="str">
        <f t="shared" si="400"/>
        <v>Dec</v>
      </c>
      <c r="E8570" t="s">
        <v>10152</v>
      </c>
      <c r="F8570" t="s">
        <v>10140</v>
      </c>
      <c r="G8570" t="s">
        <v>10142</v>
      </c>
      <c r="H8570" t="s">
        <v>10120</v>
      </c>
      <c r="I8570" t="s">
        <v>10063</v>
      </c>
      <c r="J8570" t="s">
        <v>10132</v>
      </c>
      <c r="K8570" t="s">
        <v>10128</v>
      </c>
      <c r="L8570" s="1">
        <v>43</v>
      </c>
      <c r="M8570">
        <v>16</v>
      </c>
      <c r="N8570" s="1">
        <f t="shared" si="401"/>
        <v>688</v>
      </c>
    </row>
    <row r="8571" spans="1:14" x14ac:dyDescent="0.35">
      <c r="A8571" t="s">
        <v>8570</v>
      </c>
      <c r="B8571" s="2" t="s">
        <v>9666</v>
      </c>
      <c r="C8571">
        <f t="shared" si="402"/>
        <v>2021</v>
      </c>
      <c r="D8571" t="str">
        <f t="shared" si="400"/>
        <v>Jul</v>
      </c>
      <c r="E8571" t="s">
        <v>10151</v>
      </c>
      <c r="F8571" t="s">
        <v>10139</v>
      </c>
      <c r="G8571" t="s">
        <v>10144</v>
      </c>
      <c r="H8571" t="s">
        <v>10120</v>
      </c>
      <c r="I8571" t="s">
        <v>10063</v>
      </c>
      <c r="J8571" t="s">
        <v>10131</v>
      </c>
      <c r="K8571" t="s">
        <v>10128</v>
      </c>
      <c r="L8571" s="1">
        <v>46</v>
      </c>
      <c r="M8571">
        <v>15</v>
      </c>
      <c r="N8571" s="1">
        <f t="shared" si="401"/>
        <v>690</v>
      </c>
    </row>
    <row r="8572" spans="1:14" x14ac:dyDescent="0.35">
      <c r="A8572" t="s">
        <v>8571</v>
      </c>
      <c r="B8572" s="2" t="s">
        <v>9728</v>
      </c>
      <c r="C8572">
        <f t="shared" si="402"/>
        <v>2021</v>
      </c>
      <c r="D8572" t="str">
        <f t="shared" si="400"/>
        <v>Sept</v>
      </c>
      <c r="E8572" t="s">
        <v>10151</v>
      </c>
      <c r="F8572" t="s">
        <v>10139</v>
      </c>
      <c r="G8572" t="s">
        <v>10144</v>
      </c>
      <c r="H8572" t="s">
        <v>10120</v>
      </c>
      <c r="I8572" t="s">
        <v>10063</v>
      </c>
      <c r="J8572" t="s">
        <v>10131</v>
      </c>
      <c r="K8572" t="s">
        <v>10128</v>
      </c>
      <c r="L8572" s="1">
        <v>22</v>
      </c>
      <c r="M8572">
        <v>10</v>
      </c>
      <c r="N8572" s="1">
        <f t="shared" si="401"/>
        <v>220</v>
      </c>
    </row>
    <row r="8573" spans="1:14" x14ac:dyDescent="0.35">
      <c r="A8573" t="s">
        <v>8572</v>
      </c>
      <c r="B8573" s="2" t="s">
        <v>9760</v>
      </c>
      <c r="C8573">
        <f t="shared" si="402"/>
        <v>2021</v>
      </c>
      <c r="D8573" t="str">
        <f t="shared" si="400"/>
        <v>Oct</v>
      </c>
      <c r="E8573" t="s">
        <v>10152</v>
      </c>
      <c r="F8573" t="s">
        <v>10139</v>
      </c>
      <c r="G8573" t="s">
        <v>10144</v>
      </c>
      <c r="H8573" t="s">
        <v>10120</v>
      </c>
      <c r="I8573" t="s">
        <v>10063</v>
      </c>
      <c r="J8573" t="s">
        <v>10131</v>
      </c>
      <c r="K8573" t="s">
        <v>10128</v>
      </c>
      <c r="L8573" s="1">
        <v>25</v>
      </c>
      <c r="M8573">
        <v>14</v>
      </c>
      <c r="N8573" s="1">
        <f t="shared" si="401"/>
        <v>350</v>
      </c>
    </row>
    <row r="8574" spans="1:14" x14ac:dyDescent="0.35">
      <c r="A8574" t="s">
        <v>8573</v>
      </c>
      <c r="B8574" s="2" t="s">
        <v>9698</v>
      </c>
      <c r="C8574">
        <f t="shared" si="402"/>
        <v>2021</v>
      </c>
      <c r="D8574" t="str">
        <f t="shared" si="400"/>
        <v>Aug</v>
      </c>
      <c r="E8574" t="s">
        <v>10151</v>
      </c>
      <c r="F8574" t="s">
        <v>10139</v>
      </c>
      <c r="G8574" t="s">
        <v>10144</v>
      </c>
      <c r="H8574" t="s">
        <v>10120</v>
      </c>
      <c r="I8574" t="s">
        <v>10063</v>
      </c>
      <c r="J8574" t="s">
        <v>10131</v>
      </c>
      <c r="K8574" t="s">
        <v>10128</v>
      </c>
      <c r="L8574" s="1">
        <v>35</v>
      </c>
      <c r="M8574">
        <v>16</v>
      </c>
      <c r="N8574" s="1">
        <f t="shared" si="401"/>
        <v>560</v>
      </c>
    </row>
    <row r="8575" spans="1:14" x14ac:dyDescent="0.35">
      <c r="A8575" t="s">
        <v>8574</v>
      </c>
      <c r="B8575" s="2" t="s">
        <v>9760</v>
      </c>
      <c r="C8575">
        <f t="shared" si="402"/>
        <v>2021</v>
      </c>
      <c r="D8575" t="str">
        <f t="shared" si="400"/>
        <v>Oct</v>
      </c>
      <c r="E8575" t="s">
        <v>10152</v>
      </c>
      <c r="F8575" t="s">
        <v>10139</v>
      </c>
      <c r="G8575" t="s">
        <v>10143</v>
      </c>
      <c r="H8575" t="s">
        <v>10120</v>
      </c>
      <c r="I8575" t="s">
        <v>10063</v>
      </c>
      <c r="J8575" t="s">
        <v>10131</v>
      </c>
      <c r="K8575" t="s">
        <v>10128</v>
      </c>
      <c r="L8575" s="1">
        <v>17</v>
      </c>
      <c r="M8575">
        <v>20</v>
      </c>
      <c r="N8575" s="1">
        <f t="shared" si="401"/>
        <v>340</v>
      </c>
    </row>
    <row r="8576" spans="1:14" x14ac:dyDescent="0.35">
      <c r="A8576" t="s">
        <v>8575</v>
      </c>
      <c r="B8576" s="2" t="s">
        <v>9666</v>
      </c>
      <c r="C8576">
        <f t="shared" si="402"/>
        <v>2021</v>
      </c>
      <c r="D8576" t="str">
        <f t="shared" si="400"/>
        <v>Jul</v>
      </c>
      <c r="E8576" t="s">
        <v>10151</v>
      </c>
      <c r="F8576" t="s">
        <v>10139</v>
      </c>
      <c r="G8576" t="s">
        <v>10143</v>
      </c>
      <c r="H8576" t="s">
        <v>10120</v>
      </c>
      <c r="I8576" t="s">
        <v>10063</v>
      </c>
      <c r="J8576" t="s">
        <v>10131</v>
      </c>
      <c r="K8576" t="s">
        <v>10128</v>
      </c>
      <c r="L8576" s="1">
        <v>42</v>
      </c>
      <c r="M8576">
        <v>19</v>
      </c>
      <c r="N8576" s="1">
        <f t="shared" si="401"/>
        <v>798</v>
      </c>
    </row>
    <row r="8577" spans="1:14" x14ac:dyDescent="0.35">
      <c r="A8577" t="s">
        <v>8576</v>
      </c>
      <c r="B8577" s="2" t="s">
        <v>9728</v>
      </c>
      <c r="C8577">
        <f t="shared" si="402"/>
        <v>2021</v>
      </c>
      <c r="D8577" t="str">
        <f t="shared" si="400"/>
        <v>Sept</v>
      </c>
      <c r="E8577" t="s">
        <v>10151</v>
      </c>
      <c r="F8577" t="s">
        <v>10139</v>
      </c>
      <c r="G8577" t="s">
        <v>10143</v>
      </c>
      <c r="H8577" t="s">
        <v>10120</v>
      </c>
      <c r="I8577" t="s">
        <v>10063</v>
      </c>
      <c r="J8577" t="s">
        <v>10131</v>
      </c>
      <c r="K8577" t="s">
        <v>10128</v>
      </c>
      <c r="L8577" s="1">
        <v>33</v>
      </c>
      <c r="M8577">
        <v>16</v>
      </c>
      <c r="N8577" s="1">
        <f t="shared" si="401"/>
        <v>528</v>
      </c>
    </row>
    <row r="8578" spans="1:14" x14ac:dyDescent="0.35">
      <c r="A8578" t="s">
        <v>8577</v>
      </c>
      <c r="B8578" s="2" t="s">
        <v>9698</v>
      </c>
      <c r="C8578">
        <f t="shared" si="402"/>
        <v>2021</v>
      </c>
      <c r="D8578" t="str">
        <f t="shared" ref="D8578:D8641" si="403">TEXT(B8578, "mmm")</f>
        <v>Aug</v>
      </c>
      <c r="E8578" t="s">
        <v>10151</v>
      </c>
      <c r="F8578" t="s">
        <v>10139</v>
      </c>
      <c r="G8578" t="s">
        <v>10143</v>
      </c>
      <c r="H8578" t="s">
        <v>10120</v>
      </c>
      <c r="I8578" t="s">
        <v>10063</v>
      </c>
      <c r="J8578" t="s">
        <v>10131</v>
      </c>
      <c r="K8578" t="s">
        <v>10128</v>
      </c>
      <c r="L8578" s="1">
        <v>44</v>
      </c>
      <c r="M8578">
        <v>20</v>
      </c>
      <c r="N8578" s="1">
        <f t="shared" ref="N8578:N8641" si="404">L8578*M8578</f>
        <v>880</v>
      </c>
    </row>
    <row r="8579" spans="1:14" x14ac:dyDescent="0.35">
      <c r="A8579" t="s">
        <v>8578</v>
      </c>
      <c r="B8579" s="2" t="s">
        <v>9728</v>
      </c>
      <c r="C8579">
        <f t="shared" si="402"/>
        <v>2021</v>
      </c>
      <c r="D8579" t="str">
        <f t="shared" si="403"/>
        <v>Sept</v>
      </c>
      <c r="E8579" t="s">
        <v>10151</v>
      </c>
      <c r="F8579" t="s">
        <v>10139</v>
      </c>
      <c r="G8579" t="s">
        <v>10142</v>
      </c>
      <c r="H8579" t="s">
        <v>10120</v>
      </c>
      <c r="I8579" t="s">
        <v>10063</v>
      </c>
      <c r="J8579" t="s">
        <v>10131</v>
      </c>
      <c r="K8579" t="s">
        <v>10128</v>
      </c>
      <c r="L8579" s="1">
        <v>40</v>
      </c>
      <c r="M8579">
        <v>28</v>
      </c>
      <c r="N8579" s="1">
        <f t="shared" si="404"/>
        <v>1120</v>
      </c>
    </row>
    <row r="8580" spans="1:14" x14ac:dyDescent="0.35">
      <c r="A8580" t="s">
        <v>8579</v>
      </c>
      <c r="B8580" s="2" t="s">
        <v>9698</v>
      </c>
      <c r="C8580">
        <f t="shared" si="402"/>
        <v>2021</v>
      </c>
      <c r="D8580" t="str">
        <f t="shared" si="403"/>
        <v>Aug</v>
      </c>
      <c r="E8580" t="s">
        <v>10151</v>
      </c>
      <c r="F8580" t="s">
        <v>10139</v>
      </c>
      <c r="G8580" t="s">
        <v>10142</v>
      </c>
      <c r="H8580" t="s">
        <v>10120</v>
      </c>
      <c r="I8580" t="s">
        <v>10063</v>
      </c>
      <c r="J8580" t="s">
        <v>10131</v>
      </c>
      <c r="K8580" t="s">
        <v>10128</v>
      </c>
      <c r="L8580" s="1">
        <v>41</v>
      </c>
      <c r="M8580">
        <v>26</v>
      </c>
      <c r="N8580" s="1">
        <f t="shared" si="404"/>
        <v>1066</v>
      </c>
    </row>
    <row r="8581" spans="1:14" x14ac:dyDescent="0.35">
      <c r="A8581" t="s">
        <v>8580</v>
      </c>
      <c r="B8581" s="2" t="s">
        <v>9760</v>
      </c>
      <c r="C8581">
        <f t="shared" si="402"/>
        <v>2021</v>
      </c>
      <c r="D8581" t="str">
        <f t="shared" si="403"/>
        <v>Oct</v>
      </c>
      <c r="E8581" t="s">
        <v>10152</v>
      </c>
      <c r="F8581" t="s">
        <v>10139</v>
      </c>
      <c r="G8581" t="s">
        <v>10142</v>
      </c>
      <c r="H8581" t="s">
        <v>10120</v>
      </c>
      <c r="I8581" t="s">
        <v>10063</v>
      </c>
      <c r="J8581" t="s">
        <v>10131</v>
      </c>
      <c r="K8581" t="s">
        <v>10128</v>
      </c>
      <c r="L8581" s="1">
        <v>24</v>
      </c>
      <c r="M8581">
        <v>18</v>
      </c>
      <c r="N8581" s="1">
        <f t="shared" si="404"/>
        <v>432</v>
      </c>
    </row>
    <row r="8582" spans="1:14" x14ac:dyDescent="0.35">
      <c r="A8582" t="s">
        <v>8581</v>
      </c>
      <c r="B8582" s="2" t="s">
        <v>9666</v>
      </c>
      <c r="C8582">
        <f t="shared" si="402"/>
        <v>2021</v>
      </c>
      <c r="D8582" t="str">
        <f t="shared" si="403"/>
        <v>Jul</v>
      </c>
      <c r="E8582" t="s">
        <v>10151</v>
      </c>
      <c r="F8582" t="s">
        <v>10140</v>
      </c>
      <c r="G8582" t="s">
        <v>10144</v>
      </c>
      <c r="H8582" t="s">
        <v>10120</v>
      </c>
      <c r="I8582" t="s">
        <v>10063</v>
      </c>
      <c r="J8582" t="s">
        <v>10131</v>
      </c>
      <c r="K8582" t="s">
        <v>10128</v>
      </c>
      <c r="L8582" s="1">
        <v>49</v>
      </c>
      <c r="M8582">
        <v>21</v>
      </c>
      <c r="N8582" s="1">
        <f t="shared" si="404"/>
        <v>1029</v>
      </c>
    </row>
    <row r="8583" spans="1:14" x14ac:dyDescent="0.35">
      <c r="A8583" t="s">
        <v>8582</v>
      </c>
      <c r="B8583" s="2" t="s">
        <v>9698</v>
      </c>
      <c r="C8583">
        <f t="shared" si="402"/>
        <v>2021</v>
      </c>
      <c r="D8583" t="str">
        <f t="shared" si="403"/>
        <v>Aug</v>
      </c>
      <c r="E8583" t="s">
        <v>10151</v>
      </c>
      <c r="F8583" t="s">
        <v>10140</v>
      </c>
      <c r="G8583" t="s">
        <v>10144</v>
      </c>
      <c r="H8583" t="s">
        <v>10120</v>
      </c>
      <c r="I8583" t="s">
        <v>10063</v>
      </c>
      <c r="J8583" t="s">
        <v>10131</v>
      </c>
      <c r="K8583" t="s">
        <v>10128</v>
      </c>
      <c r="L8583" s="1">
        <v>42</v>
      </c>
      <c r="M8583">
        <v>21</v>
      </c>
      <c r="N8583" s="1">
        <f t="shared" si="404"/>
        <v>882</v>
      </c>
    </row>
    <row r="8584" spans="1:14" x14ac:dyDescent="0.35">
      <c r="A8584" t="s">
        <v>8583</v>
      </c>
      <c r="B8584" s="2" t="s">
        <v>9728</v>
      </c>
      <c r="C8584">
        <f t="shared" si="402"/>
        <v>2021</v>
      </c>
      <c r="D8584" t="str">
        <f t="shared" si="403"/>
        <v>Sept</v>
      </c>
      <c r="E8584" t="s">
        <v>10151</v>
      </c>
      <c r="F8584" t="s">
        <v>10140</v>
      </c>
      <c r="G8584" t="s">
        <v>10144</v>
      </c>
      <c r="H8584" t="s">
        <v>10120</v>
      </c>
      <c r="I8584" t="s">
        <v>10063</v>
      </c>
      <c r="J8584" t="s">
        <v>10131</v>
      </c>
      <c r="K8584" t="s">
        <v>10128</v>
      </c>
      <c r="L8584" s="1">
        <v>26</v>
      </c>
      <c r="M8584">
        <v>16</v>
      </c>
      <c r="N8584" s="1">
        <f t="shared" si="404"/>
        <v>416</v>
      </c>
    </row>
    <row r="8585" spans="1:14" x14ac:dyDescent="0.35">
      <c r="A8585" t="s">
        <v>8584</v>
      </c>
      <c r="B8585" s="2" t="s">
        <v>9698</v>
      </c>
      <c r="C8585">
        <f t="shared" si="402"/>
        <v>2021</v>
      </c>
      <c r="D8585" t="str">
        <f t="shared" si="403"/>
        <v>Aug</v>
      </c>
      <c r="E8585" t="s">
        <v>10151</v>
      </c>
      <c r="F8585" t="s">
        <v>10140</v>
      </c>
      <c r="G8585" t="s">
        <v>10143</v>
      </c>
      <c r="H8585" t="s">
        <v>10120</v>
      </c>
      <c r="I8585" t="s">
        <v>10063</v>
      </c>
      <c r="J8585" t="s">
        <v>10131</v>
      </c>
      <c r="K8585" t="s">
        <v>10128</v>
      </c>
      <c r="L8585" s="1">
        <v>32</v>
      </c>
      <c r="M8585">
        <v>10</v>
      </c>
      <c r="N8585" s="1">
        <f t="shared" si="404"/>
        <v>320</v>
      </c>
    </row>
    <row r="8586" spans="1:14" x14ac:dyDescent="0.35">
      <c r="A8586" t="s">
        <v>8585</v>
      </c>
      <c r="B8586" s="2" t="s">
        <v>9666</v>
      </c>
      <c r="C8586">
        <f t="shared" si="402"/>
        <v>2021</v>
      </c>
      <c r="D8586" t="str">
        <f t="shared" si="403"/>
        <v>Jul</v>
      </c>
      <c r="E8586" t="s">
        <v>10151</v>
      </c>
      <c r="F8586" t="s">
        <v>10140</v>
      </c>
      <c r="G8586" t="s">
        <v>10143</v>
      </c>
      <c r="H8586" t="s">
        <v>10120</v>
      </c>
      <c r="I8586" t="s">
        <v>10063</v>
      </c>
      <c r="J8586" t="s">
        <v>10131</v>
      </c>
      <c r="K8586" t="s">
        <v>10128</v>
      </c>
      <c r="L8586" s="1">
        <v>33</v>
      </c>
      <c r="M8586">
        <v>14</v>
      </c>
      <c r="N8586" s="1">
        <f t="shared" si="404"/>
        <v>462</v>
      </c>
    </row>
    <row r="8587" spans="1:14" x14ac:dyDescent="0.35">
      <c r="A8587" t="s">
        <v>8586</v>
      </c>
      <c r="B8587" s="2" t="s">
        <v>9728</v>
      </c>
      <c r="C8587">
        <f t="shared" si="402"/>
        <v>2021</v>
      </c>
      <c r="D8587" t="str">
        <f t="shared" si="403"/>
        <v>Sept</v>
      </c>
      <c r="E8587" t="s">
        <v>10151</v>
      </c>
      <c r="F8587" t="s">
        <v>10140</v>
      </c>
      <c r="G8587" t="s">
        <v>10143</v>
      </c>
      <c r="H8587" t="s">
        <v>10120</v>
      </c>
      <c r="I8587" t="s">
        <v>10063</v>
      </c>
      <c r="J8587" t="s">
        <v>10131</v>
      </c>
      <c r="K8587" t="s">
        <v>10128</v>
      </c>
      <c r="L8587" s="1">
        <v>16</v>
      </c>
      <c r="M8587">
        <v>12</v>
      </c>
      <c r="N8587" s="1">
        <f t="shared" si="404"/>
        <v>192</v>
      </c>
    </row>
    <row r="8588" spans="1:14" x14ac:dyDescent="0.35">
      <c r="A8588" t="s">
        <v>8587</v>
      </c>
      <c r="B8588" s="2" t="s">
        <v>9760</v>
      </c>
      <c r="C8588">
        <f t="shared" si="402"/>
        <v>2021</v>
      </c>
      <c r="D8588" t="str">
        <f t="shared" si="403"/>
        <v>Oct</v>
      </c>
      <c r="E8588" t="s">
        <v>10152</v>
      </c>
      <c r="F8588" t="s">
        <v>10140</v>
      </c>
      <c r="G8588" t="s">
        <v>10143</v>
      </c>
      <c r="H8588" t="s">
        <v>10120</v>
      </c>
      <c r="I8588" t="s">
        <v>10063</v>
      </c>
      <c r="J8588" t="s">
        <v>10131</v>
      </c>
      <c r="K8588" t="s">
        <v>10128</v>
      </c>
      <c r="L8588" s="1">
        <v>20</v>
      </c>
      <c r="M8588">
        <v>11</v>
      </c>
      <c r="N8588" s="1">
        <f t="shared" si="404"/>
        <v>220</v>
      </c>
    </row>
    <row r="8589" spans="1:14" x14ac:dyDescent="0.35">
      <c r="A8589" t="s">
        <v>8588</v>
      </c>
      <c r="B8589" s="2" t="s">
        <v>9666</v>
      </c>
      <c r="C8589">
        <f t="shared" si="402"/>
        <v>2021</v>
      </c>
      <c r="D8589" t="str">
        <f t="shared" si="403"/>
        <v>Jul</v>
      </c>
      <c r="E8589" t="s">
        <v>10151</v>
      </c>
      <c r="F8589" t="s">
        <v>10140</v>
      </c>
      <c r="G8589" t="s">
        <v>10142</v>
      </c>
      <c r="H8589" t="s">
        <v>10120</v>
      </c>
      <c r="I8589" t="s">
        <v>10063</v>
      </c>
      <c r="J8589" t="s">
        <v>10131</v>
      </c>
      <c r="K8589" t="s">
        <v>10128</v>
      </c>
      <c r="L8589" s="1">
        <v>37</v>
      </c>
      <c r="M8589">
        <v>17</v>
      </c>
      <c r="N8589" s="1">
        <f t="shared" si="404"/>
        <v>629</v>
      </c>
    </row>
    <row r="8590" spans="1:14" x14ac:dyDescent="0.35">
      <c r="A8590" t="s">
        <v>8589</v>
      </c>
      <c r="B8590" s="2" t="s">
        <v>9698</v>
      </c>
      <c r="C8590">
        <f t="shared" si="402"/>
        <v>2021</v>
      </c>
      <c r="D8590" t="str">
        <f t="shared" si="403"/>
        <v>Aug</v>
      </c>
      <c r="E8590" t="s">
        <v>10151</v>
      </c>
      <c r="F8590" t="s">
        <v>10140</v>
      </c>
      <c r="G8590" t="s">
        <v>10142</v>
      </c>
      <c r="H8590" t="s">
        <v>10120</v>
      </c>
      <c r="I8590" t="s">
        <v>10063</v>
      </c>
      <c r="J8590" t="s">
        <v>10131</v>
      </c>
      <c r="K8590" t="s">
        <v>10128</v>
      </c>
      <c r="L8590" s="1">
        <v>37</v>
      </c>
      <c r="M8590">
        <v>18</v>
      </c>
      <c r="N8590" s="1">
        <f t="shared" si="404"/>
        <v>666</v>
      </c>
    </row>
    <row r="8591" spans="1:14" x14ac:dyDescent="0.35">
      <c r="A8591" t="s">
        <v>8590</v>
      </c>
      <c r="B8591" s="2" t="s">
        <v>9728</v>
      </c>
      <c r="C8591">
        <f t="shared" si="402"/>
        <v>2021</v>
      </c>
      <c r="D8591" t="str">
        <f t="shared" si="403"/>
        <v>Sept</v>
      </c>
      <c r="E8591" t="s">
        <v>10151</v>
      </c>
      <c r="F8591" t="s">
        <v>10140</v>
      </c>
      <c r="G8591" t="s">
        <v>10142</v>
      </c>
      <c r="H8591" t="s">
        <v>10120</v>
      </c>
      <c r="I8591" t="s">
        <v>10063</v>
      </c>
      <c r="J8591" t="s">
        <v>10131</v>
      </c>
      <c r="K8591" t="s">
        <v>10128</v>
      </c>
      <c r="L8591" s="1">
        <v>15</v>
      </c>
      <c r="M8591">
        <v>15</v>
      </c>
      <c r="N8591" s="1">
        <f t="shared" si="404"/>
        <v>225</v>
      </c>
    </row>
    <row r="8592" spans="1:14" x14ac:dyDescent="0.35">
      <c r="A8592" t="s">
        <v>8591</v>
      </c>
      <c r="B8592" s="2" t="s">
        <v>9760</v>
      </c>
      <c r="C8592">
        <f t="shared" si="402"/>
        <v>2021</v>
      </c>
      <c r="D8592" t="str">
        <f t="shared" si="403"/>
        <v>Oct</v>
      </c>
      <c r="E8592" t="s">
        <v>10152</v>
      </c>
      <c r="F8592" t="s">
        <v>10140</v>
      </c>
      <c r="G8592" t="s">
        <v>10142</v>
      </c>
      <c r="H8592" t="s">
        <v>10120</v>
      </c>
      <c r="I8592" t="s">
        <v>10063</v>
      </c>
      <c r="J8592" t="s">
        <v>10131</v>
      </c>
      <c r="K8592" t="s">
        <v>10128</v>
      </c>
      <c r="L8592" s="1">
        <v>19</v>
      </c>
      <c r="M8592">
        <v>12</v>
      </c>
      <c r="N8592" s="1">
        <f t="shared" si="404"/>
        <v>228</v>
      </c>
    </row>
    <row r="8593" spans="1:14" x14ac:dyDescent="0.35">
      <c r="A8593" t="s">
        <v>8592</v>
      </c>
      <c r="B8593" s="2" t="s">
        <v>9509</v>
      </c>
      <c r="C8593">
        <f t="shared" si="402"/>
        <v>2021</v>
      </c>
      <c r="D8593" t="str">
        <f t="shared" si="403"/>
        <v>Jan</v>
      </c>
      <c r="E8593" t="s">
        <v>10149</v>
      </c>
      <c r="F8593" t="s">
        <v>10139</v>
      </c>
      <c r="G8593" t="s">
        <v>10144</v>
      </c>
      <c r="H8593" t="s">
        <v>10108</v>
      </c>
      <c r="I8593" t="s">
        <v>10065</v>
      </c>
      <c r="J8593" t="s">
        <v>10130</v>
      </c>
      <c r="K8593" t="s">
        <v>10128</v>
      </c>
      <c r="L8593" s="1">
        <v>35</v>
      </c>
      <c r="M8593">
        <v>25</v>
      </c>
      <c r="N8593" s="1">
        <f t="shared" si="404"/>
        <v>875</v>
      </c>
    </row>
    <row r="8594" spans="1:14" x14ac:dyDescent="0.35">
      <c r="A8594" t="s">
        <v>8593</v>
      </c>
      <c r="B8594" s="2" t="s">
        <v>9538</v>
      </c>
      <c r="C8594">
        <f t="shared" si="402"/>
        <v>2021</v>
      </c>
      <c r="D8594" t="str">
        <f t="shared" si="403"/>
        <v>Feb</v>
      </c>
      <c r="E8594" t="s">
        <v>10149</v>
      </c>
      <c r="F8594" t="s">
        <v>10139</v>
      </c>
      <c r="G8594" t="s">
        <v>10143</v>
      </c>
      <c r="H8594" t="s">
        <v>10108</v>
      </c>
      <c r="I8594" t="s">
        <v>10065</v>
      </c>
      <c r="J8594" t="s">
        <v>10130</v>
      </c>
      <c r="K8594" t="s">
        <v>10128</v>
      </c>
      <c r="L8594" s="1">
        <v>27</v>
      </c>
      <c r="M8594">
        <v>25</v>
      </c>
      <c r="N8594" s="1">
        <f t="shared" si="404"/>
        <v>675</v>
      </c>
    </row>
    <row r="8595" spans="1:14" x14ac:dyDescent="0.35">
      <c r="A8595" t="s">
        <v>8594</v>
      </c>
      <c r="B8595" s="2" t="s">
        <v>9509</v>
      </c>
      <c r="C8595">
        <f t="shared" si="402"/>
        <v>2021</v>
      </c>
      <c r="D8595" t="str">
        <f t="shared" si="403"/>
        <v>Jan</v>
      </c>
      <c r="E8595" t="s">
        <v>10149</v>
      </c>
      <c r="F8595" t="s">
        <v>10139</v>
      </c>
      <c r="G8595" t="s">
        <v>10143</v>
      </c>
      <c r="H8595" t="s">
        <v>10108</v>
      </c>
      <c r="I8595" t="s">
        <v>10065</v>
      </c>
      <c r="J8595" t="s">
        <v>10130</v>
      </c>
      <c r="K8595" t="s">
        <v>10128</v>
      </c>
      <c r="L8595" s="1">
        <v>30</v>
      </c>
      <c r="M8595">
        <v>26</v>
      </c>
      <c r="N8595" s="1">
        <f t="shared" si="404"/>
        <v>780</v>
      </c>
    </row>
    <row r="8596" spans="1:14" x14ac:dyDescent="0.35">
      <c r="A8596" t="s">
        <v>8595</v>
      </c>
      <c r="B8596" s="2" t="s">
        <v>9509</v>
      </c>
      <c r="C8596">
        <f t="shared" si="402"/>
        <v>2021</v>
      </c>
      <c r="D8596" t="str">
        <f t="shared" si="403"/>
        <v>Jan</v>
      </c>
      <c r="E8596" t="s">
        <v>10149</v>
      </c>
      <c r="F8596" t="s">
        <v>10139</v>
      </c>
      <c r="G8596" t="s">
        <v>10142</v>
      </c>
      <c r="H8596" t="s">
        <v>10108</v>
      </c>
      <c r="I8596" t="s">
        <v>10065</v>
      </c>
      <c r="J8596" t="s">
        <v>10130</v>
      </c>
      <c r="K8596" t="s">
        <v>10128</v>
      </c>
      <c r="L8596" s="1">
        <v>26</v>
      </c>
      <c r="M8596">
        <v>35</v>
      </c>
      <c r="N8596" s="1">
        <f t="shared" si="404"/>
        <v>910</v>
      </c>
    </row>
    <row r="8597" spans="1:14" x14ac:dyDescent="0.35">
      <c r="A8597" t="s">
        <v>8596</v>
      </c>
      <c r="B8597" s="2" t="s">
        <v>9538</v>
      </c>
      <c r="C8597">
        <f t="shared" si="402"/>
        <v>2021</v>
      </c>
      <c r="D8597" t="str">
        <f t="shared" si="403"/>
        <v>Feb</v>
      </c>
      <c r="E8597" t="s">
        <v>10149</v>
      </c>
      <c r="F8597" t="s">
        <v>10139</v>
      </c>
      <c r="G8597" t="s">
        <v>10142</v>
      </c>
      <c r="H8597" t="s">
        <v>10108</v>
      </c>
      <c r="I8597" t="s">
        <v>10065</v>
      </c>
      <c r="J8597" t="s">
        <v>10130</v>
      </c>
      <c r="K8597" t="s">
        <v>10128</v>
      </c>
      <c r="L8597" s="1">
        <v>31</v>
      </c>
      <c r="M8597">
        <v>34</v>
      </c>
      <c r="N8597" s="1">
        <f t="shared" si="404"/>
        <v>1054</v>
      </c>
    </row>
    <row r="8598" spans="1:14" x14ac:dyDescent="0.35">
      <c r="A8598" t="s">
        <v>8597</v>
      </c>
      <c r="B8598" s="2" t="s">
        <v>9509</v>
      </c>
      <c r="C8598">
        <f t="shared" si="402"/>
        <v>2021</v>
      </c>
      <c r="D8598" t="str">
        <f t="shared" si="403"/>
        <v>Jan</v>
      </c>
      <c r="E8598" t="s">
        <v>10149</v>
      </c>
      <c r="F8598" t="s">
        <v>10140</v>
      </c>
      <c r="G8598" t="s">
        <v>10144</v>
      </c>
      <c r="H8598" t="s">
        <v>10108</v>
      </c>
      <c r="I8598" t="s">
        <v>10065</v>
      </c>
      <c r="J8598" t="s">
        <v>10130</v>
      </c>
      <c r="K8598" t="s">
        <v>10128</v>
      </c>
      <c r="L8598" s="1">
        <v>30</v>
      </c>
      <c r="M8598">
        <v>28</v>
      </c>
      <c r="N8598" s="1">
        <f t="shared" si="404"/>
        <v>840</v>
      </c>
    </row>
    <row r="8599" spans="1:14" x14ac:dyDescent="0.35">
      <c r="A8599" t="s">
        <v>8598</v>
      </c>
      <c r="B8599" s="2" t="s">
        <v>9509</v>
      </c>
      <c r="C8599">
        <f t="shared" si="402"/>
        <v>2021</v>
      </c>
      <c r="D8599" t="str">
        <f t="shared" si="403"/>
        <v>Jan</v>
      </c>
      <c r="E8599" t="s">
        <v>10149</v>
      </c>
      <c r="F8599" t="s">
        <v>10140</v>
      </c>
      <c r="G8599" t="s">
        <v>10143</v>
      </c>
      <c r="H8599" t="s">
        <v>10108</v>
      </c>
      <c r="I8599" t="s">
        <v>10065</v>
      </c>
      <c r="J8599" t="s">
        <v>10130</v>
      </c>
      <c r="K8599" t="s">
        <v>10128</v>
      </c>
      <c r="L8599" s="1">
        <v>25</v>
      </c>
      <c r="M8599">
        <v>21</v>
      </c>
      <c r="N8599" s="1">
        <f t="shared" si="404"/>
        <v>525</v>
      </c>
    </row>
    <row r="8600" spans="1:14" x14ac:dyDescent="0.35">
      <c r="A8600" t="s">
        <v>8599</v>
      </c>
      <c r="B8600" s="2" t="s">
        <v>9538</v>
      </c>
      <c r="C8600">
        <f t="shared" si="402"/>
        <v>2021</v>
      </c>
      <c r="D8600" t="str">
        <f t="shared" si="403"/>
        <v>Feb</v>
      </c>
      <c r="E8600" t="s">
        <v>10149</v>
      </c>
      <c r="F8600" t="s">
        <v>10140</v>
      </c>
      <c r="G8600" t="s">
        <v>10142</v>
      </c>
      <c r="H8600" t="s">
        <v>10108</v>
      </c>
      <c r="I8600" t="s">
        <v>10065</v>
      </c>
      <c r="J8600" t="s">
        <v>10130</v>
      </c>
      <c r="K8600" t="s">
        <v>10128</v>
      </c>
      <c r="L8600" s="1">
        <v>21</v>
      </c>
      <c r="M8600">
        <v>25</v>
      </c>
      <c r="N8600" s="1">
        <f t="shared" si="404"/>
        <v>525</v>
      </c>
    </row>
    <row r="8601" spans="1:14" x14ac:dyDescent="0.35">
      <c r="A8601" t="s">
        <v>8600</v>
      </c>
      <c r="B8601" s="2" t="s">
        <v>9509</v>
      </c>
      <c r="C8601">
        <f t="shared" si="402"/>
        <v>2021</v>
      </c>
      <c r="D8601" t="str">
        <f t="shared" si="403"/>
        <v>Jan</v>
      </c>
      <c r="E8601" t="s">
        <v>10149</v>
      </c>
      <c r="F8601" t="s">
        <v>10140</v>
      </c>
      <c r="G8601" t="s">
        <v>10142</v>
      </c>
      <c r="H8601" t="s">
        <v>10108</v>
      </c>
      <c r="I8601" t="s">
        <v>10065</v>
      </c>
      <c r="J8601" t="s">
        <v>10130</v>
      </c>
      <c r="K8601" t="s">
        <v>10128</v>
      </c>
      <c r="L8601" s="1">
        <v>24</v>
      </c>
      <c r="M8601">
        <v>26</v>
      </c>
      <c r="N8601" s="1">
        <f t="shared" si="404"/>
        <v>624</v>
      </c>
    </row>
    <row r="8602" spans="1:14" x14ac:dyDescent="0.35">
      <c r="A8602" t="s">
        <v>8601</v>
      </c>
      <c r="B8602" s="2" t="s">
        <v>9519</v>
      </c>
      <c r="C8602">
        <f t="shared" si="402"/>
        <v>2021</v>
      </c>
      <c r="D8602" t="str">
        <f t="shared" si="403"/>
        <v>Jan</v>
      </c>
      <c r="E8602" t="s">
        <v>10149</v>
      </c>
      <c r="F8602" t="s">
        <v>10139</v>
      </c>
      <c r="G8602" t="s">
        <v>10144</v>
      </c>
      <c r="H8602" t="s">
        <v>10085</v>
      </c>
      <c r="I8602" t="s">
        <v>10065</v>
      </c>
      <c r="J8602" t="s">
        <v>10132</v>
      </c>
      <c r="K8602" t="s">
        <v>10128</v>
      </c>
      <c r="L8602" s="1">
        <v>30</v>
      </c>
      <c r="M8602">
        <v>18</v>
      </c>
      <c r="N8602" s="1">
        <f t="shared" si="404"/>
        <v>540</v>
      </c>
    </row>
    <row r="8603" spans="1:14" x14ac:dyDescent="0.35">
      <c r="A8603" t="s">
        <v>8602</v>
      </c>
      <c r="B8603" s="2" t="s">
        <v>9548</v>
      </c>
      <c r="C8603">
        <f t="shared" si="402"/>
        <v>2021</v>
      </c>
      <c r="D8603" t="str">
        <f t="shared" si="403"/>
        <v>Feb</v>
      </c>
      <c r="E8603" t="s">
        <v>10149</v>
      </c>
      <c r="F8603" t="s">
        <v>10139</v>
      </c>
      <c r="G8603" t="s">
        <v>10143</v>
      </c>
      <c r="H8603" t="s">
        <v>10085</v>
      </c>
      <c r="I8603" t="s">
        <v>10065</v>
      </c>
      <c r="J8603" t="s">
        <v>10132</v>
      </c>
      <c r="K8603" t="s">
        <v>10128</v>
      </c>
      <c r="L8603" s="1">
        <v>27</v>
      </c>
      <c r="M8603">
        <v>15</v>
      </c>
      <c r="N8603" s="1">
        <f t="shared" si="404"/>
        <v>405</v>
      </c>
    </row>
    <row r="8604" spans="1:14" x14ac:dyDescent="0.35">
      <c r="A8604" t="s">
        <v>8603</v>
      </c>
      <c r="B8604" s="2" t="s">
        <v>9519</v>
      </c>
      <c r="C8604">
        <f t="shared" si="402"/>
        <v>2021</v>
      </c>
      <c r="D8604" t="str">
        <f t="shared" si="403"/>
        <v>Jan</v>
      </c>
      <c r="E8604" t="s">
        <v>10149</v>
      </c>
      <c r="F8604" t="s">
        <v>10139</v>
      </c>
      <c r="G8604" t="s">
        <v>10143</v>
      </c>
      <c r="H8604" t="s">
        <v>10085</v>
      </c>
      <c r="I8604" t="s">
        <v>10065</v>
      </c>
      <c r="J8604" t="s">
        <v>10132</v>
      </c>
      <c r="K8604" t="s">
        <v>10128</v>
      </c>
      <c r="L8604" s="1">
        <v>28</v>
      </c>
      <c r="M8604">
        <v>20</v>
      </c>
      <c r="N8604" s="1">
        <f t="shared" si="404"/>
        <v>560</v>
      </c>
    </row>
    <row r="8605" spans="1:14" x14ac:dyDescent="0.35">
      <c r="A8605" t="s">
        <v>8604</v>
      </c>
      <c r="B8605" s="2" t="s">
        <v>9519</v>
      </c>
      <c r="C8605">
        <f t="shared" si="402"/>
        <v>2021</v>
      </c>
      <c r="D8605" t="str">
        <f t="shared" si="403"/>
        <v>Jan</v>
      </c>
      <c r="E8605" t="s">
        <v>10149</v>
      </c>
      <c r="F8605" t="s">
        <v>10139</v>
      </c>
      <c r="G8605" t="s">
        <v>10142</v>
      </c>
      <c r="H8605" t="s">
        <v>10085</v>
      </c>
      <c r="I8605" t="s">
        <v>10065</v>
      </c>
      <c r="J8605" t="s">
        <v>10132</v>
      </c>
      <c r="K8605" t="s">
        <v>10128</v>
      </c>
      <c r="L8605" s="1">
        <v>23</v>
      </c>
      <c r="M8605">
        <v>22</v>
      </c>
      <c r="N8605" s="1">
        <f t="shared" si="404"/>
        <v>506</v>
      </c>
    </row>
    <row r="8606" spans="1:14" x14ac:dyDescent="0.35">
      <c r="A8606" t="s">
        <v>8605</v>
      </c>
      <c r="B8606" s="2" t="s">
        <v>9548</v>
      </c>
      <c r="C8606">
        <f t="shared" si="402"/>
        <v>2021</v>
      </c>
      <c r="D8606" t="str">
        <f t="shared" si="403"/>
        <v>Feb</v>
      </c>
      <c r="E8606" t="s">
        <v>10149</v>
      </c>
      <c r="F8606" t="s">
        <v>10139</v>
      </c>
      <c r="G8606" t="s">
        <v>10142</v>
      </c>
      <c r="H8606" t="s">
        <v>10085</v>
      </c>
      <c r="I8606" t="s">
        <v>10065</v>
      </c>
      <c r="J8606" t="s">
        <v>10132</v>
      </c>
      <c r="K8606" t="s">
        <v>10128</v>
      </c>
      <c r="L8606" s="1">
        <v>26</v>
      </c>
      <c r="M8606">
        <v>26</v>
      </c>
      <c r="N8606" s="1">
        <f t="shared" si="404"/>
        <v>676</v>
      </c>
    </row>
    <row r="8607" spans="1:14" x14ac:dyDescent="0.35">
      <c r="A8607" t="s">
        <v>8606</v>
      </c>
      <c r="B8607" s="2" t="s">
        <v>9519</v>
      </c>
      <c r="C8607">
        <f t="shared" si="402"/>
        <v>2021</v>
      </c>
      <c r="D8607" t="str">
        <f t="shared" si="403"/>
        <v>Jan</v>
      </c>
      <c r="E8607" t="s">
        <v>10149</v>
      </c>
      <c r="F8607" t="s">
        <v>10140</v>
      </c>
      <c r="G8607" t="s">
        <v>10144</v>
      </c>
      <c r="H8607" t="s">
        <v>10085</v>
      </c>
      <c r="I8607" t="s">
        <v>10065</v>
      </c>
      <c r="J8607" t="s">
        <v>10132</v>
      </c>
      <c r="K8607" t="s">
        <v>10128</v>
      </c>
      <c r="L8607" s="1">
        <v>25</v>
      </c>
      <c r="M8607">
        <v>19</v>
      </c>
      <c r="N8607" s="1">
        <f t="shared" si="404"/>
        <v>475</v>
      </c>
    </row>
    <row r="8608" spans="1:14" x14ac:dyDescent="0.35">
      <c r="A8608" t="s">
        <v>8607</v>
      </c>
      <c r="B8608" s="2" t="s">
        <v>9519</v>
      </c>
      <c r="C8608">
        <f t="shared" si="402"/>
        <v>2021</v>
      </c>
      <c r="D8608" t="str">
        <f t="shared" si="403"/>
        <v>Jan</v>
      </c>
      <c r="E8608" t="s">
        <v>10149</v>
      </c>
      <c r="F8608" t="s">
        <v>10140</v>
      </c>
      <c r="G8608" t="s">
        <v>10143</v>
      </c>
      <c r="H8608" t="s">
        <v>10085</v>
      </c>
      <c r="I8608" t="s">
        <v>10065</v>
      </c>
      <c r="J8608" t="s">
        <v>10132</v>
      </c>
      <c r="K8608" t="s">
        <v>10128</v>
      </c>
      <c r="L8608" s="1">
        <v>21</v>
      </c>
      <c r="M8608">
        <v>14</v>
      </c>
      <c r="N8608" s="1">
        <f t="shared" si="404"/>
        <v>294</v>
      </c>
    </row>
    <row r="8609" spans="1:14" x14ac:dyDescent="0.35">
      <c r="A8609" t="s">
        <v>8608</v>
      </c>
      <c r="B8609" s="2" t="s">
        <v>9519</v>
      </c>
      <c r="C8609">
        <f t="shared" si="402"/>
        <v>2021</v>
      </c>
      <c r="D8609" t="str">
        <f t="shared" si="403"/>
        <v>Jan</v>
      </c>
      <c r="E8609" t="s">
        <v>10149</v>
      </c>
      <c r="F8609" t="s">
        <v>10140</v>
      </c>
      <c r="G8609" t="s">
        <v>10142</v>
      </c>
      <c r="H8609" t="s">
        <v>10085</v>
      </c>
      <c r="I8609" t="s">
        <v>10065</v>
      </c>
      <c r="J8609" t="s">
        <v>10132</v>
      </c>
      <c r="K8609" t="s">
        <v>10128</v>
      </c>
      <c r="L8609" s="1">
        <v>18</v>
      </c>
      <c r="M8609">
        <v>18</v>
      </c>
      <c r="N8609" s="1">
        <f t="shared" si="404"/>
        <v>324</v>
      </c>
    </row>
    <row r="8610" spans="1:14" x14ac:dyDescent="0.35">
      <c r="A8610" t="s">
        <v>8609</v>
      </c>
      <c r="B8610" s="2" t="s">
        <v>9548</v>
      </c>
      <c r="C8610">
        <f t="shared" si="402"/>
        <v>2021</v>
      </c>
      <c r="D8610" t="str">
        <f t="shared" si="403"/>
        <v>Feb</v>
      </c>
      <c r="E8610" t="s">
        <v>10149</v>
      </c>
      <c r="F8610" t="s">
        <v>10140</v>
      </c>
      <c r="G8610" t="s">
        <v>10142</v>
      </c>
      <c r="H8610" t="s">
        <v>10085</v>
      </c>
      <c r="I8610" t="s">
        <v>10065</v>
      </c>
      <c r="J8610" t="s">
        <v>10132</v>
      </c>
      <c r="K8610" t="s">
        <v>10128</v>
      </c>
      <c r="L8610" s="1">
        <v>17</v>
      </c>
      <c r="M8610">
        <v>17</v>
      </c>
      <c r="N8610" s="1">
        <f t="shared" si="404"/>
        <v>289</v>
      </c>
    </row>
    <row r="8611" spans="1:14" x14ac:dyDescent="0.35">
      <c r="A8611" t="s">
        <v>8610</v>
      </c>
      <c r="B8611" s="2" t="s">
        <v>9512</v>
      </c>
      <c r="C8611">
        <f t="shared" si="402"/>
        <v>2021</v>
      </c>
      <c r="D8611" t="str">
        <f t="shared" si="403"/>
        <v>Jan</v>
      </c>
      <c r="E8611" t="s">
        <v>10149</v>
      </c>
      <c r="F8611" t="s">
        <v>10139</v>
      </c>
      <c r="G8611" t="s">
        <v>10144</v>
      </c>
      <c r="H8611" t="s">
        <v>10079</v>
      </c>
      <c r="I8611" t="s">
        <v>10065</v>
      </c>
      <c r="J8611" t="s">
        <v>10133</v>
      </c>
      <c r="K8611" t="s">
        <v>10128</v>
      </c>
      <c r="L8611" s="1">
        <v>36</v>
      </c>
      <c r="M8611">
        <v>19</v>
      </c>
      <c r="N8611" s="1">
        <f t="shared" si="404"/>
        <v>684</v>
      </c>
    </row>
    <row r="8612" spans="1:14" x14ac:dyDescent="0.35">
      <c r="A8612" t="s">
        <v>8611</v>
      </c>
      <c r="B8612" s="2" t="s">
        <v>9512</v>
      </c>
      <c r="C8612">
        <f t="shared" si="402"/>
        <v>2021</v>
      </c>
      <c r="D8612" t="str">
        <f t="shared" si="403"/>
        <v>Jan</v>
      </c>
      <c r="E8612" t="s">
        <v>10149</v>
      </c>
      <c r="F8612" t="s">
        <v>10139</v>
      </c>
      <c r="G8612" t="s">
        <v>10143</v>
      </c>
      <c r="H8612" t="s">
        <v>10079</v>
      </c>
      <c r="I8612" t="s">
        <v>10065</v>
      </c>
      <c r="J8612" t="s">
        <v>10133</v>
      </c>
      <c r="K8612" t="s">
        <v>10128</v>
      </c>
      <c r="L8612" s="1">
        <v>36</v>
      </c>
      <c r="M8612">
        <v>22</v>
      </c>
      <c r="N8612" s="1">
        <f t="shared" si="404"/>
        <v>792</v>
      </c>
    </row>
    <row r="8613" spans="1:14" x14ac:dyDescent="0.35">
      <c r="A8613" t="s">
        <v>8612</v>
      </c>
      <c r="B8613" s="2" t="s">
        <v>9541</v>
      </c>
      <c r="C8613">
        <f t="shared" si="402"/>
        <v>2021</v>
      </c>
      <c r="D8613" t="str">
        <f t="shared" si="403"/>
        <v>Feb</v>
      </c>
      <c r="E8613" t="s">
        <v>10149</v>
      </c>
      <c r="F8613" t="s">
        <v>10139</v>
      </c>
      <c r="G8613" t="s">
        <v>10143</v>
      </c>
      <c r="H8613" t="s">
        <v>10079</v>
      </c>
      <c r="I8613" t="s">
        <v>10065</v>
      </c>
      <c r="J8613" t="s">
        <v>10133</v>
      </c>
      <c r="K8613" t="s">
        <v>10128</v>
      </c>
      <c r="L8613" s="1">
        <v>31</v>
      </c>
      <c r="M8613">
        <v>17</v>
      </c>
      <c r="N8613" s="1">
        <f t="shared" si="404"/>
        <v>527</v>
      </c>
    </row>
    <row r="8614" spans="1:14" x14ac:dyDescent="0.35">
      <c r="A8614" t="s">
        <v>8613</v>
      </c>
      <c r="B8614" s="2" t="s">
        <v>9541</v>
      </c>
      <c r="C8614">
        <f t="shared" si="402"/>
        <v>2021</v>
      </c>
      <c r="D8614" t="str">
        <f t="shared" si="403"/>
        <v>Feb</v>
      </c>
      <c r="E8614" t="s">
        <v>10149</v>
      </c>
      <c r="F8614" t="s">
        <v>10139</v>
      </c>
      <c r="G8614" t="s">
        <v>10142</v>
      </c>
      <c r="H8614" t="s">
        <v>10079</v>
      </c>
      <c r="I8614" t="s">
        <v>10065</v>
      </c>
      <c r="J8614" t="s">
        <v>10133</v>
      </c>
      <c r="K8614" t="s">
        <v>10128</v>
      </c>
      <c r="L8614" s="1">
        <v>36</v>
      </c>
      <c r="M8614">
        <v>29</v>
      </c>
      <c r="N8614" s="1">
        <f t="shared" si="404"/>
        <v>1044</v>
      </c>
    </row>
    <row r="8615" spans="1:14" x14ac:dyDescent="0.35">
      <c r="A8615" t="s">
        <v>8614</v>
      </c>
      <c r="B8615" s="2" t="s">
        <v>9512</v>
      </c>
      <c r="C8615">
        <f t="shared" si="402"/>
        <v>2021</v>
      </c>
      <c r="D8615" t="str">
        <f t="shared" si="403"/>
        <v>Jan</v>
      </c>
      <c r="E8615" t="s">
        <v>10149</v>
      </c>
      <c r="F8615" t="s">
        <v>10139</v>
      </c>
      <c r="G8615" t="s">
        <v>10142</v>
      </c>
      <c r="H8615" t="s">
        <v>10079</v>
      </c>
      <c r="I8615" t="s">
        <v>10065</v>
      </c>
      <c r="J8615" t="s">
        <v>10133</v>
      </c>
      <c r="K8615" t="s">
        <v>10128</v>
      </c>
      <c r="L8615" s="1">
        <v>30</v>
      </c>
      <c r="M8615">
        <v>27</v>
      </c>
      <c r="N8615" s="1">
        <f t="shared" si="404"/>
        <v>810</v>
      </c>
    </row>
    <row r="8616" spans="1:14" x14ac:dyDescent="0.35">
      <c r="A8616" t="s">
        <v>8615</v>
      </c>
      <c r="B8616" s="2" t="s">
        <v>9512</v>
      </c>
      <c r="C8616">
        <f t="shared" si="402"/>
        <v>2021</v>
      </c>
      <c r="D8616" t="str">
        <f t="shared" si="403"/>
        <v>Jan</v>
      </c>
      <c r="E8616" t="s">
        <v>10149</v>
      </c>
      <c r="F8616" t="s">
        <v>10140</v>
      </c>
      <c r="G8616" t="s">
        <v>10144</v>
      </c>
      <c r="H8616" t="s">
        <v>10079</v>
      </c>
      <c r="I8616" t="s">
        <v>10065</v>
      </c>
      <c r="J8616" t="s">
        <v>10133</v>
      </c>
      <c r="K8616" t="s">
        <v>10128</v>
      </c>
      <c r="L8616" s="1">
        <v>35</v>
      </c>
      <c r="M8616">
        <v>22</v>
      </c>
      <c r="N8616" s="1">
        <f t="shared" si="404"/>
        <v>770</v>
      </c>
    </row>
    <row r="8617" spans="1:14" x14ac:dyDescent="0.35">
      <c r="A8617" t="s">
        <v>8616</v>
      </c>
      <c r="B8617" s="2" t="s">
        <v>9512</v>
      </c>
      <c r="C8617">
        <f t="shared" ref="C8617:C8680" si="405">YEAR(B8617)</f>
        <v>2021</v>
      </c>
      <c r="D8617" t="str">
        <f t="shared" si="403"/>
        <v>Jan</v>
      </c>
      <c r="E8617" t="s">
        <v>10149</v>
      </c>
      <c r="F8617" t="s">
        <v>10140</v>
      </c>
      <c r="G8617" t="s">
        <v>10143</v>
      </c>
      <c r="H8617" t="s">
        <v>10079</v>
      </c>
      <c r="I8617" t="s">
        <v>10065</v>
      </c>
      <c r="J8617" t="s">
        <v>10133</v>
      </c>
      <c r="K8617" t="s">
        <v>10128</v>
      </c>
      <c r="L8617" s="1">
        <v>30</v>
      </c>
      <c r="M8617">
        <v>17</v>
      </c>
      <c r="N8617" s="1">
        <f t="shared" si="404"/>
        <v>510</v>
      </c>
    </row>
    <row r="8618" spans="1:14" x14ac:dyDescent="0.35">
      <c r="A8618" t="s">
        <v>8617</v>
      </c>
      <c r="B8618" s="2" t="s">
        <v>9512</v>
      </c>
      <c r="C8618">
        <f t="shared" si="405"/>
        <v>2021</v>
      </c>
      <c r="D8618" t="str">
        <f t="shared" si="403"/>
        <v>Jan</v>
      </c>
      <c r="E8618" t="s">
        <v>10149</v>
      </c>
      <c r="F8618" t="s">
        <v>10140</v>
      </c>
      <c r="G8618" t="s">
        <v>10142</v>
      </c>
      <c r="H8618" t="s">
        <v>10079</v>
      </c>
      <c r="I8618" t="s">
        <v>10065</v>
      </c>
      <c r="J8618" t="s">
        <v>10133</v>
      </c>
      <c r="K8618" t="s">
        <v>10128</v>
      </c>
      <c r="L8618" s="1">
        <v>26</v>
      </c>
      <c r="M8618">
        <v>20</v>
      </c>
      <c r="N8618" s="1">
        <f t="shared" si="404"/>
        <v>520</v>
      </c>
    </row>
    <row r="8619" spans="1:14" x14ac:dyDescent="0.35">
      <c r="A8619" t="s">
        <v>8618</v>
      </c>
      <c r="B8619" s="2" t="s">
        <v>9541</v>
      </c>
      <c r="C8619">
        <f t="shared" si="405"/>
        <v>2021</v>
      </c>
      <c r="D8619" t="str">
        <f t="shared" si="403"/>
        <v>Feb</v>
      </c>
      <c r="E8619" t="s">
        <v>10149</v>
      </c>
      <c r="F8619" t="s">
        <v>10140</v>
      </c>
      <c r="G8619" t="s">
        <v>10142</v>
      </c>
      <c r="H8619" t="s">
        <v>10079</v>
      </c>
      <c r="I8619" t="s">
        <v>10065</v>
      </c>
      <c r="J8619" t="s">
        <v>10133</v>
      </c>
      <c r="K8619" t="s">
        <v>10128</v>
      </c>
      <c r="L8619" s="1">
        <v>23</v>
      </c>
      <c r="M8619">
        <v>20</v>
      </c>
      <c r="N8619" s="1">
        <f t="shared" si="404"/>
        <v>460</v>
      </c>
    </row>
    <row r="8620" spans="1:14" x14ac:dyDescent="0.35">
      <c r="A8620" t="s">
        <v>8619</v>
      </c>
      <c r="B8620" s="2" t="s">
        <v>9621</v>
      </c>
      <c r="C8620">
        <f t="shared" si="405"/>
        <v>2021</v>
      </c>
      <c r="D8620" t="str">
        <f t="shared" si="403"/>
        <v>Jun</v>
      </c>
      <c r="E8620" t="s">
        <v>10150</v>
      </c>
      <c r="F8620" t="s">
        <v>10139</v>
      </c>
      <c r="G8620" t="s">
        <v>10143</v>
      </c>
      <c r="H8620" t="s">
        <v>10072</v>
      </c>
      <c r="I8620" t="s">
        <v>10062</v>
      </c>
      <c r="J8620" t="s">
        <v>10130</v>
      </c>
      <c r="K8620" t="s">
        <v>10128</v>
      </c>
      <c r="L8620" s="1">
        <v>31</v>
      </c>
      <c r="M8620">
        <v>9</v>
      </c>
      <c r="N8620" s="1">
        <f t="shared" si="404"/>
        <v>279</v>
      </c>
    </row>
    <row r="8621" spans="1:14" x14ac:dyDescent="0.35">
      <c r="A8621" t="s">
        <v>8620</v>
      </c>
      <c r="B8621" s="2" t="s">
        <v>9620</v>
      </c>
      <c r="C8621">
        <f t="shared" si="405"/>
        <v>2021</v>
      </c>
      <c r="D8621" t="str">
        <f t="shared" si="403"/>
        <v>May</v>
      </c>
      <c r="E8621" t="s">
        <v>10150</v>
      </c>
      <c r="F8621" t="s">
        <v>10139</v>
      </c>
      <c r="G8621" t="s">
        <v>10142</v>
      </c>
      <c r="H8621" t="s">
        <v>10072</v>
      </c>
      <c r="I8621" t="s">
        <v>10062</v>
      </c>
      <c r="J8621" t="s">
        <v>10130</v>
      </c>
      <c r="K8621" t="s">
        <v>10128</v>
      </c>
      <c r="L8621" s="1">
        <v>36</v>
      </c>
      <c r="M8621">
        <v>15</v>
      </c>
      <c r="N8621" s="1">
        <f t="shared" si="404"/>
        <v>540</v>
      </c>
    </row>
    <row r="8622" spans="1:14" x14ac:dyDescent="0.35">
      <c r="A8622" t="s">
        <v>8621</v>
      </c>
      <c r="B8622" s="2" t="s">
        <v>9623</v>
      </c>
      <c r="C8622">
        <f t="shared" si="405"/>
        <v>2021</v>
      </c>
      <c r="D8622" t="str">
        <f t="shared" si="403"/>
        <v>Jun</v>
      </c>
      <c r="E8622" t="s">
        <v>10150</v>
      </c>
      <c r="F8622" t="s">
        <v>10140</v>
      </c>
      <c r="G8622" t="s">
        <v>10143</v>
      </c>
      <c r="H8622" t="s">
        <v>10072</v>
      </c>
      <c r="I8622" t="s">
        <v>10062</v>
      </c>
      <c r="J8622" t="s">
        <v>10130</v>
      </c>
      <c r="K8622" t="s">
        <v>10128</v>
      </c>
      <c r="L8622" s="1">
        <v>27</v>
      </c>
      <c r="M8622">
        <v>4</v>
      </c>
      <c r="N8622" s="1">
        <f t="shared" si="404"/>
        <v>108</v>
      </c>
    </row>
    <row r="8623" spans="1:14" x14ac:dyDescent="0.35">
      <c r="A8623" t="s">
        <v>8622</v>
      </c>
      <c r="B8623" s="2" t="s">
        <v>9622</v>
      </c>
      <c r="C8623">
        <f t="shared" si="405"/>
        <v>2021</v>
      </c>
      <c r="D8623" t="str">
        <f t="shared" si="403"/>
        <v>Jun</v>
      </c>
      <c r="E8623" t="s">
        <v>10150</v>
      </c>
      <c r="F8623" t="s">
        <v>10140</v>
      </c>
      <c r="G8623" t="s">
        <v>10142</v>
      </c>
      <c r="H8623" t="s">
        <v>10072</v>
      </c>
      <c r="I8623" t="s">
        <v>10062</v>
      </c>
      <c r="J8623" t="s">
        <v>10130</v>
      </c>
      <c r="K8623" t="s">
        <v>10128</v>
      </c>
      <c r="L8623" s="1">
        <v>24</v>
      </c>
      <c r="M8623">
        <v>9</v>
      </c>
      <c r="N8623" s="1">
        <f t="shared" si="404"/>
        <v>216</v>
      </c>
    </row>
    <row r="8624" spans="1:14" x14ac:dyDescent="0.35">
      <c r="A8624" t="s">
        <v>8623</v>
      </c>
      <c r="B8624" s="2" t="s">
        <v>9631</v>
      </c>
      <c r="C8624">
        <f t="shared" si="405"/>
        <v>2021</v>
      </c>
      <c r="D8624" t="str">
        <f t="shared" si="403"/>
        <v>Jun</v>
      </c>
      <c r="E8624" t="s">
        <v>10150</v>
      </c>
      <c r="F8624" t="s">
        <v>10139</v>
      </c>
      <c r="G8624" t="s">
        <v>10144</v>
      </c>
      <c r="H8624" t="s">
        <v>10089</v>
      </c>
      <c r="I8624" t="s">
        <v>10062</v>
      </c>
      <c r="J8624" t="s">
        <v>10133</v>
      </c>
      <c r="K8624" t="s">
        <v>10128</v>
      </c>
      <c r="L8624" s="1">
        <v>24</v>
      </c>
      <c r="M8624">
        <v>13</v>
      </c>
      <c r="N8624" s="1">
        <f t="shared" si="404"/>
        <v>312</v>
      </c>
    </row>
    <row r="8625" spans="1:14" x14ac:dyDescent="0.35">
      <c r="A8625" t="s">
        <v>8624</v>
      </c>
      <c r="B8625" s="2" t="s">
        <v>9784</v>
      </c>
      <c r="C8625">
        <f t="shared" si="405"/>
        <v>2021</v>
      </c>
      <c r="D8625" t="str">
        <f t="shared" si="403"/>
        <v>Nov</v>
      </c>
      <c r="E8625" t="s">
        <v>10152</v>
      </c>
      <c r="F8625" t="s">
        <v>10139</v>
      </c>
      <c r="G8625" t="s">
        <v>10144</v>
      </c>
      <c r="H8625" t="s">
        <v>10089</v>
      </c>
      <c r="I8625" t="s">
        <v>10062</v>
      </c>
      <c r="J8625" t="s">
        <v>10133</v>
      </c>
      <c r="K8625" t="s">
        <v>10128</v>
      </c>
      <c r="L8625" s="1">
        <v>28</v>
      </c>
      <c r="M8625">
        <v>13</v>
      </c>
      <c r="N8625" s="1">
        <f t="shared" si="404"/>
        <v>364</v>
      </c>
    </row>
    <row r="8626" spans="1:14" x14ac:dyDescent="0.35">
      <c r="A8626" t="s">
        <v>8625</v>
      </c>
      <c r="B8626" s="2" t="s">
        <v>9660</v>
      </c>
      <c r="C8626">
        <f t="shared" si="405"/>
        <v>2021</v>
      </c>
      <c r="D8626" t="str">
        <f t="shared" si="403"/>
        <v>Jul</v>
      </c>
      <c r="E8626" t="s">
        <v>10151</v>
      </c>
      <c r="F8626" t="s">
        <v>10139</v>
      </c>
      <c r="G8626" t="s">
        <v>10144</v>
      </c>
      <c r="H8626" t="s">
        <v>10089</v>
      </c>
      <c r="I8626" t="s">
        <v>10062</v>
      </c>
      <c r="J8626" t="s">
        <v>10133</v>
      </c>
      <c r="K8626" t="s">
        <v>10128</v>
      </c>
      <c r="L8626" s="1">
        <v>28</v>
      </c>
      <c r="M8626">
        <v>14</v>
      </c>
      <c r="N8626" s="1">
        <f t="shared" si="404"/>
        <v>392</v>
      </c>
    </row>
    <row r="8627" spans="1:14" x14ac:dyDescent="0.35">
      <c r="A8627" t="s">
        <v>8626</v>
      </c>
      <c r="B8627" s="2" t="s">
        <v>9753</v>
      </c>
      <c r="C8627">
        <f t="shared" si="405"/>
        <v>2021</v>
      </c>
      <c r="D8627" t="str">
        <f t="shared" si="403"/>
        <v>Oct</v>
      </c>
      <c r="E8627" t="s">
        <v>10152</v>
      </c>
      <c r="F8627" t="s">
        <v>10139</v>
      </c>
      <c r="G8627" t="s">
        <v>10144</v>
      </c>
      <c r="H8627" t="s">
        <v>10089</v>
      </c>
      <c r="I8627" t="s">
        <v>10062</v>
      </c>
      <c r="J8627" t="s">
        <v>10133</v>
      </c>
      <c r="K8627" t="s">
        <v>10128</v>
      </c>
      <c r="L8627" s="1">
        <v>20</v>
      </c>
      <c r="M8627">
        <v>4</v>
      </c>
      <c r="N8627" s="1">
        <f t="shared" si="404"/>
        <v>80</v>
      </c>
    </row>
    <row r="8628" spans="1:14" x14ac:dyDescent="0.35">
      <c r="A8628" t="s">
        <v>8627</v>
      </c>
      <c r="B8628" s="2" t="s">
        <v>9692</v>
      </c>
      <c r="C8628">
        <f t="shared" si="405"/>
        <v>2021</v>
      </c>
      <c r="D8628" t="str">
        <f t="shared" si="403"/>
        <v>Aug</v>
      </c>
      <c r="E8628" t="s">
        <v>10151</v>
      </c>
      <c r="F8628" t="s">
        <v>10139</v>
      </c>
      <c r="G8628" t="s">
        <v>10144</v>
      </c>
      <c r="H8628" t="s">
        <v>10089</v>
      </c>
      <c r="I8628" t="s">
        <v>10062</v>
      </c>
      <c r="J8628" t="s">
        <v>10133</v>
      </c>
      <c r="K8628" t="s">
        <v>10128</v>
      </c>
      <c r="L8628" s="1">
        <v>23</v>
      </c>
      <c r="M8628">
        <v>11</v>
      </c>
      <c r="N8628" s="1">
        <f t="shared" si="404"/>
        <v>253</v>
      </c>
    </row>
    <row r="8629" spans="1:14" x14ac:dyDescent="0.35">
      <c r="A8629" t="s">
        <v>8628</v>
      </c>
      <c r="B8629" s="2" t="s">
        <v>9570</v>
      </c>
      <c r="C8629">
        <f t="shared" si="405"/>
        <v>2021</v>
      </c>
      <c r="D8629" t="str">
        <f t="shared" si="403"/>
        <v>Apr</v>
      </c>
      <c r="E8629" t="s">
        <v>10150</v>
      </c>
      <c r="F8629" t="s">
        <v>10139</v>
      </c>
      <c r="G8629" t="s">
        <v>10144</v>
      </c>
      <c r="H8629" t="s">
        <v>10089</v>
      </c>
      <c r="I8629" t="s">
        <v>10062</v>
      </c>
      <c r="J8629" t="s">
        <v>10133</v>
      </c>
      <c r="K8629" t="s">
        <v>10128</v>
      </c>
      <c r="L8629" s="1">
        <v>24</v>
      </c>
      <c r="M8629">
        <v>11</v>
      </c>
      <c r="N8629" s="1">
        <f t="shared" si="404"/>
        <v>264</v>
      </c>
    </row>
    <row r="8630" spans="1:14" x14ac:dyDescent="0.35">
      <c r="A8630" t="s">
        <v>8629</v>
      </c>
      <c r="B8630" s="2" t="s">
        <v>9551</v>
      </c>
      <c r="C8630">
        <f t="shared" si="405"/>
        <v>2021</v>
      </c>
      <c r="D8630" t="str">
        <f t="shared" si="403"/>
        <v>Mar</v>
      </c>
      <c r="E8630" t="s">
        <v>10149</v>
      </c>
      <c r="F8630" t="s">
        <v>10139</v>
      </c>
      <c r="G8630" t="s">
        <v>10144</v>
      </c>
      <c r="H8630" t="s">
        <v>10089</v>
      </c>
      <c r="I8630" t="s">
        <v>10062</v>
      </c>
      <c r="J8630" t="s">
        <v>10133</v>
      </c>
      <c r="K8630" t="s">
        <v>10128</v>
      </c>
      <c r="L8630" s="1">
        <v>28</v>
      </c>
      <c r="M8630">
        <v>9</v>
      </c>
      <c r="N8630" s="1">
        <f t="shared" si="404"/>
        <v>252</v>
      </c>
    </row>
    <row r="8631" spans="1:14" x14ac:dyDescent="0.35">
      <c r="A8631" t="s">
        <v>8630</v>
      </c>
      <c r="B8631" s="2" t="s">
        <v>9724</v>
      </c>
      <c r="C8631">
        <f t="shared" si="405"/>
        <v>2021</v>
      </c>
      <c r="D8631" t="str">
        <f t="shared" si="403"/>
        <v>Sept</v>
      </c>
      <c r="E8631" t="s">
        <v>10151</v>
      </c>
      <c r="F8631" t="s">
        <v>10139</v>
      </c>
      <c r="G8631" t="s">
        <v>10144</v>
      </c>
      <c r="H8631" t="s">
        <v>10089</v>
      </c>
      <c r="I8631" t="s">
        <v>10062</v>
      </c>
      <c r="J8631" t="s">
        <v>10133</v>
      </c>
      <c r="K8631" t="s">
        <v>10128</v>
      </c>
      <c r="L8631" s="1">
        <v>16</v>
      </c>
      <c r="M8631">
        <v>13</v>
      </c>
      <c r="N8631" s="1">
        <f t="shared" si="404"/>
        <v>208</v>
      </c>
    </row>
    <row r="8632" spans="1:14" x14ac:dyDescent="0.35">
      <c r="A8632" t="s">
        <v>8631</v>
      </c>
      <c r="B8632" s="2" t="s">
        <v>9813</v>
      </c>
      <c r="C8632">
        <f t="shared" si="405"/>
        <v>2021</v>
      </c>
      <c r="D8632" t="str">
        <f t="shared" si="403"/>
        <v>Dec</v>
      </c>
      <c r="E8632" t="s">
        <v>10152</v>
      </c>
      <c r="F8632" t="s">
        <v>10139</v>
      </c>
      <c r="G8632" t="s">
        <v>10144</v>
      </c>
      <c r="H8632" t="s">
        <v>10089</v>
      </c>
      <c r="I8632" t="s">
        <v>10062</v>
      </c>
      <c r="J8632" t="s">
        <v>10133</v>
      </c>
      <c r="K8632" t="s">
        <v>10128</v>
      </c>
      <c r="L8632" s="1">
        <v>27</v>
      </c>
      <c r="M8632">
        <v>15</v>
      </c>
      <c r="N8632" s="1">
        <f t="shared" si="404"/>
        <v>405</v>
      </c>
    </row>
    <row r="8633" spans="1:14" x14ac:dyDescent="0.35">
      <c r="A8633" t="s">
        <v>8632</v>
      </c>
      <c r="B8633" s="2" t="s">
        <v>9542</v>
      </c>
      <c r="C8633">
        <f t="shared" si="405"/>
        <v>2021</v>
      </c>
      <c r="D8633" t="str">
        <f t="shared" si="403"/>
        <v>Feb</v>
      </c>
      <c r="E8633" t="s">
        <v>10149</v>
      </c>
      <c r="F8633" t="s">
        <v>10139</v>
      </c>
      <c r="G8633" t="s">
        <v>10144</v>
      </c>
      <c r="H8633" t="s">
        <v>10089</v>
      </c>
      <c r="I8633" t="s">
        <v>10062</v>
      </c>
      <c r="J8633" t="s">
        <v>10133</v>
      </c>
      <c r="K8633" t="s">
        <v>10128</v>
      </c>
      <c r="L8633" s="1">
        <v>28</v>
      </c>
      <c r="M8633">
        <v>16</v>
      </c>
      <c r="N8633" s="1">
        <f t="shared" si="404"/>
        <v>448</v>
      </c>
    </row>
    <row r="8634" spans="1:14" x14ac:dyDescent="0.35">
      <c r="A8634" t="s">
        <v>8633</v>
      </c>
      <c r="B8634" s="2" t="s">
        <v>9601</v>
      </c>
      <c r="C8634">
        <f t="shared" si="405"/>
        <v>2021</v>
      </c>
      <c r="D8634" t="str">
        <f t="shared" si="403"/>
        <v>May</v>
      </c>
      <c r="E8634" t="s">
        <v>10150</v>
      </c>
      <c r="F8634" t="s">
        <v>10139</v>
      </c>
      <c r="G8634" t="s">
        <v>10144</v>
      </c>
      <c r="H8634" t="s">
        <v>10089</v>
      </c>
      <c r="I8634" t="s">
        <v>10062</v>
      </c>
      <c r="J8634" t="s">
        <v>10133</v>
      </c>
      <c r="K8634" t="s">
        <v>10128</v>
      </c>
      <c r="L8634" s="1">
        <v>29</v>
      </c>
      <c r="M8634">
        <v>11</v>
      </c>
      <c r="N8634" s="1">
        <f t="shared" si="404"/>
        <v>319</v>
      </c>
    </row>
    <row r="8635" spans="1:14" x14ac:dyDescent="0.35">
      <c r="A8635" t="s">
        <v>8634</v>
      </c>
      <c r="B8635" s="2" t="s">
        <v>9570</v>
      </c>
      <c r="C8635">
        <f t="shared" si="405"/>
        <v>2021</v>
      </c>
      <c r="D8635" t="str">
        <f t="shared" si="403"/>
        <v>Apr</v>
      </c>
      <c r="E8635" t="s">
        <v>10150</v>
      </c>
      <c r="F8635" t="s">
        <v>10139</v>
      </c>
      <c r="G8635" t="s">
        <v>10143</v>
      </c>
      <c r="H8635" t="s">
        <v>10089</v>
      </c>
      <c r="I8635" t="s">
        <v>10062</v>
      </c>
      <c r="J8635" t="s">
        <v>10133</v>
      </c>
      <c r="K8635" t="s">
        <v>10128</v>
      </c>
      <c r="L8635" s="1">
        <v>20</v>
      </c>
      <c r="M8635">
        <v>14</v>
      </c>
      <c r="N8635" s="1">
        <f t="shared" si="404"/>
        <v>280</v>
      </c>
    </row>
    <row r="8636" spans="1:14" x14ac:dyDescent="0.35">
      <c r="A8636" t="s">
        <v>8635</v>
      </c>
      <c r="B8636" s="2" t="s">
        <v>9724</v>
      </c>
      <c r="C8636">
        <f t="shared" si="405"/>
        <v>2021</v>
      </c>
      <c r="D8636" t="str">
        <f t="shared" si="403"/>
        <v>Sept</v>
      </c>
      <c r="E8636" t="s">
        <v>10151</v>
      </c>
      <c r="F8636" t="s">
        <v>10139</v>
      </c>
      <c r="G8636" t="s">
        <v>10143</v>
      </c>
      <c r="H8636" t="s">
        <v>10089</v>
      </c>
      <c r="I8636" t="s">
        <v>10062</v>
      </c>
      <c r="J8636" t="s">
        <v>10133</v>
      </c>
      <c r="K8636" t="s">
        <v>10128</v>
      </c>
      <c r="L8636" s="1">
        <v>19</v>
      </c>
      <c r="M8636">
        <v>18</v>
      </c>
      <c r="N8636" s="1">
        <f t="shared" si="404"/>
        <v>342</v>
      </c>
    </row>
    <row r="8637" spans="1:14" x14ac:dyDescent="0.35">
      <c r="A8637" t="s">
        <v>8636</v>
      </c>
      <c r="B8637" s="2" t="s">
        <v>9784</v>
      </c>
      <c r="C8637">
        <f t="shared" si="405"/>
        <v>2021</v>
      </c>
      <c r="D8637" t="str">
        <f t="shared" si="403"/>
        <v>Nov</v>
      </c>
      <c r="E8637" t="s">
        <v>10152</v>
      </c>
      <c r="F8637" t="s">
        <v>10139</v>
      </c>
      <c r="G8637" t="s">
        <v>10143</v>
      </c>
      <c r="H8637" t="s">
        <v>10089</v>
      </c>
      <c r="I8637" t="s">
        <v>10062</v>
      </c>
      <c r="J8637" t="s">
        <v>10133</v>
      </c>
      <c r="K8637" t="s">
        <v>10128</v>
      </c>
      <c r="L8637" s="1">
        <v>14</v>
      </c>
      <c r="M8637">
        <v>14</v>
      </c>
      <c r="N8637" s="1">
        <f t="shared" si="404"/>
        <v>196</v>
      </c>
    </row>
    <row r="8638" spans="1:14" x14ac:dyDescent="0.35">
      <c r="A8638" t="s">
        <v>8637</v>
      </c>
      <c r="B8638" s="2" t="s">
        <v>9660</v>
      </c>
      <c r="C8638">
        <f t="shared" si="405"/>
        <v>2021</v>
      </c>
      <c r="D8638" t="str">
        <f t="shared" si="403"/>
        <v>Jul</v>
      </c>
      <c r="E8638" t="s">
        <v>10151</v>
      </c>
      <c r="F8638" t="s">
        <v>10139</v>
      </c>
      <c r="G8638" t="s">
        <v>10143</v>
      </c>
      <c r="H8638" t="s">
        <v>10089</v>
      </c>
      <c r="I8638" t="s">
        <v>10062</v>
      </c>
      <c r="J8638" t="s">
        <v>10133</v>
      </c>
      <c r="K8638" t="s">
        <v>10128</v>
      </c>
      <c r="L8638" s="1">
        <v>20</v>
      </c>
      <c r="M8638">
        <v>18</v>
      </c>
      <c r="N8638" s="1">
        <f t="shared" si="404"/>
        <v>360</v>
      </c>
    </row>
    <row r="8639" spans="1:14" x14ac:dyDescent="0.35">
      <c r="A8639" t="s">
        <v>8638</v>
      </c>
      <c r="B8639" s="2" t="s">
        <v>9753</v>
      </c>
      <c r="C8639">
        <f t="shared" si="405"/>
        <v>2021</v>
      </c>
      <c r="D8639" t="str">
        <f t="shared" si="403"/>
        <v>Oct</v>
      </c>
      <c r="E8639" t="s">
        <v>10152</v>
      </c>
      <c r="F8639" t="s">
        <v>10139</v>
      </c>
      <c r="G8639" t="s">
        <v>10143</v>
      </c>
      <c r="H8639" t="s">
        <v>10089</v>
      </c>
      <c r="I8639" t="s">
        <v>10062</v>
      </c>
      <c r="J8639" t="s">
        <v>10133</v>
      </c>
      <c r="K8639" t="s">
        <v>10128</v>
      </c>
      <c r="L8639" s="1">
        <v>14</v>
      </c>
      <c r="M8639">
        <v>13</v>
      </c>
      <c r="N8639" s="1">
        <f t="shared" si="404"/>
        <v>182</v>
      </c>
    </row>
    <row r="8640" spans="1:14" x14ac:dyDescent="0.35">
      <c r="A8640" t="s">
        <v>8639</v>
      </c>
      <c r="B8640" s="2" t="s">
        <v>9631</v>
      </c>
      <c r="C8640">
        <f t="shared" si="405"/>
        <v>2021</v>
      </c>
      <c r="D8640" t="str">
        <f t="shared" si="403"/>
        <v>Jun</v>
      </c>
      <c r="E8640" t="s">
        <v>10150</v>
      </c>
      <c r="F8640" t="s">
        <v>10139</v>
      </c>
      <c r="G8640" t="s">
        <v>10143</v>
      </c>
      <c r="H8640" t="s">
        <v>10089</v>
      </c>
      <c r="I8640" t="s">
        <v>10062</v>
      </c>
      <c r="J8640" t="s">
        <v>10133</v>
      </c>
      <c r="K8640" t="s">
        <v>10128</v>
      </c>
      <c r="L8640" s="1">
        <v>18</v>
      </c>
      <c r="M8640">
        <v>12</v>
      </c>
      <c r="N8640" s="1">
        <f t="shared" si="404"/>
        <v>216</v>
      </c>
    </row>
    <row r="8641" spans="1:14" x14ac:dyDescent="0.35">
      <c r="A8641" t="s">
        <v>8640</v>
      </c>
      <c r="B8641" s="2" t="s">
        <v>9551</v>
      </c>
      <c r="C8641">
        <f t="shared" si="405"/>
        <v>2021</v>
      </c>
      <c r="D8641" t="str">
        <f t="shared" si="403"/>
        <v>Mar</v>
      </c>
      <c r="E8641" t="s">
        <v>10149</v>
      </c>
      <c r="F8641" t="s">
        <v>10139</v>
      </c>
      <c r="G8641" t="s">
        <v>10143</v>
      </c>
      <c r="H8641" t="s">
        <v>10089</v>
      </c>
      <c r="I8641" t="s">
        <v>10062</v>
      </c>
      <c r="J8641" t="s">
        <v>10133</v>
      </c>
      <c r="K8641" t="s">
        <v>10128</v>
      </c>
      <c r="L8641" s="1">
        <v>22</v>
      </c>
      <c r="M8641">
        <v>11</v>
      </c>
      <c r="N8641" s="1">
        <f t="shared" si="404"/>
        <v>242</v>
      </c>
    </row>
    <row r="8642" spans="1:14" x14ac:dyDescent="0.35">
      <c r="A8642" t="s">
        <v>8641</v>
      </c>
      <c r="B8642" s="2" t="s">
        <v>9601</v>
      </c>
      <c r="C8642">
        <f t="shared" si="405"/>
        <v>2021</v>
      </c>
      <c r="D8642" t="str">
        <f t="shared" ref="D8642:D8705" si="406">TEXT(B8642, "mmm")</f>
        <v>May</v>
      </c>
      <c r="E8642" t="s">
        <v>10150</v>
      </c>
      <c r="F8642" t="s">
        <v>10139</v>
      </c>
      <c r="G8642" t="s">
        <v>10143</v>
      </c>
      <c r="H8642" t="s">
        <v>10089</v>
      </c>
      <c r="I8642" t="s">
        <v>10062</v>
      </c>
      <c r="J8642" t="s">
        <v>10133</v>
      </c>
      <c r="K8642" t="s">
        <v>10128</v>
      </c>
      <c r="L8642" s="1">
        <v>22</v>
      </c>
      <c r="M8642">
        <v>13</v>
      </c>
      <c r="N8642" s="1">
        <f t="shared" ref="N8642:N8705" si="407">L8642*M8642</f>
        <v>286</v>
      </c>
    </row>
    <row r="8643" spans="1:14" x14ac:dyDescent="0.35">
      <c r="A8643" t="s">
        <v>8642</v>
      </c>
      <c r="B8643" s="2" t="s">
        <v>9813</v>
      </c>
      <c r="C8643">
        <f t="shared" si="405"/>
        <v>2021</v>
      </c>
      <c r="D8643" t="str">
        <f t="shared" si="406"/>
        <v>Dec</v>
      </c>
      <c r="E8643" t="s">
        <v>10152</v>
      </c>
      <c r="F8643" t="s">
        <v>10139</v>
      </c>
      <c r="G8643" t="s">
        <v>10143</v>
      </c>
      <c r="H8643" t="s">
        <v>10089</v>
      </c>
      <c r="I8643" t="s">
        <v>10062</v>
      </c>
      <c r="J8643" t="s">
        <v>10133</v>
      </c>
      <c r="K8643" t="s">
        <v>10128</v>
      </c>
      <c r="L8643" s="1">
        <v>22</v>
      </c>
      <c r="M8643">
        <v>13</v>
      </c>
      <c r="N8643" s="1">
        <f t="shared" si="407"/>
        <v>286</v>
      </c>
    </row>
    <row r="8644" spans="1:14" x14ac:dyDescent="0.35">
      <c r="A8644" t="s">
        <v>8643</v>
      </c>
      <c r="B8644" s="2" t="s">
        <v>9692</v>
      </c>
      <c r="C8644">
        <f t="shared" si="405"/>
        <v>2021</v>
      </c>
      <c r="D8644" t="str">
        <f t="shared" si="406"/>
        <v>Aug</v>
      </c>
      <c r="E8644" t="s">
        <v>10151</v>
      </c>
      <c r="F8644" t="s">
        <v>10139</v>
      </c>
      <c r="G8644" t="s">
        <v>10143</v>
      </c>
      <c r="H8644" t="s">
        <v>10089</v>
      </c>
      <c r="I8644" t="s">
        <v>10062</v>
      </c>
      <c r="J8644" t="s">
        <v>10133</v>
      </c>
      <c r="K8644" t="s">
        <v>10128</v>
      </c>
      <c r="L8644" s="1">
        <v>28</v>
      </c>
      <c r="M8644">
        <v>18</v>
      </c>
      <c r="N8644" s="1">
        <f t="shared" si="407"/>
        <v>504</v>
      </c>
    </row>
    <row r="8645" spans="1:14" x14ac:dyDescent="0.35">
      <c r="A8645" t="s">
        <v>8644</v>
      </c>
      <c r="B8645" s="2" t="s">
        <v>9551</v>
      </c>
      <c r="C8645">
        <f t="shared" si="405"/>
        <v>2021</v>
      </c>
      <c r="D8645" t="str">
        <f t="shared" si="406"/>
        <v>Mar</v>
      </c>
      <c r="E8645" t="s">
        <v>10149</v>
      </c>
      <c r="F8645" t="s">
        <v>10139</v>
      </c>
      <c r="G8645" t="s">
        <v>10142</v>
      </c>
      <c r="H8645" t="s">
        <v>10089</v>
      </c>
      <c r="I8645" t="s">
        <v>10062</v>
      </c>
      <c r="J8645" t="s">
        <v>10133</v>
      </c>
      <c r="K8645" t="s">
        <v>10128</v>
      </c>
      <c r="L8645" s="1">
        <v>20</v>
      </c>
      <c r="M8645">
        <v>23</v>
      </c>
      <c r="N8645" s="1">
        <f t="shared" si="407"/>
        <v>460</v>
      </c>
    </row>
    <row r="8646" spans="1:14" x14ac:dyDescent="0.35">
      <c r="A8646" t="s">
        <v>8645</v>
      </c>
      <c r="B8646" s="2" t="s">
        <v>9631</v>
      </c>
      <c r="C8646">
        <f t="shared" si="405"/>
        <v>2021</v>
      </c>
      <c r="D8646" t="str">
        <f t="shared" si="406"/>
        <v>Jun</v>
      </c>
      <c r="E8646" t="s">
        <v>10150</v>
      </c>
      <c r="F8646" t="s">
        <v>10139</v>
      </c>
      <c r="G8646" t="s">
        <v>10142</v>
      </c>
      <c r="H8646" t="s">
        <v>10089</v>
      </c>
      <c r="I8646" t="s">
        <v>10062</v>
      </c>
      <c r="J8646" t="s">
        <v>10133</v>
      </c>
      <c r="K8646" t="s">
        <v>10128</v>
      </c>
      <c r="L8646" s="1">
        <v>21</v>
      </c>
      <c r="M8646">
        <v>17</v>
      </c>
      <c r="N8646" s="1">
        <f t="shared" si="407"/>
        <v>357</v>
      </c>
    </row>
    <row r="8647" spans="1:14" x14ac:dyDescent="0.35">
      <c r="A8647" t="s">
        <v>8646</v>
      </c>
      <c r="B8647" s="2" t="s">
        <v>9784</v>
      </c>
      <c r="C8647">
        <f t="shared" si="405"/>
        <v>2021</v>
      </c>
      <c r="D8647" t="str">
        <f t="shared" si="406"/>
        <v>Nov</v>
      </c>
      <c r="E8647" t="s">
        <v>10152</v>
      </c>
      <c r="F8647" t="s">
        <v>10139</v>
      </c>
      <c r="G8647" t="s">
        <v>10142</v>
      </c>
      <c r="H8647" t="s">
        <v>10089</v>
      </c>
      <c r="I8647" t="s">
        <v>10062</v>
      </c>
      <c r="J8647" t="s">
        <v>10133</v>
      </c>
      <c r="K8647" t="s">
        <v>10128</v>
      </c>
      <c r="L8647" s="1">
        <v>22</v>
      </c>
      <c r="M8647">
        <v>17</v>
      </c>
      <c r="N8647" s="1">
        <f t="shared" si="407"/>
        <v>374</v>
      </c>
    </row>
    <row r="8648" spans="1:14" x14ac:dyDescent="0.35">
      <c r="A8648" t="s">
        <v>8647</v>
      </c>
      <c r="B8648" s="2" t="s">
        <v>9601</v>
      </c>
      <c r="C8648">
        <f t="shared" si="405"/>
        <v>2021</v>
      </c>
      <c r="D8648" t="str">
        <f t="shared" si="406"/>
        <v>May</v>
      </c>
      <c r="E8648" t="s">
        <v>10150</v>
      </c>
      <c r="F8648" t="s">
        <v>10139</v>
      </c>
      <c r="G8648" t="s">
        <v>10142</v>
      </c>
      <c r="H8648" t="s">
        <v>10089</v>
      </c>
      <c r="I8648" t="s">
        <v>10062</v>
      </c>
      <c r="J8648" t="s">
        <v>10133</v>
      </c>
      <c r="K8648" t="s">
        <v>10128</v>
      </c>
      <c r="L8648" s="1">
        <v>27</v>
      </c>
      <c r="M8648">
        <v>23</v>
      </c>
      <c r="N8648" s="1">
        <f t="shared" si="407"/>
        <v>621</v>
      </c>
    </row>
    <row r="8649" spans="1:14" x14ac:dyDescent="0.35">
      <c r="A8649" t="s">
        <v>8648</v>
      </c>
      <c r="B8649" s="2" t="s">
        <v>9660</v>
      </c>
      <c r="C8649">
        <f t="shared" si="405"/>
        <v>2021</v>
      </c>
      <c r="D8649" t="str">
        <f t="shared" si="406"/>
        <v>Jul</v>
      </c>
      <c r="E8649" t="s">
        <v>10151</v>
      </c>
      <c r="F8649" t="s">
        <v>10139</v>
      </c>
      <c r="G8649" t="s">
        <v>10142</v>
      </c>
      <c r="H8649" t="s">
        <v>10089</v>
      </c>
      <c r="I8649" t="s">
        <v>10062</v>
      </c>
      <c r="J8649" t="s">
        <v>10133</v>
      </c>
      <c r="K8649" t="s">
        <v>10128</v>
      </c>
      <c r="L8649" s="1">
        <v>28</v>
      </c>
      <c r="M8649">
        <v>25</v>
      </c>
      <c r="N8649" s="1">
        <f t="shared" si="407"/>
        <v>700</v>
      </c>
    </row>
    <row r="8650" spans="1:14" x14ac:dyDescent="0.35">
      <c r="A8650" t="s">
        <v>8649</v>
      </c>
      <c r="B8650" s="2" t="s">
        <v>9724</v>
      </c>
      <c r="C8650">
        <f t="shared" si="405"/>
        <v>2021</v>
      </c>
      <c r="D8650" t="str">
        <f t="shared" si="406"/>
        <v>Sept</v>
      </c>
      <c r="E8650" t="s">
        <v>10151</v>
      </c>
      <c r="F8650" t="s">
        <v>10139</v>
      </c>
      <c r="G8650" t="s">
        <v>10142</v>
      </c>
      <c r="H8650" t="s">
        <v>10089</v>
      </c>
      <c r="I8650" t="s">
        <v>10062</v>
      </c>
      <c r="J8650" t="s">
        <v>10133</v>
      </c>
      <c r="K8650" t="s">
        <v>10128</v>
      </c>
      <c r="L8650" s="1">
        <v>23</v>
      </c>
      <c r="M8650">
        <v>23</v>
      </c>
      <c r="N8650" s="1">
        <f t="shared" si="407"/>
        <v>529</v>
      </c>
    </row>
    <row r="8651" spans="1:14" x14ac:dyDescent="0.35">
      <c r="A8651" t="s">
        <v>8650</v>
      </c>
      <c r="B8651" s="2" t="s">
        <v>9570</v>
      </c>
      <c r="C8651">
        <f t="shared" si="405"/>
        <v>2021</v>
      </c>
      <c r="D8651" t="str">
        <f t="shared" si="406"/>
        <v>Apr</v>
      </c>
      <c r="E8651" t="s">
        <v>10150</v>
      </c>
      <c r="F8651" t="s">
        <v>10139</v>
      </c>
      <c r="G8651" t="s">
        <v>10142</v>
      </c>
      <c r="H8651" t="s">
        <v>10089</v>
      </c>
      <c r="I8651" t="s">
        <v>10062</v>
      </c>
      <c r="J8651" t="s">
        <v>10133</v>
      </c>
      <c r="K8651" t="s">
        <v>10128</v>
      </c>
      <c r="L8651" s="1">
        <v>20</v>
      </c>
      <c r="M8651">
        <v>19</v>
      </c>
      <c r="N8651" s="1">
        <f t="shared" si="407"/>
        <v>380</v>
      </c>
    </row>
    <row r="8652" spans="1:14" x14ac:dyDescent="0.35">
      <c r="A8652" t="s">
        <v>8651</v>
      </c>
      <c r="B8652" s="2" t="s">
        <v>9813</v>
      </c>
      <c r="C8652">
        <f t="shared" si="405"/>
        <v>2021</v>
      </c>
      <c r="D8652" t="str">
        <f t="shared" si="406"/>
        <v>Dec</v>
      </c>
      <c r="E8652" t="s">
        <v>10152</v>
      </c>
      <c r="F8652" t="s">
        <v>10139</v>
      </c>
      <c r="G8652" t="s">
        <v>10142</v>
      </c>
      <c r="H8652" t="s">
        <v>10089</v>
      </c>
      <c r="I8652" t="s">
        <v>10062</v>
      </c>
      <c r="J8652" t="s">
        <v>10133</v>
      </c>
      <c r="K8652" t="s">
        <v>10128</v>
      </c>
      <c r="L8652" s="1">
        <v>29</v>
      </c>
      <c r="M8652">
        <v>23</v>
      </c>
      <c r="N8652" s="1">
        <f t="shared" si="407"/>
        <v>667</v>
      </c>
    </row>
    <row r="8653" spans="1:14" x14ac:dyDescent="0.35">
      <c r="A8653" t="s">
        <v>8652</v>
      </c>
      <c r="B8653" s="2" t="s">
        <v>9753</v>
      </c>
      <c r="C8653">
        <f t="shared" si="405"/>
        <v>2021</v>
      </c>
      <c r="D8653" t="str">
        <f t="shared" si="406"/>
        <v>Oct</v>
      </c>
      <c r="E8653" t="s">
        <v>10152</v>
      </c>
      <c r="F8653" t="s">
        <v>10139</v>
      </c>
      <c r="G8653" t="s">
        <v>10142</v>
      </c>
      <c r="H8653" t="s">
        <v>10089</v>
      </c>
      <c r="I8653" t="s">
        <v>10062</v>
      </c>
      <c r="J8653" t="s">
        <v>10133</v>
      </c>
      <c r="K8653" t="s">
        <v>10128</v>
      </c>
      <c r="L8653" s="1">
        <v>24</v>
      </c>
      <c r="M8653">
        <v>20</v>
      </c>
      <c r="N8653" s="1">
        <f t="shared" si="407"/>
        <v>480</v>
      </c>
    </row>
    <row r="8654" spans="1:14" x14ac:dyDescent="0.35">
      <c r="A8654" t="s">
        <v>8653</v>
      </c>
      <c r="B8654" s="2" t="s">
        <v>9692</v>
      </c>
      <c r="C8654">
        <f t="shared" si="405"/>
        <v>2021</v>
      </c>
      <c r="D8654" t="str">
        <f t="shared" si="406"/>
        <v>Aug</v>
      </c>
      <c r="E8654" t="s">
        <v>10151</v>
      </c>
      <c r="F8654" t="s">
        <v>10139</v>
      </c>
      <c r="G8654" t="s">
        <v>10142</v>
      </c>
      <c r="H8654" t="s">
        <v>10089</v>
      </c>
      <c r="I8654" t="s">
        <v>10062</v>
      </c>
      <c r="J8654" t="s">
        <v>10133</v>
      </c>
      <c r="K8654" t="s">
        <v>10128</v>
      </c>
      <c r="L8654" s="1">
        <v>27</v>
      </c>
      <c r="M8654">
        <v>25</v>
      </c>
      <c r="N8654" s="1">
        <f t="shared" si="407"/>
        <v>675</v>
      </c>
    </row>
    <row r="8655" spans="1:14" x14ac:dyDescent="0.35">
      <c r="A8655" t="s">
        <v>8654</v>
      </c>
      <c r="B8655" s="2" t="s">
        <v>9570</v>
      </c>
      <c r="C8655">
        <f t="shared" si="405"/>
        <v>2021</v>
      </c>
      <c r="D8655" t="str">
        <f t="shared" si="406"/>
        <v>Apr</v>
      </c>
      <c r="E8655" t="s">
        <v>10150</v>
      </c>
      <c r="F8655" t="s">
        <v>10140</v>
      </c>
      <c r="G8655" t="s">
        <v>10144</v>
      </c>
      <c r="H8655" t="s">
        <v>10089</v>
      </c>
      <c r="I8655" t="s">
        <v>10062</v>
      </c>
      <c r="J8655" t="s">
        <v>10133</v>
      </c>
      <c r="K8655" t="s">
        <v>10128</v>
      </c>
      <c r="L8655" s="1">
        <v>20</v>
      </c>
      <c r="M8655">
        <v>10</v>
      </c>
      <c r="N8655" s="1">
        <f t="shared" si="407"/>
        <v>200</v>
      </c>
    </row>
    <row r="8656" spans="1:14" x14ac:dyDescent="0.35">
      <c r="A8656" t="s">
        <v>8655</v>
      </c>
      <c r="B8656" s="2" t="s">
        <v>9813</v>
      </c>
      <c r="C8656">
        <f t="shared" si="405"/>
        <v>2021</v>
      </c>
      <c r="D8656" t="str">
        <f t="shared" si="406"/>
        <v>Dec</v>
      </c>
      <c r="E8656" t="s">
        <v>10152</v>
      </c>
      <c r="F8656" t="s">
        <v>10140</v>
      </c>
      <c r="G8656" t="s">
        <v>10144</v>
      </c>
      <c r="H8656" t="s">
        <v>10089</v>
      </c>
      <c r="I8656" t="s">
        <v>10062</v>
      </c>
      <c r="J8656" t="s">
        <v>10133</v>
      </c>
      <c r="K8656" t="s">
        <v>10128</v>
      </c>
      <c r="L8656" s="1">
        <v>29</v>
      </c>
      <c r="M8656">
        <v>17</v>
      </c>
      <c r="N8656" s="1">
        <f t="shared" si="407"/>
        <v>493</v>
      </c>
    </row>
    <row r="8657" spans="1:14" x14ac:dyDescent="0.35">
      <c r="A8657" t="s">
        <v>8656</v>
      </c>
      <c r="B8657" s="2" t="s">
        <v>9753</v>
      </c>
      <c r="C8657">
        <f t="shared" si="405"/>
        <v>2021</v>
      </c>
      <c r="D8657" t="str">
        <f t="shared" si="406"/>
        <v>Oct</v>
      </c>
      <c r="E8657" t="s">
        <v>10152</v>
      </c>
      <c r="F8657" t="s">
        <v>10140</v>
      </c>
      <c r="G8657" t="s">
        <v>10144</v>
      </c>
      <c r="H8657" t="s">
        <v>10089</v>
      </c>
      <c r="I8657" t="s">
        <v>10062</v>
      </c>
      <c r="J8657" t="s">
        <v>10133</v>
      </c>
      <c r="K8657" t="s">
        <v>10128</v>
      </c>
      <c r="L8657" s="1">
        <v>25</v>
      </c>
      <c r="M8657">
        <v>14</v>
      </c>
      <c r="N8657" s="1">
        <f t="shared" si="407"/>
        <v>350</v>
      </c>
    </row>
    <row r="8658" spans="1:14" x14ac:dyDescent="0.35">
      <c r="A8658" t="s">
        <v>8657</v>
      </c>
      <c r="B8658" s="2" t="s">
        <v>9631</v>
      </c>
      <c r="C8658">
        <f t="shared" si="405"/>
        <v>2021</v>
      </c>
      <c r="D8658" t="str">
        <f t="shared" si="406"/>
        <v>Jun</v>
      </c>
      <c r="E8658" t="s">
        <v>10150</v>
      </c>
      <c r="F8658" t="s">
        <v>10140</v>
      </c>
      <c r="G8658" t="s">
        <v>10144</v>
      </c>
      <c r="H8658" t="s">
        <v>10089</v>
      </c>
      <c r="I8658" t="s">
        <v>10062</v>
      </c>
      <c r="J8658" t="s">
        <v>10133</v>
      </c>
      <c r="K8658" t="s">
        <v>10128</v>
      </c>
      <c r="L8658" s="1">
        <v>32</v>
      </c>
      <c r="M8658">
        <v>19</v>
      </c>
      <c r="N8658" s="1">
        <f t="shared" si="407"/>
        <v>608</v>
      </c>
    </row>
    <row r="8659" spans="1:14" x14ac:dyDescent="0.35">
      <c r="A8659" t="s">
        <v>8658</v>
      </c>
      <c r="B8659" s="2" t="s">
        <v>9542</v>
      </c>
      <c r="C8659">
        <f t="shared" si="405"/>
        <v>2021</v>
      </c>
      <c r="D8659" t="str">
        <f t="shared" si="406"/>
        <v>Feb</v>
      </c>
      <c r="E8659" t="s">
        <v>10149</v>
      </c>
      <c r="F8659" t="s">
        <v>10140</v>
      </c>
      <c r="G8659" t="s">
        <v>10144</v>
      </c>
      <c r="H8659" t="s">
        <v>10089</v>
      </c>
      <c r="I8659" t="s">
        <v>10062</v>
      </c>
      <c r="J8659" t="s">
        <v>10133</v>
      </c>
      <c r="K8659" t="s">
        <v>10128</v>
      </c>
      <c r="L8659" s="1">
        <v>18</v>
      </c>
      <c r="M8659">
        <v>15</v>
      </c>
      <c r="N8659" s="1">
        <f t="shared" si="407"/>
        <v>270</v>
      </c>
    </row>
    <row r="8660" spans="1:14" x14ac:dyDescent="0.35">
      <c r="A8660" t="s">
        <v>8659</v>
      </c>
      <c r="B8660" s="2" t="s">
        <v>9660</v>
      </c>
      <c r="C8660">
        <f t="shared" si="405"/>
        <v>2021</v>
      </c>
      <c r="D8660" t="str">
        <f t="shared" si="406"/>
        <v>Jul</v>
      </c>
      <c r="E8660" t="s">
        <v>10151</v>
      </c>
      <c r="F8660" t="s">
        <v>10140</v>
      </c>
      <c r="G8660" t="s">
        <v>10144</v>
      </c>
      <c r="H8660" t="s">
        <v>10089</v>
      </c>
      <c r="I8660" t="s">
        <v>10062</v>
      </c>
      <c r="J8660" t="s">
        <v>10133</v>
      </c>
      <c r="K8660" t="s">
        <v>10128</v>
      </c>
      <c r="L8660" s="1">
        <v>32</v>
      </c>
      <c r="M8660">
        <v>20</v>
      </c>
      <c r="N8660" s="1">
        <f t="shared" si="407"/>
        <v>640</v>
      </c>
    </row>
    <row r="8661" spans="1:14" x14ac:dyDescent="0.35">
      <c r="A8661" t="s">
        <v>8660</v>
      </c>
      <c r="B8661" s="2" t="s">
        <v>9784</v>
      </c>
      <c r="C8661">
        <f t="shared" si="405"/>
        <v>2021</v>
      </c>
      <c r="D8661" t="str">
        <f t="shared" si="406"/>
        <v>Nov</v>
      </c>
      <c r="E8661" t="s">
        <v>10152</v>
      </c>
      <c r="F8661" t="s">
        <v>10140</v>
      </c>
      <c r="G8661" t="s">
        <v>10144</v>
      </c>
      <c r="H8661" t="s">
        <v>10089</v>
      </c>
      <c r="I8661" t="s">
        <v>10062</v>
      </c>
      <c r="J8661" t="s">
        <v>10133</v>
      </c>
      <c r="K8661" t="s">
        <v>10128</v>
      </c>
      <c r="L8661" s="1">
        <v>35</v>
      </c>
      <c r="M8661">
        <v>18</v>
      </c>
      <c r="N8661" s="1">
        <f t="shared" si="407"/>
        <v>630</v>
      </c>
    </row>
    <row r="8662" spans="1:14" x14ac:dyDescent="0.35">
      <c r="A8662" t="s">
        <v>8661</v>
      </c>
      <c r="B8662" s="2" t="s">
        <v>9724</v>
      </c>
      <c r="C8662">
        <f t="shared" si="405"/>
        <v>2021</v>
      </c>
      <c r="D8662" t="str">
        <f t="shared" si="406"/>
        <v>Sept</v>
      </c>
      <c r="E8662" t="s">
        <v>10151</v>
      </c>
      <c r="F8662" t="s">
        <v>10140</v>
      </c>
      <c r="G8662" t="s">
        <v>10144</v>
      </c>
      <c r="H8662" t="s">
        <v>10089</v>
      </c>
      <c r="I8662" t="s">
        <v>10062</v>
      </c>
      <c r="J8662" t="s">
        <v>10133</v>
      </c>
      <c r="K8662" t="s">
        <v>10128</v>
      </c>
      <c r="L8662" s="1">
        <v>18</v>
      </c>
      <c r="M8662">
        <v>13</v>
      </c>
      <c r="N8662" s="1">
        <f t="shared" si="407"/>
        <v>234</v>
      </c>
    </row>
    <row r="8663" spans="1:14" x14ac:dyDescent="0.35">
      <c r="A8663" t="s">
        <v>8662</v>
      </c>
      <c r="B8663" s="2" t="s">
        <v>9551</v>
      </c>
      <c r="C8663">
        <f t="shared" si="405"/>
        <v>2021</v>
      </c>
      <c r="D8663" t="str">
        <f t="shared" si="406"/>
        <v>Mar</v>
      </c>
      <c r="E8663" t="s">
        <v>10149</v>
      </c>
      <c r="F8663" t="s">
        <v>10140</v>
      </c>
      <c r="G8663" t="s">
        <v>10144</v>
      </c>
      <c r="H8663" t="s">
        <v>10089</v>
      </c>
      <c r="I8663" t="s">
        <v>10062</v>
      </c>
      <c r="J8663" t="s">
        <v>10133</v>
      </c>
      <c r="K8663" t="s">
        <v>10128</v>
      </c>
      <c r="L8663" s="1">
        <v>21</v>
      </c>
      <c r="M8663">
        <v>14</v>
      </c>
      <c r="N8663" s="1">
        <f t="shared" si="407"/>
        <v>294</v>
      </c>
    </row>
    <row r="8664" spans="1:14" x14ac:dyDescent="0.35">
      <c r="A8664" t="s">
        <v>8663</v>
      </c>
      <c r="B8664" s="2" t="s">
        <v>9692</v>
      </c>
      <c r="C8664">
        <f t="shared" si="405"/>
        <v>2021</v>
      </c>
      <c r="D8664" t="str">
        <f t="shared" si="406"/>
        <v>Aug</v>
      </c>
      <c r="E8664" t="s">
        <v>10151</v>
      </c>
      <c r="F8664" t="s">
        <v>10140</v>
      </c>
      <c r="G8664" t="s">
        <v>10144</v>
      </c>
      <c r="H8664" t="s">
        <v>10089</v>
      </c>
      <c r="I8664" t="s">
        <v>10062</v>
      </c>
      <c r="J8664" t="s">
        <v>10133</v>
      </c>
      <c r="K8664" t="s">
        <v>10128</v>
      </c>
      <c r="L8664" s="1">
        <v>27</v>
      </c>
      <c r="M8664">
        <v>18</v>
      </c>
      <c r="N8664" s="1">
        <f t="shared" si="407"/>
        <v>486</v>
      </c>
    </row>
    <row r="8665" spans="1:14" x14ac:dyDescent="0.35">
      <c r="A8665" t="s">
        <v>8664</v>
      </c>
      <c r="B8665" s="2" t="s">
        <v>9601</v>
      </c>
      <c r="C8665">
        <f t="shared" si="405"/>
        <v>2021</v>
      </c>
      <c r="D8665" t="str">
        <f t="shared" si="406"/>
        <v>May</v>
      </c>
      <c r="E8665" t="s">
        <v>10150</v>
      </c>
      <c r="F8665" t="s">
        <v>10140</v>
      </c>
      <c r="G8665" t="s">
        <v>10144</v>
      </c>
      <c r="H8665" t="s">
        <v>10089</v>
      </c>
      <c r="I8665" t="s">
        <v>10062</v>
      </c>
      <c r="J8665" t="s">
        <v>10133</v>
      </c>
      <c r="K8665" t="s">
        <v>10128</v>
      </c>
      <c r="L8665" s="1">
        <v>32</v>
      </c>
      <c r="M8665">
        <v>18</v>
      </c>
      <c r="N8665" s="1">
        <f t="shared" si="407"/>
        <v>576</v>
      </c>
    </row>
    <row r="8666" spans="1:14" x14ac:dyDescent="0.35">
      <c r="A8666" t="s">
        <v>8665</v>
      </c>
      <c r="B8666" s="2" t="s">
        <v>9784</v>
      </c>
      <c r="C8666">
        <f t="shared" si="405"/>
        <v>2021</v>
      </c>
      <c r="D8666" t="str">
        <f t="shared" si="406"/>
        <v>Nov</v>
      </c>
      <c r="E8666" t="s">
        <v>10152</v>
      </c>
      <c r="F8666" t="s">
        <v>10140</v>
      </c>
      <c r="G8666" t="s">
        <v>10143</v>
      </c>
      <c r="H8666" t="s">
        <v>10089</v>
      </c>
      <c r="I8666" t="s">
        <v>10062</v>
      </c>
      <c r="J8666" t="s">
        <v>10133</v>
      </c>
      <c r="K8666" t="s">
        <v>10128</v>
      </c>
      <c r="L8666" s="1">
        <v>15</v>
      </c>
      <c r="M8666">
        <v>15</v>
      </c>
      <c r="N8666" s="1">
        <f t="shared" si="407"/>
        <v>225</v>
      </c>
    </row>
    <row r="8667" spans="1:14" x14ac:dyDescent="0.35">
      <c r="A8667" t="s">
        <v>8666</v>
      </c>
      <c r="B8667" s="2" t="s">
        <v>9542</v>
      </c>
      <c r="C8667">
        <f t="shared" si="405"/>
        <v>2021</v>
      </c>
      <c r="D8667" t="str">
        <f t="shared" si="406"/>
        <v>Feb</v>
      </c>
      <c r="E8667" t="s">
        <v>10149</v>
      </c>
      <c r="F8667" t="s">
        <v>10140</v>
      </c>
      <c r="G8667" t="s">
        <v>10143</v>
      </c>
      <c r="H8667" t="s">
        <v>10089</v>
      </c>
      <c r="I8667" t="s">
        <v>10062</v>
      </c>
      <c r="J8667" t="s">
        <v>10133</v>
      </c>
      <c r="K8667" t="s">
        <v>10128</v>
      </c>
      <c r="L8667" s="1">
        <v>16</v>
      </c>
      <c r="M8667">
        <v>9</v>
      </c>
      <c r="N8667" s="1">
        <f t="shared" si="407"/>
        <v>144</v>
      </c>
    </row>
    <row r="8668" spans="1:14" x14ac:dyDescent="0.35">
      <c r="A8668" t="s">
        <v>8667</v>
      </c>
      <c r="B8668" s="2" t="s">
        <v>9551</v>
      </c>
      <c r="C8668">
        <f t="shared" si="405"/>
        <v>2021</v>
      </c>
      <c r="D8668" t="str">
        <f t="shared" si="406"/>
        <v>Mar</v>
      </c>
      <c r="E8668" t="s">
        <v>10149</v>
      </c>
      <c r="F8668" t="s">
        <v>10140</v>
      </c>
      <c r="G8668" t="s">
        <v>10143</v>
      </c>
      <c r="H8668" t="s">
        <v>10089</v>
      </c>
      <c r="I8668" t="s">
        <v>10062</v>
      </c>
      <c r="J8668" t="s">
        <v>10133</v>
      </c>
      <c r="K8668" t="s">
        <v>10128</v>
      </c>
      <c r="L8668" s="1">
        <v>20</v>
      </c>
      <c r="M8668">
        <v>8</v>
      </c>
      <c r="N8668" s="1">
        <f t="shared" si="407"/>
        <v>160</v>
      </c>
    </row>
    <row r="8669" spans="1:14" x14ac:dyDescent="0.35">
      <c r="A8669" t="s">
        <v>8668</v>
      </c>
      <c r="B8669" s="2" t="s">
        <v>9813</v>
      </c>
      <c r="C8669">
        <f t="shared" si="405"/>
        <v>2021</v>
      </c>
      <c r="D8669" t="str">
        <f t="shared" si="406"/>
        <v>Dec</v>
      </c>
      <c r="E8669" t="s">
        <v>10152</v>
      </c>
      <c r="F8669" t="s">
        <v>10140</v>
      </c>
      <c r="G8669" t="s">
        <v>10143</v>
      </c>
      <c r="H8669" t="s">
        <v>10089</v>
      </c>
      <c r="I8669" t="s">
        <v>10062</v>
      </c>
      <c r="J8669" t="s">
        <v>10133</v>
      </c>
      <c r="K8669" t="s">
        <v>10128</v>
      </c>
      <c r="L8669" s="1">
        <v>22</v>
      </c>
      <c r="M8669">
        <v>17</v>
      </c>
      <c r="N8669" s="1">
        <f t="shared" si="407"/>
        <v>374</v>
      </c>
    </row>
    <row r="8670" spans="1:14" x14ac:dyDescent="0.35">
      <c r="A8670" t="s">
        <v>8669</v>
      </c>
      <c r="B8670" s="2" t="s">
        <v>9631</v>
      </c>
      <c r="C8670">
        <f t="shared" si="405"/>
        <v>2021</v>
      </c>
      <c r="D8670" t="str">
        <f t="shared" si="406"/>
        <v>Jun</v>
      </c>
      <c r="E8670" t="s">
        <v>10150</v>
      </c>
      <c r="F8670" t="s">
        <v>10140</v>
      </c>
      <c r="G8670" t="s">
        <v>10143</v>
      </c>
      <c r="H8670" t="s">
        <v>10089</v>
      </c>
      <c r="I8670" t="s">
        <v>10062</v>
      </c>
      <c r="J8670" t="s">
        <v>10133</v>
      </c>
      <c r="K8670" t="s">
        <v>10128</v>
      </c>
      <c r="L8670" s="1">
        <v>13</v>
      </c>
      <c r="M8670">
        <v>10</v>
      </c>
      <c r="N8670" s="1">
        <f t="shared" si="407"/>
        <v>130</v>
      </c>
    </row>
    <row r="8671" spans="1:14" x14ac:dyDescent="0.35">
      <c r="A8671" t="s">
        <v>8670</v>
      </c>
      <c r="B8671" s="2" t="s">
        <v>9601</v>
      </c>
      <c r="C8671">
        <f t="shared" si="405"/>
        <v>2021</v>
      </c>
      <c r="D8671" t="str">
        <f t="shared" si="406"/>
        <v>May</v>
      </c>
      <c r="E8671" t="s">
        <v>10150</v>
      </c>
      <c r="F8671" t="s">
        <v>10140</v>
      </c>
      <c r="G8671" t="s">
        <v>10143</v>
      </c>
      <c r="H8671" t="s">
        <v>10089</v>
      </c>
      <c r="I8671" t="s">
        <v>10062</v>
      </c>
      <c r="J8671" t="s">
        <v>10133</v>
      </c>
      <c r="K8671" t="s">
        <v>10128</v>
      </c>
      <c r="L8671" s="1">
        <v>19</v>
      </c>
      <c r="M8671">
        <v>9</v>
      </c>
      <c r="N8671" s="1">
        <f t="shared" si="407"/>
        <v>171</v>
      </c>
    </row>
    <row r="8672" spans="1:14" x14ac:dyDescent="0.35">
      <c r="A8672" t="s">
        <v>8671</v>
      </c>
      <c r="B8672" s="2" t="s">
        <v>9570</v>
      </c>
      <c r="C8672">
        <f t="shared" si="405"/>
        <v>2021</v>
      </c>
      <c r="D8672" t="str">
        <f t="shared" si="406"/>
        <v>Apr</v>
      </c>
      <c r="E8672" t="s">
        <v>10150</v>
      </c>
      <c r="F8672" t="s">
        <v>10140</v>
      </c>
      <c r="G8672" t="s">
        <v>10143</v>
      </c>
      <c r="H8672" t="s">
        <v>10089</v>
      </c>
      <c r="I8672" t="s">
        <v>10062</v>
      </c>
      <c r="J8672" t="s">
        <v>10133</v>
      </c>
      <c r="K8672" t="s">
        <v>10128</v>
      </c>
      <c r="L8672" s="1">
        <v>14</v>
      </c>
      <c r="M8672">
        <v>8</v>
      </c>
      <c r="N8672" s="1">
        <f t="shared" si="407"/>
        <v>112</v>
      </c>
    </row>
    <row r="8673" spans="1:14" x14ac:dyDescent="0.35">
      <c r="A8673" t="s">
        <v>8672</v>
      </c>
      <c r="B8673" s="2" t="s">
        <v>9724</v>
      </c>
      <c r="C8673">
        <f t="shared" si="405"/>
        <v>2021</v>
      </c>
      <c r="D8673" t="str">
        <f t="shared" si="406"/>
        <v>Sept</v>
      </c>
      <c r="E8673" t="s">
        <v>10151</v>
      </c>
      <c r="F8673" t="s">
        <v>10140</v>
      </c>
      <c r="G8673" t="s">
        <v>10143</v>
      </c>
      <c r="H8673" t="s">
        <v>10089</v>
      </c>
      <c r="I8673" t="s">
        <v>10062</v>
      </c>
      <c r="J8673" t="s">
        <v>10133</v>
      </c>
      <c r="K8673" t="s">
        <v>10128</v>
      </c>
      <c r="L8673" s="1">
        <v>7</v>
      </c>
      <c r="M8673">
        <v>11</v>
      </c>
      <c r="N8673" s="1">
        <f t="shared" si="407"/>
        <v>77</v>
      </c>
    </row>
    <row r="8674" spans="1:14" x14ac:dyDescent="0.35">
      <c r="A8674" t="s">
        <v>8673</v>
      </c>
      <c r="B8674" s="2" t="s">
        <v>9753</v>
      </c>
      <c r="C8674">
        <f t="shared" si="405"/>
        <v>2021</v>
      </c>
      <c r="D8674" t="str">
        <f t="shared" si="406"/>
        <v>Oct</v>
      </c>
      <c r="E8674" t="s">
        <v>10152</v>
      </c>
      <c r="F8674" t="s">
        <v>10140</v>
      </c>
      <c r="G8674" t="s">
        <v>10143</v>
      </c>
      <c r="H8674" t="s">
        <v>10089</v>
      </c>
      <c r="I8674" t="s">
        <v>10062</v>
      </c>
      <c r="J8674" t="s">
        <v>10133</v>
      </c>
      <c r="K8674" t="s">
        <v>10128</v>
      </c>
      <c r="L8674" s="1">
        <v>13</v>
      </c>
      <c r="M8674">
        <v>9</v>
      </c>
      <c r="N8674" s="1">
        <f t="shared" si="407"/>
        <v>117</v>
      </c>
    </row>
    <row r="8675" spans="1:14" x14ac:dyDescent="0.35">
      <c r="A8675" t="s">
        <v>8674</v>
      </c>
      <c r="B8675" s="2" t="s">
        <v>9692</v>
      </c>
      <c r="C8675">
        <f t="shared" si="405"/>
        <v>2021</v>
      </c>
      <c r="D8675" t="str">
        <f t="shared" si="406"/>
        <v>Aug</v>
      </c>
      <c r="E8675" t="s">
        <v>10151</v>
      </c>
      <c r="F8675" t="s">
        <v>10140</v>
      </c>
      <c r="G8675" t="s">
        <v>10143</v>
      </c>
      <c r="H8675" t="s">
        <v>10089</v>
      </c>
      <c r="I8675" t="s">
        <v>10062</v>
      </c>
      <c r="J8675" t="s">
        <v>10133</v>
      </c>
      <c r="K8675" t="s">
        <v>10128</v>
      </c>
      <c r="L8675" s="1">
        <v>14</v>
      </c>
      <c r="M8675">
        <v>12</v>
      </c>
      <c r="N8675" s="1">
        <f t="shared" si="407"/>
        <v>168</v>
      </c>
    </row>
    <row r="8676" spans="1:14" x14ac:dyDescent="0.35">
      <c r="A8676" t="s">
        <v>8675</v>
      </c>
      <c r="B8676" s="2" t="s">
        <v>9660</v>
      </c>
      <c r="C8676">
        <f t="shared" si="405"/>
        <v>2021</v>
      </c>
      <c r="D8676" t="str">
        <f t="shared" si="406"/>
        <v>Jul</v>
      </c>
      <c r="E8676" t="s">
        <v>10151</v>
      </c>
      <c r="F8676" t="s">
        <v>10140</v>
      </c>
      <c r="G8676" t="s">
        <v>10143</v>
      </c>
      <c r="H8676" t="s">
        <v>10089</v>
      </c>
      <c r="I8676" t="s">
        <v>10062</v>
      </c>
      <c r="J8676" t="s">
        <v>10133</v>
      </c>
      <c r="K8676" t="s">
        <v>10128</v>
      </c>
      <c r="L8676" s="1">
        <v>16</v>
      </c>
      <c r="M8676">
        <v>13</v>
      </c>
      <c r="N8676" s="1">
        <f t="shared" si="407"/>
        <v>208</v>
      </c>
    </row>
    <row r="8677" spans="1:14" x14ac:dyDescent="0.35">
      <c r="A8677" t="s">
        <v>8676</v>
      </c>
      <c r="B8677" s="2" t="s">
        <v>9631</v>
      </c>
      <c r="C8677">
        <f t="shared" si="405"/>
        <v>2021</v>
      </c>
      <c r="D8677" t="str">
        <f t="shared" si="406"/>
        <v>Jun</v>
      </c>
      <c r="E8677" t="s">
        <v>10150</v>
      </c>
      <c r="F8677" t="s">
        <v>10140</v>
      </c>
      <c r="G8677" t="s">
        <v>10142</v>
      </c>
      <c r="H8677" t="s">
        <v>10089</v>
      </c>
      <c r="I8677" t="s">
        <v>10062</v>
      </c>
      <c r="J8677" t="s">
        <v>10133</v>
      </c>
      <c r="K8677" t="s">
        <v>10128</v>
      </c>
      <c r="L8677" s="1">
        <v>13</v>
      </c>
      <c r="M8677">
        <v>13</v>
      </c>
      <c r="N8677" s="1">
        <f t="shared" si="407"/>
        <v>169</v>
      </c>
    </row>
    <row r="8678" spans="1:14" x14ac:dyDescent="0.35">
      <c r="A8678" t="s">
        <v>8677</v>
      </c>
      <c r="B8678" s="2" t="s">
        <v>9813</v>
      </c>
      <c r="C8678">
        <f t="shared" si="405"/>
        <v>2021</v>
      </c>
      <c r="D8678" t="str">
        <f t="shared" si="406"/>
        <v>Dec</v>
      </c>
      <c r="E8678" t="s">
        <v>10152</v>
      </c>
      <c r="F8678" t="s">
        <v>10140</v>
      </c>
      <c r="G8678" t="s">
        <v>10142</v>
      </c>
      <c r="H8678" t="s">
        <v>10089</v>
      </c>
      <c r="I8678" t="s">
        <v>10062</v>
      </c>
      <c r="J8678" t="s">
        <v>10133</v>
      </c>
      <c r="K8678" t="s">
        <v>10128</v>
      </c>
      <c r="L8678" s="1">
        <v>20</v>
      </c>
      <c r="M8678">
        <v>14</v>
      </c>
      <c r="N8678" s="1">
        <f t="shared" si="407"/>
        <v>280</v>
      </c>
    </row>
    <row r="8679" spans="1:14" x14ac:dyDescent="0.35">
      <c r="A8679" t="s">
        <v>8678</v>
      </c>
      <c r="B8679" s="2" t="s">
        <v>9601</v>
      </c>
      <c r="C8679">
        <f t="shared" si="405"/>
        <v>2021</v>
      </c>
      <c r="D8679" t="str">
        <f t="shared" si="406"/>
        <v>May</v>
      </c>
      <c r="E8679" t="s">
        <v>10150</v>
      </c>
      <c r="F8679" t="s">
        <v>10140</v>
      </c>
      <c r="G8679" t="s">
        <v>10142</v>
      </c>
      <c r="H8679" t="s">
        <v>10089</v>
      </c>
      <c r="I8679" t="s">
        <v>10062</v>
      </c>
      <c r="J8679" t="s">
        <v>10133</v>
      </c>
      <c r="K8679" t="s">
        <v>10128</v>
      </c>
      <c r="L8679" s="1">
        <v>19</v>
      </c>
      <c r="M8679">
        <v>14</v>
      </c>
      <c r="N8679" s="1">
        <f t="shared" si="407"/>
        <v>266</v>
      </c>
    </row>
    <row r="8680" spans="1:14" x14ac:dyDescent="0.35">
      <c r="A8680" t="s">
        <v>8679</v>
      </c>
      <c r="B8680" s="2" t="s">
        <v>9551</v>
      </c>
      <c r="C8680">
        <f t="shared" si="405"/>
        <v>2021</v>
      </c>
      <c r="D8680" t="str">
        <f t="shared" si="406"/>
        <v>Mar</v>
      </c>
      <c r="E8680" t="s">
        <v>10149</v>
      </c>
      <c r="F8680" t="s">
        <v>10140</v>
      </c>
      <c r="G8680" t="s">
        <v>10142</v>
      </c>
      <c r="H8680" t="s">
        <v>10089</v>
      </c>
      <c r="I8680" t="s">
        <v>10062</v>
      </c>
      <c r="J8680" t="s">
        <v>10133</v>
      </c>
      <c r="K8680" t="s">
        <v>10128</v>
      </c>
      <c r="L8680" s="1">
        <v>16</v>
      </c>
      <c r="M8680">
        <v>10</v>
      </c>
      <c r="N8680" s="1">
        <f t="shared" si="407"/>
        <v>160</v>
      </c>
    </row>
    <row r="8681" spans="1:14" x14ac:dyDescent="0.35">
      <c r="A8681" t="s">
        <v>8680</v>
      </c>
      <c r="B8681" s="2" t="s">
        <v>9660</v>
      </c>
      <c r="C8681">
        <f t="shared" ref="C8681:C8744" si="408">YEAR(B8681)</f>
        <v>2021</v>
      </c>
      <c r="D8681" t="str">
        <f t="shared" si="406"/>
        <v>Jul</v>
      </c>
      <c r="E8681" t="s">
        <v>10151</v>
      </c>
      <c r="F8681" t="s">
        <v>10140</v>
      </c>
      <c r="G8681" t="s">
        <v>10142</v>
      </c>
      <c r="H8681" t="s">
        <v>10089</v>
      </c>
      <c r="I8681" t="s">
        <v>10062</v>
      </c>
      <c r="J8681" t="s">
        <v>10133</v>
      </c>
      <c r="K8681" t="s">
        <v>10128</v>
      </c>
      <c r="L8681" s="1">
        <v>19</v>
      </c>
      <c r="M8681">
        <v>14</v>
      </c>
      <c r="N8681" s="1">
        <f t="shared" si="407"/>
        <v>266</v>
      </c>
    </row>
    <row r="8682" spans="1:14" x14ac:dyDescent="0.35">
      <c r="A8682" t="s">
        <v>8681</v>
      </c>
      <c r="B8682" s="2" t="s">
        <v>9570</v>
      </c>
      <c r="C8682">
        <f t="shared" si="408"/>
        <v>2021</v>
      </c>
      <c r="D8682" t="str">
        <f t="shared" si="406"/>
        <v>Apr</v>
      </c>
      <c r="E8682" t="s">
        <v>10150</v>
      </c>
      <c r="F8682" t="s">
        <v>10140</v>
      </c>
      <c r="G8682" t="s">
        <v>10142</v>
      </c>
      <c r="H8682" t="s">
        <v>10089</v>
      </c>
      <c r="I8682" t="s">
        <v>10062</v>
      </c>
      <c r="J8682" t="s">
        <v>10133</v>
      </c>
      <c r="K8682" t="s">
        <v>10128</v>
      </c>
      <c r="L8682" s="1">
        <v>10</v>
      </c>
      <c r="M8682">
        <v>11</v>
      </c>
      <c r="N8682" s="1">
        <f t="shared" si="407"/>
        <v>110</v>
      </c>
    </row>
    <row r="8683" spans="1:14" x14ac:dyDescent="0.35">
      <c r="A8683" t="s">
        <v>8682</v>
      </c>
      <c r="B8683" s="2" t="s">
        <v>9753</v>
      </c>
      <c r="C8683">
        <f t="shared" si="408"/>
        <v>2021</v>
      </c>
      <c r="D8683" t="str">
        <f t="shared" si="406"/>
        <v>Oct</v>
      </c>
      <c r="E8683" t="s">
        <v>10152</v>
      </c>
      <c r="F8683" t="s">
        <v>10140</v>
      </c>
      <c r="G8683" t="s">
        <v>10142</v>
      </c>
      <c r="H8683" t="s">
        <v>10089</v>
      </c>
      <c r="I8683" t="s">
        <v>10062</v>
      </c>
      <c r="J8683" t="s">
        <v>10133</v>
      </c>
      <c r="K8683" t="s">
        <v>10128</v>
      </c>
      <c r="L8683" s="1">
        <v>13</v>
      </c>
      <c r="M8683">
        <v>9</v>
      </c>
      <c r="N8683" s="1">
        <f t="shared" si="407"/>
        <v>117</v>
      </c>
    </row>
    <row r="8684" spans="1:14" x14ac:dyDescent="0.35">
      <c r="A8684" t="s">
        <v>8683</v>
      </c>
      <c r="B8684" s="2" t="s">
        <v>9692</v>
      </c>
      <c r="C8684">
        <f t="shared" si="408"/>
        <v>2021</v>
      </c>
      <c r="D8684" t="str">
        <f t="shared" si="406"/>
        <v>Aug</v>
      </c>
      <c r="E8684" t="s">
        <v>10151</v>
      </c>
      <c r="F8684" t="s">
        <v>10140</v>
      </c>
      <c r="G8684" t="s">
        <v>10142</v>
      </c>
      <c r="H8684" t="s">
        <v>10089</v>
      </c>
      <c r="I8684" t="s">
        <v>10062</v>
      </c>
      <c r="J8684" t="s">
        <v>10133</v>
      </c>
      <c r="K8684" t="s">
        <v>10128</v>
      </c>
      <c r="L8684" s="1">
        <v>23</v>
      </c>
      <c r="M8684">
        <v>16</v>
      </c>
      <c r="N8684" s="1">
        <f t="shared" si="407"/>
        <v>368</v>
      </c>
    </row>
    <row r="8685" spans="1:14" x14ac:dyDescent="0.35">
      <c r="A8685" t="s">
        <v>8684</v>
      </c>
      <c r="B8685" s="2" t="s">
        <v>9724</v>
      </c>
      <c r="C8685">
        <f t="shared" si="408"/>
        <v>2021</v>
      </c>
      <c r="D8685" t="str">
        <f t="shared" si="406"/>
        <v>Sept</v>
      </c>
      <c r="E8685" t="s">
        <v>10151</v>
      </c>
      <c r="F8685" t="s">
        <v>10140</v>
      </c>
      <c r="G8685" t="s">
        <v>10142</v>
      </c>
      <c r="H8685" t="s">
        <v>10089</v>
      </c>
      <c r="I8685" t="s">
        <v>10062</v>
      </c>
      <c r="J8685" t="s">
        <v>10133</v>
      </c>
      <c r="K8685" t="s">
        <v>10128</v>
      </c>
      <c r="L8685" s="1">
        <v>7</v>
      </c>
      <c r="M8685">
        <v>7</v>
      </c>
      <c r="N8685" s="1">
        <f t="shared" si="407"/>
        <v>49</v>
      </c>
    </row>
    <row r="8686" spans="1:14" x14ac:dyDescent="0.35">
      <c r="A8686" t="s">
        <v>8685</v>
      </c>
      <c r="B8686" s="2" t="s">
        <v>9784</v>
      </c>
      <c r="C8686">
        <f t="shared" si="408"/>
        <v>2021</v>
      </c>
      <c r="D8686" t="str">
        <f t="shared" si="406"/>
        <v>Nov</v>
      </c>
      <c r="E8686" t="s">
        <v>10152</v>
      </c>
      <c r="F8686" t="s">
        <v>10140</v>
      </c>
      <c r="G8686" t="s">
        <v>10142</v>
      </c>
      <c r="H8686" t="s">
        <v>10089</v>
      </c>
      <c r="I8686" t="s">
        <v>10062</v>
      </c>
      <c r="J8686" t="s">
        <v>10133</v>
      </c>
      <c r="K8686" t="s">
        <v>10128</v>
      </c>
      <c r="L8686" s="1">
        <v>14</v>
      </c>
      <c r="M8686">
        <v>11</v>
      </c>
      <c r="N8686" s="1">
        <f t="shared" si="407"/>
        <v>154</v>
      </c>
    </row>
    <row r="8687" spans="1:14" x14ac:dyDescent="0.35">
      <c r="A8687" t="s">
        <v>8686</v>
      </c>
      <c r="B8687" s="2" t="s">
        <v>9558</v>
      </c>
      <c r="C8687">
        <f t="shared" si="408"/>
        <v>2021</v>
      </c>
      <c r="D8687" t="str">
        <f t="shared" si="406"/>
        <v>Mar</v>
      </c>
      <c r="E8687" t="s">
        <v>10149</v>
      </c>
      <c r="F8687" t="s">
        <v>10139</v>
      </c>
      <c r="G8687" t="s">
        <v>10144</v>
      </c>
      <c r="H8687" t="s">
        <v>10072</v>
      </c>
      <c r="I8687" t="s">
        <v>10062</v>
      </c>
      <c r="J8687" t="s">
        <v>10134</v>
      </c>
      <c r="K8687" t="s">
        <v>10128</v>
      </c>
      <c r="L8687" s="1">
        <v>40</v>
      </c>
      <c r="M8687">
        <v>14</v>
      </c>
      <c r="N8687" s="1">
        <f t="shared" si="407"/>
        <v>560</v>
      </c>
    </row>
    <row r="8688" spans="1:14" x14ac:dyDescent="0.35">
      <c r="A8688" t="s">
        <v>8687</v>
      </c>
      <c r="B8688" s="2" t="s">
        <v>9612</v>
      </c>
      <c r="C8688">
        <f t="shared" si="408"/>
        <v>2021</v>
      </c>
      <c r="D8688" t="str">
        <f t="shared" si="406"/>
        <v>May</v>
      </c>
      <c r="E8688" t="s">
        <v>10150</v>
      </c>
      <c r="F8688" t="s">
        <v>10139</v>
      </c>
      <c r="G8688" t="s">
        <v>10144</v>
      </c>
      <c r="H8688" t="s">
        <v>10072</v>
      </c>
      <c r="I8688" t="s">
        <v>10062</v>
      </c>
      <c r="J8688" t="s">
        <v>10134</v>
      </c>
      <c r="K8688" t="s">
        <v>10128</v>
      </c>
      <c r="L8688" s="1">
        <v>46</v>
      </c>
      <c r="M8688">
        <v>20</v>
      </c>
      <c r="N8688" s="1">
        <f t="shared" si="407"/>
        <v>920</v>
      </c>
    </row>
    <row r="8689" spans="1:14" x14ac:dyDescent="0.35">
      <c r="A8689" t="s">
        <v>8688</v>
      </c>
      <c r="B8689" s="2" t="s">
        <v>9564</v>
      </c>
      <c r="C8689">
        <f t="shared" si="408"/>
        <v>2021</v>
      </c>
      <c r="D8689" t="str">
        <f t="shared" si="406"/>
        <v>Mar</v>
      </c>
      <c r="E8689" t="s">
        <v>10149</v>
      </c>
      <c r="F8689" t="s">
        <v>10139</v>
      </c>
      <c r="G8689" t="s">
        <v>10144</v>
      </c>
      <c r="H8689" t="s">
        <v>10072</v>
      </c>
      <c r="I8689" t="s">
        <v>10062</v>
      </c>
      <c r="J8689" t="s">
        <v>10134</v>
      </c>
      <c r="K8689" t="s">
        <v>10128</v>
      </c>
      <c r="L8689" s="1">
        <v>36</v>
      </c>
      <c r="M8689">
        <v>18</v>
      </c>
      <c r="N8689" s="1">
        <f t="shared" si="407"/>
        <v>648</v>
      </c>
    </row>
    <row r="8690" spans="1:14" x14ac:dyDescent="0.35">
      <c r="A8690" t="s">
        <v>8689</v>
      </c>
      <c r="B8690" s="2" t="s">
        <v>9552</v>
      </c>
      <c r="C8690">
        <f t="shared" si="408"/>
        <v>2021</v>
      </c>
      <c r="D8690" t="str">
        <f t="shared" si="406"/>
        <v>Mar</v>
      </c>
      <c r="E8690" t="s">
        <v>10149</v>
      </c>
      <c r="F8690" t="s">
        <v>10139</v>
      </c>
      <c r="G8690" t="s">
        <v>10144</v>
      </c>
      <c r="H8690" t="s">
        <v>10072</v>
      </c>
      <c r="I8690" t="s">
        <v>10062</v>
      </c>
      <c r="J8690" t="s">
        <v>10134</v>
      </c>
      <c r="K8690" t="s">
        <v>10128</v>
      </c>
      <c r="L8690" s="1">
        <v>36</v>
      </c>
      <c r="M8690">
        <v>16</v>
      </c>
      <c r="N8690" s="1">
        <f t="shared" si="407"/>
        <v>576</v>
      </c>
    </row>
    <row r="8691" spans="1:14" x14ac:dyDescent="0.35">
      <c r="A8691" t="s">
        <v>8690</v>
      </c>
      <c r="B8691" s="2" t="s">
        <v>9576</v>
      </c>
      <c r="C8691">
        <f t="shared" si="408"/>
        <v>2021</v>
      </c>
      <c r="D8691" t="str">
        <f t="shared" si="406"/>
        <v>Apr</v>
      </c>
      <c r="E8691" t="s">
        <v>10150</v>
      </c>
      <c r="F8691" t="s">
        <v>10139</v>
      </c>
      <c r="G8691" t="s">
        <v>10144</v>
      </c>
      <c r="H8691" t="s">
        <v>10072</v>
      </c>
      <c r="I8691" t="s">
        <v>10062</v>
      </c>
      <c r="J8691" t="s">
        <v>10134</v>
      </c>
      <c r="K8691" t="s">
        <v>10128</v>
      </c>
      <c r="L8691" s="1">
        <v>38</v>
      </c>
      <c r="M8691">
        <v>17</v>
      </c>
      <c r="N8691" s="1">
        <f t="shared" si="407"/>
        <v>646</v>
      </c>
    </row>
    <row r="8692" spans="1:14" x14ac:dyDescent="0.35">
      <c r="A8692" t="s">
        <v>8691</v>
      </c>
      <c r="B8692" s="2" t="s">
        <v>9588</v>
      </c>
      <c r="C8692">
        <f t="shared" si="408"/>
        <v>2021</v>
      </c>
      <c r="D8692" t="str">
        <f t="shared" si="406"/>
        <v>Apr</v>
      </c>
      <c r="E8692" t="s">
        <v>10150</v>
      </c>
      <c r="F8692" t="s">
        <v>10139</v>
      </c>
      <c r="G8692" t="s">
        <v>10144</v>
      </c>
      <c r="H8692" t="s">
        <v>10072</v>
      </c>
      <c r="I8692" t="s">
        <v>10062</v>
      </c>
      <c r="J8692" t="s">
        <v>10134</v>
      </c>
      <c r="K8692" t="s">
        <v>10128</v>
      </c>
      <c r="L8692" s="1">
        <v>38</v>
      </c>
      <c r="M8692">
        <v>25</v>
      </c>
      <c r="N8692" s="1">
        <f t="shared" si="407"/>
        <v>950</v>
      </c>
    </row>
    <row r="8693" spans="1:14" x14ac:dyDescent="0.35">
      <c r="A8693" t="s">
        <v>8692</v>
      </c>
      <c r="B8693" s="2" t="s">
        <v>9582</v>
      </c>
      <c r="C8693">
        <f t="shared" si="408"/>
        <v>2021</v>
      </c>
      <c r="D8693" t="str">
        <f t="shared" si="406"/>
        <v>Apr</v>
      </c>
      <c r="E8693" t="s">
        <v>10150</v>
      </c>
      <c r="F8693" t="s">
        <v>10139</v>
      </c>
      <c r="G8693" t="s">
        <v>10144</v>
      </c>
      <c r="H8693" t="s">
        <v>10072</v>
      </c>
      <c r="I8693" t="s">
        <v>10062</v>
      </c>
      <c r="J8693" t="s">
        <v>10134</v>
      </c>
      <c r="K8693" t="s">
        <v>10128</v>
      </c>
      <c r="L8693" s="1">
        <v>39</v>
      </c>
      <c r="M8693">
        <v>17</v>
      </c>
      <c r="N8693" s="1">
        <f t="shared" si="407"/>
        <v>663</v>
      </c>
    </row>
    <row r="8694" spans="1:14" x14ac:dyDescent="0.35">
      <c r="A8694" t="s">
        <v>8693</v>
      </c>
      <c r="B8694" s="2" t="s">
        <v>9570</v>
      </c>
      <c r="C8694">
        <f t="shared" si="408"/>
        <v>2021</v>
      </c>
      <c r="D8694" t="str">
        <f t="shared" si="406"/>
        <v>Apr</v>
      </c>
      <c r="E8694" t="s">
        <v>10150</v>
      </c>
      <c r="F8694" t="s">
        <v>10139</v>
      </c>
      <c r="G8694" t="s">
        <v>10144</v>
      </c>
      <c r="H8694" t="s">
        <v>10072</v>
      </c>
      <c r="I8694" t="s">
        <v>10062</v>
      </c>
      <c r="J8694" t="s">
        <v>10134</v>
      </c>
      <c r="K8694" t="s">
        <v>10128</v>
      </c>
      <c r="L8694" s="1">
        <v>38</v>
      </c>
      <c r="M8694">
        <v>15</v>
      </c>
      <c r="N8694" s="1">
        <f t="shared" si="407"/>
        <v>570</v>
      </c>
    </row>
    <row r="8695" spans="1:14" x14ac:dyDescent="0.35">
      <c r="A8695" t="s">
        <v>8694</v>
      </c>
      <c r="B8695" s="2" t="s">
        <v>9618</v>
      </c>
      <c r="C8695">
        <f t="shared" si="408"/>
        <v>2021</v>
      </c>
      <c r="D8695" t="str">
        <f t="shared" si="406"/>
        <v>May</v>
      </c>
      <c r="E8695" t="s">
        <v>10150</v>
      </c>
      <c r="F8695" t="s">
        <v>10139</v>
      </c>
      <c r="G8695" t="s">
        <v>10144</v>
      </c>
      <c r="H8695" t="s">
        <v>10072</v>
      </c>
      <c r="I8695" t="s">
        <v>10062</v>
      </c>
      <c r="J8695" t="s">
        <v>10134</v>
      </c>
      <c r="K8695" t="s">
        <v>10128</v>
      </c>
      <c r="L8695" s="1">
        <v>43</v>
      </c>
      <c r="M8695">
        <v>17</v>
      </c>
      <c r="N8695" s="1">
        <f t="shared" si="407"/>
        <v>731</v>
      </c>
    </row>
    <row r="8696" spans="1:14" x14ac:dyDescent="0.35">
      <c r="A8696" t="s">
        <v>8695</v>
      </c>
      <c r="B8696" s="2" t="s">
        <v>9594</v>
      </c>
      <c r="C8696">
        <f t="shared" si="408"/>
        <v>2021</v>
      </c>
      <c r="D8696" t="str">
        <f t="shared" si="406"/>
        <v>May</v>
      </c>
      <c r="E8696" t="s">
        <v>10150</v>
      </c>
      <c r="F8696" t="s">
        <v>10139</v>
      </c>
      <c r="G8696" t="s">
        <v>10144</v>
      </c>
      <c r="H8696" t="s">
        <v>10072</v>
      </c>
      <c r="I8696" t="s">
        <v>10062</v>
      </c>
      <c r="J8696" t="s">
        <v>10134</v>
      </c>
      <c r="K8696" t="s">
        <v>10128</v>
      </c>
      <c r="L8696" s="1">
        <v>43</v>
      </c>
      <c r="M8696">
        <v>26</v>
      </c>
      <c r="N8696" s="1">
        <f t="shared" si="407"/>
        <v>1118</v>
      </c>
    </row>
    <row r="8697" spans="1:14" x14ac:dyDescent="0.35">
      <c r="A8697" t="s">
        <v>8696</v>
      </c>
      <c r="B8697" s="2" t="s">
        <v>9600</v>
      </c>
      <c r="C8697">
        <f t="shared" si="408"/>
        <v>2021</v>
      </c>
      <c r="D8697" t="str">
        <f t="shared" si="406"/>
        <v>May</v>
      </c>
      <c r="E8697" t="s">
        <v>10150</v>
      </c>
      <c r="F8697" t="s">
        <v>10139</v>
      </c>
      <c r="G8697" t="s">
        <v>10144</v>
      </c>
      <c r="H8697" t="s">
        <v>10072</v>
      </c>
      <c r="I8697" t="s">
        <v>10062</v>
      </c>
      <c r="J8697" t="s">
        <v>10134</v>
      </c>
      <c r="K8697" t="s">
        <v>10128</v>
      </c>
      <c r="L8697" s="1">
        <v>44</v>
      </c>
      <c r="M8697">
        <v>20</v>
      </c>
      <c r="N8697" s="1">
        <f t="shared" si="407"/>
        <v>880</v>
      </c>
    </row>
    <row r="8698" spans="1:14" x14ac:dyDescent="0.35">
      <c r="A8698" t="s">
        <v>8697</v>
      </c>
      <c r="B8698" s="2" t="s">
        <v>9606</v>
      </c>
      <c r="C8698">
        <f t="shared" si="408"/>
        <v>2021</v>
      </c>
      <c r="D8698" t="str">
        <f t="shared" si="406"/>
        <v>May</v>
      </c>
      <c r="E8698" t="s">
        <v>10150</v>
      </c>
      <c r="F8698" t="s">
        <v>10139</v>
      </c>
      <c r="G8698" t="s">
        <v>10144</v>
      </c>
      <c r="H8698" t="s">
        <v>10072</v>
      </c>
      <c r="I8698" t="s">
        <v>10062</v>
      </c>
      <c r="J8698" t="s">
        <v>10134</v>
      </c>
      <c r="K8698" t="s">
        <v>10128</v>
      </c>
      <c r="L8698" s="1">
        <v>46</v>
      </c>
      <c r="M8698">
        <v>21</v>
      </c>
      <c r="N8698" s="1">
        <f t="shared" si="407"/>
        <v>966</v>
      </c>
    </row>
    <row r="8699" spans="1:14" x14ac:dyDescent="0.35">
      <c r="A8699" t="s">
        <v>8698</v>
      </c>
      <c r="B8699" s="2" t="s">
        <v>9597</v>
      </c>
      <c r="C8699">
        <f t="shared" si="408"/>
        <v>2021</v>
      </c>
      <c r="D8699" t="str">
        <f t="shared" si="406"/>
        <v>May</v>
      </c>
      <c r="E8699" t="s">
        <v>10150</v>
      </c>
      <c r="F8699" t="s">
        <v>10139</v>
      </c>
      <c r="G8699" t="s">
        <v>10143</v>
      </c>
      <c r="H8699" t="s">
        <v>10072</v>
      </c>
      <c r="I8699" t="s">
        <v>10062</v>
      </c>
      <c r="J8699" t="s">
        <v>10134</v>
      </c>
      <c r="K8699" t="s">
        <v>10128</v>
      </c>
      <c r="L8699" s="1">
        <v>39</v>
      </c>
      <c r="M8699">
        <v>26</v>
      </c>
      <c r="N8699" s="1">
        <f t="shared" si="407"/>
        <v>1014</v>
      </c>
    </row>
    <row r="8700" spans="1:14" x14ac:dyDescent="0.35">
      <c r="A8700" t="s">
        <v>8699</v>
      </c>
      <c r="B8700" s="2" t="s">
        <v>9561</v>
      </c>
      <c r="C8700">
        <f t="shared" si="408"/>
        <v>2021</v>
      </c>
      <c r="D8700" t="str">
        <f t="shared" si="406"/>
        <v>Mar</v>
      </c>
      <c r="E8700" t="s">
        <v>10149</v>
      </c>
      <c r="F8700" t="s">
        <v>10139</v>
      </c>
      <c r="G8700" t="s">
        <v>10143</v>
      </c>
      <c r="H8700" t="s">
        <v>10072</v>
      </c>
      <c r="I8700" t="s">
        <v>10062</v>
      </c>
      <c r="J8700" t="s">
        <v>10134</v>
      </c>
      <c r="K8700" t="s">
        <v>10128</v>
      </c>
      <c r="L8700" s="1">
        <v>36</v>
      </c>
      <c r="M8700">
        <v>20</v>
      </c>
      <c r="N8700" s="1">
        <f t="shared" si="407"/>
        <v>720</v>
      </c>
    </row>
    <row r="8701" spans="1:14" x14ac:dyDescent="0.35">
      <c r="A8701" t="s">
        <v>8700</v>
      </c>
      <c r="B8701" s="2" t="s">
        <v>9615</v>
      </c>
      <c r="C8701">
        <f t="shared" si="408"/>
        <v>2021</v>
      </c>
      <c r="D8701" t="str">
        <f t="shared" si="406"/>
        <v>May</v>
      </c>
      <c r="E8701" t="s">
        <v>10150</v>
      </c>
      <c r="F8701" t="s">
        <v>10139</v>
      </c>
      <c r="G8701" t="s">
        <v>10143</v>
      </c>
      <c r="H8701" t="s">
        <v>10072</v>
      </c>
      <c r="I8701" t="s">
        <v>10062</v>
      </c>
      <c r="J8701" t="s">
        <v>10134</v>
      </c>
      <c r="K8701" t="s">
        <v>10128</v>
      </c>
      <c r="L8701" s="1">
        <v>42</v>
      </c>
      <c r="M8701">
        <v>30</v>
      </c>
      <c r="N8701" s="1">
        <f t="shared" si="407"/>
        <v>1260</v>
      </c>
    </row>
    <row r="8702" spans="1:14" x14ac:dyDescent="0.35">
      <c r="A8702" t="s">
        <v>8701</v>
      </c>
      <c r="B8702" s="2" t="s">
        <v>9567</v>
      </c>
      <c r="C8702">
        <f t="shared" si="408"/>
        <v>2021</v>
      </c>
      <c r="D8702" t="str">
        <f t="shared" si="406"/>
        <v>Apr</v>
      </c>
      <c r="E8702" t="s">
        <v>10150</v>
      </c>
      <c r="F8702" t="s">
        <v>10139</v>
      </c>
      <c r="G8702" t="s">
        <v>10143</v>
      </c>
      <c r="H8702" t="s">
        <v>10072</v>
      </c>
      <c r="I8702" t="s">
        <v>10062</v>
      </c>
      <c r="J8702" t="s">
        <v>10134</v>
      </c>
      <c r="K8702" t="s">
        <v>10128</v>
      </c>
      <c r="L8702" s="1">
        <v>34</v>
      </c>
      <c r="M8702">
        <v>21</v>
      </c>
      <c r="N8702" s="1">
        <f t="shared" si="407"/>
        <v>714</v>
      </c>
    </row>
    <row r="8703" spans="1:14" x14ac:dyDescent="0.35">
      <c r="A8703" t="s">
        <v>8702</v>
      </c>
      <c r="B8703" s="2" t="s">
        <v>9585</v>
      </c>
      <c r="C8703">
        <f t="shared" si="408"/>
        <v>2021</v>
      </c>
      <c r="D8703" t="str">
        <f t="shared" si="406"/>
        <v>Apr</v>
      </c>
      <c r="E8703" t="s">
        <v>10150</v>
      </c>
      <c r="F8703" t="s">
        <v>10139</v>
      </c>
      <c r="G8703" t="s">
        <v>10143</v>
      </c>
      <c r="H8703" t="s">
        <v>10072</v>
      </c>
      <c r="I8703" t="s">
        <v>10062</v>
      </c>
      <c r="J8703" t="s">
        <v>10134</v>
      </c>
      <c r="K8703" t="s">
        <v>10128</v>
      </c>
      <c r="L8703" s="1">
        <v>37</v>
      </c>
      <c r="M8703">
        <v>27</v>
      </c>
      <c r="N8703" s="1">
        <f t="shared" si="407"/>
        <v>999</v>
      </c>
    </row>
    <row r="8704" spans="1:14" x14ac:dyDescent="0.35">
      <c r="A8704" t="s">
        <v>8703</v>
      </c>
      <c r="B8704" s="2" t="s">
        <v>9573</v>
      </c>
      <c r="C8704">
        <f t="shared" si="408"/>
        <v>2021</v>
      </c>
      <c r="D8704" t="str">
        <f t="shared" si="406"/>
        <v>Apr</v>
      </c>
      <c r="E8704" t="s">
        <v>10150</v>
      </c>
      <c r="F8704" t="s">
        <v>10139</v>
      </c>
      <c r="G8704" t="s">
        <v>10143</v>
      </c>
      <c r="H8704" t="s">
        <v>10072</v>
      </c>
      <c r="I8704" t="s">
        <v>10062</v>
      </c>
      <c r="J8704" t="s">
        <v>10134</v>
      </c>
      <c r="K8704" t="s">
        <v>10128</v>
      </c>
      <c r="L8704" s="1">
        <v>34</v>
      </c>
      <c r="M8704">
        <v>27</v>
      </c>
      <c r="N8704" s="1">
        <f t="shared" si="407"/>
        <v>918</v>
      </c>
    </row>
    <row r="8705" spans="1:14" x14ac:dyDescent="0.35">
      <c r="A8705" t="s">
        <v>8704</v>
      </c>
      <c r="B8705" s="2" t="s">
        <v>9579</v>
      </c>
      <c r="C8705">
        <f t="shared" si="408"/>
        <v>2021</v>
      </c>
      <c r="D8705" t="str">
        <f t="shared" si="406"/>
        <v>Apr</v>
      </c>
      <c r="E8705" t="s">
        <v>10150</v>
      </c>
      <c r="F8705" t="s">
        <v>10139</v>
      </c>
      <c r="G8705" t="s">
        <v>10143</v>
      </c>
      <c r="H8705" t="s">
        <v>10072</v>
      </c>
      <c r="I8705" t="s">
        <v>10062</v>
      </c>
      <c r="J8705" t="s">
        <v>10134</v>
      </c>
      <c r="K8705" t="s">
        <v>10128</v>
      </c>
      <c r="L8705" s="1">
        <v>35</v>
      </c>
      <c r="M8705">
        <v>18</v>
      </c>
      <c r="N8705" s="1">
        <f t="shared" si="407"/>
        <v>630</v>
      </c>
    </row>
    <row r="8706" spans="1:14" x14ac:dyDescent="0.35">
      <c r="A8706" t="s">
        <v>8705</v>
      </c>
      <c r="B8706" s="2" t="s">
        <v>9609</v>
      </c>
      <c r="C8706">
        <f t="shared" si="408"/>
        <v>2021</v>
      </c>
      <c r="D8706" t="str">
        <f t="shared" ref="D8706:D8769" si="409">TEXT(B8706, "mmm")</f>
        <v>May</v>
      </c>
      <c r="E8706" t="s">
        <v>10150</v>
      </c>
      <c r="F8706" t="s">
        <v>10139</v>
      </c>
      <c r="G8706" t="s">
        <v>10143</v>
      </c>
      <c r="H8706" t="s">
        <v>10072</v>
      </c>
      <c r="I8706" t="s">
        <v>10062</v>
      </c>
      <c r="J8706" t="s">
        <v>10134</v>
      </c>
      <c r="K8706" t="s">
        <v>10128</v>
      </c>
      <c r="L8706" s="1">
        <v>42</v>
      </c>
      <c r="M8706">
        <v>26</v>
      </c>
      <c r="N8706" s="1">
        <f t="shared" ref="N8706:N8769" si="410">L8706*M8706</f>
        <v>1092</v>
      </c>
    </row>
    <row r="8707" spans="1:14" x14ac:dyDescent="0.35">
      <c r="A8707" t="s">
        <v>8706</v>
      </c>
      <c r="B8707" s="2" t="s">
        <v>9603</v>
      </c>
      <c r="C8707">
        <f t="shared" si="408"/>
        <v>2021</v>
      </c>
      <c r="D8707" t="str">
        <f t="shared" si="409"/>
        <v>May</v>
      </c>
      <c r="E8707" t="s">
        <v>10150</v>
      </c>
      <c r="F8707" t="s">
        <v>10139</v>
      </c>
      <c r="G8707" t="s">
        <v>10143</v>
      </c>
      <c r="H8707" t="s">
        <v>10072</v>
      </c>
      <c r="I8707" t="s">
        <v>10062</v>
      </c>
      <c r="J8707" t="s">
        <v>10134</v>
      </c>
      <c r="K8707" t="s">
        <v>10128</v>
      </c>
      <c r="L8707" s="1">
        <v>43</v>
      </c>
      <c r="M8707">
        <v>26</v>
      </c>
      <c r="N8707" s="1">
        <f t="shared" si="410"/>
        <v>1118</v>
      </c>
    </row>
    <row r="8708" spans="1:14" x14ac:dyDescent="0.35">
      <c r="A8708" t="s">
        <v>8707</v>
      </c>
      <c r="B8708" s="2" t="s">
        <v>9555</v>
      </c>
      <c r="C8708">
        <f t="shared" si="408"/>
        <v>2021</v>
      </c>
      <c r="D8708" t="str">
        <f t="shared" si="409"/>
        <v>Mar</v>
      </c>
      <c r="E8708" t="s">
        <v>10149</v>
      </c>
      <c r="F8708" t="s">
        <v>10139</v>
      </c>
      <c r="G8708" t="s">
        <v>10143</v>
      </c>
      <c r="H8708" t="s">
        <v>10072</v>
      </c>
      <c r="I8708" t="s">
        <v>10062</v>
      </c>
      <c r="J8708" t="s">
        <v>10134</v>
      </c>
      <c r="K8708" t="s">
        <v>10128</v>
      </c>
      <c r="L8708" s="1">
        <v>30</v>
      </c>
      <c r="M8708">
        <v>22</v>
      </c>
      <c r="N8708" s="1">
        <f t="shared" si="410"/>
        <v>660</v>
      </c>
    </row>
    <row r="8709" spans="1:14" x14ac:dyDescent="0.35">
      <c r="A8709" t="s">
        <v>8708</v>
      </c>
      <c r="B8709" s="2" t="s">
        <v>9591</v>
      </c>
      <c r="C8709">
        <f t="shared" si="408"/>
        <v>2021</v>
      </c>
      <c r="D8709" t="str">
        <f t="shared" si="409"/>
        <v>May</v>
      </c>
      <c r="E8709" t="s">
        <v>10150</v>
      </c>
      <c r="F8709" t="s">
        <v>10139</v>
      </c>
      <c r="G8709" t="s">
        <v>10143</v>
      </c>
      <c r="H8709" t="s">
        <v>10072</v>
      </c>
      <c r="I8709" t="s">
        <v>10062</v>
      </c>
      <c r="J8709" t="s">
        <v>10134</v>
      </c>
      <c r="K8709" t="s">
        <v>10128</v>
      </c>
      <c r="L8709" s="1">
        <v>41</v>
      </c>
      <c r="M8709">
        <v>26</v>
      </c>
      <c r="N8709" s="1">
        <f t="shared" si="410"/>
        <v>1066</v>
      </c>
    </row>
    <row r="8710" spans="1:14" x14ac:dyDescent="0.35">
      <c r="A8710" t="s">
        <v>8709</v>
      </c>
      <c r="B8710" s="2" t="s">
        <v>9549</v>
      </c>
      <c r="C8710">
        <f t="shared" si="408"/>
        <v>2021</v>
      </c>
      <c r="D8710" t="str">
        <f t="shared" si="409"/>
        <v>Feb</v>
      </c>
      <c r="E8710" t="s">
        <v>10149</v>
      </c>
      <c r="F8710" t="s">
        <v>10139</v>
      </c>
      <c r="G8710" t="s">
        <v>10143</v>
      </c>
      <c r="H8710" t="s">
        <v>10072</v>
      </c>
      <c r="I8710" t="s">
        <v>10062</v>
      </c>
      <c r="J8710" t="s">
        <v>10134</v>
      </c>
      <c r="K8710" t="s">
        <v>10128</v>
      </c>
      <c r="L8710" s="1">
        <v>35</v>
      </c>
      <c r="M8710">
        <v>23</v>
      </c>
      <c r="N8710" s="1">
        <f t="shared" si="410"/>
        <v>805</v>
      </c>
    </row>
    <row r="8711" spans="1:14" x14ac:dyDescent="0.35">
      <c r="A8711" t="s">
        <v>8710</v>
      </c>
      <c r="B8711" s="2" t="s">
        <v>9560</v>
      </c>
      <c r="C8711">
        <f t="shared" si="408"/>
        <v>2021</v>
      </c>
      <c r="D8711" t="str">
        <f t="shared" si="409"/>
        <v>Mar</v>
      </c>
      <c r="E8711" t="s">
        <v>10149</v>
      </c>
      <c r="F8711" t="s">
        <v>10139</v>
      </c>
      <c r="G8711" t="s">
        <v>10142</v>
      </c>
      <c r="H8711" t="s">
        <v>10072</v>
      </c>
      <c r="I8711" t="s">
        <v>10062</v>
      </c>
      <c r="J8711" t="s">
        <v>10134</v>
      </c>
      <c r="K8711" t="s">
        <v>10128</v>
      </c>
      <c r="L8711" s="1">
        <v>24</v>
      </c>
      <c r="M8711">
        <v>24</v>
      </c>
      <c r="N8711" s="1">
        <f t="shared" si="410"/>
        <v>576</v>
      </c>
    </row>
    <row r="8712" spans="1:14" x14ac:dyDescent="0.35">
      <c r="A8712" t="s">
        <v>8711</v>
      </c>
      <c r="B8712" s="2" t="s">
        <v>9578</v>
      </c>
      <c r="C8712">
        <f t="shared" si="408"/>
        <v>2021</v>
      </c>
      <c r="D8712" t="str">
        <f t="shared" si="409"/>
        <v>Apr</v>
      </c>
      <c r="E8712" t="s">
        <v>10150</v>
      </c>
      <c r="F8712" t="s">
        <v>10139</v>
      </c>
      <c r="G8712" t="s">
        <v>10142</v>
      </c>
      <c r="H8712" t="s">
        <v>10072</v>
      </c>
      <c r="I8712" t="s">
        <v>10062</v>
      </c>
      <c r="J8712" t="s">
        <v>10134</v>
      </c>
      <c r="K8712" t="s">
        <v>10128</v>
      </c>
      <c r="L8712" s="1">
        <v>36</v>
      </c>
      <c r="M8712">
        <v>27</v>
      </c>
      <c r="N8712" s="1">
        <f t="shared" si="410"/>
        <v>972</v>
      </c>
    </row>
    <row r="8713" spans="1:14" x14ac:dyDescent="0.35">
      <c r="A8713" t="s">
        <v>8712</v>
      </c>
      <c r="B8713" s="2" t="s">
        <v>9590</v>
      </c>
      <c r="C8713">
        <f t="shared" si="408"/>
        <v>2021</v>
      </c>
      <c r="D8713" t="str">
        <f t="shared" si="409"/>
        <v>May</v>
      </c>
      <c r="E8713" t="s">
        <v>10150</v>
      </c>
      <c r="F8713" t="s">
        <v>10139</v>
      </c>
      <c r="G8713" t="s">
        <v>10142</v>
      </c>
      <c r="H8713" t="s">
        <v>10072</v>
      </c>
      <c r="I8713" t="s">
        <v>10062</v>
      </c>
      <c r="J8713" t="s">
        <v>10134</v>
      </c>
      <c r="K8713" t="s">
        <v>10128</v>
      </c>
      <c r="L8713" s="1">
        <v>36</v>
      </c>
      <c r="M8713">
        <v>31</v>
      </c>
      <c r="N8713" s="1">
        <f t="shared" si="410"/>
        <v>1116</v>
      </c>
    </row>
    <row r="8714" spans="1:14" x14ac:dyDescent="0.35">
      <c r="A8714" t="s">
        <v>8713</v>
      </c>
      <c r="B8714" s="2" t="s">
        <v>9554</v>
      </c>
      <c r="C8714">
        <f t="shared" si="408"/>
        <v>2021</v>
      </c>
      <c r="D8714" t="str">
        <f t="shared" si="409"/>
        <v>Mar</v>
      </c>
      <c r="E8714" t="s">
        <v>10149</v>
      </c>
      <c r="F8714" t="s">
        <v>10139</v>
      </c>
      <c r="G8714" t="s">
        <v>10142</v>
      </c>
      <c r="H8714" t="s">
        <v>10072</v>
      </c>
      <c r="I8714" t="s">
        <v>10062</v>
      </c>
      <c r="J8714" t="s">
        <v>10134</v>
      </c>
      <c r="K8714" t="s">
        <v>10128</v>
      </c>
      <c r="L8714" s="1">
        <v>28</v>
      </c>
      <c r="M8714">
        <v>24</v>
      </c>
      <c r="N8714" s="1">
        <f t="shared" si="410"/>
        <v>672</v>
      </c>
    </row>
    <row r="8715" spans="1:14" x14ac:dyDescent="0.35">
      <c r="A8715" t="s">
        <v>8714</v>
      </c>
      <c r="B8715" s="2" t="s">
        <v>9566</v>
      </c>
      <c r="C8715">
        <f t="shared" si="408"/>
        <v>2021</v>
      </c>
      <c r="D8715" t="str">
        <f t="shared" si="409"/>
        <v>Apr</v>
      </c>
      <c r="E8715" t="s">
        <v>10150</v>
      </c>
      <c r="F8715" t="s">
        <v>10139</v>
      </c>
      <c r="G8715" t="s">
        <v>10142</v>
      </c>
      <c r="H8715" t="s">
        <v>10072</v>
      </c>
      <c r="I8715" t="s">
        <v>10062</v>
      </c>
      <c r="J8715" t="s">
        <v>10134</v>
      </c>
      <c r="K8715" t="s">
        <v>10128</v>
      </c>
      <c r="L8715" s="1">
        <v>31</v>
      </c>
      <c r="M8715">
        <v>27</v>
      </c>
      <c r="N8715" s="1">
        <f t="shared" si="410"/>
        <v>837</v>
      </c>
    </row>
    <row r="8716" spans="1:14" x14ac:dyDescent="0.35">
      <c r="A8716" t="s">
        <v>8715</v>
      </c>
      <c r="B8716" s="2" t="s">
        <v>9596</v>
      </c>
      <c r="C8716">
        <f t="shared" si="408"/>
        <v>2021</v>
      </c>
      <c r="D8716" t="str">
        <f t="shared" si="409"/>
        <v>May</v>
      </c>
      <c r="E8716" t="s">
        <v>10150</v>
      </c>
      <c r="F8716" t="s">
        <v>10139</v>
      </c>
      <c r="G8716" t="s">
        <v>10142</v>
      </c>
      <c r="H8716" t="s">
        <v>10072</v>
      </c>
      <c r="I8716" t="s">
        <v>10062</v>
      </c>
      <c r="J8716" t="s">
        <v>10134</v>
      </c>
      <c r="K8716" t="s">
        <v>10128</v>
      </c>
      <c r="L8716" s="1">
        <v>38</v>
      </c>
      <c r="M8716">
        <v>29</v>
      </c>
      <c r="N8716" s="1">
        <f t="shared" si="410"/>
        <v>1102</v>
      </c>
    </row>
    <row r="8717" spans="1:14" x14ac:dyDescent="0.35">
      <c r="A8717" t="s">
        <v>8716</v>
      </c>
      <c r="B8717" s="2" t="s">
        <v>9614</v>
      </c>
      <c r="C8717">
        <f t="shared" si="408"/>
        <v>2021</v>
      </c>
      <c r="D8717" t="str">
        <f t="shared" si="409"/>
        <v>May</v>
      </c>
      <c r="E8717" t="s">
        <v>10150</v>
      </c>
      <c r="F8717" t="s">
        <v>10139</v>
      </c>
      <c r="G8717" t="s">
        <v>10142</v>
      </c>
      <c r="H8717" t="s">
        <v>10072</v>
      </c>
      <c r="I8717" t="s">
        <v>10062</v>
      </c>
      <c r="J8717" t="s">
        <v>10134</v>
      </c>
      <c r="K8717" t="s">
        <v>10128</v>
      </c>
      <c r="L8717" s="1">
        <v>39</v>
      </c>
      <c r="M8717">
        <v>32</v>
      </c>
      <c r="N8717" s="1">
        <f t="shared" si="410"/>
        <v>1248</v>
      </c>
    </row>
    <row r="8718" spans="1:14" x14ac:dyDescent="0.35">
      <c r="A8718" t="s">
        <v>8717</v>
      </c>
      <c r="B8718" s="2" t="s">
        <v>9608</v>
      </c>
      <c r="C8718">
        <f t="shared" si="408"/>
        <v>2021</v>
      </c>
      <c r="D8718" t="str">
        <f t="shared" si="409"/>
        <v>May</v>
      </c>
      <c r="E8718" t="s">
        <v>10150</v>
      </c>
      <c r="F8718" t="s">
        <v>10139</v>
      </c>
      <c r="G8718" t="s">
        <v>10142</v>
      </c>
      <c r="H8718" t="s">
        <v>10072</v>
      </c>
      <c r="I8718" t="s">
        <v>10062</v>
      </c>
      <c r="J8718" t="s">
        <v>10134</v>
      </c>
      <c r="K8718" t="s">
        <v>10128</v>
      </c>
      <c r="L8718" s="1">
        <v>40</v>
      </c>
      <c r="M8718">
        <v>27</v>
      </c>
      <c r="N8718" s="1">
        <f t="shared" si="410"/>
        <v>1080</v>
      </c>
    </row>
    <row r="8719" spans="1:14" x14ac:dyDescent="0.35">
      <c r="A8719" t="s">
        <v>8718</v>
      </c>
      <c r="B8719" s="2" t="s">
        <v>9584</v>
      </c>
      <c r="C8719">
        <f t="shared" si="408"/>
        <v>2021</v>
      </c>
      <c r="D8719" t="str">
        <f t="shared" si="409"/>
        <v>Apr</v>
      </c>
      <c r="E8719" t="s">
        <v>10150</v>
      </c>
      <c r="F8719" t="s">
        <v>10139</v>
      </c>
      <c r="G8719" t="s">
        <v>10142</v>
      </c>
      <c r="H8719" t="s">
        <v>10072</v>
      </c>
      <c r="I8719" t="s">
        <v>10062</v>
      </c>
      <c r="J8719" t="s">
        <v>10134</v>
      </c>
      <c r="K8719" t="s">
        <v>10128</v>
      </c>
      <c r="L8719" s="1">
        <v>30</v>
      </c>
      <c r="M8719">
        <v>29</v>
      </c>
      <c r="N8719" s="1">
        <f t="shared" si="410"/>
        <v>870</v>
      </c>
    </row>
    <row r="8720" spans="1:14" x14ac:dyDescent="0.35">
      <c r="A8720" t="s">
        <v>8719</v>
      </c>
      <c r="B8720" s="2" t="s">
        <v>9572</v>
      </c>
      <c r="C8720">
        <f t="shared" si="408"/>
        <v>2021</v>
      </c>
      <c r="D8720" t="str">
        <f t="shared" si="409"/>
        <v>Apr</v>
      </c>
      <c r="E8720" t="s">
        <v>10150</v>
      </c>
      <c r="F8720" t="s">
        <v>10139</v>
      </c>
      <c r="G8720" t="s">
        <v>10142</v>
      </c>
      <c r="H8720" t="s">
        <v>10072</v>
      </c>
      <c r="I8720" t="s">
        <v>10062</v>
      </c>
      <c r="J8720" t="s">
        <v>10134</v>
      </c>
      <c r="K8720" t="s">
        <v>10128</v>
      </c>
      <c r="L8720" s="1">
        <v>32</v>
      </c>
      <c r="M8720">
        <v>24</v>
      </c>
      <c r="N8720" s="1">
        <f t="shared" si="410"/>
        <v>768</v>
      </c>
    </row>
    <row r="8721" spans="1:14" x14ac:dyDescent="0.35">
      <c r="A8721" t="s">
        <v>8720</v>
      </c>
      <c r="B8721" s="2" t="s">
        <v>9602</v>
      </c>
      <c r="C8721">
        <f t="shared" si="408"/>
        <v>2021</v>
      </c>
      <c r="D8721" t="str">
        <f t="shared" si="409"/>
        <v>May</v>
      </c>
      <c r="E8721" t="s">
        <v>10150</v>
      </c>
      <c r="F8721" t="s">
        <v>10139</v>
      </c>
      <c r="G8721" t="s">
        <v>10142</v>
      </c>
      <c r="H8721" t="s">
        <v>10072</v>
      </c>
      <c r="I8721" t="s">
        <v>10062</v>
      </c>
      <c r="J8721" t="s">
        <v>10134</v>
      </c>
      <c r="K8721" t="s">
        <v>10128</v>
      </c>
      <c r="L8721" s="1">
        <v>36</v>
      </c>
      <c r="M8721">
        <v>28</v>
      </c>
      <c r="N8721" s="1">
        <f t="shared" si="410"/>
        <v>1008</v>
      </c>
    </row>
    <row r="8722" spans="1:14" x14ac:dyDescent="0.35">
      <c r="A8722" t="s">
        <v>8721</v>
      </c>
      <c r="B8722" s="2" t="s">
        <v>9548</v>
      </c>
      <c r="C8722">
        <f t="shared" si="408"/>
        <v>2021</v>
      </c>
      <c r="D8722" t="str">
        <f t="shared" si="409"/>
        <v>Feb</v>
      </c>
      <c r="E8722" t="s">
        <v>10149</v>
      </c>
      <c r="F8722" t="s">
        <v>10139</v>
      </c>
      <c r="G8722" t="s">
        <v>10142</v>
      </c>
      <c r="H8722" t="s">
        <v>10072</v>
      </c>
      <c r="I8722" t="s">
        <v>10062</v>
      </c>
      <c r="J8722" t="s">
        <v>10134</v>
      </c>
      <c r="K8722" t="s">
        <v>10128</v>
      </c>
      <c r="L8722" s="1">
        <v>26</v>
      </c>
      <c r="M8722">
        <v>20</v>
      </c>
      <c r="N8722" s="1">
        <f t="shared" si="410"/>
        <v>520</v>
      </c>
    </row>
    <row r="8723" spans="1:14" x14ac:dyDescent="0.35">
      <c r="A8723" t="s">
        <v>8722</v>
      </c>
      <c r="B8723" s="2" t="s">
        <v>9577</v>
      </c>
      <c r="C8723">
        <f t="shared" si="408"/>
        <v>2021</v>
      </c>
      <c r="D8723" t="str">
        <f t="shared" si="409"/>
        <v>Apr</v>
      </c>
      <c r="E8723" t="s">
        <v>10150</v>
      </c>
      <c r="F8723" t="s">
        <v>10140</v>
      </c>
      <c r="G8723" t="s">
        <v>10144</v>
      </c>
      <c r="H8723" t="s">
        <v>10072</v>
      </c>
      <c r="I8723" t="s">
        <v>10062</v>
      </c>
      <c r="J8723" t="s">
        <v>10134</v>
      </c>
      <c r="K8723" t="s">
        <v>10128</v>
      </c>
      <c r="L8723" s="1">
        <v>43</v>
      </c>
      <c r="M8723">
        <v>21</v>
      </c>
      <c r="N8723" s="1">
        <f t="shared" si="410"/>
        <v>903</v>
      </c>
    </row>
    <row r="8724" spans="1:14" x14ac:dyDescent="0.35">
      <c r="A8724" t="s">
        <v>8723</v>
      </c>
      <c r="B8724" s="2" t="s">
        <v>9583</v>
      </c>
      <c r="C8724">
        <f t="shared" si="408"/>
        <v>2021</v>
      </c>
      <c r="D8724" t="str">
        <f t="shared" si="409"/>
        <v>Apr</v>
      </c>
      <c r="E8724" t="s">
        <v>10150</v>
      </c>
      <c r="F8724" t="s">
        <v>10140</v>
      </c>
      <c r="G8724" t="s">
        <v>10144</v>
      </c>
      <c r="H8724" t="s">
        <v>10072</v>
      </c>
      <c r="I8724" t="s">
        <v>10062</v>
      </c>
      <c r="J8724" t="s">
        <v>10134</v>
      </c>
      <c r="K8724" t="s">
        <v>10128</v>
      </c>
      <c r="L8724" s="1">
        <v>48</v>
      </c>
      <c r="M8724">
        <v>26</v>
      </c>
      <c r="N8724" s="1">
        <f t="shared" si="410"/>
        <v>1248</v>
      </c>
    </row>
    <row r="8725" spans="1:14" x14ac:dyDescent="0.35">
      <c r="A8725" t="s">
        <v>8724</v>
      </c>
      <c r="B8725" s="2" t="s">
        <v>9601</v>
      </c>
      <c r="C8725">
        <f t="shared" si="408"/>
        <v>2021</v>
      </c>
      <c r="D8725" t="str">
        <f t="shared" si="409"/>
        <v>May</v>
      </c>
      <c r="E8725" t="s">
        <v>10150</v>
      </c>
      <c r="F8725" t="s">
        <v>10140</v>
      </c>
      <c r="G8725" t="s">
        <v>10144</v>
      </c>
      <c r="H8725" t="s">
        <v>10072</v>
      </c>
      <c r="I8725" t="s">
        <v>10062</v>
      </c>
      <c r="J8725" t="s">
        <v>10134</v>
      </c>
      <c r="K8725" t="s">
        <v>10128</v>
      </c>
      <c r="L8725" s="1">
        <v>49</v>
      </c>
      <c r="M8725">
        <v>25</v>
      </c>
      <c r="N8725" s="1">
        <f t="shared" si="410"/>
        <v>1225</v>
      </c>
    </row>
    <row r="8726" spans="1:14" x14ac:dyDescent="0.35">
      <c r="A8726" t="s">
        <v>8725</v>
      </c>
      <c r="B8726" s="2" t="s">
        <v>9553</v>
      </c>
      <c r="C8726">
        <f t="shared" si="408"/>
        <v>2021</v>
      </c>
      <c r="D8726" t="str">
        <f t="shared" si="409"/>
        <v>Mar</v>
      </c>
      <c r="E8726" t="s">
        <v>10149</v>
      </c>
      <c r="F8726" t="s">
        <v>10140</v>
      </c>
      <c r="G8726" t="s">
        <v>10144</v>
      </c>
      <c r="H8726" t="s">
        <v>10072</v>
      </c>
      <c r="I8726" t="s">
        <v>10062</v>
      </c>
      <c r="J8726" t="s">
        <v>10134</v>
      </c>
      <c r="K8726" t="s">
        <v>10128</v>
      </c>
      <c r="L8726" s="1">
        <v>29</v>
      </c>
      <c r="M8726">
        <v>18</v>
      </c>
      <c r="N8726" s="1">
        <f t="shared" si="410"/>
        <v>522</v>
      </c>
    </row>
    <row r="8727" spans="1:14" x14ac:dyDescent="0.35">
      <c r="A8727" t="s">
        <v>8726</v>
      </c>
      <c r="B8727" s="2" t="s">
        <v>9565</v>
      </c>
      <c r="C8727">
        <f t="shared" si="408"/>
        <v>2021</v>
      </c>
      <c r="D8727" t="str">
        <f t="shared" si="409"/>
        <v>Apr</v>
      </c>
      <c r="E8727" t="s">
        <v>10150</v>
      </c>
      <c r="F8727" t="s">
        <v>10140</v>
      </c>
      <c r="G8727" t="s">
        <v>10144</v>
      </c>
      <c r="H8727" t="s">
        <v>10072</v>
      </c>
      <c r="I8727" t="s">
        <v>10062</v>
      </c>
      <c r="J8727" t="s">
        <v>10134</v>
      </c>
      <c r="K8727" t="s">
        <v>10128</v>
      </c>
      <c r="L8727" s="1">
        <v>33</v>
      </c>
      <c r="M8727">
        <v>19</v>
      </c>
      <c r="N8727" s="1">
        <f t="shared" si="410"/>
        <v>627</v>
      </c>
    </row>
    <row r="8728" spans="1:14" x14ac:dyDescent="0.35">
      <c r="A8728" t="s">
        <v>8727</v>
      </c>
      <c r="B8728" s="2" t="s">
        <v>9595</v>
      </c>
      <c r="C8728">
        <f t="shared" si="408"/>
        <v>2021</v>
      </c>
      <c r="D8728" t="str">
        <f t="shared" si="409"/>
        <v>May</v>
      </c>
      <c r="E8728" t="s">
        <v>10150</v>
      </c>
      <c r="F8728" t="s">
        <v>10140</v>
      </c>
      <c r="G8728" t="s">
        <v>10144</v>
      </c>
      <c r="H8728" t="s">
        <v>10072</v>
      </c>
      <c r="I8728" t="s">
        <v>10062</v>
      </c>
      <c r="J8728" t="s">
        <v>10134</v>
      </c>
      <c r="K8728" t="s">
        <v>10128</v>
      </c>
      <c r="L8728" s="1">
        <v>46</v>
      </c>
      <c r="M8728">
        <v>25</v>
      </c>
      <c r="N8728" s="1">
        <f t="shared" si="410"/>
        <v>1150</v>
      </c>
    </row>
    <row r="8729" spans="1:14" x14ac:dyDescent="0.35">
      <c r="A8729" t="s">
        <v>8728</v>
      </c>
      <c r="B8729" s="2" t="s">
        <v>9589</v>
      </c>
      <c r="C8729">
        <f t="shared" si="408"/>
        <v>2021</v>
      </c>
      <c r="D8729" t="str">
        <f t="shared" si="409"/>
        <v>Apr</v>
      </c>
      <c r="E8729" t="s">
        <v>10150</v>
      </c>
      <c r="F8729" t="s">
        <v>10140</v>
      </c>
      <c r="G8729" t="s">
        <v>10144</v>
      </c>
      <c r="H8729" t="s">
        <v>10072</v>
      </c>
      <c r="I8729" t="s">
        <v>10062</v>
      </c>
      <c r="J8729" t="s">
        <v>10134</v>
      </c>
      <c r="K8729" t="s">
        <v>10128</v>
      </c>
      <c r="L8729" s="1">
        <v>51</v>
      </c>
      <c r="M8729">
        <v>25</v>
      </c>
      <c r="N8729" s="1">
        <f t="shared" si="410"/>
        <v>1275</v>
      </c>
    </row>
    <row r="8730" spans="1:14" x14ac:dyDescent="0.35">
      <c r="A8730" t="s">
        <v>8729</v>
      </c>
      <c r="B8730" s="2" t="s">
        <v>9607</v>
      </c>
      <c r="C8730">
        <f t="shared" si="408"/>
        <v>2021</v>
      </c>
      <c r="D8730" t="str">
        <f t="shared" si="409"/>
        <v>May</v>
      </c>
      <c r="E8730" t="s">
        <v>10150</v>
      </c>
      <c r="F8730" t="s">
        <v>10140</v>
      </c>
      <c r="G8730" t="s">
        <v>10144</v>
      </c>
      <c r="H8730" t="s">
        <v>10072</v>
      </c>
      <c r="I8730" t="s">
        <v>10062</v>
      </c>
      <c r="J8730" t="s">
        <v>10134</v>
      </c>
      <c r="K8730" t="s">
        <v>10128</v>
      </c>
      <c r="L8730" s="1">
        <v>46</v>
      </c>
      <c r="M8730">
        <v>21</v>
      </c>
      <c r="N8730" s="1">
        <f t="shared" si="410"/>
        <v>966</v>
      </c>
    </row>
    <row r="8731" spans="1:14" x14ac:dyDescent="0.35">
      <c r="A8731" t="s">
        <v>8730</v>
      </c>
      <c r="B8731" s="2" t="s">
        <v>9613</v>
      </c>
      <c r="C8731">
        <f t="shared" si="408"/>
        <v>2021</v>
      </c>
      <c r="D8731" t="str">
        <f t="shared" si="409"/>
        <v>May</v>
      </c>
      <c r="E8731" t="s">
        <v>10150</v>
      </c>
      <c r="F8731" t="s">
        <v>10140</v>
      </c>
      <c r="G8731" t="s">
        <v>10144</v>
      </c>
      <c r="H8731" t="s">
        <v>10072</v>
      </c>
      <c r="I8731" t="s">
        <v>10062</v>
      </c>
      <c r="J8731" t="s">
        <v>10134</v>
      </c>
      <c r="K8731" t="s">
        <v>10128</v>
      </c>
      <c r="L8731" s="1">
        <v>49</v>
      </c>
      <c r="M8731">
        <v>24</v>
      </c>
      <c r="N8731" s="1">
        <f t="shared" si="410"/>
        <v>1176</v>
      </c>
    </row>
    <row r="8732" spans="1:14" x14ac:dyDescent="0.35">
      <c r="A8732" t="s">
        <v>8731</v>
      </c>
      <c r="B8732" s="2" t="s">
        <v>9619</v>
      </c>
      <c r="C8732">
        <f t="shared" si="408"/>
        <v>2021</v>
      </c>
      <c r="D8732" t="str">
        <f t="shared" si="409"/>
        <v>May</v>
      </c>
      <c r="E8732" t="s">
        <v>10150</v>
      </c>
      <c r="F8732" t="s">
        <v>10140</v>
      </c>
      <c r="G8732" t="s">
        <v>10144</v>
      </c>
      <c r="H8732" t="s">
        <v>10072</v>
      </c>
      <c r="I8732" t="s">
        <v>10062</v>
      </c>
      <c r="J8732" t="s">
        <v>10134</v>
      </c>
      <c r="K8732" t="s">
        <v>10128</v>
      </c>
      <c r="L8732" s="1">
        <v>44</v>
      </c>
      <c r="M8732">
        <v>23</v>
      </c>
      <c r="N8732" s="1">
        <f t="shared" si="410"/>
        <v>1012</v>
      </c>
    </row>
    <row r="8733" spans="1:14" x14ac:dyDescent="0.35">
      <c r="A8733" t="s">
        <v>8732</v>
      </c>
      <c r="B8733" s="2" t="s">
        <v>9559</v>
      </c>
      <c r="C8733">
        <f t="shared" si="408"/>
        <v>2021</v>
      </c>
      <c r="D8733" t="str">
        <f t="shared" si="409"/>
        <v>Mar</v>
      </c>
      <c r="E8733" t="s">
        <v>10149</v>
      </c>
      <c r="F8733" t="s">
        <v>10140</v>
      </c>
      <c r="G8733" t="s">
        <v>10144</v>
      </c>
      <c r="H8733" t="s">
        <v>10072</v>
      </c>
      <c r="I8733" t="s">
        <v>10062</v>
      </c>
      <c r="J8733" t="s">
        <v>10134</v>
      </c>
      <c r="K8733" t="s">
        <v>10128</v>
      </c>
      <c r="L8733" s="1">
        <v>32</v>
      </c>
      <c r="M8733">
        <v>21</v>
      </c>
      <c r="N8733" s="1">
        <f t="shared" si="410"/>
        <v>672</v>
      </c>
    </row>
    <row r="8734" spans="1:14" x14ac:dyDescent="0.35">
      <c r="A8734" t="s">
        <v>8733</v>
      </c>
      <c r="B8734" s="2" t="s">
        <v>9571</v>
      </c>
      <c r="C8734">
        <f t="shared" si="408"/>
        <v>2021</v>
      </c>
      <c r="D8734" t="str">
        <f t="shared" si="409"/>
        <v>Apr</v>
      </c>
      <c r="E8734" t="s">
        <v>10150</v>
      </c>
      <c r="F8734" t="s">
        <v>10140</v>
      </c>
      <c r="G8734" t="s">
        <v>10144</v>
      </c>
      <c r="H8734" t="s">
        <v>10072</v>
      </c>
      <c r="I8734" t="s">
        <v>10062</v>
      </c>
      <c r="J8734" t="s">
        <v>10134</v>
      </c>
      <c r="K8734" t="s">
        <v>10128</v>
      </c>
      <c r="L8734" s="1">
        <v>49</v>
      </c>
      <c r="M8734">
        <v>23</v>
      </c>
      <c r="N8734" s="1">
        <f t="shared" si="410"/>
        <v>1127</v>
      </c>
    </row>
    <row r="8735" spans="1:14" x14ac:dyDescent="0.35">
      <c r="A8735" t="s">
        <v>8734</v>
      </c>
      <c r="B8735" s="2" t="s">
        <v>9581</v>
      </c>
      <c r="C8735">
        <f t="shared" si="408"/>
        <v>2021</v>
      </c>
      <c r="D8735" t="str">
        <f t="shared" si="409"/>
        <v>Apr</v>
      </c>
      <c r="E8735" t="s">
        <v>10150</v>
      </c>
      <c r="F8735" t="s">
        <v>10140</v>
      </c>
      <c r="G8735" t="s">
        <v>10143</v>
      </c>
      <c r="H8735" t="s">
        <v>10072</v>
      </c>
      <c r="I8735" t="s">
        <v>10062</v>
      </c>
      <c r="J8735" t="s">
        <v>10134</v>
      </c>
      <c r="K8735" t="s">
        <v>10128</v>
      </c>
      <c r="L8735" s="1">
        <v>32</v>
      </c>
      <c r="M8735">
        <v>19</v>
      </c>
      <c r="N8735" s="1">
        <f t="shared" si="410"/>
        <v>608</v>
      </c>
    </row>
    <row r="8736" spans="1:14" x14ac:dyDescent="0.35">
      <c r="A8736" t="s">
        <v>8735</v>
      </c>
      <c r="B8736" s="2" t="s">
        <v>9569</v>
      </c>
      <c r="C8736">
        <f t="shared" si="408"/>
        <v>2021</v>
      </c>
      <c r="D8736" t="str">
        <f t="shared" si="409"/>
        <v>Apr</v>
      </c>
      <c r="E8736" t="s">
        <v>10150</v>
      </c>
      <c r="F8736" t="s">
        <v>10140</v>
      </c>
      <c r="G8736" t="s">
        <v>10143</v>
      </c>
      <c r="H8736" t="s">
        <v>10072</v>
      </c>
      <c r="I8736" t="s">
        <v>10062</v>
      </c>
      <c r="J8736" t="s">
        <v>10134</v>
      </c>
      <c r="K8736" t="s">
        <v>10128</v>
      </c>
      <c r="L8736" s="1">
        <v>31</v>
      </c>
      <c r="M8736">
        <v>17</v>
      </c>
      <c r="N8736" s="1">
        <f t="shared" si="410"/>
        <v>527</v>
      </c>
    </row>
    <row r="8737" spans="1:14" x14ac:dyDescent="0.35">
      <c r="A8737" t="s">
        <v>8736</v>
      </c>
      <c r="B8737" s="2" t="s">
        <v>9575</v>
      </c>
      <c r="C8737">
        <f t="shared" si="408"/>
        <v>2021</v>
      </c>
      <c r="D8737" t="str">
        <f t="shared" si="409"/>
        <v>Apr</v>
      </c>
      <c r="E8737" t="s">
        <v>10150</v>
      </c>
      <c r="F8737" t="s">
        <v>10140</v>
      </c>
      <c r="G8737" t="s">
        <v>10143</v>
      </c>
      <c r="H8737" t="s">
        <v>10072</v>
      </c>
      <c r="I8737" t="s">
        <v>10062</v>
      </c>
      <c r="J8737" t="s">
        <v>10134</v>
      </c>
      <c r="K8737" t="s">
        <v>10128</v>
      </c>
      <c r="L8737" s="1">
        <v>33</v>
      </c>
      <c r="M8737">
        <v>22</v>
      </c>
      <c r="N8737" s="1">
        <f t="shared" si="410"/>
        <v>726</v>
      </c>
    </row>
    <row r="8738" spans="1:14" x14ac:dyDescent="0.35">
      <c r="A8738" t="s">
        <v>8737</v>
      </c>
      <c r="B8738" s="2" t="s">
        <v>9593</v>
      </c>
      <c r="C8738">
        <f t="shared" si="408"/>
        <v>2021</v>
      </c>
      <c r="D8738" t="str">
        <f t="shared" si="409"/>
        <v>May</v>
      </c>
      <c r="E8738" t="s">
        <v>10150</v>
      </c>
      <c r="F8738" t="s">
        <v>10140</v>
      </c>
      <c r="G8738" t="s">
        <v>10143</v>
      </c>
      <c r="H8738" t="s">
        <v>10072</v>
      </c>
      <c r="I8738" t="s">
        <v>10062</v>
      </c>
      <c r="J8738" t="s">
        <v>10134</v>
      </c>
      <c r="K8738" t="s">
        <v>10128</v>
      </c>
      <c r="L8738" s="1">
        <v>36</v>
      </c>
      <c r="M8738">
        <v>22</v>
      </c>
      <c r="N8738" s="1">
        <f t="shared" si="410"/>
        <v>792</v>
      </c>
    </row>
    <row r="8739" spans="1:14" x14ac:dyDescent="0.35">
      <c r="A8739" t="s">
        <v>8738</v>
      </c>
      <c r="B8739" s="2" t="s">
        <v>9563</v>
      </c>
      <c r="C8739">
        <f t="shared" si="408"/>
        <v>2021</v>
      </c>
      <c r="D8739" t="str">
        <f t="shared" si="409"/>
        <v>Mar</v>
      </c>
      <c r="E8739" t="s">
        <v>10149</v>
      </c>
      <c r="F8739" t="s">
        <v>10140</v>
      </c>
      <c r="G8739" t="s">
        <v>10143</v>
      </c>
      <c r="H8739" t="s">
        <v>10072</v>
      </c>
      <c r="I8739" t="s">
        <v>10062</v>
      </c>
      <c r="J8739" t="s">
        <v>10134</v>
      </c>
      <c r="K8739" t="s">
        <v>10128</v>
      </c>
      <c r="L8739" s="1">
        <v>36</v>
      </c>
      <c r="M8739">
        <v>17</v>
      </c>
      <c r="N8739" s="1">
        <f t="shared" si="410"/>
        <v>612</v>
      </c>
    </row>
    <row r="8740" spans="1:14" x14ac:dyDescent="0.35">
      <c r="A8740" t="s">
        <v>8739</v>
      </c>
      <c r="B8740" s="2" t="s">
        <v>9587</v>
      </c>
      <c r="C8740">
        <f t="shared" si="408"/>
        <v>2021</v>
      </c>
      <c r="D8740" t="str">
        <f t="shared" si="409"/>
        <v>Apr</v>
      </c>
      <c r="E8740" t="s">
        <v>10150</v>
      </c>
      <c r="F8740" t="s">
        <v>10140</v>
      </c>
      <c r="G8740" t="s">
        <v>10143</v>
      </c>
      <c r="H8740" t="s">
        <v>10072</v>
      </c>
      <c r="I8740" t="s">
        <v>10062</v>
      </c>
      <c r="J8740" t="s">
        <v>10134</v>
      </c>
      <c r="K8740" t="s">
        <v>10128</v>
      </c>
      <c r="L8740" s="1">
        <v>29</v>
      </c>
      <c r="M8740">
        <v>23</v>
      </c>
      <c r="N8740" s="1">
        <f t="shared" si="410"/>
        <v>667</v>
      </c>
    </row>
    <row r="8741" spans="1:14" x14ac:dyDescent="0.35">
      <c r="A8741" t="s">
        <v>8740</v>
      </c>
      <c r="B8741" s="2" t="s">
        <v>9617</v>
      </c>
      <c r="C8741">
        <f t="shared" si="408"/>
        <v>2021</v>
      </c>
      <c r="D8741" t="str">
        <f t="shared" si="409"/>
        <v>May</v>
      </c>
      <c r="E8741" t="s">
        <v>10150</v>
      </c>
      <c r="F8741" t="s">
        <v>10140</v>
      </c>
      <c r="G8741" t="s">
        <v>10143</v>
      </c>
      <c r="H8741" t="s">
        <v>10072</v>
      </c>
      <c r="I8741" t="s">
        <v>10062</v>
      </c>
      <c r="J8741" t="s">
        <v>10134</v>
      </c>
      <c r="K8741" t="s">
        <v>10128</v>
      </c>
      <c r="L8741" s="1">
        <v>35</v>
      </c>
      <c r="M8741">
        <v>22</v>
      </c>
      <c r="N8741" s="1">
        <f t="shared" si="410"/>
        <v>770</v>
      </c>
    </row>
    <row r="8742" spans="1:14" x14ac:dyDescent="0.35">
      <c r="A8742" t="s">
        <v>8741</v>
      </c>
      <c r="B8742" s="2" t="s">
        <v>9599</v>
      </c>
      <c r="C8742">
        <f t="shared" si="408"/>
        <v>2021</v>
      </c>
      <c r="D8742" t="str">
        <f t="shared" si="409"/>
        <v>May</v>
      </c>
      <c r="E8742" t="s">
        <v>10150</v>
      </c>
      <c r="F8742" t="s">
        <v>10140</v>
      </c>
      <c r="G8742" t="s">
        <v>10143</v>
      </c>
      <c r="H8742" t="s">
        <v>10072</v>
      </c>
      <c r="I8742" t="s">
        <v>10062</v>
      </c>
      <c r="J8742" t="s">
        <v>10134</v>
      </c>
      <c r="K8742" t="s">
        <v>10128</v>
      </c>
      <c r="L8742" s="1">
        <v>39</v>
      </c>
      <c r="M8742">
        <v>16</v>
      </c>
      <c r="N8742" s="1">
        <f t="shared" si="410"/>
        <v>624</v>
      </c>
    </row>
    <row r="8743" spans="1:14" x14ac:dyDescent="0.35">
      <c r="A8743" t="s">
        <v>8742</v>
      </c>
      <c r="B8743" s="2" t="s">
        <v>9557</v>
      </c>
      <c r="C8743">
        <f t="shared" si="408"/>
        <v>2021</v>
      </c>
      <c r="D8743" t="str">
        <f t="shared" si="409"/>
        <v>Mar</v>
      </c>
      <c r="E8743" t="s">
        <v>10149</v>
      </c>
      <c r="F8743" t="s">
        <v>10140</v>
      </c>
      <c r="G8743" t="s">
        <v>10143</v>
      </c>
      <c r="H8743" t="s">
        <v>10072</v>
      </c>
      <c r="I8743" t="s">
        <v>10062</v>
      </c>
      <c r="J8743" t="s">
        <v>10134</v>
      </c>
      <c r="K8743" t="s">
        <v>10128</v>
      </c>
      <c r="L8743" s="1">
        <v>34</v>
      </c>
      <c r="M8743">
        <v>13</v>
      </c>
      <c r="N8743" s="1">
        <f t="shared" si="410"/>
        <v>442</v>
      </c>
    </row>
    <row r="8744" spans="1:14" x14ac:dyDescent="0.35">
      <c r="A8744" t="s">
        <v>8743</v>
      </c>
      <c r="B8744" s="2" t="s">
        <v>9605</v>
      </c>
      <c r="C8744">
        <f t="shared" si="408"/>
        <v>2021</v>
      </c>
      <c r="D8744" t="str">
        <f t="shared" si="409"/>
        <v>May</v>
      </c>
      <c r="E8744" t="s">
        <v>10150</v>
      </c>
      <c r="F8744" t="s">
        <v>10140</v>
      </c>
      <c r="G8744" t="s">
        <v>10143</v>
      </c>
      <c r="H8744" t="s">
        <v>10072</v>
      </c>
      <c r="I8744" t="s">
        <v>10062</v>
      </c>
      <c r="J8744" t="s">
        <v>10134</v>
      </c>
      <c r="K8744" t="s">
        <v>10128</v>
      </c>
      <c r="L8744" s="1">
        <v>33</v>
      </c>
      <c r="M8744">
        <v>22</v>
      </c>
      <c r="N8744" s="1">
        <f t="shared" si="410"/>
        <v>726</v>
      </c>
    </row>
    <row r="8745" spans="1:14" x14ac:dyDescent="0.35">
      <c r="A8745" t="s">
        <v>8744</v>
      </c>
      <c r="B8745" s="2" t="s">
        <v>9611</v>
      </c>
      <c r="C8745">
        <f t="shared" ref="C8745:C8808" si="411">YEAR(B8745)</f>
        <v>2021</v>
      </c>
      <c r="D8745" t="str">
        <f t="shared" si="409"/>
        <v>May</v>
      </c>
      <c r="E8745" t="s">
        <v>10150</v>
      </c>
      <c r="F8745" t="s">
        <v>10140</v>
      </c>
      <c r="G8745" t="s">
        <v>10143</v>
      </c>
      <c r="H8745" t="s">
        <v>10072</v>
      </c>
      <c r="I8745" t="s">
        <v>10062</v>
      </c>
      <c r="J8745" t="s">
        <v>10134</v>
      </c>
      <c r="K8745" t="s">
        <v>10128</v>
      </c>
      <c r="L8745" s="1">
        <v>33</v>
      </c>
      <c r="M8745">
        <v>22</v>
      </c>
      <c r="N8745" s="1">
        <f t="shared" si="410"/>
        <v>726</v>
      </c>
    </row>
    <row r="8746" spans="1:14" x14ac:dyDescent="0.35">
      <c r="A8746" t="s">
        <v>8745</v>
      </c>
      <c r="B8746" s="2" t="s">
        <v>9551</v>
      </c>
      <c r="C8746">
        <f t="shared" si="411"/>
        <v>2021</v>
      </c>
      <c r="D8746" t="str">
        <f t="shared" si="409"/>
        <v>Mar</v>
      </c>
      <c r="E8746" t="s">
        <v>10149</v>
      </c>
      <c r="F8746" t="s">
        <v>10140</v>
      </c>
      <c r="G8746" t="s">
        <v>10143</v>
      </c>
      <c r="H8746" t="s">
        <v>10072</v>
      </c>
      <c r="I8746" t="s">
        <v>10062</v>
      </c>
      <c r="J8746" t="s">
        <v>10134</v>
      </c>
      <c r="K8746" t="s">
        <v>10128</v>
      </c>
      <c r="L8746" s="1">
        <v>33</v>
      </c>
      <c r="M8746">
        <v>18</v>
      </c>
      <c r="N8746" s="1">
        <f t="shared" si="410"/>
        <v>594</v>
      </c>
    </row>
    <row r="8747" spans="1:14" x14ac:dyDescent="0.35">
      <c r="A8747" t="s">
        <v>8746</v>
      </c>
      <c r="B8747" s="2" t="s">
        <v>9604</v>
      </c>
      <c r="C8747">
        <f t="shared" si="411"/>
        <v>2021</v>
      </c>
      <c r="D8747" t="str">
        <f t="shared" si="409"/>
        <v>May</v>
      </c>
      <c r="E8747" t="s">
        <v>10150</v>
      </c>
      <c r="F8747" t="s">
        <v>10140</v>
      </c>
      <c r="G8747" t="s">
        <v>10142</v>
      </c>
      <c r="H8747" t="s">
        <v>10072</v>
      </c>
      <c r="I8747" t="s">
        <v>10062</v>
      </c>
      <c r="J8747" t="s">
        <v>10134</v>
      </c>
      <c r="K8747" t="s">
        <v>10128</v>
      </c>
      <c r="L8747" s="1">
        <v>33</v>
      </c>
      <c r="M8747">
        <v>21</v>
      </c>
      <c r="N8747" s="1">
        <f t="shared" si="410"/>
        <v>693</v>
      </c>
    </row>
    <row r="8748" spans="1:14" x14ac:dyDescent="0.35">
      <c r="A8748" t="s">
        <v>8747</v>
      </c>
      <c r="B8748" s="2" t="s">
        <v>9556</v>
      </c>
      <c r="C8748">
        <f t="shared" si="411"/>
        <v>2021</v>
      </c>
      <c r="D8748" t="str">
        <f t="shared" si="409"/>
        <v>Mar</v>
      </c>
      <c r="E8748" t="s">
        <v>10149</v>
      </c>
      <c r="F8748" t="s">
        <v>10140</v>
      </c>
      <c r="G8748" t="s">
        <v>10142</v>
      </c>
      <c r="H8748" t="s">
        <v>10072</v>
      </c>
      <c r="I8748" t="s">
        <v>10062</v>
      </c>
      <c r="J8748" t="s">
        <v>10134</v>
      </c>
      <c r="K8748" t="s">
        <v>10128</v>
      </c>
      <c r="L8748" s="1">
        <v>33</v>
      </c>
      <c r="M8748">
        <v>26</v>
      </c>
      <c r="N8748" s="1">
        <f t="shared" si="410"/>
        <v>858</v>
      </c>
    </row>
    <row r="8749" spans="1:14" x14ac:dyDescent="0.35">
      <c r="A8749" t="s">
        <v>8748</v>
      </c>
      <c r="B8749" s="2" t="s">
        <v>9580</v>
      </c>
      <c r="C8749">
        <f t="shared" si="411"/>
        <v>2021</v>
      </c>
      <c r="D8749" t="str">
        <f t="shared" si="409"/>
        <v>Apr</v>
      </c>
      <c r="E8749" t="s">
        <v>10150</v>
      </c>
      <c r="F8749" t="s">
        <v>10140</v>
      </c>
      <c r="G8749" t="s">
        <v>10142</v>
      </c>
      <c r="H8749" t="s">
        <v>10072</v>
      </c>
      <c r="I8749" t="s">
        <v>10062</v>
      </c>
      <c r="J8749" t="s">
        <v>10134</v>
      </c>
      <c r="K8749" t="s">
        <v>10128</v>
      </c>
      <c r="L8749" s="1">
        <v>35</v>
      </c>
      <c r="M8749">
        <v>23</v>
      </c>
      <c r="N8749" s="1">
        <f t="shared" si="410"/>
        <v>805</v>
      </c>
    </row>
    <row r="8750" spans="1:14" x14ac:dyDescent="0.35">
      <c r="A8750" t="s">
        <v>8749</v>
      </c>
      <c r="B8750" s="2" t="s">
        <v>9592</v>
      </c>
      <c r="C8750">
        <f t="shared" si="411"/>
        <v>2021</v>
      </c>
      <c r="D8750" t="str">
        <f t="shared" si="409"/>
        <v>May</v>
      </c>
      <c r="E8750" t="s">
        <v>10150</v>
      </c>
      <c r="F8750" t="s">
        <v>10140</v>
      </c>
      <c r="G8750" t="s">
        <v>10142</v>
      </c>
      <c r="H8750" t="s">
        <v>10072</v>
      </c>
      <c r="I8750" t="s">
        <v>10062</v>
      </c>
      <c r="J8750" t="s">
        <v>10134</v>
      </c>
      <c r="K8750" t="s">
        <v>10128</v>
      </c>
      <c r="L8750" s="1">
        <v>34</v>
      </c>
      <c r="M8750">
        <v>25</v>
      </c>
      <c r="N8750" s="1">
        <f t="shared" si="410"/>
        <v>850</v>
      </c>
    </row>
    <row r="8751" spans="1:14" x14ac:dyDescent="0.35">
      <c r="A8751" t="s">
        <v>8750</v>
      </c>
      <c r="B8751" s="2" t="s">
        <v>9574</v>
      </c>
      <c r="C8751">
        <f t="shared" si="411"/>
        <v>2021</v>
      </c>
      <c r="D8751" t="str">
        <f t="shared" si="409"/>
        <v>Apr</v>
      </c>
      <c r="E8751" t="s">
        <v>10150</v>
      </c>
      <c r="F8751" t="s">
        <v>10140</v>
      </c>
      <c r="G8751" t="s">
        <v>10142</v>
      </c>
      <c r="H8751" t="s">
        <v>10072</v>
      </c>
      <c r="I8751" t="s">
        <v>10062</v>
      </c>
      <c r="J8751" t="s">
        <v>10134</v>
      </c>
      <c r="K8751" t="s">
        <v>10128</v>
      </c>
      <c r="L8751" s="1">
        <v>36</v>
      </c>
      <c r="M8751">
        <v>22</v>
      </c>
      <c r="N8751" s="1">
        <f t="shared" si="410"/>
        <v>792</v>
      </c>
    </row>
    <row r="8752" spans="1:14" x14ac:dyDescent="0.35">
      <c r="A8752" t="s">
        <v>8751</v>
      </c>
      <c r="B8752" s="2" t="s">
        <v>9598</v>
      </c>
      <c r="C8752">
        <f t="shared" si="411"/>
        <v>2021</v>
      </c>
      <c r="D8752" t="str">
        <f t="shared" si="409"/>
        <v>May</v>
      </c>
      <c r="E8752" t="s">
        <v>10150</v>
      </c>
      <c r="F8752" t="s">
        <v>10140</v>
      </c>
      <c r="G8752" t="s">
        <v>10142</v>
      </c>
      <c r="H8752" t="s">
        <v>10072</v>
      </c>
      <c r="I8752" t="s">
        <v>10062</v>
      </c>
      <c r="J8752" t="s">
        <v>10134</v>
      </c>
      <c r="K8752" t="s">
        <v>10128</v>
      </c>
      <c r="L8752" s="1">
        <v>38</v>
      </c>
      <c r="M8752">
        <v>16</v>
      </c>
      <c r="N8752" s="1">
        <f t="shared" si="410"/>
        <v>608</v>
      </c>
    </row>
    <row r="8753" spans="1:14" x14ac:dyDescent="0.35">
      <c r="A8753" t="s">
        <v>8752</v>
      </c>
      <c r="B8753" s="2" t="s">
        <v>9562</v>
      </c>
      <c r="C8753">
        <f t="shared" si="411"/>
        <v>2021</v>
      </c>
      <c r="D8753" t="str">
        <f t="shared" si="409"/>
        <v>Mar</v>
      </c>
      <c r="E8753" t="s">
        <v>10149</v>
      </c>
      <c r="F8753" t="s">
        <v>10140</v>
      </c>
      <c r="G8753" t="s">
        <v>10142</v>
      </c>
      <c r="H8753" t="s">
        <v>10072</v>
      </c>
      <c r="I8753" t="s">
        <v>10062</v>
      </c>
      <c r="J8753" t="s">
        <v>10134</v>
      </c>
      <c r="K8753" t="s">
        <v>10128</v>
      </c>
      <c r="L8753" s="1">
        <v>33</v>
      </c>
      <c r="M8753">
        <v>22</v>
      </c>
      <c r="N8753" s="1">
        <f t="shared" si="410"/>
        <v>726</v>
      </c>
    </row>
    <row r="8754" spans="1:14" x14ac:dyDescent="0.35">
      <c r="A8754" t="s">
        <v>8753</v>
      </c>
      <c r="B8754" s="2" t="s">
        <v>9586</v>
      </c>
      <c r="C8754">
        <f t="shared" si="411"/>
        <v>2021</v>
      </c>
      <c r="D8754" t="str">
        <f t="shared" si="409"/>
        <v>Apr</v>
      </c>
      <c r="E8754" t="s">
        <v>10150</v>
      </c>
      <c r="F8754" t="s">
        <v>10140</v>
      </c>
      <c r="G8754" t="s">
        <v>10142</v>
      </c>
      <c r="H8754" t="s">
        <v>10072</v>
      </c>
      <c r="I8754" t="s">
        <v>10062</v>
      </c>
      <c r="J8754" t="s">
        <v>10134</v>
      </c>
      <c r="K8754" t="s">
        <v>10128</v>
      </c>
      <c r="L8754" s="1">
        <v>33</v>
      </c>
      <c r="M8754">
        <v>24</v>
      </c>
      <c r="N8754" s="1">
        <f t="shared" si="410"/>
        <v>792</v>
      </c>
    </row>
    <row r="8755" spans="1:14" x14ac:dyDescent="0.35">
      <c r="A8755" t="s">
        <v>8754</v>
      </c>
      <c r="B8755" s="2" t="s">
        <v>9610</v>
      </c>
      <c r="C8755">
        <f t="shared" si="411"/>
        <v>2021</v>
      </c>
      <c r="D8755" t="str">
        <f t="shared" si="409"/>
        <v>May</v>
      </c>
      <c r="E8755" t="s">
        <v>10150</v>
      </c>
      <c r="F8755" t="s">
        <v>10140</v>
      </c>
      <c r="G8755" t="s">
        <v>10142</v>
      </c>
      <c r="H8755" t="s">
        <v>10072</v>
      </c>
      <c r="I8755" t="s">
        <v>10062</v>
      </c>
      <c r="J8755" t="s">
        <v>10134</v>
      </c>
      <c r="K8755" t="s">
        <v>10128</v>
      </c>
      <c r="L8755" s="1">
        <v>35</v>
      </c>
      <c r="M8755">
        <v>20</v>
      </c>
      <c r="N8755" s="1">
        <f t="shared" si="410"/>
        <v>700</v>
      </c>
    </row>
    <row r="8756" spans="1:14" x14ac:dyDescent="0.35">
      <c r="A8756" t="s">
        <v>8755</v>
      </c>
      <c r="B8756" s="2" t="s">
        <v>9616</v>
      </c>
      <c r="C8756">
        <f t="shared" si="411"/>
        <v>2021</v>
      </c>
      <c r="D8756" t="str">
        <f t="shared" si="409"/>
        <v>May</v>
      </c>
      <c r="E8756" t="s">
        <v>10150</v>
      </c>
      <c r="F8756" t="s">
        <v>10140</v>
      </c>
      <c r="G8756" t="s">
        <v>10142</v>
      </c>
      <c r="H8756" t="s">
        <v>10072</v>
      </c>
      <c r="I8756" t="s">
        <v>10062</v>
      </c>
      <c r="J8756" t="s">
        <v>10134</v>
      </c>
      <c r="K8756" t="s">
        <v>10128</v>
      </c>
      <c r="L8756" s="1">
        <v>39</v>
      </c>
      <c r="M8756">
        <v>23</v>
      </c>
      <c r="N8756" s="1">
        <f t="shared" si="410"/>
        <v>897</v>
      </c>
    </row>
    <row r="8757" spans="1:14" x14ac:dyDescent="0.35">
      <c r="A8757" t="s">
        <v>8756</v>
      </c>
      <c r="B8757" s="2" t="s">
        <v>9568</v>
      </c>
      <c r="C8757">
        <f t="shared" si="411"/>
        <v>2021</v>
      </c>
      <c r="D8757" t="str">
        <f t="shared" si="409"/>
        <v>Apr</v>
      </c>
      <c r="E8757" t="s">
        <v>10150</v>
      </c>
      <c r="F8757" t="s">
        <v>10140</v>
      </c>
      <c r="G8757" t="s">
        <v>10142</v>
      </c>
      <c r="H8757" t="s">
        <v>10072</v>
      </c>
      <c r="I8757" t="s">
        <v>10062</v>
      </c>
      <c r="J8757" t="s">
        <v>10134</v>
      </c>
      <c r="K8757" t="s">
        <v>10128</v>
      </c>
      <c r="L8757" s="1">
        <v>38</v>
      </c>
      <c r="M8757">
        <v>21</v>
      </c>
      <c r="N8757" s="1">
        <f t="shared" si="410"/>
        <v>798</v>
      </c>
    </row>
    <row r="8758" spans="1:14" x14ac:dyDescent="0.35">
      <c r="A8758" t="s">
        <v>8757</v>
      </c>
      <c r="B8758" s="2" t="s">
        <v>9550</v>
      </c>
      <c r="C8758">
        <f t="shared" si="411"/>
        <v>2021</v>
      </c>
      <c r="D8758" t="str">
        <f t="shared" si="409"/>
        <v>Mar</v>
      </c>
      <c r="E8758" t="s">
        <v>10149</v>
      </c>
      <c r="F8758" t="s">
        <v>10140</v>
      </c>
      <c r="G8758" t="s">
        <v>10142</v>
      </c>
      <c r="H8758" t="s">
        <v>10072</v>
      </c>
      <c r="I8758" t="s">
        <v>10062</v>
      </c>
      <c r="J8758" t="s">
        <v>10134</v>
      </c>
      <c r="K8758" t="s">
        <v>10128</v>
      </c>
      <c r="L8758" s="1">
        <v>36</v>
      </c>
      <c r="M8758">
        <v>22</v>
      </c>
      <c r="N8758" s="1">
        <f t="shared" si="410"/>
        <v>792</v>
      </c>
    </row>
    <row r="8759" spans="1:14" x14ac:dyDescent="0.35">
      <c r="A8759" t="s">
        <v>8758</v>
      </c>
      <c r="B8759" s="2" t="s">
        <v>9683</v>
      </c>
      <c r="C8759">
        <f t="shared" si="411"/>
        <v>2021</v>
      </c>
      <c r="D8759" t="str">
        <f t="shared" si="409"/>
        <v>Aug</v>
      </c>
      <c r="E8759" t="s">
        <v>10151</v>
      </c>
      <c r="F8759" t="s">
        <v>10139</v>
      </c>
      <c r="G8759" t="s">
        <v>10143</v>
      </c>
      <c r="H8759" t="s">
        <v>10116</v>
      </c>
      <c r="I8759" t="s">
        <v>10064</v>
      </c>
      <c r="J8759" t="s">
        <v>10132</v>
      </c>
      <c r="K8759" t="s">
        <v>10128</v>
      </c>
      <c r="L8759" s="1">
        <v>30</v>
      </c>
      <c r="M8759">
        <v>68</v>
      </c>
      <c r="N8759" s="1">
        <f t="shared" si="410"/>
        <v>2040</v>
      </c>
    </row>
    <row r="8760" spans="1:14" x14ac:dyDescent="0.35">
      <c r="A8760" t="s">
        <v>8759</v>
      </c>
      <c r="B8760" s="2" t="s">
        <v>9682</v>
      </c>
      <c r="C8760">
        <f t="shared" si="411"/>
        <v>2021</v>
      </c>
      <c r="D8760" t="str">
        <f t="shared" si="409"/>
        <v>Aug</v>
      </c>
      <c r="E8760" t="s">
        <v>10151</v>
      </c>
      <c r="F8760" t="s">
        <v>10139</v>
      </c>
      <c r="G8760" t="s">
        <v>10142</v>
      </c>
      <c r="H8760" t="s">
        <v>10116</v>
      </c>
      <c r="I8760" t="s">
        <v>10064</v>
      </c>
      <c r="J8760" t="s">
        <v>10132</v>
      </c>
      <c r="K8760" t="s">
        <v>10128</v>
      </c>
      <c r="L8760" s="1">
        <v>20</v>
      </c>
      <c r="M8760">
        <v>68</v>
      </c>
      <c r="N8760" s="1">
        <f t="shared" si="410"/>
        <v>1360</v>
      </c>
    </row>
    <row r="8761" spans="1:14" x14ac:dyDescent="0.35">
      <c r="A8761" t="s">
        <v>8760</v>
      </c>
      <c r="B8761" s="2" t="s">
        <v>9685</v>
      </c>
      <c r="C8761">
        <f t="shared" si="411"/>
        <v>2021</v>
      </c>
      <c r="D8761" t="str">
        <f t="shared" si="409"/>
        <v>Aug</v>
      </c>
      <c r="E8761" t="s">
        <v>10151</v>
      </c>
      <c r="F8761" t="s">
        <v>10140</v>
      </c>
      <c r="G8761" t="s">
        <v>10143</v>
      </c>
      <c r="H8761" t="s">
        <v>10116</v>
      </c>
      <c r="I8761" t="s">
        <v>10064</v>
      </c>
      <c r="J8761" t="s">
        <v>10132</v>
      </c>
      <c r="K8761" t="s">
        <v>10128</v>
      </c>
      <c r="L8761" s="1">
        <v>35</v>
      </c>
      <c r="M8761">
        <v>48</v>
      </c>
      <c r="N8761" s="1">
        <f t="shared" si="410"/>
        <v>1680</v>
      </c>
    </row>
    <row r="8762" spans="1:14" x14ac:dyDescent="0.35">
      <c r="A8762" t="s">
        <v>8761</v>
      </c>
      <c r="B8762" s="2" t="s">
        <v>9684</v>
      </c>
      <c r="C8762">
        <f t="shared" si="411"/>
        <v>2021</v>
      </c>
      <c r="D8762" t="str">
        <f t="shared" si="409"/>
        <v>Aug</v>
      </c>
      <c r="E8762" t="s">
        <v>10151</v>
      </c>
      <c r="F8762" t="s">
        <v>10140</v>
      </c>
      <c r="G8762" t="s">
        <v>10142</v>
      </c>
      <c r="H8762" t="s">
        <v>10116</v>
      </c>
      <c r="I8762" t="s">
        <v>10064</v>
      </c>
      <c r="J8762" t="s">
        <v>10132</v>
      </c>
      <c r="K8762" t="s">
        <v>10128</v>
      </c>
      <c r="L8762" s="1">
        <v>30</v>
      </c>
      <c r="M8762">
        <v>50</v>
      </c>
      <c r="N8762" s="1">
        <f t="shared" si="410"/>
        <v>1500</v>
      </c>
    </row>
    <row r="8763" spans="1:14" x14ac:dyDescent="0.35">
      <c r="A8763" t="s">
        <v>8762</v>
      </c>
      <c r="B8763" s="2" t="s">
        <v>9405</v>
      </c>
      <c r="C8763">
        <f t="shared" si="411"/>
        <v>2020</v>
      </c>
      <c r="D8763" t="str">
        <f t="shared" si="409"/>
        <v>Jul</v>
      </c>
      <c r="E8763" t="s">
        <v>10151</v>
      </c>
      <c r="F8763" t="s">
        <v>10139</v>
      </c>
      <c r="G8763" t="s">
        <v>10143</v>
      </c>
      <c r="H8763" t="s">
        <v>10070</v>
      </c>
      <c r="I8763" t="s">
        <v>10136</v>
      </c>
      <c r="J8763" t="s">
        <v>10132</v>
      </c>
      <c r="K8763" t="s">
        <v>10128</v>
      </c>
      <c r="L8763" s="1">
        <v>26</v>
      </c>
      <c r="M8763">
        <v>27</v>
      </c>
      <c r="N8763" s="1">
        <f t="shared" si="410"/>
        <v>702</v>
      </c>
    </row>
    <row r="8764" spans="1:14" x14ac:dyDescent="0.35">
      <c r="A8764" t="s">
        <v>8763</v>
      </c>
      <c r="B8764" s="2" t="s">
        <v>9404</v>
      </c>
      <c r="C8764">
        <f t="shared" si="411"/>
        <v>2020</v>
      </c>
      <c r="D8764" t="str">
        <f t="shared" si="409"/>
        <v>Jul</v>
      </c>
      <c r="E8764" t="s">
        <v>10151</v>
      </c>
      <c r="F8764" t="s">
        <v>10139</v>
      </c>
      <c r="G8764" t="s">
        <v>10142</v>
      </c>
      <c r="H8764" t="s">
        <v>10070</v>
      </c>
      <c r="I8764" t="s">
        <v>10136</v>
      </c>
      <c r="J8764" t="s">
        <v>10132</v>
      </c>
      <c r="K8764" t="s">
        <v>10128</v>
      </c>
      <c r="L8764" s="1">
        <v>20</v>
      </c>
      <c r="M8764">
        <v>27</v>
      </c>
      <c r="N8764" s="1">
        <f t="shared" si="410"/>
        <v>540</v>
      </c>
    </row>
    <row r="8765" spans="1:14" x14ac:dyDescent="0.35">
      <c r="A8765" t="s">
        <v>8764</v>
      </c>
      <c r="B8765" s="2" t="s">
        <v>9407</v>
      </c>
      <c r="C8765">
        <f t="shared" si="411"/>
        <v>2020</v>
      </c>
      <c r="D8765" t="str">
        <f t="shared" si="409"/>
        <v>Jul</v>
      </c>
      <c r="E8765" t="s">
        <v>10151</v>
      </c>
      <c r="F8765" t="s">
        <v>10140</v>
      </c>
      <c r="G8765" t="s">
        <v>10143</v>
      </c>
      <c r="H8765" t="s">
        <v>10070</v>
      </c>
      <c r="I8765" t="s">
        <v>10136</v>
      </c>
      <c r="J8765" t="s">
        <v>10132</v>
      </c>
      <c r="K8765" t="s">
        <v>10128</v>
      </c>
      <c r="L8765" s="1">
        <v>27</v>
      </c>
      <c r="M8765">
        <v>21</v>
      </c>
      <c r="N8765" s="1">
        <f t="shared" si="410"/>
        <v>567</v>
      </c>
    </row>
    <row r="8766" spans="1:14" x14ac:dyDescent="0.35">
      <c r="A8766" t="s">
        <v>8765</v>
      </c>
      <c r="B8766" s="2" t="s">
        <v>9406</v>
      </c>
      <c r="C8766">
        <f t="shared" si="411"/>
        <v>2020</v>
      </c>
      <c r="D8766" t="str">
        <f t="shared" si="409"/>
        <v>Jul</v>
      </c>
      <c r="E8766" t="s">
        <v>10151</v>
      </c>
      <c r="F8766" t="s">
        <v>10140</v>
      </c>
      <c r="G8766" t="s">
        <v>10142</v>
      </c>
      <c r="H8766" t="s">
        <v>10070</v>
      </c>
      <c r="I8766" t="s">
        <v>10136</v>
      </c>
      <c r="J8766" t="s">
        <v>10132</v>
      </c>
      <c r="K8766" t="s">
        <v>10128</v>
      </c>
      <c r="L8766" s="1">
        <v>27</v>
      </c>
      <c r="M8766">
        <v>24</v>
      </c>
      <c r="N8766" s="1">
        <f t="shared" si="410"/>
        <v>648</v>
      </c>
    </row>
    <row r="8767" spans="1:14" x14ac:dyDescent="0.35">
      <c r="A8767" t="s">
        <v>8766</v>
      </c>
      <c r="B8767" s="2" t="s">
        <v>9505</v>
      </c>
      <c r="C8767">
        <f t="shared" si="411"/>
        <v>2021</v>
      </c>
      <c r="D8767" t="str">
        <f t="shared" si="409"/>
        <v>Jan</v>
      </c>
      <c r="E8767" t="s">
        <v>10149</v>
      </c>
      <c r="F8767" t="s">
        <v>10139</v>
      </c>
      <c r="G8767" t="s">
        <v>10144</v>
      </c>
      <c r="H8767" t="s">
        <v>10084</v>
      </c>
      <c r="I8767" t="s">
        <v>10063</v>
      </c>
      <c r="J8767" t="s">
        <v>10130</v>
      </c>
      <c r="K8767" t="s">
        <v>10128</v>
      </c>
      <c r="L8767" s="1">
        <v>28</v>
      </c>
      <c r="M8767">
        <v>11</v>
      </c>
      <c r="N8767" s="1">
        <f t="shared" si="410"/>
        <v>308</v>
      </c>
    </row>
    <row r="8768" spans="1:14" x14ac:dyDescent="0.35">
      <c r="A8768" t="s">
        <v>8767</v>
      </c>
      <c r="B8768" s="2" t="s">
        <v>9535</v>
      </c>
      <c r="C8768">
        <f t="shared" si="411"/>
        <v>2021</v>
      </c>
      <c r="D8768" t="str">
        <f t="shared" si="409"/>
        <v>Feb</v>
      </c>
      <c r="E8768" t="s">
        <v>10149</v>
      </c>
      <c r="F8768" t="s">
        <v>10139</v>
      </c>
      <c r="G8768" t="s">
        <v>10143</v>
      </c>
      <c r="H8768" t="s">
        <v>10084</v>
      </c>
      <c r="I8768" t="s">
        <v>10063</v>
      </c>
      <c r="J8768" t="s">
        <v>10130</v>
      </c>
      <c r="K8768" t="s">
        <v>10128</v>
      </c>
      <c r="L8768" s="1">
        <v>28</v>
      </c>
      <c r="M8768">
        <v>18</v>
      </c>
      <c r="N8768" s="1">
        <f t="shared" si="410"/>
        <v>504</v>
      </c>
    </row>
    <row r="8769" spans="1:14" x14ac:dyDescent="0.35">
      <c r="A8769" t="s">
        <v>8768</v>
      </c>
      <c r="B8769" s="2" t="s">
        <v>9505</v>
      </c>
      <c r="C8769">
        <f t="shared" si="411"/>
        <v>2021</v>
      </c>
      <c r="D8769" t="str">
        <f t="shared" si="409"/>
        <v>Jan</v>
      </c>
      <c r="E8769" t="s">
        <v>10149</v>
      </c>
      <c r="F8769" t="s">
        <v>10139</v>
      </c>
      <c r="G8769" t="s">
        <v>10143</v>
      </c>
      <c r="H8769" t="s">
        <v>10084</v>
      </c>
      <c r="I8769" t="s">
        <v>10063</v>
      </c>
      <c r="J8769" t="s">
        <v>10130</v>
      </c>
      <c r="K8769" t="s">
        <v>10128</v>
      </c>
      <c r="L8769" s="1">
        <v>20</v>
      </c>
      <c r="M8769">
        <v>24</v>
      </c>
      <c r="N8769" s="1">
        <f t="shared" si="410"/>
        <v>480</v>
      </c>
    </row>
    <row r="8770" spans="1:14" x14ac:dyDescent="0.35">
      <c r="A8770" t="s">
        <v>8769</v>
      </c>
      <c r="B8770" s="2" t="s">
        <v>9535</v>
      </c>
      <c r="C8770">
        <f t="shared" si="411"/>
        <v>2021</v>
      </c>
      <c r="D8770" t="str">
        <f t="shared" ref="D8770:D8833" si="412">TEXT(B8770, "mmm")</f>
        <v>Feb</v>
      </c>
      <c r="E8770" t="s">
        <v>10149</v>
      </c>
      <c r="F8770" t="s">
        <v>10139</v>
      </c>
      <c r="G8770" t="s">
        <v>10142</v>
      </c>
      <c r="H8770" t="s">
        <v>10084</v>
      </c>
      <c r="I8770" t="s">
        <v>10063</v>
      </c>
      <c r="J8770" t="s">
        <v>10130</v>
      </c>
      <c r="K8770" t="s">
        <v>10128</v>
      </c>
      <c r="L8770" s="1">
        <v>18</v>
      </c>
      <c r="M8770">
        <v>22</v>
      </c>
      <c r="N8770" s="1">
        <f t="shared" ref="N8770:N8833" si="413">L8770*M8770</f>
        <v>396</v>
      </c>
    </row>
    <row r="8771" spans="1:14" x14ac:dyDescent="0.35">
      <c r="A8771" t="s">
        <v>8770</v>
      </c>
      <c r="B8771" s="2" t="s">
        <v>9505</v>
      </c>
      <c r="C8771">
        <f t="shared" si="411"/>
        <v>2021</v>
      </c>
      <c r="D8771" t="str">
        <f t="shared" si="412"/>
        <v>Jan</v>
      </c>
      <c r="E8771" t="s">
        <v>10149</v>
      </c>
      <c r="F8771" t="s">
        <v>10139</v>
      </c>
      <c r="G8771" t="s">
        <v>10142</v>
      </c>
      <c r="H8771" t="s">
        <v>10084</v>
      </c>
      <c r="I8771" t="s">
        <v>10063</v>
      </c>
      <c r="J8771" t="s">
        <v>10130</v>
      </c>
      <c r="K8771" t="s">
        <v>10128</v>
      </c>
      <c r="L8771" s="1">
        <v>14</v>
      </c>
      <c r="M8771">
        <v>22</v>
      </c>
      <c r="N8771" s="1">
        <f t="shared" si="413"/>
        <v>308</v>
      </c>
    </row>
    <row r="8772" spans="1:14" x14ac:dyDescent="0.35">
      <c r="A8772" t="s">
        <v>8771</v>
      </c>
      <c r="B8772" s="2" t="s">
        <v>9505</v>
      </c>
      <c r="C8772">
        <f t="shared" si="411"/>
        <v>2021</v>
      </c>
      <c r="D8772" t="str">
        <f t="shared" si="412"/>
        <v>Jan</v>
      </c>
      <c r="E8772" t="s">
        <v>10149</v>
      </c>
      <c r="F8772" t="s">
        <v>10140</v>
      </c>
      <c r="G8772" t="s">
        <v>10143</v>
      </c>
      <c r="H8772" t="s">
        <v>10084</v>
      </c>
      <c r="I8772" t="s">
        <v>10063</v>
      </c>
      <c r="J8772" t="s">
        <v>10130</v>
      </c>
      <c r="K8772" t="s">
        <v>10128</v>
      </c>
      <c r="L8772" s="1">
        <v>26</v>
      </c>
      <c r="M8772">
        <v>17</v>
      </c>
      <c r="N8772" s="1">
        <f t="shared" si="413"/>
        <v>442</v>
      </c>
    </row>
    <row r="8773" spans="1:14" x14ac:dyDescent="0.35">
      <c r="A8773" t="s">
        <v>8772</v>
      </c>
      <c r="B8773" s="2" t="s">
        <v>9535</v>
      </c>
      <c r="C8773">
        <f t="shared" si="411"/>
        <v>2021</v>
      </c>
      <c r="D8773" t="str">
        <f t="shared" si="412"/>
        <v>Feb</v>
      </c>
      <c r="E8773" t="s">
        <v>10149</v>
      </c>
      <c r="F8773" t="s">
        <v>10140</v>
      </c>
      <c r="G8773" t="s">
        <v>10142</v>
      </c>
      <c r="H8773" t="s">
        <v>10084</v>
      </c>
      <c r="I8773" t="s">
        <v>10063</v>
      </c>
      <c r="J8773" t="s">
        <v>10130</v>
      </c>
      <c r="K8773" t="s">
        <v>10128</v>
      </c>
      <c r="L8773" s="1">
        <v>28</v>
      </c>
      <c r="M8773">
        <v>10</v>
      </c>
      <c r="N8773" s="1">
        <f t="shared" si="413"/>
        <v>280</v>
      </c>
    </row>
    <row r="8774" spans="1:14" x14ac:dyDescent="0.35">
      <c r="A8774" t="s">
        <v>8773</v>
      </c>
      <c r="B8774" s="2" t="s">
        <v>9505</v>
      </c>
      <c r="C8774">
        <f t="shared" si="411"/>
        <v>2021</v>
      </c>
      <c r="D8774" t="str">
        <f t="shared" si="412"/>
        <v>Jan</v>
      </c>
      <c r="E8774" t="s">
        <v>10149</v>
      </c>
      <c r="F8774" t="s">
        <v>10140</v>
      </c>
      <c r="G8774" t="s">
        <v>10142</v>
      </c>
      <c r="H8774" t="s">
        <v>10084</v>
      </c>
      <c r="I8774" t="s">
        <v>10063</v>
      </c>
      <c r="J8774" t="s">
        <v>10130</v>
      </c>
      <c r="K8774" t="s">
        <v>10128</v>
      </c>
      <c r="L8774" s="1">
        <v>21</v>
      </c>
      <c r="M8774">
        <v>16</v>
      </c>
      <c r="N8774" s="1">
        <f t="shared" si="413"/>
        <v>336</v>
      </c>
    </row>
    <row r="8775" spans="1:14" x14ac:dyDescent="0.35">
      <c r="A8775" t="s">
        <v>8774</v>
      </c>
      <c r="B8775" s="2" t="s">
        <v>9822</v>
      </c>
      <c r="C8775">
        <f t="shared" si="411"/>
        <v>2021</v>
      </c>
      <c r="D8775" t="str">
        <f t="shared" si="412"/>
        <v>Dec</v>
      </c>
      <c r="E8775" t="s">
        <v>10152</v>
      </c>
      <c r="F8775" t="s">
        <v>10139</v>
      </c>
      <c r="G8775" t="s">
        <v>10144</v>
      </c>
      <c r="H8775" t="s">
        <v>10124</v>
      </c>
      <c r="I8775" t="s">
        <v>10063</v>
      </c>
      <c r="J8775" t="s">
        <v>10134</v>
      </c>
      <c r="K8775" t="s">
        <v>10128</v>
      </c>
      <c r="L8775" s="1">
        <v>55</v>
      </c>
      <c r="M8775">
        <v>10</v>
      </c>
      <c r="N8775" s="1">
        <f t="shared" si="413"/>
        <v>550</v>
      </c>
    </row>
    <row r="8776" spans="1:14" x14ac:dyDescent="0.35">
      <c r="A8776" t="s">
        <v>8775</v>
      </c>
      <c r="B8776" s="2" t="s">
        <v>9793</v>
      </c>
      <c r="C8776">
        <f t="shared" si="411"/>
        <v>2021</v>
      </c>
      <c r="D8776" t="str">
        <f t="shared" si="412"/>
        <v>Nov</v>
      </c>
      <c r="E8776" t="s">
        <v>10152</v>
      </c>
      <c r="F8776" t="s">
        <v>10139</v>
      </c>
      <c r="G8776" t="s">
        <v>10144</v>
      </c>
      <c r="H8776" t="s">
        <v>10124</v>
      </c>
      <c r="I8776" t="s">
        <v>10063</v>
      </c>
      <c r="J8776" t="s">
        <v>10134</v>
      </c>
      <c r="K8776" t="s">
        <v>10128</v>
      </c>
      <c r="L8776" s="1">
        <v>60</v>
      </c>
      <c r="M8776">
        <v>7</v>
      </c>
      <c r="N8776" s="1">
        <f t="shared" si="413"/>
        <v>420</v>
      </c>
    </row>
    <row r="8777" spans="1:14" x14ac:dyDescent="0.35">
      <c r="A8777" t="s">
        <v>8776</v>
      </c>
      <c r="B8777" s="2" t="s">
        <v>9516</v>
      </c>
      <c r="C8777">
        <f t="shared" si="411"/>
        <v>2021</v>
      </c>
      <c r="D8777" t="str">
        <f t="shared" si="412"/>
        <v>Jan</v>
      </c>
      <c r="E8777" t="s">
        <v>10149</v>
      </c>
      <c r="F8777" t="s">
        <v>10139</v>
      </c>
      <c r="G8777" t="s">
        <v>10144</v>
      </c>
      <c r="H8777" t="s">
        <v>10124</v>
      </c>
      <c r="I8777" t="s">
        <v>10063</v>
      </c>
      <c r="J8777" t="s">
        <v>10134</v>
      </c>
      <c r="K8777" t="s">
        <v>10128</v>
      </c>
      <c r="L8777" s="1">
        <v>28</v>
      </c>
      <c r="M8777">
        <v>9</v>
      </c>
      <c r="N8777" s="1">
        <f t="shared" si="413"/>
        <v>252</v>
      </c>
    </row>
    <row r="8778" spans="1:14" x14ac:dyDescent="0.35">
      <c r="A8778" t="s">
        <v>8777</v>
      </c>
      <c r="B8778" s="2" t="s">
        <v>9793</v>
      </c>
      <c r="C8778">
        <f t="shared" si="411"/>
        <v>2021</v>
      </c>
      <c r="D8778" t="str">
        <f t="shared" si="412"/>
        <v>Nov</v>
      </c>
      <c r="E8778" t="s">
        <v>10152</v>
      </c>
      <c r="F8778" t="s">
        <v>10139</v>
      </c>
      <c r="G8778" t="s">
        <v>10143</v>
      </c>
      <c r="H8778" t="s">
        <v>10124</v>
      </c>
      <c r="I8778" t="s">
        <v>10063</v>
      </c>
      <c r="J8778" t="s">
        <v>10134</v>
      </c>
      <c r="K8778" t="s">
        <v>10128</v>
      </c>
      <c r="L8778" s="1">
        <v>11</v>
      </c>
      <c r="M8778">
        <v>11</v>
      </c>
      <c r="N8778" s="1">
        <f t="shared" si="413"/>
        <v>121</v>
      </c>
    </row>
    <row r="8779" spans="1:14" x14ac:dyDescent="0.35">
      <c r="A8779" t="s">
        <v>8778</v>
      </c>
      <c r="B8779" s="2" t="s">
        <v>9516</v>
      </c>
      <c r="C8779">
        <f t="shared" si="411"/>
        <v>2021</v>
      </c>
      <c r="D8779" t="str">
        <f t="shared" si="412"/>
        <v>Jan</v>
      </c>
      <c r="E8779" t="s">
        <v>10149</v>
      </c>
      <c r="F8779" t="s">
        <v>10139</v>
      </c>
      <c r="G8779" t="s">
        <v>10143</v>
      </c>
      <c r="H8779" t="s">
        <v>10124</v>
      </c>
      <c r="I8779" t="s">
        <v>10063</v>
      </c>
      <c r="J8779" t="s">
        <v>10134</v>
      </c>
      <c r="K8779" t="s">
        <v>10128</v>
      </c>
      <c r="L8779" s="1">
        <v>16</v>
      </c>
      <c r="M8779">
        <v>11</v>
      </c>
      <c r="N8779" s="1">
        <f t="shared" si="413"/>
        <v>176</v>
      </c>
    </row>
    <row r="8780" spans="1:14" x14ac:dyDescent="0.35">
      <c r="A8780" t="s">
        <v>8779</v>
      </c>
      <c r="B8780" s="2" t="s">
        <v>9822</v>
      </c>
      <c r="C8780">
        <f t="shared" si="411"/>
        <v>2021</v>
      </c>
      <c r="D8780" t="str">
        <f t="shared" si="412"/>
        <v>Dec</v>
      </c>
      <c r="E8780" t="s">
        <v>10152</v>
      </c>
      <c r="F8780" t="s">
        <v>10139</v>
      </c>
      <c r="G8780" t="s">
        <v>10143</v>
      </c>
      <c r="H8780" t="s">
        <v>10124</v>
      </c>
      <c r="I8780" t="s">
        <v>10063</v>
      </c>
      <c r="J8780" t="s">
        <v>10134</v>
      </c>
      <c r="K8780" t="s">
        <v>10128</v>
      </c>
      <c r="L8780" s="1">
        <v>47</v>
      </c>
      <c r="M8780">
        <v>15</v>
      </c>
      <c r="N8780" s="1">
        <f t="shared" si="413"/>
        <v>705</v>
      </c>
    </row>
    <row r="8781" spans="1:14" x14ac:dyDescent="0.35">
      <c r="A8781" t="s">
        <v>8780</v>
      </c>
      <c r="B8781" s="2" t="s">
        <v>9545</v>
      </c>
      <c r="C8781">
        <f t="shared" si="411"/>
        <v>2021</v>
      </c>
      <c r="D8781" t="str">
        <f t="shared" si="412"/>
        <v>Feb</v>
      </c>
      <c r="E8781" t="s">
        <v>10149</v>
      </c>
      <c r="F8781" t="s">
        <v>10139</v>
      </c>
      <c r="G8781" t="s">
        <v>10143</v>
      </c>
      <c r="H8781" t="s">
        <v>10124</v>
      </c>
      <c r="I8781" t="s">
        <v>10063</v>
      </c>
      <c r="J8781" t="s">
        <v>10134</v>
      </c>
      <c r="K8781" t="s">
        <v>10128</v>
      </c>
      <c r="L8781" s="1">
        <v>17</v>
      </c>
      <c r="M8781">
        <v>4</v>
      </c>
      <c r="N8781" s="1">
        <f t="shared" si="413"/>
        <v>68</v>
      </c>
    </row>
    <row r="8782" spans="1:14" x14ac:dyDescent="0.35">
      <c r="A8782" t="s">
        <v>8781</v>
      </c>
      <c r="B8782" s="2" t="s">
        <v>9516</v>
      </c>
      <c r="C8782">
        <f t="shared" si="411"/>
        <v>2021</v>
      </c>
      <c r="D8782" t="str">
        <f t="shared" si="412"/>
        <v>Jan</v>
      </c>
      <c r="E8782" t="s">
        <v>10149</v>
      </c>
      <c r="F8782" t="s">
        <v>10139</v>
      </c>
      <c r="G8782" t="s">
        <v>10142</v>
      </c>
      <c r="H8782" t="s">
        <v>10124</v>
      </c>
      <c r="I8782" t="s">
        <v>10063</v>
      </c>
      <c r="J8782" t="s">
        <v>10134</v>
      </c>
      <c r="K8782" t="s">
        <v>10128</v>
      </c>
      <c r="L8782" s="1">
        <v>17</v>
      </c>
      <c r="M8782">
        <v>20</v>
      </c>
      <c r="N8782" s="1">
        <f t="shared" si="413"/>
        <v>340</v>
      </c>
    </row>
    <row r="8783" spans="1:14" x14ac:dyDescent="0.35">
      <c r="A8783" t="s">
        <v>8782</v>
      </c>
      <c r="B8783" s="2" t="s">
        <v>9545</v>
      </c>
      <c r="C8783">
        <f t="shared" si="411"/>
        <v>2021</v>
      </c>
      <c r="D8783" t="str">
        <f t="shared" si="412"/>
        <v>Feb</v>
      </c>
      <c r="E8783" t="s">
        <v>10149</v>
      </c>
      <c r="F8783" t="s">
        <v>10139</v>
      </c>
      <c r="G8783" t="s">
        <v>10142</v>
      </c>
      <c r="H8783" t="s">
        <v>10124</v>
      </c>
      <c r="I8783" t="s">
        <v>10063</v>
      </c>
      <c r="J8783" t="s">
        <v>10134</v>
      </c>
      <c r="K8783" t="s">
        <v>10128</v>
      </c>
      <c r="L8783" s="1">
        <v>18</v>
      </c>
      <c r="M8783">
        <v>20</v>
      </c>
      <c r="N8783" s="1">
        <f t="shared" si="413"/>
        <v>360</v>
      </c>
    </row>
    <row r="8784" spans="1:14" x14ac:dyDescent="0.35">
      <c r="A8784" t="s">
        <v>8783</v>
      </c>
      <c r="B8784" s="2" t="s">
        <v>9822</v>
      </c>
      <c r="C8784">
        <f t="shared" si="411"/>
        <v>2021</v>
      </c>
      <c r="D8784" t="str">
        <f t="shared" si="412"/>
        <v>Dec</v>
      </c>
      <c r="E8784" t="s">
        <v>10152</v>
      </c>
      <c r="F8784" t="s">
        <v>10139</v>
      </c>
      <c r="G8784" t="s">
        <v>10142</v>
      </c>
      <c r="H8784" t="s">
        <v>10124</v>
      </c>
      <c r="I8784" t="s">
        <v>10063</v>
      </c>
      <c r="J8784" t="s">
        <v>10134</v>
      </c>
      <c r="K8784" t="s">
        <v>10128</v>
      </c>
      <c r="L8784" s="1">
        <v>55</v>
      </c>
      <c r="M8784">
        <v>20</v>
      </c>
      <c r="N8784" s="1">
        <f t="shared" si="413"/>
        <v>1100</v>
      </c>
    </row>
    <row r="8785" spans="1:14" x14ac:dyDescent="0.35">
      <c r="A8785" t="s">
        <v>8784</v>
      </c>
      <c r="B8785" s="2" t="s">
        <v>9793</v>
      </c>
      <c r="C8785">
        <f t="shared" si="411"/>
        <v>2021</v>
      </c>
      <c r="D8785" t="str">
        <f t="shared" si="412"/>
        <v>Nov</v>
      </c>
      <c r="E8785" t="s">
        <v>10152</v>
      </c>
      <c r="F8785" t="s">
        <v>10139</v>
      </c>
      <c r="G8785" t="s">
        <v>10142</v>
      </c>
      <c r="H8785" t="s">
        <v>10124</v>
      </c>
      <c r="I8785" t="s">
        <v>10063</v>
      </c>
      <c r="J8785" t="s">
        <v>10134</v>
      </c>
      <c r="K8785" t="s">
        <v>10128</v>
      </c>
      <c r="L8785" s="1">
        <v>16</v>
      </c>
      <c r="M8785">
        <v>17</v>
      </c>
      <c r="N8785" s="1">
        <f t="shared" si="413"/>
        <v>272</v>
      </c>
    </row>
    <row r="8786" spans="1:14" x14ac:dyDescent="0.35">
      <c r="A8786" t="s">
        <v>8785</v>
      </c>
      <c r="B8786" s="2" t="s">
        <v>9516</v>
      </c>
      <c r="C8786">
        <f t="shared" si="411"/>
        <v>2021</v>
      </c>
      <c r="D8786" t="str">
        <f t="shared" si="412"/>
        <v>Jan</v>
      </c>
      <c r="E8786" t="s">
        <v>10149</v>
      </c>
      <c r="F8786" t="s">
        <v>10140</v>
      </c>
      <c r="G8786" t="s">
        <v>10144</v>
      </c>
      <c r="H8786" t="s">
        <v>10124</v>
      </c>
      <c r="I8786" t="s">
        <v>10063</v>
      </c>
      <c r="J8786" t="s">
        <v>10134</v>
      </c>
      <c r="K8786" t="s">
        <v>10128</v>
      </c>
      <c r="L8786" s="1">
        <v>17</v>
      </c>
      <c r="M8786">
        <v>12</v>
      </c>
      <c r="N8786" s="1">
        <f t="shared" si="413"/>
        <v>204</v>
      </c>
    </row>
    <row r="8787" spans="1:14" x14ac:dyDescent="0.35">
      <c r="A8787" t="s">
        <v>8786</v>
      </c>
      <c r="B8787" s="2" t="s">
        <v>9822</v>
      </c>
      <c r="C8787">
        <f t="shared" si="411"/>
        <v>2021</v>
      </c>
      <c r="D8787" t="str">
        <f t="shared" si="412"/>
        <v>Dec</v>
      </c>
      <c r="E8787" t="s">
        <v>10152</v>
      </c>
      <c r="F8787" t="s">
        <v>10140</v>
      </c>
      <c r="G8787" t="s">
        <v>10144</v>
      </c>
      <c r="H8787" t="s">
        <v>10124</v>
      </c>
      <c r="I8787" t="s">
        <v>10063</v>
      </c>
      <c r="J8787" t="s">
        <v>10134</v>
      </c>
      <c r="K8787" t="s">
        <v>10128</v>
      </c>
      <c r="L8787" s="1">
        <v>51</v>
      </c>
      <c r="M8787">
        <v>13</v>
      </c>
      <c r="N8787" s="1">
        <f t="shared" si="413"/>
        <v>663</v>
      </c>
    </row>
    <row r="8788" spans="1:14" x14ac:dyDescent="0.35">
      <c r="A8788" t="s">
        <v>8787</v>
      </c>
      <c r="B8788" s="2" t="s">
        <v>9793</v>
      </c>
      <c r="C8788">
        <f t="shared" si="411"/>
        <v>2021</v>
      </c>
      <c r="D8788" t="str">
        <f t="shared" si="412"/>
        <v>Nov</v>
      </c>
      <c r="E8788" t="s">
        <v>10152</v>
      </c>
      <c r="F8788" t="s">
        <v>10140</v>
      </c>
      <c r="G8788" t="s">
        <v>10144</v>
      </c>
      <c r="H8788" t="s">
        <v>10124</v>
      </c>
      <c r="I8788" t="s">
        <v>10063</v>
      </c>
      <c r="J8788" t="s">
        <v>10134</v>
      </c>
      <c r="K8788" t="s">
        <v>10128</v>
      </c>
      <c r="L8788" s="1">
        <v>60</v>
      </c>
      <c r="M8788">
        <v>13</v>
      </c>
      <c r="N8788" s="1">
        <f t="shared" si="413"/>
        <v>780</v>
      </c>
    </row>
    <row r="8789" spans="1:14" x14ac:dyDescent="0.35">
      <c r="A8789" t="s">
        <v>8788</v>
      </c>
      <c r="B8789" s="2" t="s">
        <v>9763</v>
      </c>
      <c r="C8789">
        <f t="shared" si="411"/>
        <v>2021</v>
      </c>
      <c r="D8789" t="str">
        <f t="shared" si="412"/>
        <v>Oct</v>
      </c>
      <c r="E8789" t="s">
        <v>10152</v>
      </c>
      <c r="F8789" t="s">
        <v>10140</v>
      </c>
      <c r="G8789" t="s">
        <v>10144</v>
      </c>
      <c r="H8789" t="s">
        <v>10124</v>
      </c>
      <c r="I8789" t="s">
        <v>10063</v>
      </c>
      <c r="J8789" t="s">
        <v>10134</v>
      </c>
      <c r="K8789" t="s">
        <v>10128</v>
      </c>
      <c r="L8789" s="1">
        <v>22</v>
      </c>
      <c r="M8789">
        <v>12</v>
      </c>
      <c r="N8789" s="1">
        <f t="shared" si="413"/>
        <v>264</v>
      </c>
    </row>
    <row r="8790" spans="1:14" x14ac:dyDescent="0.35">
      <c r="A8790" t="s">
        <v>8789</v>
      </c>
      <c r="B8790" s="2" t="s">
        <v>9516</v>
      </c>
      <c r="C8790">
        <f t="shared" si="411"/>
        <v>2021</v>
      </c>
      <c r="D8790" t="str">
        <f t="shared" si="412"/>
        <v>Jan</v>
      </c>
      <c r="E8790" t="s">
        <v>10149</v>
      </c>
      <c r="F8790" t="s">
        <v>10140</v>
      </c>
      <c r="G8790" t="s">
        <v>10143</v>
      </c>
      <c r="H8790" t="s">
        <v>10124</v>
      </c>
      <c r="I8790" t="s">
        <v>10063</v>
      </c>
      <c r="J8790" t="s">
        <v>10134</v>
      </c>
      <c r="K8790" t="s">
        <v>10128</v>
      </c>
      <c r="L8790" s="1">
        <v>16</v>
      </c>
      <c r="M8790">
        <v>7</v>
      </c>
      <c r="N8790" s="1">
        <f t="shared" si="413"/>
        <v>112</v>
      </c>
    </row>
    <row r="8791" spans="1:14" x14ac:dyDescent="0.35">
      <c r="A8791" t="s">
        <v>8790</v>
      </c>
      <c r="B8791" s="2" t="s">
        <v>9822</v>
      </c>
      <c r="C8791">
        <f t="shared" si="411"/>
        <v>2021</v>
      </c>
      <c r="D8791" t="str">
        <f t="shared" si="412"/>
        <v>Dec</v>
      </c>
      <c r="E8791" t="s">
        <v>10152</v>
      </c>
      <c r="F8791" t="s">
        <v>10140</v>
      </c>
      <c r="G8791" t="s">
        <v>10143</v>
      </c>
      <c r="H8791" t="s">
        <v>10124</v>
      </c>
      <c r="I8791" t="s">
        <v>10063</v>
      </c>
      <c r="J8791" t="s">
        <v>10134</v>
      </c>
      <c r="K8791" t="s">
        <v>10128</v>
      </c>
      <c r="L8791" s="1">
        <v>45</v>
      </c>
      <c r="M8791">
        <v>11</v>
      </c>
      <c r="N8791" s="1">
        <f t="shared" si="413"/>
        <v>495</v>
      </c>
    </row>
    <row r="8792" spans="1:14" x14ac:dyDescent="0.35">
      <c r="A8792" t="s">
        <v>8791</v>
      </c>
      <c r="B8792" s="2" t="s">
        <v>9793</v>
      </c>
      <c r="C8792">
        <f t="shared" si="411"/>
        <v>2021</v>
      </c>
      <c r="D8792" t="str">
        <f t="shared" si="412"/>
        <v>Nov</v>
      </c>
      <c r="E8792" t="s">
        <v>10152</v>
      </c>
      <c r="F8792" t="s">
        <v>10140</v>
      </c>
      <c r="G8792" t="s">
        <v>10143</v>
      </c>
      <c r="H8792" t="s">
        <v>10124</v>
      </c>
      <c r="I8792" t="s">
        <v>10063</v>
      </c>
      <c r="J8792" t="s">
        <v>10134</v>
      </c>
      <c r="K8792" t="s">
        <v>10128</v>
      </c>
      <c r="L8792" s="1">
        <v>37</v>
      </c>
      <c r="M8792">
        <v>9</v>
      </c>
      <c r="N8792" s="1">
        <f t="shared" si="413"/>
        <v>333</v>
      </c>
    </row>
    <row r="8793" spans="1:14" x14ac:dyDescent="0.35">
      <c r="A8793" t="s">
        <v>8792</v>
      </c>
      <c r="B8793" s="2" t="s">
        <v>9545</v>
      </c>
      <c r="C8793">
        <f t="shared" si="411"/>
        <v>2021</v>
      </c>
      <c r="D8793" t="str">
        <f t="shared" si="412"/>
        <v>Feb</v>
      </c>
      <c r="E8793" t="s">
        <v>10149</v>
      </c>
      <c r="F8793" t="s">
        <v>10140</v>
      </c>
      <c r="G8793" t="s">
        <v>10142</v>
      </c>
      <c r="H8793" t="s">
        <v>10124</v>
      </c>
      <c r="I8793" t="s">
        <v>10063</v>
      </c>
      <c r="J8793" t="s">
        <v>10134</v>
      </c>
      <c r="K8793" t="s">
        <v>10128</v>
      </c>
      <c r="L8793" s="1">
        <v>11</v>
      </c>
      <c r="M8793">
        <v>9</v>
      </c>
      <c r="N8793" s="1">
        <f t="shared" si="413"/>
        <v>99</v>
      </c>
    </row>
    <row r="8794" spans="1:14" x14ac:dyDescent="0.35">
      <c r="A8794" t="s">
        <v>8793</v>
      </c>
      <c r="B8794" s="2" t="s">
        <v>9516</v>
      </c>
      <c r="C8794">
        <f t="shared" si="411"/>
        <v>2021</v>
      </c>
      <c r="D8794" t="str">
        <f t="shared" si="412"/>
        <v>Jan</v>
      </c>
      <c r="E8794" t="s">
        <v>10149</v>
      </c>
      <c r="F8794" t="s">
        <v>10140</v>
      </c>
      <c r="G8794" t="s">
        <v>10142</v>
      </c>
      <c r="H8794" t="s">
        <v>10124</v>
      </c>
      <c r="I8794" t="s">
        <v>10063</v>
      </c>
      <c r="J8794" t="s">
        <v>10134</v>
      </c>
      <c r="K8794" t="s">
        <v>10128</v>
      </c>
      <c r="L8794" s="1">
        <v>12</v>
      </c>
      <c r="M8794">
        <v>17</v>
      </c>
      <c r="N8794" s="1">
        <f t="shared" si="413"/>
        <v>204</v>
      </c>
    </row>
    <row r="8795" spans="1:14" x14ac:dyDescent="0.35">
      <c r="A8795" t="s">
        <v>8794</v>
      </c>
      <c r="B8795" s="2" t="s">
        <v>9793</v>
      </c>
      <c r="C8795">
        <f t="shared" si="411"/>
        <v>2021</v>
      </c>
      <c r="D8795" t="str">
        <f t="shared" si="412"/>
        <v>Nov</v>
      </c>
      <c r="E8795" t="s">
        <v>10152</v>
      </c>
      <c r="F8795" t="s">
        <v>10140</v>
      </c>
      <c r="G8795" t="s">
        <v>10142</v>
      </c>
      <c r="H8795" t="s">
        <v>10124</v>
      </c>
      <c r="I8795" t="s">
        <v>10063</v>
      </c>
      <c r="J8795" t="s">
        <v>10134</v>
      </c>
      <c r="K8795" t="s">
        <v>10128</v>
      </c>
      <c r="L8795" s="1">
        <v>19</v>
      </c>
      <c r="M8795">
        <v>4</v>
      </c>
      <c r="N8795" s="1">
        <f t="shared" si="413"/>
        <v>76</v>
      </c>
    </row>
    <row r="8796" spans="1:14" x14ac:dyDescent="0.35">
      <c r="A8796" t="s">
        <v>8795</v>
      </c>
      <c r="B8796" s="2" t="s">
        <v>9822</v>
      </c>
      <c r="C8796">
        <f t="shared" si="411"/>
        <v>2021</v>
      </c>
      <c r="D8796" t="str">
        <f t="shared" si="412"/>
        <v>Dec</v>
      </c>
      <c r="E8796" t="s">
        <v>10152</v>
      </c>
      <c r="F8796" t="s">
        <v>10140</v>
      </c>
      <c r="G8796" t="s">
        <v>10142</v>
      </c>
      <c r="H8796" t="s">
        <v>10124</v>
      </c>
      <c r="I8796" t="s">
        <v>10063</v>
      </c>
      <c r="J8796" t="s">
        <v>10134</v>
      </c>
      <c r="K8796" t="s">
        <v>10128</v>
      </c>
      <c r="L8796" s="1">
        <v>44</v>
      </c>
      <c r="M8796">
        <v>13</v>
      </c>
      <c r="N8796" s="1">
        <f t="shared" si="413"/>
        <v>572</v>
      </c>
    </row>
    <row r="8797" spans="1:14" x14ac:dyDescent="0.35">
      <c r="A8797" t="s">
        <v>8796</v>
      </c>
      <c r="B8797" s="2" t="s">
        <v>9692</v>
      </c>
      <c r="C8797">
        <f t="shared" si="411"/>
        <v>2021</v>
      </c>
      <c r="D8797" t="str">
        <f t="shared" si="412"/>
        <v>Aug</v>
      </c>
      <c r="E8797" t="s">
        <v>10151</v>
      </c>
      <c r="F8797" t="s">
        <v>10139</v>
      </c>
      <c r="G8797" t="s">
        <v>10144</v>
      </c>
      <c r="H8797" t="s">
        <v>10119</v>
      </c>
      <c r="I8797" t="s">
        <v>10063</v>
      </c>
      <c r="J8797" t="s">
        <v>10132</v>
      </c>
      <c r="K8797" t="s">
        <v>10128</v>
      </c>
      <c r="L8797" s="1">
        <v>40</v>
      </c>
      <c r="M8797">
        <v>25</v>
      </c>
      <c r="N8797" s="1">
        <f t="shared" si="413"/>
        <v>1000</v>
      </c>
    </row>
    <row r="8798" spans="1:14" x14ac:dyDescent="0.35">
      <c r="A8798" t="s">
        <v>8797</v>
      </c>
      <c r="B8798" s="2" t="s">
        <v>9686</v>
      </c>
      <c r="C8798">
        <f t="shared" si="411"/>
        <v>2021</v>
      </c>
      <c r="D8798" t="str">
        <f t="shared" si="412"/>
        <v>Aug</v>
      </c>
      <c r="E8798" t="s">
        <v>10151</v>
      </c>
      <c r="F8798" t="s">
        <v>10139</v>
      </c>
      <c r="G8798" t="s">
        <v>10144</v>
      </c>
      <c r="H8798" t="s">
        <v>10119</v>
      </c>
      <c r="I8798" t="s">
        <v>10063</v>
      </c>
      <c r="J8798" t="s">
        <v>10132</v>
      </c>
      <c r="K8798" t="s">
        <v>10128</v>
      </c>
      <c r="L8798" s="1">
        <v>40</v>
      </c>
      <c r="M8798">
        <v>33</v>
      </c>
      <c r="N8798" s="1">
        <f t="shared" si="413"/>
        <v>1320</v>
      </c>
    </row>
    <row r="8799" spans="1:14" x14ac:dyDescent="0.35">
      <c r="A8799" t="s">
        <v>8798</v>
      </c>
      <c r="B8799" s="2" t="s">
        <v>9692</v>
      </c>
      <c r="C8799">
        <f t="shared" si="411"/>
        <v>2021</v>
      </c>
      <c r="D8799" t="str">
        <f t="shared" si="412"/>
        <v>Aug</v>
      </c>
      <c r="E8799" t="s">
        <v>10151</v>
      </c>
      <c r="F8799" t="s">
        <v>10139</v>
      </c>
      <c r="G8799" t="s">
        <v>10144</v>
      </c>
      <c r="H8799" t="s">
        <v>10119</v>
      </c>
      <c r="I8799" t="s">
        <v>10063</v>
      </c>
      <c r="J8799" t="s">
        <v>10132</v>
      </c>
      <c r="K8799" t="s">
        <v>10128</v>
      </c>
      <c r="L8799" s="1">
        <v>29</v>
      </c>
      <c r="M8799">
        <v>14</v>
      </c>
      <c r="N8799" s="1">
        <f t="shared" si="413"/>
        <v>406</v>
      </c>
    </row>
    <row r="8800" spans="1:14" x14ac:dyDescent="0.35">
      <c r="A8800" t="s">
        <v>8799</v>
      </c>
      <c r="B8800" s="2" t="s">
        <v>9704</v>
      </c>
      <c r="C8800">
        <f t="shared" si="411"/>
        <v>2021</v>
      </c>
      <c r="D8800" t="str">
        <f t="shared" si="412"/>
        <v>Aug</v>
      </c>
      <c r="E8800" t="s">
        <v>10151</v>
      </c>
      <c r="F8800" t="s">
        <v>10139</v>
      </c>
      <c r="G8800" t="s">
        <v>10144</v>
      </c>
      <c r="H8800" t="s">
        <v>10119</v>
      </c>
      <c r="I8800" t="s">
        <v>10063</v>
      </c>
      <c r="J8800" t="s">
        <v>10132</v>
      </c>
      <c r="K8800" t="s">
        <v>10128</v>
      </c>
      <c r="L8800" s="1">
        <v>25</v>
      </c>
      <c r="M8800">
        <v>28</v>
      </c>
      <c r="N8800" s="1">
        <f t="shared" si="413"/>
        <v>700</v>
      </c>
    </row>
    <row r="8801" spans="1:14" x14ac:dyDescent="0.35">
      <c r="A8801" t="s">
        <v>8800</v>
      </c>
      <c r="B8801" s="2" t="s">
        <v>9698</v>
      </c>
      <c r="C8801">
        <f t="shared" si="411"/>
        <v>2021</v>
      </c>
      <c r="D8801" t="str">
        <f t="shared" si="412"/>
        <v>Aug</v>
      </c>
      <c r="E8801" t="s">
        <v>10151</v>
      </c>
      <c r="F8801" t="s">
        <v>10139</v>
      </c>
      <c r="G8801" t="s">
        <v>10144</v>
      </c>
      <c r="H8801" t="s">
        <v>10119</v>
      </c>
      <c r="I8801" t="s">
        <v>10063</v>
      </c>
      <c r="J8801" t="s">
        <v>10132</v>
      </c>
      <c r="K8801" t="s">
        <v>10128</v>
      </c>
      <c r="L8801" s="1">
        <v>40</v>
      </c>
      <c r="M8801">
        <v>25</v>
      </c>
      <c r="N8801" s="1">
        <f t="shared" si="413"/>
        <v>1000</v>
      </c>
    </row>
    <row r="8802" spans="1:14" x14ac:dyDescent="0.35">
      <c r="A8802" t="s">
        <v>8801</v>
      </c>
      <c r="B8802" s="2" t="s">
        <v>9710</v>
      </c>
      <c r="C8802">
        <f t="shared" si="411"/>
        <v>2021</v>
      </c>
      <c r="D8802" t="str">
        <f t="shared" si="412"/>
        <v>Aug</v>
      </c>
      <c r="E8802" t="s">
        <v>10151</v>
      </c>
      <c r="F8802" t="s">
        <v>10139</v>
      </c>
      <c r="G8802" t="s">
        <v>10144</v>
      </c>
      <c r="H8802" t="s">
        <v>10119</v>
      </c>
      <c r="I8802" t="s">
        <v>10063</v>
      </c>
      <c r="J8802" t="s">
        <v>10132</v>
      </c>
      <c r="K8802" t="s">
        <v>10128</v>
      </c>
      <c r="L8802" s="1">
        <v>50</v>
      </c>
      <c r="M8802">
        <v>40</v>
      </c>
      <c r="N8802" s="1">
        <f t="shared" si="413"/>
        <v>2000</v>
      </c>
    </row>
    <row r="8803" spans="1:14" x14ac:dyDescent="0.35">
      <c r="A8803" t="s">
        <v>8802</v>
      </c>
      <c r="B8803" s="2" t="s">
        <v>9716</v>
      </c>
      <c r="C8803">
        <f t="shared" si="411"/>
        <v>2021</v>
      </c>
      <c r="D8803" t="str">
        <f t="shared" si="412"/>
        <v>Sept</v>
      </c>
      <c r="E8803" t="s">
        <v>10151</v>
      </c>
      <c r="F8803" t="s">
        <v>10139</v>
      </c>
      <c r="G8803" t="s">
        <v>10144</v>
      </c>
      <c r="H8803" t="s">
        <v>10119</v>
      </c>
      <c r="I8803" t="s">
        <v>10063</v>
      </c>
      <c r="J8803" t="s">
        <v>10132</v>
      </c>
      <c r="K8803" t="s">
        <v>10128</v>
      </c>
      <c r="L8803" s="1">
        <v>50</v>
      </c>
      <c r="M8803">
        <v>50</v>
      </c>
      <c r="N8803" s="1">
        <f t="shared" si="413"/>
        <v>2500</v>
      </c>
    </row>
    <row r="8804" spans="1:14" x14ac:dyDescent="0.35">
      <c r="A8804" t="s">
        <v>8803</v>
      </c>
      <c r="B8804" s="2" t="s">
        <v>9686</v>
      </c>
      <c r="C8804">
        <f t="shared" si="411"/>
        <v>2021</v>
      </c>
      <c r="D8804" t="str">
        <f t="shared" si="412"/>
        <v>Aug</v>
      </c>
      <c r="E8804" t="s">
        <v>10151</v>
      </c>
      <c r="F8804" t="s">
        <v>10139</v>
      </c>
      <c r="G8804" t="s">
        <v>10144</v>
      </c>
      <c r="H8804" t="s">
        <v>10119</v>
      </c>
      <c r="I8804" t="s">
        <v>10063</v>
      </c>
      <c r="J8804" t="s">
        <v>10132</v>
      </c>
      <c r="K8804" t="s">
        <v>10128</v>
      </c>
      <c r="L8804" s="1">
        <v>31</v>
      </c>
      <c r="M8804">
        <v>11</v>
      </c>
      <c r="N8804" s="1">
        <f t="shared" si="413"/>
        <v>341</v>
      </c>
    </row>
    <row r="8805" spans="1:14" x14ac:dyDescent="0.35">
      <c r="A8805" t="s">
        <v>8804</v>
      </c>
      <c r="B8805" s="2" t="s">
        <v>9704</v>
      </c>
      <c r="C8805">
        <f t="shared" si="411"/>
        <v>2021</v>
      </c>
      <c r="D8805" t="str">
        <f t="shared" si="412"/>
        <v>Aug</v>
      </c>
      <c r="E8805" t="s">
        <v>10151</v>
      </c>
      <c r="F8805" t="s">
        <v>10139</v>
      </c>
      <c r="G8805" t="s">
        <v>10144</v>
      </c>
      <c r="H8805" t="s">
        <v>10119</v>
      </c>
      <c r="I8805" t="s">
        <v>10063</v>
      </c>
      <c r="J8805" t="s">
        <v>10132</v>
      </c>
      <c r="K8805" t="s">
        <v>10128</v>
      </c>
      <c r="L8805" s="1">
        <v>19</v>
      </c>
      <c r="M8805">
        <v>14</v>
      </c>
      <c r="N8805" s="1">
        <f t="shared" si="413"/>
        <v>266</v>
      </c>
    </row>
    <row r="8806" spans="1:14" x14ac:dyDescent="0.35">
      <c r="A8806" t="s">
        <v>8805</v>
      </c>
      <c r="B8806" s="2" t="s">
        <v>9710</v>
      </c>
      <c r="C8806">
        <f t="shared" si="411"/>
        <v>2021</v>
      </c>
      <c r="D8806" t="str">
        <f t="shared" si="412"/>
        <v>Aug</v>
      </c>
      <c r="E8806" t="s">
        <v>10151</v>
      </c>
      <c r="F8806" t="s">
        <v>10139</v>
      </c>
      <c r="G8806" t="s">
        <v>10144</v>
      </c>
      <c r="H8806" t="s">
        <v>10119</v>
      </c>
      <c r="I8806" t="s">
        <v>10063</v>
      </c>
      <c r="J8806" t="s">
        <v>10132</v>
      </c>
      <c r="K8806" t="s">
        <v>10128</v>
      </c>
      <c r="L8806" s="1">
        <v>39</v>
      </c>
      <c r="M8806">
        <v>13</v>
      </c>
      <c r="N8806" s="1">
        <f t="shared" si="413"/>
        <v>507</v>
      </c>
    </row>
    <row r="8807" spans="1:14" x14ac:dyDescent="0.35">
      <c r="A8807" t="s">
        <v>8806</v>
      </c>
      <c r="B8807" s="2" t="s">
        <v>9740</v>
      </c>
      <c r="C8807">
        <f t="shared" si="411"/>
        <v>2021</v>
      </c>
      <c r="D8807" t="str">
        <f t="shared" si="412"/>
        <v>Sept</v>
      </c>
      <c r="E8807" t="s">
        <v>10151</v>
      </c>
      <c r="F8807" t="s">
        <v>10139</v>
      </c>
      <c r="G8807" t="s">
        <v>10144</v>
      </c>
      <c r="H8807" t="s">
        <v>10119</v>
      </c>
      <c r="I8807" t="s">
        <v>10063</v>
      </c>
      <c r="J8807" t="s">
        <v>10132</v>
      </c>
      <c r="K8807" t="s">
        <v>10128</v>
      </c>
      <c r="L8807" s="1">
        <v>30</v>
      </c>
      <c r="M8807">
        <v>30</v>
      </c>
      <c r="N8807" s="1">
        <f t="shared" si="413"/>
        <v>900</v>
      </c>
    </row>
    <row r="8808" spans="1:14" x14ac:dyDescent="0.35">
      <c r="A8808" t="s">
        <v>8807</v>
      </c>
      <c r="B8808" s="2" t="s">
        <v>9734</v>
      </c>
      <c r="C8808">
        <f t="shared" si="411"/>
        <v>2021</v>
      </c>
      <c r="D8808" t="str">
        <f t="shared" si="412"/>
        <v>Sept</v>
      </c>
      <c r="E8808" t="s">
        <v>10151</v>
      </c>
      <c r="F8808" t="s">
        <v>10139</v>
      </c>
      <c r="G8808" t="s">
        <v>10144</v>
      </c>
      <c r="H8808" t="s">
        <v>10119</v>
      </c>
      <c r="I8808" t="s">
        <v>10063</v>
      </c>
      <c r="J8808" t="s">
        <v>10132</v>
      </c>
      <c r="K8808" t="s">
        <v>10128</v>
      </c>
      <c r="L8808" s="1">
        <v>45</v>
      </c>
      <c r="M8808">
        <v>35</v>
      </c>
      <c r="N8808" s="1">
        <f t="shared" si="413"/>
        <v>1575</v>
      </c>
    </row>
    <row r="8809" spans="1:14" x14ac:dyDescent="0.35">
      <c r="A8809" t="s">
        <v>8808</v>
      </c>
      <c r="B8809" s="2" t="s">
        <v>9746</v>
      </c>
      <c r="C8809">
        <f t="shared" ref="C8809:C8872" si="414">YEAR(B8809)</f>
        <v>2021</v>
      </c>
      <c r="D8809" t="str">
        <f t="shared" si="412"/>
        <v>Oct</v>
      </c>
      <c r="E8809" t="s">
        <v>10152</v>
      </c>
      <c r="F8809" t="s">
        <v>10139</v>
      </c>
      <c r="G8809" t="s">
        <v>10144</v>
      </c>
      <c r="H8809" t="s">
        <v>10119</v>
      </c>
      <c r="I8809" t="s">
        <v>10063</v>
      </c>
      <c r="J8809" t="s">
        <v>10132</v>
      </c>
      <c r="K8809" t="s">
        <v>10128</v>
      </c>
      <c r="L8809" s="1">
        <v>50</v>
      </c>
      <c r="M8809">
        <v>43</v>
      </c>
      <c r="N8809" s="1">
        <f t="shared" si="413"/>
        <v>2150</v>
      </c>
    </row>
    <row r="8810" spans="1:14" x14ac:dyDescent="0.35">
      <c r="A8810" t="s">
        <v>8809</v>
      </c>
      <c r="B8810" s="2" t="s">
        <v>9722</v>
      </c>
      <c r="C8810">
        <f t="shared" si="414"/>
        <v>2021</v>
      </c>
      <c r="D8810" t="str">
        <f t="shared" si="412"/>
        <v>Sept</v>
      </c>
      <c r="E8810" t="s">
        <v>10151</v>
      </c>
      <c r="F8810" t="s">
        <v>10139</v>
      </c>
      <c r="G8810" t="s">
        <v>10144</v>
      </c>
      <c r="H8810" t="s">
        <v>10119</v>
      </c>
      <c r="I8810" t="s">
        <v>10063</v>
      </c>
      <c r="J8810" t="s">
        <v>10132</v>
      </c>
      <c r="K8810" t="s">
        <v>10128</v>
      </c>
      <c r="L8810" s="1">
        <v>50</v>
      </c>
      <c r="M8810">
        <v>53</v>
      </c>
      <c r="N8810" s="1">
        <f t="shared" si="413"/>
        <v>2650</v>
      </c>
    </row>
    <row r="8811" spans="1:14" x14ac:dyDescent="0.35">
      <c r="A8811" t="s">
        <v>8810</v>
      </c>
      <c r="B8811" s="2" t="s">
        <v>9728</v>
      </c>
      <c r="C8811">
        <f t="shared" si="414"/>
        <v>2021</v>
      </c>
      <c r="D8811" t="str">
        <f t="shared" si="412"/>
        <v>Sept</v>
      </c>
      <c r="E8811" t="s">
        <v>10151</v>
      </c>
      <c r="F8811" t="s">
        <v>10139</v>
      </c>
      <c r="G8811" t="s">
        <v>10144</v>
      </c>
      <c r="H8811" t="s">
        <v>10119</v>
      </c>
      <c r="I8811" t="s">
        <v>10063</v>
      </c>
      <c r="J8811" t="s">
        <v>10132</v>
      </c>
      <c r="K8811" t="s">
        <v>10128</v>
      </c>
      <c r="L8811" s="1">
        <v>55</v>
      </c>
      <c r="M8811">
        <v>43</v>
      </c>
      <c r="N8811" s="1">
        <f t="shared" si="413"/>
        <v>2365</v>
      </c>
    </row>
    <row r="8812" spans="1:14" x14ac:dyDescent="0.35">
      <c r="A8812" t="s">
        <v>8811</v>
      </c>
      <c r="B8812" s="2" t="s">
        <v>9752</v>
      </c>
      <c r="C8812">
        <f t="shared" si="414"/>
        <v>2021</v>
      </c>
      <c r="D8812" t="str">
        <f t="shared" si="412"/>
        <v>Oct</v>
      </c>
      <c r="E8812" t="s">
        <v>10152</v>
      </c>
      <c r="F8812" t="s">
        <v>10139</v>
      </c>
      <c r="G8812" t="s">
        <v>10144</v>
      </c>
      <c r="H8812" t="s">
        <v>10119</v>
      </c>
      <c r="I8812" t="s">
        <v>10063</v>
      </c>
      <c r="J8812" t="s">
        <v>10132</v>
      </c>
      <c r="K8812" t="s">
        <v>10128</v>
      </c>
      <c r="L8812" s="1">
        <v>60</v>
      </c>
      <c r="M8812">
        <v>52</v>
      </c>
      <c r="N8812" s="1">
        <f t="shared" si="413"/>
        <v>3120</v>
      </c>
    </row>
    <row r="8813" spans="1:14" x14ac:dyDescent="0.35">
      <c r="A8813" t="s">
        <v>8812</v>
      </c>
      <c r="B8813" s="2" t="s">
        <v>9698</v>
      </c>
      <c r="C8813">
        <f t="shared" si="414"/>
        <v>2021</v>
      </c>
      <c r="D8813" t="str">
        <f t="shared" si="412"/>
        <v>Aug</v>
      </c>
      <c r="E8813" t="s">
        <v>10151</v>
      </c>
      <c r="F8813" t="s">
        <v>10139</v>
      </c>
      <c r="G8813" t="s">
        <v>10144</v>
      </c>
      <c r="H8813" t="s">
        <v>10119</v>
      </c>
      <c r="I8813" t="s">
        <v>10063</v>
      </c>
      <c r="J8813" t="s">
        <v>10132</v>
      </c>
      <c r="K8813" t="s">
        <v>10128</v>
      </c>
      <c r="L8813" s="1">
        <v>28</v>
      </c>
      <c r="M8813">
        <v>9</v>
      </c>
      <c r="N8813" s="1">
        <f t="shared" si="413"/>
        <v>252</v>
      </c>
    </row>
    <row r="8814" spans="1:14" x14ac:dyDescent="0.35">
      <c r="A8814" t="s">
        <v>8813</v>
      </c>
      <c r="B8814" s="2" t="s">
        <v>9716</v>
      </c>
      <c r="C8814">
        <f t="shared" si="414"/>
        <v>2021</v>
      </c>
      <c r="D8814" t="str">
        <f t="shared" si="412"/>
        <v>Sept</v>
      </c>
      <c r="E8814" t="s">
        <v>10151</v>
      </c>
      <c r="F8814" t="s">
        <v>10139</v>
      </c>
      <c r="G8814" t="s">
        <v>10144</v>
      </c>
      <c r="H8814" t="s">
        <v>10119</v>
      </c>
      <c r="I8814" t="s">
        <v>10063</v>
      </c>
      <c r="J8814" t="s">
        <v>10132</v>
      </c>
      <c r="K8814" t="s">
        <v>10128</v>
      </c>
      <c r="L8814" s="1">
        <v>38</v>
      </c>
      <c r="M8814">
        <v>17</v>
      </c>
      <c r="N8814" s="1">
        <f t="shared" si="413"/>
        <v>646</v>
      </c>
    </row>
    <row r="8815" spans="1:14" x14ac:dyDescent="0.35">
      <c r="A8815" t="s">
        <v>8814</v>
      </c>
      <c r="B8815" s="2" t="s">
        <v>9752</v>
      </c>
      <c r="C8815">
        <f t="shared" si="414"/>
        <v>2021</v>
      </c>
      <c r="D8815" t="str">
        <f t="shared" si="412"/>
        <v>Oct</v>
      </c>
      <c r="E8815" t="s">
        <v>10152</v>
      </c>
      <c r="F8815" t="s">
        <v>10139</v>
      </c>
      <c r="G8815" t="s">
        <v>10144</v>
      </c>
      <c r="H8815" t="s">
        <v>10119</v>
      </c>
      <c r="I8815" t="s">
        <v>10063</v>
      </c>
      <c r="J8815" t="s">
        <v>10132</v>
      </c>
      <c r="K8815" t="s">
        <v>10128</v>
      </c>
      <c r="L8815" s="1">
        <v>40</v>
      </c>
      <c r="M8815">
        <v>16</v>
      </c>
      <c r="N8815" s="1">
        <f t="shared" si="413"/>
        <v>640</v>
      </c>
    </row>
    <row r="8816" spans="1:14" x14ac:dyDescent="0.35">
      <c r="A8816" t="s">
        <v>8815</v>
      </c>
      <c r="B8816" s="2" t="s">
        <v>9734</v>
      </c>
      <c r="C8816">
        <f t="shared" si="414"/>
        <v>2021</v>
      </c>
      <c r="D8816" t="str">
        <f t="shared" si="412"/>
        <v>Sept</v>
      </c>
      <c r="E8816" t="s">
        <v>10151</v>
      </c>
      <c r="F8816" t="s">
        <v>10139</v>
      </c>
      <c r="G8816" t="s">
        <v>10144</v>
      </c>
      <c r="H8816" t="s">
        <v>10119</v>
      </c>
      <c r="I8816" t="s">
        <v>10063</v>
      </c>
      <c r="J8816" t="s">
        <v>10132</v>
      </c>
      <c r="K8816" t="s">
        <v>10128</v>
      </c>
      <c r="L8816" s="1">
        <v>35</v>
      </c>
      <c r="M8816">
        <v>12</v>
      </c>
      <c r="N8816" s="1">
        <f t="shared" si="413"/>
        <v>420</v>
      </c>
    </row>
    <row r="8817" spans="1:14" x14ac:dyDescent="0.35">
      <c r="A8817" t="s">
        <v>8816</v>
      </c>
      <c r="B8817" s="2" t="s">
        <v>9746</v>
      </c>
      <c r="C8817">
        <f t="shared" si="414"/>
        <v>2021</v>
      </c>
      <c r="D8817" t="str">
        <f t="shared" si="412"/>
        <v>Oct</v>
      </c>
      <c r="E8817" t="s">
        <v>10152</v>
      </c>
      <c r="F8817" t="s">
        <v>10139</v>
      </c>
      <c r="G8817" t="s">
        <v>10144</v>
      </c>
      <c r="H8817" t="s">
        <v>10119</v>
      </c>
      <c r="I8817" t="s">
        <v>10063</v>
      </c>
      <c r="J8817" t="s">
        <v>10132</v>
      </c>
      <c r="K8817" t="s">
        <v>10128</v>
      </c>
      <c r="L8817" s="1">
        <v>37</v>
      </c>
      <c r="M8817">
        <v>15</v>
      </c>
      <c r="N8817" s="1">
        <f t="shared" si="413"/>
        <v>555</v>
      </c>
    </row>
    <row r="8818" spans="1:14" x14ac:dyDescent="0.35">
      <c r="A8818" t="s">
        <v>8817</v>
      </c>
      <c r="B8818" s="2" t="s">
        <v>9740</v>
      </c>
      <c r="C8818">
        <f t="shared" si="414"/>
        <v>2021</v>
      </c>
      <c r="D8818" t="str">
        <f t="shared" si="412"/>
        <v>Sept</v>
      </c>
      <c r="E8818" t="s">
        <v>10151</v>
      </c>
      <c r="F8818" t="s">
        <v>10139</v>
      </c>
      <c r="G8818" t="s">
        <v>10144</v>
      </c>
      <c r="H8818" t="s">
        <v>10119</v>
      </c>
      <c r="I8818" t="s">
        <v>10063</v>
      </c>
      <c r="J8818" t="s">
        <v>10132</v>
      </c>
      <c r="K8818" t="s">
        <v>10128</v>
      </c>
      <c r="L8818" s="1">
        <v>22</v>
      </c>
      <c r="M8818">
        <v>10</v>
      </c>
      <c r="N8818" s="1">
        <f t="shared" si="413"/>
        <v>220</v>
      </c>
    </row>
    <row r="8819" spans="1:14" x14ac:dyDescent="0.35">
      <c r="A8819" t="s">
        <v>8818</v>
      </c>
      <c r="B8819" s="2" t="s">
        <v>9728</v>
      </c>
      <c r="C8819">
        <f t="shared" si="414"/>
        <v>2021</v>
      </c>
      <c r="D8819" t="str">
        <f t="shared" si="412"/>
        <v>Sept</v>
      </c>
      <c r="E8819" t="s">
        <v>10151</v>
      </c>
      <c r="F8819" t="s">
        <v>10139</v>
      </c>
      <c r="G8819" t="s">
        <v>10144</v>
      </c>
      <c r="H8819" t="s">
        <v>10119</v>
      </c>
      <c r="I8819" t="s">
        <v>10063</v>
      </c>
      <c r="J8819" t="s">
        <v>10132</v>
      </c>
      <c r="K8819" t="s">
        <v>10128</v>
      </c>
      <c r="L8819" s="1">
        <v>42</v>
      </c>
      <c r="M8819">
        <v>14</v>
      </c>
      <c r="N8819" s="1">
        <f t="shared" si="413"/>
        <v>588</v>
      </c>
    </row>
    <row r="8820" spans="1:14" x14ac:dyDescent="0.35">
      <c r="A8820" t="s">
        <v>8819</v>
      </c>
      <c r="B8820" s="2" t="s">
        <v>9722</v>
      </c>
      <c r="C8820">
        <f t="shared" si="414"/>
        <v>2021</v>
      </c>
      <c r="D8820" t="str">
        <f t="shared" si="412"/>
        <v>Sept</v>
      </c>
      <c r="E8820" t="s">
        <v>10151</v>
      </c>
      <c r="F8820" t="s">
        <v>10139</v>
      </c>
      <c r="G8820" t="s">
        <v>10144</v>
      </c>
      <c r="H8820" t="s">
        <v>10119</v>
      </c>
      <c r="I8820" t="s">
        <v>10063</v>
      </c>
      <c r="J8820" t="s">
        <v>10132</v>
      </c>
      <c r="K8820" t="s">
        <v>10128</v>
      </c>
      <c r="L8820" s="1">
        <v>35</v>
      </c>
      <c r="M8820">
        <v>18</v>
      </c>
      <c r="N8820" s="1">
        <f t="shared" si="413"/>
        <v>630</v>
      </c>
    </row>
    <row r="8821" spans="1:14" x14ac:dyDescent="0.35">
      <c r="A8821" t="s">
        <v>8820</v>
      </c>
      <c r="B8821" s="2" t="s">
        <v>9523</v>
      </c>
      <c r="C8821">
        <f t="shared" si="414"/>
        <v>2021</v>
      </c>
      <c r="D8821" t="str">
        <f t="shared" si="412"/>
        <v>Jan</v>
      </c>
      <c r="E8821" t="s">
        <v>10149</v>
      </c>
      <c r="F8821" t="s">
        <v>10139</v>
      </c>
      <c r="G8821" t="s">
        <v>10144</v>
      </c>
      <c r="H8821" t="s">
        <v>10120</v>
      </c>
      <c r="I8821" t="s">
        <v>10063</v>
      </c>
      <c r="J8821" t="s">
        <v>10132</v>
      </c>
      <c r="K8821" t="s">
        <v>10128</v>
      </c>
      <c r="L8821" s="1">
        <v>26</v>
      </c>
      <c r="M8821">
        <v>12</v>
      </c>
      <c r="N8821" s="1">
        <f t="shared" si="413"/>
        <v>312</v>
      </c>
    </row>
    <row r="8822" spans="1:14" x14ac:dyDescent="0.35">
      <c r="A8822" t="s">
        <v>8821</v>
      </c>
      <c r="B8822" s="2" t="s">
        <v>9561</v>
      </c>
      <c r="C8822">
        <f t="shared" si="414"/>
        <v>2021</v>
      </c>
      <c r="D8822" t="str">
        <f t="shared" si="412"/>
        <v>Mar</v>
      </c>
      <c r="E8822" t="s">
        <v>10149</v>
      </c>
      <c r="F8822" t="s">
        <v>10139</v>
      </c>
      <c r="G8822" t="s">
        <v>10144</v>
      </c>
      <c r="H8822" t="s">
        <v>10083</v>
      </c>
      <c r="I8822" t="s">
        <v>10063</v>
      </c>
      <c r="J8822" t="s">
        <v>10132</v>
      </c>
      <c r="K8822" t="s">
        <v>10128</v>
      </c>
      <c r="L8822" s="1">
        <v>29</v>
      </c>
      <c r="M8822">
        <v>9</v>
      </c>
      <c r="N8822" s="1">
        <f t="shared" si="413"/>
        <v>261</v>
      </c>
    </row>
    <row r="8823" spans="1:14" x14ac:dyDescent="0.35">
      <c r="A8823" t="s">
        <v>8822</v>
      </c>
      <c r="B8823" s="2" t="s">
        <v>9555</v>
      </c>
      <c r="C8823">
        <f t="shared" si="414"/>
        <v>2021</v>
      </c>
      <c r="D8823" t="str">
        <f t="shared" si="412"/>
        <v>Mar</v>
      </c>
      <c r="E8823" t="s">
        <v>10149</v>
      </c>
      <c r="F8823" t="s">
        <v>10139</v>
      </c>
      <c r="G8823" t="s">
        <v>10144</v>
      </c>
      <c r="H8823" t="s">
        <v>10083</v>
      </c>
      <c r="I8823" t="s">
        <v>10063</v>
      </c>
      <c r="J8823" t="s">
        <v>10132</v>
      </c>
      <c r="K8823" t="s">
        <v>10128</v>
      </c>
      <c r="L8823" s="1">
        <v>30</v>
      </c>
      <c r="M8823">
        <v>15</v>
      </c>
      <c r="N8823" s="1">
        <f t="shared" si="413"/>
        <v>450</v>
      </c>
    </row>
    <row r="8824" spans="1:14" x14ac:dyDescent="0.35">
      <c r="A8824" t="s">
        <v>8823</v>
      </c>
      <c r="B8824" s="2" t="s">
        <v>10055</v>
      </c>
      <c r="C8824">
        <f t="shared" si="414"/>
        <v>2021</v>
      </c>
      <c r="D8824" t="str">
        <f t="shared" si="412"/>
        <v>Apr</v>
      </c>
      <c r="E8824" t="s">
        <v>10150</v>
      </c>
      <c r="F8824" t="s">
        <v>10139</v>
      </c>
      <c r="G8824" t="s">
        <v>10144</v>
      </c>
      <c r="H8824" t="s">
        <v>10083</v>
      </c>
      <c r="I8824" t="s">
        <v>10063</v>
      </c>
      <c r="J8824" t="s">
        <v>10132</v>
      </c>
      <c r="K8824" t="s">
        <v>10128</v>
      </c>
      <c r="L8824" s="1">
        <v>20</v>
      </c>
      <c r="M8824">
        <v>7</v>
      </c>
      <c r="N8824" s="1">
        <f t="shared" si="413"/>
        <v>140</v>
      </c>
    </row>
    <row r="8825" spans="1:14" x14ac:dyDescent="0.35">
      <c r="A8825" t="s">
        <v>8824</v>
      </c>
      <c r="B8825" s="2" t="s">
        <v>9572</v>
      </c>
      <c r="C8825">
        <f t="shared" si="414"/>
        <v>2021</v>
      </c>
      <c r="D8825" t="str">
        <f t="shared" si="412"/>
        <v>Apr</v>
      </c>
      <c r="E8825" t="s">
        <v>10150</v>
      </c>
      <c r="F8825" t="s">
        <v>10139</v>
      </c>
      <c r="G8825" t="s">
        <v>10144</v>
      </c>
      <c r="H8825" t="s">
        <v>10083</v>
      </c>
      <c r="I8825" t="s">
        <v>10063</v>
      </c>
      <c r="J8825" t="s">
        <v>10132</v>
      </c>
      <c r="K8825" t="s">
        <v>10128</v>
      </c>
      <c r="L8825" s="1">
        <v>30</v>
      </c>
      <c r="M8825">
        <v>15</v>
      </c>
      <c r="N8825" s="1">
        <f t="shared" si="413"/>
        <v>450</v>
      </c>
    </row>
    <row r="8826" spans="1:14" x14ac:dyDescent="0.35">
      <c r="A8826" t="s">
        <v>8825</v>
      </c>
      <c r="B8826" s="2" t="s">
        <v>9608</v>
      </c>
      <c r="C8826">
        <f t="shared" si="414"/>
        <v>2021</v>
      </c>
      <c r="D8826" t="str">
        <f t="shared" si="412"/>
        <v>May</v>
      </c>
      <c r="E8826" t="s">
        <v>10150</v>
      </c>
      <c r="F8826" t="s">
        <v>10139</v>
      </c>
      <c r="G8826" t="s">
        <v>10144</v>
      </c>
      <c r="H8826" t="s">
        <v>10083</v>
      </c>
      <c r="I8826" t="s">
        <v>10063</v>
      </c>
      <c r="J8826" t="s">
        <v>10132</v>
      </c>
      <c r="K8826" t="s">
        <v>10128</v>
      </c>
      <c r="L8826" s="1">
        <v>55</v>
      </c>
      <c r="M8826">
        <v>50</v>
      </c>
      <c r="N8826" s="1">
        <f t="shared" si="413"/>
        <v>2750</v>
      </c>
    </row>
    <row r="8827" spans="1:14" x14ac:dyDescent="0.35">
      <c r="A8827" t="s">
        <v>8826</v>
      </c>
      <c r="B8827" s="2" t="s">
        <v>10049</v>
      </c>
      <c r="C8827">
        <f t="shared" si="414"/>
        <v>2021</v>
      </c>
      <c r="D8827" t="str">
        <f t="shared" si="412"/>
        <v>Mar</v>
      </c>
      <c r="E8827" t="s">
        <v>10149</v>
      </c>
      <c r="F8827" t="s">
        <v>10139</v>
      </c>
      <c r="G8827" t="s">
        <v>10144</v>
      </c>
      <c r="H8827" t="s">
        <v>10083</v>
      </c>
      <c r="I8827" t="s">
        <v>10063</v>
      </c>
      <c r="J8827" t="s">
        <v>10132</v>
      </c>
      <c r="K8827" t="s">
        <v>10128</v>
      </c>
      <c r="L8827" s="1">
        <v>27</v>
      </c>
      <c r="M8827">
        <v>9</v>
      </c>
      <c r="N8827" s="1">
        <f t="shared" si="413"/>
        <v>243</v>
      </c>
    </row>
    <row r="8828" spans="1:14" x14ac:dyDescent="0.35">
      <c r="A8828" t="s">
        <v>8827</v>
      </c>
      <c r="B8828" s="2" t="s">
        <v>9566</v>
      </c>
      <c r="C8828">
        <f t="shared" si="414"/>
        <v>2021</v>
      </c>
      <c r="D8828" t="str">
        <f t="shared" si="412"/>
        <v>Apr</v>
      </c>
      <c r="E8828" t="s">
        <v>10150</v>
      </c>
      <c r="F8828" t="s">
        <v>10139</v>
      </c>
      <c r="G8828" t="s">
        <v>10144</v>
      </c>
      <c r="H8828" t="s">
        <v>10083</v>
      </c>
      <c r="I8828" t="s">
        <v>10063</v>
      </c>
      <c r="J8828" t="s">
        <v>10132</v>
      </c>
      <c r="K8828" t="s">
        <v>10128</v>
      </c>
      <c r="L8828" s="1">
        <v>33</v>
      </c>
      <c r="M8828">
        <v>13</v>
      </c>
      <c r="N8828" s="1">
        <f t="shared" si="413"/>
        <v>429</v>
      </c>
    </row>
    <row r="8829" spans="1:14" x14ac:dyDescent="0.35">
      <c r="A8829" t="s">
        <v>8828</v>
      </c>
      <c r="B8829" s="2" t="s">
        <v>9590</v>
      </c>
      <c r="C8829">
        <f t="shared" si="414"/>
        <v>2021</v>
      </c>
      <c r="D8829" t="str">
        <f t="shared" si="412"/>
        <v>May</v>
      </c>
      <c r="E8829" t="s">
        <v>10150</v>
      </c>
      <c r="F8829" t="s">
        <v>10139</v>
      </c>
      <c r="G8829" t="s">
        <v>10144</v>
      </c>
      <c r="H8829" t="s">
        <v>10083</v>
      </c>
      <c r="I8829" t="s">
        <v>10063</v>
      </c>
      <c r="J8829" t="s">
        <v>10132</v>
      </c>
      <c r="K8829" t="s">
        <v>10128</v>
      </c>
      <c r="L8829" s="1">
        <v>39</v>
      </c>
      <c r="M8829">
        <v>12</v>
      </c>
      <c r="N8829" s="1">
        <f t="shared" si="413"/>
        <v>468</v>
      </c>
    </row>
    <row r="8830" spans="1:14" x14ac:dyDescent="0.35">
      <c r="A8830" t="s">
        <v>8829</v>
      </c>
      <c r="B8830" s="2" t="s">
        <v>9596</v>
      </c>
      <c r="C8830">
        <f t="shared" si="414"/>
        <v>2021</v>
      </c>
      <c r="D8830" t="str">
        <f t="shared" si="412"/>
        <v>May</v>
      </c>
      <c r="E8830" t="s">
        <v>10150</v>
      </c>
      <c r="F8830" t="s">
        <v>10139</v>
      </c>
      <c r="G8830" t="s">
        <v>10144</v>
      </c>
      <c r="H8830" t="s">
        <v>10083</v>
      </c>
      <c r="I8830" t="s">
        <v>10063</v>
      </c>
      <c r="J8830" t="s">
        <v>10132</v>
      </c>
      <c r="K8830" t="s">
        <v>10128</v>
      </c>
      <c r="L8830" s="1">
        <v>28</v>
      </c>
      <c r="M8830">
        <v>11</v>
      </c>
      <c r="N8830" s="1">
        <f t="shared" si="413"/>
        <v>308</v>
      </c>
    </row>
    <row r="8831" spans="1:14" x14ac:dyDescent="0.35">
      <c r="A8831" t="s">
        <v>8830</v>
      </c>
      <c r="B8831" s="2" t="s">
        <v>9578</v>
      </c>
      <c r="C8831">
        <f t="shared" si="414"/>
        <v>2021</v>
      </c>
      <c r="D8831" t="str">
        <f t="shared" si="412"/>
        <v>Apr</v>
      </c>
      <c r="E8831" t="s">
        <v>10150</v>
      </c>
      <c r="F8831" t="s">
        <v>10139</v>
      </c>
      <c r="G8831" t="s">
        <v>10144</v>
      </c>
      <c r="H8831" t="s">
        <v>10083</v>
      </c>
      <c r="I8831" t="s">
        <v>10063</v>
      </c>
      <c r="J8831" t="s">
        <v>10132</v>
      </c>
      <c r="K8831" t="s">
        <v>10128</v>
      </c>
      <c r="L8831" s="1">
        <v>33</v>
      </c>
      <c r="M8831">
        <v>20</v>
      </c>
      <c r="N8831" s="1">
        <f t="shared" si="413"/>
        <v>660</v>
      </c>
    </row>
    <row r="8832" spans="1:14" x14ac:dyDescent="0.35">
      <c r="A8832" t="s">
        <v>8831</v>
      </c>
      <c r="B8832" s="2" t="s">
        <v>9584</v>
      </c>
      <c r="C8832">
        <f t="shared" si="414"/>
        <v>2021</v>
      </c>
      <c r="D8832" t="str">
        <f t="shared" si="412"/>
        <v>Apr</v>
      </c>
      <c r="E8832" t="s">
        <v>10150</v>
      </c>
      <c r="F8832" t="s">
        <v>10139</v>
      </c>
      <c r="G8832" t="s">
        <v>10144</v>
      </c>
      <c r="H8832" t="s">
        <v>10083</v>
      </c>
      <c r="I8832" t="s">
        <v>10063</v>
      </c>
      <c r="J8832" t="s">
        <v>10132</v>
      </c>
      <c r="K8832" t="s">
        <v>10128</v>
      </c>
      <c r="L8832" s="1">
        <v>35</v>
      </c>
      <c r="M8832">
        <v>14</v>
      </c>
      <c r="N8832" s="1">
        <f t="shared" si="413"/>
        <v>490</v>
      </c>
    </row>
    <row r="8833" spans="1:14" x14ac:dyDescent="0.35">
      <c r="A8833" t="s">
        <v>8832</v>
      </c>
      <c r="B8833" s="2" t="s">
        <v>9602</v>
      </c>
      <c r="C8833">
        <f t="shared" si="414"/>
        <v>2021</v>
      </c>
      <c r="D8833" t="str">
        <f t="shared" si="412"/>
        <v>May</v>
      </c>
      <c r="E8833" t="s">
        <v>10150</v>
      </c>
      <c r="F8833" t="s">
        <v>10139</v>
      </c>
      <c r="G8833" t="s">
        <v>10144</v>
      </c>
      <c r="H8833" t="s">
        <v>10083</v>
      </c>
      <c r="I8833" t="s">
        <v>10063</v>
      </c>
      <c r="J8833" t="s">
        <v>10132</v>
      </c>
      <c r="K8833" t="s">
        <v>10128</v>
      </c>
      <c r="L8833" s="1">
        <v>43</v>
      </c>
      <c r="M8833">
        <v>14</v>
      </c>
      <c r="N8833" s="1">
        <f t="shared" si="413"/>
        <v>602</v>
      </c>
    </row>
    <row r="8834" spans="1:14" x14ac:dyDescent="0.35">
      <c r="A8834" t="s">
        <v>8833</v>
      </c>
      <c r="B8834" s="2" t="s">
        <v>9608</v>
      </c>
      <c r="C8834">
        <f t="shared" si="414"/>
        <v>2021</v>
      </c>
      <c r="D8834" t="str">
        <f t="shared" ref="D8834:D8897" si="415">TEXT(B8834, "mmm")</f>
        <v>May</v>
      </c>
      <c r="E8834" t="s">
        <v>10150</v>
      </c>
      <c r="F8834" t="s">
        <v>10139</v>
      </c>
      <c r="G8834" t="s">
        <v>10144</v>
      </c>
      <c r="H8834" t="s">
        <v>10083</v>
      </c>
      <c r="I8834" t="s">
        <v>10063</v>
      </c>
      <c r="J8834" t="s">
        <v>10132</v>
      </c>
      <c r="K8834" t="s">
        <v>10128</v>
      </c>
      <c r="L8834" s="1">
        <v>38</v>
      </c>
      <c r="M8834">
        <v>16</v>
      </c>
      <c r="N8834" s="1">
        <f t="shared" ref="N8834:N8897" si="416">L8834*M8834</f>
        <v>608</v>
      </c>
    </row>
    <row r="8835" spans="1:14" x14ac:dyDescent="0.35">
      <c r="A8835" t="s">
        <v>8834</v>
      </c>
      <c r="B8835" s="2" t="s">
        <v>9696</v>
      </c>
      <c r="C8835">
        <f t="shared" si="414"/>
        <v>2021</v>
      </c>
      <c r="D8835" t="str">
        <f t="shared" si="415"/>
        <v>Aug</v>
      </c>
      <c r="E8835" t="s">
        <v>10151</v>
      </c>
      <c r="F8835" t="s">
        <v>10139</v>
      </c>
      <c r="G8835" t="s">
        <v>10144</v>
      </c>
      <c r="H8835" t="s">
        <v>10071</v>
      </c>
      <c r="I8835" t="s">
        <v>10063</v>
      </c>
      <c r="J8835" t="s">
        <v>10132</v>
      </c>
      <c r="K8835" t="s">
        <v>10128</v>
      </c>
      <c r="L8835" s="1">
        <v>26</v>
      </c>
      <c r="M8835">
        <v>10</v>
      </c>
      <c r="N8835" s="1">
        <f t="shared" si="416"/>
        <v>260</v>
      </c>
    </row>
    <row r="8836" spans="1:14" x14ac:dyDescent="0.35">
      <c r="A8836" t="s">
        <v>8835</v>
      </c>
      <c r="B8836" s="2" t="s">
        <v>9702</v>
      </c>
      <c r="C8836">
        <f t="shared" si="414"/>
        <v>2021</v>
      </c>
      <c r="D8836" t="str">
        <f t="shared" si="415"/>
        <v>Aug</v>
      </c>
      <c r="E8836" t="s">
        <v>10151</v>
      </c>
      <c r="F8836" t="s">
        <v>10139</v>
      </c>
      <c r="G8836" t="s">
        <v>10144</v>
      </c>
      <c r="H8836" t="s">
        <v>10071</v>
      </c>
      <c r="I8836" t="s">
        <v>10063</v>
      </c>
      <c r="J8836" t="s">
        <v>10132</v>
      </c>
      <c r="K8836" t="s">
        <v>10128</v>
      </c>
      <c r="L8836" s="1">
        <v>26</v>
      </c>
      <c r="M8836">
        <v>9</v>
      </c>
      <c r="N8836" s="1">
        <f t="shared" si="416"/>
        <v>234</v>
      </c>
    </row>
    <row r="8837" spans="1:14" x14ac:dyDescent="0.35">
      <c r="A8837" t="s">
        <v>8836</v>
      </c>
      <c r="B8837" s="2" t="s">
        <v>9714</v>
      </c>
      <c r="C8837">
        <f t="shared" si="414"/>
        <v>2021</v>
      </c>
      <c r="D8837" t="str">
        <f t="shared" si="415"/>
        <v>Sept</v>
      </c>
      <c r="E8837" t="s">
        <v>10151</v>
      </c>
      <c r="F8837" t="s">
        <v>10139</v>
      </c>
      <c r="G8837" t="s">
        <v>10144</v>
      </c>
      <c r="H8837" t="s">
        <v>10071</v>
      </c>
      <c r="I8837" t="s">
        <v>10063</v>
      </c>
      <c r="J8837" t="s">
        <v>10132</v>
      </c>
      <c r="K8837" t="s">
        <v>10128</v>
      </c>
      <c r="L8837" s="1">
        <v>26</v>
      </c>
      <c r="M8837">
        <v>14</v>
      </c>
      <c r="N8837" s="1">
        <f t="shared" si="416"/>
        <v>364</v>
      </c>
    </row>
    <row r="8838" spans="1:14" x14ac:dyDescent="0.35">
      <c r="A8838" t="s">
        <v>8837</v>
      </c>
      <c r="B8838" s="2" t="s">
        <v>9720</v>
      </c>
      <c r="C8838">
        <f t="shared" si="414"/>
        <v>2021</v>
      </c>
      <c r="D8838" t="str">
        <f t="shared" si="415"/>
        <v>Sept</v>
      </c>
      <c r="E8838" t="s">
        <v>10151</v>
      </c>
      <c r="F8838" t="s">
        <v>10139</v>
      </c>
      <c r="G8838" t="s">
        <v>10144</v>
      </c>
      <c r="H8838" t="s">
        <v>10071</v>
      </c>
      <c r="I8838" t="s">
        <v>10063</v>
      </c>
      <c r="J8838" t="s">
        <v>10132</v>
      </c>
      <c r="K8838" t="s">
        <v>10128</v>
      </c>
      <c r="L8838" s="1">
        <v>38</v>
      </c>
      <c r="M8838">
        <v>15</v>
      </c>
      <c r="N8838" s="1">
        <f t="shared" si="416"/>
        <v>570</v>
      </c>
    </row>
    <row r="8839" spans="1:14" x14ac:dyDescent="0.35">
      <c r="A8839" t="s">
        <v>8838</v>
      </c>
      <c r="B8839" s="2" t="s">
        <v>9708</v>
      </c>
      <c r="C8839">
        <f t="shared" si="414"/>
        <v>2021</v>
      </c>
      <c r="D8839" t="str">
        <f t="shared" si="415"/>
        <v>Aug</v>
      </c>
      <c r="E8839" t="s">
        <v>10151</v>
      </c>
      <c r="F8839" t="s">
        <v>10139</v>
      </c>
      <c r="G8839" t="s">
        <v>10144</v>
      </c>
      <c r="H8839" t="s">
        <v>10071</v>
      </c>
      <c r="I8839" t="s">
        <v>10063</v>
      </c>
      <c r="J8839" t="s">
        <v>10132</v>
      </c>
      <c r="K8839" t="s">
        <v>10128</v>
      </c>
      <c r="L8839" s="1">
        <v>29</v>
      </c>
      <c r="M8839">
        <v>15</v>
      </c>
      <c r="N8839" s="1">
        <f t="shared" si="416"/>
        <v>435</v>
      </c>
    </row>
    <row r="8840" spans="1:14" x14ac:dyDescent="0.35">
      <c r="A8840" t="s">
        <v>8839</v>
      </c>
      <c r="B8840" s="2" t="s">
        <v>9726</v>
      </c>
      <c r="C8840">
        <f t="shared" si="414"/>
        <v>2021</v>
      </c>
      <c r="D8840" t="str">
        <f t="shared" si="415"/>
        <v>Sept</v>
      </c>
      <c r="E8840" t="s">
        <v>10151</v>
      </c>
      <c r="F8840" t="s">
        <v>10139</v>
      </c>
      <c r="G8840" t="s">
        <v>10144</v>
      </c>
      <c r="H8840" t="s">
        <v>10071</v>
      </c>
      <c r="I8840" t="s">
        <v>10063</v>
      </c>
      <c r="J8840" t="s">
        <v>10132</v>
      </c>
      <c r="K8840" t="s">
        <v>10128</v>
      </c>
      <c r="L8840" s="1">
        <v>40</v>
      </c>
      <c r="M8840">
        <v>15</v>
      </c>
      <c r="N8840" s="1">
        <f t="shared" si="416"/>
        <v>600</v>
      </c>
    </row>
    <row r="8841" spans="1:14" x14ac:dyDescent="0.35">
      <c r="A8841" t="s">
        <v>8840</v>
      </c>
      <c r="B8841" s="2" t="s">
        <v>9762</v>
      </c>
      <c r="C8841">
        <f t="shared" si="414"/>
        <v>2021</v>
      </c>
      <c r="D8841" t="str">
        <f t="shared" si="415"/>
        <v>Oct</v>
      </c>
      <c r="E8841" t="s">
        <v>10152</v>
      </c>
      <c r="F8841" t="s">
        <v>10139</v>
      </c>
      <c r="G8841" t="s">
        <v>10144</v>
      </c>
      <c r="H8841" t="s">
        <v>10071</v>
      </c>
      <c r="I8841" t="s">
        <v>10063</v>
      </c>
      <c r="J8841" t="s">
        <v>10132</v>
      </c>
      <c r="K8841" t="s">
        <v>10128</v>
      </c>
      <c r="L8841" s="1">
        <v>47</v>
      </c>
      <c r="M8841">
        <v>17</v>
      </c>
      <c r="N8841" s="1">
        <f t="shared" si="416"/>
        <v>799</v>
      </c>
    </row>
    <row r="8842" spans="1:14" x14ac:dyDescent="0.35">
      <c r="A8842" t="s">
        <v>8841</v>
      </c>
      <c r="B8842" s="2" t="s">
        <v>9732</v>
      </c>
      <c r="C8842">
        <f t="shared" si="414"/>
        <v>2021</v>
      </c>
      <c r="D8842" t="str">
        <f t="shared" si="415"/>
        <v>Sept</v>
      </c>
      <c r="E8842" t="s">
        <v>10151</v>
      </c>
      <c r="F8842" t="s">
        <v>10139</v>
      </c>
      <c r="G8842" t="s">
        <v>10144</v>
      </c>
      <c r="H8842" t="s">
        <v>10071</v>
      </c>
      <c r="I8842" t="s">
        <v>10063</v>
      </c>
      <c r="J8842" t="s">
        <v>10132</v>
      </c>
      <c r="K8842" t="s">
        <v>10128</v>
      </c>
      <c r="L8842" s="1">
        <v>39</v>
      </c>
      <c r="M8842">
        <v>18</v>
      </c>
      <c r="N8842" s="1">
        <f t="shared" si="416"/>
        <v>702</v>
      </c>
    </row>
    <row r="8843" spans="1:14" x14ac:dyDescent="0.35">
      <c r="A8843" t="s">
        <v>8842</v>
      </c>
      <c r="B8843" s="2" t="s">
        <v>9756</v>
      </c>
      <c r="C8843">
        <f t="shared" si="414"/>
        <v>2021</v>
      </c>
      <c r="D8843" t="str">
        <f t="shared" si="415"/>
        <v>Oct</v>
      </c>
      <c r="E8843" t="s">
        <v>10152</v>
      </c>
      <c r="F8843" t="s">
        <v>10139</v>
      </c>
      <c r="G8843" t="s">
        <v>10144</v>
      </c>
      <c r="H8843" t="s">
        <v>10071</v>
      </c>
      <c r="I8843" t="s">
        <v>10063</v>
      </c>
      <c r="J8843" t="s">
        <v>10132</v>
      </c>
      <c r="K8843" t="s">
        <v>10128</v>
      </c>
      <c r="L8843" s="1">
        <v>46</v>
      </c>
      <c r="M8843">
        <v>12</v>
      </c>
      <c r="N8843" s="1">
        <f t="shared" si="416"/>
        <v>552</v>
      </c>
    </row>
    <row r="8844" spans="1:14" x14ac:dyDescent="0.35">
      <c r="A8844" t="s">
        <v>8843</v>
      </c>
      <c r="B8844" s="2" t="s">
        <v>9750</v>
      </c>
      <c r="C8844">
        <f t="shared" si="414"/>
        <v>2021</v>
      </c>
      <c r="D8844" t="str">
        <f t="shared" si="415"/>
        <v>Oct</v>
      </c>
      <c r="E8844" t="s">
        <v>10152</v>
      </c>
      <c r="F8844" t="s">
        <v>10139</v>
      </c>
      <c r="G8844" t="s">
        <v>10144</v>
      </c>
      <c r="H8844" t="s">
        <v>10071</v>
      </c>
      <c r="I8844" t="s">
        <v>10063</v>
      </c>
      <c r="J8844" t="s">
        <v>10132</v>
      </c>
      <c r="K8844" t="s">
        <v>10128</v>
      </c>
      <c r="L8844" s="1">
        <v>30</v>
      </c>
      <c r="M8844">
        <v>13</v>
      </c>
      <c r="N8844" s="1">
        <f t="shared" si="416"/>
        <v>390</v>
      </c>
    </row>
    <row r="8845" spans="1:14" x14ac:dyDescent="0.35">
      <c r="A8845" t="s">
        <v>8844</v>
      </c>
      <c r="B8845" s="2" t="s">
        <v>9744</v>
      </c>
      <c r="C8845">
        <f t="shared" si="414"/>
        <v>2021</v>
      </c>
      <c r="D8845" t="str">
        <f t="shared" si="415"/>
        <v>Oct</v>
      </c>
      <c r="E8845" t="s">
        <v>10152</v>
      </c>
      <c r="F8845" t="s">
        <v>10139</v>
      </c>
      <c r="G8845" t="s">
        <v>10144</v>
      </c>
      <c r="H8845" t="s">
        <v>10071</v>
      </c>
      <c r="I8845" t="s">
        <v>10063</v>
      </c>
      <c r="J8845" t="s">
        <v>10132</v>
      </c>
      <c r="K8845" t="s">
        <v>10128</v>
      </c>
      <c r="L8845" s="1">
        <v>37</v>
      </c>
      <c r="M8845">
        <v>15</v>
      </c>
      <c r="N8845" s="1">
        <f t="shared" si="416"/>
        <v>555</v>
      </c>
    </row>
    <row r="8846" spans="1:14" x14ac:dyDescent="0.35">
      <c r="A8846" t="s">
        <v>8845</v>
      </c>
      <c r="B8846" s="2" t="s">
        <v>9738</v>
      </c>
      <c r="C8846">
        <f t="shared" si="414"/>
        <v>2021</v>
      </c>
      <c r="D8846" t="str">
        <f t="shared" si="415"/>
        <v>Sept</v>
      </c>
      <c r="E8846" t="s">
        <v>10151</v>
      </c>
      <c r="F8846" t="s">
        <v>10139</v>
      </c>
      <c r="G8846" t="s">
        <v>10144</v>
      </c>
      <c r="H8846" t="s">
        <v>10071</v>
      </c>
      <c r="I8846" t="s">
        <v>10063</v>
      </c>
      <c r="J8846" t="s">
        <v>10132</v>
      </c>
      <c r="K8846" t="s">
        <v>10128</v>
      </c>
      <c r="L8846" s="1">
        <v>43</v>
      </c>
      <c r="M8846">
        <v>16</v>
      </c>
      <c r="N8846" s="1">
        <f t="shared" si="416"/>
        <v>688</v>
      </c>
    </row>
    <row r="8847" spans="1:14" x14ac:dyDescent="0.35">
      <c r="A8847" t="s">
        <v>8846</v>
      </c>
      <c r="B8847" s="2" t="s">
        <v>9420</v>
      </c>
      <c r="C8847">
        <f t="shared" si="414"/>
        <v>2020</v>
      </c>
      <c r="D8847" t="str">
        <f t="shared" si="415"/>
        <v>Aug</v>
      </c>
      <c r="E8847" t="s">
        <v>10151</v>
      </c>
      <c r="F8847" t="s">
        <v>10139</v>
      </c>
      <c r="G8847" t="s">
        <v>10144</v>
      </c>
      <c r="H8847" t="s">
        <v>10071</v>
      </c>
      <c r="I8847" t="s">
        <v>10063</v>
      </c>
      <c r="J8847" t="s">
        <v>10132</v>
      </c>
      <c r="K8847" t="s">
        <v>10128</v>
      </c>
      <c r="L8847" s="1">
        <v>35</v>
      </c>
      <c r="M8847">
        <v>16</v>
      </c>
      <c r="N8847" s="1">
        <f t="shared" si="416"/>
        <v>560</v>
      </c>
    </row>
    <row r="8848" spans="1:14" x14ac:dyDescent="0.35">
      <c r="A8848" t="s">
        <v>8847</v>
      </c>
      <c r="B8848" s="2" t="s">
        <v>9414</v>
      </c>
      <c r="C8848">
        <f t="shared" si="414"/>
        <v>2020</v>
      </c>
      <c r="D8848" t="str">
        <f t="shared" si="415"/>
        <v>Jul</v>
      </c>
      <c r="E8848" t="s">
        <v>10151</v>
      </c>
      <c r="F8848" t="s">
        <v>10139</v>
      </c>
      <c r="G8848" t="s">
        <v>10144</v>
      </c>
      <c r="H8848" t="s">
        <v>10071</v>
      </c>
      <c r="I8848" t="s">
        <v>10063</v>
      </c>
      <c r="J8848" t="s">
        <v>10132</v>
      </c>
      <c r="K8848" t="s">
        <v>10128</v>
      </c>
      <c r="L8848" s="1">
        <v>28</v>
      </c>
      <c r="M8848">
        <v>16</v>
      </c>
      <c r="N8848" s="1">
        <f t="shared" si="416"/>
        <v>448</v>
      </c>
    </row>
    <row r="8849" spans="1:14" x14ac:dyDescent="0.35">
      <c r="A8849" t="s">
        <v>8848</v>
      </c>
      <c r="B8849" s="2" t="s">
        <v>9408</v>
      </c>
      <c r="C8849">
        <f t="shared" si="414"/>
        <v>2020</v>
      </c>
      <c r="D8849" t="str">
        <f t="shared" si="415"/>
        <v>Jul</v>
      </c>
      <c r="E8849" t="s">
        <v>10151</v>
      </c>
      <c r="F8849" t="s">
        <v>10139</v>
      </c>
      <c r="G8849" t="s">
        <v>10144</v>
      </c>
      <c r="H8849" t="s">
        <v>10071</v>
      </c>
      <c r="I8849" t="s">
        <v>10063</v>
      </c>
      <c r="J8849" t="s">
        <v>10132</v>
      </c>
      <c r="K8849" t="s">
        <v>10128</v>
      </c>
      <c r="L8849" s="1">
        <v>26</v>
      </c>
      <c r="M8849">
        <v>18</v>
      </c>
      <c r="N8849" s="1">
        <f t="shared" si="416"/>
        <v>468</v>
      </c>
    </row>
    <row r="8850" spans="1:14" x14ac:dyDescent="0.35">
      <c r="A8850" t="s">
        <v>8849</v>
      </c>
      <c r="B8850" s="2" t="s">
        <v>9689</v>
      </c>
      <c r="C8850">
        <f t="shared" si="414"/>
        <v>2021</v>
      </c>
      <c r="D8850" t="str">
        <f t="shared" si="415"/>
        <v>Aug</v>
      </c>
      <c r="E8850" t="s">
        <v>10151</v>
      </c>
      <c r="F8850" t="s">
        <v>10139</v>
      </c>
      <c r="G8850" t="s">
        <v>10143</v>
      </c>
      <c r="H8850" t="s">
        <v>10119</v>
      </c>
      <c r="I8850" t="s">
        <v>10063</v>
      </c>
      <c r="J8850" t="s">
        <v>10132</v>
      </c>
      <c r="K8850" t="s">
        <v>10128</v>
      </c>
      <c r="L8850" s="1">
        <v>35</v>
      </c>
      <c r="M8850">
        <v>60</v>
      </c>
      <c r="N8850" s="1">
        <f t="shared" si="416"/>
        <v>2100</v>
      </c>
    </row>
    <row r="8851" spans="1:14" x14ac:dyDescent="0.35">
      <c r="A8851" t="s">
        <v>8850</v>
      </c>
      <c r="B8851" s="2" t="s">
        <v>9689</v>
      </c>
      <c r="C8851">
        <f t="shared" si="414"/>
        <v>2021</v>
      </c>
      <c r="D8851" t="str">
        <f t="shared" si="415"/>
        <v>Aug</v>
      </c>
      <c r="E8851" t="s">
        <v>10151</v>
      </c>
      <c r="F8851" t="s">
        <v>10139</v>
      </c>
      <c r="G8851" t="s">
        <v>10143</v>
      </c>
      <c r="H8851" t="s">
        <v>10119</v>
      </c>
      <c r="I8851" t="s">
        <v>10063</v>
      </c>
      <c r="J8851" t="s">
        <v>10132</v>
      </c>
      <c r="K8851" t="s">
        <v>10128</v>
      </c>
      <c r="L8851" s="1">
        <v>26</v>
      </c>
      <c r="M8851">
        <v>22</v>
      </c>
      <c r="N8851" s="1">
        <f t="shared" si="416"/>
        <v>572</v>
      </c>
    </row>
    <row r="8852" spans="1:14" x14ac:dyDescent="0.35">
      <c r="A8852" t="s">
        <v>8851</v>
      </c>
      <c r="B8852" s="2" t="s">
        <v>9701</v>
      </c>
      <c r="C8852">
        <f t="shared" si="414"/>
        <v>2021</v>
      </c>
      <c r="D8852" t="str">
        <f t="shared" si="415"/>
        <v>Aug</v>
      </c>
      <c r="E8852" t="s">
        <v>10151</v>
      </c>
      <c r="F8852" t="s">
        <v>10139</v>
      </c>
      <c r="G8852" t="s">
        <v>10143</v>
      </c>
      <c r="H8852" t="s">
        <v>10119</v>
      </c>
      <c r="I8852" t="s">
        <v>10063</v>
      </c>
      <c r="J8852" t="s">
        <v>10132</v>
      </c>
      <c r="K8852" t="s">
        <v>10128</v>
      </c>
      <c r="L8852" s="1">
        <v>20</v>
      </c>
      <c r="M8852">
        <v>65</v>
      </c>
      <c r="N8852" s="1">
        <f t="shared" si="416"/>
        <v>1300</v>
      </c>
    </row>
    <row r="8853" spans="1:14" x14ac:dyDescent="0.35">
      <c r="A8853" t="s">
        <v>8852</v>
      </c>
      <c r="B8853" s="2" t="s">
        <v>9707</v>
      </c>
      <c r="C8853">
        <f t="shared" si="414"/>
        <v>2021</v>
      </c>
      <c r="D8853" t="str">
        <f t="shared" si="415"/>
        <v>Aug</v>
      </c>
      <c r="E8853" t="s">
        <v>10151</v>
      </c>
      <c r="F8853" t="s">
        <v>10139</v>
      </c>
      <c r="G8853" t="s">
        <v>10143</v>
      </c>
      <c r="H8853" t="s">
        <v>10119</v>
      </c>
      <c r="I8853" t="s">
        <v>10063</v>
      </c>
      <c r="J8853" t="s">
        <v>10132</v>
      </c>
      <c r="K8853" t="s">
        <v>10128</v>
      </c>
      <c r="L8853" s="1">
        <v>20</v>
      </c>
      <c r="M8853">
        <v>72</v>
      </c>
      <c r="N8853" s="1">
        <f t="shared" si="416"/>
        <v>1440</v>
      </c>
    </row>
    <row r="8854" spans="1:14" x14ac:dyDescent="0.35">
      <c r="A8854" t="s">
        <v>8853</v>
      </c>
      <c r="B8854" s="2" t="s">
        <v>9695</v>
      </c>
      <c r="C8854">
        <f t="shared" si="414"/>
        <v>2021</v>
      </c>
      <c r="D8854" t="str">
        <f t="shared" si="415"/>
        <v>Aug</v>
      </c>
      <c r="E8854" t="s">
        <v>10151</v>
      </c>
      <c r="F8854" t="s">
        <v>10139</v>
      </c>
      <c r="G8854" t="s">
        <v>10143</v>
      </c>
      <c r="H8854" t="s">
        <v>10119</v>
      </c>
      <c r="I8854" t="s">
        <v>10063</v>
      </c>
      <c r="J8854" t="s">
        <v>10132</v>
      </c>
      <c r="K8854" t="s">
        <v>10128</v>
      </c>
      <c r="L8854" s="1">
        <v>40</v>
      </c>
      <c r="M8854">
        <v>63</v>
      </c>
      <c r="N8854" s="1">
        <f t="shared" si="416"/>
        <v>2520</v>
      </c>
    </row>
    <row r="8855" spans="1:14" x14ac:dyDescent="0.35">
      <c r="A8855" t="s">
        <v>8854</v>
      </c>
      <c r="B8855" s="2" t="s">
        <v>9713</v>
      </c>
      <c r="C8855">
        <f t="shared" si="414"/>
        <v>2021</v>
      </c>
      <c r="D8855" t="str">
        <f t="shared" si="415"/>
        <v>Sept</v>
      </c>
      <c r="E8855" t="s">
        <v>10151</v>
      </c>
      <c r="F8855" t="s">
        <v>10139</v>
      </c>
      <c r="G8855" t="s">
        <v>10143</v>
      </c>
      <c r="H8855" t="s">
        <v>10119</v>
      </c>
      <c r="I8855" t="s">
        <v>10063</v>
      </c>
      <c r="J8855" t="s">
        <v>10132</v>
      </c>
      <c r="K8855" t="s">
        <v>10128</v>
      </c>
      <c r="L8855" s="1">
        <v>50</v>
      </c>
      <c r="M8855">
        <v>75</v>
      </c>
      <c r="N8855" s="1">
        <f t="shared" si="416"/>
        <v>3750</v>
      </c>
    </row>
    <row r="8856" spans="1:14" x14ac:dyDescent="0.35">
      <c r="A8856" t="s">
        <v>8855</v>
      </c>
      <c r="B8856" s="2" t="s">
        <v>9701</v>
      </c>
      <c r="C8856">
        <f t="shared" si="414"/>
        <v>2021</v>
      </c>
      <c r="D8856" t="str">
        <f t="shared" si="415"/>
        <v>Aug</v>
      </c>
      <c r="E8856" t="s">
        <v>10151</v>
      </c>
      <c r="F8856" t="s">
        <v>10139</v>
      </c>
      <c r="G8856" t="s">
        <v>10143</v>
      </c>
      <c r="H8856" t="s">
        <v>10119</v>
      </c>
      <c r="I8856" t="s">
        <v>10063</v>
      </c>
      <c r="J8856" t="s">
        <v>10132</v>
      </c>
      <c r="K8856" t="s">
        <v>10128</v>
      </c>
      <c r="L8856" s="1">
        <v>16</v>
      </c>
      <c r="M8856">
        <v>20</v>
      </c>
      <c r="N8856" s="1">
        <f t="shared" si="416"/>
        <v>320</v>
      </c>
    </row>
    <row r="8857" spans="1:14" x14ac:dyDescent="0.35">
      <c r="A8857" t="s">
        <v>8856</v>
      </c>
      <c r="B8857" s="2" t="s">
        <v>9695</v>
      </c>
      <c r="C8857">
        <f t="shared" si="414"/>
        <v>2021</v>
      </c>
      <c r="D8857" t="str">
        <f t="shared" si="415"/>
        <v>Aug</v>
      </c>
      <c r="E8857" t="s">
        <v>10151</v>
      </c>
      <c r="F8857" t="s">
        <v>10139</v>
      </c>
      <c r="G8857" t="s">
        <v>10143</v>
      </c>
      <c r="H8857" t="s">
        <v>10119</v>
      </c>
      <c r="I8857" t="s">
        <v>10063</v>
      </c>
      <c r="J8857" t="s">
        <v>10132</v>
      </c>
      <c r="K8857" t="s">
        <v>10128</v>
      </c>
      <c r="L8857" s="1">
        <v>32</v>
      </c>
      <c r="M8857">
        <v>19</v>
      </c>
      <c r="N8857" s="1">
        <f t="shared" si="416"/>
        <v>608</v>
      </c>
    </row>
    <row r="8858" spans="1:14" x14ac:dyDescent="0.35">
      <c r="A8858" t="s">
        <v>8857</v>
      </c>
      <c r="B8858" s="2" t="s">
        <v>9713</v>
      </c>
      <c r="C8858">
        <f t="shared" si="414"/>
        <v>2021</v>
      </c>
      <c r="D8858" t="str">
        <f t="shared" si="415"/>
        <v>Sept</v>
      </c>
      <c r="E8858" t="s">
        <v>10151</v>
      </c>
      <c r="F8858" t="s">
        <v>10139</v>
      </c>
      <c r="G8858" t="s">
        <v>10143</v>
      </c>
      <c r="H8858" t="s">
        <v>10119</v>
      </c>
      <c r="I8858" t="s">
        <v>10063</v>
      </c>
      <c r="J8858" t="s">
        <v>10132</v>
      </c>
      <c r="K8858" t="s">
        <v>10128</v>
      </c>
      <c r="L8858" s="1">
        <v>35</v>
      </c>
      <c r="M8858">
        <v>23</v>
      </c>
      <c r="N8858" s="1">
        <f t="shared" si="416"/>
        <v>805</v>
      </c>
    </row>
    <row r="8859" spans="1:14" x14ac:dyDescent="0.35">
      <c r="A8859" t="s">
        <v>8858</v>
      </c>
      <c r="B8859" s="2" t="s">
        <v>9707</v>
      </c>
      <c r="C8859">
        <f t="shared" si="414"/>
        <v>2021</v>
      </c>
      <c r="D8859" t="str">
        <f t="shared" si="415"/>
        <v>Aug</v>
      </c>
      <c r="E8859" t="s">
        <v>10151</v>
      </c>
      <c r="F8859" t="s">
        <v>10139</v>
      </c>
      <c r="G8859" t="s">
        <v>10143</v>
      </c>
      <c r="H8859" t="s">
        <v>10119</v>
      </c>
      <c r="I8859" t="s">
        <v>10063</v>
      </c>
      <c r="J8859" t="s">
        <v>10132</v>
      </c>
      <c r="K8859" t="s">
        <v>10128</v>
      </c>
      <c r="L8859" s="1">
        <v>16</v>
      </c>
      <c r="M8859">
        <v>22</v>
      </c>
      <c r="N8859" s="1">
        <f t="shared" si="416"/>
        <v>352</v>
      </c>
    </row>
    <row r="8860" spans="1:14" x14ac:dyDescent="0.35">
      <c r="A8860" t="s">
        <v>8859</v>
      </c>
      <c r="B8860" s="2" t="s">
        <v>9743</v>
      </c>
      <c r="C8860">
        <f t="shared" si="414"/>
        <v>2021</v>
      </c>
      <c r="D8860" t="str">
        <f t="shared" si="415"/>
        <v>Oct</v>
      </c>
      <c r="E8860" t="s">
        <v>10152</v>
      </c>
      <c r="F8860" t="s">
        <v>10139</v>
      </c>
      <c r="G8860" t="s">
        <v>10143</v>
      </c>
      <c r="H8860" t="s">
        <v>10119</v>
      </c>
      <c r="I8860" t="s">
        <v>10063</v>
      </c>
      <c r="J8860" t="s">
        <v>10132</v>
      </c>
      <c r="K8860" t="s">
        <v>10128</v>
      </c>
      <c r="L8860" s="1">
        <v>20</v>
      </c>
      <c r="M8860">
        <v>68</v>
      </c>
      <c r="N8860" s="1">
        <f t="shared" si="416"/>
        <v>1360</v>
      </c>
    </row>
    <row r="8861" spans="1:14" x14ac:dyDescent="0.35">
      <c r="A8861" t="s">
        <v>8860</v>
      </c>
      <c r="B8861" s="2" t="s">
        <v>9737</v>
      </c>
      <c r="C8861">
        <f t="shared" si="414"/>
        <v>2021</v>
      </c>
      <c r="D8861" t="str">
        <f t="shared" si="415"/>
        <v>Sept</v>
      </c>
      <c r="E8861" t="s">
        <v>10151</v>
      </c>
      <c r="F8861" t="s">
        <v>10139</v>
      </c>
      <c r="G8861" t="s">
        <v>10143</v>
      </c>
      <c r="H8861" t="s">
        <v>10119</v>
      </c>
      <c r="I8861" t="s">
        <v>10063</v>
      </c>
      <c r="J8861" t="s">
        <v>10132</v>
      </c>
      <c r="K8861" t="s">
        <v>10128</v>
      </c>
      <c r="L8861" s="1">
        <v>30</v>
      </c>
      <c r="M8861">
        <v>55</v>
      </c>
      <c r="N8861" s="1">
        <f t="shared" si="416"/>
        <v>1650</v>
      </c>
    </row>
    <row r="8862" spans="1:14" x14ac:dyDescent="0.35">
      <c r="A8862" t="s">
        <v>8861</v>
      </c>
      <c r="B8862" s="2" t="s">
        <v>9719</v>
      </c>
      <c r="C8862">
        <f t="shared" si="414"/>
        <v>2021</v>
      </c>
      <c r="D8862" t="str">
        <f t="shared" si="415"/>
        <v>Sept</v>
      </c>
      <c r="E8862" t="s">
        <v>10151</v>
      </c>
      <c r="F8862" t="s">
        <v>10139</v>
      </c>
      <c r="G8862" t="s">
        <v>10143</v>
      </c>
      <c r="H8862" t="s">
        <v>10119</v>
      </c>
      <c r="I8862" t="s">
        <v>10063</v>
      </c>
      <c r="J8862" t="s">
        <v>10132</v>
      </c>
      <c r="K8862" t="s">
        <v>10128</v>
      </c>
      <c r="L8862" s="1">
        <v>50</v>
      </c>
      <c r="M8862">
        <v>83</v>
      </c>
      <c r="N8862" s="1">
        <f t="shared" si="416"/>
        <v>4150</v>
      </c>
    </row>
    <row r="8863" spans="1:14" x14ac:dyDescent="0.35">
      <c r="A8863" t="s">
        <v>8862</v>
      </c>
      <c r="B8863" s="2" t="s">
        <v>9731</v>
      </c>
      <c r="C8863">
        <f t="shared" si="414"/>
        <v>2021</v>
      </c>
      <c r="D8863" t="str">
        <f t="shared" si="415"/>
        <v>Sept</v>
      </c>
      <c r="E8863" t="s">
        <v>10151</v>
      </c>
      <c r="F8863" t="s">
        <v>10139</v>
      </c>
      <c r="G8863" t="s">
        <v>10143</v>
      </c>
      <c r="H8863" t="s">
        <v>10119</v>
      </c>
      <c r="I8863" t="s">
        <v>10063</v>
      </c>
      <c r="J8863" t="s">
        <v>10132</v>
      </c>
      <c r="K8863" t="s">
        <v>10128</v>
      </c>
      <c r="L8863" s="1">
        <v>55</v>
      </c>
      <c r="M8863">
        <v>58</v>
      </c>
      <c r="N8863" s="1">
        <f t="shared" si="416"/>
        <v>3190</v>
      </c>
    </row>
    <row r="8864" spans="1:14" x14ac:dyDescent="0.35">
      <c r="A8864" t="s">
        <v>8863</v>
      </c>
      <c r="B8864" s="2" t="s">
        <v>9725</v>
      </c>
      <c r="C8864">
        <f t="shared" si="414"/>
        <v>2021</v>
      </c>
      <c r="D8864" t="str">
        <f t="shared" si="415"/>
        <v>Sept</v>
      </c>
      <c r="E8864" t="s">
        <v>10151</v>
      </c>
      <c r="F8864" t="s">
        <v>10139</v>
      </c>
      <c r="G8864" t="s">
        <v>10143</v>
      </c>
      <c r="H8864" t="s">
        <v>10119</v>
      </c>
      <c r="I8864" t="s">
        <v>10063</v>
      </c>
      <c r="J8864" t="s">
        <v>10132</v>
      </c>
      <c r="K8864" t="s">
        <v>10128</v>
      </c>
      <c r="L8864" s="1">
        <v>55</v>
      </c>
      <c r="M8864">
        <v>75</v>
      </c>
      <c r="N8864" s="1">
        <f t="shared" si="416"/>
        <v>4125</v>
      </c>
    </row>
    <row r="8865" spans="1:14" x14ac:dyDescent="0.35">
      <c r="A8865" t="s">
        <v>8864</v>
      </c>
      <c r="B8865" s="2" t="s">
        <v>9749</v>
      </c>
      <c r="C8865">
        <f t="shared" si="414"/>
        <v>2021</v>
      </c>
      <c r="D8865" t="str">
        <f t="shared" si="415"/>
        <v>Oct</v>
      </c>
      <c r="E8865" t="s">
        <v>10152</v>
      </c>
      <c r="F8865" t="s">
        <v>10139</v>
      </c>
      <c r="G8865" t="s">
        <v>10143</v>
      </c>
      <c r="H8865" t="s">
        <v>10119</v>
      </c>
      <c r="I8865" t="s">
        <v>10063</v>
      </c>
      <c r="J8865" t="s">
        <v>10132</v>
      </c>
      <c r="K8865" t="s">
        <v>10128</v>
      </c>
      <c r="L8865" s="1">
        <v>60</v>
      </c>
      <c r="M8865">
        <v>78</v>
      </c>
      <c r="N8865" s="1">
        <f t="shared" si="416"/>
        <v>4680</v>
      </c>
    </row>
    <row r="8866" spans="1:14" x14ac:dyDescent="0.35">
      <c r="A8866" t="s">
        <v>8865</v>
      </c>
      <c r="B8866" s="2" t="s">
        <v>9743</v>
      </c>
      <c r="C8866">
        <f t="shared" si="414"/>
        <v>2021</v>
      </c>
      <c r="D8866" t="str">
        <f t="shared" si="415"/>
        <v>Oct</v>
      </c>
      <c r="E8866" t="s">
        <v>10152</v>
      </c>
      <c r="F8866" t="s">
        <v>10139</v>
      </c>
      <c r="G8866" t="s">
        <v>10143</v>
      </c>
      <c r="H8866" t="s">
        <v>10119</v>
      </c>
      <c r="I8866" t="s">
        <v>10063</v>
      </c>
      <c r="J8866" t="s">
        <v>10132</v>
      </c>
      <c r="K8866" t="s">
        <v>10128</v>
      </c>
      <c r="L8866" s="1">
        <v>14</v>
      </c>
      <c r="M8866">
        <v>20</v>
      </c>
      <c r="N8866" s="1">
        <f t="shared" si="416"/>
        <v>280</v>
      </c>
    </row>
    <row r="8867" spans="1:14" x14ac:dyDescent="0.35">
      <c r="A8867" t="s">
        <v>8866</v>
      </c>
      <c r="B8867" s="2" t="s">
        <v>9749</v>
      </c>
      <c r="C8867">
        <f t="shared" si="414"/>
        <v>2021</v>
      </c>
      <c r="D8867" t="str">
        <f t="shared" si="415"/>
        <v>Oct</v>
      </c>
      <c r="E8867" t="s">
        <v>10152</v>
      </c>
      <c r="F8867" t="s">
        <v>10139</v>
      </c>
      <c r="G8867" t="s">
        <v>10143</v>
      </c>
      <c r="H8867" t="s">
        <v>10119</v>
      </c>
      <c r="I8867" t="s">
        <v>10063</v>
      </c>
      <c r="J8867" t="s">
        <v>10132</v>
      </c>
      <c r="K8867" t="s">
        <v>10128</v>
      </c>
      <c r="L8867" s="1">
        <v>40</v>
      </c>
      <c r="M8867">
        <v>25</v>
      </c>
      <c r="N8867" s="1">
        <f t="shared" si="416"/>
        <v>1000</v>
      </c>
    </row>
    <row r="8868" spans="1:14" x14ac:dyDescent="0.35">
      <c r="A8868" t="s">
        <v>8867</v>
      </c>
      <c r="B8868" s="2" t="s">
        <v>9725</v>
      </c>
      <c r="C8868">
        <f t="shared" si="414"/>
        <v>2021</v>
      </c>
      <c r="D8868" t="str">
        <f t="shared" si="415"/>
        <v>Sept</v>
      </c>
      <c r="E8868" t="s">
        <v>10151</v>
      </c>
      <c r="F8868" t="s">
        <v>10139</v>
      </c>
      <c r="G8868" t="s">
        <v>10143</v>
      </c>
      <c r="H8868" t="s">
        <v>10119</v>
      </c>
      <c r="I8868" t="s">
        <v>10063</v>
      </c>
      <c r="J8868" t="s">
        <v>10132</v>
      </c>
      <c r="K8868" t="s">
        <v>10128</v>
      </c>
      <c r="L8868" s="1">
        <v>39</v>
      </c>
      <c r="M8868">
        <v>23</v>
      </c>
      <c r="N8868" s="1">
        <f t="shared" si="416"/>
        <v>897</v>
      </c>
    </row>
    <row r="8869" spans="1:14" x14ac:dyDescent="0.35">
      <c r="A8869" t="s">
        <v>8868</v>
      </c>
      <c r="B8869" s="2" t="s">
        <v>9737</v>
      </c>
      <c r="C8869">
        <f t="shared" si="414"/>
        <v>2021</v>
      </c>
      <c r="D8869" t="str">
        <f t="shared" si="415"/>
        <v>Sept</v>
      </c>
      <c r="E8869" t="s">
        <v>10151</v>
      </c>
      <c r="F8869" t="s">
        <v>10139</v>
      </c>
      <c r="G8869" t="s">
        <v>10143</v>
      </c>
      <c r="H8869" t="s">
        <v>10119</v>
      </c>
      <c r="I8869" t="s">
        <v>10063</v>
      </c>
      <c r="J8869" t="s">
        <v>10132</v>
      </c>
      <c r="K8869" t="s">
        <v>10128</v>
      </c>
      <c r="L8869" s="1">
        <v>23</v>
      </c>
      <c r="M8869">
        <v>17</v>
      </c>
      <c r="N8869" s="1">
        <f t="shared" si="416"/>
        <v>391</v>
      </c>
    </row>
    <row r="8870" spans="1:14" x14ac:dyDescent="0.35">
      <c r="A8870" t="s">
        <v>8869</v>
      </c>
      <c r="B8870" s="2" t="s">
        <v>9731</v>
      </c>
      <c r="C8870">
        <f t="shared" si="414"/>
        <v>2021</v>
      </c>
      <c r="D8870" t="str">
        <f t="shared" si="415"/>
        <v>Sept</v>
      </c>
      <c r="E8870" t="s">
        <v>10151</v>
      </c>
      <c r="F8870" t="s">
        <v>10139</v>
      </c>
      <c r="G8870" t="s">
        <v>10143</v>
      </c>
      <c r="H8870" t="s">
        <v>10119</v>
      </c>
      <c r="I8870" t="s">
        <v>10063</v>
      </c>
      <c r="J8870" t="s">
        <v>10132</v>
      </c>
      <c r="K8870" t="s">
        <v>10128</v>
      </c>
      <c r="L8870" s="1">
        <v>36</v>
      </c>
      <c r="M8870">
        <v>22</v>
      </c>
      <c r="N8870" s="1">
        <f t="shared" si="416"/>
        <v>792</v>
      </c>
    </row>
    <row r="8871" spans="1:14" x14ac:dyDescent="0.35">
      <c r="A8871" t="s">
        <v>8870</v>
      </c>
      <c r="B8871" s="2" t="s">
        <v>9719</v>
      </c>
      <c r="C8871">
        <f t="shared" si="414"/>
        <v>2021</v>
      </c>
      <c r="D8871" t="str">
        <f t="shared" si="415"/>
        <v>Sept</v>
      </c>
      <c r="E8871" t="s">
        <v>10151</v>
      </c>
      <c r="F8871" t="s">
        <v>10139</v>
      </c>
      <c r="G8871" t="s">
        <v>10143</v>
      </c>
      <c r="H8871" t="s">
        <v>10119</v>
      </c>
      <c r="I8871" t="s">
        <v>10063</v>
      </c>
      <c r="J8871" t="s">
        <v>10132</v>
      </c>
      <c r="K8871" t="s">
        <v>10128</v>
      </c>
      <c r="L8871" s="1">
        <v>37</v>
      </c>
      <c r="M8871">
        <v>26</v>
      </c>
      <c r="N8871" s="1">
        <f t="shared" si="416"/>
        <v>962</v>
      </c>
    </row>
    <row r="8872" spans="1:14" x14ac:dyDescent="0.35">
      <c r="A8872" t="s">
        <v>8871</v>
      </c>
      <c r="B8872" s="2" t="s">
        <v>10031</v>
      </c>
      <c r="C8872">
        <f t="shared" si="414"/>
        <v>2021</v>
      </c>
      <c r="D8872" t="str">
        <f t="shared" si="415"/>
        <v>Feb</v>
      </c>
      <c r="E8872" t="s">
        <v>10149</v>
      </c>
      <c r="F8872" t="s">
        <v>10139</v>
      </c>
      <c r="G8872" t="s">
        <v>10143</v>
      </c>
      <c r="H8872" t="s">
        <v>10120</v>
      </c>
      <c r="I8872" t="s">
        <v>10063</v>
      </c>
      <c r="J8872" t="s">
        <v>10132</v>
      </c>
      <c r="K8872" t="s">
        <v>10128</v>
      </c>
      <c r="L8872" s="1">
        <v>17</v>
      </c>
      <c r="M8872">
        <v>12</v>
      </c>
      <c r="N8872" s="1">
        <f t="shared" si="416"/>
        <v>204</v>
      </c>
    </row>
    <row r="8873" spans="1:14" x14ac:dyDescent="0.35">
      <c r="A8873" t="s">
        <v>8872</v>
      </c>
      <c r="B8873" s="2" t="s">
        <v>9523</v>
      </c>
      <c r="C8873">
        <f t="shared" ref="C8873:C8936" si="417">YEAR(B8873)</f>
        <v>2021</v>
      </c>
      <c r="D8873" t="str">
        <f t="shared" si="415"/>
        <v>Jan</v>
      </c>
      <c r="E8873" t="s">
        <v>10149</v>
      </c>
      <c r="F8873" t="s">
        <v>10139</v>
      </c>
      <c r="G8873" t="s">
        <v>10143</v>
      </c>
      <c r="H8873" t="s">
        <v>10120</v>
      </c>
      <c r="I8873" t="s">
        <v>10063</v>
      </c>
      <c r="J8873" t="s">
        <v>10132</v>
      </c>
      <c r="K8873" t="s">
        <v>10128</v>
      </c>
      <c r="L8873" s="1">
        <v>18</v>
      </c>
      <c r="M8873">
        <v>18</v>
      </c>
      <c r="N8873" s="1">
        <f t="shared" si="416"/>
        <v>324</v>
      </c>
    </row>
    <row r="8874" spans="1:14" x14ac:dyDescent="0.35">
      <c r="A8874" t="s">
        <v>8873</v>
      </c>
      <c r="B8874" s="2" t="s">
        <v>9558</v>
      </c>
      <c r="C8874">
        <f t="shared" si="417"/>
        <v>2021</v>
      </c>
      <c r="D8874" t="str">
        <f t="shared" si="415"/>
        <v>Mar</v>
      </c>
      <c r="E8874" t="s">
        <v>10149</v>
      </c>
      <c r="F8874" t="s">
        <v>10139</v>
      </c>
      <c r="G8874" t="s">
        <v>10143</v>
      </c>
      <c r="H8874" t="s">
        <v>10083</v>
      </c>
      <c r="I8874" t="s">
        <v>10063</v>
      </c>
      <c r="J8874" t="s">
        <v>10132</v>
      </c>
      <c r="K8874" t="s">
        <v>10128</v>
      </c>
      <c r="L8874" s="1">
        <v>23</v>
      </c>
      <c r="M8874">
        <v>22</v>
      </c>
      <c r="N8874" s="1">
        <f t="shared" si="416"/>
        <v>506</v>
      </c>
    </row>
    <row r="8875" spans="1:14" x14ac:dyDescent="0.35">
      <c r="A8875" t="s">
        <v>8874</v>
      </c>
      <c r="B8875" s="2" t="s">
        <v>10052</v>
      </c>
      <c r="C8875">
        <f t="shared" si="417"/>
        <v>2021</v>
      </c>
      <c r="D8875" t="str">
        <f t="shared" si="415"/>
        <v>Mar</v>
      </c>
      <c r="E8875" t="s">
        <v>10149</v>
      </c>
      <c r="F8875" t="s">
        <v>10139</v>
      </c>
      <c r="G8875" t="s">
        <v>10143</v>
      </c>
      <c r="H8875" t="s">
        <v>10083</v>
      </c>
      <c r="I8875" t="s">
        <v>10063</v>
      </c>
      <c r="J8875" t="s">
        <v>10132</v>
      </c>
      <c r="K8875" t="s">
        <v>10128</v>
      </c>
      <c r="L8875" s="1">
        <v>17</v>
      </c>
      <c r="M8875">
        <v>20</v>
      </c>
      <c r="N8875" s="1">
        <f t="shared" si="416"/>
        <v>340</v>
      </c>
    </row>
    <row r="8876" spans="1:14" x14ac:dyDescent="0.35">
      <c r="A8876" t="s">
        <v>8875</v>
      </c>
      <c r="B8876" s="2" t="s">
        <v>10058</v>
      </c>
      <c r="C8876">
        <f t="shared" si="417"/>
        <v>2021</v>
      </c>
      <c r="D8876" t="str">
        <f t="shared" si="415"/>
        <v>Apr</v>
      </c>
      <c r="E8876" t="s">
        <v>10150</v>
      </c>
      <c r="F8876" t="s">
        <v>10139</v>
      </c>
      <c r="G8876" t="s">
        <v>10143</v>
      </c>
      <c r="H8876" t="s">
        <v>10083</v>
      </c>
      <c r="I8876" t="s">
        <v>10063</v>
      </c>
      <c r="J8876" t="s">
        <v>10132</v>
      </c>
      <c r="K8876" t="s">
        <v>10128</v>
      </c>
      <c r="L8876" s="1">
        <v>20</v>
      </c>
      <c r="M8876">
        <v>24</v>
      </c>
      <c r="N8876" s="1">
        <f t="shared" si="416"/>
        <v>480</v>
      </c>
    </row>
    <row r="8877" spans="1:14" x14ac:dyDescent="0.35">
      <c r="A8877" t="s">
        <v>8876</v>
      </c>
      <c r="B8877" s="2" t="s">
        <v>9564</v>
      </c>
      <c r="C8877">
        <f t="shared" si="417"/>
        <v>2021</v>
      </c>
      <c r="D8877" t="str">
        <f t="shared" si="415"/>
        <v>Mar</v>
      </c>
      <c r="E8877" t="s">
        <v>10149</v>
      </c>
      <c r="F8877" t="s">
        <v>10139</v>
      </c>
      <c r="G8877" t="s">
        <v>10143</v>
      </c>
      <c r="H8877" t="s">
        <v>10083</v>
      </c>
      <c r="I8877" t="s">
        <v>10063</v>
      </c>
      <c r="J8877" t="s">
        <v>10132</v>
      </c>
      <c r="K8877" t="s">
        <v>10128</v>
      </c>
      <c r="L8877" s="1">
        <v>31</v>
      </c>
      <c r="M8877">
        <v>20</v>
      </c>
      <c r="N8877" s="1">
        <f t="shared" si="416"/>
        <v>620</v>
      </c>
    </row>
    <row r="8878" spans="1:14" x14ac:dyDescent="0.35">
      <c r="A8878" t="s">
        <v>8877</v>
      </c>
      <c r="B8878" s="2" t="s">
        <v>9569</v>
      </c>
      <c r="C8878">
        <f t="shared" si="417"/>
        <v>2021</v>
      </c>
      <c r="D8878" t="str">
        <f t="shared" si="415"/>
        <v>Apr</v>
      </c>
      <c r="E8878" t="s">
        <v>10150</v>
      </c>
      <c r="F8878" t="s">
        <v>10139</v>
      </c>
      <c r="G8878" t="s">
        <v>10143</v>
      </c>
      <c r="H8878" t="s">
        <v>10083</v>
      </c>
      <c r="I8878" t="s">
        <v>10063</v>
      </c>
      <c r="J8878" t="s">
        <v>10132</v>
      </c>
      <c r="K8878" t="s">
        <v>10128</v>
      </c>
      <c r="L8878" s="1">
        <v>32</v>
      </c>
      <c r="M8878">
        <v>27</v>
      </c>
      <c r="N8878" s="1">
        <f t="shared" si="416"/>
        <v>864</v>
      </c>
    </row>
    <row r="8879" spans="1:14" x14ac:dyDescent="0.35">
      <c r="A8879" t="s">
        <v>8878</v>
      </c>
      <c r="B8879" s="2" t="s">
        <v>9587</v>
      </c>
      <c r="C8879">
        <f t="shared" si="417"/>
        <v>2021</v>
      </c>
      <c r="D8879" t="str">
        <f t="shared" si="415"/>
        <v>Apr</v>
      </c>
      <c r="E8879" t="s">
        <v>10150</v>
      </c>
      <c r="F8879" t="s">
        <v>10139</v>
      </c>
      <c r="G8879" t="s">
        <v>10143</v>
      </c>
      <c r="H8879" t="s">
        <v>10083</v>
      </c>
      <c r="I8879" t="s">
        <v>10063</v>
      </c>
      <c r="J8879" t="s">
        <v>10132</v>
      </c>
      <c r="K8879" t="s">
        <v>10128</v>
      </c>
      <c r="L8879" s="1">
        <v>33</v>
      </c>
      <c r="M8879">
        <v>23</v>
      </c>
      <c r="N8879" s="1">
        <f t="shared" si="416"/>
        <v>759</v>
      </c>
    </row>
    <row r="8880" spans="1:14" x14ac:dyDescent="0.35">
      <c r="A8880" t="s">
        <v>8879</v>
      </c>
      <c r="B8880" s="2" t="s">
        <v>9593</v>
      </c>
      <c r="C8880">
        <f t="shared" si="417"/>
        <v>2021</v>
      </c>
      <c r="D8880" t="str">
        <f t="shared" si="415"/>
        <v>May</v>
      </c>
      <c r="E8880" t="s">
        <v>10150</v>
      </c>
      <c r="F8880" t="s">
        <v>10139</v>
      </c>
      <c r="G8880" t="s">
        <v>10143</v>
      </c>
      <c r="H8880" t="s">
        <v>10083</v>
      </c>
      <c r="I8880" t="s">
        <v>10063</v>
      </c>
      <c r="J8880" t="s">
        <v>10132</v>
      </c>
      <c r="K8880" t="s">
        <v>10128</v>
      </c>
      <c r="L8880" s="1">
        <v>25</v>
      </c>
      <c r="M8880">
        <v>18</v>
      </c>
      <c r="N8880" s="1">
        <f t="shared" si="416"/>
        <v>450</v>
      </c>
    </row>
    <row r="8881" spans="1:14" x14ac:dyDescent="0.35">
      <c r="A8881" t="s">
        <v>8880</v>
      </c>
      <c r="B8881" s="2" t="s">
        <v>9599</v>
      </c>
      <c r="C8881">
        <f t="shared" si="417"/>
        <v>2021</v>
      </c>
      <c r="D8881" t="str">
        <f t="shared" si="415"/>
        <v>May</v>
      </c>
      <c r="E8881" t="s">
        <v>10150</v>
      </c>
      <c r="F8881" t="s">
        <v>10139</v>
      </c>
      <c r="G8881" t="s">
        <v>10143</v>
      </c>
      <c r="H8881" t="s">
        <v>10083</v>
      </c>
      <c r="I8881" t="s">
        <v>10063</v>
      </c>
      <c r="J8881" t="s">
        <v>10132</v>
      </c>
      <c r="K8881" t="s">
        <v>10128</v>
      </c>
      <c r="L8881" s="1">
        <v>21</v>
      </c>
      <c r="M8881">
        <v>17</v>
      </c>
      <c r="N8881" s="1">
        <f t="shared" si="416"/>
        <v>357</v>
      </c>
    </row>
    <row r="8882" spans="1:14" x14ac:dyDescent="0.35">
      <c r="A8882" t="s">
        <v>8881</v>
      </c>
      <c r="B8882" s="2" t="s">
        <v>9605</v>
      </c>
      <c r="C8882">
        <f t="shared" si="417"/>
        <v>2021</v>
      </c>
      <c r="D8882" t="str">
        <f t="shared" si="415"/>
        <v>May</v>
      </c>
      <c r="E8882" t="s">
        <v>10150</v>
      </c>
      <c r="F8882" t="s">
        <v>10139</v>
      </c>
      <c r="G8882" t="s">
        <v>10143</v>
      </c>
      <c r="H8882" t="s">
        <v>10083</v>
      </c>
      <c r="I8882" t="s">
        <v>10063</v>
      </c>
      <c r="J8882" t="s">
        <v>10132</v>
      </c>
      <c r="K8882" t="s">
        <v>10128</v>
      </c>
      <c r="L8882" s="1">
        <v>37</v>
      </c>
      <c r="M8882">
        <v>28</v>
      </c>
      <c r="N8882" s="1">
        <f t="shared" si="416"/>
        <v>1036</v>
      </c>
    </row>
    <row r="8883" spans="1:14" x14ac:dyDescent="0.35">
      <c r="A8883" t="s">
        <v>8882</v>
      </c>
      <c r="B8883" s="2" t="s">
        <v>9575</v>
      </c>
      <c r="C8883">
        <f t="shared" si="417"/>
        <v>2021</v>
      </c>
      <c r="D8883" t="str">
        <f t="shared" si="415"/>
        <v>Apr</v>
      </c>
      <c r="E8883" t="s">
        <v>10150</v>
      </c>
      <c r="F8883" t="s">
        <v>10139</v>
      </c>
      <c r="G8883" t="s">
        <v>10143</v>
      </c>
      <c r="H8883" t="s">
        <v>10083</v>
      </c>
      <c r="I8883" t="s">
        <v>10063</v>
      </c>
      <c r="J8883" t="s">
        <v>10132</v>
      </c>
      <c r="K8883" t="s">
        <v>10128</v>
      </c>
      <c r="L8883" s="1">
        <v>30</v>
      </c>
      <c r="M8883">
        <v>26</v>
      </c>
      <c r="N8883" s="1">
        <f t="shared" si="416"/>
        <v>780</v>
      </c>
    </row>
    <row r="8884" spans="1:14" x14ac:dyDescent="0.35">
      <c r="A8884" t="s">
        <v>8883</v>
      </c>
      <c r="B8884" s="2" t="s">
        <v>9581</v>
      </c>
      <c r="C8884">
        <f t="shared" si="417"/>
        <v>2021</v>
      </c>
      <c r="D8884" t="str">
        <f t="shared" si="415"/>
        <v>Apr</v>
      </c>
      <c r="E8884" t="s">
        <v>10150</v>
      </c>
      <c r="F8884" t="s">
        <v>10139</v>
      </c>
      <c r="G8884" t="s">
        <v>10143</v>
      </c>
      <c r="H8884" t="s">
        <v>10083</v>
      </c>
      <c r="I8884" t="s">
        <v>10063</v>
      </c>
      <c r="J8884" t="s">
        <v>10132</v>
      </c>
      <c r="K8884" t="s">
        <v>10128</v>
      </c>
      <c r="L8884" s="1">
        <v>44</v>
      </c>
      <c r="M8884">
        <v>27</v>
      </c>
      <c r="N8884" s="1">
        <f t="shared" si="416"/>
        <v>1188</v>
      </c>
    </row>
    <row r="8885" spans="1:14" x14ac:dyDescent="0.35">
      <c r="A8885" t="s">
        <v>8884</v>
      </c>
      <c r="B8885" s="2" t="s">
        <v>9699</v>
      </c>
      <c r="C8885">
        <f t="shared" si="417"/>
        <v>2021</v>
      </c>
      <c r="D8885" t="str">
        <f t="shared" si="415"/>
        <v>Aug</v>
      </c>
      <c r="E8885" t="s">
        <v>10151</v>
      </c>
      <c r="F8885" t="s">
        <v>10139</v>
      </c>
      <c r="G8885" t="s">
        <v>10143</v>
      </c>
      <c r="H8885" t="s">
        <v>10071</v>
      </c>
      <c r="I8885" t="s">
        <v>10063</v>
      </c>
      <c r="J8885" t="s">
        <v>10132</v>
      </c>
      <c r="K8885" t="s">
        <v>10128</v>
      </c>
      <c r="L8885" s="1">
        <v>23</v>
      </c>
      <c r="M8885">
        <v>22</v>
      </c>
      <c r="N8885" s="1">
        <f t="shared" si="416"/>
        <v>506</v>
      </c>
    </row>
    <row r="8886" spans="1:14" x14ac:dyDescent="0.35">
      <c r="A8886" t="s">
        <v>8885</v>
      </c>
      <c r="B8886" s="2" t="s">
        <v>9711</v>
      </c>
      <c r="C8886">
        <f t="shared" si="417"/>
        <v>2021</v>
      </c>
      <c r="D8886" t="str">
        <f t="shared" si="415"/>
        <v>Aug</v>
      </c>
      <c r="E8886" t="s">
        <v>10151</v>
      </c>
      <c r="F8886" t="s">
        <v>10139</v>
      </c>
      <c r="G8886" t="s">
        <v>10143</v>
      </c>
      <c r="H8886" t="s">
        <v>10071</v>
      </c>
      <c r="I8886" t="s">
        <v>10063</v>
      </c>
      <c r="J8886" t="s">
        <v>10132</v>
      </c>
      <c r="K8886" t="s">
        <v>10128</v>
      </c>
      <c r="L8886" s="1">
        <v>21</v>
      </c>
      <c r="M8886">
        <v>21</v>
      </c>
      <c r="N8886" s="1">
        <f t="shared" si="416"/>
        <v>441</v>
      </c>
    </row>
    <row r="8887" spans="1:14" x14ac:dyDescent="0.35">
      <c r="A8887" t="s">
        <v>8886</v>
      </c>
      <c r="B8887" s="2" t="s">
        <v>9705</v>
      </c>
      <c r="C8887">
        <f t="shared" si="417"/>
        <v>2021</v>
      </c>
      <c r="D8887" t="str">
        <f t="shared" si="415"/>
        <v>Aug</v>
      </c>
      <c r="E8887" t="s">
        <v>10151</v>
      </c>
      <c r="F8887" t="s">
        <v>10139</v>
      </c>
      <c r="G8887" t="s">
        <v>10143</v>
      </c>
      <c r="H8887" t="s">
        <v>10071</v>
      </c>
      <c r="I8887" t="s">
        <v>10063</v>
      </c>
      <c r="J8887" t="s">
        <v>10132</v>
      </c>
      <c r="K8887" t="s">
        <v>10128</v>
      </c>
      <c r="L8887" s="1">
        <v>31</v>
      </c>
      <c r="M8887">
        <v>20</v>
      </c>
      <c r="N8887" s="1">
        <f t="shared" si="416"/>
        <v>620</v>
      </c>
    </row>
    <row r="8888" spans="1:14" x14ac:dyDescent="0.35">
      <c r="A8888" t="s">
        <v>8887</v>
      </c>
      <c r="B8888" s="2" t="s">
        <v>9723</v>
      </c>
      <c r="C8888">
        <f t="shared" si="417"/>
        <v>2021</v>
      </c>
      <c r="D8888" t="str">
        <f t="shared" si="415"/>
        <v>Sept</v>
      </c>
      <c r="E8888" t="s">
        <v>10151</v>
      </c>
      <c r="F8888" t="s">
        <v>10139</v>
      </c>
      <c r="G8888" t="s">
        <v>10143</v>
      </c>
      <c r="H8888" t="s">
        <v>10071</v>
      </c>
      <c r="I8888" t="s">
        <v>10063</v>
      </c>
      <c r="J8888" t="s">
        <v>10132</v>
      </c>
      <c r="K8888" t="s">
        <v>10128</v>
      </c>
      <c r="L8888" s="1">
        <v>40</v>
      </c>
      <c r="M8888">
        <v>30</v>
      </c>
      <c r="N8888" s="1">
        <f t="shared" si="416"/>
        <v>1200</v>
      </c>
    </row>
    <row r="8889" spans="1:14" x14ac:dyDescent="0.35">
      <c r="A8889" t="s">
        <v>8888</v>
      </c>
      <c r="B8889" s="2" t="s">
        <v>9717</v>
      </c>
      <c r="C8889">
        <f t="shared" si="417"/>
        <v>2021</v>
      </c>
      <c r="D8889" t="str">
        <f t="shared" si="415"/>
        <v>Sept</v>
      </c>
      <c r="E8889" t="s">
        <v>10151</v>
      </c>
      <c r="F8889" t="s">
        <v>10139</v>
      </c>
      <c r="G8889" t="s">
        <v>10143</v>
      </c>
      <c r="H8889" t="s">
        <v>10071</v>
      </c>
      <c r="I8889" t="s">
        <v>10063</v>
      </c>
      <c r="J8889" t="s">
        <v>10132</v>
      </c>
      <c r="K8889" t="s">
        <v>10128</v>
      </c>
      <c r="L8889" s="1">
        <v>22</v>
      </c>
      <c r="M8889">
        <v>25</v>
      </c>
      <c r="N8889" s="1">
        <f t="shared" si="416"/>
        <v>550</v>
      </c>
    </row>
    <row r="8890" spans="1:14" x14ac:dyDescent="0.35">
      <c r="A8890" t="s">
        <v>8889</v>
      </c>
      <c r="B8890" s="2" t="s">
        <v>9729</v>
      </c>
      <c r="C8890">
        <f t="shared" si="417"/>
        <v>2021</v>
      </c>
      <c r="D8890" t="str">
        <f t="shared" si="415"/>
        <v>Sept</v>
      </c>
      <c r="E8890" t="s">
        <v>10151</v>
      </c>
      <c r="F8890" t="s">
        <v>10139</v>
      </c>
      <c r="G8890" t="s">
        <v>10143</v>
      </c>
      <c r="H8890" t="s">
        <v>10071</v>
      </c>
      <c r="I8890" t="s">
        <v>10063</v>
      </c>
      <c r="J8890" t="s">
        <v>10132</v>
      </c>
      <c r="K8890" t="s">
        <v>10128</v>
      </c>
      <c r="L8890" s="1">
        <v>34</v>
      </c>
      <c r="M8890">
        <v>26</v>
      </c>
      <c r="N8890" s="1">
        <f t="shared" si="416"/>
        <v>884</v>
      </c>
    </row>
    <row r="8891" spans="1:14" x14ac:dyDescent="0.35">
      <c r="A8891" t="s">
        <v>8890</v>
      </c>
      <c r="B8891" s="2" t="s">
        <v>9759</v>
      </c>
      <c r="C8891">
        <f t="shared" si="417"/>
        <v>2021</v>
      </c>
      <c r="D8891" t="str">
        <f t="shared" si="415"/>
        <v>Oct</v>
      </c>
      <c r="E8891" t="s">
        <v>10152</v>
      </c>
      <c r="F8891" t="s">
        <v>10139</v>
      </c>
      <c r="G8891" t="s">
        <v>10143</v>
      </c>
      <c r="H8891" t="s">
        <v>10071</v>
      </c>
      <c r="I8891" t="s">
        <v>10063</v>
      </c>
      <c r="J8891" t="s">
        <v>10132</v>
      </c>
      <c r="K8891" t="s">
        <v>10128</v>
      </c>
      <c r="L8891" s="1">
        <v>39</v>
      </c>
      <c r="M8891">
        <v>27</v>
      </c>
      <c r="N8891" s="1">
        <f t="shared" si="416"/>
        <v>1053</v>
      </c>
    </row>
    <row r="8892" spans="1:14" x14ac:dyDescent="0.35">
      <c r="A8892" t="s">
        <v>8891</v>
      </c>
      <c r="B8892" s="2" t="s">
        <v>9753</v>
      </c>
      <c r="C8892">
        <f t="shared" si="417"/>
        <v>2021</v>
      </c>
      <c r="D8892" t="str">
        <f t="shared" si="415"/>
        <v>Oct</v>
      </c>
      <c r="E8892" t="s">
        <v>10152</v>
      </c>
      <c r="F8892" t="s">
        <v>10139</v>
      </c>
      <c r="G8892" t="s">
        <v>10143</v>
      </c>
      <c r="H8892" t="s">
        <v>10071</v>
      </c>
      <c r="I8892" t="s">
        <v>10063</v>
      </c>
      <c r="J8892" t="s">
        <v>10132</v>
      </c>
      <c r="K8892" t="s">
        <v>10128</v>
      </c>
      <c r="L8892" s="1">
        <v>27</v>
      </c>
      <c r="M8892">
        <v>22</v>
      </c>
      <c r="N8892" s="1">
        <f t="shared" si="416"/>
        <v>594</v>
      </c>
    </row>
    <row r="8893" spans="1:14" x14ac:dyDescent="0.35">
      <c r="A8893" t="s">
        <v>8892</v>
      </c>
      <c r="B8893" s="2" t="s">
        <v>9735</v>
      </c>
      <c r="C8893">
        <f t="shared" si="417"/>
        <v>2021</v>
      </c>
      <c r="D8893" t="str">
        <f t="shared" si="415"/>
        <v>Sept</v>
      </c>
      <c r="E8893" t="s">
        <v>10151</v>
      </c>
      <c r="F8893" t="s">
        <v>10139</v>
      </c>
      <c r="G8893" t="s">
        <v>10143</v>
      </c>
      <c r="H8893" t="s">
        <v>10071</v>
      </c>
      <c r="I8893" t="s">
        <v>10063</v>
      </c>
      <c r="J8893" t="s">
        <v>10132</v>
      </c>
      <c r="K8893" t="s">
        <v>10128</v>
      </c>
      <c r="L8893" s="1">
        <v>43</v>
      </c>
      <c r="M8893">
        <v>27</v>
      </c>
      <c r="N8893" s="1">
        <f t="shared" si="416"/>
        <v>1161</v>
      </c>
    </row>
    <row r="8894" spans="1:14" x14ac:dyDescent="0.35">
      <c r="A8894" t="s">
        <v>8893</v>
      </c>
      <c r="B8894" s="2" t="s">
        <v>9747</v>
      </c>
      <c r="C8894">
        <f t="shared" si="417"/>
        <v>2021</v>
      </c>
      <c r="D8894" t="str">
        <f t="shared" si="415"/>
        <v>Oct</v>
      </c>
      <c r="E8894" t="s">
        <v>10152</v>
      </c>
      <c r="F8894" t="s">
        <v>10139</v>
      </c>
      <c r="G8894" t="s">
        <v>10143</v>
      </c>
      <c r="H8894" t="s">
        <v>10071</v>
      </c>
      <c r="I8894" t="s">
        <v>10063</v>
      </c>
      <c r="J8894" t="s">
        <v>10132</v>
      </c>
      <c r="K8894" t="s">
        <v>10128</v>
      </c>
      <c r="L8894" s="1">
        <v>29</v>
      </c>
      <c r="M8894">
        <v>22</v>
      </c>
      <c r="N8894" s="1">
        <f t="shared" si="416"/>
        <v>638</v>
      </c>
    </row>
    <row r="8895" spans="1:14" x14ac:dyDescent="0.35">
      <c r="A8895" t="s">
        <v>8894</v>
      </c>
      <c r="B8895" s="2" t="s">
        <v>9741</v>
      </c>
      <c r="C8895">
        <f t="shared" si="417"/>
        <v>2021</v>
      </c>
      <c r="D8895" t="str">
        <f t="shared" si="415"/>
        <v>Sept</v>
      </c>
      <c r="E8895" t="s">
        <v>10151</v>
      </c>
      <c r="F8895" t="s">
        <v>10139</v>
      </c>
      <c r="G8895" t="s">
        <v>10143</v>
      </c>
      <c r="H8895" t="s">
        <v>10071</v>
      </c>
      <c r="I8895" t="s">
        <v>10063</v>
      </c>
      <c r="J8895" t="s">
        <v>10132</v>
      </c>
      <c r="K8895" t="s">
        <v>10128</v>
      </c>
      <c r="L8895" s="1">
        <v>38</v>
      </c>
      <c r="M8895">
        <v>20</v>
      </c>
      <c r="N8895" s="1">
        <f t="shared" si="416"/>
        <v>760</v>
      </c>
    </row>
    <row r="8896" spans="1:14" x14ac:dyDescent="0.35">
      <c r="A8896" t="s">
        <v>8895</v>
      </c>
      <c r="B8896" s="2" t="s">
        <v>9417</v>
      </c>
      <c r="C8896">
        <f t="shared" si="417"/>
        <v>2020</v>
      </c>
      <c r="D8896" t="str">
        <f t="shared" si="415"/>
        <v>Aug</v>
      </c>
      <c r="E8896" t="s">
        <v>10151</v>
      </c>
      <c r="F8896" t="s">
        <v>10139</v>
      </c>
      <c r="G8896" t="s">
        <v>10143</v>
      </c>
      <c r="H8896" t="s">
        <v>10071</v>
      </c>
      <c r="I8896" t="s">
        <v>10063</v>
      </c>
      <c r="J8896" t="s">
        <v>10132</v>
      </c>
      <c r="K8896" t="s">
        <v>10128</v>
      </c>
      <c r="L8896" s="1">
        <v>30</v>
      </c>
      <c r="M8896">
        <v>24</v>
      </c>
      <c r="N8896" s="1">
        <f t="shared" si="416"/>
        <v>720</v>
      </c>
    </row>
    <row r="8897" spans="1:14" x14ac:dyDescent="0.35">
      <c r="A8897" t="s">
        <v>8896</v>
      </c>
      <c r="B8897" s="2" t="s">
        <v>9423</v>
      </c>
      <c r="C8897">
        <f t="shared" si="417"/>
        <v>2020</v>
      </c>
      <c r="D8897" t="str">
        <f t="shared" si="415"/>
        <v>Aug</v>
      </c>
      <c r="E8897" t="s">
        <v>10151</v>
      </c>
      <c r="F8897" t="s">
        <v>10139</v>
      </c>
      <c r="G8897" t="s">
        <v>10143</v>
      </c>
      <c r="H8897" t="s">
        <v>10071</v>
      </c>
      <c r="I8897" t="s">
        <v>10063</v>
      </c>
      <c r="J8897" t="s">
        <v>10132</v>
      </c>
      <c r="K8897" t="s">
        <v>10128</v>
      </c>
      <c r="L8897" s="1">
        <v>29</v>
      </c>
      <c r="M8897">
        <v>31</v>
      </c>
      <c r="N8897" s="1">
        <f t="shared" si="416"/>
        <v>899</v>
      </c>
    </row>
    <row r="8898" spans="1:14" x14ac:dyDescent="0.35">
      <c r="A8898" t="s">
        <v>8897</v>
      </c>
      <c r="B8898" s="2" t="s">
        <v>9411</v>
      </c>
      <c r="C8898">
        <f t="shared" si="417"/>
        <v>2020</v>
      </c>
      <c r="D8898" t="str">
        <f t="shared" ref="D8898:D8961" si="418">TEXT(B8898, "mmm")</f>
        <v>Jul</v>
      </c>
      <c r="E8898" t="s">
        <v>10151</v>
      </c>
      <c r="F8898" t="s">
        <v>10139</v>
      </c>
      <c r="G8898" t="s">
        <v>10143</v>
      </c>
      <c r="H8898" t="s">
        <v>10071</v>
      </c>
      <c r="I8898" t="s">
        <v>10063</v>
      </c>
      <c r="J8898" t="s">
        <v>10132</v>
      </c>
      <c r="K8898" t="s">
        <v>10128</v>
      </c>
      <c r="L8898" s="1">
        <v>23</v>
      </c>
      <c r="M8898">
        <v>29</v>
      </c>
      <c r="N8898" s="1">
        <f t="shared" ref="N8898:N8961" si="419">L8898*M8898</f>
        <v>667</v>
      </c>
    </row>
    <row r="8899" spans="1:14" x14ac:dyDescent="0.35">
      <c r="A8899" t="s">
        <v>8898</v>
      </c>
      <c r="B8899" s="2" t="s">
        <v>9688</v>
      </c>
      <c r="C8899">
        <f t="shared" si="417"/>
        <v>2021</v>
      </c>
      <c r="D8899" t="str">
        <f t="shared" si="418"/>
        <v>Aug</v>
      </c>
      <c r="E8899" t="s">
        <v>10151</v>
      </c>
      <c r="F8899" t="s">
        <v>10139</v>
      </c>
      <c r="G8899" t="s">
        <v>10142</v>
      </c>
      <c r="H8899" t="s">
        <v>10119</v>
      </c>
      <c r="I8899" t="s">
        <v>10063</v>
      </c>
      <c r="J8899" t="s">
        <v>10132</v>
      </c>
      <c r="K8899" t="s">
        <v>10128</v>
      </c>
      <c r="L8899" s="1">
        <v>25</v>
      </c>
      <c r="M8899">
        <v>66</v>
      </c>
      <c r="N8899" s="1">
        <f t="shared" si="419"/>
        <v>1650</v>
      </c>
    </row>
    <row r="8900" spans="1:14" x14ac:dyDescent="0.35">
      <c r="A8900" t="s">
        <v>8899</v>
      </c>
      <c r="B8900" s="2" t="s">
        <v>9706</v>
      </c>
      <c r="C8900">
        <f t="shared" si="417"/>
        <v>2021</v>
      </c>
      <c r="D8900" t="str">
        <f t="shared" si="418"/>
        <v>Aug</v>
      </c>
      <c r="E8900" t="s">
        <v>10151</v>
      </c>
      <c r="F8900" t="s">
        <v>10139</v>
      </c>
      <c r="G8900" t="s">
        <v>10142</v>
      </c>
      <c r="H8900" t="s">
        <v>10119</v>
      </c>
      <c r="I8900" t="s">
        <v>10063</v>
      </c>
      <c r="J8900" t="s">
        <v>10132</v>
      </c>
      <c r="K8900" t="s">
        <v>10128</v>
      </c>
      <c r="L8900" s="1">
        <v>10</v>
      </c>
      <c r="M8900">
        <v>70</v>
      </c>
      <c r="N8900" s="1">
        <f t="shared" si="419"/>
        <v>700</v>
      </c>
    </row>
    <row r="8901" spans="1:14" x14ac:dyDescent="0.35">
      <c r="A8901" t="s">
        <v>8900</v>
      </c>
      <c r="B8901" s="2" t="s">
        <v>9700</v>
      </c>
      <c r="C8901">
        <f t="shared" si="417"/>
        <v>2021</v>
      </c>
      <c r="D8901" t="str">
        <f t="shared" si="418"/>
        <v>Aug</v>
      </c>
      <c r="E8901" t="s">
        <v>10151</v>
      </c>
      <c r="F8901" t="s">
        <v>10139</v>
      </c>
      <c r="G8901" t="s">
        <v>10142</v>
      </c>
      <c r="H8901" t="s">
        <v>10119</v>
      </c>
      <c r="I8901" t="s">
        <v>10063</v>
      </c>
      <c r="J8901" t="s">
        <v>10132</v>
      </c>
      <c r="K8901" t="s">
        <v>10128</v>
      </c>
      <c r="L8901" s="1">
        <v>20</v>
      </c>
      <c r="M8901">
        <v>67</v>
      </c>
      <c r="N8901" s="1">
        <f t="shared" si="419"/>
        <v>1340</v>
      </c>
    </row>
    <row r="8902" spans="1:14" x14ac:dyDescent="0.35">
      <c r="A8902" t="s">
        <v>8901</v>
      </c>
      <c r="B8902" s="2" t="s">
        <v>9694</v>
      </c>
      <c r="C8902">
        <f t="shared" si="417"/>
        <v>2021</v>
      </c>
      <c r="D8902" t="str">
        <f t="shared" si="418"/>
        <v>Aug</v>
      </c>
      <c r="E8902" t="s">
        <v>10151</v>
      </c>
      <c r="F8902" t="s">
        <v>10139</v>
      </c>
      <c r="G8902" t="s">
        <v>10142</v>
      </c>
      <c r="H8902" t="s">
        <v>10119</v>
      </c>
      <c r="I8902" t="s">
        <v>10063</v>
      </c>
      <c r="J8902" t="s">
        <v>10132</v>
      </c>
      <c r="K8902" t="s">
        <v>10128</v>
      </c>
      <c r="L8902" s="1">
        <v>30</v>
      </c>
      <c r="M8902">
        <v>63</v>
      </c>
      <c r="N8902" s="1">
        <f t="shared" si="419"/>
        <v>1890</v>
      </c>
    </row>
    <row r="8903" spans="1:14" x14ac:dyDescent="0.35">
      <c r="A8903" t="s">
        <v>8902</v>
      </c>
      <c r="B8903" s="2" t="s">
        <v>9712</v>
      </c>
      <c r="C8903">
        <f t="shared" si="417"/>
        <v>2021</v>
      </c>
      <c r="D8903" t="str">
        <f t="shared" si="418"/>
        <v>Aug</v>
      </c>
      <c r="E8903" t="s">
        <v>10151</v>
      </c>
      <c r="F8903" t="s">
        <v>10139</v>
      </c>
      <c r="G8903" t="s">
        <v>10142</v>
      </c>
      <c r="H8903" t="s">
        <v>10119</v>
      </c>
      <c r="I8903" t="s">
        <v>10063</v>
      </c>
      <c r="J8903" t="s">
        <v>10132</v>
      </c>
      <c r="K8903" t="s">
        <v>10128</v>
      </c>
      <c r="L8903" s="1">
        <v>45</v>
      </c>
      <c r="M8903">
        <v>79</v>
      </c>
      <c r="N8903" s="1">
        <f t="shared" si="419"/>
        <v>3555</v>
      </c>
    </row>
    <row r="8904" spans="1:14" x14ac:dyDescent="0.35">
      <c r="A8904" t="s">
        <v>8903</v>
      </c>
      <c r="B8904" s="2" t="s">
        <v>9706</v>
      </c>
      <c r="C8904">
        <f t="shared" si="417"/>
        <v>2021</v>
      </c>
      <c r="D8904" t="str">
        <f t="shared" si="418"/>
        <v>Aug</v>
      </c>
      <c r="E8904" t="s">
        <v>10151</v>
      </c>
      <c r="F8904" t="s">
        <v>10139</v>
      </c>
      <c r="G8904" t="s">
        <v>10142</v>
      </c>
      <c r="H8904" t="s">
        <v>10119</v>
      </c>
      <c r="I8904" t="s">
        <v>10063</v>
      </c>
      <c r="J8904" t="s">
        <v>10132</v>
      </c>
      <c r="K8904" t="s">
        <v>10128</v>
      </c>
      <c r="L8904" s="1">
        <v>7</v>
      </c>
      <c r="M8904">
        <v>25</v>
      </c>
      <c r="N8904" s="1">
        <f t="shared" si="419"/>
        <v>175</v>
      </c>
    </row>
    <row r="8905" spans="1:14" x14ac:dyDescent="0.35">
      <c r="A8905" t="s">
        <v>8904</v>
      </c>
      <c r="B8905" s="2" t="s">
        <v>9688</v>
      </c>
      <c r="C8905">
        <f t="shared" si="417"/>
        <v>2021</v>
      </c>
      <c r="D8905" t="str">
        <f t="shared" si="418"/>
        <v>Aug</v>
      </c>
      <c r="E8905" t="s">
        <v>10151</v>
      </c>
      <c r="F8905" t="s">
        <v>10139</v>
      </c>
      <c r="G8905" t="s">
        <v>10142</v>
      </c>
      <c r="H8905" t="s">
        <v>10119</v>
      </c>
      <c r="I8905" t="s">
        <v>10063</v>
      </c>
      <c r="J8905" t="s">
        <v>10132</v>
      </c>
      <c r="K8905" t="s">
        <v>10128</v>
      </c>
      <c r="L8905" s="1">
        <v>16</v>
      </c>
      <c r="M8905">
        <v>21</v>
      </c>
      <c r="N8905" s="1">
        <f t="shared" si="419"/>
        <v>336</v>
      </c>
    </row>
    <row r="8906" spans="1:14" x14ac:dyDescent="0.35">
      <c r="A8906" t="s">
        <v>8905</v>
      </c>
      <c r="B8906" s="2" t="s">
        <v>9712</v>
      </c>
      <c r="C8906">
        <f t="shared" si="417"/>
        <v>2021</v>
      </c>
      <c r="D8906" t="str">
        <f t="shared" si="418"/>
        <v>Aug</v>
      </c>
      <c r="E8906" t="s">
        <v>10151</v>
      </c>
      <c r="F8906" t="s">
        <v>10139</v>
      </c>
      <c r="G8906" t="s">
        <v>10142</v>
      </c>
      <c r="H8906" t="s">
        <v>10119</v>
      </c>
      <c r="I8906" t="s">
        <v>10063</v>
      </c>
      <c r="J8906" t="s">
        <v>10132</v>
      </c>
      <c r="K8906" t="s">
        <v>10128</v>
      </c>
      <c r="L8906" s="1">
        <v>30</v>
      </c>
      <c r="M8906">
        <v>18</v>
      </c>
      <c r="N8906" s="1">
        <f t="shared" si="419"/>
        <v>540</v>
      </c>
    </row>
    <row r="8907" spans="1:14" x14ac:dyDescent="0.35">
      <c r="A8907" t="s">
        <v>8906</v>
      </c>
      <c r="B8907" s="2" t="s">
        <v>9694</v>
      </c>
      <c r="C8907">
        <f t="shared" si="417"/>
        <v>2021</v>
      </c>
      <c r="D8907" t="str">
        <f t="shared" si="418"/>
        <v>Aug</v>
      </c>
      <c r="E8907" t="s">
        <v>10151</v>
      </c>
      <c r="F8907" t="s">
        <v>10139</v>
      </c>
      <c r="G8907" t="s">
        <v>10142</v>
      </c>
      <c r="H8907" t="s">
        <v>10119</v>
      </c>
      <c r="I8907" t="s">
        <v>10063</v>
      </c>
      <c r="J8907" t="s">
        <v>10132</v>
      </c>
      <c r="K8907" t="s">
        <v>10128</v>
      </c>
      <c r="L8907" s="1">
        <v>23</v>
      </c>
      <c r="M8907">
        <v>19</v>
      </c>
      <c r="N8907" s="1">
        <f t="shared" si="419"/>
        <v>437</v>
      </c>
    </row>
    <row r="8908" spans="1:14" x14ac:dyDescent="0.35">
      <c r="A8908" t="s">
        <v>8907</v>
      </c>
      <c r="B8908" s="2" t="s">
        <v>9742</v>
      </c>
      <c r="C8908">
        <f t="shared" si="417"/>
        <v>2021</v>
      </c>
      <c r="D8908" t="str">
        <f t="shared" si="418"/>
        <v>Sept</v>
      </c>
      <c r="E8908" t="s">
        <v>10151</v>
      </c>
      <c r="F8908" t="s">
        <v>10139</v>
      </c>
      <c r="G8908" t="s">
        <v>10142</v>
      </c>
      <c r="H8908" t="s">
        <v>10119</v>
      </c>
      <c r="I8908" t="s">
        <v>10063</v>
      </c>
      <c r="J8908" t="s">
        <v>10132</v>
      </c>
      <c r="K8908" t="s">
        <v>10128</v>
      </c>
      <c r="L8908" s="1">
        <v>20</v>
      </c>
      <c r="M8908">
        <v>63</v>
      </c>
      <c r="N8908" s="1">
        <f t="shared" si="419"/>
        <v>1260</v>
      </c>
    </row>
    <row r="8909" spans="1:14" x14ac:dyDescent="0.35">
      <c r="A8909" t="s">
        <v>8908</v>
      </c>
      <c r="B8909" s="2" t="s">
        <v>9736</v>
      </c>
      <c r="C8909">
        <f t="shared" si="417"/>
        <v>2021</v>
      </c>
      <c r="D8909" t="str">
        <f t="shared" si="418"/>
        <v>Sept</v>
      </c>
      <c r="E8909" t="s">
        <v>10151</v>
      </c>
      <c r="F8909" t="s">
        <v>10139</v>
      </c>
      <c r="G8909" t="s">
        <v>10142</v>
      </c>
      <c r="H8909" t="s">
        <v>10119</v>
      </c>
      <c r="I8909" t="s">
        <v>10063</v>
      </c>
      <c r="J8909" t="s">
        <v>10132</v>
      </c>
      <c r="K8909" t="s">
        <v>10128</v>
      </c>
      <c r="L8909" s="1">
        <v>30</v>
      </c>
      <c r="M8909">
        <v>53</v>
      </c>
      <c r="N8909" s="1">
        <f t="shared" si="419"/>
        <v>1590</v>
      </c>
    </row>
    <row r="8910" spans="1:14" x14ac:dyDescent="0.35">
      <c r="A8910" t="s">
        <v>8909</v>
      </c>
      <c r="B8910" s="2" t="s">
        <v>9724</v>
      </c>
      <c r="C8910">
        <f t="shared" si="417"/>
        <v>2021</v>
      </c>
      <c r="D8910" t="str">
        <f t="shared" si="418"/>
        <v>Sept</v>
      </c>
      <c r="E8910" t="s">
        <v>10151</v>
      </c>
      <c r="F8910" t="s">
        <v>10139</v>
      </c>
      <c r="G8910" t="s">
        <v>10142</v>
      </c>
      <c r="H8910" t="s">
        <v>10119</v>
      </c>
      <c r="I8910" t="s">
        <v>10063</v>
      </c>
      <c r="J8910" t="s">
        <v>10132</v>
      </c>
      <c r="K8910" t="s">
        <v>10128</v>
      </c>
      <c r="L8910" s="1">
        <v>40</v>
      </c>
      <c r="M8910">
        <v>75</v>
      </c>
      <c r="N8910" s="1">
        <f t="shared" si="419"/>
        <v>3000</v>
      </c>
    </row>
    <row r="8911" spans="1:14" x14ac:dyDescent="0.35">
      <c r="A8911" t="s">
        <v>8910</v>
      </c>
      <c r="B8911" s="2" t="s">
        <v>9718</v>
      </c>
      <c r="C8911">
        <f t="shared" si="417"/>
        <v>2021</v>
      </c>
      <c r="D8911" t="str">
        <f t="shared" si="418"/>
        <v>Sept</v>
      </c>
      <c r="E8911" t="s">
        <v>10151</v>
      </c>
      <c r="F8911" t="s">
        <v>10139</v>
      </c>
      <c r="G8911" t="s">
        <v>10142</v>
      </c>
      <c r="H8911" t="s">
        <v>10119</v>
      </c>
      <c r="I8911" t="s">
        <v>10063</v>
      </c>
      <c r="J8911" t="s">
        <v>10132</v>
      </c>
      <c r="K8911" t="s">
        <v>10128</v>
      </c>
      <c r="L8911" s="1">
        <v>45</v>
      </c>
      <c r="M8911">
        <v>84</v>
      </c>
      <c r="N8911" s="1">
        <f t="shared" si="419"/>
        <v>3780</v>
      </c>
    </row>
    <row r="8912" spans="1:14" x14ac:dyDescent="0.35">
      <c r="A8912" t="s">
        <v>8911</v>
      </c>
      <c r="B8912" s="2" t="s">
        <v>9730</v>
      </c>
      <c r="C8912">
        <f t="shared" si="417"/>
        <v>2021</v>
      </c>
      <c r="D8912" t="str">
        <f t="shared" si="418"/>
        <v>Sept</v>
      </c>
      <c r="E8912" t="s">
        <v>10151</v>
      </c>
      <c r="F8912" t="s">
        <v>10139</v>
      </c>
      <c r="G8912" t="s">
        <v>10142</v>
      </c>
      <c r="H8912" t="s">
        <v>10119</v>
      </c>
      <c r="I8912" t="s">
        <v>10063</v>
      </c>
      <c r="J8912" t="s">
        <v>10132</v>
      </c>
      <c r="K8912" t="s">
        <v>10128</v>
      </c>
      <c r="L8912" s="1">
        <v>55</v>
      </c>
      <c r="M8912">
        <v>63</v>
      </c>
      <c r="N8912" s="1">
        <f t="shared" si="419"/>
        <v>3465</v>
      </c>
    </row>
    <row r="8913" spans="1:14" x14ac:dyDescent="0.35">
      <c r="A8913" t="s">
        <v>8912</v>
      </c>
      <c r="B8913" s="2" t="s">
        <v>9748</v>
      </c>
      <c r="C8913">
        <f t="shared" si="417"/>
        <v>2021</v>
      </c>
      <c r="D8913" t="str">
        <f t="shared" si="418"/>
        <v>Oct</v>
      </c>
      <c r="E8913" t="s">
        <v>10152</v>
      </c>
      <c r="F8913" t="s">
        <v>10139</v>
      </c>
      <c r="G8913" t="s">
        <v>10142</v>
      </c>
      <c r="H8913" t="s">
        <v>10119</v>
      </c>
      <c r="I8913" t="s">
        <v>10063</v>
      </c>
      <c r="J8913" t="s">
        <v>10132</v>
      </c>
      <c r="K8913" t="s">
        <v>10128</v>
      </c>
      <c r="L8913" s="1">
        <v>60</v>
      </c>
      <c r="M8913">
        <v>73</v>
      </c>
      <c r="N8913" s="1">
        <f t="shared" si="419"/>
        <v>4380</v>
      </c>
    </row>
    <row r="8914" spans="1:14" x14ac:dyDescent="0.35">
      <c r="A8914" t="s">
        <v>8913</v>
      </c>
      <c r="B8914" s="2" t="s">
        <v>9736</v>
      </c>
      <c r="C8914">
        <f t="shared" si="417"/>
        <v>2021</v>
      </c>
      <c r="D8914" t="str">
        <f t="shared" si="418"/>
        <v>Sept</v>
      </c>
      <c r="E8914" t="s">
        <v>10151</v>
      </c>
      <c r="F8914" t="s">
        <v>10139</v>
      </c>
      <c r="G8914" t="s">
        <v>10142</v>
      </c>
      <c r="H8914" t="s">
        <v>10119</v>
      </c>
      <c r="I8914" t="s">
        <v>10063</v>
      </c>
      <c r="J8914" t="s">
        <v>10132</v>
      </c>
      <c r="K8914" t="s">
        <v>10128</v>
      </c>
      <c r="L8914" s="1">
        <v>20</v>
      </c>
      <c r="M8914">
        <v>18</v>
      </c>
      <c r="N8914" s="1">
        <f t="shared" si="419"/>
        <v>360</v>
      </c>
    </row>
    <row r="8915" spans="1:14" x14ac:dyDescent="0.35">
      <c r="A8915" t="s">
        <v>8914</v>
      </c>
      <c r="B8915" s="2" t="s">
        <v>9700</v>
      </c>
      <c r="C8915">
        <f t="shared" si="417"/>
        <v>2021</v>
      </c>
      <c r="D8915" t="str">
        <f t="shared" si="418"/>
        <v>Aug</v>
      </c>
      <c r="E8915" t="s">
        <v>10151</v>
      </c>
      <c r="F8915" t="s">
        <v>10139</v>
      </c>
      <c r="G8915" t="s">
        <v>10142</v>
      </c>
      <c r="H8915" t="s">
        <v>10119</v>
      </c>
      <c r="I8915" t="s">
        <v>10063</v>
      </c>
      <c r="J8915" t="s">
        <v>10132</v>
      </c>
      <c r="K8915" t="s">
        <v>10128</v>
      </c>
      <c r="L8915" s="1">
        <v>15</v>
      </c>
      <c r="M8915">
        <v>22</v>
      </c>
      <c r="N8915" s="1">
        <f t="shared" si="419"/>
        <v>330</v>
      </c>
    </row>
    <row r="8916" spans="1:14" x14ac:dyDescent="0.35">
      <c r="A8916" t="s">
        <v>8915</v>
      </c>
      <c r="B8916" s="2" t="s">
        <v>9718</v>
      </c>
      <c r="C8916">
        <f t="shared" si="417"/>
        <v>2021</v>
      </c>
      <c r="D8916" t="str">
        <f t="shared" si="418"/>
        <v>Sept</v>
      </c>
      <c r="E8916" t="s">
        <v>10151</v>
      </c>
      <c r="F8916" t="s">
        <v>10139</v>
      </c>
      <c r="G8916" t="s">
        <v>10142</v>
      </c>
      <c r="H8916" t="s">
        <v>10119</v>
      </c>
      <c r="I8916" t="s">
        <v>10063</v>
      </c>
      <c r="J8916" t="s">
        <v>10132</v>
      </c>
      <c r="K8916" t="s">
        <v>10128</v>
      </c>
      <c r="L8916" s="1">
        <v>31</v>
      </c>
      <c r="M8916">
        <v>26</v>
      </c>
      <c r="N8916" s="1">
        <f t="shared" si="419"/>
        <v>806</v>
      </c>
    </row>
    <row r="8917" spans="1:14" x14ac:dyDescent="0.35">
      <c r="A8917" t="s">
        <v>8916</v>
      </c>
      <c r="B8917" s="2" t="s">
        <v>9724</v>
      </c>
      <c r="C8917">
        <f t="shared" si="417"/>
        <v>2021</v>
      </c>
      <c r="D8917" t="str">
        <f t="shared" si="418"/>
        <v>Sept</v>
      </c>
      <c r="E8917" t="s">
        <v>10151</v>
      </c>
      <c r="F8917" t="s">
        <v>10139</v>
      </c>
      <c r="G8917" t="s">
        <v>10142</v>
      </c>
      <c r="H8917" t="s">
        <v>10119</v>
      </c>
      <c r="I8917" t="s">
        <v>10063</v>
      </c>
      <c r="J8917" t="s">
        <v>10132</v>
      </c>
      <c r="K8917" t="s">
        <v>10128</v>
      </c>
      <c r="L8917" s="1">
        <v>27</v>
      </c>
      <c r="M8917">
        <v>23</v>
      </c>
      <c r="N8917" s="1">
        <f t="shared" si="419"/>
        <v>621</v>
      </c>
    </row>
    <row r="8918" spans="1:14" x14ac:dyDescent="0.35">
      <c r="A8918" t="s">
        <v>8917</v>
      </c>
      <c r="B8918" s="2" t="s">
        <v>9730</v>
      </c>
      <c r="C8918">
        <f t="shared" si="417"/>
        <v>2021</v>
      </c>
      <c r="D8918" t="str">
        <f t="shared" si="418"/>
        <v>Sept</v>
      </c>
      <c r="E8918" t="s">
        <v>10151</v>
      </c>
      <c r="F8918" t="s">
        <v>10139</v>
      </c>
      <c r="G8918" t="s">
        <v>10142</v>
      </c>
      <c r="H8918" t="s">
        <v>10119</v>
      </c>
      <c r="I8918" t="s">
        <v>10063</v>
      </c>
      <c r="J8918" t="s">
        <v>10132</v>
      </c>
      <c r="K8918" t="s">
        <v>10128</v>
      </c>
      <c r="L8918" s="1">
        <v>38</v>
      </c>
      <c r="M8918">
        <v>21</v>
      </c>
      <c r="N8918" s="1">
        <f t="shared" si="419"/>
        <v>798</v>
      </c>
    </row>
    <row r="8919" spans="1:14" x14ac:dyDescent="0.35">
      <c r="A8919" t="s">
        <v>8918</v>
      </c>
      <c r="B8919" s="2" t="s">
        <v>9748</v>
      </c>
      <c r="C8919">
        <f t="shared" si="417"/>
        <v>2021</v>
      </c>
      <c r="D8919" t="str">
        <f t="shared" si="418"/>
        <v>Oct</v>
      </c>
      <c r="E8919" t="s">
        <v>10152</v>
      </c>
      <c r="F8919" t="s">
        <v>10139</v>
      </c>
      <c r="G8919" t="s">
        <v>10142</v>
      </c>
      <c r="H8919" t="s">
        <v>10119</v>
      </c>
      <c r="I8919" t="s">
        <v>10063</v>
      </c>
      <c r="J8919" t="s">
        <v>10132</v>
      </c>
      <c r="K8919" t="s">
        <v>10128</v>
      </c>
      <c r="L8919" s="1">
        <v>46</v>
      </c>
      <c r="M8919">
        <v>24</v>
      </c>
      <c r="N8919" s="1">
        <f t="shared" si="419"/>
        <v>1104</v>
      </c>
    </row>
    <row r="8920" spans="1:14" x14ac:dyDescent="0.35">
      <c r="A8920" t="s">
        <v>8919</v>
      </c>
      <c r="B8920" s="2" t="s">
        <v>9742</v>
      </c>
      <c r="C8920">
        <f t="shared" si="417"/>
        <v>2021</v>
      </c>
      <c r="D8920" t="str">
        <f t="shared" si="418"/>
        <v>Sept</v>
      </c>
      <c r="E8920" t="s">
        <v>10151</v>
      </c>
      <c r="F8920" t="s">
        <v>10139</v>
      </c>
      <c r="G8920" t="s">
        <v>10142</v>
      </c>
      <c r="H8920" t="s">
        <v>10119</v>
      </c>
      <c r="I8920" t="s">
        <v>10063</v>
      </c>
      <c r="J8920" t="s">
        <v>10132</v>
      </c>
      <c r="K8920" t="s">
        <v>10128</v>
      </c>
      <c r="L8920" s="1">
        <v>14</v>
      </c>
      <c r="M8920">
        <v>19</v>
      </c>
      <c r="N8920" s="1">
        <f t="shared" si="419"/>
        <v>266</v>
      </c>
    </row>
    <row r="8921" spans="1:14" x14ac:dyDescent="0.35">
      <c r="A8921" t="s">
        <v>8920</v>
      </c>
      <c r="B8921" s="2" t="s">
        <v>9523</v>
      </c>
      <c r="C8921">
        <f t="shared" si="417"/>
        <v>2021</v>
      </c>
      <c r="D8921" t="str">
        <f t="shared" si="418"/>
        <v>Jan</v>
      </c>
      <c r="E8921" t="s">
        <v>10149</v>
      </c>
      <c r="F8921" t="s">
        <v>10139</v>
      </c>
      <c r="G8921" t="s">
        <v>10142</v>
      </c>
      <c r="H8921" t="s">
        <v>10120</v>
      </c>
      <c r="I8921" t="s">
        <v>10063</v>
      </c>
      <c r="J8921" t="s">
        <v>10132</v>
      </c>
      <c r="K8921" t="s">
        <v>10128</v>
      </c>
      <c r="L8921" s="1">
        <v>17</v>
      </c>
      <c r="M8921">
        <v>22</v>
      </c>
      <c r="N8921" s="1">
        <f t="shared" si="419"/>
        <v>374</v>
      </c>
    </row>
    <row r="8922" spans="1:14" x14ac:dyDescent="0.35">
      <c r="A8922" t="s">
        <v>8921</v>
      </c>
      <c r="B8922" s="2" t="s">
        <v>10031</v>
      </c>
      <c r="C8922">
        <f t="shared" si="417"/>
        <v>2021</v>
      </c>
      <c r="D8922" t="str">
        <f t="shared" si="418"/>
        <v>Feb</v>
      </c>
      <c r="E8922" t="s">
        <v>10149</v>
      </c>
      <c r="F8922" t="s">
        <v>10139</v>
      </c>
      <c r="G8922" t="s">
        <v>10142</v>
      </c>
      <c r="H8922" t="s">
        <v>10120</v>
      </c>
      <c r="I8922" t="s">
        <v>10063</v>
      </c>
      <c r="J8922" t="s">
        <v>10132</v>
      </c>
      <c r="K8922" t="s">
        <v>10128</v>
      </c>
      <c r="L8922" s="1">
        <v>17</v>
      </c>
      <c r="M8922">
        <v>21</v>
      </c>
      <c r="N8922" s="1">
        <f t="shared" si="419"/>
        <v>357</v>
      </c>
    </row>
    <row r="8923" spans="1:14" x14ac:dyDescent="0.35">
      <c r="A8923" t="s">
        <v>8922</v>
      </c>
      <c r="B8923" s="2" t="s">
        <v>9557</v>
      </c>
      <c r="C8923">
        <f t="shared" si="417"/>
        <v>2021</v>
      </c>
      <c r="D8923" t="str">
        <f t="shared" si="418"/>
        <v>Mar</v>
      </c>
      <c r="E8923" t="s">
        <v>10149</v>
      </c>
      <c r="F8923" t="s">
        <v>10139</v>
      </c>
      <c r="G8923" t="s">
        <v>10142</v>
      </c>
      <c r="H8923" t="s">
        <v>10083</v>
      </c>
      <c r="I8923" t="s">
        <v>10063</v>
      </c>
      <c r="J8923" t="s">
        <v>10132</v>
      </c>
      <c r="K8923" t="s">
        <v>10128</v>
      </c>
      <c r="L8923" s="1">
        <v>18</v>
      </c>
      <c r="M8923">
        <v>16</v>
      </c>
      <c r="N8923" s="1">
        <f t="shared" si="419"/>
        <v>288</v>
      </c>
    </row>
    <row r="8924" spans="1:14" x14ac:dyDescent="0.35">
      <c r="A8924" t="s">
        <v>8923</v>
      </c>
      <c r="B8924" s="2" t="s">
        <v>9563</v>
      </c>
      <c r="C8924">
        <f t="shared" si="417"/>
        <v>2021</v>
      </c>
      <c r="D8924" t="str">
        <f t="shared" si="418"/>
        <v>Mar</v>
      </c>
      <c r="E8924" t="s">
        <v>10149</v>
      </c>
      <c r="F8924" t="s">
        <v>10139</v>
      </c>
      <c r="G8924" t="s">
        <v>10142</v>
      </c>
      <c r="H8924" t="s">
        <v>10083</v>
      </c>
      <c r="I8924" t="s">
        <v>10063</v>
      </c>
      <c r="J8924" t="s">
        <v>10132</v>
      </c>
      <c r="K8924" t="s">
        <v>10128</v>
      </c>
      <c r="L8924" s="1">
        <v>20</v>
      </c>
      <c r="M8924">
        <v>22</v>
      </c>
      <c r="N8924" s="1">
        <f t="shared" si="419"/>
        <v>440</v>
      </c>
    </row>
    <row r="8925" spans="1:14" x14ac:dyDescent="0.35">
      <c r="A8925" t="s">
        <v>8924</v>
      </c>
      <c r="B8925" s="2" t="s">
        <v>10057</v>
      </c>
      <c r="C8925">
        <f t="shared" si="417"/>
        <v>2021</v>
      </c>
      <c r="D8925" t="str">
        <f t="shared" si="418"/>
        <v>Apr</v>
      </c>
      <c r="E8925" t="s">
        <v>10150</v>
      </c>
      <c r="F8925" t="s">
        <v>10139</v>
      </c>
      <c r="G8925" t="s">
        <v>10142</v>
      </c>
      <c r="H8925" t="s">
        <v>10083</v>
      </c>
      <c r="I8925" t="s">
        <v>10063</v>
      </c>
      <c r="J8925" t="s">
        <v>10132</v>
      </c>
      <c r="K8925" t="s">
        <v>10128</v>
      </c>
      <c r="L8925" s="1">
        <v>12</v>
      </c>
      <c r="M8925">
        <v>24</v>
      </c>
      <c r="N8925" s="1">
        <f t="shared" si="419"/>
        <v>288</v>
      </c>
    </row>
    <row r="8926" spans="1:14" x14ac:dyDescent="0.35">
      <c r="A8926" t="s">
        <v>8925</v>
      </c>
      <c r="B8926" s="2" t="s">
        <v>10051</v>
      </c>
      <c r="C8926">
        <f t="shared" si="417"/>
        <v>2021</v>
      </c>
      <c r="D8926" t="str">
        <f t="shared" si="418"/>
        <v>Mar</v>
      </c>
      <c r="E8926" t="s">
        <v>10149</v>
      </c>
      <c r="F8926" t="s">
        <v>10139</v>
      </c>
      <c r="G8926" t="s">
        <v>10142</v>
      </c>
      <c r="H8926" t="s">
        <v>10083</v>
      </c>
      <c r="I8926" t="s">
        <v>10063</v>
      </c>
      <c r="J8926" t="s">
        <v>10132</v>
      </c>
      <c r="K8926" t="s">
        <v>10128</v>
      </c>
      <c r="L8926" s="1">
        <v>13</v>
      </c>
      <c r="M8926">
        <v>20</v>
      </c>
      <c r="N8926" s="1">
        <f t="shared" si="419"/>
        <v>260</v>
      </c>
    </row>
    <row r="8927" spans="1:14" x14ac:dyDescent="0.35">
      <c r="A8927" t="s">
        <v>8926</v>
      </c>
      <c r="B8927" s="2" t="s">
        <v>9568</v>
      </c>
      <c r="C8927">
        <f t="shared" si="417"/>
        <v>2021</v>
      </c>
      <c r="D8927" t="str">
        <f t="shared" si="418"/>
        <v>Apr</v>
      </c>
      <c r="E8927" t="s">
        <v>10150</v>
      </c>
      <c r="F8927" t="s">
        <v>10139</v>
      </c>
      <c r="G8927" t="s">
        <v>10142</v>
      </c>
      <c r="H8927" t="s">
        <v>10083</v>
      </c>
      <c r="I8927" t="s">
        <v>10063</v>
      </c>
      <c r="J8927" t="s">
        <v>10132</v>
      </c>
      <c r="K8927" t="s">
        <v>10128</v>
      </c>
      <c r="L8927" s="1">
        <v>28</v>
      </c>
      <c r="M8927">
        <v>26</v>
      </c>
      <c r="N8927" s="1">
        <f t="shared" si="419"/>
        <v>728</v>
      </c>
    </row>
    <row r="8928" spans="1:14" x14ac:dyDescent="0.35">
      <c r="A8928" t="s">
        <v>8927</v>
      </c>
      <c r="B8928" s="2" t="s">
        <v>9598</v>
      </c>
      <c r="C8928">
        <f t="shared" si="417"/>
        <v>2021</v>
      </c>
      <c r="D8928" t="str">
        <f t="shared" si="418"/>
        <v>May</v>
      </c>
      <c r="E8928" t="s">
        <v>10150</v>
      </c>
      <c r="F8928" t="s">
        <v>10139</v>
      </c>
      <c r="G8928" t="s">
        <v>10142</v>
      </c>
      <c r="H8928" t="s">
        <v>10083</v>
      </c>
      <c r="I8928" t="s">
        <v>10063</v>
      </c>
      <c r="J8928" t="s">
        <v>10132</v>
      </c>
      <c r="K8928" t="s">
        <v>10128</v>
      </c>
      <c r="L8928" s="1">
        <v>24</v>
      </c>
      <c r="M8928">
        <v>20</v>
      </c>
      <c r="N8928" s="1">
        <f t="shared" si="419"/>
        <v>480</v>
      </c>
    </row>
    <row r="8929" spans="1:14" x14ac:dyDescent="0.35">
      <c r="A8929" t="s">
        <v>8928</v>
      </c>
      <c r="B8929" s="2" t="s">
        <v>9604</v>
      </c>
      <c r="C8929">
        <f t="shared" si="417"/>
        <v>2021</v>
      </c>
      <c r="D8929" t="str">
        <f t="shared" si="418"/>
        <v>May</v>
      </c>
      <c r="E8929" t="s">
        <v>10150</v>
      </c>
      <c r="F8929" t="s">
        <v>10139</v>
      </c>
      <c r="G8929" t="s">
        <v>10142</v>
      </c>
      <c r="H8929" t="s">
        <v>10083</v>
      </c>
      <c r="I8929" t="s">
        <v>10063</v>
      </c>
      <c r="J8929" t="s">
        <v>10132</v>
      </c>
      <c r="K8929" t="s">
        <v>10128</v>
      </c>
      <c r="L8929" s="1">
        <v>39</v>
      </c>
      <c r="M8929">
        <v>25</v>
      </c>
      <c r="N8929" s="1">
        <f t="shared" si="419"/>
        <v>975</v>
      </c>
    </row>
    <row r="8930" spans="1:14" x14ac:dyDescent="0.35">
      <c r="A8930" t="s">
        <v>8929</v>
      </c>
      <c r="B8930" s="2" t="s">
        <v>9574</v>
      </c>
      <c r="C8930">
        <f t="shared" si="417"/>
        <v>2021</v>
      </c>
      <c r="D8930" t="str">
        <f t="shared" si="418"/>
        <v>Apr</v>
      </c>
      <c r="E8930" t="s">
        <v>10150</v>
      </c>
      <c r="F8930" t="s">
        <v>10139</v>
      </c>
      <c r="G8930" t="s">
        <v>10142</v>
      </c>
      <c r="H8930" t="s">
        <v>10083</v>
      </c>
      <c r="I8930" t="s">
        <v>10063</v>
      </c>
      <c r="J8930" t="s">
        <v>10132</v>
      </c>
      <c r="K8930" t="s">
        <v>10128</v>
      </c>
      <c r="L8930" s="1">
        <v>29</v>
      </c>
      <c r="M8930">
        <v>32</v>
      </c>
      <c r="N8930" s="1">
        <f t="shared" si="419"/>
        <v>928</v>
      </c>
    </row>
    <row r="8931" spans="1:14" x14ac:dyDescent="0.35">
      <c r="A8931" t="s">
        <v>8930</v>
      </c>
      <c r="B8931" s="2" t="s">
        <v>9586</v>
      </c>
      <c r="C8931">
        <f t="shared" si="417"/>
        <v>2021</v>
      </c>
      <c r="D8931" t="str">
        <f t="shared" si="418"/>
        <v>Apr</v>
      </c>
      <c r="E8931" t="s">
        <v>10150</v>
      </c>
      <c r="F8931" t="s">
        <v>10139</v>
      </c>
      <c r="G8931" t="s">
        <v>10142</v>
      </c>
      <c r="H8931" t="s">
        <v>10083</v>
      </c>
      <c r="I8931" t="s">
        <v>10063</v>
      </c>
      <c r="J8931" t="s">
        <v>10132</v>
      </c>
      <c r="K8931" t="s">
        <v>10128</v>
      </c>
      <c r="L8931" s="1">
        <v>40</v>
      </c>
      <c r="M8931">
        <v>23</v>
      </c>
      <c r="N8931" s="1">
        <f t="shared" si="419"/>
        <v>920</v>
      </c>
    </row>
    <row r="8932" spans="1:14" x14ac:dyDescent="0.35">
      <c r="A8932" t="s">
        <v>8931</v>
      </c>
      <c r="B8932" s="2" t="s">
        <v>9580</v>
      </c>
      <c r="C8932">
        <f t="shared" si="417"/>
        <v>2021</v>
      </c>
      <c r="D8932" t="str">
        <f t="shared" si="418"/>
        <v>Apr</v>
      </c>
      <c r="E8932" t="s">
        <v>10150</v>
      </c>
      <c r="F8932" t="s">
        <v>10139</v>
      </c>
      <c r="G8932" t="s">
        <v>10142</v>
      </c>
      <c r="H8932" t="s">
        <v>10083</v>
      </c>
      <c r="I8932" t="s">
        <v>10063</v>
      </c>
      <c r="J8932" t="s">
        <v>10132</v>
      </c>
      <c r="K8932" t="s">
        <v>10128</v>
      </c>
      <c r="L8932" s="1">
        <v>29</v>
      </c>
      <c r="M8932">
        <v>23</v>
      </c>
      <c r="N8932" s="1">
        <f t="shared" si="419"/>
        <v>667</v>
      </c>
    </row>
    <row r="8933" spans="1:14" x14ac:dyDescent="0.35">
      <c r="A8933" t="s">
        <v>8932</v>
      </c>
      <c r="B8933" s="2" t="s">
        <v>9592</v>
      </c>
      <c r="C8933">
        <f t="shared" si="417"/>
        <v>2021</v>
      </c>
      <c r="D8933" t="str">
        <f t="shared" si="418"/>
        <v>May</v>
      </c>
      <c r="E8933" t="s">
        <v>10150</v>
      </c>
      <c r="F8933" t="s">
        <v>10139</v>
      </c>
      <c r="G8933" t="s">
        <v>10142</v>
      </c>
      <c r="H8933" t="s">
        <v>10083</v>
      </c>
      <c r="I8933" t="s">
        <v>10063</v>
      </c>
      <c r="J8933" t="s">
        <v>10132</v>
      </c>
      <c r="K8933" t="s">
        <v>10128</v>
      </c>
      <c r="L8933" s="1">
        <v>28</v>
      </c>
      <c r="M8933">
        <v>20</v>
      </c>
      <c r="N8933" s="1">
        <f t="shared" si="419"/>
        <v>560</v>
      </c>
    </row>
    <row r="8934" spans="1:14" x14ac:dyDescent="0.35">
      <c r="A8934" t="s">
        <v>8933</v>
      </c>
      <c r="B8934" s="2" t="s">
        <v>9698</v>
      </c>
      <c r="C8934">
        <f t="shared" si="417"/>
        <v>2021</v>
      </c>
      <c r="D8934" t="str">
        <f t="shared" si="418"/>
        <v>Aug</v>
      </c>
      <c r="E8934" t="s">
        <v>10151</v>
      </c>
      <c r="F8934" t="s">
        <v>10139</v>
      </c>
      <c r="G8934" t="s">
        <v>10142</v>
      </c>
      <c r="H8934" t="s">
        <v>10071</v>
      </c>
      <c r="I8934" t="s">
        <v>10063</v>
      </c>
      <c r="J8934" t="s">
        <v>10132</v>
      </c>
      <c r="K8934" t="s">
        <v>10128</v>
      </c>
      <c r="L8934" s="1">
        <v>19</v>
      </c>
      <c r="M8934">
        <v>23</v>
      </c>
      <c r="N8934" s="1">
        <f t="shared" si="419"/>
        <v>437</v>
      </c>
    </row>
    <row r="8935" spans="1:14" x14ac:dyDescent="0.35">
      <c r="A8935" t="s">
        <v>8934</v>
      </c>
      <c r="B8935" s="2" t="s">
        <v>9722</v>
      </c>
      <c r="C8935">
        <f t="shared" si="417"/>
        <v>2021</v>
      </c>
      <c r="D8935" t="str">
        <f t="shared" si="418"/>
        <v>Sept</v>
      </c>
      <c r="E8935" t="s">
        <v>10151</v>
      </c>
      <c r="F8935" t="s">
        <v>10139</v>
      </c>
      <c r="G8935" t="s">
        <v>10142</v>
      </c>
      <c r="H8935" t="s">
        <v>10071</v>
      </c>
      <c r="I8935" t="s">
        <v>10063</v>
      </c>
      <c r="J8935" t="s">
        <v>10132</v>
      </c>
      <c r="K8935" t="s">
        <v>10128</v>
      </c>
      <c r="L8935" s="1">
        <v>30</v>
      </c>
      <c r="M8935">
        <v>26</v>
      </c>
      <c r="N8935" s="1">
        <f t="shared" si="419"/>
        <v>780</v>
      </c>
    </row>
    <row r="8936" spans="1:14" x14ac:dyDescent="0.35">
      <c r="A8936" t="s">
        <v>8935</v>
      </c>
      <c r="B8936" s="2" t="s">
        <v>9716</v>
      </c>
      <c r="C8936">
        <f t="shared" si="417"/>
        <v>2021</v>
      </c>
      <c r="D8936" t="str">
        <f t="shared" si="418"/>
        <v>Sept</v>
      </c>
      <c r="E8936" t="s">
        <v>10151</v>
      </c>
      <c r="F8936" t="s">
        <v>10139</v>
      </c>
      <c r="G8936" t="s">
        <v>10142</v>
      </c>
      <c r="H8936" t="s">
        <v>10071</v>
      </c>
      <c r="I8936" t="s">
        <v>10063</v>
      </c>
      <c r="J8936" t="s">
        <v>10132</v>
      </c>
      <c r="K8936" t="s">
        <v>10128</v>
      </c>
      <c r="L8936" s="1">
        <v>13</v>
      </c>
      <c r="M8936">
        <v>23</v>
      </c>
      <c r="N8936" s="1">
        <f t="shared" si="419"/>
        <v>299</v>
      </c>
    </row>
    <row r="8937" spans="1:14" x14ac:dyDescent="0.35">
      <c r="A8937" t="s">
        <v>8936</v>
      </c>
      <c r="B8937" s="2" t="s">
        <v>9704</v>
      </c>
      <c r="C8937">
        <f t="shared" ref="C8937:C9000" si="420">YEAR(B8937)</f>
        <v>2021</v>
      </c>
      <c r="D8937" t="str">
        <f t="shared" si="418"/>
        <v>Aug</v>
      </c>
      <c r="E8937" t="s">
        <v>10151</v>
      </c>
      <c r="F8937" t="s">
        <v>10139</v>
      </c>
      <c r="G8937" t="s">
        <v>10142</v>
      </c>
      <c r="H8937" t="s">
        <v>10071</v>
      </c>
      <c r="I8937" t="s">
        <v>10063</v>
      </c>
      <c r="J8937" t="s">
        <v>10132</v>
      </c>
      <c r="K8937" t="s">
        <v>10128</v>
      </c>
      <c r="L8937" s="1">
        <v>21</v>
      </c>
      <c r="M8937">
        <v>20</v>
      </c>
      <c r="N8937" s="1">
        <f t="shared" si="419"/>
        <v>420</v>
      </c>
    </row>
    <row r="8938" spans="1:14" x14ac:dyDescent="0.35">
      <c r="A8938" t="s">
        <v>8937</v>
      </c>
      <c r="B8938" s="2" t="s">
        <v>9710</v>
      </c>
      <c r="C8938">
        <f t="shared" si="420"/>
        <v>2021</v>
      </c>
      <c r="D8938" t="str">
        <f t="shared" si="418"/>
        <v>Aug</v>
      </c>
      <c r="E8938" t="s">
        <v>10151</v>
      </c>
      <c r="F8938" t="s">
        <v>10139</v>
      </c>
      <c r="G8938" t="s">
        <v>10142</v>
      </c>
      <c r="H8938" t="s">
        <v>10071</v>
      </c>
      <c r="I8938" t="s">
        <v>10063</v>
      </c>
      <c r="J8938" t="s">
        <v>10132</v>
      </c>
      <c r="K8938" t="s">
        <v>10128</v>
      </c>
      <c r="L8938" s="1">
        <v>13</v>
      </c>
      <c r="M8938">
        <v>23</v>
      </c>
      <c r="N8938" s="1">
        <f t="shared" si="419"/>
        <v>299</v>
      </c>
    </row>
    <row r="8939" spans="1:14" x14ac:dyDescent="0.35">
      <c r="A8939" t="s">
        <v>8938</v>
      </c>
      <c r="B8939" s="2" t="s">
        <v>9728</v>
      </c>
      <c r="C8939">
        <f t="shared" si="420"/>
        <v>2021</v>
      </c>
      <c r="D8939" t="str">
        <f t="shared" si="418"/>
        <v>Sept</v>
      </c>
      <c r="E8939" t="s">
        <v>10151</v>
      </c>
      <c r="F8939" t="s">
        <v>10139</v>
      </c>
      <c r="G8939" t="s">
        <v>10142</v>
      </c>
      <c r="H8939" t="s">
        <v>10071</v>
      </c>
      <c r="I8939" t="s">
        <v>10063</v>
      </c>
      <c r="J8939" t="s">
        <v>10132</v>
      </c>
      <c r="K8939" t="s">
        <v>10128</v>
      </c>
      <c r="L8939" s="1">
        <v>34</v>
      </c>
      <c r="M8939">
        <v>24</v>
      </c>
      <c r="N8939" s="1">
        <f t="shared" si="419"/>
        <v>816</v>
      </c>
    </row>
    <row r="8940" spans="1:14" x14ac:dyDescent="0.35">
      <c r="A8940" t="s">
        <v>8939</v>
      </c>
      <c r="B8940" s="2" t="s">
        <v>9752</v>
      </c>
      <c r="C8940">
        <f t="shared" si="420"/>
        <v>2021</v>
      </c>
      <c r="D8940" t="str">
        <f t="shared" si="418"/>
        <v>Oct</v>
      </c>
      <c r="E8940" t="s">
        <v>10152</v>
      </c>
      <c r="F8940" t="s">
        <v>10139</v>
      </c>
      <c r="G8940" t="s">
        <v>10142</v>
      </c>
      <c r="H8940" t="s">
        <v>10071</v>
      </c>
      <c r="I8940" t="s">
        <v>10063</v>
      </c>
      <c r="J8940" t="s">
        <v>10132</v>
      </c>
      <c r="K8940" t="s">
        <v>10128</v>
      </c>
      <c r="L8940" s="1">
        <v>31</v>
      </c>
      <c r="M8940">
        <v>23</v>
      </c>
      <c r="N8940" s="1">
        <f t="shared" si="419"/>
        <v>713</v>
      </c>
    </row>
    <row r="8941" spans="1:14" x14ac:dyDescent="0.35">
      <c r="A8941" t="s">
        <v>8940</v>
      </c>
      <c r="B8941" s="2" t="s">
        <v>9734</v>
      </c>
      <c r="C8941">
        <f t="shared" si="420"/>
        <v>2021</v>
      </c>
      <c r="D8941" t="str">
        <f t="shared" si="418"/>
        <v>Sept</v>
      </c>
      <c r="E8941" t="s">
        <v>10151</v>
      </c>
      <c r="F8941" t="s">
        <v>10139</v>
      </c>
      <c r="G8941" t="s">
        <v>10142</v>
      </c>
      <c r="H8941" t="s">
        <v>10071</v>
      </c>
      <c r="I8941" t="s">
        <v>10063</v>
      </c>
      <c r="J8941" t="s">
        <v>10132</v>
      </c>
      <c r="K8941" t="s">
        <v>10128</v>
      </c>
      <c r="L8941" s="1">
        <v>34</v>
      </c>
      <c r="M8941">
        <v>25</v>
      </c>
      <c r="N8941" s="1">
        <f t="shared" si="419"/>
        <v>850</v>
      </c>
    </row>
    <row r="8942" spans="1:14" x14ac:dyDescent="0.35">
      <c r="A8942" t="s">
        <v>8941</v>
      </c>
      <c r="B8942" s="2" t="s">
        <v>9746</v>
      </c>
      <c r="C8942">
        <f t="shared" si="420"/>
        <v>2021</v>
      </c>
      <c r="D8942" t="str">
        <f t="shared" si="418"/>
        <v>Oct</v>
      </c>
      <c r="E8942" t="s">
        <v>10152</v>
      </c>
      <c r="F8942" t="s">
        <v>10139</v>
      </c>
      <c r="G8942" t="s">
        <v>10142</v>
      </c>
      <c r="H8942" t="s">
        <v>10071</v>
      </c>
      <c r="I8942" t="s">
        <v>10063</v>
      </c>
      <c r="J8942" t="s">
        <v>10132</v>
      </c>
      <c r="K8942" t="s">
        <v>10128</v>
      </c>
      <c r="L8942" s="1">
        <v>30</v>
      </c>
      <c r="M8942">
        <v>26</v>
      </c>
      <c r="N8942" s="1">
        <f t="shared" si="419"/>
        <v>780</v>
      </c>
    </row>
    <row r="8943" spans="1:14" x14ac:dyDescent="0.35">
      <c r="A8943" t="s">
        <v>8942</v>
      </c>
      <c r="B8943" s="2" t="s">
        <v>9740</v>
      </c>
      <c r="C8943">
        <f t="shared" si="420"/>
        <v>2021</v>
      </c>
      <c r="D8943" t="str">
        <f t="shared" si="418"/>
        <v>Sept</v>
      </c>
      <c r="E8943" t="s">
        <v>10151</v>
      </c>
      <c r="F8943" t="s">
        <v>10139</v>
      </c>
      <c r="G8943" t="s">
        <v>10142</v>
      </c>
      <c r="H8943" t="s">
        <v>10071</v>
      </c>
      <c r="I8943" t="s">
        <v>10063</v>
      </c>
      <c r="J8943" t="s">
        <v>10132</v>
      </c>
      <c r="K8943" t="s">
        <v>10128</v>
      </c>
      <c r="L8943" s="1">
        <v>38</v>
      </c>
      <c r="M8943">
        <v>23</v>
      </c>
      <c r="N8943" s="1">
        <f t="shared" si="419"/>
        <v>874</v>
      </c>
    </row>
    <row r="8944" spans="1:14" x14ac:dyDescent="0.35">
      <c r="A8944" t="s">
        <v>8943</v>
      </c>
      <c r="B8944" s="2" t="s">
        <v>9758</v>
      </c>
      <c r="C8944">
        <f t="shared" si="420"/>
        <v>2021</v>
      </c>
      <c r="D8944" t="str">
        <f t="shared" si="418"/>
        <v>Oct</v>
      </c>
      <c r="E8944" t="s">
        <v>10152</v>
      </c>
      <c r="F8944" t="s">
        <v>10139</v>
      </c>
      <c r="G8944" t="s">
        <v>10142</v>
      </c>
      <c r="H8944" t="s">
        <v>10071</v>
      </c>
      <c r="I8944" t="s">
        <v>10063</v>
      </c>
      <c r="J8944" t="s">
        <v>10132</v>
      </c>
      <c r="K8944" t="s">
        <v>10128</v>
      </c>
      <c r="L8944" s="1">
        <v>46</v>
      </c>
      <c r="M8944">
        <v>26</v>
      </c>
      <c r="N8944" s="1">
        <f t="shared" si="419"/>
        <v>1196</v>
      </c>
    </row>
    <row r="8945" spans="1:14" x14ac:dyDescent="0.35">
      <c r="A8945" t="s">
        <v>8944</v>
      </c>
      <c r="B8945" s="2" t="s">
        <v>9422</v>
      </c>
      <c r="C8945">
        <f t="shared" si="420"/>
        <v>2020</v>
      </c>
      <c r="D8945" t="str">
        <f t="shared" si="418"/>
        <v>Aug</v>
      </c>
      <c r="E8945" t="s">
        <v>10151</v>
      </c>
      <c r="F8945" t="s">
        <v>10139</v>
      </c>
      <c r="G8945" t="s">
        <v>10142</v>
      </c>
      <c r="H8945" t="s">
        <v>10071</v>
      </c>
      <c r="I8945" t="s">
        <v>10063</v>
      </c>
      <c r="J8945" t="s">
        <v>10132</v>
      </c>
      <c r="K8945" t="s">
        <v>10128</v>
      </c>
      <c r="L8945" s="1">
        <v>23</v>
      </c>
      <c r="M8945">
        <v>31</v>
      </c>
      <c r="N8945" s="1">
        <f t="shared" si="419"/>
        <v>713</v>
      </c>
    </row>
    <row r="8946" spans="1:14" x14ac:dyDescent="0.35">
      <c r="A8946" t="s">
        <v>8945</v>
      </c>
      <c r="B8946" s="2" t="s">
        <v>9410</v>
      </c>
      <c r="C8946">
        <f t="shared" si="420"/>
        <v>2020</v>
      </c>
      <c r="D8946" t="str">
        <f t="shared" si="418"/>
        <v>Jul</v>
      </c>
      <c r="E8946" t="s">
        <v>10151</v>
      </c>
      <c r="F8946" t="s">
        <v>10139</v>
      </c>
      <c r="G8946" t="s">
        <v>10142</v>
      </c>
      <c r="H8946" t="s">
        <v>10071</v>
      </c>
      <c r="I8946" t="s">
        <v>10063</v>
      </c>
      <c r="J8946" t="s">
        <v>10132</v>
      </c>
      <c r="K8946" t="s">
        <v>10128</v>
      </c>
      <c r="L8946" s="1">
        <v>20</v>
      </c>
      <c r="M8946">
        <v>26</v>
      </c>
      <c r="N8946" s="1">
        <f t="shared" si="419"/>
        <v>520</v>
      </c>
    </row>
    <row r="8947" spans="1:14" x14ac:dyDescent="0.35">
      <c r="A8947" t="s">
        <v>8946</v>
      </c>
      <c r="B8947" s="2" t="s">
        <v>9416</v>
      </c>
      <c r="C8947">
        <f t="shared" si="420"/>
        <v>2020</v>
      </c>
      <c r="D8947" t="str">
        <f t="shared" si="418"/>
        <v>Jul</v>
      </c>
      <c r="E8947" t="s">
        <v>10151</v>
      </c>
      <c r="F8947" t="s">
        <v>10139</v>
      </c>
      <c r="G8947" t="s">
        <v>10142</v>
      </c>
      <c r="H8947" t="s">
        <v>10071</v>
      </c>
      <c r="I8947" t="s">
        <v>10063</v>
      </c>
      <c r="J8947" t="s">
        <v>10132</v>
      </c>
      <c r="K8947" t="s">
        <v>10128</v>
      </c>
      <c r="L8947" s="1">
        <v>20</v>
      </c>
      <c r="M8947">
        <v>31</v>
      </c>
      <c r="N8947" s="1">
        <f t="shared" si="419"/>
        <v>620</v>
      </c>
    </row>
    <row r="8948" spans="1:14" x14ac:dyDescent="0.35">
      <c r="A8948" t="s">
        <v>8947</v>
      </c>
      <c r="B8948" s="2" t="s">
        <v>9693</v>
      </c>
      <c r="C8948">
        <f t="shared" si="420"/>
        <v>2021</v>
      </c>
      <c r="D8948" t="str">
        <f t="shared" si="418"/>
        <v>Aug</v>
      </c>
      <c r="E8948" t="s">
        <v>10151</v>
      </c>
      <c r="F8948" t="s">
        <v>10140</v>
      </c>
      <c r="G8948" t="s">
        <v>10144</v>
      </c>
      <c r="H8948" t="s">
        <v>10119</v>
      </c>
      <c r="I8948" t="s">
        <v>10063</v>
      </c>
      <c r="J8948" t="s">
        <v>10132</v>
      </c>
      <c r="K8948" t="s">
        <v>10128</v>
      </c>
      <c r="L8948" s="1">
        <v>35</v>
      </c>
      <c r="M8948">
        <v>41</v>
      </c>
      <c r="N8948" s="1">
        <f t="shared" si="419"/>
        <v>1435</v>
      </c>
    </row>
    <row r="8949" spans="1:14" x14ac:dyDescent="0.35">
      <c r="A8949" t="s">
        <v>8948</v>
      </c>
      <c r="B8949" s="2" t="s">
        <v>9687</v>
      </c>
      <c r="C8949">
        <f t="shared" si="420"/>
        <v>2021</v>
      </c>
      <c r="D8949" t="str">
        <f t="shared" si="418"/>
        <v>Aug</v>
      </c>
      <c r="E8949" t="s">
        <v>10151</v>
      </c>
      <c r="F8949" t="s">
        <v>10140</v>
      </c>
      <c r="G8949" t="s">
        <v>10144</v>
      </c>
      <c r="H8949" t="s">
        <v>10119</v>
      </c>
      <c r="I8949" t="s">
        <v>10063</v>
      </c>
      <c r="J8949" t="s">
        <v>10132</v>
      </c>
      <c r="K8949" t="s">
        <v>10128</v>
      </c>
      <c r="L8949" s="1">
        <v>35</v>
      </c>
      <c r="M8949">
        <v>48</v>
      </c>
      <c r="N8949" s="1">
        <f t="shared" si="419"/>
        <v>1680</v>
      </c>
    </row>
    <row r="8950" spans="1:14" x14ac:dyDescent="0.35">
      <c r="A8950" t="s">
        <v>8949</v>
      </c>
      <c r="B8950" s="2" t="s">
        <v>9693</v>
      </c>
      <c r="C8950">
        <f t="shared" si="420"/>
        <v>2021</v>
      </c>
      <c r="D8950" t="str">
        <f t="shared" si="418"/>
        <v>Aug</v>
      </c>
      <c r="E8950" t="s">
        <v>10151</v>
      </c>
      <c r="F8950" t="s">
        <v>10140</v>
      </c>
      <c r="G8950" t="s">
        <v>10144</v>
      </c>
      <c r="H8950" t="s">
        <v>10119</v>
      </c>
      <c r="I8950" t="s">
        <v>10063</v>
      </c>
      <c r="J8950" t="s">
        <v>10132</v>
      </c>
      <c r="K8950" t="s">
        <v>10128</v>
      </c>
      <c r="L8950" s="1">
        <v>27</v>
      </c>
      <c r="M8950">
        <v>14</v>
      </c>
      <c r="N8950" s="1">
        <f t="shared" si="419"/>
        <v>378</v>
      </c>
    </row>
    <row r="8951" spans="1:14" x14ac:dyDescent="0.35">
      <c r="A8951" t="s">
        <v>8950</v>
      </c>
      <c r="B8951" s="2" t="s">
        <v>9687</v>
      </c>
      <c r="C8951">
        <f t="shared" si="420"/>
        <v>2021</v>
      </c>
      <c r="D8951" t="str">
        <f t="shared" si="418"/>
        <v>Aug</v>
      </c>
      <c r="E8951" t="s">
        <v>10151</v>
      </c>
      <c r="F8951" t="s">
        <v>10140</v>
      </c>
      <c r="G8951" t="s">
        <v>10144</v>
      </c>
      <c r="H8951" t="s">
        <v>10119</v>
      </c>
      <c r="I8951" t="s">
        <v>10063</v>
      </c>
      <c r="J8951" t="s">
        <v>10132</v>
      </c>
      <c r="K8951" t="s">
        <v>10128</v>
      </c>
      <c r="L8951" s="1">
        <v>24</v>
      </c>
      <c r="M8951">
        <v>15</v>
      </c>
      <c r="N8951" s="1">
        <f t="shared" si="419"/>
        <v>360</v>
      </c>
    </row>
    <row r="8952" spans="1:14" x14ac:dyDescent="0.35">
      <c r="A8952" t="s">
        <v>8951</v>
      </c>
      <c r="B8952" s="2" t="s">
        <v>9705</v>
      </c>
      <c r="C8952">
        <f t="shared" si="420"/>
        <v>2021</v>
      </c>
      <c r="D8952" t="str">
        <f t="shared" si="418"/>
        <v>Aug</v>
      </c>
      <c r="E8952" t="s">
        <v>10151</v>
      </c>
      <c r="F8952" t="s">
        <v>10140</v>
      </c>
      <c r="G8952" t="s">
        <v>10144</v>
      </c>
      <c r="H8952" t="s">
        <v>10119</v>
      </c>
      <c r="I8952" t="s">
        <v>10063</v>
      </c>
      <c r="J8952" t="s">
        <v>10132</v>
      </c>
      <c r="K8952" t="s">
        <v>10128</v>
      </c>
      <c r="L8952" s="1">
        <v>20</v>
      </c>
      <c r="M8952">
        <v>55</v>
      </c>
      <c r="N8952" s="1">
        <f t="shared" si="419"/>
        <v>1100</v>
      </c>
    </row>
    <row r="8953" spans="1:14" x14ac:dyDescent="0.35">
      <c r="A8953" t="s">
        <v>8952</v>
      </c>
      <c r="B8953" s="2" t="s">
        <v>9699</v>
      </c>
      <c r="C8953">
        <f t="shared" si="420"/>
        <v>2021</v>
      </c>
      <c r="D8953" t="str">
        <f t="shared" si="418"/>
        <v>Aug</v>
      </c>
      <c r="E8953" t="s">
        <v>10151</v>
      </c>
      <c r="F8953" t="s">
        <v>10140</v>
      </c>
      <c r="G8953" t="s">
        <v>10144</v>
      </c>
      <c r="H8953" t="s">
        <v>10119</v>
      </c>
      <c r="I8953" t="s">
        <v>10063</v>
      </c>
      <c r="J8953" t="s">
        <v>10132</v>
      </c>
      <c r="K8953" t="s">
        <v>10128</v>
      </c>
      <c r="L8953" s="1">
        <v>35</v>
      </c>
      <c r="M8953">
        <v>42</v>
      </c>
      <c r="N8953" s="1">
        <f t="shared" si="419"/>
        <v>1470</v>
      </c>
    </row>
    <row r="8954" spans="1:14" x14ac:dyDescent="0.35">
      <c r="A8954" t="s">
        <v>8953</v>
      </c>
      <c r="B8954" s="2" t="s">
        <v>9711</v>
      </c>
      <c r="C8954">
        <f t="shared" si="420"/>
        <v>2021</v>
      </c>
      <c r="D8954" t="str">
        <f t="shared" si="418"/>
        <v>Aug</v>
      </c>
      <c r="E8954" t="s">
        <v>10151</v>
      </c>
      <c r="F8954" t="s">
        <v>10140</v>
      </c>
      <c r="G8954" t="s">
        <v>10144</v>
      </c>
      <c r="H8954" t="s">
        <v>10119</v>
      </c>
      <c r="I8954" t="s">
        <v>10063</v>
      </c>
      <c r="J8954" t="s">
        <v>10132</v>
      </c>
      <c r="K8954" t="s">
        <v>10128</v>
      </c>
      <c r="L8954" s="1">
        <v>45</v>
      </c>
      <c r="M8954">
        <v>75</v>
      </c>
      <c r="N8954" s="1">
        <f t="shared" si="419"/>
        <v>3375</v>
      </c>
    </row>
    <row r="8955" spans="1:14" x14ac:dyDescent="0.35">
      <c r="A8955" t="s">
        <v>8954</v>
      </c>
      <c r="B8955" s="2" t="s">
        <v>9717</v>
      </c>
      <c r="C8955">
        <f t="shared" si="420"/>
        <v>2021</v>
      </c>
      <c r="D8955" t="str">
        <f t="shared" si="418"/>
        <v>Sept</v>
      </c>
      <c r="E8955" t="s">
        <v>10151</v>
      </c>
      <c r="F8955" t="s">
        <v>10140</v>
      </c>
      <c r="G8955" t="s">
        <v>10144</v>
      </c>
      <c r="H8955" t="s">
        <v>10119</v>
      </c>
      <c r="I8955" t="s">
        <v>10063</v>
      </c>
      <c r="J8955" t="s">
        <v>10132</v>
      </c>
      <c r="K8955" t="s">
        <v>10128</v>
      </c>
      <c r="L8955" s="1">
        <v>55</v>
      </c>
      <c r="M8955">
        <v>85</v>
      </c>
      <c r="N8955" s="1">
        <f t="shared" si="419"/>
        <v>4675</v>
      </c>
    </row>
    <row r="8956" spans="1:14" x14ac:dyDescent="0.35">
      <c r="A8956" t="s">
        <v>8955</v>
      </c>
      <c r="B8956" s="2" t="s">
        <v>9717</v>
      </c>
      <c r="C8956">
        <f t="shared" si="420"/>
        <v>2021</v>
      </c>
      <c r="D8956" t="str">
        <f t="shared" si="418"/>
        <v>Sept</v>
      </c>
      <c r="E8956" t="s">
        <v>10151</v>
      </c>
      <c r="F8956" t="s">
        <v>10140</v>
      </c>
      <c r="G8956" t="s">
        <v>10144</v>
      </c>
      <c r="H8956" t="s">
        <v>10119</v>
      </c>
      <c r="I8956" t="s">
        <v>10063</v>
      </c>
      <c r="J8956" t="s">
        <v>10132</v>
      </c>
      <c r="K8956" t="s">
        <v>10128</v>
      </c>
      <c r="L8956" s="1">
        <v>36</v>
      </c>
      <c r="M8956">
        <v>28</v>
      </c>
      <c r="N8956" s="1">
        <f t="shared" si="419"/>
        <v>1008</v>
      </c>
    </row>
    <row r="8957" spans="1:14" x14ac:dyDescent="0.35">
      <c r="A8957" t="s">
        <v>8956</v>
      </c>
      <c r="B8957" s="2" t="s">
        <v>9741</v>
      </c>
      <c r="C8957">
        <f t="shared" si="420"/>
        <v>2021</v>
      </c>
      <c r="D8957" t="str">
        <f t="shared" si="418"/>
        <v>Sept</v>
      </c>
      <c r="E8957" t="s">
        <v>10151</v>
      </c>
      <c r="F8957" t="s">
        <v>10140</v>
      </c>
      <c r="G8957" t="s">
        <v>10144</v>
      </c>
      <c r="H8957" t="s">
        <v>10119</v>
      </c>
      <c r="I8957" t="s">
        <v>10063</v>
      </c>
      <c r="J8957" t="s">
        <v>10132</v>
      </c>
      <c r="K8957" t="s">
        <v>10128</v>
      </c>
      <c r="L8957" s="1">
        <v>40</v>
      </c>
      <c r="M8957">
        <v>48</v>
      </c>
      <c r="N8957" s="1">
        <f t="shared" si="419"/>
        <v>1920</v>
      </c>
    </row>
    <row r="8958" spans="1:14" x14ac:dyDescent="0.35">
      <c r="A8958" t="s">
        <v>8957</v>
      </c>
      <c r="B8958" s="2" t="s">
        <v>9735</v>
      </c>
      <c r="C8958">
        <f t="shared" si="420"/>
        <v>2021</v>
      </c>
      <c r="D8958" t="str">
        <f t="shared" si="418"/>
        <v>Sept</v>
      </c>
      <c r="E8958" t="s">
        <v>10151</v>
      </c>
      <c r="F8958" t="s">
        <v>10140</v>
      </c>
      <c r="G8958" t="s">
        <v>10144</v>
      </c>
      <c r="H8958" t="s">
        <v>10119</v>
      </c>
      <c r="I8958" t="s">
        <v>10063</v>
      </c>
      <c r="J8958" t="s">
        <v>10132</v>
      </c>
      <c r="K8958" t="s">
        <v>10128</v>
      </c>
      <c r="L8958" s="1">
        <v>40</v>
      </c>
      <c r="M8958">
        <v>58</v>
      </c>
      <c r="N8958" s="1">
        <f t="shared" si="419"/>
        <v>2320</v>
      </c>
    </row>
    <row r="8959" spans="1:14" x14ac:dyDescent="0.35">
      <c r="A8959" t="s">
        <v>8958</v>
      </c>
      <c r="B8959" s="2" t="s">
        <v>9747</v>
      </c>
      <c r="C8959">
        <f t="shared" si="420"/>
        <v>2021</v>
      </c>
      <c r="D8959" t="str">
        <f t="shared" si="418"/>
        <v>Oct</v>
      </c>
      <c r="E8959" t="s">
        <v>10152</v>
      </c>
      <c r="F8959" t="s">
        <v>10140</v>
      </c>
      <c r="G8959" t="s">
        <v>10144</v>
      </c>
      <c r="H8959" t="s">
        <v>10119</v>
      </c>
      <c r="I8959" t="s">
        <v>10063</v>
      </c>
      <c r="J8959" t="s">
        <v>10132</v>
      </c>
      <c r="K8959" t="s">
        <v>10128</v>
      </c>
      <c r="L8959" s="1">
        <v>60</v>
      </c>
      <c r="M8959">
        <v>63</v>
      </c>
      <c r="N8959" s="1">
        <f t="shared" si="419"/>
        <v>3780</v>
      </c>
    </row>
    <row r="8960" spans="1:14" x14ac:dyDescent="0.35">
      <c r="A8960" t="s">
        <v>8959</v>
      </c>
      <c r="B8960" s="2" t="s">
        <v>9729</v>
      </c>
      <c r="C8960">
        <f t="shared" si="420"/>
        <v>2021</v>
      </c>
      <c r="D8960" t="str">
        <f t="shared" si="418"/>
        <v>Sept</v>
      </c>
      <c r="E8960" t="s">
        <v>10151</v>
      </c>
      <c r="F8960" t="s">
        <v>10140</v>
      </c>
      <c r="G8960" t="s">
        <v>10144</v>
      </c>
      <c r="H8960" t="s">
        <v>10119</v>
      </c>
      <c r="I8960" t="s">
        <v>10063</v>
      </c>
      <c r="J8960" t="s">
        <v>10132</v>
      </c>
      <c r="K8960" t="s">
        <v>10128</v>
      </c>
      <c r="L8960" s="1">
        <v>60</v>
      </c>
      <c r="M8960">
        <v>68</v>
      </c>
      <c r="N8960" s="1">
        <f t="shared" si="419"/>
        <v>4080</v>
      </c>
    </row>
    <row r="8961" spans="1:14" x14ac:dyDescent="0.35">
      <c r="A8961" t="s">
        <v>8960</v>
      </c>
      <c r="B8961" s="2" t="s">
        <v>9723</v>
      </c>
      <c r="C8961">
        <f t="shared" si="420"/>
        <v>2021</v>
      </c>
      <c r="D8961" t="str">
        <f t="shared" si="418"/>
        <v>Sept</v>
      </c>
      <c r="E8961" t="s">
        <v>10151</v>
      </c>
      <c r="F8961" t="s">
        <v>10140</v>
      </c>
      <c r="G8961" t="s">
        <v>10144</v>
      </c>
      <c r="H8961" t="s">
        <v>10119</v>
      </c>
      <c r="I8961" t="s">
        <v>10063</v>
      </c>
      <c r="J8961" t="s">
        <v>10132</v>
      </c>
      <c r="K8961" t="s">
        <v>10128</v>
      </c>
      <c r="L8961" s="1">
        <v>60</v>
      </c>
      <c r="M8961">
        <v>80</v>
      </c>
      <c r="N8961" s="1">
        <f t="shared" si="419"/>
        <v>4800</v>
      </c>
    </row>
    <row r="8962" spans="1:14" x14ac:dyDescent="0.35">
      <c r="A8962" t="s">
        <v>8961</v>
      </c>
      <c r="B8962" s="2" t="s">
        <v>9753</v>
      </c>
      <c r="C8962">
        <f t="shared" si="420"/>
        <v>2021</v>
      </c>
      <c r="D8962" t="str">
        <f t="shared" ref="D8962:D9025" si="421">TEXT(B8962, "mmm")</f>
        <v>Oct</v>
      </c>
      <c r="E8962" t="s">
        <v>10152</v>
      </c>
      <c r="F8962" t="s">
        <v>10140</v>
      </c>
      <c r="G8962" t="s">
        <v>10144</v>
      </c>
      <c r="H8962" t="s">
        <v>10119</v>
      </c>
      <c r="I8962" t="s">
        <v>10063</v>
      </c>
      <c r="J8962" t="s">
        <v>10132</v>
      </c>
      <c r="K8962" t="s">
        <v>10128</v>
      </c>
      <c r="L8962" s="1">
        <v>70</v>
      </c>
      <c r="M8962">
        <v>75</v>
      </c>
      <c r="N8962" s="1">
        <f t="shared" ref="N8962:N9025" si="422">L8962*M8962</f>
        <v>5250</v>
      </c>
    </row>
    <row r="8963" spans="1:14" x14ac:dyDescent="0.35">
      <c r="A8963" t="s">
        <v>8962</v>
      </c>
      <c r="B8963" s="2" t="s">
        <v>9699</v>
      </c>
      <c r="C8963">
        <f t="shared" si="420"/>
        <v>2021</v>
      </c>
      <c r="D8963" t="str">
        <f t="shared" si="421"/>
        <v>Aug</v>
      </c>
      <c r="E8963" t="s">
        <v>10151</v>
      </c>
      <c r="F8963" t="s">
        <v>10140</v>
      </c>
      <c r="G8963" t="s">
        <v>10144</v>
      </c>
      <c r="H8963" t="s">
        <v>10119</v>
      </c>
      <c r="I8963" t="s">
        <v>10063</v>
      </c>
      <c r="J8963" t="s">
        <v>10132</v>
      </c>
      <c r="K8963" t="s">
        <v>10128</v>
      </c>
      <c r="L8963" s="1">
        <v>26</v>
      </c>
      <c r="M8963">
        <v>12</v>
      </c>
      <c r="N8963" s="1">
        <f t="shared" si="422"/>
        <v>312</v>
      </c>
    </row>
    <row r="8964" spans="1:14" x14ac:dyDescent="0.35">
      <c r="A8964" t="s">
        <v>8963</v>
      </c>
      <c r="B8964" s="2" t="s">
        <v>9711</v>
      </c>
      <c r="C8964">
        <f t="shared" si="420"/>
        <v>2021</v>
      </c>
      <c r="D8964" t="str">
        <f t="shared" si="421"/>
        <v>Aug</v>
      </c>
      <c r="E8964" t="s">
        <v>10151</v>
      </c>
      <c r="F8964" t="s">
        <v>10140</v>
      </c>
      <c r="G8964" t="s">
        <v>10144</v>
      </c>
      <c r="H8964" t="s">
        <v>10119</v>
      </c>
      <c r="I8964" t="s">
        <v>10063</v>
      </c>
      <c r="J8964" t="s">
        <v>10132</v>
      </c>
      <c r="K8964" t="s">
        <v>10128</v>
      </c>
      <c r="L8964" s="1">
        <v>36</v>
      </c>
      <c r="M8964">
        <v>28</v>
      </c>
      <c r="N8964" s="1">
        <f t="shared" si="422"/>
        <v>1008</v>
      </c>
    </row>
    <row r="8965" spans="1:14" x14ac:dyDescent="0.35">
      <c r="A8965" t="s">
        <v>8964</v>
      </c>
      <c r="B8965" s="2" t="s">
        <v>9705</v>
      </c>
      <c r="C8965">
        <f t="shared" si="420"/>
        <v>2021</v>
      </c>
      <c r="D8965" t="str">
        <f t="shared" si="421"/>
        <v>Aug</v>
      </c>
      <c r="E8965" t="s">
        <v>10151</v>
      </c>
      <c r="F8965" t="s">
        <v>10140</v>
      </c>
      <c r="G8965" t="s">
        <v>10144</v>
      </c>
      <c r="H8965" t="s">
        <v>10119</v>
      </c>
      <c r="I8965" t="s">
        <v>10063</v>
      </c>
      <c r="J8965" t="s">
        <v>10132</v>
      </c>
      <c r="K8965" t="s">
        <v>10128</v>
      </c>
      <c r="L8965" s="1">
        <v>14</v>
      </c>
      <c r="M8965">
        <v>13</v>
      </c>
      <c r="N8965" s="1">
        <f t="shared" si="422"/>
        <v>182</v>
      </c>
    </row>
    <row r="8966" spans="1:14" x14ac:dyDescent="0.35">
      <c r="A8966" t="s">
        <v>8965</v>
      </c>
      <c r="B8966" s="2" t="s">
        <v>9747</v>
      </c>
      <c r="C8966">
        <f t="shared" si="420"/>
        <v>2021</v>
      </c>
      <c r="D8966" t="str">
        <f t="shared" si="421"/>
        <v>Oct</v>
      </c>
      <c r="E8966" t="s">
        <v>10152</v>
      </c>
      <c r="F8966" t="s">
        <v>10140</v>
      </c>
      <c r="G8966" t="s">
        <v>10144</v>
      </c>
      <c r="H8966" t="s">
        <v>10119</v>
      </c>
      <c r="I8966" t="s">
        <v>10063</v>
      </c>
      <c r="J8966" t="s">
        <v>10132</v>
      </c>
      <c r="K8966" t="s">
        <v>10128</v>
      </c>
      <c r="L8966" s="1">
        <v>45</v>
      </c>
      <c r="M8966">
        <v>19</v>
      </c>
      <c r="N8966" s="1">
        <f t="shared" si="422"/>
        <v>855</v>
      </c>
    </row>
    <row r="8967" spans="1:14" x14ac:dyDescent="0.35">
      <c r="A8967" t="s">
        <v>8966</v>
      </c>
      <c r="B8967" s="2" t="s">
        <v>9723</v>
      </c>
      <c r="C8967">
        <f t="shared" si="420"/>
        <v>2021</v>
      </c>
      <c r="D8967" t="str">
        <f t="shared" si="421"/>
        <v>Sept</v>
      </c>
      <c r="E8967" t="s">
        <v>10151</v>
      </c>
      <c r="F8967" t="s">
        <v>10140</v>
      </c>
      <c r="G8967" t="s">
        <v>10144</v>
      </c>
      <c r="H8967" t="s">
        <v>10119</v>
      </c>
      <c r="I8967" t="s">
        <v>10063</v>
      </c>
      <c r="J8967" t="s">
        <v>10132</v>
      </c>
      <c r="K8967" t="s">
        <v>10128</v>
      </c>
      <c r="L8967" s="1">
        <v>47</v>
      </c>
      <c r="M8967">
        <v>28</v>
      </c>
      <c r="N8967" s="1">
        <f t="shared" si="422"/>
        <v>1316</v>
      </c>
    </row>
    <row r="8968" spans="1:14" x14ac:dyDescent="0.35">
      <c r="A8968" t="s">
        <v>8967</v>
      </c>
      <c r="B8968" s="2" t="s">
        <v>9729</v>
      </c>
      <c r="C8968">
        <f t="shared" si="420"/>
        <v>2021</v>
      </c>
      <c r="D8968" t="str">
        <f t="shared" si="421"/>
        <v>Sept</v>
      </c>
      <c r="E8968" t="s">
        <v>10151</v>
      </c>
      <c r="F8968" t="s">
        <v>10140</v>
      </c>
      <c r="G8968" t="s">
        <v>10144</v>
      </c>
      <c r="H8968" t="s">
        <v>10119</v>
      </c>
      <c r="I8968" t="s">
        <v>10063</v>
      </c>
      <c r="J8968" t="s">
        <v>10132</v>
      </c>
      <c r="K8968" t="s">
        <v>10128</v>
      </c>
      <c r="L8968" s="1">
        <v>39</v>
      </c>
      <c r="M8968">
        <v>20</v>
      </c>
      <c r="N8968" s="1">
        <f t="shared" si="422"/>
        <v>780</v>
      </c>
    </row>
    <row r="8969" spans="1:14" x14ac:dyDescent="0.35">
      <c r="A8969" t="s">
        <v>8968</v>
      </c>
      <c r="B8969" s="2" t="s">
        <v>9741</v>
      </c>
      <c r="C8969">
        <f t="shared" si="420"/>
        <v>2021</v>
      </c>
      <c r="D8969" t="str">
        <f t="shared" si="421"/>
        <v>Sept</v>
      </c>
      <c r="E8969" t="s">
        <v>10151</v>
      </c>
      <c r="F8969" t="s">
        <v>10140</v>
      </c>
      <c r="G8969" t="s">
        <v>10144</v>
      </c>
      <c r="H8969" t="s">
        <v>10119</v>
      </c>
      <c r="I8969" t="s">
        <v>10063</v>
      </c>
      <c r="J8969" t="s">
        <v>10132</v>
      </c>
      <c r="K8969" t="s">
        <v>10128</v>
      </c>
      <c r="L8969" s="1">
        <v>26</v>
      </c>
      <c r="M8969">
        <v>18</v>
      </c>
      <c r="N8969" s="1">
        <f t="shared" si="422"/>
        <v>468</v>
      </c>
    </row>
    <row r="8970" spans="1:14" x14ac:dyDescent="0.35">
      <c r="A8970" t="s">
        <v>8969</v>
      </c>
      <c r="B8970" s="2" t="s">
        <v>9735</v>
      </c>
      <c r="C8970">
        <f t="shared" si="420"/>
        <v>2021</v>
      </c>
      <c r="D8970" t="str">
        <f t="shared" si="421"/>
        <v>Sept</v>
      </c>
      <c r="E8970" t="s">
        <v>10151</v>
      </c>
      <c r="F8970" t="s">
        <v>10140</v>
      </c>
      <c r="G8970" t="s">
        <v>10144</v>
      </c>
      <c r="H8970" t="s">
        <v>10119</v>
      </c>
      <c r="I8970" t="s">
        <v>10063</v>
      </c>
      <c r="J8970" t="s">
        <v>10132</v>
      </c>
      <c r="K8970" t="s">
        <v>10128</v>
      </c>
      <c r="L8970" s="1">
        <v>26</v>
      </c>
      <c r="M8970">
        <v>19</v>
      </c>
      <c r="N8970" s="1">
        <f t="shared" si="422"/>
        <v>494</v>
      </c>
    </row>
    <row r="8971" spans="1:14" x14ac:dyDescent="0.35">
      <c r="A8971" t="s">
        <v>8970</v>
      </c>
      <c r="B8971" s="2" t="s">
        <v>9753</v>
      </c>
      <c r="C8971">
        <f t="shared" si="420"/>
        <v>2021</v>
      </c>
      <c r="D8971" t="str">
        <f t="shared" si="421"/>
        <v>Oct</v>
      </c>
      <c r="E8971" t="s">
        <v>10152</v>
      </c>
      <c r="F8971" t="s">
        <v>10140</v>
      </c>
      <c r="G8971" t="s">
        <v>10144</v>
      </c>
      <c r="H8971" t="s">
        <v>10119</v>
      </c>
      <c r="I8971" t="s">
        <v>10063</v>
      </c>
      <c r="J8971" t="s">
        <v>10132</v>
      </c>
      <c r="K8971" t="s">
        <v>10128</v>
      </c>
      <c r="L8971" s="1">
        <v>56</v>
      </c>
      <c r="M8971">
        <v>22</v>
      </c>
      <c r="N8971" s="1">
        <f t="shared" si="422"/>
        <v>1232</v>
      </c>
    </row>
    <row r="8972" spans="1:14" x14ac:dyDescent="0.35">
      <c r="A8972" t="s">
        <v>8971</v>
      </c>
      <c r="B8972" s="2" t="s">
        <v>9523</v>
      </c>
      <c r="C8972">
        <f t="shared" si="420"/>
        <v>2021</v>
      </c>
      <c r="D8972" t="str">
        <f t="shared" si="421"/>
        <v>Jan</v>
      </c>
      <c r="E8972" t="s">
        <v>10149</v>
      </c>
      <c r="F8972" t="s">
        <v>10140</v>
      </c>
      <c r="G8972" t="s">
        <v>10144</v>
      </c>
      <c r="H8972" t="s">
        <v>10120</v>
      </c>
      <c r="I8972" t="s">
        <v>10063</v>
      </c>
      <c r="J8972" t="s">
        <v>10132</v>
      </c>
      <c r="K8972" t="s">
        <v>10128</v>
      </c>
      <c r="L8972" s="1">
        <v>18</v>
      </c>
      <c r="M8972">
        <v>19</v>
      </c>
      <c r="N8972" s="1">
        <f t="shared" si="422"/>
        <v>342</v>
      </c>
    </row>
    <row r="8973" spans="1:14" x14ac:dyDescent="0.35">
      <c r="A8973" t="s">
        <v>8972</v>
      </c>
      <c r="B8973" s="2" t="s">
        <v>9556</v>
      </c>
      <c r="C8973">
        <f t="shared" si="420"/>
        <v>2021</v>
      </c>
      <c r="D8973" t="str">
        <f t="shared" si="421"/>
        <v>Mar</v>
      </c>
      <c r="E8973" t="s">
        <v>10149</v>
      </c>
      <c r="F8973" t="s">
        <v>10140</v>
      </c>
      <c r="G8973" t="s">
        <v>10144</v>
      </c>
      <c r="H8973" t="s">
        <v>10083</v>
      </c>
      <c r="I8973" t="s">
        <v>10063</v>
      </c>
      <c r="J8973" t="s">
        <v>10132</v>
      </c>
      <c r="K8973" t="s">
        <v>10128</v>
      </c>
      <c r="L8973" s="1">
        <v>24</v>
      </c>
      <c r="M8973">
        <v>17</v>
      </c>
      <c r="N8973" s="1">
        <f t="shared" si="422"/>
        <v>408</v>
      </c>
    </row>
    <row r="8974" spans="1:14" x14ac:dyDescent="0.35">
      <c r="A8974" t="s">
        <v>8973</v>
      </c>
      <c r="B8974" s="2" t="s">
        <v>9562</v>
      </c>
      <c r="C8974">
        <f t="shared" si="420"/>
        <v>2021</v>
      </c>
      <c r="D8974" t="str">
        <f t="shared" si="421"/>
        <v>Mar</v>
      </c>
      <c r="E8974" t="s">
        <v>10149</v>
      </c>
      <c r="F8974" t="s">
        <v>10140</v>
      </c>
      <c r="G8974" t="s">
        <v>10144</v>
      </c>
      <c r="H8974" t="s">
        <v>10083</v>
      </c>
      <c r="I8974" t="s">
        <v>10063</v>
      </c>
      <c r="J8974" t="s">
        <v>10132</v>
      </c>
      <c r="K8974" t="s">
        <v>10128</v>
      </c>
      <c r="L8974" s="1">
        <v>28</v>
      </c>
      <c r="M8974">
        <v>14</v>
      </c>
      <c r="N8974" s="1">
        <f t="shared" si="422"/>
        <v>392</v>
      </c>
    </row>
    <row r="8975" spans="1:14" x14ac:dyDescent="0.35">
      <c r="A8975" t="s">
        <v>8974</v>
      </c>
      <c r="B8975" s="2" t="s">
        <v>9567</v>
      </c>
      <c r="C8975">
        <f t="shared" si="420"/>
        <v>2021</v>
      </c>
      <c r="D8975" t="str">
        <f t="shared" si="421"/>
        <v>Apr</v>
      </c>
      <c r="E8975" t="s">
        <v>10150</v>
      </c>
      <c r="F8975" t="s">
        <v>10140</v>
      </c>
      <c r="G8975" t="s">
        <v>10144</v>
      </c>
      <c r="H8975" t="s">
        <v>10083</v>
      </c>
      <c r="I8975" t="s">
        <v>10063</v>
      </c>
      <c r="J8975" t="s">
        <v>10132</v>
      </c>
      <c r="K8975" t="s">
        <v>10128</v>
      </c>
      <c r="L8975" s="1">
        <v>31</v>
      </c>
      <c r="M8975">
        <v>29</v>
      </c>
      <c r="N8975" s="1">
        <f t="shared" si="422"/>
        <v>899</v>
      </c>
    </row>
    <row r="8976" spans="1:14" x14ac:dyDescent="0.35">
      <c r="A8976" t="s">
        <v>8975</v>
      </c>
      <c r="B8976" s="2" t="s">
        <v>9573</v>
      </c>
      <c r="C8976">
        <f t="shared" si="420"/>
        <v>2021</v>
      </c>
      <c r="D8976" t="str">
        <f t="shared" si="421"/>
        <v>Apr</v>
      </c>
      <c r="E8976" t="s">
        <v>10150</v>
      </c>
      <c r="F8976" t="s">
        <v>10140</v>
      </c>
      <c r="G8976" t="s">
        <v>10144</v>
      </c>
      <c r="H8976" t="s">
        <v>10083</v>
      </c>
      <c r="I8976" t="s">
        <v>10063</v>
      </c>
      <c r="J8976" t="s">
        <v>10132</v>
      </c>
      <c r="K8976" t="s">
        <v>10128</v>
      </c>
      <c r="L8976" s="1">
        <v>37</v>
      </c>
      <c r="M8976">
        <v>34</v>
      </c>
      <c r="N8976" s="1">
        <f t="shared" si="422"/>
        <v>1258</v>
      </c>
    </row>
    <row r="8977" spans="1:14" x14ac:dyDescent="0.35">
      <c r="A8977" t="s">
        <v>8976</v>
      </c>
      <c r="B8977" s="2" t="s">
        <v>9609</v>
      </c>
      <c r="C8977">
        <f t="shared" si="420"/>
        <v>2021</v>
      </c>
      <c r="D8977" t="str">
        <f t="shared" si="421"/>
        <v>May</v>
      </c>
      <c r="E8977" t="s">
        <v>10150</v>
      </c>
      <c r="F8977" t="s">
        <v>10140</v>
      </c>
      <c r="G8977" t="s">
        <v>10144</v>
      </c>
      <c r="H8977" t="s">
        <v>10083</v>
      </c>
      <c r="I8977" t="s">
        <v>10063</v>
      </c>
      <c r="J8977" t="s">
        <v>10132</v>
      </c>
      <c r="K8977" t="s">
        <v>10128</v>
      </c>
      <c r="L8977" s="1">
        <v>65</v>
      </c>
      <c r="M8977">
        <v>75</v>
      </c>
      <c r="N8977" s="1">
        <f t="shared" si="422"/>
        <v>4875</v>
      </c>
    </row>
    <row r="8978" spans="1:14" x14ac:dyDescent="0.35">
      <c r="A8978" t="s">
        <v>8977</v>
      </c>
      <c r="B8978" s="2" t="s">
        <v>10056</v>
      </c>
      <c r="C8978">
        <f t="shared" si="420"/>
        <v>2021</v>
      </c>
      <c r="D8978" t="str">
        <f t="shared" si="421"/>
        <v>Apr</v>
      </c>
      <c r="E8978" t="s">
        <v>10150</v>
      </c>
      <c r="F8978" t="s">
        <v>10140</v>
      </c>
      <c r="G8978" t="s">
        <v>10144</v>
      </c>
      <c r="H8978" t="s">
        <v>10083</v>
      </c>
      <c r="I8978" t="s">
        <v>10063</v>
      </c>
      <c r="J8978" t="s">
        <v>10132</v>
      </c>
      <c r="K8978" t="s">
        <v>10128</v>
      </c>
      <c r="L8978" s="1">
        <v>18</v>
      </c>
      <c r="M8978">
        <v>21</v>
      </c>
      <c r="N8978" s="1">
        <f t="shared" si="422"/>
        <v>378</v>
      </c>
    </row>
    <row r="8979" spans="1:14" x14ac:dyDescent="0.35">
      <c r="A8979" t="s">
        <v>8978</v>
      </c>
      <c r="B8979" s="2" t="s">
        <v>10050</v>
      </c>
      <c r="C8979">
        <f t="shared" si="420"/>
        <v>2021</v>
      </c>
      <c r="D8979" t="str">
        <f t="shared" si="421"/>
        <v>Mar</v>
      </c>
      <c r="E8979" t="s">
        <v>10149</v>
      </c>
      <c r="F8979" t="s">
        <v>10140</v>
      </c>
      <c r="G8979" t="s">
        <v>10144</v>
      </c>
      <c r="H8979" t="s">
        <v>10083</v>
      </c>
      <c r="I8979" t="s">
        <v>10063</v>
      </c>
      <c r="J8979" t="s">
        <v>10132</v>
      </c>
      <c r="K8979" t="s">
        <v>10128</v>
      </c>
      <c r="L8979" s="1">
        <v>25</v>
      </c>
      <c r="M8979">
        <v>15</v>
      </c>
      <c r="N8979" s="1">
        <f t="shared" si="422"/>
        <v>375</v>
      </c>
    </row>
    <row r="8980" spans="1:14" x14ac:dyDescent="0.35">
      <c r="A8980" t="s">
        <v>8979</v>
      </c>
      <c r="B8980" s="2" t="s">
        <v>9591</v>
      </c>
      <c r="C8980">
        <f t="shared" si="420"/>
        <v>2021</v>
      </c>
      <c r="D8980" t="str">
        <f t="shared" si="421"/>
        <v>May</v>
      </c>
      <c r="E8980" t="s">
        <v>10150</v>
      </c>
      <c r="F8980" t="s">
        <v>10140</v>
      </c>
      <c r="G8980" t="s">
        <v>10144</v>
      </c>
      <c r="H8980" t="s">
        <v>10083</v>
      </c>
      <c r="I8980" t="s">
        <v>10063</v>
      </c>
      <c r="J8980" t="s">
        <v>10132</v>
      </c>
      <c r="K8980" t="s">
        <v>10128</v>
      </c>
      <c r="L8980" s="1">
        <v>30</v>
      </c>
      <c r="M8980">
        <v>22</v>
      </c>
      <c r="N8980" s="1">
        <f t="shared" si="422"/>
        <v>660</v>
      </c>
    </row>
    <row r="8981" spans="1:14" x14ac:dyDescent="0.35">
      <c r="A8981" t="s">
        <v>8980</v>
      </c>
      <c r="B8981" s="2" t="s">
        <v>9579</v>
      </c>
      <c r="C8981">
        <f t="shared" si="420"/>
        <v>2021</v>
      </c>
      <c r="D8981" t="str">
        <f t="shared" si="421"/>
        <v>Apr</v>
      </c>
      <c r="E8981" t="s">
        <v>10150</v>
      </c>
      <c r="F8981" t="s">
        <v>10140</v>
      </c>
      <c r="G8981" t="s">
        <v>10144</v>
      </c>
      <c r="H8981" t="s">
        <v>10083</v>
      </c>
      <c r="I8981" t="s">
        <v>10063</v>
      </c>
      <c r="J8981" t="s">
        <v>10132</v>
      </c>
      <c r="K8981" t="s">
        <v>10128</v>
      </c>
      <c r="L8981" s="1">
        <v>38</v>
      </c>
      <c r="M8981">
        <v>29</v>
      </c>
      <c r="N8981" s="1">
        <f t="shared" si="422"/>
        <v>1102</v>
      </c>
    </row>
    <row r="8982" spans="1:14" x14ac:dyDescent="0.35">
      <c r="A8982" t="s">
        <v>8981</v>
      </c>
      <c r="B8982" s="2" t="s">
        <v>9609</v>
      </c>
      <c r="C8982">
        <f t="shared" si="420"/>
        <v>2021</v>
      </c>
      <c r="D8982" t="str">
        <f t="shared" si="421"/>
        <v>May</v>
      </c>
      <c r="E8982" t="s">
        <v>10150</v>
      </c>
      <c r="F8982" t="s">
        <v>10140</v>
      </c>
      <c r="G8982" t="s">
        <v>10144</v>
      </c>
      <c r="H8982" t="s">
        <v>10083</v>
      </c>
      <c r="I8982" t="s">
        <v>10063</v>
      </c>
      <c r="J8982" t="s">
        <v>10132</v>
      </c>
      <c r="K8982" t="s">
        <v>10128</v>
      </c>
      <c r="L8982" s="1">
        <v>49</v>
      </c>
      <c r="M8982">
        <v>23</v>
      </c>
      <c r="N8982" s="1">
        <f t="shared" si="422"/>
        <v>1127</v>
      </c>
    </row>
    <row r="8983" spans="1:14" x14ac:dyDescent="0.35">
      <c r="A8983" t="s">
        <v>8982</v>
      </c>
      <c r="B8983" s="2" t="s">
        <v>9603</v>
      </c>
      <c r="C8983">
        <f t="shared" si="420"/>
        <v>2021</v>
      </c>
      <c r="D8983" t="str">
        <f t="shared" si="421"/>
        <v>May</v>
      </c>
      <c r="E8983" t="s">
        <v>10150</v>
      </c>
      <c r="F8983" t="s">
        <v>10140</v>
      </c>
      <c r="G8983" t="s">
        <v>10144</v>
      </c>
      <c r="H8983" t="s">
        <v>10083</v>
      </c>
      <c r="I8983" t="s">
        <v>10063</v>
      </c>
      <c r="J8983" t="s">
        <v>10132</v>
      </c>
      <c r="K8983" t="s">
        <v>10128</v>
      </c>
      <c r="L8983" s="1">
        <v>43</v>
      </c>
      <c r="M8983">
        <v>20</v>
      </c>
      <c r="N8983" s="1">
        <f t="shared" si="422"/>
        <v>860</v>
      </c>
    </row>
    <row r="8984" spans="1:14" x14ac:dyDescent="0.35">
      <c r="A8984" t="s">
        <v>8983</v>
      </c>
      <c r="B8984" s="2" t="s">
        <v>9597</v>
      </c>
      <c r="C8984">
        <f t="shared" si="420"/>
        <v>2021</v>
      </c>
      <c r="D8984" t="str">
        <f t="shared" si="421"/>
        <v>May</v>
      </c>
      <c r="E8984" t="s">
        <v>10150</v>
      </c>
      <c r="F8984" t="s">
        <v>10140</v>
      </c>
      <c r="G8984" t="s">
        <v>10144</v>
      </c>
      <c r="H8984" t="s">
        <v>10083</v>
      </c>
      <c r="I8984" t="s">
        <v>10063</v>
      </c>
      <c r="J8984" t="s">
        <v>10132</v>
      </c>
      <c r="K8984" t="s">
        <v>10128</v>
      </c>
      <c r="L8984" s="1">
        <v>29</v>
      </c>
      <c r="M8984">
        <v>23</v>
      </c>
      <c r="N8984" s="1">
        <f t="shared" si="422"/>
        <v>667</v>
      </c>
    </row>
    <row r="8985" spans="1:14" x14ac:dyDescent="0.35">
      <c r="A8985" t="s">
        <v>8984</v>
      </c>
      <c r="B8985" s="2" t="s">
        <v>9585</v>
      </c>
      <c r="C8985">
        <f t="shared" si="420"/>
        <v>2021</v>
      </c>
      <c r="D8985" t="str">
        <f t="shared" si="421"/>
        <v>Apr</v>
      </c>
      <c r="E8985" t="s">
        <v>10150</v>
      </c>
      <c r="F8985" t="s">
        <v>10140</v>
      </c>
      <c r="G8985" t="s">
        <v>10144</v>
      </c>
      <c r="H8985" t="s">
        <v>10083</v>
      </c>
      <c r="I8985" t="s">
        <v>10063</v>
      </c>
      <c r="J8985" t="s">
        <v>10132</v>
      </c>
      <c r="K8985" t="s">
        <v>10128</v>
      </c>
      <c r="L8985" s="1">
        <v>40</v>
      </c>
      <c r="M8985">
        <v>23</v>
      </c>
      <c r="N8985" s="1">
        <f t="shared" si="422"/>
        <v>920</v>
      </c>
    </row>
    <row r="8986" spans="1:14" x14ac:dyDescent="0.35">
      <c r="A8986" t="s">
        <v>8985</v>
      </c>
      <c r="B8986" s="2" t="s">
        <v>9697</v>
      </c>
      <c r="C8986">
        <f t="shared" si="420"/>
        <v>2021</v>
      </c>
      <c r="D8986" t="str">
        <f t="shared" si="421"/>
        <v>Aug</v>
      </c>
      <c r="E8986" t="s">
        <v>10151</v>
      </c>
      <c r="F8986" t="s">
        <v>10140</v>
      </c>
      <c r="G8986" t="s">
        <v>10144</v>
      </c>
      <c r="H8986" t="s">
        <v>10071</v>
      </c>
      <c r="I8986" t="s">
        <v>10063</v>
      </c>
      <c r="J8986" t="s">
        <v>10132</v>
      </c>
      <c r="K8986" t="s">
        <v>10128</v>
      </c>
      <c r="L8986" s="1">
        <v>24</v>
      </c>
      <c r="M8986">
        <v>16</v>
      </c>
      <c r="N8986" s="1">
        <f t="shared" si="422"/>
        <v>384</v>
      </c>
    </row>
    <row r="8987" spans="1:14" x14ac:dyDescent="0.35">
      <c r="A8987" t="s">
        <v>8986</v>
      </c>
      <c r="B8987" s="2" t="s">
        <v>9703</v>
      </c>
      <c r="C8987">
        <f t="shared" si="420"/>
        <v>2021</v>
      </c>
      <c r="D8987" t="str">
        <f t="shared" si="421"/>
        <v>Aug</v>
      </c>
      <c r="E8987" t="s">
        <v>10151</v>
      </c>
      <c r="F8987" t="s">
        <v>10140</v>
      </c>
      <c r="G8987" t="s">
        <v>10144</v>
      </c>
      <c r="H8987" t="s">
        <v>10071</v>
      </c>
      <c r="I8987" t="s">
        <v>10063</v>
      </c>
      <c r="J8987" t="s">
        <v>10132</v>
      </c>
      <c r="K8987" t="s">
        <v>10128</v>
      </c>
      <c r="L8987" s="1">
        <v>26</v>
      </c>
      <c r="M8987">
        <v>14</v>
      </c>
      <c r="N8987" s="1">
        <f t="shared" si="422"/>
        <v>364</v>
      </c>
    </row>
    <row r="8988" spans="1:14" x14ac:dyDescent="0.35">
      <c r="A8988" t="s">
        <v>8987</v>
      </c>
      <c r="B8988" s="2" t="s">
        <v>9721</v>
      </c>
      <c r="C8988">
        <f t="shared" si="420"/>
        <v>2021</v>
      </c>
      <c r="D8988" t="str">
        <f t="shared" si="421"/>
        <v>Sept</v>
      </c>
      <c r="E8988" t="s">
        <v>10151</v>
      </c>
      <c r="F8988" t="s">
        <v>10140</v>
      </c>
      <c r="G8988" t="s">
        <v>10144</v>
      </c>
      <c r="H8988" t="s">
        <v>10071</v>
      </c>
      <c r="I8988" t="s">
        <v>10063</v>
      </c>
      <c r="J8988" t="s">
        <v>10132</v>
      </c>
      <c r="K8988" t="s">
        <v>10128</v>
      </c>
      <c r="L8988" s="1">
        <v>34</v>
      </c>
      <c r="M8988">
        <v>26</v>
      </c>
      <c r="N8988" s="1">
        <f t="shared" si="422"/>
        <v>884</v>
      </c>
    </row>
    <row r="8989" spans="1:14" x14ac:dyDescent="0.35">
      <c r="A8989" t="s">
        <v>8988</v>
      </c>
      <c r="B8989" s="2" t="s">
        <v>9709</v>
      </c>
      <c r="C8989">
        <f t="shared" si="420"/>
        <v>2021</v>
      </c>
      <c r="D8989" t="str">
        <f t="shared" si="421"/>
        <v>Aug</v>
      </c>
      <c r="E8989" t="s">
        <v>10151</v>
      </c>
      <c r="F8989" t="s">
        <v>10140</v>
      </c>
      <c r="G8989" t="s">
        <v>10144</v>
      </c>
      <c r="H8989" t="s">
        <v>10071</v>
      </c>
      <c r="I8989" t="s">
        <v>10063</v>
      </c>
      <c r="J8989" t="s">
        <v>10132</v>
      </c>
      <c r="K8989" t="s">
        <v>10128</v>
      </c>
      <c r="L8989" s="1">
        <v>27</v>
      </c>
      <c r="M8989">
        <v>13</v>
      </c>
      <c r="N8989" s="1">
        <f t="shared" si="422"/>
        <v>351</v>
      </c>
    </row>
    <row r="8990" spans="1:14" x14ac:dyDescent="0.35">
      <c r="A8990" t="s">
        <v>8989</v>
      </c>
      <c r="B8990" s="2" t="s">
        <v>9727</v>
      </c>
      <c r="C8990">
        <f t="shared" si="420"/>
        <v>2021</v>
      </c>
      <c r="D8990" t="str">
        <f t="shared" si="421"/>
        <v>Sept</v>
      </c>
      <c r="E8990" t="s">
        <v>10151</v>
      </c>
      <c r="F8990" t="s">
        <v>10140</v>
      </c>
      <c r="G8990" t="s">
        <v>10144</v>
      </c>
      <c r="H8990" t="s">
        <v>10071</v>
      </c>
      <c r="I8990" t="s">
        <v>10063</v>
      </c>
      <c r="J8990" t="s">
        <v>10132</v>
      </c>
      <c r="K8990" t="s">
        <v>10128</v>
      </c>
      <c r="L8990" s="1">
        <v>42</v>
      </c>
      <c r="M8990">
        <v>30</v>
      </c>
      <c r="N8990" s="1">
        <f t="shared" si="422"/>
        <v>1260</v>
      </c>
    </row>
    <row r="8991" spans="1:14" x14ac:dyDescent="0.35">
      <c r="A8991" t="s">
        <v>8990</v>
      </c>
      <c r="B8991" s="2" t="s">
        <v>9715</v>
      </c>
      <c r="C8991">
        <f t="shared" si="420"/>
        <v>2021</v>
      </c>
      <c r="D8991" t="str">
        <f t="shared" si="421"/>
        <v>Sept</v>
      </c>
      <c r="E8991" t="s">
        <v>10151</v>
      </c>
      <c r="F8991" t="s">
        <v>10140</v>
      </c>
      <c r="G8991" t="s">
        <v>10144</v>
      </c>
      <c r="H8991" t="s">
        <v>10071</v>
      </c>
      <c r="I8991" t="s">
        <v>10063</v>
      </c>
      <c r="J8991" t="s">
        <v>10132</v>
      </c>
      <c r="K8991" t="s">
        <v>10128</v>
      </c>
      <c r="L8991" s="1">
        <v>22</v>
      </c>
      <c r="M8991">
        <v>21</v>
      </c>
      <c r="N8991" s="1">
        <f t="shared" si="422"/>
        <v>462</v>
      </c>
    </row>
    <row r="8992" spans="1:14" x14ac:dyDescent="0.35">
      <c r="A8992" t="s">
        <v>8991</v>
      </c>
      <c r="B8992" s="2" t="s">
        <v>9733</v>
      </c>
      <c r="C8992">
        <f t="shared" si="420"/>
        <v>2021</v>
      </c>
      <c r="D8992" t="str">
        <f t="shared" si="421"/>
        <v>Sept</v>
      </c>
      <c r="E8992" t="s">
        <v>10151</v>
      </c>
      <c r="F8992" t="s">
        <v>10140</v>
      </c>
      <c r="G8992" t="s">
        <v>10144</v>
      </c>
      <c r="H8992" t="s">
        <v>10071</v>
      </c>
      <c r="I8992" t="s">
        <v>10063</v>
      </c>
      <c r="J8992" t="s">
        <v>10132</v>
      </c>
      <c r="K8992" t="s">
        <v>10128</v>
      </c>
      <c r="L8992" s="1">
        <v>47</v>
      </c>
      <c r="M8992">
        <v>32</v>
      </c>
      <c r="N8992" s="1">
        <f t="shared" si="422"/>
        <v>1504</v>
      </c>
    </row>
    <row r="8993" spans="1:14" x14ac:dyDescent="0.35">
      <c r="A8993" t="s">
        <v>8992</v>
      </c>
      <c r="B8993" s="2" t="s">
        <v>9751</v>
      </c>
      <c r="C8993">
        <f t="shared" si="420"/>
        <v>2021</v>
      </c>
      <c r="D8993" t="str">
        <f t="shared" si="421"/>
        <v>Oct</v>
      </c>
      <c r="E8993" t="s">
        <v>10152</v>
      </c>
      <c r="F8993" t="s">
        <v>10140</v>
      </c>
      <c r="G8993" t="s">
        <v>10144</v>
      </c>
      <c r="H8993" t="s">
        <v>10071</v>
      </c>
      <c r="I8993" t="s">
        <v>10063</v>
      </c>
      <c r="J8993" t="s">
        <v>10132</v>
      </c>
      <c r="K8993" t="s">
        <v>10128</v>
      </c>
      <c r="L8993" s="1">
        <v>39</v>
      </c>
      <c r="M8993">
        <v>16</v>
      </c>
      <c r="N8993" s="1">
        <f t="shared" si="422"/>
        <v>624</v>
      </c>
    </row>
    <row r="8994" spans="1:14" x14ac:dyDescent="0.35">
      <c r="A8994" t="s">
        <v>8993</v>
      </c>
      <c r="B8994" s="2" t="s">
        <v>9745</v>
      </c>
      <c r="C8994">
        <f t="shared" si="420"/>
        <v>2021</v>
      </c>
      <c r="D8994" t="str">
        <f t="shared" si="421"/>
        <v>Oct</v>
      </c>
      <c r="E8994" t="s">
        <v>10152</v>
      </c>
      <c r="F8994" t="s">
        <v>10140</v>
      </c>
      <c r="G8994" t="s">
        <v>10144</v>
      </c>
      <c r="H8994" t="s">
        <v>10071</v>
      </c>
      <c r="I8994" t="s">
        <v>10063</v>
      </c>
      <c r="J8994" t="s">
        <v>10132</v>
      </c>
      <c r="K8994" t="s">
        <v>10128</v>
      </c>
      <c r="L8994" s="1">
        <v>33</v>
      </c>
      <c r="M8994">
        <v>24</v>
      </c>
      <c r="N8994" s="1">
        <f t="shared" si="422"/>
        <v>792</v>
      </c>
    </row>
    <row r="8995" spans="1:14" x14ac:dyDescent="0.35">
      <c r="A8995" t="s">
        <v>8994</v>
      </c>
      <c r="B8995" s="2" t="s">
        <v>9739</v>
      </c>
      <c r="C8995">
        <f t="shared" si="420"/>
        <v>2021</v>
      </c>
      <c r="D8995" t="str">
        <f t="shared" si="421"/>
        <v>Sept</v>
      </c>
      <c r="E8995" t="s">
        <v>10151</v>
      </c>
      <c r="F8995" t="s">
        <v>10140</v>
      </c>
      <c r="G8995" t="s">
        <v>10144</v>
      </c>
      <c r="H8995" t="s">
        <v>10071</v>
      </c>
      <c r="I8995" t="s">
        <v>10063</v>
      </c>
      <c r="J8995" t="s">
        <v>10132</v>
      </c>
      <c r="K8995" t="s">
        <v>10128</v>
      </c>
      <c r="L8995" s="1">
        <v>43</v>
      </c>
      <c r="M8995">
        <v>24</v>
      </c>
      <c r="N8995" s="1">
        <f t="shared" si="422"/>
        <v>1032</v>
      </c>
    </row>
    <row r="8996" spans="1:14" x14ac:dyDescent="0.35">
      <c r="A8996" t="s">
        <v>8995</v>
      </c>
      <c r="B8996" s="2" t="s">
        <v>9763</v>
      </c>
      <c r="C8996">
        <f t="shared" si="420"/>
        <v>2021</v>
      </c>
      <c r="D8996" t="str">
        <f t="shared" si="421"/>
        <v>Oct</v>
      </c>
      <c r="E8996" t="s">
        <v>10152</v>
      </c>
      <c r="F8996" t="s">
        <v>10140</v>
      </c>
      <c r="G8996" t="s">
        <v>10144</v>
      </c>
      <c r="H8996" t="s">
        <v>10071</v>
      </c>
      <c r="I8996" t="s">
        <v>10063</v>
      </c>
      <c r="J8996" t="s">
        <v>10132</v>
      </c>
      <c r="K8996" t="s">
        <v>10128</v>
      </c>
      <c r="L8996" s="1">
        <v>54</v>
      </c>
      <c r="M8996">
        <v>23</v>
      </c>
      <c r="N8996" s="1">
        <f t="shared" si="422"/>
        <v>1242</v>
      </c>
    </row>
    <row r="8997" spans="1:14" x14ac:dyDescent="0.35">
      <c r="A8997" t="s">
        <v>8996</v>
      </c>
      <c r="B8997" s="2" t="s">
        <v>9757</v>
      </c>
      <c r="C8997">
        <f t="shared" si="420"/>
        <v>2021</v>
      </c>
      <c r="D8997" t="str">
        <f t="shared" si="421"/>
        <v>Oct</v>
      </c>
      <c r="E8997" t="s">
        <v>10152</v>
      </c>
      <c r="F8997" t="s">
        <v>10140</v>
      </c>
      <c r="G8997" t="s">
        <v>10144</v>
      </c>
      <c r="H8997" t="s">
        <v>10071</v>
      </c>
      <c r="I8997" t="s">
        <v>10063</v>
      </c>
      <c r="J8997" t="s">
        <v>10132</v>
      </c>
      <c r="K8997" t="s">
        <v>10128</v>
      </c>
      <c r="L8997" s="1">
        <v>51</v>
      </c>
      <c r="M8997">
        <v>24</v>
      </c>
      <c r="N8997" s="1">
        <f t="shared" si="422"/>
        <v>1224</v>
      </c>
    </row>
    <row r="8998" spans="1:14" x14ac:dyDescent="0.35">
      <c r="A8998" t="s">
        <v>8997</v>
      </c>
      <c r="B8998" s="2" t="s">
        <v>9415</v>
      </c>
      <c r="C8998">
        <f t="shared" si="420"/>
        <v>2020</v>
      </c>
      <c r="D8998" t="str">
        <f t="shared" si="421"/>
        <v>Jul</v>
      </c>
      <c r="E8998" t="s">
        <v>10151</v>
      </c>
      <c r="F8998" t="s">
        <v>10140</v>
      </c>
      <c r="G8998" t="s">
        <v>10144</v>
      </c>
      <c r="H8998" t="s">
        <v>10071</v>
      </c>
      <c r="I8998" t="s">
        <v>10063</v>
      </c>
      <c r="J8998" t="s">
        <v>10132</v>
      </c>
      <c r="K8998" t="s">
        <v>10128</v>
      </c>
      <c r="L8998" s="1">
        <v>26</v>
      </c>
      <c r="M8998">
        <v>23</v>
      </c>
      <c r="N8998" s="1">
        <f t="shared" si="422"/>
        <v>598</v>
      </c>
    </row>
    <row r="8999" spans="1:14" x14ac:dyDescent="0.35">
      <c r="A8999" t="s">
        <v>8998</v>
      </c>
      <c r="B8999" s="2" t="s">
        <v>9421</v>
      </c>
      <c r="C8999">
        <f t="shared" si="420"/>
        <v>2020</v>
      </c>
      <c r="D8999" t="str">
        <f t="shared" si="421"/>
        <v>Aug</v>
      </c>
      <c r="E8999" t="s">
        <v>10151</v>
      </c>
      <c r="F8999" t="s">
        <v>10140</v>
      </c>
      <c r="G8999" t="s">
        <v>10144</v>
      </c>
      <c r="H8999" t="s">
        <v>10071</v>
      </c>
      <c r="I8999" t="s">
        <v>10063</v>
      </c>
      <c r="J8999" t="s">
        <v>10132</v>
      </c>
      <c r="K8999" t="s">
        <v>10128</v>
      </c>
      <c r="L8999" s="1">
        <v>29</v>
      </c>
      <c r="M8999">
        <v>23</v>
      </c>
      <c r="N8999" s="1">
        <f t="shared" si="422"/>
        <v>667</v>
      </c>
    </row>
    <row r="9000" spans="1:14" x14ac:dyDescent="0.35">
      <c r="A9000" t="s">
        <v>8999</v>
      </c>
      <c r="B9000" s="2" t="s">
        <v>9409</v>
      </c>
      <c r="C9000">
        <f t="shared" si="420"/>
        <v>2020</v>
      </c>
      <c r="D9000" t="str">
        <f t="shared" si="421"/>
        <v>Jul</v>
      </c>
      <c r="E9000" t="s">
        <v>10151</v>
      </c>
      <c r="F9000" t="s">
        <v>10140</v>
      </c>
      <c r="G9000" t="s">
        <v>10144</v>
      </c>
      <c r="H9000" t="s">
        <v>10071</v>
      </c>
      <c r="I9000" t="s">
        <v>10063</v>
      </c>
      <c r="J9000" t="s">
        <v>10132</v>
      </c>
      <c r="K9000" t="s">
        <v>10128</v>
      </c>
      <c r="L9000" s="1">
        <v>25</v>
      </c>
      <c r="M9000">
        <v>22</v>
      </c>
      <c r="N9000" s="1">
        <f t="shared" si="422"/>
        <v>550</v>
      </c>
    </row>
    <row r="9001" spans="1:14" x14ac:dyDescent="0.35">
      <c r="A9001" t="s">
        <v>9000</v>
      </c>
      <c r="B9001" s="2" t="s">
        <v>9691</v>
      </c>
      <c r="C9001">
        <f t="shared" ref="C9001:C9064" si="423">YEAR(B9001)</f>
        <v>2021</v>
      </c>
      <c r="D9001" t="str">
        <f t="shared" si="421"/>
        <v>Aug</v>
      </c>
      <c r="E9001" t="s">
        <v>10151</v>
      </c>
      <c r="F9001" t="s">
        <v>10140</v>
      </c>
      <c r="G9001" t="s">
        <v>10143</v>
      </c>
      <c r="H9001" t="s">
        <v>10119</v>
      </c>
      <c r="I9001" t="s">
        <v>10063</v>
      </c>
      <c r="J9001" t="s">
        <v>10132</v>
      </c>
      <c r="K9001" t="s">
        <v>10128</v>
      </c>
      <c r="L9001" s="1">
        <v>35</v>
      </c>
      <c r="M9001">
        <v>38</v>
      </c>
      <c r="N9001" s="1">
        <f t="shared" si="422"/>
        <v>1330</v>
      </c>
    </row>
    <row r="9002" spans="1:14" x14ac:dyDescent="0.35">
      <c r="A9002" t="s">
        <v>9001</v>
      </c>
      <c r="B9002" s="2" t="s">
        <v>9691</v>
      </c>
      <c r="C9002">
        <f t="shared" si="423"/>
        <v>2021</v>
      </c>
      <c r="D9002" t="str">
        <f t="shared" si="421"/>
        <v>Aug</v>
      </c>
      <c r="E9002" t="s">
        <v>10151</v>
      </c>
      <c r="F9002" t="s">
        <v>10140</v>
      </c>
      <c r="G9002" t="s">
        <v>10143</v>
      </c>
      <c r="H9002" t="s">
        <v>10119</v>
      </c>
      <c r="I9002" t="s">
        <v>10063</v>
      </c>
      <c r="J9002" t="s">
        <v>10132</v>
      </c>
      <c r="K9002" t="s">
        <v>10128</v>
      </c>
      <c r="L9002" s="1">
        <v>24</v>
      </c>
      <c r="M9002">
        <v>11</v>
      </c>
      <c r="N9002" s="1">
        <f t="shared" si="422"/>
        <v>264</v>
      </c>
    </row>
    <row r="9003" spans="1:14" x14ac:dyDescent="0.35">
      <c r="A9003" t="s">
        <v>9002</v>
      </c>
      <c r="B9003" s="2" t="s">
        <v>9703</v>
      </c>
      <c r="C9003">
        <f t="shared" si="423"/>
        <v>2021</v>
      </c>
      <c r="D9003" t="str">
        <f t="shared" si="421"/>
        <v>Aug</v>
      </c>
      <c r="E9003" t="s">
        <v>10151</v>
      </c>
      <c r="F9003" t="s">
        <v>10140</v>
      </c>
      <c r="G9003" t="s">
        <v>10143</v>
      </c>
      <c r="H9003" t="s">
        <v>10119</v>
      </c>
      <c r="I9003" t="s">
        <v>10063</v>
      </c>
      <c r="J9003" t="s">
        <v>10132</v>
      </c>
      <c r="K9003" t="s">
        <v>10128</v>
      </c>
      <c r="L9003" s="1">
        <v>20</v>
      </c>
      <c r="M9003">
        <v>38</v>
      </c>
      <c r="N9003" s="1">
        <f t="shared" si="422"/>
        <v>760</v>
      </c>
    </row>
    <row r="9004" spans="1:14" x14ac:dyDescent="0.35">
      <c r="A9004" t="s">
        <v>9003</v>
      </c>
      <c r="B9004" s="2" t="s">
        <v>9697</v>
      </c>
      <c r="C9004">
        <f t="shared" si="423"/>
        <v>2021</v>
      </c>
      <c r="D9004" t="str">
        <f t="shared" si="421"/>
        <v>Aug</v>
      </c>
      <c r="E9004" t="s">
        <v>10151</v>
      </c>
      <c r="F9004" t="s">
        <v>10140</v>
      </c>
      <c r="G9004" t="s">
        <v>10143</v>
      </c>
      <c r="H9004" t="s">
        <v>10119</v>
      </c>
      <c r="I9004" t="s">
        <v>10063</v>
      </c>
      <c r="J9004" t="s">
        <v>10132</v>
      </c>
      <c r="K9004" t="s">
        <v>10128</v>
      </c>
      <c r="L9004" s="1">
        <v>35</v>
      </c>
      <c r="M9004">
        <v>33</v>
      </c>
      <c r="N9004" s="1">
        <f t="shared" si="422"/>
        <v>1155</v>
      </c>
    </row>
    <row r="9005" spans="1:14" x14ac:dyDescent="0.35">
      <c r="A9005" t="s">
        <v>9004</v>
      </c>
      <c r="B9005" s="2" t="s">
        <v>9709</v>
      </c>
      <c r="C9005">
        <f t="shared" si="423"/>
        <v>2021</v>
      </c>
      <c r="D9005" t="str">
        <f t="shared" si="421"/>
        <v>Aug</v>
      </c>
      <c r="E9005" t="s">
        <v>10151</v>
      </c>
      <c r="F9005" t="s">
        <v>10140</v>
      </c>
      <c r="G9005" t="s">
        <v>10143</v>
      </c>
      <c r="H9005" t="s">
        <v>10119</v>
      </c>
      <c r="I9005" t="s">
        <v>10063</v>
      </c>
      <c r="J9005" t="s">
        <v>10132</v>
      </c>
      <c r="K9005" t="s">
        <v>10128</v>
      </c>
      <c r="L9005" s="1">
        <v>35</v>
      </c>
      <c r="M9005">
        <v>50</v>
      </c>
      <c r="N9005" s="1">
        <f t="shared" si="422"/>
        <v>1750</v>
      </c>
    </row>
    <row r="9006" spans="1:14" x14ac:dyDescent="0.35">
      <c r="A9006" t="s">
        <v>9005</v>
      </c>
      <c r="B9006" s="2" t="s">
        <v>9715</v>
      </c>
      <c r="C9006">
        <f t="shared" si="423"/>
        <v>2021</v>
      </c>
      <c r="D9006" t="str">
        <f t="shared" si="421"/>
        <v>Sept</v>
      </c>
      <c r="E9006" t="s">
        <v>10151</v>
      </c>
      <c r="F9006" t="s">
        <v>10140</v>
      </c>
      <c r="G9006" t="s">
        <v>10143</v>
      </c>
      <c r="H9006" t="s">
        <v>10119</v>
      </c>
      <c r="I9006" t="s">
        <v>10063</v>
      </c>
      <c r="J9006" t="s">
        <v>10132</v>
      </c>
      <c r="K9006" t="s">
        <v>10128</v>
      </c>
      <c r="L9006" s="1">
        <v>45</v>
      </c>
      <c r="M9006">
        <v>63</v>
      </c>
      <c r="N9006" s="1">
        <f t="shared" si="422"/>
        <v>2835</v>
      </c>
    </row>
    <row r="9007" spans="1:14" x14ac:dyDescent="0.35">
      <c r="A9007" t="s">
        <v>9006</v>
      </c>
      <c r="B9007" s="2" t="s">
        <v>9703</v>
      </c>
      <c r="C9007">
        <f t="shared" si="423"/>
        <v>2021</v>
      </c>
      <c r="D9007" t="str">
        <f t="shared" si="421"/>
        <v>Aug</v>
      </c>
      <c r="E9007" t="s">
        <v>10151</v>
      </c>
      <c r="F9007" t="s">
        <v>10140</v>
      </c>
      <c r="G9007" t="s">
        <v>10143</v>
      </c>
      <c r="H9007" t="s">
        <v>10119</v>
      </c>
      <c r="I9007" t="s">
        <v>10063</v>
      </c>
      <c r="J9007" t="s">
        <v>10132</v>
      </c>
      <c r="K9007" t="s">
        <v>10128</v>
      </c>
      <c r="L9007" s="1">
        <v>15</v>
      </c>
      <c r="M9007">
        <v>12</v>
      </c>
      <c r="N9007" s="1">
        <f t="shared" si="422"/>
        <v>180</v>
      </c>
    </row>
    <row r="9008" spans="1:14" x14ac:dyDescent="0.35">
      <c r="A9008" t="s">
        <v>9007</v>
      </c>
      <c r="B9008" s="2" t="s">
        <v>9715</v>
      </c>
      <c r="C9008">
        <f t="shared" si="423"/>
        <v>2021</v>
      </c>
      <c r="D9008" t="str">
        <f t="shared" si="421"/>
        <v>Sept</v>
      </c>
      <c r="E9008" t="s">
        <v>10151</v>
      </c>
      <c r="F9008" t="s">
        <v>10140</v>
      </c>
      <c r="G9008" t="s">
        <v>10143</v>
      </c>
      <c r="H9008" t="s">
        <v>10119</v>
      </c>
      <c r="I9008" t="s">
        <v>10063</v>
      </c>
      <c r="J9008" t="s">
        <v>10132</v>
      </c>
      <c r="K9008" t="s">
        <v>10128</v>
      </c>
      <c r="L9008" s="1">
        <v>31</v>
      </c>
      <c r="M9008">
        <v>21</v>
      </c>
      <c r="N9008" s="1">
        <f t="shared" si="422"/>
        <v>651</v>
      </c>
    </row>
    <row r="9009" spans="1:14" x14ac:dyDescent="0.35">
      <c r="A9009" t="s">
        <v>9008</v>
      </c>
      <c r="B9009" s="2" t="s">
        <v>9739</v>
      </c>
      <c r="C9009">
        <f t="shared" si="423"/>
        <v>2021</v>
      </c>
      <c r="D9009" t="str">
        <f t="shared" si="421"/>
        <v>Sept</v>
      </c>
      <c r="E9009" t="s">
        <v>10151</v>
      </c>
      <c r="F9009" t="s">
        <v>10140</v>
      </c>
      <c r="G9009" t="s">
        <v>10143</v>
      </c>
      <c r="H9009" t="s">
        <v>10119</v>
      </c>
      <c r="I9009" t="s">
        <v>10063</v>
      </c>
      <c r="J9009" t="s">
        <v>10132</v>
      </c>
      <c r="K9009" t="s">
        <v>10128</v>
      </c>
      <c r="L9009" s="1">
        <v>35</v>
      </c>
      <c r="M9009">
        <v>33</v>
      </c>
      <c r="N9009" s="1">
        <f t="shared" si="422"/>
        <v>1155</v>
      </c>
    </row>
    <row r="9010" spans="1:14" x14ac:dyDescent="0.35">
      <c r="A9010" t="s">
        <v>9009</v>
      </c>
      <c r="B9010" s="2" t="s">
        <v>9721</v>
      </c>
      <c r="C9010">
        <f t="shared" si="423"/>
        <v>2021</v>
      </c>
      <c r="D9010" t="str">
        <f t="shared" si="421"/>
        <v>Sept</v>
      </c>
      <c r="E9010" t="s">
        <v>10151</v>
      </c>
      <c r="F9010" t="s">
        <v>10140</v>
      </c>
      <c r="G9010" t="s">
        <v>10143</v>
      </c>
      <c r="H9010" t="s">
        <v>10119</v>
      </c>
      <c r="I9010" t="s">
        <v>10063</v>
      </c>
      <c r="J9010" t="s">
        <v>10132</v>
      </c>
      <c r="K9010" t="s">
        <v>10128</v>
      </c>
      <c r="L9010" s="1">
        <v>45</v>
      </c>
      <c r="M9010">
        <v>58</v>
      </c>
      <c r="N9010" s="1">
        <f t="shared" si="422"/>
        <v>2610</v>
      </c>
    </row>
    <row r="9011" spans="1:14" x14ac:dyDescent="0.35">
      <c r="A9011" t="s">
        <v>9010</v>
      </c>
      <c r="B9011" s="2" t="s">
        <v>9745</v>
      </c>
      <c r="C9011">
        <f t="shared" si="423"/>
        <v>2021</v>
      </c>
      <c r="D9011" t="str">
        <f t="shared" si="421"/>
        <v>Oct</v>
      </c>
      <c r="E9011" t="s">
        <v>10152</v>
      </c>
      <c r="F9011" t="s">
        <v>10140</v>
      </c>
      <c r="G9011" t="s">
        <v>10143</v>
      </c>
      <c r="H9011" t="s">
        <v>10119</v>
      </c>
      <c r="I9011" t="s">
        <v>10063</v>
      </c>
      <c r="J9011" t="s">
        <v>10132</v>
      </c>
      <c r="K9011" t="s">
        <v>10128</v>
      </c>
      <c r="L9011" s="1">
        <v>45</v>
      </c>
      <c r="M9011">
        <v>49</v>
      </c>
      <c r="N9011" s="1">
        <f t="shared" si="422"/>
        <v>2205</v>
      </c>
    </row>
    <row r="9012" spans="1:14" x14ac:dyDescent="0.35">
      <c r="A9012" t="s">
        <v>9011</v>
      </c>
      <c r="B9012" s="2" t="s">
        <v>9727</v>
      </c>
      <c r="C9012">
        <f t="shared" si="423"/>
        <v>2021</v>
      </c>
      <c r="D9012" t="str">
        <f t="shared" si="421"/>
        <v>Sept</v>
      </c>
      <c r="E9012" t="s">
        <v>10151</v>
      </c>
      <c r="F9012" t="s">
        <v>10140</v>
      </c>
      <c r="G9012" t="s">
        <v>10143</v>
      </c>
      <c r="H9012" t="s">
        <v>10119</v>
      </c>
      <c r="I9012" t="s">
        <v>10063</v>
      </c>
      <c r="J9012" t="s">
        <v>10132</v>
      </c>
      <c r="K9012" t="s">
        <v>10128</v>
      </c>
      <c r="L9012" s="1">
        <v>50</v>
      </c>
      <c r="M9012">
        <v>43</v>
      </c>
      <c r="N9012" s="1">
        <f t="shared" si="422"/>
        <v>2150</v>
      </c>
    </row>
    <row r="9013" spans="1:14" x14ac:dyDescent="0.35">
      <c r="A9013" t="s">
        <v>9012</v>
      </c>
      <c r="B9013" s="2" t="s">
        <v>9733</v>
      </c>
      <c r="C9013">
        <f t="shared" si="423"/>
        <v>2021</v>
      </c>
      <c r="D9013" t="str">
        <f t="shared" si="421"/>
        <v>Sept</v>
      </c>
      <c r="E9013" t="s">
        <v>10151</v>
      </c>
      <c r="F9013" t="s">
        <v>10140</v>
      </c>
      <c r="G9013" t="s">
        <v>10143</v>
      </c>
      <c r="H9013" t="s">
        <v>10119</v>
      </c>
      <c r="I9013" t="s">
        <v>10063</v>
      </c>
      <c r="J9013" t="s">
        <v>10132</v>
      </c>
      <c r="K9013" t="s">
        <v>10128</v>
      </c>
      <c r="L9013" s="1">
        <v>60</v>
      </c>
      <c r="M9013">
        <v>35</v>
      </c>
      <c r="N9013" s="1">
        <f t="shared" si="422"/>
        <v>2100</v>
      </c>
    </row>
    <row r="9014" spans="1:14" x14ac:dyDescent="0.35">
      <c r="A9014" t="s">
        <v>9013</v>
      </c>
      <c r="B9014" s="2" t="s">
        <v>9751</v>
      </c>
      <c r="C9014">
        <f t="shared" si="423"/>
        <v>2021</v>
      </c>
      <c r="D9014" t="str">
        <f t="shared" si="421"/>
        <v>Oct</v>
      </c>
      <c r="E9014" t="s">
        <v>10152</v>
      </c>
      <c r="F9014" t="s">
        <v>10140</v>
      </c>
      <c r="G9014" t="s">
        <v>10143</v>
      </c>
      <c r="H9014" t="s">
        <v>10119</v>
      </c>
      <c r="I9014" t="s">
        <v>10063</v>
      </c>
      <c r="J9014" t="s">
        <v>10132</v>
      </c>
      <c r="K9014" t="s">
        <v>10128</v>
      </c>
      <c r="L9014" s="1">
        <v>65</v>
      </c>
      <c r="M9014">
        <v>55</v>
      </c>
      <c r="N9014" s="1">
        <f t="shared" si="422"/>
        <v>3575</v>
      </c>
    </row>
    <row r="9015" spans="1:14" x14ac:dyDescent="0.35">
      <c r="A9015" t="s">
        <v>9014</v>
      </c>
      <c r="B9015" s="2" t="s">
        <v>9697</v>
      </c>
      <c r="C9015">
        <f t="shared" si="423"/>
        <v>2021</v>
      </c>
      <c r="D9015" t="str">
        <f t="shared" si="421"/>
        <v>Aug</v>
      </c>
      <c r="E9015" t="s">
        <v>10151</v>
      </c>
      <c r="F9015" t="s">
        <v>10140</v>
      </c>
      <c r="G9015" t="s">
        <v>10143</v>
      </c>
      <c r="H9015" t="s">
        <v>10119</v>
      </c>
      <c r="I9015" t="s">
        <v>10063</v>
      </c>
      <c r="J9015" t="s">
        <v>10132</v>
      </c>
      <c r="K9015" t="s">
        <v>10128</v>
      </c>
      <c r="L9015" s="1">
        <v>23</v>
      </c>
      <c r="M9015">
        <v>9</v>
      </c>
      <c r="N9015" s="1">
        <f t="shared" si="422"/>
        <v>207</v>
      </c>
    </row>
    <row r="9016" spans="1:14" x14ac:dyDescent="0.35">
      <c r="A9016" t="s">
        <v>9015</v>
      </c>
      <c r="B9016" s="2" t="s">
        <v>9709</v>
      </c>
      <c r="C9016">
        <f t="shared" si="423"/>
        <v>2021</v>
      </c>
      <c r="D9016" t="str">
        <f t="shared" si="421"/>
        <v>Aug</v>
      </c>
      <c r="E9016" t="s">
        <v>10151</v>
      </c>
      <c r="F9016" t="s">
        <v>10140</v>
      </c>
      <c r="G9016" t="s">
        <v>10143</v>
      </c>
      <c r="H9016" t="s">
        <v>10119</v>
      </c>
      <c r="I9016" t="s">
        <v>10063</v>
      </c>
      <c r="J9016" t="s">
        <v>10132</v>
      </c>
      <c r="K9016" t="s">
        <v>10128</v>
      </c>
      <c r="L9016" s="1">
        <v>26</v>
      </c>
      <c r="M9016">
        <v>17</v>
      </c>
      <c r="N9016" s="1">
        <f t="shared" si="422"/>
        <v>442</v>
      </c>
    </row>
    <row r="9017" spans="1:14" x14ac:dyDescent="0.35">
      <c r="A9017" t="s">
        <v>9016</v>
      </c>
      <c r="B9017" s="2" t="s">
        <v>9751</v>
      </c>
      <c r="C9017">
        <f t="shared" si="423"/>
        <v>2021</v>
      </c>
      <c r="D9017" t="str">
        <f t="shared" si="421"/>
        <v>Oct</v>
      </c>
      <c r="E9017" t="s">
        <v>10152</v>
      </c>
      <c r="F9017" t="s">
        <v>10140</v>
      </c>
      <c r="G9017" t="s">
        <v>10143</v>
      </c>
      <c r="H9017" t="s">
        <v>10119</v>
      </c>
      <c r="I9017" t="s">
        <v>10063</v>
      </c>
      <c r="J9017" t="s">
        <v>10132</v>
      </c>
      <c r="K9017" t="s">
        <v>10128</v>
      </c>
      <c r="L9017" s="1">
        <v>52</v>
      </c>
      <c r="M9017">
        <v>20</v>
      </c>
      <c r="N9017" s="1">
        <f t="shared" si="422"/>
        <v>1040</v>
      </c>
    </row>
    <row r="9018" spans="1:14" x14ac:dyDescent="0.35">
      <c r="A9018" t="s">
        <v>9017</v>
      </c>
      <c r="B9018" s="2" t="s">
        <v>9727</v>
      </c>
      <c r="C9018">
        <f t="shared" si="423"/>
        <v>2021</v>
      </c>
      <c r="D9018" t="str">
        <f t="shared" si="421"/>
        <v>Sept</v>
      </c>
      <c r="E9018" t="s">
        <v>10151</v>
      </c>
      <c r="F9018" t="s">
        <v>10140</v>
      </c>
      <c r="G9018" t="s">
        <v>10143</v>
      </c>
      <c r="H9018" t="s">
        <v>10119</v>
      </c>
      <c r="I9018" t="s">
        <v>10063</v>
      </c>
      <c r="J9018" t="s">
        <v>10132</v>
      </c>
      <c r="K9018" t="s">
        <v>10128</v>
      </c>
      <c r="L9018" s="1">
        <v>37</v>
      </c>
      <c r="M9018">
        <v>14</v>
      </c>
      <c r="N9018" s="1">
        <f t="shared" si="422"/>
        <v>518</v>
      </c>
    </row>
    <row r="9019" spans="1:14" x14ac:dyDescent="0.35">
      <c r="A9019" t="s">
        <v>9018</v>
      </c>
      <c r="B9019" s="2" t="s">
        <v>9733</v>
      </c>
      <c r="C9019">
        <f t="shared" si="423"/>
        <v>2021</v>
      </c>
      <c r="D9019" t="str">
        <f t="shared" si="421"/>
        <v>Sept</v>
      </c>
      <c r="E9019" t="s">
        <v>10151</v>
      </c>
      <c r="F9019" t="s">
        <v>10140</v>
      </c>
      <c r="G9019" t="s">
        <v>10143</v>
      </c>
      <c r="H9019" t="s">
        <v>10119</v>
      </c>
      <c r="I9019" t="s">
        <v>10063</v>
      </c>
      <c r="J9019" t="s">
        <v>10132</v>
      </c>
      <c r="K9019" t="s">
        <v>10128</v>
      </c>
      <c r="L9019" s="1">
        <v>44</v>
      </c>
      <c r="M9019">
        <v>11</v>
      </c>
      <c r="N9019" s="1">
        <f t="shared" si="422"/>
        <v>484</v>
      </c>
    </row>
    <row r="9020" spans="1:14" x14ac:dyDescent="0.35">
      <c r="A9020" t="s">
        <v>9019</v>
      </c>
      <c r="B9020" s="2" t="s">
        <v>9739</v>
      </c>
      <c r="C9020">
        <f t="shared" si="423"/>
        <v>2021</v>
      </c>
      <c r="D9020" t="str">
        <f t="shared" si="421"/>
        <v>Sept</v>
      </c>
      <c r="E9020" t="s">
        <v>10151</v>
      </c>
      <c r="F9020" t="s">
        <v>10140</v>
      </c>
      <c r="G9020" t="s">
        <v>10143</v>
      </c>
      <c r="H9020" t="s">
        <v>10119</v>
      </c>
      <c r="I9020" t="s">
        <v>10063</v>
      </c>
      <c r="J9020" t="s">
        <v>10132</v>
      </c>
      <c r="K9020" t="s">
        <v>10128</v>
      </c>
      <c r="L9020" s="1">
        <v>26</v>
      </c>
      <c r="M9020">
        <v>10</v>
      </c>
      <c r="N9020" s="1">
        <f t="shared" si="422"/>
        <v>260</v>
      </c>
    </row>
    <row r="9021" spans="1:14" x14ac:dyDescent="0.35">
      <c r="A9021" t="s">
        <v>9020</v>
      </c>
      <c r="B9021" s="2" t="s">
        <v>9745</v>
      </c>
      <c r="C9021">
        <f t="shared" si="423"/>
        <v>2021</v>
      </c>
      <c r="D9021" t="str">
        <f t="shared" si="421"/>
        <v>Oct</v>
      </c>
      <c r="E9021" t="s">
        <v>10152</v>
      </c>
      <c r="F9021" t="s">
        <v>10140</v>
      </c>
      <c r="G9021" t="s">
        <v>10143</v>
      </c>
      <c r="H9021" t="s">
        <v>10119</v>
      </c>
      <c r="I9021" t="s">
        <v>10063</v>
      </c>
      <c r="J9021" t="s">
        <v>10132</v>
      </c>
      <c r="K9021" t="s">
        <v>10128</v>
      </c>
      <c r="L9021" s="1">
        <v>36</v>
      </c>
      <c r="M9021">
        <v>14</v>
      </c>
      <c r="N9021" s="1">
        <f t="shared" si="422"/>
        <v>504</v>
      </c>
    </row>
    <row r="9022" spans="1:14" x14ac:dyDescent="0.35">
      <c r="A9022" t="s">
        <v>9021</v>
      </c>
      <c r="B9022" s="2" t="s">
        <v>9721</v>
      </c>
      <c r="C9022">
        <f t="shared" si="423"/>
        <v>2021</v>
      </c>
      <c r="D9022" t="str">
        <f t="shared" si="421"/>
        <v>Sept</v>
      </c>
      <c r="E9022" t="s">
        <v>10151</v>
      </c>
      <c r="F9022" t="s">
        <v>10140</v>
      </c>
      <c r="G9022" t="s">
        <v>10143</v>
      </c>
      <c r="H9022" t="s">
        <v>10119</v>
      </c>
      <c r="I9022" t="s">
        <v>10063</v>
      </c>
      <c r="J9022" t="s">
        <v>10132</v>
      </c>
      <c r="K9022" t="s">
        <v>10128</v>
      </c>
      <c r="L9022" s="1">
        <v>36</v>
      </c>
      <c r="M9022">
        <v>20</v>
      </c>
      <c r="N9022" s="1">
        <f t="shared" si="422"/>
        <v>720</v>
      </c>
    </row>
    <row r="9023" spans="1:14" x14ac:dyDescent="0.35">
      <c r="A9023" t="s">
        <v>9022</v>
      </c>
      <c r="B9023" s="2" t="s">
        <v>9523</v>
      </c>
      <c r="C9023">
        <f t="shared" si="423"/>
        <v>2021</v>
      </c>
      <c r="D9023" t="str">
        <f t="shared" si="421"/>
        <v>Jan</v>
      </c>
      <c r="E9023" t="s">
        <v>10149</v>
      </c>
      <c r="F9023" t="s">
        <v>10140</v>
      </c>
      <c r="G9023" t="s">
        <v>10143</v>
      </c>
      <c r="H9023" t="s">
        <v>10120</v>
      </c>
      <c r="I9023" t="s">
        <v>10063</v>
      </c>
      <c r="J9023" t="s">
        <v>10132</v>
      </c>
      <c r="K9023" t="s">
        <v>10128</v>
      </c>
      <c r="L9023" s="1">
        <v>13</v>
      </c>
      <c r="M9023">
        <v>10</v>
      </c>
      <c r="N9023" s="1">
        <f t="shared" si="422"/>
        <v>130</v>
      </c>
    </row>
    <row r="9024" spans="1:14" x14ac:dyDescent="0.35">
      <c r="A9024" t="s">
        <v>9023</v>
      </c>
      <c r="B9024" s="2" t="s">
        <v>9560</v>
      </c>
      <c r="C9024">
        <f t="shared" si="423"/>
        <v>2021</v>
      </c>
      <c r="D9024" t="str">
        <f t="shared" si="421"/>
        <v>Mar</v>
      </c>
      <c r="E9024" t="s">
        <v>10149</v>
      </c>
      <c r="F9024" t="s">
        <v>10140</v>
      </c>
      <c r="G9024" t="s">
        <v>10143</v>
      </c>
      <c r="H9024" t="s">
        <v>10083</v>
      </c>
      <c r="I9024" t="s">
        <v>10063</v>
      </c>
      <c r="J9024" t="s">
        <v>10132</v>
      </c>
      <c r="K9024" t="s">
        <v>10128</v>
      </c>
      <c r="L9024" s="1">
        <v>28</v>
      </c>
      <c r="M9024">
        <v>18</v>
      </c>
      <c r="N9024" s="1">
        <f t="shared" si="422"/>
        <v>504</v>
      </c>
    </row>
    <row r="9025" spans="1:14" x14ac:dyDescent="0.35">
      <c r="A9025" t="s">
        <v>9024</v>
      </c>
      <c r="B9025" s="2" t="s">
        <v>9565</v>
      </c>
      <c r="C9025">
        <f t="shared" si="423"/>
        <v>2021</v>
      </c>
      <c r="D9025" t="str">
        <f t="shared" si="421"/>
        <v>Apr</v>
      </c>
      <c r="E9025" t="s">
        <v>10150</v>
      </c>
      <c r="F9025" t="s">
        <v>10140</v>
      </c>
      <c r="G9025" t="s">
        <v>10143</v>
      </c>
      <c r="H9025" t="s">
        <v>10083</v>
      </c>
      <c r="I9025" t="s">
        <v>10063</v>
      </c>
      <c r="J9025" t="s">
        <v>10132</v>
      </c>
      <c r="K9025" t="s">
        <v>10128</v>
      </c>
      <c r="L9025" s="1">
        <v>20</v>
      </c>
      <c r="M9025">
        <v>18</v>
      </c>
      <c r="N9025" s="1">
        <f t="shared" si="422"/>
        <v>360</v>
      </c>
    </row>
    <row r="9026" spans="1:14" x14ac:dyDescent="0.35">
      <c r="A9026" t="s">
        <v>9025</v>
      </c>
      <c r="B9026" s="2" t="s">
        <v>9607</v>
      </c>
      <c r="C9026">
        <f t="shared" si="423"/>
        <v>2021</v>
      </c>
      <c r="D9026" t="str">
        <f t="shared" ref="D9026:D9089" si="424">TEXT(B9026, "mmm")</f>
        <v>May</v>
      </c>
      <c r="E9026" t="s">
        <v>10150</v>
      </c>
      <c r="F9026" t="s">
        <v>10140</v>
      </c>
      <c r="G9026" t="s">
        <v>10143</v>
      </c>
      <c r="H9026" t="s">
        <v>10083</v>
      </c>
      <c r="I9026" t="s">
        <v>10063</v>
      </c>
      <c r="J9026" t="s">
        <v>10132</v>
      </c>
      <c r="K9026" t="s">
        <v>10128</v>
      </c>
      <c r="L9026" s="1">
        <v>60</v>
      </c>
      <c r="M9026">
        <v>59</v>
      </c>
      <c r="N9026" s="1">
        <f t="shared" ref="N9026:N9089" si="425">L9026*M9026</f>
        <v>3540</v>
      </c>
    </row>
    <row r="9027" spans="1:14" x14ac:dyDescent="0.35">
      <c r="A9027" t="s">
        <v>9026</v>
      </c>
      <c r="B9027" s="2" t="s">
        <v>10054</v>
      </c>
      <c r="C9027">
        <f t="shared" si="423"/>
        <v>2021</v>
      </c>
      <c r="D9027" t="str">
        <f t="shared" si="424"/>
        <v>Mar</v>
      </c>
      <c r="E9027" t="s">
        <v>10149</v>
      </c>
      <c r="F9027" t="s">
        <v>10140</v>
      </c>
      <c r="G9027" t="s">
        <v>10143</v>
      </c>
      <c r="H9027" t="s">
        <v>10083</v>
      </c>
      <c r="I9027" t="s">
        <v>10063</v>
      </c>
      <c r="J9027" t="s">
        <v>10132</v>
      </c>
      <c r="K9027" t="s">
        <v>10128</v>
      </c>
      <c r="L9027" s="1">
        <v>20</v>
      </c>
      <c r="M9027">
        <v>13</v>
      </c>
      <c r="N9027" s="1">
        <f t="shared" si="425"/>
        <v>260</v>
      </c>
    </row>
    <row r="9028" spans="1:14" x14ac:dyDescent="0.35">
      <c r="A9028" t="s">
        <v>9027</v>
      </c>
      <c r="B9028" s="2" t="s">
        <v>10048</v>
      </c>
      <c r="C9028">
        <f t="shared" si="423"/>
        <v>2021</v>
      </c>
      <c r="D9028" t="str">
        <f t="shared" si="424"/>
        <v>Mar</v>
      </c>
      <c r="E9028" t="s">
        <v>10149</v>
      </c>
      <c r="F9028" t="s">
        <v>10140</v>
      </c>
      <c r="G9028" t="s">
        <v>10143</v>
      </c>
      <c r="H9028" t="s">
        <v>10083</v>
      </c>
      <c r="I9028" t="s">
        <v>10063</v>
      </c>
      <c r="J9028" t="s">
        <v>10132</v>
      </c>
      <c r="K9028" t="s">
        <v>10128</v>
      </c>
      <c r="L9028" s="1">
        <v>25</v>
      </c>
      <c r="M9028">
        <v>11</v>
      </c>
      <c r="N9028" s="1">
        <f t="shared" si="425"/>
        <v>275</v>
      </c>
    </row>
    <row r="9029" spans="1:14" x14ac:dyDescent="0.35">
      <c r="A9029" t="s">
        <v>9028</v>
      </c>
      <c r="B9029" s="2" t="s">
        <v>9571</v>
      </c>
      <c r="C9029">
        <f t="shared" si="423"/>
        <v>2021</v>
      </c>
      <c r="D9029" t="str">
        <f t="shared" si="424"/>
        <v>Apr</v>
      </c>
      <c r="E9029" t="s">
        <v>10150</v>
      </c>
      <c r="F9029" t="s">
        <v>10140</v>
      </c>
      <c r="G9029" t="s">
        <v>10143</v>
      </c>
      <c r="H9029" t="s">
        <v>10083</v>
      </c>
      <c r="I9029" t="s">
        <v>10063</v>
      </c>
      <c r="J9029" t="s">
        <v>10132</v>
      </c>
      <c r="K9029" t="s">
        <v>10128</v>
      </c>
      <c r="L9029" s="1">
        <v>29</v>
      </c>
      <c r="M9029">
        <v>22</v>
      </c>
      <c r="N9029" s="1">
        <f t="shared" si="425"/>
        <v>638</v>
      </c>
    </row>
    <row r="9030" spans="1:14" x14ac:dyDescent="0.35">
      <c r="A9030" t="s">
        <v>9029</v>
      </c>
      <c r="B9030" s="2" t="s">
        <v>9589</v>
      </c>
      <c r="C9030">
        <f t="shared" si="423"/>
        <v>2021</v>
      </c>
      <c r="D9030" t="str">
        <f t="shared" si="424"/>
        <v>Apr</v>
      </c>
      <c r="E9030" t="s">
        <v>10150</v>
      </c>
      <c r="F9030" t="s">
        <v>10140</v>
      </c>
      <c r="G9030" t="s">
        <v>10143</v>
      </c>
      <c r="H9030" t="s">
        <v>10083</v>
      </c>
      <c r="I9030" t="s">
        <v>10063</v>
      </c>
      <c r="J9030" t="s">
        <v>10132</v>
      </c>
      <c r="K9030" t="s">
        <v>10128</v>
      </c>
      <c r="L9030" s="1">
        <v>40</v>
      </c>
      <c r="M9030">
        <v>14</v>
      </c>
      <c r="N9030" s="1">
        <f t="shared" si="425"/>
        <v>560</v>
      </c>
    </row>
    <row r="9031" spans="1:14" x14ac:dyDescent="0.35">
      <c r="A9031" t="s">
        <v>9030</v>
      </c>
      <c r="B9031" s="2" t="s">
        <v>9583</v>
      </c>
      <c r="C9031">
        <f t="shared" si="423"/>
        <v>2021</v>
      </c>
      <c r="D9031" t="str">
        <f t="shared" si="424"/>
        <v>Apr</v>
      </c>
      <c r="E9031" t="s">
        <v>10150</v>
      </c>
      <c r="F9031" t="s">
        <v>10140</v>
      </c>
      <c r="G9031" t="s">
        <v>10143</v>
      </c>
      <c r="H9031" t="s">
        <v>10083</v>
      </c>
      <c r="I9031" t="s">
        <v>10063</v>
      </c>
      <c r="J9031" t="s">
        <v>10132</v>
      </c>
      <c r="K9031" t="s">
        <v>10128</v>
      </c>
      <c r="L9031" s="1">
        <v>32</v>
      </c>
      <c r="M9031">
        <v>16</v>
      </c>
      <c r="N9031" s="1">
        <f t="shared" si="425"/>
        <v>512</v>
      </c>
    </row>
    <row r="9032" spans="1:14" x14ac:dyDescent="0.35">
      <c r="A9032" t="s">
        <v>9031</v>
      </c>
      <c r="B9032" s="2" t="s">
        <v>9595</v>
      </c>
      <c r="C9032">
        <f t="shared" si="423"/>
        <v>2021</v>
      </c>
      <c r="D9032" t="str">
        <f t="shared" si="424"/>
        <v>May</v>
      </c>
      <c r="E9032" t="s">
        <v>10150</v>
      </c>
      <c r="F9032" t="s">
        <v>10140</v>
      </c>
      <c r="G9032" t="s">
        <v>10143</v>
      </c>
      <c r="H9032" t="s">
        <v>10083</v>
      </c>
      <c r="I9032" t="s">
        <v>10063</v>
      </c>
      <c r="J9032" t="s">
        <v>10132</v>
      </c>
      <c r="K9032" t="s">
        <v>10128</v>
      </c>
      <c r="L9032" s="1">
        <v>30</v>
      </c>
      <c r="M9032">
        <v>13</v>
      </c>
      <c r="N9032" s="1">
        <f t="shared" si="425"/>
        <v>390</v>
      </c>
    </row>
    <row r="9033" spans="1:14" x14ac:dyDescent="0.35">
      <c r="A9033" t="s">
        <v>9032</v>
      </c>
      <c r="B9033" s="2" t="s">
        <v>9607</v>
      </c>
      <c r="C9033">
        <f t="shared" si="423"/>
        <v>2021</v>
      </c>
      <c r="D9033" t="str">
        <f t="shared" si="424"/>
        <v>May</v>
      </c>
      <c r="E9033" t="s">
        <v>10150</v>
      </c>
      <c r="F9033" t="s">
        <v>10140</v>
      </c>
      <c r="G9033" t="s">
        <v>10143</v>
      </c>
      <c r="H9033" t="s">
        <v>10083</v>
      </c>
      <c r="I9033" t="s">
        <v>10063</v>
      </c>
      <c r="J9033" t="s">
        <v>10132</v>
      </c>
      <c r="K9033" t="s">
        <v>10128</v>
      </c>
      <c r="L9033" s="1">
        <v>44</v>
      </c>
      <c r="M9033">
        <v>18</v>
      </c>
      <c r="N9033" s="1">
        <f t="shared" si="425"/>
        <v>792</v>
      </c>
    </row>
    <row r="9034" spans="1:14" x14ac:dyDescent="0.35">
      <c r="A9034" t="s">
        <v>9033</v>
      </c>
      <c r="B9034" s="2" t="s">
        <v>9577</v>
      </c>
      <c r="C9034">
        <f t="shared" si="423"/>
        <v>2021</v>
      </c>
      <c r="D9034" t="str">
        <f t="shared" si="424"/>
        <v>Apr</v>
      </c>
      <c r="E9034" t="s">
        <v>10150</v>
      </c>
      <c r="F9034" t="s">
        <v>10140</v>
      </c>
      <c r="G9034" t="s">
        <v>10143</v>
      </c>
      <c r="H9034" t="s">
        <v>10083</v>
      </c>
      <c r="I9034" t="s">
        <v>10063</v>
      </c>
      <c r="J9034" t="s">
        <v>10132</v>
      </c>
      <c r="K9034" t="s">
        <v>10128</v>
      </c>
      <c r="L9034" s="1">
        <v>32</v>
      </c>
      <c r="M9034">
        <v>20</v>
      </c>
      <c r="N9034" s="1">
        <f t="shared" si="425"/>
        <v>640</v>
      </c>
    </row>
    <row r="9035" spans="1:14" x14ac:dyDescent="0.35">
      <c r="A9035" t="s">
        <v>9034</v>
      </c>
      <c r="B9035" s="2" t="s">
        <v>9601</v>
      </c>
      <c r="C9035">
        <f t="shared" si="423"/>
        <v>2021</v>
      </c>
      <c r="D9035" t="str">
        <f t="shared" si="424"/>
        <v>May</v>
      </c>
      <c r="E9035" t="s">
        <v>10150</v>
      </c>
      <c r="F9035" t="s">
        <v>10140</v>
      </c>
      <c r="G9035" t="s">
        <v>10143</v>
      </c>
      <c r="H9035" t="s">
        <v>10083</v>
      </c>
      <c r="I9035" t="s">
        <v>10063</v>
      </c>
      <c r="J9035" t="s">
        <v>10132</v>
      </c>
      <c r="K9035" t="s">
        <v>10128</v>
      </c>
      <c r="L9035" s="1">
        <v>38</v>
      </c>
      <c r="M9035">
        <v>16</v>
      </c>
      <c r="N9035" s="1">
        <f t="shared" si="425"/>
        <v>608</v>
      </c>
    </row>
    <row r="9036" spans="1:14" x14ac:dyDescent="0.35">
      <c r="A9036" t="s">
        <v>9035</v>
      </c>
      <c r="B9036" s="2" t="s">
        <v>9701</v>
      </c>
      <c r="C9036">
        <f t="shared" si="423"/>
        <v>2021</v>
      </c>
      <c r="D9036" t="str">
        <f t="shared" si="424"/>
        <v>Aug</v>
      </c>
      <c r="E9036" t="s">
        <v>10151</v>
      </c>
      <c r="F9036" t="s">
        <v>10140</v>
      </c>
      <c r="G9036" t="s">
        <v>10143</v>
      </c>
      <c r="H9036" t="s">
        <v>10071</v>
      </c>
      <c r="I9036" t="s">
        <v>10063</v>
      </c>
      <c r="J9036" t="s">
        <v>10132</v>
      </c>
      <c r="K9036" t="s">
        <v>10128</v>
      </c>
      <c r="L9036" s="1">
        <v>28</v>
      </c>
      <c r="M9036">
        <v>14</v>
      </c>
      <c r="N9036" s="1">
        <f t="shared" si="425"/>
        <v>392</v>
      </c>
    </row>
    <row r="9037" spans="1:14" x14ac:dyDescent="0.35">
      <c r="A9037" t="s">
        <v>9036</v>
      </c>
      <c r="B9037" s="2" t="s">
        <v>9707</v>
      </c>
      <c r="C9037">
        <f t="shared" si="423"/>
        <v>2021</v>
      </c>
      <c r="D9037" t="str">
        <f t="shared" si="424"/>
        <v>Aug</v>
      </c>
      <c r="E9037" t="s">
        <v>10151</v>
      </c>
      <c r="F9037" t="s">
        <v>10140</v>
      </c>
      <c r="G9037" t="s">
        <v>10143</v>
      </c>
      <c r="H9037" t="s">
        <v>10071</v>
      </c>
      <c r="I9037" t="s">
        <v>10063</v>
      </c>
      <c r="J9037" t="s">
        <v>10132</v>
      </c>
      <c r="K9037" t="s">
        <v>10128</v>
      </c>
      <c r="L9037" s="1">
        <v>26</v>
      </c>
      <c r="M9037">
        <v>14</v>
      </c>
      <c r="N9037" s="1">
        <f t="shared" si="425"/>
        <v>364</v>
      </c>
    </row>
    <row r="9038" spans="1:14" x14ac:dyDescent="0.35">
      <c r="A9038" t="s">
        <v>9037</v>
      </c>
      <c r="B9038" s="2" t="s">
        <v>9713</v>
      </c>
      <c r="C9038">
        <f t="shared" si="423"/>
        <v>2021</v>
      </c>
      <c r="D9038" t="str">
        <f t="shared" si="424"/>
        <v>Sept</v>
      </c>
      <c r="E9038" t="s">
        <v>10151</v>
      </c>
      <c r="F9038" t="s">
        <v>10140</v>
      </c>
      <c r="G9038" t="s">
        <v>10143</v>
      </c>
      <c r="H9038" t="s">
        <v>10071</v>
      </c>
      <c r="I9038" t="s">
        <v>10063</v>
      </c>
      <c r="J9038" t="s">
        <v>10132</v>
      </c>
      <c r="K9038" t="s">
        <v>10128</v>
      </c>
      <c r="L9038" s="1">
        <v>20</v>
      </c>
      <c r="M9038">
        <v>15</v>
      </c>
      <c r="N9038" s="1">
        <f t="shared" si="425"/>
        <v>300</v>
      </c>
    </row>
    <row r="9039" spans="1:14" x14ac:dyDescent="0.35">
      <c r="A9039" t="s">
        <v>9038</v>
      </c>
      <c r="B9039" s="2" t="s">
        <v>9719</v>
      </c>
      <c r="C9039">
        <f t="shared" si="423"/>
        <v>2021</v>
      </c>
      <c r="D9039" t="str">
        <f t="shared" si="424"/>
        <v>Sept</v>
      </c>
      <c r="E9039" t="s">
        <v>10151</v>
      </c>
      <c r="F9039" t="s">
        <v>10140</v>
      </c>
      <c r="G9039" t="s">
        <v>10143</v>
      </c>
      <c r="H9039" t="s">
        <v>10071</v>
      </c>
      <c r="I9039" t="s">
        <v>10063</v>
      </c>
      <c r="J9039" t="s">
        <v>10132</v>
      </c>
      <c r="K9039" t="s">
        <v>10128</v>
      </c>
      <c r="L9039" s="1">
        <v>27</v>
      </c>
      <c r="M9039">
        <v>20</v>
      </c>
      <c r="N9039" s="1">
        <f t="shared" si="425"/>
        <v>540</v>
      </c>
    </row>
    <row r="9040" spans="1:14" x14ac:dyDescent="0.35">
      <c r="A9040" t="s">
        <v>9039</v>
      </c>
      <c r="B9040" s="2" t="s">
        <v>9725</v>
      </c>
      <c r="C9040">
        <f t="shared" si="423"/>
        <v>2021</v>
      </c>
      <c r="D9040" t="str">
        <f t="shared" si="424"/>
        <v>Sept</v>
      </c>
      <c r="E9040" t="s">
        <v>10151</v>
      </c>
      <c r="F9040" t="s">
        <v>10140</v>
      </c>
      <c r="G9040" t="s">
        <v>10143</v>
      </c>
      <c r="H9040" t="s">
        <v>10071</v>
      </c>
      <c r="I9040" t="s">
        <v>10063</v>
      </c>
      <c r="J9040" t="s">
        <v>10132</v>
      </c>
      <c r="K9040" t="s">
        <v>10128</v>
      </c>
      <c r="L9040" s="1">
        <v>29</v>
      </c>
      <c r="M9040">
        <v>19</v>
      </c>
      <c r="N9040" s="1">
        <f t="shared" si="425"/>
        <v>551</v>
      </c>
    </row>
    <row r="9041" spans="1:14" x14ac:dyDescent="0.35">
      <c r="A9041" t="s">
        <v>9040</v>
      </c>
      <c r="B9041" s="2" t="s">
        <v>9755</v>
      </c>
      <c r="C9041">
        <f t="shared" si="423"/>
        <v>2021</v>
      </c>
      <c r="D9041" t="str">
        <f t="shared" si="424"/>
        <v>Oct</v>
      </c>
      <c r="E9041" t="s">
        <v>10152</v>
      </c>
      <c r="F9041" t="s">
        <v>10140</v>
      </c>
      <c r="G9041" t="s">
        <v>10143</v>
      </c>
      <c r="H9041" t="s">
        <v>10071</v>
      </c>
      <c r="I9041" t="s">
        <v>10063</v>
      </c>
      <c r="J9041" t="s">
        <v>10132</v>
      </c>
      <c r="K9041" t="s">
        <v>10128</v>
      </c>
      <c r="L9041" s="1">
        <v>50</v>
      </c>
      <c r="M9041">
        <v>16</v>
      </c>
      <c r="N9041" s="1">
        <f t="shared" si="425"/>
        <v>800</v>
      </c>
    </row>
    <row r="9042" spans="1:14" x14ac:dyDescent="0.35">
      <c r="A9042" t="s">
        <v>9041</v>
      </c>
      <c r="B9042" s="2" t="s">
        <v>9749</v>
      </c>
      <c r="C9042">
        <f t="shared" si="423"/>
        <v>2021</v>
      </c>
      <c r="D9042" t="str">
        <f t="shared" si="424"/>
        <v>Oct</v>
      </c>
      <c r="E9042" t="s">
        <v>10152</v>
      </c>
      <c r="F9042" t="s">
        <v>10140</v>
      </c>
      <c r="G9042" t="s">
        <v>10143</v>
      </c>
      <c r="H9042" t="s">
        <v>10071</v>
      </c>
      <c r="I9042" t="s">
        <v>10063</v>
      </c>
      <c r="J9042" t="s">
        <v>10132</v>
      </c>
      <c r="K9042" t="s">
        <v>10128</v>
      </c>
      <c r="L9042" s="1">
        <v>30</v>
      </c>
      <c r="M9042">
        <v>15</v>
      </c>
      <c r="N9042" s="1">
        <f t="shared" si="425"/>
        <v>450</v>
      </c>
    </row>
    <row r="9043" spans="1:14" x14ac:dyDescent="0.35">
      <c r="A9043" t="s">
        <v>9042</v>
      </c>
      <c r="B9043" s="2" t="s">
        <v>9737</v>
      </c>
      <c r="C9043">
        <f t="shared" si="423"/>
        <v>2021</v>
      </c>
      <c r="D9043" t="str">
        <f t="shared" si="424"/>
        <v>Sept</v>
      </c>
      <c r="E9043" t="s">
        <v>10151</v>
      </c>
      <c r="F9043" t="s">
        <v>10140</v>
      </c>
      <c r="G9043" t="s">
        <v>10143</v>
      </c>
      <c r="H9043" t="s">
        <v>10071</v>
      </c>
      <c r="I9043" t="s">
        <v>10063</v>
      </c>
      <c r="J9043" t="s">
        <v>10132</v>
      </c>
      <c r="K9043" t="s">
        <v>10128</v>
      </c>
      <c r="L9043" s="1">
        <v>38</v>
      </c>
      <c r="M9043">
        <v>13</v>
      </c>
      <c r="N9043" s="1">
        <f t="shared" si="425"/>
        <v>494</v>
      </c>
    </row>
    <row r="9044" spans="1:14" x14ac:dyDescent="0.35">
      <c r="A9044" t="s">
        <v>9043</v>
      </c>
      <c r="B9044" s="2" t="s">
        <v>9731</v>
      </c>
      <c r="C9044">
        <f t="shared" si="423"/>
        <v>2021</v>
      </c>
      <c r="D9044" t="str">
        <f t="shared" si="424"/>
        <v>Sept</v>
      </c>
      <c r="E9044" t="s">
        <v>10151</v>
      </c>
      <c r="F9044" t="s">
        <v>10140</v>
      </c>
      <c r="G9044" t="s">
        <v>10143</v>
      </c>
      <c r="H9044" t="s">
        <v>10071</v>
      </c>
      <c r="I9044" t="s">
        <v>10063</v>
      </c>
      <c r="J9044" t="s">
        <v>10132</v>
      </c>
      <c r="K9044" t="s">
        <v>10128</v>
      </c>
      <c r="L9044" s="1">
        <v>32</v>
      </c>
      <c r="M9044">
        <v>20</v>
      </c>
      <c r="N9044" s="1">
        <f t="shared" si="425"/>
        <v>640</v>
      </c>
    </row>
    <row r="9045" spans="1:14" x14ac:dyDescent="0.35">
      <c r="A9045" t="s">
        <v>9044</v>
      </c>
      <c r="B9045" s="2" t="s">
        <v>9743</v>
      </c>
      <c r="C9045">
        <f t="shared" si="423"/>
        <v>2021</v>
      </c>
      <c r="D9045" t="str">
        <f t="shared" si="424"/>
        <v>Oct</v>
      </c>
      <c r="E9045" t="s">
        <v>10152</v>
      </c>
      <c r="F9045" t="s">
        <v>10140</v>
      </c>
      <c r="G9045" t="s">
        <v>10143</v>
      </c>
      <c r="H9045" t="s">
        <v>10071</v>
      </c>
      <c r="I9045" t="s">
        <v>10063</v>
      </c>
      <c r="J9045" t="s">
        <v>10132</v>
      </c>
      <c r="K9045" t="s">
        <v>10128</v>
      </c>
      <c r="L9045" s="1">
        <v>41</v>
      </c>
      <c r="M9045">
        <v>19</v>
      </c>
      <c r="N9045" s="1">
        <f t="shared" si="425"/>
        <v>779</v>
      </c>
    </row>
    <row r="9046" spans="1:14" x14ac:dyDescent="0.35">
      <c r="A9046" t="s">
        <v>9045</v>
      </c>
      <c r="B9046" s="2" t="s">
        <v>9761</v>
      </c>
      <c r="C9046">
        <f t="shared" si="423"/>
        <v>2021</v>
      </c>
      <c r="D9046" t="str">
        <f t="shared" si="424"/>
        <v>Oct</v>
      </c>
      <c r="E9046" t="s">
        <v>10152</v>
      </c>
      <c r="F9046" t="s">
        <v>10140</v>
      </c>
      <c r="G9046" t="s">
        <v>10143</v>
      </c>
      <c r="H9046" t="s">
        <v>10071</v>
      </c>
      <c r="I9046" t="s">
        <v>10063</v>
      </c>
      <c r="J9046" t="s">
        <v>10132</v>
      </c>
      <c r="K9046" t="s">
        <v>10128</v>
      </c>
      <c r="L9046" s="1">
        <v>44</v>
      </c>
      <c r="M9046">
        <v>19</v>
      </c>
      <c r="N9046" s="1">
        <f t="shared" si="425"/>
        <v>836</v>
      </c>
    </row>
    <row r="9047" spans="1:14" x14ac:dyDescent="0.35">
      <c r="A9047" t="s">
        <v>9046</v>
      </c>
      <c r="B9047" s="2" t="s">
        <v>9425</v>
      </c>
      <c r="C9047">
        <f t="shared" si="423"/>
        <v>2020</v>
      </c>
      <c r="D9047" t="str">
        <f t="shared" si="424"/>
        <v>Aug</v>
      </c>
      <c r="E9047" t="s">
        <v>10151</v>
      </c>
      <c r="F9047" t="s">
        <v>10140</v>
      </c>
      <c r="G9047" t="s">
        <v>10143</v>
      </c>
      <c r="H9047" t="s">
        <v>10071</v>
      </c>
      <c r="I9047" t="s">
        <v>10063</v>
      </c>
      <c r="J9047" t="s">
        <v>10132</v>
      </c>
      <c r="K9047" t="s">
        <v>10128</v>
      </c>
      <c r="L9047" s="1">
        <v>28</v>
      </c>
      <c r="M9047">
        <v>21</v>
      </c>
      <c r="N9047" s="1">
        <f t="shared" si="425"/>
        <v>588</v>
      </c>
    </row>
    <row r="9048" spans="1:14" x14ac:dyDescent="0.35">
      <c r="A9048" t="s">
        <v>9047</v>
      </c>
      <c r="B9048" s="2" t="s">
        <v>9419</v>
      </c>
      <c r="C9048">
        <f t="shared" si="423"/>
        <v>2020</v>
      </c>
      <c r="D9048" t="str">
        <f t="shared" si="424"/>
        <v>Aug</v>
      </c>
      <c r="E9048" t="s">
        <v>10151</v>
      </c>
      <c r="F9048" t="s">
        <v>10140</v>
      </c>
      <c r="G9048" t="s">
        <v>10143</v>
      </c>
      <c r="H9048" t="s">
        <v>10071</v>
      </c>
      <c r="I9048" t="s">
        <v>10063</v>
      </c>
      <c r="J9048" t="s">
        <v>10132</v>
      </c>
      <c r="K9048" t="s">
        <v>10128</v>
      </c>
      <c r="L9048" s="1">
        <v>30</v>
      </c>
      <c r="M9048">
        <v>20</v>
      </c>
      <c r="N9048" s="1">
        <f t="shared" si="425"/>
        <v>600</v>
      </c>
    </row>
    <row r="9049" spans="1:14" x14ac:dyDescent="0.35">
      <c r="A9049" t="s">
        <v>9048</v>
      </c>
      <c r="B9049" s="2" t="s">
        <v>9413</v>
      </c>
      <c r="C9049">
        <f t="shared" si="423"/>
        <v>2020</v>
      </c>
      <c r="D9049" t="str">
        <f t="shared" si="424"/>
        <v>Jul</v>
      </c>
      <c r="E9049" t="s">
        <v>10151</v>
      </c>
      <c r="F9049" t="s">
        <v>10140</v>
      </c>
      <c r="G9049" t="s">
        <v>10143</v>
      </c>
      <c r="H9049" t="s">
        <v>10071</v>
      </c>
      <c r="I9049" t="s">
        <v>10063</v>
      </c>
      <c r="J9049" t="s">
        <v>10132</v>
      </c>
      <c r="K9049" t="s">
        <v>10128</v>
      </c>
      <c r="L9049" s="1">
        <v>26</v>
      </c>
      <c r="M9049">
        <v>21</v>
      </c>
      <c r="N9049" s="1">
        <f t="shared" si="425"/>
        <v>546</v>
      </c>
    </row>
    <row r="9050" spans="1:14" x14ac:dyDescent="0.35">
      <c r="A9050" t="s">
        <v>9049</v>
      </c>
      <c r="B9050" s="2" t="s">
        <v>9690</v>
      </c>
      <c r="C9050">
        <f t="shared" si="423"/>
        <v>2021</v>
      </c>
      <c r="D9050" t="str">
        <f t="shared" si="424"/>
        <v>Aug</v>
      </c>
      <c r="E9050" t="s">
        <v>10151</v>
      </c>
      <c r="F9050" t="s">
        <v>10140</v>
      </c>
      <c r="G9050" t="s">
        <v>10142</v>
      </c>
      <c r="H9050" t="s">
        <v>10119</v>
      </c>
      <c r="I9050" t="s">
        <v>10063</v>
      </c>
      <c r="J9050" t="s">
        <v>10132</v>
      </c>
      <c r="K9050" t="s">
        <v>10128</v>
      </c>
      <c r="L9050" s="1">
        <v>35</v>
      </c>
      <c r="M9050">
        <v>43</v>
      </c>
      <c r="N9050" s="1">
        <f t="shared" si="425"/>
        <v>1505</v>
      </c>
    </row>
    <row r="9051" spans="1:14" x14ac:dyDescent="0.35">
      <c r="A9051" t="s">
        <v>9050</v>
      </c>
      <c r="B9051" s="2" t="s">
        <v>9690</v>
      </c>
      <c r="C9051">
        <f t="shared" si="423"/>
        <v>2021</v>
      </c>
      <c r="D9051" t="str">
        <f t="shared" si="424"/>
        <v>Aug</v>
      </c>
      <c r="E9051" t="s">
        <v>10151</v>
      </c>
      <c r="F9051" t="s">
        <v>10140</v>
      </c>
      <c r="G9051" t="s">
        <v>10142</v>
      </c>
      <c r="H9051" t="s">
        <v>10119</v>
      </c>
      <c r="I9051" t="s">
        <v>10063</v>
      </c>
      <c r="J9051" t="s">
        <v>10132</v>
      </c>
      <c r="K9051" t="s">
        <v>10128</v>
      </c>
      <c r="L9051" s="1">
        <v>26</v>
      </c>
      <c r="M9051">
        <v>14</v>
      </c>
      <c r="N9051" s="1">
        <f t="shared" si="425"/>
        <v>364</v>
      </c>
    </row>
    <row r="9052" spans="1:14" x14ac:dyDescent="0.35">
      <c r="A9052" t="s">
        <v>9051</v>
      </c>
      <c r="B9052" s="2" t="s">
        <v>9702</v>
      </c>
      <c r="C9052">
        <f t="shared" si="423"/>
        <v>2021</v>
      </c>
      <c r="D9052" t="str">
        <f t="shared" si="424"/>
        <v>Aug</v>
      </c>
      <c r="E9052" t="s">
        <v>10151</v>
      </c>
      <c r="F9052" t="s">
        <v>10140</v>
      </c>
      <c r="G9052" t="s">
        <v>10142</v>
      </c>
      <c r="H9052" t="s">
        <v>10119</v>
      </c>
      <c r="I9052" t="s">
        <v>10063</v>
      </c>
      <c r="J9052" t="s">
        <v>10132</v>
      </c>
      <c r="K9052" t="s">
        <v>10128</v>
      </c>
      <c r="L9052" s="1">
        <v>15</v>
      </c>
      <c r="M9052">
        <v>48</v>
      </c>
      <c r="N9052" s="1">
        <f t="shared" si="425"/>
        <v>720</v>
      </c>
    </row>
    <row r="9053" spans="1:14" x14ac:dyDescent="0.35">
      <c r="A9053" t="s">
        <v>9052</v>
      </c>
      <c r="B9053" s="2" t="s">
        <v>9708</v>
      </c>
      <c r="C9053">
        <f t="shared" si="423"/>
        <v>2021</v>
      </c>
      <c r="D9053" t="str">
        <f t="shared" si="424"/>
        <v>Aug</v>
      </c>
      <c r="E9053" t="s">
        <v>10151</v>
      </c>
      <c r="F9053" t="s">
        <v>10140</v>
      </c>
      <c r="G9053" t="s">
        <v>10142</v>
      </c>
      <c r="H9053" t="s">
        <v>10119</v>
      </c>
      <c r="I9053" t="s">
        <v>10063</v>
      </c>
      <c r="J9053" t="s">
        <v>10132</v>
      </c>
      <c r="K9053" t="s">
        <v>10128</v>
      </c>
      <c r="L9053" s="1">
        <v>15</v>
      </c>
      <c r="M9053">
        <v>58</v>
      </c>
      <c r="N9053" s="1">
        <f t="shared" si="425"/>
        <v>870</v>
      </c>
    </row>
    <row r="9054" spans="1:14" x14ac:dyDescent="0.35">
      <c r="A9054" t="s">
        <v>9053</v>
      </c>
      <c r="B9054" s="2" t="s">
        <v>9696</v>
      </c>
      <c r="C9054">
        <f t="shared" si="423"/>
        <v>2021</v>
      </c>
      <c r="D9054" t="str">
        <f t="shared" si="424"/>
        <v>Aug</v>
      </c>
      <c r="E9054" t="s">
        <v>10151</v>
      </c>
      <c r="F9054" t="s">
        <v>10140</v>
      </c>
      <c r="G9054" t="s">
        <v>10142</v>
      </c>
      <c r="H9054" t="s">
        <v>10119</v>
      </c>
      <c r="I9054" t="s">
        <v>10063</v>
      </c>
      <c r="J9054" t="s">
        <v>10132</v>
      </c>
      <c r="K9054" t="s">
        <v>10128</v>
      </c>
      <c r="L9054" s="1">
        <v>30</v>
      </c>
      <c r="M9054">
        <v>40</v>
      </c>
      <c r="N9054" s="1">
        <f t="shared" si="425"/>
        <v>1200</v>
      </c>
    </row>
    <row r="9055" spans="1:14" x14ac:dyDescent="0.35">
      <c r="A9055" t="s">
        <v>9054</v>
      </c>
      <c r="B9055" s="2" t="s">
        <v>9714</v>
      </c>
      <c r="C9055">
        <f t="shared" si="423"/>
        <v>2021</v>
      </c>
      <c r="D9055" t="str">
        <f t="shared" si="424"/>
        <v>Sept</v>
      </c>
      <c r="E9055" t="s">
        <v>10151</v>
      </c>
      <c r="F9055" t="s">
        <v>10140</v>
      </c>
      <c r="G9055" t="s">
        <v>10142</v>
      </c>
      <c r="H9055" t="s">
        <v>10119</v>
      </c>
      <c r="I9055" t="s">
        <v>10063</v>
      </c>
      <c r="J9055" t="s">
        <v>10132</v>
      </c>
      <c r="K9055" t="s">
        <v>10128</v>
      </c>
      <c r="L9055" s="1">
        <v>45</v>
      </c>
      <c r="M9055">
        <v>68</v>
      </c>
      <c r="N9055" s="1">
        <f t="shared" si="425"/>
        <v>3060</v>
      </c>
    </row>
    <row r="9056" spans="1:14" x14ac:dyDescent="0.35">
      <c r="A9056" t="s">
        <v>9055</v>
      </c>
      <c r="B9056" s="2" t="s">
        <v>9702</v>
      </c>
      <c r="C9056">
        <f t="shared" si="423"/>
        <v>2021</v>
      </c>
      <c r="D9056" t="str">
        <f t="shared" si="424"/>
        <v>Aug</v>
      </c>
      <c r="E9056" t="s">
        <v>10151</v>
      </c>
      <c r="F9056" t="s">
        <v>10140</v>
      </c>
      <c r="G9056" t="s">
        <v>10142</v>
      </c>
      <c r="H9056" t="s">
        <v>10119</v>
      </c>
      <c r="I9056" t="s">
        <v>10063</v>
      </c>
      <c r="J9056" t="s">
        <v>10132</v>
      </c>
      <c r="K9056" t="s">
        <v>10128</v>
      </c>
      <c r="L9056" s="1">
        <v>11</v>
      </c>
      <c r="M9056">
        <v>15</v>
      </c>
      <c r="N9056" s="1">
        <f t="shared" si="425"/>
        <v>165</v>
      </c>
    </row>
    <row r="9057" spans="1:14" x14ac:dyDescent="0.35">
      <c r="A9057" t="s">
        <v>9056</v>
      </c>
      <c r="B9057" s="2" t="s">
        <v>9738</v>
      </c>
      <c r="C9057">
        <f t="shared" si="423"/>
        <v>2021</v>
      </c>
      <c r="D9057" t="str">
        <f t="shared" si="424"/>
        <v>Sept</v>
      </c>
      <c r="E9057" t="s">
        <v>10151</v>
      </c>
      <c r="F9057" t="s">
        <v>10140</v>
      </c>
      <c r="G9057" t="s">
        <v>10142</v>
      </c>
      <c r="H9057" t="s">
        <v>10119</v>
      </c>
      <c r="I9057" t="s">
        <v>10063</v>
      </c>
      <c r="J9057" t="s">
        <v>10132</v>
      </c>
      <c r="K9057" t="s">
        <v>10128</v>
      </c>
      <c r="L9057" s="1">
        <v>35</v>
      </c>
      <c r="M9057">
        <v>48</v>
      </c>
      <c r="N9057" s="1">
        <f t="shared" si="425"/>
        <v>1680</v>
      </c>
    </row>
    <row r="9058" spans="1:14" x14ac:dyDescent="0.35">
      <c r="A9058" t="s">
        <v>9057</v>
      </c>
      <c r="B9058" s="2" t="s">
        <v>9720</v>
      </c>
      <c r="C9058">
        <f t="shared" si="423"/>
        <v>2021</v>
      </c>
      <c r="D9058" t="str">
        <f t="shared" si="424"/>
        <v>Sept</v>
      </c>
      <c r="E9058" t="s">
        <v>10151</v>
      </c>
      <c r="F9058" t="s">
        <v>10140</v>
      </c>
      <c r="G9058" t="s">
        <v>10142</v>
      </c>
      <c r="H9058" t="s">
        <v>10119</v>
      </c>
      <c r="I9058" t="s">
        <v>10063</v>
      </c>
      <c r="J9058" t="s">
        <v>10132</v>
      </c>
      <c r="K9058" t="s">
        <v>10128</v>
      </c>
      <c r="L9058" s="1">
        <v>45</v>
      </c>
      <c r="M9058">
        <v>98</v>
      </c>
      <c r="N9058" s="1">
        <f t="shared" si="425"/>
        <v>4410</v>
      </c>
    </row>
    <row r="9059" spans="1:14" x14ac:dyDescent="0.35">
      <c r="A9059" t="s">
        <v>9058</v>
      </c>
      <c r="B9059" s="2" t="s">
        <v>9744</v>
      </c>
      <c r="C9059">
        <f t="shared" si="423"/>
        <v>2021</v>
      </c>
      <c r="D9059" t="str">
        <f t="shared" si="424"/>
        <v>Oct</v>
      </c>
      <c r="E9059" t="s">
        <v>10152</v>
      </c>
      <c r="F9059" t="s">
        <v>10140</v>
      </c>
      <c r="G9059" t="s">
        <v>10142</v>
      </c>
      <c r="H9059" t="s">
        <v>10119</v>
      </c>
      <c r="I9059" t="s">
        <v>10063</v>
      </c>
      <c r="J9059" t="s">
        <v>10132</v>
      </c>
      <c r="K9059" t="s">
        <v>10128</v>
      </c>
      <c r="L9059" s="1">
        <v>45</v>
      </c>
      <c r="M9059">
        <v>58</v>
      </c>
      <c r="N9059" s="1">
        <f t="shared" si="425"/>
        <v>2610</v>
      </c>
    </row>
    <row r="9060" spans="1:14" x14ac:dyDescent="0.35">
      <c r="A9060" t="s">
        <v>9059</v>
      </c>
      <c r="B9060" s="2" t="s">
        <v>9726</v>
      </c>
      <c r="C9060">
        <f t="shared" si="423"/>
        <v>2021</v>
      </c>
      <c r="D9060" t="str">
        <f t="shared" si="424"/>
        <v>Sept</v>
      </c>
      <c r="E9060" t="s">
        <v>10151</v>
      </c>
      <c r="F9060" t="s">
        <v>10140</v>
      </c>
      <c r="G9060" t="s">
        <v>10142</v>
      </c>
      <c r="H9060" t="s">
        <v>10119</v>
      </c>
      <c r="I9060" t="s">
        <v>10063</v>
      </c>
      <c r="J9060" t="s">
        <v>10132</v>
      </c>
      <c r="K9060" t="s">
        <v>10128</v>
      </c>
      <c r="L9060" s="1">
        <v>55</v>
      </c>
      <c r="M9060">
        <v>93</v>
      </c>
      <c r="N9060" s="1">
        <f t="shared" si="425"/>
        <v>5115</v>
      </c>
    </row>
    <row r="9061" spans="1:14" x14ac:dyDescent="0.35">
      <c r="A9061" t="s">
        <v>9060</v>
      </c>
      <c r="B9061" s="2" t="s">
        <v>9732</v>
      </c>
      <c r="C9061">
        <f t="shared" si="423"/>
        <v>2021</v>
      </c>
      <c r="D9061" t="str">
        <f t="shared" si="424"/>
        <v>Sept</v>
      </c>
      <c r="E9061" t="s">
        <v>10151</v>
      </c>
      <c r="F9061" t="s">
        <v>10140</v>
      </c>
      <c r="G9061" t="s">
        <v>10142</v>
      </c>
      <c r="H9061" t="s">
        <v>10119</v>
      </c>
      <c r="I9061" t="s">
        <v>10063</v>
      </c>
      <c r="J9061" t="s">
        <v>10132</v>
      </c>
      <c r="K9061" t="s">
        <v>10128</v>
      </c>
      <c r="L9061" s="1">
        <v>60</v>
      </c>
      <c r="M9061">
        <v>63</v>
      </c>
      <c r="N9061" s="1">
        <f t="shared" si="425"/>
        <v>3780</v>
      </c>
    </row>
    <row r="9062" spans="1:14" x14ac:dyDescent="0.35">
      <c r="A9062" t="s">
        <v>9061</v>
      </c>
      <c r="B9062" s="2" t="s">
        <v>9750</v>
      </c>
      <c r="C9062">
        <f t="shared" si="423"/>
        <v>2021</v>
      </c>
      <c r="D9062" t="str">
        <f t="shared" si="424"/>
        <v>Oct</v>
      </c>
      <c r="E9062" t="s">
        <v>10152</v>
      </c>
      <c r="F9062" t="s">
        <v>10140</v>
      </c>
      <c r="G9062" t="s">
        <v>10142</v>
      </c>
      <c r="H9062" t="s">
        <v>10119</v>
      </c>
      <c r="I9062" t="s">
        <v>10063</v>
      </c>
      <c r="J9062" t="s">
        <v>10132</v>
      </c>
      <c r="K9062" t="s">
        <v>10128</v>
      </c>
      <c r="L9062" s="1">
        <v>65</v>
      </c>
      <c r="M9062">
        <v>70</v>
      </c>
      <c r="N9062" s="1">
        <f t="shared" si="425"/>
        <v>4550</v>
      </c>
    </row>
    <row r="9063" spans="1:14" x14ac:dyDescent="0.35">
      <c r="A9063" t="s">
        <v>9062</v>
      </c>
      <c r="B9063" s="2" t="s">
        <v>9696</v>
      </c>
      <c r="C9063">
        <f t="shared" si="423"/>
        <v>2021</v>
      </c>
      <c r="D9063" t="str">
        <f t="shared" si="424"/>
        <v>Aug</v>
      </c>
      <c r="E9063" t="s">
        <v>10151</v>
      </c>
      <c r="F9063" t="s">
        <v>10140</v>
      </c>
      <c r="G9063" t="s">
        <v>10142</v>
      </c>
      <c r="H9063" t="s">
        <v>10119</v>
      </c>
      <c r="I9063" t="s">
        <v>10063</v>
      </c>
      <c r="J9063" t="s">
        <v>10132</v>
      </c>
      <c r="K9063" t="s">
        <v>10128</v>
      </c>
      <c r="L9063" s="1">
        <v>20</v>
      </c>
      <c r="M9063">
        <v>10</v>
      </c>
      <c r="N9063" s="1">
        <f t="shared" si="425"/>
        <v>200</v>
      </c>
    </row>
    <row r="9064" spans="1:14" x14ac:dyDescent="0.35">
      <c r="A9064" t="s">
        <v>9063</v>
      </c>
      <c r="B9064" s="2" t="s">
        <v>9714</v>
      </c>
      <c r="C9064">
        <f t="shared" si="423"/>
        <v>2021</v>
      </c>
      <c r="D9064" t="str">
        <f t="shared" si="424"/>
        <v>Sept</v>
      </c>
      <c r="E9064" t="s">
        <v>10151</v>
      </c>
      <c r="F9064" t="s">
        <v>10140</v>
      </c>
      <c r="G9064" t="s">
        <v>10142</v>
      </c>
      <c r="H9064" t="s">
        <v>10119</v>
      </c>
      <c r="I9064" t="s">
        <v>10063</v>
      </c>
      <c r="J9064" t="s">
        <v>10132</v>
      </c>
      <c r="K9064" t="s">
        <v>10128</v>
      </c>
      <c r="L9064" s="1">
        <v>35</v>
      </c>
      <c r="M9064">
        <v>23</v>
      </c>
      <c r="N9064" s="1">
        <f t="shared" si="425"/>
        <v>805</v>
      </c>
    </row>
    <row r="9065" spans="1:14" x14ac:dyDescent="0.35">
      <c r="A9065" t="s">
        <v>9064</v>
      </c>
      <c r="B9065" s="2" t="s">
        <v>9708</v>
      </c>
      <c r="C9065">
        <f t="shared" ref="C9065:C9128" si="426">YEAR(B9065)</f>
        <v>2021</v>
      </c>
      <c r="D9065" t="str">
        <f t="shared" si="424"/>
        <v>Aug</v>
      </c>
      <c r="E9065" t="s">
        <v>10151</v>
      </c>
      <c r="F9065" t="s">
        <v>10140</v>
      </c>
      <c r="G9065" t="s">
        <v>10142</v>
      </c>
      <c r="H9065" t="s">
        <v>10119</v>
      </c>
      <c r="I9065" t="s">
        <v>10063</v>
      </c>
      <c r="J9065" t="s">
        <v>10132</v>
      </c>
      <c r="K9065" t="s">
        <v>10128</v>
      </c>
      <c r="L9065" s="1">
        <v>11</v>
      </c>
      <c r="M9065">
        <v>24</v>
      </c>
      <c r="N9065" s="1">
        <f t="shared" si="425"/>
        <v>264</v>
      </c>
    </row>
    <row r="9066" spans="1:14" x14ac:dyDescent="0.35">
      <c r="A9066" t="s">
        <v>9065</v>
      </c>
      <c r="B9066" s="2" t="s">
        <v>9726</v>
      </c>
      <c r="C9066">
        <f t="shared" si="426"/>
        <v>2021</v>
      </c>
      <c r="D9066" t="str">
        <f t="shared" si="424"/>
        <v>Sept</v>
      </c>
      <c r="E9066" t="s">
        <v>10151</v>
      </c>
      <c r="F9066" t="s">
        <v>10140</v>
      </c>
      <c r="G9066" t="s">
        <v>10142</v>
      </c>
      <c r="H9066" t="s">
        <v>10119</v>
      </c>
      <c r="I9066" t="s">
        <v>10063</v>
      </c>
      <c r="J9066" t="s">
        <v>10132</v>
      </c>
      <c r="K9066" t="s">
        <v>10128</v>
      </c>
      <c r="L9066" s="1">
        <v>36</v>
      </c>
      <c r="M9066">
        <v>24</v>
      </c>
      <c r="N9066" s="1">
        <f t="shared" si="425"/>
        <v>864</v>
      </c>
    </row>
    <row r="9067" spans="1:14" x14ac:dyDescent="0.35">
      <c r="A9067" t="s">
        <v>9066</v>
      </c>
      <c r="B9067" s="2" t="s">
        <v>9738</v>
      </c>
      <c r="C9067">
        <f t="shared" si="426"/>
        <v>2021</v>
      </c>
      <c r="D9067" t="str">
        <f t="shared" si="424"/>
        <v>Sept</v>
      </c>
      <c r="E9067" t="s">
        <v>10151</v>
      </c>
      <c r="F9067" t="s">
        <v>10140</v>
      </c>
      <c r="G9067" t="s">
        <v>10142</v>
      </c>
      <c r="H9067" t="s">
        <v>10119</v>
      </c>
      <c r="I9067" t="s">
        <v>10063</v>
      </c>
      <c r="J9067" t="s">
        <v>10132</v>
      </c>
      <c r="K9067" t="s">
        <v>10128</v>
      </c>
      <c r="L9067" s="1">
        <v>24</v>
      </c>
      <c r="M9067">
        <v>17</v>
      </c>
      <c r="N9067" s="1">
        <f t="shared" si="425"/>
        <v>408</v>
      </c>
    </row>
    <row r="9068" spans="1:14" x14ac:dyDescent="0.35">
      <c r="A9068" t="s">
        <v>9067</v>
      </c>
      <c r="B9068" s="2" t="s">
        <v>9750</v>
      </c>
      <c r="C9068">
        <f t="shared" si="426"/>
        <v>2021</v>
      </c>
      <c r="D9068" t="str">
        <f t="shared" si="424"/>
        <v>Oct</v>
      </c>
      <c r="E9068" t="s">
        <v>10152</v>
      </c>
      <c r="F9068" t="s">
        <v>10140</v>
      </c>
      <c r="G9068" t="s">
        <v>10142</v>
      </c>
      <c r="H9068" t="s">
        <v>10119</v>
      </c>
      <c r="I9068" t="s">
        <v>10063</v>
      </c>
      <c r="J9068" t="s">
        <v>10132</v>
      </c>
      <c r="K9068" t="s">
        <v>10128</v>
      </c>
      <c r="L9068" s="1">
        <v>47</v>
      </c>
      <c r="M9068">
        <v>19</v>
      </c>
      <c r="N9068" s="1">
        <f t="shared" si="425"/>
        <v>893</v>
      </c>
    </row>
    <row r="9069" spans="1:14" x14ac:dyDescent="0.35">
      <c r="A9069" t="s">
        <v>9068</v>
      </c>
      <c r="B9069" s="2" t="s">
        <v>9744</v>
      </c>
      <c r="C9069">
        <f t="shared" si="426"/>
        <v>2021</v>
      </c>
      <c r="D9069" t="str">
        <f t="shared" si="424"/>
        <v>Oct</v>
      </c>
      <c r="E9069" t="s">
        <v>10152</v>
      </c>
      <c r="F9069" t="s">
        <v>10140</v>
      </c>
      <c r="G9069" t="s">
        <v>10142</v>
      </c>
      <c r="H9069" t="s">
        <v>10119</v>
      </c>
      <c r="I9069" t="s">
        <v>10063</v>
      </c>
      <c r="J9069" t="s">
        <v>10132</v>
      </c>
      <c r="K9069" t="s">
        <v>10128</v>
      </c>
      <c r="L9069" s="1">
        <v>33</v>
      </c>
      <c r="M9069">
        <v>20</v>
      </c>
      <c r="N9069" s="1">
        <f t="shared" si="425"/>
        <v>660</v>
      </c>
    </row>
    <row r="9070" spans="1:14" x14ac:dyDescent="0.35">
      <c r="A9070" t="s">
        <v>9069</v>
      </c>
      <c r="B9070" s="2" t="s">
        <v>9720</v>
      </c>
      <c r="C9070">
        <f t="shared" si="426"/>
        <v>2021</v>
      </c>
      <c r="D9070" t="str">
        <f t="shared" si="424"/>
        <v>Sept</v>
      </c>
      <c r="E9070" t="s">
        <v>10151</v>
      </c>
      <c r="F9070" t="s">
        <v>10140</v>
      </c>
      <c r="G9070" t="s">
        <v>10142</v>
      </c>
      <c r="H9070" t="s">
        <v>10119</v>
      </c>
      <c r="I9070" t="s">
        <v>10063</v>
      </c>
      <c r="J9070" t="s">
        <v>10132</v>
      </c>
      <c r="K9070" t="s">
        <v>10128</v>
      </c>
      <c r="L9070" s="1">
        <v>31</v>
      </c>
      <c r="M9070">
        <v>32</v>
      </c>
      <c r="N9070" s="1">
        <f t="shared" si="425"/>
        <v>992</v>
      </c>
    </row>
    <row r="9071" spans="1:14" x14ac:dyDescent="0.35">
      <c r="A9071" t="s">
        <v>9070</v>
      </c>
      <c r="B9071" s="2" t="s">
        <v>9732</v>
      </c>
      <c r="C9071">
        <f t="shared" si="426"/>
        <v>2021</v>
      </c>
      <c r="D9071" t="str">
        <f t="shared" si="424"/>
        <v>Sept</v>
      </c>
      <c r="E9071" t="s">
        <v>10151</v>
      </c>
      <c r="F9071" t="s">
        <v>10140</v>
      </c>
      <c r="G9071" t="s">
        <v>10142</v>
      </c>
      <c r="H9071" t="s">
        <v>10119</v>
      </c>
      <c r="I9071" t="s">
        <v>10063</v>
      </c>
      <c r="J9071" t="s">
        <v>10132</v>
      </c>
      <c r="K9071" t="s">
        <v>10128</v>
      </c>
      <c r="L9071" s="1">
        <v>47</v>
      </c>
      <c r="M9071">
        <v>21</v>
      </c>
      <c r="N9071" s="1">
        <f t="shared" si="425"/>
        <v>987</v>
      </c>
    </row>
    <row r="9072" spans="1:14" x14ac:dyDescent="0.35">
      <c r="A9072" t="s">
        <v>9071</v>
      </c>
      <c r="B9072" s="2" t="s">
        <v>10031</v>
      </c>
      <c r="C9072">
        <f t="shared" si="426"/>
        <v>2021</v>
      </c>
      <c r="D9072" t="str">
        <f t="shared" si="424"/>
        <v>Feb</v>
      </c>
      <c r="E9072" t="s">
        <v>10149</v>
      </c>
      <c r="F9072" t="s">
        <v>10140</v>
      </c>
      <c r="G9072" t="s">
        <v>10142</v>
      </c>
      <c r="H9072" t="s">
        <v>10120</v>
      </c>
      <c r="I9072" t="s">
        <v>10063</v>
      </c>
      <c r="J9072" t="s">
        <v>10132</v>
      </c>
      <c r="K9072" t="s">
        <v>10128</v>
      </c>
      <c r="L9072" s="1">
        <v>11</v>
      </c>
      <c r="M9072">
        <v>14</v>
      </c>
      <c r="N9072" s="1">
        <f t="shared" si="425"/>
        <v>154</v>
      </c>
    </row>
    <row r="9073" spans="1:14" x14ac:dyDescent="0.35">
      <c r="A9073" t="s">
        <v>9072</v>
      </c>
      <c r="B9073" s="2" t="s">
        <v>9523</v>
      </c>
      <c r="C9073">
        <f t="shared" si="426"/>
        <v>2021</v>
      </c>
      <c r="D9073" t="str">
        <f t="shared" si="424"/>
        <v>Jan</v>
      </c>
      <c r="E9073" t="s">
        <v>10149</v>
      </c>
      <c r="F9073" t="s">
        <v>10140</v>
      </c>
      <c r="G9073" t="s">
        <v>10142</v>
      </c>
      <c r="H9073" t="s">
        <v>10120</v>
      </c>
      <c r="I9073" t="s">
        <v>10063</v>
      </c>
      <c r="J9073" t="s">
        <v>10132</v>
      </c>
      <c r="K9073" t="s">
        <v>10128</v>
      </c>
      <c r="L9073" s="1">
        <v>11</v>
      </c>
      <c r="M9073">
        <v>18</v>
      </c>
      <c r="N9073" s="1">
        <f t="shared" si="425"/>
        <v>198</v>
      </c>
    </row>
    <row r="9074" spans="1:14" x14ac:dyDescent="0.35">
      <c r="A9074" t="s">
        <v>9073</v>
      </c>
      <c r="B9074" s="2" t="s">
        <v>9559</v>
      </c>
      <c r="C9074">
        <f t="shared" si="426"/>
        <v>2021</v>
      </c>
      <c r="D9074" t="str">
        <f t="shared" si="424"/>
        <v>Mar</v>
      </c>
      <c r="E9074" t="s">
        <v>10149</v>
      </c>
      <c r="F9074" t="s">
        <v>10140</v>
      </c>
      <c r="G9074" t="s">
        <v>10142</v>
      </c>
      <c r="H9074" t="s">
        <v>10083</v>
      </c>
      <c r="I9074" t="s">
        <v>10063</v>
      </c>
      <c r="J9074" t="s">
        <v>10132</v>
      </c>
      <c r="K9074" t="s">
        <v>10128</v>
      </c>
      <c r="L9074" s="1">
        <v>23</v>
      </c>
      <c r="M9074">
        <v>14</v>
      </c>
      <c r="N9074" s="1">
        <f t="shared" si="425"/>
        <v>322</v>
      </c>
    </row>
    <row r="9075" spans="1:14" x14ac:dyDescent="0.35">
      <c r="A9075" t="s">
        <v>9074</v>
      </c>
      <c r="B9075" s="2" t="s">
        <v>10047</v>
      </c>
      <c r="C9075">
        <f t="shared" si="426"/>
        <v>2021</v>
      </c>
      <c r="D9075" t="str">
        <f t="shared" si="424"/>
        <v>Mar</v>
      </c>
      <c r="E9075" t="s">
        <v>10149</v>
      </c>
      <c r="F9075" t="s">
        <v>10140</v>
      </c>
      <c r="G9075" t="s">
        <v>10142</v>
      </c>
      <c r="H9075" t="s">
        <v>10083</v>
      </c>
      <c r="I9075" t="s">
        <v>10063</v>
      </c>
      <c r="J9075" t="s">
        <v>10132</v>
      </c>
      <c r="K9075" t="s">
        <v>10128</v>
      </c>
      <c r="L9075" s="1">
        <v>22</v>
      </c>
      <c r="M9075">
        <v>17</v>
      </c>
      <c r="N9075" s="1">
        <f t="shared" si="425"/>
        <v>374</v>
      </c>
    </row>
    <row r="9076" spans="1:14" x14ac:dyDescent="0.35">
      <c r="A9076" t="s">
        <v>9075</v>
      </c>
      <c r="B9076" s="2" t="s">
        <v>10053</v>
      </c>
      <c r="C9076">
        <f t="shared" si="426"/>
        <v>2021</v>
      </c>
      <c r="D9076" t="str">
        <f t="shared" si="424"/>
        <v>Mar</v>
      </c>
      <c r="E9076" t="s">
        <v>10149</v>
      </c>
      <c r="F9076" t="s">
        <v>10140</v>
      </c>
      <c r="G9076" t="s">
        <v>10142</v>
      </c>
      <c r="H9076" t="s">
        <v>10083</v>
      </c>
      <c r="I9076" t="s">
        <v>10063</v>
      </c>
      <c r="J9076" t="s">
        <v>10132</v>
      </c>
      <c r="K9076" t="s">
        <v>10128</v>
      </c>
      <c r="L9076" s="1">
        <v>15</v>
      </c>
      <c r="M9076">
        <v>17</v>
      </c>
      <c r="N9076" s="1">
        <f t="shared" si="425"/>
        <v>255</v>
      </c>
    </row>
    <row r="9077" spans="1:14" x14ac:dyDescent="0.35">
      <c r="A9077" t="s">
        <v>9076</v>
      </c>
      <c r="B9077" s="2" t="s">
        <v>9570</v>
      </c>
      <c r="C9077">
        <f t="shared" si="426"/>
        <v>2021</v>
      </c>
      <c r="D9077" t="str">
        <f t="shared" si="424"/>
        <v>Apr</v>
      </c>
      <c r="E9077" t="s">
        <v>10150</v>
      </c>
      <c r="F9077" t="s">
        <v>10140</v>
      </c>
      <c r="G9077" t="s">
        <v>10142</v>
      </c>
      <c r="H9077" t="s">
        <v>10083</v>
      </c>
      <c r="I9077" t="s">
        <v>10063</v>
      </c>
      <c r="J9077" t="s">
        <v>10132</v>
      </c>
      <c r="K9077" t="s">
        <v>10128</v>
      </c>
      <c r="L9077" s="1">
        <v>26</v>
      </c>
      <c r="M9077">
        <v>20</v>
      </c>
      <c r="N9077" s="1">
        <f t="shared" si="425"/>
        <v>520</v>
      </c>
    </row>
    <row r="9078" spans="1:14" x14ac:dyDescent="0.35">
      <c r="A9078" t="s">
        <v>9077</v>
      </c>
      <c r="B9078" s="2" t="s">
        <v>9606</v>
      </c>
      <c r="C9078">
        <f t="shared" si="426"/>
        <v>2021</v>
      </c>
      <c r="D9078" t="str">
        <f t="shared" si="424"/>
        <v>May</v>
      </c>
      <c r="E9078" t="s">
        <v>10150</v>
      </c>
      <c r="F9078" t="s">
        <v>10140</v>
      </c>
      <c r="G9078" t="s">
        <v>10142</v>
      </c>
      <c r="H9078" t="s">
        <v>10083</v>
      </c>
      <c r="I9078" t="s">
        <v>10063</v>
      </c>
      <c r="J9078" t="s">
        <v>10132</v>
      </c>
      <c r="K9078" t="s">
        <v>10128</v>
      </c>
      <c r="L9078" s="1">
        <v>60</v>
      </c>
      <c r="M9078">
        <v>70</v>
      </c>
      <c r="N9078" s="1">
        <f t="shared" si="425"/>
        <v>4200</v>
      </c>
    </row>
    <row r="9079" spans="1:14" x14ac:dyDescent="0.35">
      <c r="A9079" t="s">
        <v>9078</v>
      </c>
      <c r="B9079" s="2" t="s">
        <v>10059</v>
      </c>
      <c r="C9079">
        <f t="shared" si="426"/>
        <v>2021</v>
      </c>
      <c r="D9079" t="str">
        <f t="shared" si="424"/>
        <v>Apr</v>
      </c>
      <c r="E9079" t="s">
        <v>10150</v>
      </c>
      <c r="F9079" t="s">
        <v>10140</v>
      </c>
      <c r="G9079" t="s">
        <v>10142</v>
      </c>
      <c r="H9079" t="s">
        <v>10083</v>
      </c>
      <c r="I9079" t="s">
        <v>10063</v>
      </c>
      <c r="J9079" t="s">
        <v>10132</v>
      </c>
      <c r="K9079" t="s">
        <v>10128</v>
      </c>
      <c r="L9079" s="1">
        <v>14</v>
      </c>
      <c r="M9079">
        <v>20</v>
      </c>
      <c r="N9079" s="1">
        <f t="shared" si="425"/>
        <v>280</v>
      </c>
    </row>
    <row r="9080" spans="1:14" x14ac:dyDescent="0.35">
      <c r="A9080" t="s">
        <v>9079</v>
      </c>
      <c r="B9080" s="2" t="s">
        <v>9600</v>
      </c>
      <c r="C9080">
        <f t="shared" si="426"/>
        <v>2021</v>
      </c>
      <c r="D9080" t="str">
        <f t="shared" si="424"/>
        <v>May</v>
      </c>
      <c r="E9080" t="s">
        <v>10150</v>
      </c>
      <c r="F9080" t="s">
        <v>10140</v>
      </c>
      <c r="G9080" t="s">
        <v>10142</v>
      </c>
      <c r="H9080" t="s">
        <v>10083</v>
      </c>
      <c r="I9080" t="s">
        <v>10063</v>
      </c>
      <c r="J9080" t="s">
        <v>10132</v>
      </c>
      <c r="K9080" t="s">
        <v>10128</v>
      </c>
      <c r="L9080" s="1">
        <v>37</v>
      </c>
      <c r="M9080">
        <v>20</v>
      </c>
      <c r="N9080" s="1">
        <f t="shared" si="425"/>
        <v>740</v>
      </c>
    </row>
    <row r="9081" spans="1:14" x14ac:dyDescent="0.35">
      <c r="A9081" t="s">
        <v>9080</v>
      </c>
      <c r="B9081" s="2" t="s">
        <v>9582</v>
      </c>
      <c r="C9081">
        <f t="shared" si="426"/>
        <v>2021</v>
      </c>
      <c r="D9081" t="str">
        <f t="shared" si="424"/>
        <v>Apr</v>
      </c>
      <c r="E9081" t="s">
        <v>10150</v>
      </c>
      <c r="F9081" t="s">
        <v>10140</v>
      </c>
      <c r="G9081" t="s">
        <v>10142</v>
      </c>
      <c r="H9081" t="s">
        <v>10083</v>
      </c>
      <c r="I9081" t="s">
        <v>10063</v>
      </c>
      <c r="J9081" t="s">
        <v>10132</v>
      </c>
      <c r="K9081" t="s">
        <v>10128</v>
      </c>
      <c r="L9081" s="1">
        <v>39</v>
      </c>
      <c r="M9081">
        <v>31</v>
      </c>
      <c r="N9081" s="1">
        <f t="shared" si="425"/>
        <v>1209</v>
      </c>
    </row>
    <row r="9082" spans="1:14" x14ac:dyDescent="0.35">
      <c r="A9082" t="s">
        <v>9081</v>
      </c>
      <c r="B9082" s="2" t="s">
        <v>9594</v>
      </c>
      <c r="C9082">
        <f t="shared" si="426"/>
        <v>2021</v>
      </c>
      <c r="D9082" t="str">
        <f t="shared" si="424"/>
        <v>May</v>
      </c>
      <c r="E9082" t="s">
        <v>10150</v>
      </c>
      <c r="F9082" t="s">
        <v>10140</v>
      </c>
      <c r="G9082" t="s">
        <v>10142</v>
      </c>
      <c r="H9082" t="s">
        <v>10083</v>
      </c>
      <c r="I9082" t="s">
        <v>10063</v>
      </c>
      <c r="J9082" t="s">
        <v>10132</v>
      </c>
      <c r="K9082" t="s">
        <v>10128</v>
      </c>
      <c r="L9082" s="1">
        <v>27</v>
      </c>
      <c r="M9082">
        <v>16</v>
      </c>
      <c r="N9082" s="1">
        <f t="shared" si="425"/>
        <v>432</v>
      </c>
    </row>
    <row r="9083" spans="1:14" x14ac:dyDescent="0.35">
      <c r="A9083" t="s">
        <v>9082</v>
      </c>
      <c r="B9083" s="2" t="s">
        <v>9576</v>
      </c>
      <c r="C9083">
        <f t="shared" si="426"/>
        <v>2021</v>
      </c>
      <c r="D9083" t="str">
        <f t="shared" si="424"/>
        <v>Apr</v>
      </c>
      <c r="E9083" t="s">
        <v>10150</v>
      </c>
      <c r="F9083" t="s">
        <v>10140</v>
      </c>
      <c r="G9083" t="s">
        <v>10142</v>
      </c>
      <c r="H9083" t="s">
        <v>10083</v>
      </c>
      <c r="I9083" t="s">
        <v>10063</v>
      </c>
      <c r="J9083" t="s">
        <v>10132</v>
      </c>
      <c r="K9083" t="s">
        <v>10128</v>
      </c>
      <c r="L9083" s="1">
        <v>30</v>
      </c>
      <c r="M9083">
        <v>32</v>
      </c>
      <c r="N9083" s="1">
        <f t="shared" si="425"/>
        <v>960</v>
      </c>
    </row>
    <row r="9084" spans="1:14" x14ac:dyDescent="0.35">
      <c r="A9084" t="s">
        <v>9083</v>
      </c>
      <c r="B9084" s="2" t="s">
        <v>9588</v>
      </c>
      <c r="C9084">
        <f t="shared" si="426"/>
        <v>2021</v>
      </c>
      <c r="D9084" t="str">
        <f t="shared" si="424"/>
        <v>Apr</v>
      </c>
      <c r="E9084" t="s">
        <v>10150</v>
      </c>
      <c r="F9084" t="s">
        <v>10140</v>
      </c>
      <c r="G9084" t="s">
        <v>10142</v>
      </c>
      <c r="H9084" t="s">
        <v>10083</v>
      </c>
      <c r="I9084" t="s">
        <v>10063</v>
      </c>
      <c r="J9084" t="s">
        <v>10132</v>
      </c>
      <c r="K9084" t="s">
        <v>10128</v>
      </c>
      <c r="L9084" s="1">
        <v>40</v>
      </c>
      <c r="M9084">
        <v>20</v>
      </c>
      <c r="N9084" s="1">
        <f t="shared" si="425"/>
        <v>800</v>
      </c>
    </row>
    <row r="9085" spans="1:14" x14ac:dyDescent="0.35">
      <c r="A9085" t="s">
        <v>9084</v>
      </c>
      <c r="B9085" s="2" t="s">
        <v>9606</v>
      </c>
      <c r="C9085">
        <f t="shared" si="426"/>
        <v>2021</v>
      </c>
      <c r="D9085" t="str">
        <f t="shared" si="424"/>
        <v>May</v>
      </c>
      <c r="E9085" t="s">
        <v>10150</v>
      </c>
      <c r="F9085" t="s">
        <v>10140</v>
      </c>
      <c r="G9085" t="s">
        <v>10142</v>
      </c>
      <c r="H9085" t="s">
        <v>10083</v>
      </c>
      <c r="I9085" t="s">
        <v>10063</v>
      </c>
      <c r="J9085" t="s">
        <v>10132</v>
      </c>
      <c r="K9085" t="s">
        <v>10128</v>
      </c>
      <c r="L9085" s="1">
        <v>44</v>
      </c>
      <c r="M9085">
        <v>21</v>
      </c>
      <c r="N9085" s="1">
        <f t="shared" si="425"/>
        <v>924</v>
      </c>
    </row>
    <row r="9086" spans="1:14" x14ac:dyDescent="0.35">
      <c r="A9086" t="s">
        <v>9085</v>
      </c>
      <c r="B9086" s="2" t="s">
        <v>9700</v>
      </c>
      <c r="C9086">
        <f t="shared" si="426"/>
        <v>2021</v>
      </c>
      <c r="D9086" t="str">
        <f t="shared" si="424"/>
        <v>Aug</v>
      </c>
      <c r="E9086" t="s">
        <v>10151</v>
      </c>
      <c r="F9086" t="s">
        <v>10140</v>
      </c>
      <c r="G9086" t="s">
        <v>10142</v>
      </c>
      <c r="H9086" t="s">
        <v>10071</v>
      </c>
      <c r="I9086" t="s">
        <v>10063</v>
      </c>
      <c r="J9086" t="s">
        <v>10132</v>
      </c>
      <c r="K9086" t="s">
        <v>10128</v>
      </c>
      <c r="L9086" s="1">
        <v>27</v>
      </c>
      <c r="M9086">
        <v>14</v>
      </c>
      <c r="N9086" s="1">
        <f t="shared" si="425"/>
        <v>378</v>
      </c>
    </row>
    <row r="9087" spans="1:14" x14ac:dyDescent="0.35">
      <c r="A9087" t="s">
        <v>9086</v>
      </c>
      <c r="B9087" s="2" t="s">
        <v>9706</v>
      </c>
      <c r="C9087">
        <f t="shared" si="426"/>
        <v>2021</v>
      </c>
      <c r="D9087" t="str">
        <f t="shared" si="424"/>
        <v>Aug</v>
      </c>
      <c r="E9087" t="s">
        <v>10151</v>
      </c>
      <c r="F9087" t="s">
        <v>10140</v>
      </c>
      <c r="G9087" t="s">
        <v>10142</v>
      </c>
      <c r="H9087" t="s">
        <v>10071</v>
      </c>
      <c r="I9087" t="s">
        <v>10063</v>
      </c>
      <c r="J9087" t="s">
        <v>10132</v>
      </c>
      <c r="K9087" t="s">
        <v>10128</v>
      </c>
      <c r="L9087" s="1">
        <v>20</v>
      </c>
      <c r="M9087">
        <v>16</v>
      </c>
      <c r="N9087" s="1">
        <f t="shared" si="425"/>
        <v>320</v>
      </c>
    </row>
    <row r="9088" spans="1:14" x14ac:dyDescent="0.35">
      <c r="A9088" t="s">
        <v>9087</v>
      </c>
      <c r="B9088" s="2" t="s">
        <v>9712</v>
      </c>
      <c r="C9088">
        <f t="shared" si="426"/>
        <v>2021</v>
      </c>
      <c r="D9088" t="str">
        <f t="shared" si="424"/>
        <v>Aug</v>
      </c>
      <c r="E9088" t="s">
        <v>10151</v>
      </c>
      <c r="F9088" t="s">
        <v>10140</v>
      </c>
      <c r="G9088" t="s">
        <v>10142</v>
      </c>
      <c r="H9088" t="s">
        <v>10071</v>
      </c>
      <c r="I9088" t="s">
        <v>10063</v>
      </c>
      <c r="J9088" t="s">
        <v>10132</v>
      </c>
      <c r="K9088" t="s">
        <v>10128</v>
      </c>
      <c r="L9088" s="1">
        <v>20</v>
      </c>
      <c r="M9088">
        <v>19</v>
      </c>
      <c r="N9088" s="1">
        <f t="shared" si="425"/>
        <v>380</v>
      </c>
    </row>
    <row r="9089" spans="1:14" x14ac:dyDescent="0.35">
      <c r="A9089" t="s">
        <v>9088</v>
      </c>
      <c r="B9089" s="2" t="s">
        <v>9724</v>
      </c>
      <c r="C9089">
        <f t="shared" si="426"/>
        <v>2021</v>
      </c>
      <c r="D9089" t="str">
        <f t="shared" si="424"/>
        <v>Sept</v>
      </c>
      <c r="E9089" t="s">
        <v>10151</v>
      </c>
      <c r="F9089" t="s">
        <v>10140</v>
      </c>
      <c r="G9089" t="s">
        <v>10142</v>
      </c>
      <c r="H9089" t="s">
        <v>10071</v>
      </c>
      <c r="I9089" t="s">
        <v>10063</v>
      </c>
      <c r="J9089" t="s">
        <v>10132</v>
      </c>
      <c r="K9089" t="s">
        <v>10128</v>
      </c>
      <c r="L9089" s="1">
        <v>30</v>
      </c>
      <c r="M9089">
        <v>21</v>
      </c>
      <c r="N9089" s="1">
        <f t="shared" si="425"/>
        <v>630</v>
      </c>
    </row>
    <row r="9090" spans="1:14" x14ac:dyDescent="0.35">
      <c r="A9090" t="s">
        <v>9089</v>
      </c>
      <c r="B9090" s="2" t="s">
        <v>9718</v>
      </c>
      <c r="C9090">
        <f t="shared" si="426"/>
        <v>2021</v>
      </c>
      <c r="D9090" t="str">
        <f t="shared" ref="D9090:D9153" si="427">TEXT(B9090, "mmm")</f>
        <v>Sept</v>
      </c>
      <c r="E9090" t="s">
        <v>10151</v>
      </c>
      <c r="F9090" t="s">
        <v>10140</v>
      </c>
      <c r="G9090" t="s">
        <v>10142</v>
      </c>
      <c r="H9090" t="s">
        <v>10071</v>
      </c>
      <c r="I9090" t="s">
        <v>10063</v>
      </c>
      <c r="J9090" t="s">
        <v>10132</v>
      </c>
      <c r="K9090" t="s">
        <v>10128</v>
      </c>
      <c r="L9090" s="1">
        <v>19</v>
      </c>
      <c r="M9090">
        <v>24</v>
      </c>
      <c r="N9090" s="1">
        <f t="shared" ref="N9090:N9153" si="428">L9090*M9090</f>
        <v>456</v>
      </c>
    </row>
    <row r="9091" spans="1:14" x14ac:dyDescent="0.35">
      <c r="A9091" t="s">
        <v>9090</v>
      </c>
      <c r="B9091" s="2" t="s">
        <v>9730</v>
      </c>
      <c r="C9091">
        <f t="shared" si="426"/>
        <v>2021</v>
      </c>
      <c r="D9091" t="str">
        <f t="shared" si="427"/>
        <v>Sept</v>
      </c>
      <c r="E9091" t="s">
        <v>10151</v>
      </c>
      <c r="F9091" t="s">
        <v>10140</v>
      </c>
      <c r="G9091" t="s">
        <v>10142</v>
      </c>
      <c r="H9091" t="s">
        <v>10071</v>
      </c>
      <c r="I9091" t="s">
        <v>10063</v>
      </c>
      <c r="J9091" t="s">
        <v>10132</v>
      </c>
      <c r="K9091" t="s">
        <v>10128</v>
      </c>
      <c r="L9091" s="1">
        <v>33</v>
      </c>
      <c r="M9091">
        <v>36</v>
      </c>
      <c r="N9091" s="1">
        <f t="shared" si="428"/>
        <v>1188</v>
      </c>
    </row>
    <row r="9092" spans="1:14" x14ac:dyDescent="0.35">
      <c r="A9092" t="s">
        <v>9091</v>
      </c>
      <c r="B9092" s="2" t="s">
        <v>9748</v>
      </c>
      <c r="C9092">
        <f t="shared" si="426"/>
        <v>2021</v>
      </c>
      <c r="D9092" t="str">
        <f t="shared" si="427"/>
        <v>Oct</v>
      </c>
      <c r="E9092" t="s">
        <v>10152</v>
      </c>
      <c r="F9092" t="s">
        <v>10140</v>
      </c>
      <c r="G9092" t="s">
        <v>10142</v>
      </c>
      <c r="H9092" t="s">
        <v>10071</v>
      </c>
      <c r="I9092" t="s">
        <v>10063</v>
      </c>
      <c r="J9092" t="s">
        <v>10132</v>
      </c>
      <c r="K9092" t="s">
        <v>10128</v>
      </c>
      <c r="L9092" s="1">
        <v>32</v>
      </c>
      <c r="M9092">
        <v>19</v>
      </c>
      <c r="N9092" s="1">
        <f t="shared" si="428"/>
        <v>608</v>
      </c>
    </row>
    <row r="9093" spans="1:14" x14ac:dyDescent="0.35">
      <c r="A9093" t="s">
        <v>9092</v>
      </c>
      <c r="B9093" s="2" t="s">
        <v>9760</v>
      </c>
      <c r="C9093">
        <f t="shared" si="426"/>
        <v>2021</v>
      </c>
      <c r="D9093" t="str">
        <f t="shared" si="427"/>
        <v>Oct</v>
      </c>
      <c r="E9093" t="s">
        <v>10152</v>
      </c>
      <c r="F9093" t="s">
        <v>10140</v>
      </c>
      <c r="G9093" t="s">
        <v>10142</v>
      </c>
      <c r="H9093" t="s">
        <v>10071</v>
      </c>
      <c r="I9093" t="s">
        <v>10063</v>
      </c>
      <c r="J9093" t="s">
        <v>10132</v>
      </c>
      <c r="K9093" t="s">
        <v>10128</v>
      </c>
      <c r="L9093" s="1">
        <v>46</v>
      </c>
      <c r="M9093">
        <v>28</v>
      </c>
      <c r="N9093" s="1">
        <f t="shared" si="428"/>
        <v>1288</v>
      </c>
    </row>
    <row r="9094" spans="1:14" x14ac:dyDescent="0.35">
      <c r="A9094" t="s">
        <v>9093</v>
      </c>
      <c r="B9094" s="2" t="s">
        <v>9754</v>
      </c>
      <c r="C9094">
        <f t="shared" si="426"/>
        <v>2021</v>
      </c>
      <c r="D9094" t="str">
        <f t="shared" si="427"/>
        <v>Oct</v>
      </c>
      <c r="E9094" t="s">
        <v>10152</v>
      </c>
      <c r="F9094" t="s">
        <v>10140</v>
      </c>
      <c r="G9094" t="s">
        <v>10142</v>
      </c>
      <c r="H9094" t="s">
        <v>10071</v>
      </c>
      <c r="I9094" t="s">
        <v>10063</v>
      </c>
      <c r="J9094" t="s">
        <v>10132</v>
      </c>
      <c r="K9094" t="s">
        <v>10128</v>
      </c>
      <c r="L9094" s="1">
        <v>51</v>
      </c>
      <c r="M9094">
        <v>23</v>
      </c>
      <c r="N9094" s="1">
        <f t="shared" si="428"/>
        <v>1173</v>
      </c>
    </row>
    <row r="9095" spans="1:14" x14ac:dyDescent="0.35">
      <c r="A9095" t="s">
        <v>9094</v>
      </c>
      <c r="B9095" s="2" t="s">
        <v>9742</v>
      </c>
      <c r="C9095">
        <f t="shared" si="426"/>
        <v>2021</v>
      </c>
      <c r="D9095" t="str">
        <f t="shared" si="427"/>
        <v>Sept</v>
      </c>
      <c r="E9095" t="s">
        <v>10151</v>
      </c>
      <c r="F9095" t="s">
        <v>10140</v>
      </c>
      <c r="G9095" t="s">
        <v>10142</v>
      </c>
      <c r="H9095" t="s">
        <v>10071</v>
      </c>
      <c r="I9095" t="s">
        <v>10063</v>
      </c>
      <c r="J9095" t="s">
        <v>10132</v>
      </c>
      <c r="K9095" t="s">
        <v>10128</v>
      </c>
      <c r="L9095" s="1">
        <v>47</v>
      </c>
      <c r="M9095">
        <v>30</v>
      </c>
      <c r="N9095" s="1">
        <f t="shared" si="428"/>
        <v>1410</v>
      </c>
    </row>
    <row r="9096" spans="1:14" x14ac:dyDescent="0.35">
      <c r="A9096" t="s">
        <v>9095</v>
      </c>
      <c r="B9096" s="2" t="s">
        <v>9736</v>
      </c>
      <c r="C9096">
        <f t="shared" si="426"/>
        <v>2021</v>
      </c>
      <c r="D9096" t="str">
        <f t="shared" si="427"/>
        <v>Sept</v>
      </c>
      <c r="E9096" t="s">
        <v>10151</v>
      </c>
      <c r="F9096" t="s">
        <v>10140</v>
      </c>
      <c r="G9096" t="s">
        <v>10142</v>
      </c>
      <c r="H9096" t="s">
        <v>10071</v>
      </c>
      <c r="I9096" t="s">
        <v>10063</v>
      </c>
      <c r="J9096" t="s">
        <v>10132</v>
      </c>
      <c r="K9096" t="s">
        <v>10128</v>
      </c>
      <c r="L9096" s="1">
        <v>35</v>
      </c>
      <c r="M9096">
        <v>33</v>
      </c>
      <c r="N9096" s="1">
        <f t="shared" si="428"/>
        <v>1155</v>
      </c>
    </row>
    <row r="9097" spans="1:14" x14ac:dyDescent="0.35">
      <c r="A9097" t="s">
        <v>9096</v>
      </c>
      <c r="B9097" s="2" t="s">
        <v>9424</v>
      </c>
      <c r="C9097">
        <f t="shared" si="426"/>
        <v>2020</v>
      </c>
      <c r="D9097" t="str">
        <f t="shared" si="427"/>
        <v>Aug</v>
      </c>
      <c r="E9097" t="s">
        <v>10151</v>
      </c>
      <c r="F9097" t="s">
        <v>10140</v>
      </c>
      <c r="G9097" t="s">
        <v>10142</v>
      </c>
      <c r="H9097" t="s">
        <v>10071</v>
      </c>
      <c r="I9097" t="s">
        <v>10063</v>
      </c>
      <c r="J9097" t="s">
        <v>10132</v>
      </c>
      <c r="K9097" t="s">
        <v>10128</v>
      </c>
      <c r="L9097" s="1">
        <v>24</v>
      </c>
      <c r="M9097">
        <v>23</v>
      </c>
      <c r="N9097" s="1">
        <f t="shared" si="428"/>
        <v>552</v>
      </c>
    </row>
    <row r="9098" spans="1:14" x14ac:dyDescent="0.35">
      <c r="A9098" t="s">
        <v>9097</v>
      </c>
      <c r="B9098" s="2" t="s">
        <v>9412</v>
      </c>
      <c r="C9098">
        <f t="shared" si="426"/>
        <v>2020</v>
      </c>
      <c r="D9098" t="str">
        <f t="shared" si="427"/>
        <v>Jul</v>
      </c>
      <c r="E9098" t="s">
        <v>10151</v>
      </c>
      <c r="F9098" t="s">
        <v>10140</v>
      </c>
      <c r="G9098" t="s">
        <v>10142</v>
      </c>
      <c r="H9098" t="s">
        <v>10071</v>
      </c>
      <c r="I9098" t="s">
        <v>10063</v>
      </c>
      <c r="J9098" t="s">
        <v>10132</v>
      </c>
      <c r="K9098" t="s">
        <v>10128</v>
      </c>
      <c r="L9098" s="1">
        <v>27</v>
      </c>
      <c r="M9098">
        <v>24</v>
      </c>
      <c r="N9098" s="1">
        <f t="shared" si="428"/>
        <v>648</v>
      </c>
    </row>
    <row r="9099" spans="1:14" x14ac:dyDescent="0.35">
      <c r="A9099" t="s">
        <v>9098</v>
      </c>
      <c r="B9099" s="2" t="s">
        <v>9418</v>
      </c>
      <c r="C9099">
        <f t="shared" si="426"/>
        <v>2020</v>
      </c>
      <c r="D9099" t="str">
        <f t="shared" si="427"/>
        <v>Aug</v>
      </c>
      <c r="E9099" t="s">
        <v>10151</v>
      </c>
      <c r="F9099" t="s">
        <v>10140</v>
      </c>
      <c r="G9099" t="s">
        <v>10142</v>
      </c>
      <c r="H9099" t="s">
        <v>10071</v>
      </c>
      <c r="I9099" t="s">
        <v>10063</v>
      </c>
      <c r="J9099" t="s">
        <v>10132</v>
      </c>
      <c r="K9099" t="s">
        <v>10128</v>
      </c>
      <c r="L9099" s="1">
        <v>23</v>
      </c>
      <c r="M9099">
        <v>22</v>
      </c>
      <c r="N9099" s="1">
        <f t="shared" si="428"/>
        <v>506</v>
      </c>
    </row>
    <row r="9100" spans="1:14" x14ac:dyDescent="0.35">
      <c r="A9100" t="s">
        <v>9099</v>
      </c>
      <c r="B9100" s="2" t="s">
        <v>9763</v>
      </c>
      <c r="C9100">
        <f t="shared" si="426"/>
        <v>2021</v>
      </c>
      <c r="D9100" t="str">
        <f t="shared" si="427"/>
        <v>Oct</v>
      </c>
      <c r="E9100" t="s">
        <v>10152</v>
      </c>
      <c r="F9100" t="s">
        <v>10139</v>
      </c>
      <c r="G9100" t="s">
        <v>10144</v>
      </c>
      <c r="H9100" t="s">
        <v>10126</v>
      </c>
      <c r="I9100" t="s">
        <v>10063</v>
      </c>
      <c r="J9100" t="s">
        <v>10131</v>
      </c>
      <c r="K9100" t="s">
        <v>10128</v>
      </c>
      <c r="L9100" s="1">
        <v>21</v>
      </c>
      <c r="M9100">
        <v>9</v>
      </c>
      <c r="N9100" s="1">
        <f t="shared" si="428"/>
        <v>189</v>
      </c>
    </row>
    <row r="9101" spans="1:14" x14ac:dyDescent="0.35">
      <c r="A9101" t="s">
        <v>9100</v>
      </c>
      <c r="B9101" s="2" t="s">
        <v>10031</v>
      </c>
      <c r="C9101">
        <f t="shared" si="426"/>
        <v>2021</v>
      </c>
      <c r="D9101" t="str">
        <f t="shared" si="427"/>
        <v>Feb</v>
      </c>
      <c r="E9101" t="s">
        <v>10149</v>
      </c>
      <c r="F9101" t="s">
        <v>10139</v>
      </c>
      <c r="G9101" t="s">
        <v>10144</v>
      </c>
      <c r="H9101" t="s">
        <v>10126</v>
      </c>
      <c r="I9101" t="s">
        <v>10063</v>
      </c>
      <c r="J9101" t="s">
        <v>10131</v>
      </c>
      <c r="K9101" t="s">
        <v>10128</v>
      </c>
      <c r="L9101" s="1">
        <v>23</v>
      </c>
      <c r="M9101">
        <v>11</v>
      </c>
      <c r="N9101" s="1">
        <f t="shared" si="428"/>
        <v>253</v>
      </c>
    </row>
    <row r="9102" spans="1:14" x14ac:dyDescent="0.35">
      <c r="A9102" t="s">
        <v>9101</v>
      </c>
      <c r="B9102" s="2" t="s">
        <v>9579</v>
      </c>
      <c r="C9102">
        <f t="shared" si="426"/>
        <v>2021</v>
      </c>
      <c r="D9102" t="str">
        <f t="shared" si="427"/>
        <v>Apr</v>
      </c>
      <c r="E9102" t="s">
        <v>10150</v>
      </c>
      <c r="F9102" t="s">
        <v>10139</v>
      </c>
      <c r="G9102" t="s">
        <v>10144</v>
      </c>
      <c r="H9102" t="s">
        <v>10126</v>
      </c>
      <c r="I9102" t="s">
        <v>10063</v>
      </c>
      <c r="J9102" t="s">
        <v>10131</v>
      </c>
      <c r="K9102" t="s">
        <v>10128</v>
      </c>
      <c r="L9102" s="1">
        <v>31</v>
      </c>
      <c r="M9102">
        <v>8</v>
      </c>
      <c r="N9102" s="1">
        <f t="shared" si="428"/>
        <v>248</v>
      </c>
    </row>
    <row r="9103" spans="1:14" x14ac:dyDescent="0.35">
      <c r="A9103" t="s">
        <v>9102</v>
      </c>
      <c r="B9103" s="2" t="s">
        <v>9701</v>
      </c>
      <c r="C9103">
        <f t="shared" si="426"/>
        <v>2021</v>
      </c>
      <c r="D9103" t="str">
        <f t="shared" si="427"/>
        <v>Aug</v>
      </c>
      <c r="E9103" t="s">
        <v>10151</v>
      </c>
      <c r="F9103" t="s">
        <v>10139</v>
      </c>
      <c r="G9103" t="s">
        <v>10144</v>
      </c>
      <c r="H9103" t="s">
        <v>10126</v>
      </c>
      <c r="I9103" t="s">
        <v>10063</v>
      </c>
      <c r="J9103" t="s">
        <v>10131</v>
      </c>
      <c r="K9103" t="s">
        <v>10128</v>
      </c>
      <c r="L9103" s="1">
        <v>40</v>
      </c>
      <c r="M9103">
        <v>14</v>
      </c>
      <c r="N9103" s="1">
        <f t="shared" si="428"/>
        <v>560</v>
      </c>
    </row>
    <row r="9104" spans="1:14" x14ac:dyDescent="0.35">
      <c r="A9104" t="s">
        <v>9103</v>
      </c>
      <c r="B9104" s="2" t="s">
        <v>9731</v>
      </c>
      <c r="C9104">
        <f t="shared" si="426"/>
        <v>2021</v>
      </c>
      <c r="D9104" t="str">
        <f t="shared" si="427"/>
        <v>Sept</v>
      </c>
      <c r="E9104" t="s">
        <v>10151</v>
      </c>
      <c r="F9104" t="s">
        <v>10139</v>
      </c>
      <c r="G9104" t="s">
        <v>10144</v>
      </c>
      <c r="H9104" t="s">
        <v>10126</v>
      </c>
      <c r="I9104" t="s">
        <v>10063</v>
      </c>
      <c r="J9104" t="s">
        <v>10131</v>
      </c>
      <c r="K9104" t="s">
        <v>10128</v>
      </c>
      <c r="L9104" s="1">
        <v>18</v>
      </c>
      <c r="M9104">
        <v>7</v>
      </c>
      <c r="N9104" s="1">
        <f t="shared" si="428"/>
        <v>126</v>
      </c>
    </row>
    <row r="9105" spans="1:14" x14ac:dyDescent="0.35">
      <c r="A9105" t="s">
        <v>9104</v>
      </c>
      <c r="B9105" s="2" t="s">
        <v>9608</v>
      </c>
      <c r="C9105">
        <f t="shared" si="426"/>
        <v>2021</v>
      </c>
      <c r="D9105" t="str">
        <f t="shared" si="427"/>
        <v>May</v>
      </c>
      <c r="E9105" t="s">
        <v>10150</v>
      </c>
      <c r="F9105" t="s">
        <v>10139</v>
      </c>
      <c r="G9105" t="s">
        <v>10144</v>
      </c>
      <c r="H9105" t="s">
        <v>10126</v>
      </c>
      <c r="I9105" t="s">
        <v>10063</v>
      </c>
      <c r="J9105" t="s">
        <v>10131</v>
      </c>
      <c r="K9105" t="s">
        <v>10128</v>
      </c>
      <c r="L9105" s="1">
        <v>32</v>
      </c>
      <c r="M9105">
        <v>11</v>
      </c>
      <c r="N9105" s="1">
        <f t="shared" si="428"/>
        <v>352</v>
      </c>
    </row>
    <row r="9106" spans="1:14" x14ac:dyDescent="0.35">
      <c r="A9106" t="s">
        <v>9105</v>
      </c>
      <c r="B9106" s="2" t="s">
        <v>9641</v>
      </c>
      <c r="C9106">
        <f t="shared" si="426"/>
        <v>2021</v>
      </c>
      <c r="D9106" t="str">
        <f t="shared" si="427"/>
        <v>Jun</v>
      </c>
      <c r="E9106" t="s">
        <v>10150</v>
      </c>
      <c r="F9106" t="s">
        <v>10139</v>
      </c>
      <c r="G9106" t="s">
        <v>10144</v>
      </c>
      <c r="H9106" t="s">
        <v>10126</v>
      </c>
      <c r="I9106" t="s">
        <v>10063</v>
      </c>
      <c r="J9106" t="s">
        <v>10131</v>
      </c>
      <c r="K9106" t="s">
        <v>10128</v>
      </c>
      <c r="L9106" s="1">
        <v>37</v>
      </c>
      <c r="M9106">
        <v>12</v>
      </c>
      <c r="N9106" s="1">
        <f t="shared" si="428"/>
        <v>444</v>
      </c>
    </row>
    <row r="9107" spans="1:14" x14ac:dyDescent="0.35">
      <c r="A9107" t="s">
        <v>9106</v>
      </c>
      <c r="B9107" s="2" t="s">
        <v>9560</v>
      </c>
      <c r="C9107">
        <f t="shared" si="426"/>
        <v>2021</v>
      </c>
      <c r="D9107" t="str">
        <f t="shared" si="427"/>
        <v>Mar</v>
      </c>
      <c r="E9107" t="s">
        <v>10149</v>
      </c>
      <c r="F9107" t="s">
        <v>10139</v>
      </c>
      <c r="G9107" t="s">
        <v>10144</v>
      </c>
      <c r="H9107" t="s">
        <v>10126</v>
      </c>
      <c r="I9107" t="s">
        <v>10063</v>
      </c>
      <c r="J9107" t="s">
        <v>10131</v>
      </c>
      <c r="K9107" t="s">
        <v>10128</v>
      </c>
      <c r="L9107" s="1">
        <v>24</v>
      </c>
      <c r="M9107">
        <v>9</v>
      </c>
      <c r="N9107" s="1">
        <f t="shared" si="428"/>
        <v>216</v>
      </c>
    </row>
    <row r="9108" spans="1:14" x14ac:dyDescent="0.35">
      <c r="A9108" t="s">
        <v>9107</v>
      </c>
      <c r="B9108" s="2" t="s">
        <v>9669</v>
      </c>
      <c r="C9108">
        <f t="shared" si="426"/>
        <v>2021</v>
      </c>
      <c r="D9108" t="str">
        <f t="shared" si="427"/>
        <v>Jul</v>
      </c>
      <c r="E9108" t="s">
        <v>10151</v>
      </c>
      <c r="F9108" t="s">
        <v>10139</v>
      </c>
      <c r="G9108" t="s">
        <v>10144</v>
      </c>
      <c r="H9108" t="s">
        <v>10126</v>
      </c>
      <c r="I9108" t="s">
        <v>10063</v>
      </c>
      <c r="J9108" t="s">
        <v>10131</v>
      </c>
      <c r="K9108" t="s">
        <v>10128</v>
      </c>
      <c r="L9108" s="1">
        <v>40</v>
      </c>
      <c r="M9108">
        <v>15</v>
      </c>
      <c r="N9108" s="1">
        <f t="shared" si="428"/>
        <v>600</v>
      </c>
    </row>
    <row r="9109" spans="1:14" x14ac:dyDescent="0.35">
      <c r="A9109" t="s">
        <v>9108</v>
      </c>
      <c r="B9109" s="2" t="s">
        <v>9438</v>
      </c>
      <c r="C9109">
        <f t="shared" si="426"/>
        <v>2020</v>
      </c>
      <c r="D9109" t="str">
        <f t="shared" si="427"/>
        <v>Aug</v>
      </c>
      <c r="E9109" t="s">
        <v>10151</v>
      </c>
      <c r="F9109" t="s">
        <v>10139</v>
      </c>
      <c r="G9109" t="s">
        <v>10144</v>
      </c>
      <c r="H9109" t="s">
        <v>10071</v>
      </c>
      <c r="I9109" t="s">
        <v>10063</v>
      </c>
      <c r="J9109" t="s">
        <v>10131</v>
      </c>
      <c r="K9109" t="s">
        <v>10128</v>
      </c>
      <c r="L9109" s="1">
        <v>29</v>
      </c>
      <c r="M9109">
        <v>22</v>
      </c>
      <c r="N9109" s="1">
        <f t="shared" si="428"/>
        <v>638</v>
      </c>
    </row>
    <row r="9110" spans="1:14" x14ac:dyDescent="0.35">
      <c r="A9110" t="s">
        <v>9109</v>
      </c>
      <c r="B9110" s="2" t="s">
        <v>9468</v>
      </c>
      <c r="C9110">
        <f t="shared" si="426"/>
        <v>2020</v>
      </c>
      <c r="D9110" t="str">
        <f t="shared" si="427"/>
        <v>Oct</v>
      </c>
      <c r="E9110" t="s">
        <v>10152</v>
      </c>
      <c r="F9110" t="s">
        <v>10139</v>
      </c>
      <c r="G9110" t="s">
        <v>10144</v>
      </c>
      <c r="H9110" t="s">
        <v>10071</v>
      </c>
      <c r="I9110" t="s">
        <v>10063</v>
      </c>
      <c r="J9110" t="s">
        <v>10131</v>
      </c>
      <c r="K9110" t="s">
        <v>10128</v>
      </c>
      <c r="L9110" s="1">
        <v>30</v>
      </c>
      <c r="M9110">
        <v>20</v>
      </c>
      <c r="N9110" s="1">
        <f t="shared" si="428"/>
        <v>600</v>
      </c>
    </row>
    <row r="9111" spans="1:14" x14ac:dyDescent="0.35">
      <c r="A9111" t="s">
        <v>9110</v>
      </c>
      <c r="B9111" s="2" t="s">
        <v>9426</v>
      </c>
      <c r="C9111">
        <f t="shared" si="426"/>
        <v>2020</v>
      </c>
      <c r="D9111" t="str">
        <f t="shared" si="427"/>
        <v>Aug</v>
      </c>
      <c r="E9111" t="s">
        <v>10151</v>
      </c>
      <c r="F9111" t="s">
        <v>10139</v>
      </c>
      <c r="G9111" t="s">
        <v>10144</v>
      </c>
      <c r="H9111" t="s">
        <v>10071</v>
      </c>
      <c r="I9111" t="s">
        <v>10063</v>
      </c>
      <c r="J9111" t="s">
        <v>10131</v>
      </c>
      <c r="K9111" t="s">
        <v>10128</v>
      </c>
      <c r="L9111" s="1">
        <v>34</v>
      </c>
      <c r="M9111">
        <v>18</v>
      </c>
      <c r="N9111" s="1">
        <f t="shared" si="428"/>
        <v>612</v>
      </c>
    </row>
    <row r="9112" spans="1:14" x14ac:dyDescent="0.35">
      <c r="A9112" t="s">
        <v>9111</v>
      </c>
      <c r="B9112" s="2" t="s">
        <v>9450</v>
      </c>
      <c r="C9112">
        <f t="shared" si="426"/>
        <v>2020</v>
      </c>
      <c r="D9112" t="str">
        <f t="shared" si="427"/>
        <v>Sept</v>
      </c>
      <c r="E9112" t="s">
        <v>10151</v>
      </c>
      <c r="F9112" t="s">
        <v>10139</v>
      </c>
      <c r="G9112" t="s">
        <v>10144</v>
      </c>
      <c r="H9112" t="s">
        <v>10071</v>
      </c>
      <c r="I9112" t="s">
        <v>10063</v>
      </c>
      <c r="J9112" t="s">
        <v>10131</v>
      </c>
      <c r="K9112" t="s">
        <v>10128</v>
      </c>
      <c r="L9112" s="1">
        <v>35</v>
      </c>
      <c r="M9112">
        <v>23</v>
      </c>
      <c r="N9112" s="1">
        <f t="shared" si="428"/>
        <v>805</v>
      </c>
    </row>
    <row r="9113" spans="1:14" x14ac:dyDescent="0.35">
      <c r="A9113" t="s">
        <v>9112</v>
      </c>
      <c r="B9113" s="2" t="s">
        <v>9432</v>
      </c>
      <c r="C9113">
        <f t="shared" si="426"/>
        <v>2020</v>
      </c>
      <c r="D9113" t="str">
        <f t="shared" si="427"/>
        <v>Aug</v>
      </c>
      <c r="E9113" t="s">
        <v>10151</v>
      </c>
      <c r="F9113" t="s">
        <v>10139</v>
      </c>
      <c r="G9113" t="s">
        <v>10144</v>
      </c>
      <c r="H9113" t="s">
        <v>10071</v>
      </c>
      <c r="I9113" t="s">
        <v>10063</v>
      </c>
      <c r="J9113" t="s">
        <v>10131</v>
      </c>
      <c r="K9113" t="s">
        <v>10128</v>
      </c>
      <c r="L9113" s="1">
        <v>35</v>
      </c>
      <c r="M9113">
        <v>18</v>
      </c>
      <c r="N9113" s="1">
        <f t="shared" si="428"/>
        <v>630</v>
      </c>
    </row>
    <row r="9114" spans="1:14" x14ac:dyDescent="0.35">
      <c r="A9114" t="s">
        <v>9113</v>
      </c>
      <c r="B9114" s="2" t="s">
        <v>9474</v>
      </c>
      <c r="C9114">
        <f t="shared" si="426"/>
        <v>2020</v>
      </c>
      <c r="D9114" t="str">
        <f t="shared" si="427"/>
        <v>Oct</v>
      </c>
      <c r="E9114" t="s">
        <v>10152</v>
      </c>
      <c r="F9114" t="s">
        <v>10139</v>
      </c>
      <c r="G9114" t="s">
        <v>10144</v>
      </c>
      <c r="H9114" t="s">
        <v>10071</v>
      </c>
      <c r="I9114" t="s">
        <v>10063</v>
      </c>
      <c r="J9114" t="s">
        <v>10131</v>
      </c>
      <c r="K9114" t="s">
        <v>10128</v>
      </c>
      <c r="L9114" s="1">
        <v>30</v>
      </c>
      <c r="M9114">
        <v>21</v>
      </c>
      <c r="N9114" s="1">
        <f t="shared" si="428"/>
        <v>630</v>
      </c>
    </row>
    <row r="9115" spans="1:14" x14ac:dyDescent="0.35">
      <c r="A9115" t="s">
        <v>9114</v>
      </c>
      <c r="B9115" s="2" t="s">
        <v>9444</v>
      </c>
      <c r="C9115">
        <f t="shared" si="426"/>
        <v>2020</v>
      </c>
      <c r="D9115" t="str">
        <f t="shared" si="427"/>
        <v>Aug</v>
      </c>
      <c r="E9115" t="s">
        <v>10151</v>
      </c>
      <c r="F9115" t="s">
        <v>10139</v>
      </c>
      <c r="G9115" t="s">
        <v>10144</v>
      </c>
      <c r="H9115" t="s">
        <v>10071</v>
      </c>
      <c r="I9115" t="s">
        <v>10063</v>
      </c>
      <c r="J9115" t="s">
        <v>10131</v>
      </c>
      <c r="K9115" t="s">
        <v>10128</v>
      </c>
      <c r="L9115" s="1">
        <v>33</v>
      </c>
      <c r="M9115">
        <v>22</v>
      </c>
      <c r="N9115" s="1">
        <f t="shared" si="428"/>
        <v>726</v>
      </c>
    </row>
    <row r="9116" spans="1:14" x14ac:dyDescent="0.35">
      <c r="A9116" t="s">
        <v>9115</v>
      </c>
      <c r="B9116" s="2" t="s">
        <v>9456</v>
      </c>
      <c r="C9116">
        <f t="shared" si="426"/>
        <v>2020</v>
      </c>
      <c r="D9116" t="str">
        <f t="shared" si="427"/>
        <v>Sept</v>
      </c>
      <c r="E9116" t="s">
        <v>10151</v>
      </c>
      <c r="F9116" t="s">
        <v>10139</v>
      </c>
      <c r="G9116" t="s">
        <v>10144</v>
      </c>
      <c r="H9116" t="s">
        <v>10071</v>
      </c>
      <c r="I9116" t="s">
        <v>10063</v>
      </c>
      <c r="J9116" t="s">
        <v>10131</v>
      </c>
      <c r="K9116" t="s">
        <v>10128</v>
      </c>
      <c r="L9116" s="1">
        <v>36</v>
      </c>
      <c r="M9116">
        <v>24</v>
      </c>
      <c r="N9116" s="1">
        <f t="shared" si="428"/>
        <v>864</v>
      </c>
    </row>
    <row r="9117" spans="1:14" x14ac:dyDescent="0.35">
      <c r="A9117" t="s">
        <v>9116</v>
      </c>
      <c r="B9117" s="2" t="s">
        <v>9462</v>
      </c>
      <c r="C9117">
        <f t="shared" si="426"/>
        <v>2020</v>
      </c>
      <c r="D9117" t="str">
        <f t="shared" si="427"/>
        <v>Sept</v>
      </c>
      <c r="E9117" t="s">
        <v>10151</v>
      </c>
      <c r="F9117" t="s">
        <v>10139</v>
      </c>
      <c r="G9117" t="s">
        <v>10144</v>
      </c>
      <c r="H9117" t="s">
        <v>10071</v>
      </c>
      <c r="I9117" t="s">
        <v>10063</v>
      </c>
      <c r="J9117" t="s">
        <v>10131</v>
      </c>
      <c r="K9117" t="s">
        <v>10128</v>
      </c>
      <c r="L9117" s="1">
        <v>35</v>
      </c>
      <c r="M9117">
        <v>18</v>
      </c>
      <c r="N9117" s="1">
        <f t="shared" si="428"/>
        <v>630</v>
      </c>
    </row>
    <row r="9118" spans="1:14" x14ac:dyDescent="0.35">
      <c r="A9118" t="s">
        <v>9117</v>
      </c>
      <c r="B9118" s="2" t="s">
        <v>9560</v>
      </c>
      <c r="C9118">
        <f t="shared" si="426"/>
        <v>2021</v>
      </c>
      <c r="D9118" t="str">
        <f t="shared" si="427"/>
        <v>Mar</v>
      </c>
      <c r="E9118" t="s">
        <v>10149</v>
      </c>
      <c r="F9118" t="s">
        <v>10139</v>
      </c>
      <c r="G9118" t="s">
        <v>10143</v>
      </c>
      <c r="H9118" t="s">
        <v>10126</v>
      </c>
      <c r="I9118" t="s">
        <v>10063</v>
      </c>
      <c r="J9118" t="s">
        <v>10131</v>
      </c>
      <c r="K9118" t="s">
        <v>10128</v>
      </c>
      <c r="L9118" s="1">
        <v>14</v>
      </c>
      <c r="M9118">
        <v>10</v>
      </c>
      <c r="N9118" s="1">
        <f t="shared" si="428"/>
        <v>140</v>
      </c>
    </row>
    <row r="9119" spans="1:14" x14ac:dyDescent="0.35">
      <c r="A9119" t="s">
        <v>9118</v>
      </c>
      <c r="B9119" s="2" t="s">
        <v>9669</v>
      </c>
      <c r="C9119">
        <f t="shared" si="426"/>
        <v>2021</v>
      </c>
      <c r="D9119" t="str">
        <f t="shared" si="427"/>
        <v>Jul</v>
      </c>
      <c r="E9119" t="s">
        <v>10151</v>
      </c>
      <c r="F9119" t="s">
        <v>10139</v>
      </c>
      <c r="G9119" t="s">
        <v>10143</v>
      </c>
      <c r="H9119" t="s">
        <v>10126</v>
      </c>
      <c r="I9119" t="s">
        <v>10063</v>
      </c>
      <c r="J9119" t="s">
        <v>10131</v>
      </c>
      <c r="K9119" t="s">
        <v>10128</v>
      </c>
      <c r="L9119" s="1">
        <v>36</v>
      </c>
      <c r="M9119">
        <v>16</v>
      </c>
      <c r="N9119" s="1">
        <f t="shared" si="428"/>
        <v>576</v>
      </c>
    </row>
    <row r="9120" spans="1:14" x14ac:dyDescent="0.35">
      <c r="A9120" t="s">
        <v>9119</v>
      </c>
      <c r="B9120" s="2" t="s">
        <v>9641</v>
      </c>
      <c r="C9120">
        <f t="shared" si="426"/>
        <v>2021</v>
      </c>
      <c r="D9120" t="str">
        <f t="shared" si="427"/>
        <v>Jun</v>
      </c>
      <c r="E9120" t="s">
        <v>10150</v>
      </c>
      <c r="F9120" t="s">
        <v>10139</v>
      </c>
      <c r="G9120" t="s">
        <v>10143</v>
      </c>
      <c r="H9120" t="s">
        <v>10126</v>
      </c>
      <c r="I9120" t="s">
        <v>10063</v>
      </c>
      <c r="J9120" t="s">
        <v>10131</v>
      </c>
      <c r="K9120" t="s">
        <v>10128</v>
      </c>
      <c r="L9120" s="1">
        <v>25</v>
      </c>
      <c r="M9120">
        <v>15</v>
      </c>
      <c r="N9120" s="1">
        <f t="shared" si="428"/>
        <v>375</v>
      </c>
    </row>
    <row r="9121" spans="1:14" x14ac:dyDescent="0.35">
      <c r="A9121" t="s">
        <v>9120</v>
      </c>
      <c r="B9121" s="2" t="s">
        <v>9701</v>
      </c>
      <c r="C9121">
        <f t="shared" si="426"/>
        <v>2021</v>
      </c>
      <c r="D9121" t="str">
        <f t="shared" si="427"/>
        <v>Aug</v>
      </c>
      <c r="E9121" t="s">
        <v>10151</v>
      </c>
      <c r="F9121" t="s">
        <v>10139</v>
      </c>
      <c r="G9121" t="s">
        <v>10143</v>
      </c>
      <c r="H9121" t="s">
        <v>10126</v>
      </c>
      <c r="I9121" t="s">
        <v>10063</v>
      </c>
      <c r="J9121" t="s">
        <v>10131</v>
      </c>
      <c r="K9121" t="s">
        <v>10128</v>
      </c>
      <c r="L9121" s="1">
        <v>42</v>
      </c>
      <c r="M9121">
        <v>16</v>
      </c>
      <c r="N9121" s="1">
        <f t="shared" si="428"/>
        <v>672</v>
      </c>
    </row>
    <row r="9122" spans="1:14" x14ac:dyDescent="0.35">
      <c r="A9122" t="s">
        <v>9121</v>
      </c>
      <c r="B9122" s="2" t="s">
        <v>9763</v>
      </c>
      <c r="C9122">
        <f t="shared" si="426"/>
        <v>2021</v>
      </c>
      <c r="D9122" t="str">
        <f t="shared" si="427"/>
        <v>Oct</v>
      </c>
      <c r="E9122" t="s">
        <v>10152</v>
      </c>
      <c r="F9122" t="s">
        <v>10139</v>
      </c>
      <c r="G9122" t="s">
        <v>10143</v>
      </c>
      <c r="H9122" t="s">
        <v>10126</v>
      </c>
      <c r="I9122" t="s">
        <v>10063</v>
      </c>
      <c r="J9122" t="s">
        <v>10131</v>
      </c>
      <c r="K9122" t="s">
        <v>10128</v>
      </c>
      <c r="L9122" s="1">
        <v>14</v>
      </c>
      <c r="M9122">
        <v>18</v>
      </c>
      <c r="N9122" s="1">
        <f t="shared" si="428"/>
        <v>252</v>
      </c>
    </row>
    <row r="9123" spans="1:14" x14ac:dyDescent="0.35">
      <c r="A9123" t="s">
        <v>9122</v>
      </c>
      <c r="B9123" s="2" t="s">
        <v>9579</v>
      </c>
      <c r="C9123">
        <f t="shared" si="426"/>
        <v>2021</v>
      </c>
      <c r="D9123" t="str">
        <f t="shared" si="427"/>
        <v>Apr</v>
      </c>
      <c r="E9123" t="s">
        <v>10150</v>
      </c>
      <c r="F9123" t="s">
        <v>10139</v>
      </c>
      <c r="G9123" t="s">
        <v>10143</v>
      </c>
      <c r="H9123" t="s">
        <v>10126</v>
      </c>
      <c r="I9123" t="s">
        <v>10063</v>
      </c>
      <c r="J9123" t="s">
        <v>10131</v>
      </c>
      <c r="K9123" t="s">
        <v>10128</v>
      </c>
      <c r="L9123" s="1">
        <v>20</v>
      </c>
      <c r="M9123">
        <v>5</v>
      </c>
      <c r="N9123" s="1">
        <f t="shared" si="428"/>
        <v>100</v>
      </c>
    </row>
    <row r="9124" spans="1:14" x14ac:dyDescent="0.35">
      <c r="A9124" t="s">
        <v>9123</v>
      </c>
      <c r="B9124" s="2" t="s">
        <v>9731</v>
      </c>
      <c r="C9124">
        <f t="shared" si="426"/>
        <v>2021</v>
      </c>
      <c r="D9124" t="str">
        <f t="shared" si="427"/>
        <v>Sept</v>
      </c>
      <c r="E9124" t="s">
        <v>10151</v>
      </c>
      <c r="F9124" t="s">
        <v>10139</v>
      </c>
      <c r="G9124" t="s">
        <v>10143</v>
      </c>
      <c r="H9124" t="s">
        <v>10126</v>
      </c>
      <c r="I9124" t="s">
        <v>10063</v>
      </c>
      <c r="J9124" t="s">
        <v>10131</v>
      </c>
      <c r="K9124" t="s">
        <v>10128</v>
      </c>
      <c r="L9124" s="1">
        <v>26</v>
      </c>
      <c r="M9124">
        <v>16</v>
      </c>
      <c r="N9124" s="1">
        <f t="shared" si="428"/>
        <v>416</v>
      </c>
    </row>
    <row r="9125" spans="1:14" x14ac:dyDescent="0.35">
      <c r="A9125" t="s">
        <v>9124</v>
      </c>
      <c r="B9125" s="2" t="s">
        <v>9608</v>
      </c>
      <c r="C9125">
        <f t="shared" si="426"/>
        <v>2021</v>
      </c>
      <c r="D9125" t="str">
        <f t="shared" si="427"/>
        <v>May</v>
      </c>
      <c r="E9125" t="s">
        <v>10150</v>
      </c>
      <c r="F9125" t="s">
        <v>10139</v>
      </c>
      <c r="G9125" t="s">
        <v>10143</v>
      </c>
      <c r="H9125" t="s">
        <v>10126</v>
      </c>
      <c r="I9125" t="s">
        <v>10063</v>
      </c>
      <c r="J9125" t="s">
        <v>10131</v>
      </c>
      <c r="K9125" t="s">
        <v>10128</v>
      </c>
      <c r="L9125" s="1">
        <v>28</v>
      </c>
      <c r="M9125">
        <v>12</v>
      </c>
      <c r="N9125" s="1">
        <f t="shared" si="428"/>
        <v>336</v>
      </c>
    </row>
    <row r="9126" spans="1:14" x14ac:dyDescent="0.35">
      <c r="A9126" t="s">
        <v>9125</v>
      </c>
      <c r="B9126" s="2" t="s">
        <v>9453</v>
      </c>
      <c r="C9126">
        <f t="shared" si="426"/>
        <v>2020</v>
      </c>
      <c r="D9126" t="str">
        <f t="shared" si="427"/>
        <v>Sept</v>
      </c>
      <c r="E9126" t="s">
        <v>10151</v>
      </c>
      <c r="F9126" t="s">
        <v>10139</v>
      </c>
      <c r="G9126" t="s">
        <v>10143</v>
      </c>
      <c r="H9126" t="s">
        <v>10071</v>
      </c>
      <c r="I9126" t="s">
        <v>10063</v>
      </c>
      <c r="J9126" t="s">
        <v>10131</v>
      </c>
      <c r="K9126" t="s">
        <v>10128</v>
      </c>
      <c r="L9126" s="1">
        <v>32</v>
      </c>
      <c r="M9126">
        <v>26</v>
      </c>
      <c r="N9126" s="1">
        <f t="shared" si="428"/>
        <v>832</v>
      </c>
    </row>
    <row r="9127" spans="1:14" x14ac:dyDescent="0.35">
      <c r="A9127" t="s">
        <v>9126</v>
      </c>
      <c r="B9127" s="2" t="s">
        <v>9447</v>
      </c>
      <c r="C9127">
        <f t="shared" si="426"/>
        <v>2020</v>
      </c>
      <c r="D9127" t="str">
        <f t="shared" si="427"/>
        <v>Aug</v>
      </c>
      <c r="E9127" t="s">
        <v>10151</v>
      </c>
      <c r="F9127" t="s">
        <v>10139</v>
      </c>
      <c r="G9127" t="s">
        <v>10143</v>
      </c>
      <c r="H9127" t="s">
        <v>10071</v>
      </c>
      <c r="I9127" t="s">
        <v>10063</v>
      </c>
      <c r="J9127" t="s">
        <v>10131</v>
      </c>
      <c r="K9127" t="s">
        <v>10128</v>
      </c>
      <c r="L9127" s="1">
        <v>33</v>
      </c>
      <c r="M9127">
        <v>32</v>
      </c>
      <c r="N9127" s="1">
        <f t="shared" si="428"/>
        <v>1056</v>
      </c>
    </row>
    <row r="9128" spans="1:14" x14ac:dyDescent="0.35">
      <c r="A9128" t="s">
        <v>9127</v>
      </c>
      <c r="B9128" s="2" t="s">
        <v>9459</v>
      </c>
      <c r="C9128">
        <f t="shared" si="426"/>
        <v>2020</v>
      </c>
      <c r="D9128" t="str">
        <f t="shared" si="427"/>
        <v>Sept</v>
      </c>
      <c r="E9128" t="s">
        <v>10151</v>
      </c>
      <c r="F9128" t="s">
        <v>10139</v>
      </c>
      <c r="G9128" t="s">
        <v>10143</v>
      </c>
      <c r="H9128" t="s">
        <v>10071</v>
      </c>
      <c r="I9128" t="s">
        <v>10063</v>
      </c>
      <c r="J9128" t="s">
        <v>10131</v>
      </c>
      <c r="K9128" t="s">
        <v>10128</v>
      </c>
      <c r="L9128" s="1">
        <v>29</v>
      </c>
      <c r="M9128">
        <v>25</v>
      </c>
      <c r="N9128" s="1">
        <f t="shared" si="428"/>
        <v>725</v>
      </c>
    </row>
    <row r="9129" spans="1:14" x14ac:dyDescent="0.35">
      <c r="A9129" t="s">
        <v>9128</v>
      </c>
      <c r="B9129" s="2" t="s">
        <v>9465</v>
      </c>
      <c r="C9129">
        <f t="shared" ref="C9129:C9192" si="429">YEAR(B9129)</f>
        <v>2020</v>
      </c>
      <c r="D9129" t="str">
        <f t="shared" si="427"/>
        <v>Oct</v>
      </c>
      <c r="E9129" t="s">
        <v>10152</v>
      </c>
      <c r="F9129" t="s">
        <v>10139</v>
      </c>
      <c r="G9129" t="s">
        <v>10143</v>
      </c>
      <c r="H9129" t="s">
        <v>10071</v>
      </c>
      <c r="I9129" t="s">
        <v>10063</v>
      </c>
      <c r="J9129" t="s">
        <v>10131</v>
      </c>
      <c r="K9129" t="s">
        <v>10128</v>
      </c>
      <c r="L9129" s="1">
        <v>31</v>
      </c>
      <c r="M9129">
        <v>31</v>
      </c>
      <c r="N9129" s="1">
        <f t="shared" si="428"/>
        <v>961</v>
      </c>
    </row>
    <row r="9130" spans="1:14" x14ac:dyDescent="0.35">
      <c r="A9130" t="s">
        <v>9129</v>
      </c>
      <c r="B9130" s="2" t="s">
        <v>9429</v>
      </c>
      <c r="C9130">
        <f t="shared" si="429"/>
        <v>2020</v>
      </c>
      <c r="D9130" t="str">
        <f t="shared" si="427"/>
        <v>Aug</v>
      </c>
      <c r="E9130" t="s">
        <v>10151</v>
      </c>
      <c r="F9130" t="s">
        <v>10139</v>
      </c>
      <c r="G9130" t="s">
        <v>10143</v>
      </c>
      <c r="H9130" t="s">
        <v>10071</v>
      </c>
      <c r="I9130" t="s">
        <v>10063</v>
      </c>
      <c r="J9130" t="s">
        <v>10131</v>
      </c>
      <c r="K9130" t="s">
        <v>10128</v>
      </c>
      <c r="L9130" s="1">
        <v>30</v>
      </c>
      <c r="M9130">
        <v>29</v>
      </c>
      <c r="N9130" s="1">
        <f t="shared" si="428"/>
        <v>870</v>
      </c>
    </row>
    <row r="9131" spans="1:14" x14ac:dyDescent="0.35">
      <c r="A9131" t="s">
        <v>9130</v>
      </c>
      <c r="B9131" s="2" t="s">
        <v>9441</v>
      </c>
      <c r="C9131">
        <f t="shared" si="429"/>
        <v>2020</v>
      </c>
      <c r="D9131" t="str">
        <f t="shared" si="427"/>
        <v>Aug</v>
      </c>
      <c r="E9131" t="s">
        <v>10151</v>
      </c>
      <c r="F9131" t="s">
        <v>10139</v>
      </c>
      <c r="G9131" t="s">
        <v>10143</v>
      </c>
      <c r="H9131" t="s">
        <v>10071</v>
      </c>
      <c r="I9131" t="s">
        <v>10063</v>
      </c>
      <c r="J9131" t="s">
        <v>10131</v>
      </c>
      <c r="K9131" t="s">
        <v>10128</v>
      </c>
      <c r="L9131" s="1">
        <v>32</v>
      </c>
      <c r="M9131">
        <v>31</v>
      </c>
      <c r="N9131" s="1">
        <f t="shared" si="428"/>
        <v>992</v>
      </c>
    </row>
    <row r="9132" spans="1:14" x14ac:dyDescent="0.35">
      <c r="A9132" t="s">
        <v>9131</v>
      </c>
      <c r="B9132" s="2" t="s">
        <v>9435</v>
      </c>
      <c r="C9132">
        <f t="shared" si="429"/>
        <v>2020</v>
      </c>
      <c r="D9132" t="str">
        <f t="shared" si="427"/>
        <v>Aug</v>
      </c>
      <c r="E9132" t="s">
        <v>10151</v>
      </c>
      <c r="F9132" t="s">
        <v>10139</v>
      </c>
      <c r="G9132" t="s">
        <v>10143</v>
      </c>
      <c r="H9132" t="s">
        <v>10071</v>
      </c>
      <c r="I9132" t="s">
        <v>10063</v>
      </c>
      <c r="J9132" t="s">
        <v>10131</v>
      </c>
      <c r="K9132" t="s">
        <v>10128</v>
      </c>
      <c r="L9132" s="1">
        <v>33</v>
      </c>
      <c r="M9132">
        <v>32</v>
      </c>
      <c r="N9132" s="1">
        <f t="shared" si="428"/>
        <v>1056</v>
      </c>
    </row>
    <row r="9133" spans="1:14" x14ac:dyDescent="0.35">
      <c r="A9133" t="s">
        <v>9132</v>
      </c>
      <c r="B9133" s="2" t="s">
        <v>9471</v>
      </c>
      <c r="C9133">
        <f t="shared" si="429"/>
        <v>2020</v>
      </c>
      <c r="D9133" t="str">
        <f t="shared" si="427"/>
        <v>Oct</v>
      </c>
      <c r="E9133" t="s">
        <v>10152</v>
      </c>
      <c r="F9133" t="s">
        <v>10139</v>
      </c>
      <c r="G9133" t="s">
        <v>10143</v>
      </c>
      <c r="H9133" t="s">
        <v>10071</v>
      </c>
      <c r="I9133" t="s">
        <v>10063</v>
      </c>
      <c r="J9133" t="s">
        <v>10131</v>
      </c>
      <c r="K9133" t="s">
        <v>10128</v>
      </c>
      <c r="L9133" s="1">
        <v>34</v>
      </c>
      <c r="M9133">
        <v>35</v>
      </c>
      <c r="N9133" s="1">
        <f t="shared" si="428"/>
        <v>1190</v>
      </c>
    </row>
    <row r="9134" spans="1:14" x14ac:dyDescent="0.35">
      <c r="A9134" t="s">
        <v>9133</v>
      </c>
      <c r="B9134" s="2" t="s">
        <v>9669</v>
      </c>
      <c r="C9134">
        <f t="shared" si="429"/>
        <v>2021</v>
      </c>
      <c r="D9134" t="str">
        <f t="shared" si="427"/>
        <v>Jul</v>
      </c>
      <c r="E9134" t="s">
        <v>10151</v>
      </c>
      <c r="F9134" t="s">
        <v>10139</v>
      </c>
      <c r="G9134" t="s">
        <v>10142</v>
      </c>
      <c r="H9134" t="s">
        <v>10126</v>
      </c>
      <c r="I9134" t="s">
        <v>10063</v>
      </c>
      <c r="J9134" t="s">
        <v>10131</v>
      </c>
      <c r="K9134" t="s">
        <v>10128</v>
      </c>
      <c r="L9134" s="1">
        <v>39</v>
      </c>
      <c r="M9134">
        <v>27</v>
      </c>
      <c r="N9134" s="1">
        <f t="shared" si="428"/>
        <v>1053</v>
      </c>
    </row>
    <row r="9135" spans="1:14" x14ac:dyDescent="0.35">
      <c r="A9135" t="s">
        <v>9134</v>
      </c>
      <c r="B9135" s="2" t="s">
        <v>9731</v>
      </c>
      <c r="C9135">
        <f t="shared" si="429"/>
        <v>2021</v>
      </c>
      <c r="D9135" t="str">
        <f t="shared" si="427"/>
        <v>Sept</v>
      </c>
      <c r="E9135" t="s">
        <v>10151</v>
      </c>
      <c r="F9135" t="s">
        <v>10139</v>
      </c>
      <c r="G9135" t="s">
        <v>10142</v>
      </c>
      <c r="H9135" t="s">
        <v>10126</v>
      </c>
      <c r="I9135" t="s">
        <v>10063</v>
      </c>
      <c r="J9135" t="s">
        <v>10131</v>
      </c>
      <c r="K9135" t="s">
        <v>10128</v>
      </c>
      <c r="L9135" s="1">
        <v>35</v>
      </c>
      <c r="M9135">
        <v>22</v>
      </c>
      <c r="N9135" s="1">
        <f t="shared" si="428"/>
        <v>770</v>
      </c>
    </row>
    <row r="9136" spans="1:14" x14ac:dyDescent="0.35">
      <c r="A9136" t="s">
        <v>9135</v>
      </c>
      <c r="B9136" s="2" t="s">
        <v>9641</v>
      </c>
      <c r="C9136">
        <f t="shared" si="429"/>
        <v>2021</v>
      </c>
      <c r="D9136" t="str">
        <f t="shared" si="427"/>
        <v>Jun</v>
      </c>
      <c r="E9136" t="s">
        <v>10150</v>
      </c>
      <c r="F9136" t="s">
        <v>10139</v>
      </c>
      <c r="G9136" t="s">
        <v>10142</v>
      </c>
      <c r="H9136" t="s">
        <v>10126</v>
      </c>
      <c r="I9136" t="s">
        <v>10063</v>
      </c>
      <c r="J9136" t="s">
        <v>10131</v>
      </c>
      <c r="K9136" t="s">
        <v>10128</v>
      </c>
      <c r="L9136" s="1">
        <v>28</v>
      </c>
      <c r="M9136">
        <v>25</v>
      </c>
      <c r="N9136" s="1">
        <f t="shared" si="428"/>
        <v>700</v>
      </c>
    </row>
    <row r="9137" spans="1:14" x14ac:dyDescent="0.35">
      <c r="A9137" t="s">
        <v>9136</v>
      </c>
      <c r="B9137" s="2" t="s">
        <v>9579</v>
      </c>
      <c r="C9137">
        <f t="shared" si="429"/>
        <v>2021</v>
      </c>
      <c r="D9137" t="str">
        <f t="shared" si="427"/>
        <v>Apr</v>
      </c>
      <c r="E9137" t="s">
        <v>10150</v>
      </c>
      <c r="F9137" t="s">
        <v>10139</v>
      </c>
      <c r="G9137" t="s">
        <v>10142</v>
      </c>
      <c r="H9137" t="s">
        <v>10126</v>
      </c>
      <c r="I9137" t="s">
        <v>10063</v>
      </c>
      <c r="J9137" t="s">
        <v>10131</v>
      </c>
      <c r="K9137" t="s">
        <v>10128</v>
      </c>
      <c r="L9137" s="1">
        <v>19</v>
      </c>
      <c r="M9137">
        <v>17</v>
      </c>
      <c r="N9137" s="1">
        <f t="shared" si="428"/>
        <v>323</v>
      </c>
    </row>
    <row r="9138" spans="1:14" x14ac:dyDescent="0.35">
      <c r="A9138" t="s">
        <v>9137</v>
      </c>
      <c r="B9138" s="2" t="s">
        <v>9763</v>
      </c>
      <c r="C9138">
        <f t="shared" si="429"/>
        <v>2021</v>
      </c>
      <c r="D9138" t="str">
        <f t="shared" si="427"/>
        <v>Oct</v>
      </c>
      <c r="E9138" t="s">
        <v>10152</v>
      </c>
      <c r="F9138" t="s">
        <v>10139</v>
      </c>
      <c r="G9138" t="s">
        <v>10142</v>
      </c>
      <c r="H9138" t="s">
        <v>10126</v>
      </c>
      <c r="I9138" t="s">
        <v>10063</v>
      </c>
      <c r="J9138" t="s">
        <v>10131</v>
      </c>
      <c r="K9138" t="s">
        <v>10128</v>
      </c>
      <c r="L9138" s="1">
        <v>21</v>
      </c>
      <c r="M9138">
        <v>18</v>
      </c>
      <c r="N9138" s="1">
        <f t="shared" si="428"/>
        <v>378</v>
      </c>
    </row>
    <row r="9139" spans="1:14" x14ac:dyDescent="0.35">
      <c r="A9139" t="s">
        <v>9138</v>
      </c>
      <c r="B9139" s="2" t="s">
        <v>9701</v>
      </c>
      <c r="C9139">
        <f t="shared" si="429"/>
        <v>2021</v>
      </c>
      <c r="D9139" t="str">
        <f t="shared" si="427"/>
        <v>Aug</v>
      </c>
      <c r="E9139" t="s">
        <v>10151</v>
      </c>
      <c r="F9139" t="s">
        <v>10139</v>
      </c>
      <c r="G9139" t="s">
        <v>10142</v>
      </c>
      <c r="H9139" t="s">
        <v>10126</v>
      </c>
      <c r="I9139" t="s">
        <v>10063</v>
      </c>
      <c r="J9139" t="s">
        <v>10131</v>
      </c>
      <c r="K9139" t="s">
        <v>10128</v>
      </c>
      <c r="L9139" s="1">
        <v>43</v>
      </c>
      <c r="M9139">
        <v>23</v>
      </c>
      <c r="N9139" s="1">
        <f t="shared" si="428"/>
        <v>989</v>
      </c>
    </row>
    <row r="9140" spans="1:14" x14ac:dyDescent="0.35">
      <c r="A9140" t="s">
        <v>9139</v>
      </c>
      <c r="B9140" s="2" t="s">
        <v>9608</v>
      </c>
      <c r="C9140">
        <f t="shared" si="429"/>
        <v>2021</v>
      </c>
      <c r="D9140" t="str">
        <f t="shared" si="427"/>
        <v>May</v>
      </c>
      <c r="E9140" t="s">
        <v>10150</v>
      </c>
      <c r="F9140" t="s">
        <v>10139</v>
      </c>
      <c r="G9140" t="s">
        <v>10142</v>
      </c>
      <c r="H9140" t="s">
        <v>10126</v>
      </c>
      <c r="I9140" t="s">
        <v>10063</v>
      </c>
      <c r="J9140" t="s">
        <v>10131</v>
      </c>
      <c r="K9140" t="s">
        <v>10128</v>
      </c>
      <c r="L9140" s="1">
        <v>26</v>
      </c>
      <c r="M9140">
        <v>22</v>
      </c>
      <c r="N9140" s="1">
        <f t="shared" si="428"/>
        <v>572</v>
      </c>
    </row>
    <row r="9141" spans="1:14" x14ac:dyDescent="0.35">
      <c r="A9141" t="s">
        <v>9140</v>
      </c>
      <c r="B9141" s="2" t="s">
        <v>9560</v>
      </c>
      <c r="C9141">
        <f t="shared" si="429"/>
        <v>2021</v>
      </c>
      <c r="D9141" t="str">
        <f t="shared" si="427"/>
        <v>Mar</v>
      </c>
      <c r="E9141" t="s">
        <v>10149</v>
      </c>
      <c r="F9141" t="s">
        <v>10139</v>
      </c>
      <c r="G9141" t="s">
        <v>10142</v>
      </c>
      <c r="H9141" t="s">
        <v>10126</v>
      </c>
      <c r="I9141" t="s">
        <v>10063</v>
      </c>
      <c r="J9141" t="s">
        <v>10131</v>
      </c>
      <c r="K9141" t="s">
        <v>10128</v>
      </c>
      <c r="L9141" s="1">
        <v>15</v>
      </c>
      <c r="M9141">
        <v>21</v>
      </c>
      <c r="N9141" s="1">
        <f t="shared" si="428"/>
        <v>315</v>
      </c>
    </row>
    <row r="9142" spans="1:14" x14ac:dyDescent="0.35">
      <c r="A9142" t="s">
        <v>9141</v>
      </c>
      <c r="B9142" s="2" t="s">
        <v>9446</v>
      </c>
      <c r="C9142">
        <f t="shared" si="429"/>
        <v>2020</v>
      </c>
      <c r="D9142" t="str">
        <f t="shared" si="427"/>
        <v>Aug</v>
      </c>
      <c r="E9142" t="s">
        <v>10151</v>
      </c>
      <c r="F9142" t="s">
        <v>10139</v>
      </c>
      <c r="G9142" t="s">
        <v>10142</v>
      </c>
      <c r="H9142" t="s">
        <v>10071</v>
      </c>
      <c r="I9142" t="s">
        <v>10063</v>
      </c>
      <c r="J9142" t="s">
        <v>10131</v>
      </c>
      <c r="K9142" t="s">
        <v>10128</v>
      </c>
      <c r="L9142" s="1">
        <v>27</v>
      </c>
      <c r="M9142">
        <v>31</v>
      </c>
      <c r="N9142" s="1">
        <f t="shared" si="428"/>
        <v>837</v>
      </c>
    </row>
    <row r="9143" spans="1:14" x14ac:dyDescent="0.35">
      <c r="A9143" t="s">
        <v>9142</v>
      </c>
      <c r="B9143" s="2" t="s">
        <v>9464</v>
      </c>
      <c r="C9143">
        <f t="shared" si="429"/>
        <v>2020</v>
      </c>
      <c r="D9143" t="str">
        <f t="shared" si="427"/>
        <v>Oct</v>
      </c>
      <c r="E9143" t="s">
        <v>10152</v>
      </c>
      <c r="F9143" t="s">
        <v>10139</v>
      </c>
      <c r="G9143" t="s">
        <v>10142</v>
      </c>
      <c r="H9143" t="s">
        <v>10071</v>
      </c>
      <c r="I9143" t="s">
        <v>10063</v>
      </c>
      <c r="J9143" t="s">
        <v>10131</v>
      </c>
      <c r="K9143" t="s">
        <v>10128</v>
      </c>
      <c r="L9143" s="1">
        <v>34</v>
      </c>
      <c r="M9143">
        <v>32</v>
      </c>
      <c r="N9143" s="1">
        <f t="shared" si="428"/>
        <v>1088</v>
      </c>
    </row>
    <row r="9144" spans="1:14" x14ac:dyDescent="0.35">
      <c r="A9144" t="s">
        <v>9143</v>
      </c>
      <c r="B9144" s="2" t="s">
        <v>9428</v>
      </c>
      <c r="C9144">
        <f t="shared" si="429"/>
        <v>2020</v>
      </c>
      <c r="D9144" t="str">
        <f t="shared" si="427"/>
        <v>Aug</v>
      </c>
      <c r="E9144" t="s">
        <v>10151</v>
      </c>
      <c r="F9144" t="s">
        <v>10139</v>
      </c>
      <c r="G9144" t="s">
        <v>10142</v>
      </c>
      <c r="H9144" t="s">
        <v>10071</v>
      </c>
      <c r="I9144" t="s">
        <v>10063</v>
      </c>
      <c r="J9144" t="s">
        <v>10131</v>
      </c>
      <c r="K9144" t="s">
        <v>10128</v>
      </c>
      <c r="L9144" s="1">
        <v>24</v>
      </c>
      <c r="M9144">
        <v>32</v>
      </c>
      <c r="N9144" s="1">
        <f t="shared" si="428"/>
        <v>768</v>
      </c>
    </row>
    <row r="9145" spans="1:14" x14ac:dyDescent="0.35">
      <c r="A9145" t="s">
        <v>9144</v>
      </c>
      <c r="B9145" s="2" t="s">
        <v>9458</v>
      </c>
      <c r="C9145">
        <f t="shared" si="429"/>
        <v>2020</v>
      </c>
      <c r="D9145" t="str">
        <f t="shared" si="427"/>
        <v>Sept</v>
      </c>
      <c r="E9145" t="s">
        <v>10151</v>
      </c>
      <c r="F9145" t="s">
        <v>10139</v>
      </c>
      <c r="G9145" t="s">
        <v>10142</v>
      </c>
      <c r="H9145" t="s">
        <v>10071</v>
      </c>
      <c r="I9145" t="s">
        <v>10063</v>
      </c>
      <c r="J9145" t="s">
        <v>10131</v>
      </c>
      <c r="K9145" t="s">
        <v>10128</v>
      </c>
      <c r="L9145" s="1">
        <v>31</v>
      </c>
      <c r="M9145">
        <v>27</v>
      </c>
      <c r="N9145" s="1">
        <f t="shared" si="428"/>
        <v>837</v>
      </c>
    </row>
    <row r="9146" spans="1:14" x14ac:dyDescent="0.35">
      <c r="A9146" t="s">
        <v>9145</v>
      </c>
      <c r="B9146" s="2" t="s">
        <v>9440</v>
      </c>
      <c r="C9146">
        <f t="shared" si="429"/>
        <v>2020</v>
      </c>
      <c r="D9146" t="str">
        <f t="shared" si="427"/>
        <v>Aug</v>
      </c>
      <c r="E9146" t="s">
        <v>10151</v>
      </c>
      <c r="F9146" t="s">
        <v>10139</v>
      </c>
      <c r="G9146" t="s">
        <v>10142</v>
      </c>
      <c r="H9146" t="s">
        <v>10071</v>
      </c>
      <c r="I9146" t="s">
        <v>10063</v>
      </c>
      <c r="J9146" t="s">
        <v>10131</v>
      </c>
      <c r="K9146" t="s">
        <v>10128</v>
      </c>
      <c r="L9146" s="1">
        <v>29</v>
      </c>
      <c r="M9146">
        <v>30</v>
      </c>
      <c r="N9146" s="1">
        <f t="shared" si="428"/>
        <v>870</v>
      </c>
    </row>
    <row r="9147" spans="1:14" x14ac:dyDescent="0.35">
      <c r="A9147" t="s">
        <v>9146</v>
      </c>
      <c r="B9147" s="2" t="s">
        <v>9470</v>
      </c>
      <c r="C9147">
        <f t="shared" si="429"/>
        <v>2020</v>
      </c>
      <c r="D9147" t="str">
        <f t="shared" si="427"/>
        <v>Oct</v>
      </c>
      <c r="E9147" t="s">
        <v>10152</v>
      </c>
      <c r="F9147" t="s">
        <v>10139</v>
      </c>
      <c r="G9147" t="s">
        <v>10142</v>
      </c>
      <c r="H9147" t="s">
        <v>10071</v>
      </c>
      <c r="I9147" t="s">
        <v>10063</v>
      </c>
      <c r="J9147" t="s">
        <v>10131</v>
      </c>
      <c r="K9147" t="s">
        <v>10128</v>
      </c>
      <c r="L9147" s="1">
        <v>32</v>
      </c>
      <c r="M9147">
        <v>33</v>
      </c>
      <c r="N9147" s="1">
        <f t="shared" si="428"/>
        <v>1056</v>
      </c>
    </row>
    <row r="9148" spans="1:14" x14ac:dyDescent="0.35">
      <c r="A9148" t="s">
        <v>9147</v>
      </c>
      <c r="B9148" s="2" t="s">
        <v>9434</v>
      </c>
      <c r="C9148">
        <f t="shared" si="429"/>
        <v>2020</v>
      </c>
      <c r="D9148" t="str">
        <f t="shared" si="427"/>
        <v>Aug</v>
      </c>
      <c r="E9148" t="s">
        <v>10151</v>
      </c>
      <c r="F9148" t="s">
        <v>10139</v>
      </c>
      <c r="G9148" t="s">
        <v>10142</v>
      </c>
      <c r="H9148" t="s">
        <v>10071</v>
      </c>
      <c r="I9148" t="s">
        <v>10063</v>
      </c>
      <c r="J9148" t="s">
        <v>10131</v>
      </c>
      <c r="K9148" t="s">
        <v>10128</v>
      </c>
      <c r="L9148" s="1">
        <v>28</v>
      </c>
      <c r="M9148">
        <v>30</v>
      </c>
      <c r="N9148" s="1">
        <f t="shared" si="428"/>
        <v>840</v>
      </c>
    </row>
    <row r="9149" spans="1:14" x14ac:dyDescent="0.35">
      <c r="A9149" t="s">
        <v>9148</v>
      </c>
      <c r="B9149" s="2" t="s">
        <v>9452</v>
      </c>
      <c r="C9149">
        <f t="shared" si="429"/>
        <v>2020</v>
      </c>
      <c r="D9149" t="str">
        <f t="shared" si="427"/>
        <v>Sept</v>
      </c>
      <c r="E9149" t="s">
        <v>10151</v>
      </c>
      <c r="F9149" t="s">
        <v>10139</v>
      </c>
      <c r="G9149" t="s">
        <v>10142</v>
      </c>
      <c r="H9149" t="s">
        <v>10071</v>
      </c>
      <c r="I9149" t="s">
        <v>10063</v>
      </c>
      <c r="J9149" t="s">
        <v>10131</v>
      </c>
      <c r="K9149" t="s">
        <v>10128</v>
      </c>
      <c r="L9149" s="1">
        <v>33</v>
      </c>
      <c r="M9149">
        <v>26</v>
      </c>
      <c r="N9149" s="1">
        <f t="shared" si="428"/>
        <v>858</v>
      </c>
    </row>
    <row r="9150" spans="1:14" x14ac:dyDescent="0.35">
      <c r="A9150" t="s">
        <v>9149</v>
      </c>
      <c r="B9150" s="2" t="s">
        <v>10031</v>
      </c>
      <c r="C9150">
        <f t="shared" si="429"/>
        <v>2021</v>
      </c>
      <c r="D9150" t="str">
        <f t="shared" si="427"/>
        <v>Feb</v>
      </c>
      <c r="E9150" t="s">
        <v>10149</v>
      </c>
      <c r="F9150" t="s">
        <v>10140</v>
      </c>
      <c r="G9150" t="s">
        <v>10144</v>
      </c>
      <c r="H9150" t="s">
        <v>10126</v>
      </c>
      <c r="I9150" t="s">
        <v>10063</v>
      </c>
      <c r="J9150" t="s">
        <v>10131</v>
      </c>
      <c r="K9150" t="s">
        <v>10128</v>
      </c>
      <c r="L9150" s="1">
        <v>16</v>
      </c>
      <c r="M9150">
        <v>16</v>
      </c>
      <c r="N9150" s="1">
        <f t="shared" si="428"/>
        <v>256</v>
      </c>
    </row>
    <row r="9151" spans="1:14" x14ac:dyDescent="0.35">
      <c r="A9151" t="s">
        <v>9150</v>
      </c>
      <c r="B9151" s="2" t="s">
        <v>9731</v>
      </c>
      <c r="C9151">
        <f t="shared" si="429"/>
        <v>2021</v>
      </c>
      <c r="D9151" t="str">
        <f t="shared" si="427"/>
        <v>Sept</v>
      </c>
      <c r="E9151" t="s">
        <v>10151</v>
      </c>
      <c r="F9151" t="s">
        <v>10140</v>
      </c>
      <c r="G9151" t="s">
        <v>10144</v>
      </c>
      <c r="H9151" t="s">
        <v>10126</v>
      </c>
      <c r="I9151" t="s">
        <v>10063</v>
      </c>
      <c r="J9151" t="s">
        <v>10131</v>
      </c>
      <c r="K9151" t="s">
        <v>10128</v>
      </c>
      <c r="L9151" s="1">
        <v>22</v>
      </c>
      <c r="M9151">
        <v>14</v>
      </c>
      <c r="N9151" s="1">
        <f t="shared" si="428"/>
        <v>308</v>
      </c>
    </row>
    <row r="9152" spans="1:14" x14ac:dyDescent="0.35">
      <c r="A9152" t="s">
        <v>9151</v>
      </c>
      <c r="B9152" s="2" t="s">
        <v>9641</v>
      </c>
      <c r="C9152">
        <f t="shared" si="429"/>
        <v>2021</v>
      </c>
      <c r="D9152" t="str">
        <f t="shared" si="427"/>
        <v>Jun</v>
      </c>
      <c r="E9152" t="s">
        <v>10150</v>
      </c>
      <c r="F9152" t="s">
        <v>10140</v>
      </c>
      <c r="G9152" t="s">
        <v>10144</v>
      </c>
      <c r="H9152" t="s">
        <v>10126</v>
      </c>
      <c r="I9152" t="s">
        <v>10063</v>
      </c>
      <c r="J9152" t="s">
        <v>10131</v>
      </c>
      <c r="K9152" t="s">
        <v>10128</v>
      </c>
      <c r="L9152" s="1">
        <v>48</v>
      </c>
      <c r="M9152">
        <v>17</v>
      </c>
      <c r="N9152" s="1">
        <f t="shared" si="428"/>
        <v>816</v>
      </c>
    </row>
    <row r="9153" spans="1:14" x14ac:dyDescent="0.35">
      <c r="A9153" t="s">
        <v>9152</v>
      </c>
      <c r="B9153" s="2" t="s">
        <v>9579</v>
      </c>
      <c r="C9153">
        <f t="shared" si="429"/>
        <v>2021</v>
      </c>
      <c r="D9153" t="str">
        <f t="shared" si="427"/>
        <v>Apr</v>
      </c>
      <c r="E9153" t="s">
        <v>10150</v>
      </c>
      <c r="F9153" t="s">
        <v>10140</v>
      </c>
      <c r="G9153" t="s">
        <v>10144</v>
      </c>
      <c r="H9153" t="s">
        <v>10126</v>
      </c>
      <c r="I9153" t="s">
        <v>10063</v>
      </c>
      <c r="J9153" t="s">
        <v>10131</v>
      </c>
      <c r="K9153" t="s">
        <v>10128</v>
      </c>
      <c r="L9153" s="1">
        <v>24</v>
      </c>
      <c r="M9153">
        <v>12</v>
      </c>
      <c r="N9153" s="1">
        <f t="shared" si="428"/>
        <v>288</v>
      </c>
    </row>
    <row r="9154" spans="1:14" x14ac:dyDescent="0.35">
      <c r="A9154" t="s">
        <v>9153</v>
      </c>
      <c r="B9154" s="2" t="s">
        <v>9560</v>
      </c>
      <c r="C9154">
        <f t="shared" si="429"/>
        <v>2021</v>
      </c>
      <c r="D9154" t="str">
        <f t="shared" ref="D9154:D9217" si="430">TEXT(B9154, "mmm")</f>
        <v>Mar</v>
      </c>
      <c r="E9154" t="s">
        <v>10149</v>
      </c>
      <c r="F9154" t="s">
        <v>10140</v>
      </c>
      <c r="G9154" t="s">
        <v>10144</v>
      </c>
      <c r="H9154" t="s">
        <v>10126</v>
      </c>
      <c r="I9154" t="s">
        <v>10063</v>
      </c>
      <c r="J9154" t="s">
        <v>10131</v>
      </c>
      <c r="K9154" t="s">
        <v>10128</v>
      </c>
      <c r="L9154" s="1">
        <v>20</v>
      </c>
      <c r="M9154">
        <v>11</v>
      </c>
      <c r="N9154" s="1">
        <f t="shared" ref="N9154:N9217" si="431">L9154*M9154</f>
        <v>220</v>
      </c>
    </row>
    <row r="9155" spans="1:14" x14ac:dyDescent="0.35">
      <c r="A9155" t="s">
        <v>9154</v>
      </c>
      <c r="B9155" s="2" t="s">
        <v>9669</v>
      </c>
      <c r="C9155">
        <f t="shared" si="429"/>
        <v>2021</v>
      </c>
      <c r="D9155" t="str">
        <f t="shared" si="430"/>
        <v>Jul</v>
      </c>
      <c r="E9155" t="s">
        <v>10151</v>
      </c>
      <c r="F9155" t="s">
        <v>10140</v>
      </c>
      <c r="G9155" t="s">
        <v>10144</v>
      </c>
      <c r="H9155" t="s">
        <v>10126</v>
      </c>
      <c r="I9155" t="s">
        <v>10063</v>
      </c>
      <c r="J9155" t="s">
        <v>10131</v>
      </c>
      <c r="K9155" t="s">
        <v>10128</v>
      </c>
      <c r="L9155" s="1">
        <v>50</v>
      </c>
      <c r="M9155">
        <v>20</v>
      </c>
      <c r="N9155" s="1">
        <f t="shared" si="431"/>
        <v>1000</v>
      </c>
    </row>
    <row r="9156" spans="1:14" x14ac:dyDescent="0.35">
      <c r="A9156" t="s">
        <v>9155</v>
      </c>
      <c r="B9156" s="2" t="s">
        <v>9608</v>
      </c>
      <c r="C9156">
        <f t="shared" si="429"/>
        <v>2021</v>
      </c>
      <c r="D9156" t="str">
        <f t="shared" si="430"/>
        <v>May</v>
      </c>
      <c r="E9156" t="s">
        <v>10150</v>
      </c>
      <c r="F9156" t="s">
        <v>10140</v>
      </c>
      <c r="G9156" t="s">
        <v>10144</v>
      </c>
      <c r="H9156" t="s">
        <v>10126</v>
      </c>
      <c r="I9156" t="s">
        <v>10063</v>
      </c>
      <c r="J9156" t="s">
        <v>10131</v>
      </c>
      <c r="K9156" t="s">
        <v>10128</v>
      </c>
      <c r="L9156" s="1">
        <v>33</v>
      </c>
      <c r="M9156">
        <v>15</v>
      </c>
      <c r="N9156" s="1">
        <f t="shared" si="431"/>
        <v>495</v>
      </c>
    </row>
    <row r="9157" spans="1:14" x14ac:dyDescent="0.35">
      <c r="A9157" t="s">
        <v>9156</v>
      </c>
      <c r="B9157" s="2" t="s">
        <v>9701</v>
      </c>
      <c r="C9157">
        <f t="shared" si="429"/>
        <v>2021</v>
      </c>
      <c r="D9157" t="str">
        <f t="shared" si="430"/>
        <v>Aug</v>
      </c>
      <c r="E9157" t="s">
        <v>10151</v>
      </c>
      <c r="F9157" t="s">
        <v>10140</v>
      </c>
      <c r="G9157" t="s">
        <v>10144</v>
      </c>
      <c r="H9157" t="s">
        <v>10126</v>
      </c>
      <c r="I9157" t="s">
        <v>10063</v>
      </c>
      <c r="J9157" t="s">
        <v>10131</v>
      </c>
      <c r="K9157" t="s">
        <v>10128</v>
      </c>
      <c r="L9157" s="1">
        <v>40</v>
      </c>
      <c r="M9157">
        <v>17</v>
      </c>
      <c r="N9157" s="1">
        <f t="shared" si="431"/>
        <v>680</v>
      </c>
    </row>
    <row r="9158" spans="1:14" x14ac:dyDescent="0.35">
      <c r="A9158" t="s">
        <v>9157</v>
      </c>
      <c r="B9158" s="2" t="s">
        <v>9445</v>
      </c>
      <c r="C9158">
        <f t="shared" si="429"/>
        <v>2020</v>
      </c>
      <c r="D9158" t="str">
        <f t="shared" si="430"/>
        <v>Aug</v>
      </c>
      <c r="E9158" t="s">
        <v>10151</v>
      </c>
      <c r="F9158" t="s">
        <v>10140</v>
      </c>
      <c r="G9158" t="s">
        <v>10144</v>
      </c>
      <c r="H9158" t="s">
        <v>10071</v>
      </c>
      <c r="I9158" t="s">
        <v>10063</v>
      </c>
      <c r="J9158" t="s">
        <v>10131</v>
      </c>
      <c r="K9158" t="s">
        <v>10128</v>
      </c>
      <c r="L9158" s="1">
        <v>36</v>
      </c>
      <c r="M9158">
        <v>30</v>
      </c>
      <c r="N9158" s="1">
        <f t="shared" si="431"/>
        <v>1080</v>
      </c>
    </row>
    <row r="9159" spans="1:14" x14ac:dyDescent="0.35">
      <c r="A9159" t="s">
        <v>9158</v>
      </c>
      <c r="B9159" s="2" t="s">
        <v>9451</v>
      </c>
      <c r="C9159">
        <f t="shared" si="429"/>
        <v>2020</v>
      </c>
      <c r="D9159" t="str">
        <f t="shared" si="430"/>
        <v>Sept</v>
      </c>
      <c r="E9159" t="s">
        <v>10151</v>
      </c>
      <c r="F9159" t="s">
        <v>10140</v>
      </c>
      <c r="G9159" t="s">
        <v>10144</v>
      </c>
      <c r="H9159" t="s">
        <v>10071</v>
      </c>
      <c r="I9159" t="s">
        <v>10063</v>
      </c>
      <c r="J9159" t="s">
        <v>10131</v>
      </c>
      <c r="K9159" t="s">
        <v>10128</v>
      </c>
      <c r="L9159" s="1">
        <v>39</v>
      </c>
      <c r="M9159">
        <v>30</v>
      </c>
      <c r="N9159" s="1">
        <f t="shared" si="431"/>
        <v>1170</v>
      </c>
    </row>
    <row r="9160" spans="1:14" x14ac:dyDescent="0.35">
      <c r="A9160" t="s">
        <v>9159</v>
      </c>
      <c r="B9160" s="2" t="s">
        <v>9463</v>
      </c>
      <c r="C9160">
        <f t="shared" si="429"/>
        <v>2020</v>
      </c>
      <c r="D9160" t="str">
        <f t="shared" si="430"/>
        <v>Sept</v>
      </c>
      <c r="E9160" t="s">
        <v>10151</v>
      </c>
      <c r="F9160" t="s">
        <v>10140</v>
      </c>
      <c r="G9160" t="s">
        <v>10144</v>
      </c>
      <c r="H9160" t="s">
        <v>10071</v>
      </c>
      <c r="I9160" t="s">
        <v>10063</v>
      </c>
      <c r="J9160" t="s">
        <v>10131</v>
      </c>
      <c r="K9160" t="s">
        <v>10128</v>
      </c>
      <c r="L9160" s="1">
        <v>43</v>
      </c>
      <c r="M9160">
        <v>23</v>
      </c>
      <c r="N9160" s="1">
        <f t="shared" si="431"/>
        <v>989</v>
      </c>
    </row>
    <row r="9161" spans="1:14" x14ac:dyDescent="0.35">
      <c r="A9161" t="s">
        <v>9160</v>
      </c>
      <c r="B9161" s="2" t="s">
        <v>9427</v>
      </c>
      <c r="C9161">
        <f t="shared" si="429"/>
        <v>2020</v>
      </c>
      <c r="D9161" t="str">
        <f t="shared" si="430"/>
        <v>Aug</v>
      </c>
      <c r="E9161" t="s">
        <v>10151</v>
      </c>
      <c r="F9161" t="s">
        <v>10140</v>
      </c>
      <c r="G9161" t="s">
        <v>10144</v>
      </c>
      <c r="H9161" t="s">
        <v>10071</v>
      </c>
      <c r="I9161" t="s">
        <v>10063</v>
      </c>
      <c r="J9161" t="s">
        <v>10131</v>
      </c>
      <c r="K9161" t="s">
        <v>10128</v>
      </c>
      <c r="L9161" s="1">
        <v>27</v>
      </c>
      <c r="M9161">
        <v>27</v>
      </c>
      <c r="N9161" s="1">
        <f t="shared" si="431"/>
        <v>729</v>
      </c>
    </row>
    <row r="9162" spans="1:14" x14ac:dyDescent="0.35">
      <c r="A9162" t="s">
        <v>9161</v>
      </c>
      <c r="B9162" s="2" t="s">
        <v>9475</v>
      </c>
      <c r="C9162">
        <f t="shared" si="429"/>
        <v>2020</v>
      </c>
      <c r="D9162" t="str">
        <f t="shared" si="430"/>
        <v>Oct</v>
      </c>
      <c r="E9162" t="s">
        <v>10152</v>
      </c>
      <c r="F9162" t="s">
        <v>10140</v>
      </c>
      <c r="G9162" t="s">
        <v>10144</v>
      </c>
      <c r="H9162" t="s">
        <v>10071</v>
      </c>
      <c r="I9162" t="s">
        <v>10063</v>
      </c>
      <c r="J9162" t="s">
        <v>10131</v>
      </c>
      <c r="K9162" t="s">
        <v>10128</v>
      </c>
      <c r="L9162" s="1">
        <v>41</v>
      </c>
      <c r="M9162">
        <v>30</v>
      </c>
      <c r="N9162" s="1">
        <f t="shared" si="431"/>
        <v>1230</v>
      </c>
    </row>
    <row r="9163" spans="1:14" x14ac:dyDescent="0.35">
      <c r="A9163" t="s">
        <v>9162</v>
      </c>
      <c r="B9163" s="2" t="s">
        <v>9433</v>
      </c>
      <c r="C9163">
        <f t="shared" si="429"/>
        <v>2020</v>
      </c>
      <c r="D9163" t="str">
        <f t="shared" si="430"/>
        <v>Aug</v>
      </c>
      <c r="E9163" t="s">
        <v>10151</v>
      </c>
      <c r="F9163" t="s">
        <v>10140</v>
      </c>
      <c r="G9163" t="s">
        <v>10144</v>
      </c>
      <c r="H9163" t="s">
        <v>10071</v>
      </c>
      <c r="I9163" t="s">
        <v>10063</v>
      </c>
      <c r="J9163" t="s">
        <v>10131</v>
      </c>
      <c r="K9163" t="s">
        <v>10128</v>
      </c>
      <c r="L9163" s="1">
        <v>32</v>
      </c>
      <c r="M9163">
        <v>31</v>
      </c>
      <c r="N9163" s="1">
        <f t="shared" si="431"/>
        <v>992</v>
      </c>
    </row>
    <row r="9164" spans="1:14" x14ac:dyDescent="0.35">
      <c r="A9164" t="s">
        <v>9163</v>
      </c>
      <c r="B9164" s="2" t="s">
        <v>9439</v>
      </c>
      <c r="C9164">
        <f t="shared" si="429"/>
        <v>2020</v>
      </c>
      <c r="D9164" t="str">
        <f t="shared" si="430"/>
        <v>Aug</v>
      </c>
      <c r="E9164" t="s">
        <v>10151</v>
      </c>
      <c r="F9164" t="s">
        <v>10140</v>
      </c>
      <c r="G9164" t="s">
        <v>10144</v>
      </c>
      <c r="H9164" t="s">
        <v>10071</v>
      </c>
      <c r="I9164" t="s">
        <v>10063</v>
      </c>
      <c r="J9164" t="s">
        <v>10131</v>
      </c>
      <c r="K9164" t="s">
        <v>10128</v>
      </c>
      <c r="L9164" s="1">
        <v>38</v>
      </c>
      <c r="M9164">
        <v>35</v>
      </c>
      <c r="N9164" s="1">
        <f t="shared" si="431"/>
        <v>1330</v>
      </c>
    </row>
    <row r="9165" spans="1:14" x14ac:dyDescent="0.35">
      <c r="A9165" t="s">
        <v>9164</v>
      </c>
      <c r="B9165" s="2" t="s">
        <v>9457</v>
      </c>
      <c r="C9165">
        <f t="shared" si="429"/>
        <v>2020</v>
      </c>
      <c r="D9165" t="str">
        <f t="shared" si="430"/>
        <v>Sept</v>
      </c>
      <c r="E9165" t="s">
        <v>10151</v>
      </c>
      <c r="F9165" t="s">
        <v>10140</v>
      </c>
      <c r="G9165" t="s">
        <v>10144</v>
      </c>
      <c r="H9165" t="s">
        <v>10071</v>
      </c>
      <c r="I9165" t="s">
        <v>10063</v>
      </c>
      <c r="J9165" t="s">
        <v>10131</v>
      </c>
      <c r="K9165" t="s">
        <v>10128</v>
      </c>
      <c r="L9165" s="1">
        <v>42</v>
      </c>
      <c r="M9165">
        <v>27</v>
      </c>
      <c r="N9165" s="1">
        <f t="shared" si="431"/>
        <v>1134</v>
      </c>
    </row>
    <row r="9166" spans="1:14" x14ac:dyDescent="0.35">
      <c r="A9166" t="s">
        <v>9165</v>
      </c>
      <c r="B9166" s="2" t="s">
        <v>9469</v>
      </c>
      <c r="C9166">
        <f t="shared" si="429"/>
        <v>2020</v>
      </c>
      <c r="D9166" t="str">
        <f t="shared" si="430"/>
        <v>Oct</v>
      </c>
      <c r="E9166" t="s">
        <v>10152</v>
      </c>
      <c r="F9166" t="s">
        <v>10140</v>
      </c>
      <c r="G9166" t="s">
        <v>10144</v>
      </c>
      <c r="H9166" t="s">
        <v>10071</v>
      </c>
      <c r="I9166" t="s">
        <v>10063</v>
      </c>
      <c r="J9166" t="s">
        <v>10131</v>
      </c>
      <c r="K9166" t="s">
        <v>10128</v>
      </c>
      <c r="L9166" s="1">
        <v>44</v>
      </c>
      <c r="M9166">
        <v>27</v>
      </c>
      <c r="N9166" s="1">
        <f t="shared" si="431"/>
        <v>1188</v>
      </c>
    </row>
    <row r="9167" spans="1:14" x14ac:dyDescent="0.35">
      <c r="A9167" t="s">
        <v>9166</v>
      </c>
      <c r="B9167" s="2" t="s">
        <v>9731</v>
      </c>
      <c r="C9167">
        <f t="shared" si="429"/>
        <v>2021</v>
      </c>
      <c r="D9167" t="str">
        <f t="shared" si="430"/>
        <v>Sept</v>
      </c>
      <c r="E9167" t="s">
        <v>10151</v>
      </c>
      <c r="F9167" t="s">
        <v>10140</v>
      </c>
      <c r="G9167" t="s">
        <v>10143</v>
      </c>
      <c r="H9167" t="s">
        <v>10126</v>
      </c>
      <c r="I9167" t="s">
        <v>10063</v>
      </c>
      <c r="J9167" t="s">
        <v>10131</v>
      </c>
      <c r="K9167" t="s">
        <v>10128</v>
      </c>
      <c r="L9167" s="1">
        <v>12</v>
      </c>
      <c r="M9167">
        <v>5</v>
      </c>
      <c r="N9167" s="1">
        <f t="shared" si="431"/>
        <v>60</v>
      </c>
    </row>
    <row r="9168" spans="1:14" x14ac:dyDescent="0.35">
      <c r="A9168" t="s">
        <v>9167</v>
      </c>
      <c r="B9168" s="2" t="s">
        <v>9669</v>
      </c>
      <c r="C9168">
        <f t="shared" si="429"/>
        <v>2021</v>
      </c>
      <c r="D9168" t="str">
        <f t="shared" si="430"/>
        <v>Jul</v>
      </c>
      <c r="E9168" t="s">
        <v>10151</v>
      </c>
      <c r="F9168" t="s">
        <v>10140</v>
      </c>
      <c r="G9168" t="s">
        <v>10143</v>
      </c>
      <c r="H9168" t="s">
        <v>10126</v>
      </c>
      <c r="I9168" t="s">
        <v>10063</v>
      </c>
      <c r="J9168" t="s">
        <v>10131</v>
      </c>
      <c r="K9168" t="s">
        <v>10128</v>
      </c>
      <c r="L9168" s="1">
        <v>35</v>
      </c>
      <c r="M9168">
        <v>12</v>
      </c>
      <c r="N9168" s="1">
        <f t="shared" si="431"/>
        <v>420</v>
      </c>
    </row>
    <row r="9169" spans="1:14" x14ac:dyDescent="0.35">
      <c r="A9169" t="s">
        <v>9168</v>
      </c>
      <c r="B9169" s="2" t="s">
        <v>9641</v>
      </c>
      <c r="C9169">
        <f t="shared" si="429"/>
        <v>2021</v>
      </c>
      <c r="D9169" t="str">
        <f t="shared" si="430"/>
        <v>Jun</v>
      </c>
      <c r="E9169" t="s">
        <v>10150</v>
      </c>
      <c r="F9169" t="s">
        <v>10140</v>
      </c>
      <c r="G9169" t="s">
        <v>10143</v>
      </c>
      <c r="H9169" t="s">
        <v>10126</v>
      </c>
      <c r="I9169" t="s">
        <v>10063</v>
      </c>
      <c r="J9169" t="s">
        <v>10131</v>
      </c>
      <c r="K9169" t="s">
        <v>10128</v>
      </c>
      <c r="L9169" s="1">
        <v>29</v>
      </c>
      <c r="M9169">
        <v>12</v>
      </c>
      <c r="N9169" s="1">
        <f t="shared" si="431"/>
        <v>348</v>
      </c>
    </row>
    <row r="9170" spans="1:14" x14ac:dyDescent="0.35">
      <c r="A9170" t="s">
        <v>9169</v>
      </c>
      <c r="B9170" s="2" t="s">
        <v>9763</v>
      </c>
      <c r="C9170">
        <f t="shared" si="429"/>
        <v>2021</v>
      </c>
      <c r="D9170" t="str">
        <f t="shared" si="430"/>
        <v>Oct</v>
      </c>
      <c r="E9170" t="s">
        <v>10152</v>
      </c>
      <c r="F9170" t="s">
        <v>10140</v>
      </c>
      <c r="G9170" t="s">
        <v>10143</v>
      </c>
      <c r="H9170" t="s">
        <v>10126</v>
      </c>
      <c r="I9170" t="s">
        <v>10063</v>
      </c>
      <c r="J9170" t="s">
        <v>10131</v>
      </c>
      <c r="K9170" t="s">
        <v>10128</v>
      </c>
      <c r="L9170" s="1">
        <v>15</v>
      </c>
      <c r="M9170">
        <v>11</v>
      </c>
      <c r="N9170" s="1">
        <f t="shared" si="431"/>
        <v>165</v>
      </c>
    </row>
    <row r="9171" spans="1:14" x14ac:dyDescent="0.35">
      <c r="A9171" t="s">
        <v>9170</v>
      </c>
      <c r="B9171" s="2" t="s">
        <v>9701</v>
      </c>
      <c r="C9171">
        <f t="shared" si="429"/>
        <v>2021</v>
      </c>
      <c r="D9171" t="str">
        <f t="shared" si="430"/>
        <v>Aug</v>
      </c>
      <c r="E9171" t="s">
        <v>10151</v>
      </c>
      <c r="F9171" t="s">
        <v>10140</v>
      </c>
      <c r="G9171" t="s">
        <v>10143</v>
      </c>
      <c r="H9171" t="s">
        <v>10126</v>
      </c>
      <c r="I9171" t="s">
        <v>10063</v>
      </c>
      <c r="J9171" t="s">
        <v>10131</v>
      </c>
      <c r="K9171" t="s">
        <v>10128</v>
      </c>
      <c r="L9171" s="1">
        <v>29</v>
      </c>
      <c r="M9171">
        <v>13</v>
      </c>
      <c r="N9171" s="1">
        <f t="shared" si="431"/>
        <v>377</v>
      </c>
    </row>
    <row r="9172" spans="1:14" x14ac:dyDescent="0.35">
      <c r="A9172" t="s">
        <v>9171</v>
      </c>
      <c r="B9172" s="2" t="s">
        <v>9579</v>
      </c>
      <c r="C9172">
        <f t="shared" si="429"/>
        <v>2021</v>
      </c>
      <c r="D9172" t="str">
        <f t="shared" si="430"/>
        <v>Apr</v>
      </c>
      <c r="E9172" t="s">
        <v>10150</v>
      </c>
      <c r="F9172" t="s">
        <v>10140</v>
      </c>
      <c r="G9172" t="s">
        <v>10143</v>
      </c>
      <c r="H9172" t="s">
        <v>10126</v>
      </c>
      <c r="I9172" t="s">
        <v>10063</v>
      </c>
      <c r="J9172" t="s">
        <v>10131</v>
      </c>
      <c r="K9172" t="s">
        <v>10128</v>
      </c>
      <c r="L9172" s="1">
        <v>13</v>
      </c>
      <c r="M9172">
        <v>8</v>
      </c>
      <c r="N9172" s="1">
        <f t="shared" si="431"/>
        <v>104</v>
      </c>
    </row>
    <row r="9173" spans="1:14" x14ac:dyDescent="0.35">
      <c r="A9173" t="s">
        <v>9172</v>
      </c>
      <c r="B9173" s="2" t="s">
        <v>9560</v>
      </c>
      <c r="C9173">
        <f t="shared" si="429"/>
        <v>2021</v>
      </c>
      <c r="D9173" t="str">
        <f t="shared" si="430"/>
        <v>Mar</v>
      </c>
      <c r="E9173" t="s">
        <v>10149</v>
      </c>
      <c r="F9173" t="s">
        <v>10140</v>
      </c>
      <c r="G9173" t="s">
        <v>10143</v>
      </c>
      <c r="H9173" t="s">
        <v>10126</v>
      </c>
      <c r="I9173" t="s">
        <v>10063</v>
      </c>
      <c r="J9173" t="s">
        <v>10131</v>
      </c>
      <c r="K9173" t="s">
        <v>10128</v>
      </c>
      <c r="L9173" s="1">
        <v>15</v>
      </c>
      <c r="M9173">
        <v>7</v>
      </c>
      <c r="N9173" s="1">
        <f t="shared" si="431"/>
        <v>105</v>
      </c>
    </row>
    <row r="9174" spans="1:14" x14ac:dyDescent="0.35">
      <c r="A9174" t="s">
        <v>9173</v>
      </c>
      <c r="B9174" s="2" t="s">
        <v>10031</v>
      </c>
      <c r="C9174">
        <f t="shared" si="429"/>
        <v>2021</v>
      </c>
      <c r="D9174" t="str">
        <f t="shared" si="430"/>
        <v>Feb</v>
      </c>
      <c r="E9174" t="s">
        <v>10149</v>
      </c>
      <c r="F9174" t="s">
        <v>10140</v>
      </c>
      <c r="G9174" t="s">
        <v>10143</v>
      </c>
      <c r="H9174" t="s">
        <v>10126</v>
      </c>
      <c r="I9174" t="s">
        <v>10063</v>
      </c>
      <c r="J9174" t="s">
        <v>10131</v>
      </c>
      <c r="K9174" t="s">
        <v>10128</v>
      </c>
      <c r="L9174" s="1">
        <v>15</v>
      </c>
      <c r="M9174">
        <v>13</v>
      </c>
      <c r="N9174" s="1">
        <f t="shared" si="431"/>
        <v>195</v>
      </c>
    </row>
    <row r="9175" spans="1:14" x14ac:dyDescent="0.35">
      <c r="A9175" t="s">
        <v>9174</v>
      </c>
      <c r="B9175" s="2" t="s">
        <v>9608</v>
      </c>
      <c r="C9175">
        <f t="shared" si="429"/>
        <v>2021</v>
      </c>
      <c r="D9175" t="str">
        <f t="shared" si="430"/>
        <v>May</v>
      </c>
      <c r="E9175" t="s">
        <v>10150</v>
      </c>
      <c r="F9175" t="s">
        <v>10140</v>
      </c>
      <c r="G9175" t="s">
        <v>10143</v>
      </c>
      <c r="H9175" t="s">
        <v>10126</v>
      </c>
      <c r="I9175" t="s">
        <v>10063</v>
      </c>
      <c r="J9175" t="s">
        <v>10131</v>
      </c>
      <c r="K9175" t="s">
        <v>10128</v>
      </c>
      <c r="L9175" s="1">
        <v>24</v>
      </c>
      <c r="M9175">
        <v>9</v>
      </c>
      <c r="N9175" s="1">
        <f t="shared" si="431"/>
        <v>216</v>
      </c>
    </row>
    <row r="9176" spans="1:14" x14ac:dyDescent="0.35">
      <c r="A9176" t="s">
        <v>9175</v>
      </c>
      <c r="B9176" s="2" t="s">
        <v>9461</v>
      </c>
      <c r="C9176">
        <f t="shared" si="429"/>
        <v>2020</v>
      </c>
      <c r="D9176" t="str">
        <f t="shared" si="430"/>
        <v>Sept</v>
      </c>
      <c r="E9176" t="s">
        <v>10151</v>
      </c>
      <c r="F9176" t="s">
        <v>10140</v>
      </c>
      <c r="G9176" t="s">
        <v>10143</v>
      </c>
      <c r="H9176" t="s">
        <v>10071</v>
      </c>
      <c r="I9176" t="s">
        <v>10063</v>
      </c>
      <c r="J9176" t="s">
        <v>10131</v>
      </c>
      <c r="K9176" t="s">
        <v>10128</v>
      </c>
      <c r="L9176" s="1">
        <v>36</v>
      </c>
      <c r="M9176">
        <v>20</v>
      </c>
      <c r="N9176" s="1">
        <f t="shared" si="431"/>
        <v>720</v>
      </c>
    </row>
    <row r="9177" spans="1:14" x14ac:dyDescent="0.35">
      <c r="A9177" t="s">
        <v>9176</v>
      </c>
      <c r="B9177" s="2" t="s">
        <v>9437</v>
      </c>
      <c r="C9177">
        <f t="shared" si="429"/>
        <v>2020</v>
      </c>
      <c r="D9177" t="str">
        <f t="shared" si="430"/>
        <v>Aug</v>
      </c>
      <c r="E9177" t="s">
        <v>10151</v>
      </c>
      <c r="F9177" t="s">
        <v>10140</v>
      </c>
      <c r="G9177" t="s">
        <v>10143</v>
      </c>
      <c r="H9177" t="s">
        <v>10071</v>
      </c>
      <c r="I9177" t="s">
        <v>10063</v>
      </c>
      <c r="J9177" t="s">
        <v>10131</v>
      </c>
      <c r="K9177" t="s">
        <v>10128</v>
      </c>
      <c r="L9177" s="1">
        <v>26</v>
      </c>
      <c r="M9177">
        <v>26</v>
      </c>
      <c r="N9177" s="1">
        <f t="shared" si="431"/>
        <v>676</v>
      </c>
    </row>
    <row r="9178" spans="1:14" x14ac:dyDescent="0.35">
      <c r="A9178" t="s">
        <v>9177</v>
      </c>
      <c r="B9178" s="2" t="s">
        <v>9449</v>
      </c>
      <c r="C9178">
        <f t="shared" si="429"/>
        <v>2020</v>
      </c>
      <c r="D9178" t="str">
        <f t="shared" si="430"/>
        <v>Sept</v>
      </c>
      <c r="E9178" t="s">
        <v>10151</v>
      </c>
      <c r="F9178" t="s">
        <v>10140</v>
      </c>
      <c r="G9178" t="s">
        <v>10143</v>
      </c>
      <c r="H9178" t="s">
        <v>10071</v>
      </c>
      <c r="I9178" t="s">
        <v>10063</v>
      </c>
      <c r="J9178" t="s">
        <v>10131</v>
      </c>
      <c r="K9178" t="s">
        <v>10128</v>
      </c>
      <c r="L9178" s="1">
        <v>30</v>
      </c>
      <c r="M9178">
        <v>22</v>
      </c>
      <c r="N9178" s="1">
        <f t="shared" si="431"/>
        <v>660</v>
      </c>
    </row>
    <row r="9179" spans="1:14" x14ac:dyDescent="0.35">
      <c r="A9179" t="s">
        <v>9178</v>
      </c>
      <c r="B9179" s="2" t="s">
        <v>9467</v>
      </c>
      <c r="C9179">
        <f t="shared" si="429"/>
        <v>2020</v>
      </c>
      <c r="D9179" t="str">
        <f t="shared" si="430"/>
        <v>Oct</v>
      </c>
      <c r="E9179" t="s">
        <v>10152</v>
      </c>
      <c r="F9179" t="s">
        <v>10140</v>
      </c>
      <c r="G9179" t="s">
        <v>10143</v>
      </c>
      <c r="H9179" t="s">
        <v>10071</v>
      </c>
      <c r="I9179" t="s">
        <v>10063</v>
      </c>
      <c r="J9179" t="s">
        <v>10131</v>
      </c>
      <c r="K9179" t="s">
        <v>10128</v>
      </c>
      <c r="L9179" s="1">
        <v>36</v>
      </c>
      <c r="M9179">
        <v>23</v>
      </c>
      <c r="N9179" s="1">
        <f t="shared" si="431"/>
        <v>828</v>
      </c>
    </row>
    <row r="9180" spans="1:14" x14ac:dyDescent="0.35">
      <c r="A9180" t="s">
        <v>9179</v>
      </c>
      <c r="B9180" s="2" t="s">
        <v>9455</v>
      </c>
      <c r="C9180">
        <f t="shared" si="429"/>
        <v>2020</v>
      </c>
      <c r="D9180" t="str">
        <f t="shared" si="430"/>
        <v>Sept</v>
      </c>
      <c r="E9180" t="s">
        <v>10151</v>
      </c>
      <c r="F9180" t="s">
        <v>10140</v>
      </c>
      <c r="G9180" t="s">
        <v>10143</v>
      </c>
      <c r="H9180" t="s">
        <v>10071</v>
      </c>
      <c r="I9180" t="s">
        <v>10063</v>
      </c>
      <c r="J9180" t="s">
        <v>10131</v>
      </c>
      <c r="K9180" t="s">
        <v>10128</v>
      </c>
      <c r="L9180" s="1">
        <v>37</v>
      </c>
      <c r="M9180">
        <v>20</v>
      </c>
      <c r="N9180" s="1">
        <f t="shared" si="431"/>
        <v>740</v>
      </c>
    </row>
    <row r="9181" spans="1:14" x14ac:dyDescent="0.35">
      <c r="A9181" t="s">
        <v>9180</v>
      </c>
      <c r="B9181" s="2" t="s">
        <v>9431</v>
      </c>
      <c r="C9181">
        <f t="shared" si="429"/>
        <v>2020</v>
      </c>
      <c r="D9181" t="str">
        <f t="shared" si="430"/>
        <v>Aug</v>
      </c>
      <c r="E9181" t="s">
        <v>10151</v>
      </c>
      <c r="F9181" t="s">
        <v>10140</v>
      </c>
      <c r="G9181" t="s">
        <v>10143</v>
      </c>
      <c r="H9181" t="s">
        <v>10071</v>
      </c>
      <c r="I9181" t="s">
        <v>10063</v>
      </c>
      <c r="J9181" t="s">
        <v>10131</v>
      </c>
      <c r="K9181" t="s">
        <v>10128</v>
      </c>
      <c r="L9181" s="1">
        <v>31</v>
      </c>
      <c r="M9181">
        <v>25</v>
      </c>
      <c r="N9181" s="1">
        <f t="shared" si="431"/>
        <v>775</v>
      </c>
    </row>
    <row r="9182" spans="1:14" x14ac:dyDescent="0.35">
      <c r="A9182" t="s">
        <v>9181</v>
      </c>
      <c r="B9182" s="2" t="s">
        <v>9443</v>
      </c>
      <c r="C9182">
        <f t="shared" si="429"/>
        <v>2020</v>
      </c>
      <c r="D9182" t="str">
        <f t="shared" si="430"/>
        <v>Aug</v>
      </c>
      <c r="E9182" t="s">
        <v>10151</v>
      </c>
      <c r="F9182" t="s">
        <v>10140</v>
      </c>
      <c r="G9182" t="s">
        <v>10143</v>
      </c>
      <c r="H9182" t="s">
        <v>10071</v>
      </c>
      <c r="I9182" t="s">
        <v>10063</v>
      </c>
      <c r="J9182" t="s">
        <v>10131</v>
      </c>
      <c r="K9182" t="s">
        <v>10128</v>
      </c>
      <c r="L9182" s="1">
        <v>28</v>
      </c>
      <c r="M9182">
        <v>22</v>
      </c>
      <c r="N9182" s="1">
        <f t="shared" si="431"/>
        <v>616</v>
      </c>
    </row>
    <row r="9183" spans="1:14" x14ac:dyDescent="0.35">
      <c r="A9183" t="s">
        <v>9182</v>
      </c>
      <c r="B9183" s="2" t="s">
        <v>9473</v>
      </c>
      <c r="C9183">
        <f t="shared" si="429"/>
        <v>2020</v>
      </c>
      <c r="D9183" t="str">
        <f t="shared" si="430"/>
        <v>Oct</v>
      </c>
      <c r="E9183" t="s">
        <v>10152</v>
      </c>
      <c r="F9183" t="s">
        <v>10140</v>
      </c>
      <c r="G9183" t="s">
        <v>10143</v>
      </c>
      <c r="H9183" t="s">
        <v>10071</v>
      </c>
      <c r="I9183" t="s">
        <v>10063</v>
      </c>
      <c r="J9183" t="s">
        <v>10131</v>
      </c>
      <c r="K9183" t="s">
        <v>10128</v>
      </c>
      <c r="L9183" s="1">
        <v>36</v>
      </c>
      <c r="M9183">
        <v>21</v>
      </c>
      <c r="N9183" s="1">
        <f t="shared" si="431"/>
        <v>756</v>
      </c>
    </row>
    <row r="9184" spans="1:14" x14ac:dyDescent="0.35">
      <c r="A9184" t="s">
        <v>9183</v>
      </c>
      <c r="B9184" s="2" t="s">
        <v>9608</v>
      </c>
      <c r="C9184">
        <f t="shared" si="429"/>
        <v>2021</v>
      </c>
      <c r="D9184" t="str">
        <f t="shared" si="430"/>
        <v>May</v>
      </c>
      <c r="E9184" t="s">
        <v>10150</v>
      </c>
      <c r="F9184" t="s">
        <v>10140</v>
      </c>
      <c r="G9184" t="s">
        <v>10142</v>
      </c>
      <c r="H9184" t="s">
        <v>10126</v>
      </c>
      <c r="I9184" t="s">
        <v>10063</v>
      </c>
      <c r="J9184" t="s">
        <v>10131</v>
      </c>
      <c r="K9184" t="s">
        <v>10128</v>
      </c>
      <c r="L9184" s="1">
        <v>27</v>
      </c>
      <c r="M9184">
        <v>12</v>
      </c>
      <c r="N9184" s="1">
        <f t="shared" si="431"/>
        <v>324</v>
      </c>
    </row>
    <row r="9185" spans="1:14" x14ac:dyDescent="0.35">
      <c r="A9185" t="s">
        <v>9184</v>
      </c>
      <c r="B9185" s="2" t="s">
        <v>9669</v>
      </c>
      <c r="C9185">
        <f t="shared" si="429"/>
        <v>2021</v>
      </c>
      <c r="D9185" t="str">
        <f t="shared" si="430"/>
        <v>Jul</v>
      </c>
      <c r="E9185" t="s">
        <v>10151</v>
      </c>
      <c r="F9185" t="s">
        <v>10140</v>
      </c>
      <c r="G9185" t="s">
        <v>10142</v>
      </c>
      <c r="H9185" t="s">
        <v>10126</v>
      </c>
      <c r="I9185" t="s">
        <v>10063</v>
      </c>
      <c r="J9185" t="s">
        <v>10131</v>
      </c>
      <c r="K9185" t="s">
        <v>10128</v>
      </c>
      <c r="L9185" s="1">
        <v>32</v>
      </c>
      <c r="M9185">
        <v>14</v>
      </c>
      <c r="N9185" s="1">
        <f t="shared" si="431"/>
        <v>448</v>
      </c>
    </row>
    <row r="9186" spans="1:14" x14ac:dyDescent="0.35">
      <c r="A9186" t="s">
        <v>9185</v>
      </c>
      <c r="B9186" s="2" t="s">
        <v>9701</v>
      </c>
      <c r="C9186">
        <f t="shared" si="429"/>
        <v>2021</v>
      </c>
      <c r="D9186" t="str">
        <f t="shared" si="430"/>
        <v>Aug</v>
      </c>
      <c r="E9186" t="s">
        <v>10151</v>
      </c>
      <c r="F9186" t="s">
        <v>10140</v>
      </c>
      <c r="G9186" t="s">
        <v>10142</v>
      </c>
      <c r="H9186" t="s">
        <v>10126</v>
      </c>
      <c r="I9186" t="s">
        <v>10063</v>
      </c>
      <c r="J9186" t="s">
        <v>10131</v>
      </c>
      <c r="K9186" t="s">
        <v>10128</v>
      </c>
      <c r="L9186" s="1">
        <v>40</v>
      </c>
      <c r="M9186">
        <v>14</v>
      </c>
      <c r="N9186" s="1">
        <f t="shared" si="431"/>
        <v>560</v>
      </c>
    </row>
    <row r="9187" spans="1:14" x14ac:dyDescent="0.35">
      <c r="A9187" t="s">
        <v>9186</v>
      </c>
      <c r="B9187" s="2" t="s">
        <v>9560</v>
      </c>
      <c r="C9187">
        <f t="shared" si="429"/>
        <v>2021</v>
      </c>
      <c r="D9187" t="str">
        <f t="shared" si="430"/>
        <v>Mar</v>
      </c>
      <c r="E9187" t="s">
        <v>10149</v>
      </c>
      <c r="F9187" t="s">
        <v>10140</v>
      </c>
      <c r="G9187" t="s">
        <v>10142</v>
      </c>
      <c r="H9187" t="s">
        <v>10126</v>
      </c>
      <c r="I9187" t="s">
        <v>10063</v>
      </c>
      <c r="J9187" t="s">
        <v>10131</v>
      </c>
      <c r="K9187" t="s">
        <v>10128</v>
      </c>
      <c r="L9187" s="1">
        <v>8</v>
      </c>
      <c r="M9187">
        <v>12</v>
      </c>
      <c r="N9187" s="1">
        <f t="shared" si="431"/>
        <v>96</v>
      </c>
    </row>
    <row r="9188" spans="1:14" x14ac:dyDescent="0.35">
      <c r="A9188" t="s">
        <v>9187</v>
      </c>
      <c r="B9188" s="2" t="s">
        <v>9641</v>
      </c>
      <c r="C9188">
        <f t="shared" si="429"/>
        <v>2021</v>
      </c>
      <c r="D9188" t="str">
        <f t="shared" si="430"/>
        <v>Jun</v>
      </c>
      <c r="E9188" t="s">
        <v>10150</v>
      </c>
      <c r="F9188" t="s">
        <v>10140</v>
      </c>
      <c r="G9188" t="s">
        <v>10142</v>
      </c>
      <c r="H9188" t="s">
        <v>10126</v>
      </c>
      <c r="I9188" t="s">
        <v>10063</v>
      </c>
      <c r="J9188" t="s">
        <v>10131</v>
      </c>
      <c r="K9188" t="s">
        <v>10128</v>
      </c>
      <c r="L9188" s="1">
        <v>28</v>
      </c>
      <c r="M9188">
        <v>13</v>
      </c>
      <c r="N9188" s="1">
        <f t="shared" si="431"/>
        <v>364</v>
      </c>
    </row>
    <row r="9189" spans="1:14" x14ac:dyDescent="0.35">
      <c r="A9189" t="s">
        <v>9188</v>
      </c>
      <c r="B9189" s="2" t="s">
        <v>9763</v>
      </c>
      <c r="C9189">
        <f t="shared" si="429"/>
        <v>2021</v>
      </c>
      <c r="D9189" t="str">
        <f t="shared" si="430"/>
        <v>Oct</v>
      </c>
      <c r="E9189" t="s">
        <v>10152</v>
      </c>
      <c r="F9189" t="s">
        <v>10140</v>
      </c>
      <c r="G9189" t="s">
        <v>10142</v>
      </c>
      <c r="H9189" t="s">
        <v>10126</v>
      </c>
      <c r="I9189" t="s">
        <v>10063</v>
      </c>
      <c r="J9189" t="s">
        <v>10131</v>
      </c>
      <c r="K9189" t="s">
        <v>10128</v>
      </c>
      <c r="L9189" s="1">
        <v>16</v>
      </c>
      <c r="M9189">
        <v>10</v>
      </c>
      <c r="N9189" s="1">
        <f t="shared" si="431"/>
        <v>160</v>
      </c>
    </row>
    <row r="9190" spans="1:14" x14ac:dyDescent="0.35">
      <c r="A9190" t="s">
        <v>9189</v>
      </c>
      <c r="B9190" s="2" t="s">
        <v>9579</v>
      </c>
      <c r="C9190">
        <f t="shared" si="429"/>
        <v>2021</v>
      </c>
      <c r="D9190" t="str">
        <f t="shared" si="430"/>
        <v>Apr</v>
      </c>
      <c r="E9190" t="s">
        <v>10150</v>
      </c>
      <c r="F9190" t="s">
        <v>10140</v>
      </c>
      <c r="G9190" t="s">
        <v>10142</v>
      </c>
      <c r="H9190" t="s">
        <v>10126</v>
      </c>
      <c r="I9190" t="s">
        <v>10063</v>
      </c>
      <c r="J9190" t="s">
        <v>10131</v>
      </c>
      <c r="K9190" t="s">
        <v>10128</v>
      </c>
      <c r="L9190" s="1">
        <v>11</v>
      </c>
      <c r="M9190">
        <v>10</v>
      </c>
      <c r="N9190" s="1">
        <f t="shared" si="431"/>
        <v>110</v>
      </c>
    </row>
    <row r="9191" spans="1:14" x14ac:dyDescent="0.35">
      <c r="A9191" t="s">
        <v>9190</v>
      </c>
      <c r="B9191" s="2" t="s">
        <v>9731</v>
      </c>
      <c r="C9191">
        <f t="shared" si="429"/>
        <v>2021</v>
      </c>
      <c r="D9191" t="str">
        <f t="shared" si="430"/>
        <v>Sept</v>
      </c>
      <c r="E9191" t="s">
        <v>10151</v>
      </c>
      <c r="F9191" t="s">
        <v>10140</v>
      </c>
      <c r="G9191" t="s">
        <v>10142</v>
      </c>
      <c r="H9191" t="s">
        <v>10126</v>
      </c>
      <c r="I9191" t="s">
        <v>10063</v>
      </c>
      <c r="J9191" t="s">
        <v>10131</v>
      </c>
      <c r="K9191" t="s">
        <v>10128</v>
      </c>
      <c r="L9191" s="1">
        <v>11</v>
      </c>
      <c r="M9191">
        <v>9</v>
      </c>
      <c r="N9191" s="1">
        <f t="shared" si="431"/>
        <v>99</v>
      </c>
    </row>
    <row r="9192" spans="1:14" x14ac:dyDescent="0.35">
      <c r="A9192" t="s">
        <v>9191</v>
      </c>
      <c r="B9192" s="2" t="s">
        <v>9430</v>
      </c>
      <c r="C9192">
        <f t="shared" si="429"/>
        <v>2020</v>
      </c>
      <c r="D9192" t="str">
        <f t="shared" si="430"/>
        <v>Aug</v>
      </c>
      <c r="E9192" t="s">
        <v>10151</v>
      </c>
      <c r="F9192" t="s">
        <v>10140</v>
      </c>
      <c r="G9192" t="s">
        <v>10142</v>
      </c>
      <c r="H9192" t="s">
        <v>10071</v>
      </c>
      <c r="I9192" t="s">
        <v>10063</v>
      </c>
      <c r="J9192" t="s">
        <v>10131</v>
      </c>
      <c r="K9192" t="s">
        <v>10128</v>
      </c>
      <c r="L9192" s="1">
        <v>23</v>
      </c>
      <c r="M9192">
        <v>24</v>
      </c>
      <c r="N9192" s="1">
        <f t="shared" si="431"/>
        <v>552</v>
      </c>
    </row>
    <row r="9193" spans="1:14" x14ac:dyDescent="0.35">
      <c r="A9193" t="s">
        <v>9192</v>
      </c>
      <c r="B9193" s="2" t="s">
        <v>9460</v>
      </c>
      <c r="C9193">
        <f t="shared" ref="C9193:C9256" si="432">YEAR(B9193)</f>
        <v>2020</v>
      </c>
      <c r="D9193" t="str">
        <f t="shared" si="430"/>
        <v>Sept</v>
      </c>
      <c r="E9193" t="s">
        <v>10151</v>
      </c>
      <c r="F9193" t="s">
        <v>10140</v>
      </c>
      <c r="G9193" t="s">
        <v>10142</v>
      </c>
      <c r="H9193" t="s">
        <v>10071</v>
      </c>
      <c r="I9193" t="s">
        <v>10063</v>
      </c>
      <c r="J9193" t="s">
        <v>10131</v>
      </c>
      <c r="K9193" t="s">
        <v>10128</v>
      </c>
      <c r="L9193" s="1">
        <v>39</v>
      </c>
      <c r="M9193">
        <v>26</v>
      </c>
      <c r="N9193" s="1">
        <f t="shared" si="431"/>
        <v>1014</v>
      </c>
    </row>
    <row r="9194" spans="1:14" x14ac:dyDescent="0.35">
      <c r="A9194" t="s">
        <v>9193</v>
      </c>
      <c r="B9194" s="2" t="s">
        <v>9454</v>
      </c>
      <c r="C9194">
        <f t="shared" si="432"/>
        <v>2020</v>
      </c>
      <c r="D9194" t="str">
        <f t="shared" si="430"/>
        <v>Sept</v>
      </c>
      <c r="E9194" t="s">
        <v>10151</v>
      </c>
      <c r="F9194" t="s">
        <v>10140</v>
      </c>
      <c r="G9194" t="s">
        <v>10142</v>
      </c>
      <c r="H9194" t="s">
        <v>10071</v>
      </c>
      <c r="I9194" t="s">
        <v>10063</v>
      </c>
      <c r="J9194" t="s">
        <v>10131</v>
      </c>
      <c r="K9194" t="s">
        <v>10128</v>
      </c>
      <c r="L9194" s="1">
        <v>36</v>
      </c>
      <c r="M9194">
        <v>33</v>
      </c>
      <c r="N9194" s="1">
        <f t="shared" si="431"/>
        <v>1188</v>
      </c>
    </row>
    <row r="9195" spans="1:14" x14ac:dyDescent="0.35">
      <c r="A9195" t="s">
        <v>9194</v>
      </c>
      <c r="B9195" s="2" t="s">
        <v>9472</v>
      </c>
      <c r="C9195">
        <f t="shared" si="432"/>
        <v>2020</v>
      </c>
      <c r="D9195" t="str">
        <f t="shared" si="430"/>
        <v>Oct</v>
      </c>
      <c r="E9195" t="s">
        <v>10152</v>
      </c>
      <c r="F9195" t="s">
        <v>10140</v>
      </c>
      <c r="G9195" t="s">
        <v>10142</v>
      </c>
      <c r="H9195" t="s">
        <v>10071</v>
      </c>
      <c r="I9195" t="s">
        <v>10063</v>
      </c>
      <c r="J9195" t="s">
        <v>10131</v>
      </c>
      <c r="K9195" t="s">
        <v>10128</v>
      </c>
      <c r="L9195" s="1">
        <v>38</v>
      </c>
      <c r="M9195">
        <v>30</v>
      </c>
      <c r="N9195" s="1">
        <f t="shared" si="431"/>
        <v>1140</v>
      </c>
    </row>
    <row r="9196" spans="1:14" x14ac:dyDescent="0.35">
      <c r="A9196" t="s">
        <v>9195</v>
      </c>
      <c r="B9196" s="2" t="s">
        <v>9466</v>
      </c>
      <c r="C9196">
        <f t="shared" si="432"/>
        <v>2020</v>
      </c>
      <c r="D9196" t="str">
        <f t="shared" si="430"/>
        <v>Oct</v>
      </c>
      <c r="E9196" t="s">
        <v>10152</v>
      </c>
      <c r="F9196" t="s">
        <v>10140</v>
      </c>
      <c r="G9196" t="s">
        <v>10142</v>
      </c>
      <c r="H9196" t="s">
        <v>10071</v>
      </c>
      <c r="I9196" t="s">
        <v>10063</v>
      </c>
      <c r="J9196" t="s">
        <v>10131</v>
      </c>
      <c r="K9196" t="s">
        <v>10128</v>
      </c>
      <c r="L9196" s="1">
        <v>34</v>
      </c>
      <c r="M9196">
        <v>26</v>
      </c>
      <c r="N9196" s="1">
        <f t="shared" si="431"/>
        <v>884</v>
      </c>
    </row>
    <row r="9197" spans="1:14" x14ac:dyDescent="0.35">
      <c r="A9197" t="s">
        <v>9196</v>
      </c>
      <c r="B9197" s="2" t="s">
        <v>9436</v>
      </c>
      <c r="C9197">
        <f t="shared" si="432"/>
        <v>2020</v>
      </c>
      <c r="D9197" t="str">
        <f t="shared" si="430"/>
        <v>Aug</v>
      </c>
      <c r="E9197" t="s">
        <v>10151</v>
      </c>
      <c r="F9197" t="s">
        <v>10140</v>
      </c>
      <c r="G9197" t="s">
        <v>10142</v>
      </c>
      <c r="H9197" t="s">
        <v>10071</v>
      </c>
      <c r="I9197" t="s">
        <v>10063</v>
      </c>
      <c r="J9197" t="s">
        <v>10131</v>
      </c>
      <c r="K9197" t="s">
        <v>10128</v>
      </c>
      <c r="L9197" s="1">
        <v>27</v>
      </c>
      <c r="M9197">
        <v>21</v>
      </c>
      <c r="N9197" s="1">
        <f t="shared" si="431"/>
        <v>567</v>
      </c>
    </row>
    <row r="9198" spans="1:14" x14ac:dyDescent="0.35">
      <c r="A9198" t="s">
        <v>9197</v>
      </c>
      <c r="B9198" s="2" t="s">
        <v>9442</v>
      </c>
      <c r="C9198">
        <f t="shared" si="432"/>
        <v>2020</v>
      </c>
      <c r="D9198" t="str">
        <f t="shared" si="430"/>
        <v>Aug</v>
      </c>
      <c r="E9198" t="s">
        <v>10151</v>
      </c>
      <c r="F9198" t="s">
        <v>10140</v>
      </c>
      <c r="G9198" t="s">
        <v>10142</v>
      </c>
      <c r="H9198" t="s">
        <v>10071</v>
      </c>
      <c r="I9198" t="s">
        <v>10063</v>
      </c>
      <c r="J9198" t="s">
        <v>10131</v>
      </c>
      <c r="K9198" t="s">
        <v>10128</v>
      </c>
      <c r="L9198" s="1">
        <v>29</v>
      </c>
      <c r="M9198">
        <v>37</v>
      </c>
      <c r="N9198" s="1">
        <f t="shared" si="431"/>
        <v>1073</v>
      </c>
    </row>
    <row r="9199" spans="1:14" x14ac:dyDescent="0.35">
      <c r="A9199" t="s">
        <v>9198</v>
      </c>
      <c r="B9199" s="2" t="s">
        <v>9448</v>
      </c>
      <c r="C9199">
        <f t="shared" si="432"/>
        <v>2020</v>
      </c>
      <c r="D9199" t="str">
        <f t="shared" si="430"/>
        <v>Sept</v>
      </c>
      <c r="E9199" t="s">
        <v>10151</v>
      </c>
      <c r="F9199" t="s">
        <v>10140</v>
      </c>
      <c r="G9199" t="s">
        <v>10142</v>
      </c>
      <c r="H9199" t="s">
        <v>10071</v>
      </c>
      <c r="I9199" t="s">
        <v>10063</v>
      </c>
      <c r="J9199" t="s">
        <v>10131</v>
      </c>
      <c r="K9199" t="s">
        <v>10128</v>
      </c>
      <c r="L9199" s="1">
        <v>29</v>
      </c>
      <c r="M9199">
        <v>37</v>
      </c>
      <c r="N9199" s="1">
        <f t="shared" si="431"/>
        <v>1073</v>
      </c>
    </row>
    <row r="9200" spans="1:14" x14ac:dyDescent="0.35">
      <c r="A9200" t="s">
        <v>9199</v>
      </c>
      <c r="B9200" s="2" t="s">
        <v>9822</v>
      </c>
      <c r="C9200">
        <f t="shared" si="432"/>
        <v>2021</v>
      </c>
      <c r="D9200" t="str">
        <f t="shared" si="430"/>
        <v>Dec</v>
      </c>
      <c r="E9200" t="s">
        <v>10152</v>
      </c>
      <c r="F9200" t="s">
        <v>10139</v>
      </c>
      <c r="G9200" t="s">
        <v>10144</v>
      </c>
      <c r="H9200" t="s">
        <v>10126</v>
      </c>
      <c r="I9200" t="s">
        <v>10063</v>
      </c>
      <c r="J9200" t="s">
        <v>10133</v>
      </c>
      <c r="K9200" t="s">
        <v>10128</v>
      </c>
      <c r="L9200" s="1">
        <v>50</v>
      </c>
      <c r="M9200">
        <v>15</v>
      </c>
      <c r="N9200" s="1">
        <f t="shared" si="431"/>
        <v>750</v>
      </c>
    </row>
    <row r="9201" spans="1:14" x14ac:dyDescent="0.35">
      <c r="A9201" t="s">
        <v>9200</v>
      </c>
      <c r="B9201" s="2" t="s">
        <v>9523</v>
      </c>
      <c r="C9201">
        <f t="shared" si="432"/>
        <v>2021</v>
      </c>
      <c r="D9201" t="str">
        <f t="shared" si="430"/>
        <v>Jan</v>
      </c>
      <c r="E9201" t="s">
        <v>10149</v>
      </c>
      <c r="F9201" t="s">
        <v>10139</v>
      </c>
      <c r="G9201" t="s">
        <v>10144</v>
      </c>
      <c r="H9201" t="s">
        <v>10126</v>
      </c>
      <c r="I9201" t="s">
        <v>10063</v>
      </c>
      <c r="J9201" t="s">
        <v>10133</v>
      </c>
      <c r="K9201" t="s">
        <v>10128</v>
      </c>
      <c r="L9201" s="1">
        <v>23</v>
      </c>
      <c r="M9201">
        <v>8</v>
      </c>
      <c r="N9201" s="1">
        <f t="shared" si="431"/>
        <v>184</v>
      </c>
    </row>
    <row r="9202" spans="1:14" x14ac:dyDescent="0.35">
      <c r="A9202" t="s">
        <v>9201</v>
      </c>
      <c r="B9202" s="2" t="s">
        <v>9793</v>
      </c>
      <c r="C9202">
        <f t="shared" si="432"/>
        <v>2021</v>
      </c>
      <c r="D9202" t="str">
        <f t="shared" si="430"/>
        <v>Nov</v>
      </c>
      <c r="E9202" t="s">
        <v>10152</v>
      </c>
      <c r="F9202" t="s">
        <v>10139</v>
      </c>
      <c r="G9202" t="s">
        <v>10144</v>
      </c>
      <c r="H9202" t="s">
        <v>10126</v>
      </c>
      <c r="I9202" t="s">
        <v>10063</v>
      </c>
      <c r="J9202" t="s">
        <v>10133</v>
      </c>
      <c r="K9202" t="s">
        <v>10128</v>
      </c>
      <c r="L9202" s="1">
        <v>56</v>
      </c>
      <c r="M9202">
        <v>13</v>
      </c>
      <c r="N9202" s="1">
        <f t="shared" si="431"/>
        <v>728</v>
      </c>
    </row>
    <row r="9203" spans="1:14" x14ac:dyDescent="0.35">
      <c r="A9203" t="s">
        <v>9202</v>
      </c>
      <c r="B9203" s="2" t="s">
        <v>9701</v>
      </c>
      <c r="C9203">
        <f t="shared" si="432"/>
        <v>2021</v>
      </c>
      <c r="D9203" t="str">
        <f t="shared" si="430"/>
        <v>Aug</v>
      </c>
      <c r="E9203" t="s">
        <v>10151</v>
      </c>
      <c r="F9203" t="s">
        <v>10139</v>
      </c>
      <c r="G9203" t="s">
        <v>10144</v>
      </c>
      <c r="H9203" t="s">
        <v>10124</v>
      </c>
      <c r="I9203" t="s">
        <v>10063</v>
      </c>
      <c r="J9203" t="s">
        <v>10133</v>
      </c>
      <c r="K9203" t="s">
        <v>10128</v>
      </c>
      <c r="L9203" s="1">
        <v>40</v>
      </c>
      <c r="M9203">
        <v>6</v>
      </c>
      <c r="N9203" s="1">
        <f t="shared" si="431"/>
        <v>240</v>
      </c>
    </row>
    <row r="9204" spans="1:14" x14ac:dyDescent="0.35">
      <c r="A9204" t="s">
        <v>9203</v>
      </c>
      <c r="B9204" s="2" t="s">
        <v>9731</v>
      </c>
      <c r="C9204">
        <f t="shared" si="432"/>
        <v>2021</v>
      </c>
      <c r="D9204" t="str">
        <f t="shared" si="430"/>
        <v>Sept</v>
      </c>
      <c r="E9204" t="s">
        <v>10151</v>
      </c>
      <c r="F9204" t="s">
        <v>10139</v>
      </c>
      <c r="G9204" t="s">
        <v>10144</v>
      </c>
      <c r="H9204" t="s">
        <v>10124</v>
      </c>
      <c r="I9204" t="s">
        <v>10063</v>
      </c>
      <c r="J9204" t="s">
        <v>10133</v>
      </c>
      <c r="K9204" t="s">
        <v>10128</v>
      </c>
      <c r="L9204" s="1">
        <v>20</v>
      </c>
      <c r="M9204">
        <v>8</v>
      </c>
      <c r="N9204" s="1">
        <f t="shared" si="431"/>
        <v>160</v>
      </c>
    </row>
    <row r="9205" spans="1:14" x14ac:dyDescent="0.35">
      <c r="A9205" t="s">
        <v>9204</v>
      </c>
      <c r="B9205" s="2" t="s">
        <v>9763</v>
      </c>
      <c r="C9205">
        <f t="shared" si="432"/>
        <v>2021</v>
      </c>
      <c r="D9205" t="str">
        <f t="shared" si="430"/>
        <v>Oct</v>
      </c>
      <c r="E9205" t="s">
        <v>10152</v>
      </c>
      <c r="F9205" t="s">
        <v>10139</v>
      </c>
      <c r="G9205" t="s">
        <v>10144</v>
      </c>
      <c r="H9205" t="s">
        <v>10124</v>
      </c>
      <c r="I9205" t="s">
        <v>10063</v>
      </c>
      <c r="J9205" t="s">
        <v>10133</v>
      </c>
      <c r="K9205" t="s">
        <v>10128</v>
      </c>
      <c r="L9205" s="1">
        <v>22</v>
      </c>
      <c r="M9205">
        <v>7</v>
      </c>
      <c r="N9205" s="1">
        <f t="shared" si="431"/>
        <v>154</v>
      </c>
    </row>
    <row r="9206" spans="1:14" x14ac:dyDescent="0.35">
      <c r="A9206" t="s">
        <v>9205</v>
      </c>
      <c r="B9206" s="2" t="s">
        <v>9641</v>
      </c>
      <c r="C9206">
        <f t="shared" si="432"/>
        <v>2021</v>
      </c>
      <c r="D9206" t="str">
        <f t="shared" si="430"/>
        <v>Jun</v>
      </c>
      <c r="E9206" t="s">
        <v>10150</v>
      </c>
      <c r="F9206" t="s">
        <v>10139</v>
      </c>
      <c r="G9206" t="s">
        <v>10144</v>
      </c>
      <c r="H9206" t="s">
        <v>10124</v>
      </c>
      <c r="I9206" t="s">
        <v>10063</v>
      </c>
      <c r="J9206" t="s">
        <v>10133</v>
      </c>
      <c r="K9206" t="s">
        <v>10128</v>
      </c>
      <c r="L9206" s="1">
        <v>41</v>
      </c>
      <c r="M9206">
        <v>11</v>
      </c>
      <c r="N9206" s="1">
        <f t="shared" si="431"/>
        <v>451</v>
      </c>
    </row>
    <row r="9207" spans="1:14" x14ac:dyDescent="0.35">
      <c r="A9207" t="s">
        <v>9206</v>
      </c>
      <c r="B9207" s="2" t="s">
        <v>9579</v>
      </c>
      <c r="C9207">
        <f t="shared" si="432"/>
        <v>2021</v>
      </c>
      <c r="D9207" t="str">
        <f t="shared" si="430"/>
        <v>Apr</v>
      </c>
      <c r="E9207" t="s">
        <v>10150</v>
      </c>
      <c r="F9207" t="s">
        <v>10139</v>
      </c>
      <c r="G9207" t="s">
        <v>10144</v>
      </c>
      <c r="H9207" t="s">
        <v>10124</v>
      </c>
      <c r="I9207" t="s">
        <v>10063</v>
      </c>
      <c r="J9207" t="s">
        <v>10133</v>
      </c>
      <c r="K9207" t="s">
        <v>10128</v>
      </c>
      <c r="L9207" s="1">
        <v>27</v>
      </c>
      <c r="M9207">
        <v>10</v>
      </c>
      <c r="N9207" s="1">
        <f t="shared" si="431"/>
        <v>270</v>
      </c>
    </row>
    <row r="9208" spans="1:14" x14ac:dyDescent="0.35">
      <c r="A9208" t="s">
        <v>9207</v>
      </c>
      <c r="B9208" s="2" t="s">
        <v>10031</v>
      </c>
      <c r="C9208">
        <f t="shared" si="432"/>
        <v>2021</v>
      </c>
      <c r="D9208" t="str">
        <f t="shared" si="430"/>
        <v>Feb</v>
      </c>
      <c r="E9208" t="s">
        <v>10149</v>
      </c>
      <c r="F9208" t="s">
        <v>10139</v>
      </c>
      <c r="G9208" t="s">
        <v>10144</v>
      </c>
      <c r="H9208" t="s">
        <v>10124</v>
      </c>
      <c r="I9208" t="s">
        <v>10063</v>
      </c>
      <c r="J9208" t="s">
        <v>10133</v>
      </c>
      <c r="K9208" t="s">
        <v>10128</v>
      </c>
      <c r="L9208" s="1">
        <v>24</v>
      </c>
      <c r="M9208">
        <v>9</v>
      </c>
      <c r="N9208" s="1">
        <f t="shared" si="431"/>
        <v>216</v>
      </c>
    </row>
    <row r="9209" spans="1:14" x14ac:dyDescent="0.35">
      <c r="A9209" t="s">
        <v>9208</v>
      </c>
      <c r="B9209" s="2" t="s">
        <v>9608</v>
      </c>
      <c r="C9209">
        <f t="shared" si="432"/>
        <v>2021</v>
      </c>
      <c r="D9209" t="str">
        <f t="shared" si="430"/>
        <v>May</v>
      </c>
      <c r="E9209" t="s">
        <v>10150</v>
      </c>
      <c r="F9209" t="s">
        <v>10139</v>
      </c>
      <c r="G9209" t="s">
        <v>10144</v>
      </c>
      <c r="H9209" t="s">
        <v>10124</v>
      </c>
      <c r="I9209" t="s">
        <v>10063</v>
      </c>
      <c r="J9209" t="s">
        <v>10133</v>
      </c>
      <c r="K9209" t="s">
        <v>10128</v>
      </c>
      <c r="L9209" s="1">
        <v>33</v>
      </c>
      <c r="M9209">
        <v>8</v>
      </c>
      <c r="N9209" s="1">
        <f t="shared" si="431"/>
        <v>264</v>
      </c>
    </row>
    <row r="9210" spans="1:14" x14ac:dyDescent="0.35">
      <c r="A9210" t="s">
        <v>9209</v>
      </c>
      <c r="B9210" s="2" t="s">
        <v>9669</v>
      </c>
      <c r="C9210">
        <f t="shared" si="432"/>
        <v>2021</v>
      </c>
      <c r="D9210" t="str">
        <f t="shared" si="430"/>
        <v>Jul</v>
      </c>
      <c r="E9210" t="s">
        <v>10151</v>
      </c>
      <c r="F9210" t="s">
        <v>10139</v>
      </c>
      <c r="G9210" t="s">
        <v>10144</v>
      </c>
      <c r="H9210" t="s">
        <v>10124</v>
      </c>
      <c r="I9210" t="s">
        <v>10063</v>
      </c>
      <c r="J9210" t="s">
        <v>10133</v>
      </c>
      <c r="K9210" t="s">
        <v>10128</v>
      </c>
      <c r="L9210" s="1">
        <v>43</v>
      </c>
      <c r="M9210">
        <v>12</v>
      </c>
      <c r="N9210" s="1">
        <f t="shared" si="431"/>
        <v>516</v>
      </c>
    </row>
    <row r="9211" spans="1:14" x14ac:dyDescent="0.35">
      <c r="A9211" t="s">
        <v>9210</v>
      </c>
      <c r="B9211" s="2" t="s">
        <v>9560</v>
      </c>
      <c r="C9211">
        <f t="shared" si="432"/>
        <v>2021</v>
      </c>
      <c r="D9211" t="str">
        <f t="shared" si="430"/>
        <v>Mar</v>
      </c>
      <c r="E9211" t="s">
        <v>10149</v>
      </c>
      <c r="F9211" t="s">
        <v>10139</v>
      </c>
      <c r="G9211" t="s">
        <v>10144</v>
      </c>
      <c r="H9211" t="s">
        <v>10124</v>
      </c>
      <c r="I9211" t="s">
        <v>10063</v>
      </c>
      <c r="J9211" t="s">
        <v>10133</v>
      </c>
      <c r="K9211" t="s">
        <v>10128</v>
      </c>
      <c r="L9211" s="1">
        <v>26</v>
      </c>
      <c r="M9211">
        <v>2</v>
      </c>
      <c r="N9211" s="1">
        <f t="shared" si="431"/>
        <v>52</v>
      </c>
    </row>
    <row r="9212" spans="1:14" x14ac:dyDescent="0.35">
      <c r="A9212" t="s">
        <v>9211</v>
      </c>
      <c r="B9212" s="2" t="s">
        <v>9523</v>
      </c>
      <c r="C9212">
        <f t="shared" si="432"/>
        <v>2021</v>
      </c>
      <c r="D9212" t="str">
        <f t="shared" si="430"/>
        <v>Jan</v>
      </c>
      <c r="E9212" t="s">
        <v>10149</v>
      </c>
      <c r="F9212" t="s">
        <v>10139</v>
      </c>
      <c r="G9212" t="s">
        <v>10143</v>
      </c>
      <c r="H9212" t="s">
        <v>10126</v>
      </c>
      <c r="I9212" t="s">
        <v>10063</v>
      </c>
      <c r="J9212" t="s">
        <v>10133</v>
      </c>
      <c r="K9212" t="s">
        <v>10128</v>
      </c>
      <c r="L9212" s="1">
        <v>18</v>
      </c>
      <c r="M9212">
        <v>12</v>
      </c>
      <c r="N9212" s="1">
        <f t="shared" si="431"/>
        <v>216</v>
      </c>
    </row>
    <row r="9213" spans="1:14" x14ac:dyDescent="0.35">
      <c r="A9213" t="s">
        <v>9212</v>
      </c>
      <c r="B9213" s="2" t="s">
        <v>10031</v>
      </c>
      <c r="C9213">
        <f t="shared" si="432"/>
        <v>2021</v>
      </c>
      <c r="D9213" t="str">
        <f t="shared" si="430"/>
        <v>Feb</v>
      </c>
      <c r="E9213" t="s">
        <v>10149</v>
      </c>
      <c r="F9213" t="s">
        <v>10139</v>
      </c>
      <c r="G9213" t="s">
        <v>10143</v>
      </c>
      <c r="H9213" t="s">
        <v>10126</v>
      </c>
      <c r="I9213" t="s">
        <v>10063</v>
      </c>
      <c r="J9213" t="s">
        <v>10133</v>
      </c>
      <c r="K9213" t="s">
        <v>10128</v>
      </c>
      <c r="L9213" s="1">
        <v>17</v>
      </c>
      <c r="M9213">
        <v>8</v>
      </c>
      <c r="N9213" s="1">
        <f t="shared" si="431"/>
        <v>136</v>
      </c>
    </row>
    <row r="9214" spans="1:14" x14ac:dyDescent="0.35">
      <c r="A9214" t="s">
        <v>9213</v>
      </c>
      <c r="B9214" s="2" t="s">
        <v>9822</v>
      </c>
      <c r="C9214">
        <f t="shared" si="432"/>
        <v>2021</v>
      </c>
      <c r="D9214" t="str">
        <f t="shared" si="430"/>
        <v>Dec</v>
      </c>
      <c r="E9214" t="s">
        <v>10152</v>
      </c>
      <c r="F9214" t="s">
        <v>10139</v>
      </c>
      <c r="G9214" t="s">
        <v>10143</v>
      </c>
      <c r="H9214" t="s">
        <v>10126</v>
      </c>
      <c r="I9214" t="s">
        <v>10063</v>
      </c>
      <c r="J9214" t="s">
        <v>10133</v>
      </c>
      <c r="K9214" t="s">
        <v>10128</v>
      </c>
      <c r="L9214" s="1">
        <v>46</v>
      </c>
      <c r="M9214">
        <v>20</v>
      </c>
      <c r="N9214" s="1">
        <f t="shared" si="431"/>
        <v>920</v>
      </c>
    </row>
    <row r="9215" spans="1:14" x14ac:dyDescent="0.35">
      <c r="A9215" t="s">
        <v>9214</v>
      </c>
      <c r="B9215" s="2" t="s">
        <v>9793</v>
      </c>
      <c r="C9215">
        <f t="shared" si="432"/>
        <v>2021</v>
      </c>
      <c r="D9215" t="str">
        <f t="shared" si="430"/>
        <v>Nov</v>
      </c>
      <c r="E9215" t="s">
        <v>10152</v>
      </c>
      <c r="F9215" t="s">
        <v>10139</v>
      </c>
      <c r="G9215" t="s">
        <v>10143</v>
      </c>
      <c r="H9215" t="s">
        <v>10126</v>
      </c>
      <c r="I9215" t="s">
        <v>10063</v>
      </c>
      <c r="J9215" t="s">
        <v>10133</v>
      </c>
      <c r="K9215" t="s">
        <v>10128</v>
      </c>
      <c r="L9215" s="1">
        <v>11</v>
      </c>
      <c r="M9215">
        <v>16</v>
      </c>
      <c r="N9215" s="1">
        <f t="shared" si="431"/>
        <v>176</v>
      </c>
    </row>
    <row r="9216" spans="1:14" x14ac:dyDescent="0.35">
      <c r="A9216" t="s">
        <v>9215</v>
      </c>
      <c r="B9216" s="2" t="s">
        <v>9608</v>
      </c>
      <c r="C9216">
        <f t="shared" si="432"/>
        <v>2021</v>
      </c>
      <c r="D9216" t="str">
        <f t="shared" si="430"/>
        <v>May</v>
      </c>
      <c r="E9216" t="s">
        <v>10150</v>
      </c>
      <c r="F9216" t="s">
        <v>10139</v>
      </c>
      <c r="G9216" t="s">
        <v>10143</v>
      </c>
      <c r="H9216" t="s">
        <v>10124</v>
      </c>
      <c r="I9216" t="s">
        <v>10063</v>
      </c>
      <c r="J9216" t="s">
        <v>10133</v>
      </c>
      <c r="K9216" t="s">
        <v>10128</v>
      </c>
      <c r="L9216" s="1">
        <v>29</v>
      </c>
      <c r="M9216">
        <v>8</v>
      </c>
      <c r="N9216" s="1">
        <f t="shared" si="431"/>
        <v>232</v>
      </c>
    </row>
    <row r="9217" spans="1:14" x14ac:dyDescent="0.35">
      <c r="A9217" t="s">
        <v>9216</v>
      </c>
      <c r="B9217" s="2" t="s">
        <v>9669</v>
      </c>
      <c r="C9217">
        <f t="shared" si="432"/>
        <v>2021</v>
      </c>
      <c r="D9217" t="str">
        <f t="shared" si="430"/>
        <v>Jul</v>
      </c>
      <c r="E9217" t="s">
        <v>10151</v>
      </c>
      <c r="F9217" t="s">
        <v>10139</v>
      </c>
      <c r="G9217" t="s">
        <v>10143</v>
      </c>
      <c r="H9217" t="s">
        <v>10124</v>
      </c>
      <c r="I9217" t="s">
        <v>10063</v>
      </c>
      <c r="J9217" t="s">
        <v>10133</v>
      </c>
      <c r="K9217" t="s">
        <v>10128</v>
      </c>
      <c r="L9217" s="1">
        <v>35</v>
      </c>
      <c r="M9217">
        <v>14</v>
      </c>
      <c r="N9217" s="1">
        <f t="shared" si="431"/>
        <v>490</v>
      </c>
    </row>
    <row r="9218" spans="1:14" x14ac:dyDescent="0.35">
      <c r="A9218" t="s">
        <v>9217</v>
      </c>
      <c r="B9218" s="2" t="s">
        <v>9579</v>
      </c>
      <c r="C9218">
        <f t="shared" si="432"/>
        <v>2021</v>
      </c>
      <c r="D9218" t="str">
        <f t="shared" ref="D9218:D9281" si="433">TEXT(B9218, "mmm")</f>
        <v>Apr</v>
      </c>
      <c r="E9218" t="s">
        <v>10150</v>
      </c>
      <c r="F9218" t="s">
        <v>10139</v>
      </c>
      <c r="G9218" t="s">
        <v>10143</v>
      </c>
      <c r="H9218" t="s">
        <v>10124</v>
      </c>
      <c r="I9218" t="s">
        <v>10063</v>
      </c>
      <c r="J9218" t="s">
        <v>10133</v>
      </c>
      <c r="K9218" t="s">
        <v>10128</v>
      </c>
      <c r="L9218" s="1">
        <v>18</v>
      </c>
      <c r="M9218">
        <v>8</v>
      </c>
      <c r="N9218" s="1">
        <f t="shared" ref="N9218:N9281" si="434">L9218*M9218</f>
        <v>144</v>
      </c>
    </row>
    <row r="9219" spans="1:14" x14ac:dyDescent="0.35">
      <c r="A9219" t="s">
        <v>9218</v>
      </c>
      <c r="B9219" s="2" t="s">
        <v>9641</v>
      </c>
      <c r="C9219">
        <f t="shared" si="432"/>
        <v>2021</v>
      </c>
      <c r="D9219" t="str">
        <f t="shared" si="433"/>
        <v>Jun</v>
      </c>
      <c r="E9219" t="s">
        <v>10150</v>
      </c>
      <c r="F9219" t="s">
        <v>10139</v>
      </c>
      <c r="G9219" t="s">
        <v>10143</v>
      </c>
      <c r="H9219" t="s">
        <v>10124</v>
      </c>
      <c r="I9219" t="s">
        <v>10063</v>
      </c>
      <c r="J9219" t="s">
        <v>10133</v>
      </c>
      <c r="K9219" t="s">
        <v>10128</v>
      </c>
      <c r="L9219" s="1">
        <v>25</v>
      </c>
      <c r="M9219">
        <v>12</v>
      </c>
      <c r="N9219" s="1">
        <f t="shared" si="434"/>
        <v>300</v>
      </c>
    </row>
    <row r="9220" spans="1:14" x14ac:dyDescent="0.35">
      <c r="A9220" t="s">
        <v>9219</v>
      </c>
      <c r="B9220" s="2" t="s">
        <v>9560</v>
      </c>
      <c r="C9220">
        <f t="shared" si="432"/>
        <v>2021</v>
      </c>
      <c r="D9220" t="str">
        <f t="shared" si="433"/>
        <v>Mar</v>
      </c>
      <c r="E9220" t="s">
        <v>10149</v>
      </c>
      <c r="F9220" t="s">
        <v>10139</v>
      </c>
      <c r="G9220" t="s">
        <v>10143</v>
      </c>
      <c r="H9220" t="s">
        <v>10124</v>
      </c>
      <c r="I9220" t="s">
        <v>10063</v>
      </c>
      <c r="J9220" t="s">
        <v>10133</v>
      </c>
      <c r="K9220" t="s">
        <v>10128</v>
      </c>
      <c r="L9220" s="1">
        <v>15</v>
      </c>
      <c r="M9220">
        <v>8</v>
      </c>
      <c r="N9220" s="1">
        <f t="shared" si="434"/>
        <v>120</v>
      </c>
    </row>
    <row r="9221" spans="1:14" x14ac:dyDescent="0.35">
      <c r="A9221" t="s">
        <v>9220</v>
      </c>
      <c r="B9221" s="2" t="s">
        <v>9731</v>
      </c>
      <c r="C9221">
        <f t="shared" si="432"/>
        <v>2021</v>
      </c>
      <c r="D9221" t="str">
        <f t="shared" si="433"/>
        <v>Sept</v>
      </c>
      <c r="E9221" t="s">
        <v>10151</v>
      </c>
      <c r="F9221" t="s">
        <v>10139</v>
      </c>
      <c r="G9221" t="s">
        <v>10143</v>
      </c>
      <c r="H9221" t="s">
        <v>10124</v>
      </c>
      <c r="I9221" t="s">
        <v>10063</v>
      </c>
      <c r="J9221" t="s">
        <v>10133</v>
      </c>
      <c r="K9221" t="s">
        <v>10128</v>
      </c>
      <c r="L9221" s="1">
        <v>28</v>
      </c>
      <c r="M9221">
        <v>13</v>
      </c>
      <c r="N9221" s="1">
        <f t="shared" si="434"/>
        <v>364</v>
      </c>
    </row>
    <row r="9222" spans="1:14" x14ac:dyDescent="0.35">
      <c r="A9222" t="s">
        <v>9221</v>
      </c>
      <c r="B9222" s="2" t="s">
        <v>9763</v>
      </c>
      <c r="C9222">
        <f t="shared" si="432"/>
        <v>2021</v>
      </c>
      <c r="D9222" t="str">
        <f t="shared" si="433"/>
        <v>Oct</v>
      </c>
      <c r="E9222" t="s">
        <v>10152</v>
      </c>
      <c r="F9222" t="s">
        <v>10139</v>
      </c>
      <c r="G9222" t="s">
        <v>10143</v>
      </c>
      <c r="H9222" t="s">
        <v>10124</v>
      </c>
      <c r="I9222" t="s">
        <v>10063</v>
      </c>
      <c r="J9222" t="s">
        <v>10133</v>
      </c>
      <c r="K9222" t="s">
        <v>10128</v>
      </c>
      <c r="L9222" s="1">
        <v>14</v>
      </c>
      <c r="M9222">
        <v>11</v>
      </c>
      <c r="N9222" s="1">
        <f t="shared" si="434"/>
        <v>154</v>
      </c>
    </row>
    <row r="9223" spans="1:14" x14ac:dyDescent="0.35">
      <c r="A9223" t="s">
        <v>9222</v>
      </c>
      <c r="B9223" s="2" t="s">
        <v>9701</v>
      </c>
      <c r="C9223">
        <f t="shared" si="432"/>
        <v>2021</v>
      </c>
      <c r="D9223" t="str">
        <f t="shared" si="433"/>
        <v>Aug</v>
      </c>
      <c r="E9223" t="s">
        <v>10151</v>
      </c>
      <c r="F9223" t="s">
        <v>10139</v>
      </c>
      <c r="G9223" t="s">
        <v>10143</v>
      </c>
      <c r="H9223" t="s">
        <v>10124</v>
      </c>
      <c r="I9223" t="s">
        <v>10063</v>
      </c>
      <c r="J9223" t="s">
        <v>10133</v>
      </c>
      <c r="K9223" t="s">
        <v>10128</v>
      </c>
      <c r="L9223" s="1">
        <v>37</v>
      </c>
      <c r="M9223">
        <v>14</v>
      </c>
      <c r="N9223" s="1">
        <f t="shared" si="434"/>
        <v>518</v>
      </c>
    </row>
    <row r="9224" spans="1:14" x14ac:dyDescent="0.35">
      <c r="A9224" t="s">
        <v>9223</v>
      </c>
      <c r="B9224" s="2" t="s">
        <v>10031</v>
      </c>
      <c r="C9224">
        <f t="shared" si="432"/>
        <v>2021</v>
      </c>
      <c r="D9224" t="str">
        <f t="shared" si="433"/>
        <v>Feb</v>
      </c>
      <c r="E9224" t="s">
        <v>10149</v>
      </c>
      <c r="F9224" t="s">
        <v>10139</v>
      </c>
      <c r="G9224" t="s">
        <v>10142</v>
      </c>
      <c r="H9224" t="s">
        <v>10126</v>
      </c>
      <c r="I9224" t="s">
        <v>10063</v>
      </c>
      <c r="J9224" t="s">
        <v>10133</v>
      </c>
      <c r="K9224" t="s">
        <v>10128</v>
      </c>
      <c r="L9224" s="1">
        <v>18</v>
      </c>
      <c r="M9224">
        <v>21</v>
      </c>
      <c r="N9224" s="1">
        <f t="shared" si="434"/>
        <v>378</v>
      </c>
    </row>
    <row r="9225" spans="1:14" x14ac:dyDescent="0.35">
      <c r="A9225" t="s">
        <v>9224</v>
      </c>
      <c r="B9225" s="2" t="s">
        <v>9793</v>
      </c>
      <c r="C9225">
        <f t="shared" si="432"/>
        <v>2021</v>
      </c>
      <c r="D9225" t="str">
        <f t="shared" si="433"/>
        <v>Nov</v>
      </c>
      <c r="E9225" t="s">
        <v>10152</v>
      </c>
      <c r="F9225" t="s">
        <v>10139</v>
      </c>
      <c r="G9225" t="s">
        <v>10142</v>
      </c>
      <c r="H9225" t="s">
        <v>10126</v>
      </c>
      <c r="I9225" t="s">
        <v>10063</v>
      </c>
      <c r="J9225" t="s">
        <v>10133</v>
      </c>
      <c r="K9225" t="s">
        <v>10128</v>
      </c>
      <c r="L9225" s="1">
        <v>18</v>
      </c>
      <c r="M9225">
        <v>19</v>
      </c>
      <c r="N9225" s="1">
        <f t="shared" si="434"/>
        <v>342</v>
      </c>
    </row>
    <row r="9226" spans="1:14" x14ac:dyDescent="0.35">
      <c r="A9226" t="s">
        <v>9225</v>
      </c>
      <c r="B9226" s="2" t="s">
        <v>9822</v>
      </c>
      <c r="C9226">
        <f t="shared" si="432"/>
        <v>2021</v>
      </c>
      <c r="D9226" t="str">
        <f t="shared" si="433"/>
        <v>Dec</v>
      </c>
      <c r="E9226" t="s">
        <v>10152</v>
      </c>
      <c r="F9226" t="s">
        <v>10139</v>
      </c>
      <c r="G9226" t="s">
        <v>10142</v>
      </c>
      <c r="H9226" t="s">
        <v>10126</v>
      </c>
      <c r="I9226" t="s">
        <v>10063</v>
      </c>
      <c r="J9226" t="s">
        <v>10133</v>
      </c>
      <c r="K9226" t="s">
        <v>10128</v>
      </c>
      <c r="L9226" s="1">
        <v>55</v>
      </c>
      <c r="M9226">
        <v>19</v>
      </c>
      <c r="N9226" s="1">
        <f t="shared" si="434"/>
        <v>1045</v>
      </c>
    </row>
    <row r="9227" spans="1:14" x14ac:dyDescent="0.35">
      <c r="A9227" t="s">
        <v>9226</v>
      </c>
      <c r="B9227" s="2" t="s">
        <v>9523</v>
      </c>
      <c r="C9227">
        <f t="shared" si="432"/>
        <v>2021</v>
      </c>
      <c r="D9227" t="str">
        <f t="shared" si="433"/>
        <v>Jan</v>
      </c>
      <c r="E9227" t="s">
        <v>10149</v>
      </c>
      <c r="F9227" t="s">
        <v>10139</v>
      </c>
      <c r="G9227" t="s">
        <v>10142</v>
      </c>
      <c r="H9227" t="s">
        <v>10126</v>
      </c>
      <c r="I9227" t="s">
        <v>10063</v>
      </c>
      <c r="J9227" t="s">
        <v>10133</v>
      </c>
      <c r="K9227" t="s">
        <v>10128</v>
      </c>
      <c r="L9227" s="1">
        <v>17</v>
      </c>
      <c r="M9227">
        <v>18</v>
      </c>
      <c r="N9227" s="1">
        <f t="shared" si="434"/>
        <v>306</v>
      </c>
    </row>
    <row r="9228" spans="1:14" x14ac:dyDescent="0.35">
      <c r="A9228" t="s">
        <v>9227</v>
      </c>
      <c r="B9228" s="2" t="s">
        <v>9701</v>
      </c>
      <c r="C9228">
        <f t="shared" si="432"/>
        <v>2021</v>
      </c>
      <c r="D9228" t="str">
        <f t="shared" si="433"/>
        <v>Aug</v>
      </c>
      <c r="E9228" t="s">
        <v>10151</v>
      </c>
      <c r="F9228" t="s">
        <v>10139</v>
      </c>
      <c r="G9228" t="s">
        <v>10142</v>
      </c>
      <c r="H9228" t="s">
        <v>10124</v>
      </c>
      <c r="I9228" t="s">
        <v>10063</v>
      </c>
      <c r="J9228" t="s">
        <v>10133</v>
      </c>
      <c r="K9228" t="s">
        <v>10128</v>
      </c>
      <c r="L9228" s="1">
        <v>41</v>
      </c>
      <c r="M9228">
        <v>22</v>
      </c>
      <c r="N9228" s="1">
        <f t="shared" si="434"/>
        <v>902</v>
      </c>
    </row>
    <row r="9229" spans="1:14" x14ac:dyDescent="0.35">
      <c r="A9229" t="s">
        <v>9228</v>
      </c>
      <c r="B9229" s="2" t="s">
        <v>9669</v>
      </c>
      <c r="C9229">
        <f t="shared" si="432"/>
        <v>2021</v>
      </c>
      <c r="D9229" t="str">
        <f t="shared" si="433"/>
        <v>Jul</v>
      </c>
      <c r="E9229" t="s">
        <v>10151</v>
      </c>
      <c r="F9229" t="s">
        <v>10139</v>
      </c>
      <c r="G9229" t="s">
        <v>10142</v>
      </c>
      <c r="H9229" t="s">
        <v>10124</v>
      </c>
      <c r="I9229" t="s">
        <v>10063</v>
      </c>
      <c r="J9229" t="s">
        <v>10133</v>
      </c>
      <c r="K9229" t="s">
        <v>10128</v>
      </c>
      <c r="L9229" s="1">
        <v>43</v>
      </c>
      <c r="M9229">
        <v>24</v>
      </c>
      <c r="N9229" s="1">
        <f t="shared" si="434"/>
        <v>1032</v>
      </c>
    </row>
    <row r="9230" spans="1:14" x14ac:dyDescent="0.35">
      <c r="A9230" t="s">
        <v>9229</v>
      </c>
      <c r="B9230" s="2" t="s">
        <v>9608</v>
      </c>
      <c r="C9230">
        <f t="shared" si="432"/>
        <v>2021</v>
      </c>
      <c r="D9230" t="str">
        <f t="shared" si="433"/>
        <v>May</v>
      </c>
      <c r="E9230" t="s">
        <v>10150</v>
      </c>
      <c r="F9230" t="s">
        <v>10139</v>
      </c>
      <c r="G9230" t="s">
        <v>10142</v>
      </c>
      <c r="H9230" t="s">
        <v>10124</v>
      </c>
      <c r="I9230" t="s">
        <v>10063</v>
      </c>
      <c r="J9230" t="s">
        <v>10133</v>
      </c>
      <c r="K9230" t="s">
        <v>10128</v>
      </c>
      <c r="L9230" s="1">
        <v>28</v>
      </c>
      <c r="M9230">
        <v>18</v>
      </c>
      <c r="N9230" s="1">
        <f t="shared" si="434"/>
        <v>504</v>
      </c>
    </row>
    <row r="9231" spans="1:14" x14ac:dyDescent="0.35">
      <c r="A9231" t="s">
        <v>9230</v>
      </c>
      <c r="B9231" s="2" t="s">
        <v>9560</v>
      </c>
      <c r="C9231">
        <f t="shared" si="432"/>
        <v>2021</v>
      </c>
      <c r="D9231" t="str">
        <f t="shared" si="433"/>
        <v>Mar</v>
      </c>
      <c r="E9231" t="s">
        <v>10149</v>
      </c>
      <c r="F9231" t="s">
        <v>10139</v>
      </c>
      <c r="G9231" t="s">
        <v>10142</v>
      </c>
      <c r="H9231" t="s">
        <v>10124</v>
      </c>
      <c r="I9231" t="s">
        <v>10063</v>
      </c>
      <c r="J9231" t="s">
        <v>10133</v>
      </c>
      <c r="K9231" t="s">
        <v>10128</v>
      </c>
      <c r="L9231" s="1">
        <v>14</v>
      </c>
      <c r="M9231">
        <v>18</v>
      </c>
      <c r="N9231" s="1">
        <f t="shared" si="434"/>
        <v>252</v>
      </c>
    </row>
    <row r="9232" spans="1:14" x14ac:dyDescent="0.35">
      <c r="A9232" t="s">
        <v>9231</v>
      </c>
      <c r="B9232" s="2" t="s">
        <v>9579</v>
      </c>
      <c r="C9232">
        <f t="shared" si="432"/>
        <v>2021</v>
      </c>
      <c r="D9232" t="str">
        <f t="shared" si="433"/>
        <v>Apr</v>
      </c>
      <c r="E9232" t="s">
        <v>10150</v>
      </c>
      <c r="F9232" t="s">
        <v>10139</v>
      </c>
      <c r="G9232" t="s">
        <v>10142</v>
      </c>
      <c r="H9232" t="s">
        <v>10124</v>
      </c>
      <c r="I9232" t="s">
        <v>10063</v>
      </c>
      <c r="J9232" t="s">
        <v>10133</v>
      </c>
      <c r="K9232" t="s">
        <v>10128</v>
      </c>
      <c r="L9232" s="1">
        <v>20</v>
      </c>
      <c r="M9232">
        <v>13</v>
      </c>
      <c r="N9232" s="1">
        <f t="shared" si="434"/>
        <v>260</v>
      </c>
    </row>
    <row r="9233" spans="1:14" x14ac:dyDescent="0.35">
      <c r="A9233" t="s">
        <v>9232</v>
      </c>
      <c r="B9233" s="2" t="s">
        <v>9641</v>
      </c>
      <c r="C9233">
        <f t="shared" si="432"/>
        <v>2021</v>
      </c>
      <c r="D9233" t="str">
        <f t="shared" si="433"/>
        <v>Jun</v>
      </c>
      <c r="E9233" t="s">
        <v>10150</v>
      </c>
      <c r="F9233" t="s">
        <v>10139</v>
      </c>
      <c r="G9233" t="s">
        <v>10142</v>
      </c>
      <c r="H9233" t="s">
        <v>10124</v>
      </c>
      <c r="I9233" t="s">
        <v>10063</v>
      </c>
      <c r="J9233" t="s">
        <v>10133</v>
      </c>
      <c r="K9233" t="s">
        <v>10128</v>
      </c>
      <c r="L9233" s="1">
        <v>32</v>
      </c>
      <c r="M9233">
        <v>16</v>
      </c>
      <c r="N9233" s="1">
        <f t="shared" si="434"/>
        <v>512</v>
      </c>
    </row>
    <row r="9234" spans="1:14" x14ac:dyDescent="0.35">
      <c r="A9234" t="s">
        <v>9233</v>
      </c>
      <c r="B9234" s="2" t="s">
        <v>9731</v>
      </c>
      <c r="C9234">
        <f t="shared" si="432"/>
        <v>2021</v>
      </c>
      <c r="D9234" t="str">
        <f t="shared" si="433"/>
        <v>Sept</v>
      </c>
      <c r="E9234" t="s">
        <v>10151</v>
      </c>
      <c r="F9234" t="s">
        <v>10139</v>
      </c>
      <c r="G9234" t="s">
        <v>10142</v>
      </c>
      <c r="H9234" t="s">
        <v>10124</v>
      </c>
      <c r="I9234" t="s">
        <v>10063</v>
      </c>
      <c r="J9234" t="s">
        <v>10133</v>
      </c>
      <c r="K9234" t="s">
        <v>10128</v>
      </c>
      <c r="L9234" s="1">
        <v>35</v>
      </c>
      <c r="M9234">
        <v>25</v>
      </c>
      <c r="N9234" s="1">
        <f t="shared" si="434"/>
        <v>875</v>
      </c>
    </row>
    <row r="9235" spans="1:14" x14ac:dyDescent="0.35">
      <c r="A9235" t="s">
        <v>9234</v>
      </c>
      <c r="B9235" s="2" t="s">
        <v>9763</v>
      </c>
      <c r="C9235">
        <f t="shared" si="432"/>
        <v>2021</v>
      </c>
      <c r="D9235" t="str">
        <f t="shared" si="433"/>
        <v>Oct</v>
      </c>
      <c r="E9235" t="s">
        <v>10152</v>
      </c>
      <c r="F9235" t="s">
        <v>10139</v>
      </c>
      <c r="G9235" t="s">
        <v>10142</v>
      </c>
      <c r="H9235" t="s">
        <v>10124</v>
      </c>
      <c r="I9235" t="s">
        <v>10063</v>
      </c>
      <c r="J9235" t="s">
        <v>10133</v>
      </c>
      <c r="K9235" t="s">
        <v>10128</v>
      </c>
      <c r="L9235" s="1">
        <v>20</v>
      </c>
      <c r="M9235">
        <v>17</v>
      </c>
      <c r="N9235" s="1">
        <f t="shared" si="434"/>
        <v>340</v>
      </c>
    </row>
    <row r="9236" spans="1:14" x14ac:dyDescent="0.35">
      <c r="A9236" t="s">
        <v>9235</v>
      </c>
      <c r="B9236" s="2" t="s">
        <v>9523</v>
      </c>
      <c r="C9236">
        <f t="shared" si="432"/>
        <v>2021</v>
      </c>
      <c r="D9236" t="str">
        <f t="shared" si="433"/>
        <v>Jan</v>
      </c>
      <c r="E9236" t="s">
        <v>10149</v>
      </c>
      <c r="F9236" t="s">
        <v>10140</v>
      </c>
      <c r="G9236" t="s">
        <v>10144</v>
      </c>
      <c r="H9236" t="s">
        <v>10126</v>
      </c>
      <c r="I9236" t="s">
        <v>10063</v>
      </c>
      <c r="J9236" t="s">
        <v>10133</v>
      </c>
      <c r="K9236" t="s">
        <v>10128</v>
      </c>
      <c r="L9236" s="1">
        <v>18</v>
      </c>
      <c r="M9236">
        <v>12</v>
      </c>
      <c r="N9236" s="1">
        <f t="shared" si="434"/>
        <v>216</v>
      </c>
    </row>
    <row r="9237" spans="1:14" x14ac:dyDescent="0.35">
      <c r="A9237" t="s">
        <v>9236</v>
      </c>
      <c r="B9237" s="2" t="s">
        <v>9763</v>
      </c>
      <c r="C9237">
        <f t="shared" si="432"/>
        <v>2021</v>
      </c>
      <c r="D9237" t="str">
        <f t="shared" si="433"/>
        <v>Oct</v>
      </c>
      <c r="E9237" t="s">
        <v>10152</v>
      </c>
      <c r="F9237" t="s">
        <v>10140</v>
      </c>
      <c r="G9237" t="s">
        <v>10144</v>
      </c>
      <c r="H9237" t="s">
        <v>10126</v>
      </c>
      <c r="I9237" t="s">
        <v>10063</v>
      </c>
      <c r="J9237" t="s">
        <v>10133</v>
      </c>
      <c r="K9237" t="s">
        <v>10128</v>
      </c>
      <c r="L9237" s="1">
        <v>20</v>
      </c>
      <c r="M9237">
        <v>12</v>
      </c>
      <c r="N9237" s="1">
        <f t="shared" si="434"/>
        <v>240</v>
      </c>
    </row>
    <row r="9238" spans="1:14" x14ac:dyDescent="0.35">
      <c r="A9238" t="s">
        <v>9237</v>
      </c>
      <c r="B9238" s="2" t="s">
        <v>9793</v>
      </c>
      <c r="C9238">
        <f t="shared" si="432"/>
        <v>2021</v>
      </c>
      <c r="D9238" t="str">
        <f t="shared" si="433"/>
        <v>Nov</v>
      </c>
      <c r="E9238" t="s">
        <v>10152</v>
      </c>
      <c r="F9238" t="s">
        <v>10140</v>
      </c>
      <c r="G9238" t="s">
        <v>10144</v>
      </c>
      <c r="H9238" t="s">
        <v>10126</v>
      </c>
      <c r="I9238" t="s">
        <v>10063</v>
      </c>
      <c r="J9238" t="s">
        <v>10133</v>
      </c>
      <c r="K9238" t="s">
        <v>10128</v>
      </c>
      <c r="L9238" s="1">
        <v>53</v>
      </c>
      <c r="M9238">
        <v>14</v>
      </c>
      <c r="N9238" s="1">
        <f t="shared" si="434"/>
        <v>742</v>
      </c>
    </row>
    <row r="9239" spans="1:14" x14ac:dyDescent="0.35">
      <c r="A9239" t="s">
        <v>9238</v>
      </c>
      <c r="B9239" s="2" t="s">
        <v>9822</v>
      </c>
      <c r="C9239">
        <f t="shared" si="432"/>
        <v>2021</v>
      </c>
      <c r="D9239" t="str">
        <f t="shared" si="433"/>
        <v>Dec</v>
      </c>
      <c r="E9239" t="s">
        <v>10152</v>
      </c>
      <c r="F9239" t="s">
        <v>10140</v>
      </c>
      <c r="G9239" t="s">
        <v>10144</v>
      </c>
      <c r="H9239" t="s">
        <v>10126</v>
      </c>
      <c r="I9239" t="s">
        <v>10063</v>
      </c>
      <c r="J9239" t="s">
        <v>10133</v>
      </c>
      <c r="K9239" t="s">
        <v>10128</v>
      </c>
      <c r="L9239" s="1">
        <v>55</v>
      </c>
      <c r="M9239">
        <v>17</v>
      </c>
      <c r="N9239" s="1">
        <f t="shared" si="434"/>
        <v>935</v>
      </c>
    </row>
    <row r="9240" spans="1:14" x14ac:dyDescent="0.35">
      <c r="A9240" t="s">
        <v>9239</v>
      </c>
      <c r="B9240" s="2" t="s">
        <v>9505</v>
      </c>
      <c r="C9240">
        <f t="shared" si="432"/>
        <v>2021</v>
      </c>
      <c r="D9240" t="str">
        <f t="shared" si="433"/>
        <v>Jan</v>
      </c>
      <c r="E9240" t="s">
        <v>10149</v>
      </c>
      <c r="F9240" t="s">
        <v>10140</v>
      </c>
      <c r="G9240" t="s">
        <v>10144</v>
      </c>
      <c r="H9240" t="s">
        <v>10084</v>
      </c>
      <c r="I9240" t="s">
        <v>10063</v>
      </c>
      <c r="J9240" t="s">
        <v>10133</v>
      </c>
      <c r="K9240" t="s">
        <v>10128</v>
      </c>
      <c r="L9240" s="1">
        <v>23</v>
      </c>
      <c r="M9240">
        <v>19</v>
      </c>
      <c r="N9240" s="1">
        <f t="shared" si="434"/>
        <v>437</v>
      </c>
    </row>
    <row r="9241" spans="1:14" x14ac:dyDescent="0.35">
      <c r="A9241" t="s">
        <v>9240</v>
      </c>
      <c r="B9241" s="2" t="s">
        <v>9641</v>
      </c>
      <c r="C9241">
        <f t="shared" si="432"/>
        <v>2021</v>
      </c>
      <c r="D9241" t="str">
        <f t="shared" si="433"/>
        <v>Jun</v>
      </c>
      <c r="E9241" t="s">
        <v>10150</v>
      </c>
      <c r="F9241" t="s">
        <v>10140</v>
      </c>
      <c r="G9241" t="s">
        <v>10144</v>
      </c>
      <c r="H9241" t="s">
        <v>10124</v>
      </c>
      <c r="I9241" t="s">
        <v>10063</v>
      </c>
      <c r="J9241" t="s">
        <v>10133</v>
      </c>
      <c r="K9241" t="s">
        <v>10128</v>
      </c>
      <c r="L9241" s="1">
        <v>40</v>
      </c>
      <c r="M9241">
        <v>16</v>
      </c>
      <c r="N9241" s="1">
        <f t="shared" si="434"/>
        <v>640</v>
      </c>
    </row>
    <row r="9242" spans="1:14" x14ac:dyDescent="0.35">
      <c r="A9242" t="s">
        <v>9241</v>
      </c>
      <c r="B9242" s="2" t="s">
        <v>9579</v>
      </c>
      <c r="C9242">
        <f t="shared" si="432"/>
        <v>2021</v>
      </c>
      <c r="D9242" t="str">
        <f t="shared" si="433"/>
        <v>Apr</v>
      </c>
      <c r="E9242" t="s">
        <v>10150</v>
      </c>
      <c r="F9242" t="s">
        <v>10140</v>
      </c>
      <c r="G9242" t="s">
        <v>10144</v>
      </c>
      <c r="H9242" t="s">
        <v>10124</v>
      </c>
      <c r="I9242" t="s">
        <v>10063</v>
      </c>
      <c r="J9242" t="s">
        <v>10133</v>
      </c>
      <c r="K9242" t="s">
        <v>10128</v>
      </c>
      <c r="L9242" s="1">
        <v>22</v>
      </c>
      <c r="M9242">
        <v>11</v>
      </c>
      <c r="N9242" s="1">
        <f t="shared" si="434"/>
        <v>242</v>
      </c>
    </row>
    <row r="9243" spans="1:14" x14ac:dyDescent="0.35">
      <c r="A9243" t="s">
        <v>9242</v>
      </c>
      <c r="B9243" s="2" t="s">
        <v>9608</v>
      </c>
      <c r="C9243">
        <f t="shared" si="432"/>
        <v>2021</v>
      </c>
      <c r="D9243" t="str">
        <f t="shared" si="433"/>
        <v>May</v>
      </c>
      <c r="E9243" t="s">
        <v>10150</v>
      </c>
      <c r="F9243" t="s">
        <v>10140</v>
      </c>
      <c r="G9243" t="s">
        <v>10144</v>
      </c>
      <c r="H9243" t="s">
        <v>10124</v>
      </c>
      <c r="I9243" t="s">
        <v>10063</v>
      </c>
      <c r="J9243" t="s">
        <v>10133</v>
      </c>
      <c r="K9243" t="s">
        <v>10128</v>
      </c>
      <c r="L9243" s="1">
        <v>33</v>
      </c>
      <c r="M9243">
        <v>12</v>
      </c>
      <c r="N9243" s="1">
        <f t="shared" si="434"/>
        <v>396</v>
      </c>
    </row>
    <row r="9244" spans="1:14" x14ac:dyDescent="0.35">
      <c r="A9244" t="s">
        <v>9243</v>
      </c>
      <c r="B9244" s="2" t="s">
        <v>10031</v>
      </c>
      <c r="C9244">
        <f t="shared" si="432"/>
        <v>2021</v>
      </c>
      <c r="D9244" t="str">
        <f t="shared" si="433"/>
        <v>Feb</v>
      </c>
      <c r="E9244" t="s">
        <v>10149</v>
      </c>
      <c r="F9244" t="s">
        <v>10140</v>
      </c>
      <c r="G9244" t="s">
        <v>10144</v>
      </c>
      <c r="H9244" t="s">
        <v>10124</v>
      </c>
      <c r="I9244" t="s">
        <v>10063</v>
      </c>
      <c r="J9244" t="s">
        <v>10133</v>
      </c>
      <c r="K9244" t="s">
        <v>10128</v>
      </c>
      <c r="L9244" s="1">
        <v>14</v>
      </c>
      <c r="M9244">
        <v>11</v>
      </c>
      <c r="N9244" s="1">
        <f t="shared" si="434"/>
        <v>154</v>
      </c>
    </row>
    <row r="9245" spans="1:14" x14ac:dyDescent="0.35">
      <c r="A9245" t="s">
        <v>9244</v>
      </c>
      <c r="B9245" s="2" t="s">
        <v>9560</v>
      </c>
      <c r="C9245">
        <f t="shared" si="432"/>
        <v>2021</v>
      </c>
      <c r="D9245" t="str">
        <f t="shared" si="433"/>
        <v>Mar</v>
      </c>
      <c r="E9245" t="s">
        <v>10149</v>
      </c>
      <c r="F9245" t="s">
        <v>10140</v>
      </c>
      <c r="G9245" t="s">
        <v>10144</v>
      </c>
      <c r="H9245" t="s">
        <v>10124</v>
      </c>
      <c r="I9245" t="s">
        <v>10063</v>
      </c>
      <c r="J9245" t="s">
        <v>10133</v>
      </c>
      <c r="K9245" t="s">
        <v>10128</v>
      </c>
      <c r="L9245" s="1">
        <v>18</v>
      </c>
      <c r="M9245">
        <v>9</v>
      </c>
      <c r="N9245" s="1">
        <f t="shared" si="434"/>
        <v>162</v>
      </c>
    </row>
    <row r="9246" spans="1:14" x14ac:dyDescent="0.35">
      <c r="A9246" t="s">
        <v>9245</v>
      </c>
      <c r="B9246" s="2" t="s">
        <v>9731</v>
      </c>
      <c r="C9246">
        <f t="shared" si="432"/>
        <v>2021</v>
      </c>
      <c r="D9246" t="str">
        <f t="shared" si="433"/>
        <v>Sept</v>
      </c>
      <c r="E9246" t="s">
        <v>10151</v>
      </c>
      <c r="F9246" t="s">
        <v>10140</v>
      </c>
      <c r="G9246" t="s">
        <v>10144</v>
      </c>
      <c r="H9246" t="s">
        <v>10124</v>
      </c>
      <c r="I9246" t="s">
        <v>10063</v>
      </c>
      <c r="J9246" t="s">
        <v>10133</v>
      </c>
      <c r="K9246" t="s">
        <v>10128</v>
      </c>
      <c r="L9246" s="1">
        <v>23</v>
      </c>
      <c r="M9246">
        <v>12</v>
      </c>
      <c r="N9246" s="1">
        <f t="shared" si="434"/>
        <v>276</v>
      </c>
    </row>
    <row r="9247" spans="1:14" x14ac:dyDescent="0.35">
      <c r="A9247" t="s">
        <v>9246</v>
      </c>
      <c r="B9247" s="2" t="s">
        <v>9701</v>
      </c>
      <c r="C9247">
        <f t="shared" si="432"/>
        <v>2021</v>
      </c>
      <c r="D9247" t="str">
        <f t="shared" si="433"/>
        <v>Aug</v>
      </c>
      <c r="E9247" t="s">
        <v>10151</v>
      </c>
      <c r="F9247" t="s">
        <v>10140</v>
      </c>
      <c r="G9247" t="s">
        <v>10144</v>
      </c>
      <c r="H9247" t="s">
        <v>10124</v>
      </c>
      <c r="I9247" t="s">
        <v>10063</v>
      </c>
      <c r="J9247" t="s">
        <v>10133</v>
      </c>
      <c r="K9247" t="s">
        <v>10128</v>
      </c>
      <c r="L9247" s="1">
        <v>40</v>
      </c>
      <c r="M9247">
        <v>17</v>
      </c>
      <c r="N9247" s="1">
        <f t="shared" si="434"/>
        <v>680</v>
      </c>
    </row>
    <row r="9248" spans="1:14" x14ac:dyDescent="0.35">
      <c r="A9248" t="s">
        <v>9247</v>
      </c>
      <c r="B9248" s="2" t="s">
        <v>9669</v>
      </c>
      <c r="C9248">
        <f t="shared" si="432"/>
        <v>2021</v>
      </c>
      <c r="D9248" t="str">
        <f t="shared" si="433"/>
        <v>Jul</v>
      </c>
      <c r="E9248" t="s">
        <v>10151</v>
      </c>
      <c r="F9248" t="s">
        <v>10140</v>
      </c>
      <c r="G9248" t="s">
        <v>10144</v>
      </c>
      <c r="H9248" t="s">
        <v>10124</v>
      </c>
      <c r="I9248" t="s">
        <v>10063</v>
      </c>
      <c r="J9248" t="s">
        <v>10133</v>
      </c>
      <c r="K9248" t="s">
        <v>10128</v>
      </c>
      <c r="L9248" s="1">
        <v>45</v>
      </c>
      <c r="M9248">
        <v>12</v>
      </c>
      <c r="N9248" s="1">
        <f t="shared" si="434"/>
        <v>540</v>
      </c>
    </row>
    <row r="9249" spans="1:14" x14ac:dyDescent="0.35">
      <c r="A9249" t="s">
        <v>9248</v>
      </c>
      <c r="B9249" s="2" t="s">
        <v>9523</v>
      </c>
      <c r="C9249">
        <f t="shared" si="432"/>
        <v>2021</v>
      </c>
      <c r="D9249" t="str">
        <f t="shared" si="433"/>
        <v>Jan</v>
      </c>
      <c r="E9249" t="s">
        <v>10149</v>
      </c>
      <c r="F9249" t="s">
        <v>10140</v>
      </c>
      <c r="G9249" t="s">
        <v>10143</v>
      </c>
      <c r="H9249" t="s">
        <v>10126</v>
      </c>
      <c r="I9249" t="s">
        <v>10063</v>
      </c>
      <c r="J9249" t="s">
        <v>10133</v>
      </c>
      <c r="K9249" t="s">
        <v>10128</v>
      </c>
      <c r="L9249" s="1">
        <v>13</v>
      </c>
      <c r="M9249">
        <v>6</v>
      </c>
      <c r="N9249" s="1">
        <f t="shared" si="434"/>
        <v>78</v>
      </c>
    </row>
    <row r="9250" spans="1:14" x14ac:dyDescent="0.35">
      <c r="A9250" t="s">
        <v>9249</v>
      </c>
      <c r="B9250" s="2" t="s">
        <v>9793</v>
      </c>
      <c r="C9250">
        <f t="shared" si="432"/>
        <v>2021</v>
      </c>
      <c r="D9250" t="str">
        <f t="shared" si="433"/>
        <v>Nov</v>
      </c>
      <c r="E9250" t="s">
        <v>10152</v>
      </c>
      <c r="F9250" t="s">
        <v>10140</v>
      </c>
      <c r="G9250" t="s">
        <v>10143</v>
      </c>
      <c r="H9250" t="s">
        <v>10126</v>
      </c>
      <c r="I9250" t="s">
        <v>10063</v>
      </c>
      <c r="J9250" t="s">
        <v>10133</v>
      </c>
      <c r="K9250" t="s">
        <v>10128</v>
      </c>
      <c r="L9250" s="1">
        <v>41</v>
      </c>
      <c r="M9250">
        <v>13</v>
      </c>
      <c r="N9250" s="1">
        <f t="shared" si="434"/>
        <v>533</v>
      </c>
    </row>
    <row r="9251" spans="1:14" x14ac:dyDescent="0.35">
      <c r="A9251" t="s">
        <v>9250</v>
      </c>
      <c r="B9251" s="2" t="s">
        <v>9822</v>
      </c>
      <c r="C9251">
        <f t="shared" si="432"/>
        <v>2021</v>
      </c>
      <c r="D9251" t="str">
        <f t="shared" si="433"/>
        <v>Dec</v>
      </c>
      <c r="E9251" t="s">
        <v>10152</v>
      </c>
      <c r="F9251" t="s">
        <v>10140</v>
      </c>
      <c r="G9251" t="s">
        <v>10143</v>
      </c>
      <c r="H9251" t="s">
        <v>10126</v>
      </c>
      <c r="I9251" t="s">
        <v>10063</v>
      </c>
      <c r="J9251" t="s">
        <v>10133</v>
      </c>
      <c r="K9251" t="s">
        <v>10128</v>
      </c>
      <c r="L9251" s="1">
        <v>40</v>
      </c>
      <c r="M9251">
        <v>7</v>
      </c>
      <c r="N9251" s="1">
        <f t="shared" si="434"/>
        <v>280</v>
      </c>
    </row>
    <row r="9252" spans="1:14" x14ac:dyDescent="0.35">
      <c r="A9252" t="s">
        <v>9251</v>
      </c>
      <c r="B9252" s="2" t="s">
        <v>9731</v>
      </c>
      <c r="C9252">
        <f t="shared" si="432"/>
        <v>2021</v>
      </c>
      <c r="D9252" t="str">
        <f t="shared" si="433"/>
        <v>Sept</v>
      </c>
      <c r="E9252" t="s">
        <v>10151</v>
      </c>
      <c r="F9252" t="s">
        <v>10140</v>
      </c>
      <c r="G9252" t="s">
        <v>10143</v>
      </c>
      <c r="H9252" t="s">
        <v>10124</v>
      </c>
      <c r="I9252" t="s">
        <v>10063</v>
      </c>
      <c r="J9252" t="s">
        <v>10133</v>
      </c>
      <c r="K9252" t="s">
        <v>10128</v>
      </c>
      <c r="L9252" s="1">
        <v>12</v>
      </c>
      <c r="M9252">
        <v>8</v>
      </c>
      <c r="N9252" s="1">
        <f t="shared" si="434"/>
        <v>96</v>
      </c>
    </row>
    <row r="9253" spans="1:14" x14ac:dyDescent="0.35">
      <c r="A9253" t="s">
        <v>9252</v>
      </c>
      <c r="B9253" s="2" t="s">
        <v>9763</v>
      </c>
      <c r="C9253">
        <f t="shared" si="432"/>
        <v>2021</v>
      </c>
      <c r="D9253" t="str">
        <f t="shared" si="433"/>
        <v>Oct</v>
      </c>
      <c r="E9253" t="s">
        <v>10152</v>
      </c>
      <c r="F9253" t="s">
        <v>10140</v>
      </c>
      <c r="G9253" t="s">
        <v>10143</v>
      </c>
      <c r="H9253" t="s">
        <v>10124</v>
      </c>
      <c r="I9253" t="s">
        <v>10063</v>
      </c>
      <c r="J9253" t="s">
        <v>10133</v>
      </c>
      <c r="K9253" t="s">
        <v>10128</v>
      </c>
      <c r="L9253" s="1">
        <v>15</v>
      </c>
      <c r="M9253">
        <v>6</v>
      </c>
      <c r="N9253" s="1">
        <f t="shared" si="434"/>
        <v>90</v>
      </c>
    </row>
    <row r="9254" spans="1:14" x14ac:dyDescent="0.35">
      <c r="A9254" t="s">
        <v>9253</v>
      </c>
      <c r="B9254" s="2" t="s">
        <v>9608</v>
      </c>
      <c r="C9254">
        <f t="shared" si="432"/>
        <v>2021</v>
      </c>
      <c r="D9254" t="str">
        <f t="shared" si="433"/>
        <v>May</v>
      </c>
      <c r="E9254" t="s">
        <v>10150</v>
      </c>
      <c r="F9254" t="s">
        <v>10140</v>
      </c>
      <c r="G9254" t="s">
        <v>10143</v>
      </c>
      <c r="H9254" t="s">
        <v>10124</v>
      </c>
      <c r="I9254" t="s">
        <v>10063</v>
      </c>
      <c r="J9254" t="s">
        <v>10133</v>
      </c>
      <c r="K9254" t="s">
        <v>10128</v>
      </c>
      <c r="L9254" s="1">
        <v>26</v>
      </c>
      <c r="M9254">
        <v>7</v>
      </c>
      <c r="N9254" s="1">
        <f t="shared" si="434"/>
        <v>182</v>
      </c>
    </row>
    <row r="9255" spans="1:14" x14ac:dyDescent="0.35">
      <c r="A9255" t="s">
        <v>9254</v>
      </c>
      <c r="B9255" s="2" t="s">
        <v>9701</v>
      </c>
      <c r="C9255">
        <f t="shared" si="432"/>
        <v>2021</v>
      </c>
      <c r="D9255" t="str">
        <f t="shared" si="433"/>
        <v>Aug</v>
      </c>
      <c r="E9255" t="s">
        <v>10151</v>
      </c>
      <c r="F9255" t="s">
        <v>10140</v>
      </c>
      <c r="G9255" t="s">
        <v>10143</v>
      </c>
      <c r="H9255" t="s">
        <v>10124</v>
      </c>
      <c r="I9255" t="s">
        <v>10063</v>
      </c>
      <c r="J9255" t="s">
        <v>10133</v>
      </c>
      <c r="K9255" t="s">
        <v>10128</v>
      </c>
      <c r="L9255" s="1">
        <v>32</v>
      </c>
      <c r="M9255">
        <v>11</v>
      </c>
      <c r="N9255" s="1">
        <f t="shared" si="434"/>
        <v>352</v>
      </c>
    </row>
    <row r="9256" spans="1:14" x14ac:dyDescent="0.35">
      <c r="A9256" t="s">
        <v>9255</v>
      </c>
      <c r="B9256" s="2" t="s">
        <v>9579</v>
      </c>
      <c r="C9256">
        <f t="shared" si="432"/>
        <v>2021</v>
      </c>
      <c r="D9256" t="str">
        <f t="shared" si="433"/>
        <v>Apr</v>
      </c>
      <c r="E9256" t="s">
        <v>10150</v>
      </c>
      <c r="F9256" t="s">
        <v>10140</v>
      </c>
      <c r="G9256" t="s">
        <v>10143</v>
      </c>
      <c r="H9256" t="s">
        <v>10124</v>
      </c>
      <c r="I9256" t="s">
        <v>10063</v>
      </c>
      <c r="J9256" t="s">
        <v>10133</v>
      </c>
      <c r="K9256" t="s">
        <v>10128</v>
      </c>
      <c r="L9256" s="1">
        <v>15</v>
      </c>
      <c r="M9256">
        <v>5</v>
      </c>
      <c r="N9256" s="1">
        <f t="shared" si="434"/>
        <v>75</v>
      </c>
    </row>
    <row r="9257" spans="1:14" x14ac:dyDescent="0.35">
      <c r="A9257" t="s">
        <v>9256</v>
      </c>
      <c r="B9257" s="2" t="s">
        <v>9641</v>
      </c>
      <c r="C9257">
        <f t="shared" ref="C9257:C9320" si="435">YEAR(B9257)</f>
        <v>2021</v>
      </c>
      <c r="D9257" t="str">
        <f t="shared" si="433"/>
        <v>Jun</v>
      </c>
      <c r="E9257" t="s">
        <v>10150</v>
      </c>
      <c r="F9257" t="s">
        <v>10140</v>
      </c>
      <c r="G9257" t="s">
        <v>10143</v>
      </c>
      <c r="H9257" t="s">
        <v>10124</v>
      </c>
      <c r="I9257" t="s">
        <v>10063</v>
      </c>
      <c r="J9257" t="s">
        <v>10133</v>
      </c>
      <c r="K9257" t="s">
        <v>10128</v>
      </c>
      <c r="L9257" s="1">
        <v>29</v>
      </c>
      <c r="M9257">
        <v>10</v>
      </c>
      <c r="N9257" s="1">
        <f t="shared" si="434"/>
        <v>290</v>
      </c>
    </row>
    <row r="9258" spans="1:14" x14ac:dyDescent="0.35">
      <c r="A9258" t="s">
        <v>9257</v>
      </c>
      <c r="B9258" s="2" t="s">
        <v>10031</v>
      </c>
      <c r="C9258">
        <f t="shared" si="435"/>
        <v>2021</v>
      </c>
      <c r="D9258" t="str">
        <f t="shared" si="433"/>
        <v>Feb</v>
      </c>
      <c r="E9258" t="s">
        <v>10149</v>
      </c>
      <c r="F9258" t="s">
        <v>10140</v>
      </c>
      <c r="G9258" t="s">
        <v>10143</v>
      </c>
      <c r="H9258" t="s">
        <v>10124</v>
      </c>
      <c r="I9258" t="s">
        <v>10063</v>
      </c>
      <c r="J9258" t="s">
        <v>10133</v>
      </c>
      <c r="K9258" t="s">
        <v>10128</v>
      </c>
      <c r="L9258" s="1">
        <v>15</v>
      </c>
      <c r="M9258">
        <v>6</v>
      </c>
      <c r="N9258" s="1">
        <f t="shared" si="434"/>
        <v>90</v>
      </c>
    </row>
    <row r="9259" spans="1:14" x14ac:dyDescent="0.35">
      <c r="A9259" t="s">
        <v>9258</v>
      </c>
      <c r="B9259" s="2" t="s">
        <v>9669</v>
      </c>
      <c r="C9259">
        <f t="shared" si="435"/>
        <v>2021</v>
      </c>
      <c r="D9259" t="str">
        <f t="shared" si="433"/>
        <v>Jul</v>
      </c>
      <c r="E9259" t="s">
        <v>10151</v>
      </c>
      <c r="F9259" t="s">
        <v>10140</v>
      </c>
      <c r="G9259" t="s">
        <v>10143</v>
      </c>
      <c r="H9259" t="s">
        <v>10124</v>
      </c>
      <c r="I9259" t="s">
        <v>10063</v>
      </c>
      <c r="J9259" t="s">
        <v>10133</v>
      </c>
      <c r="K9259" t="s">
        <v>10128</v>
      </c>
      <c r="L9259" s="1">
        <v>36</v>
      </c>
      <c r="M9259">
        <v>11</v>
      </c>
      <c r="N9259" s="1">
        <f t="shared" si="434"/>
        <v>396</v>
      </c>
    </row>
    <row r="9260" spans="1:14" x14ac:dyDescent="0.35">
      <c r="A9260" t="s">
        <v>9259</v>
      </c>
      <c r="B9260" s="2" t="s">
        <v>9560</v>
      </c>
      <c r="C9260">
        <f t="shared" si="435"/>
        <v>2021</v>
      </c>
      <c r="D9260" t="str">
        <f t="shared" si="433"/>
        <v>Mar</v>
      </c>
      <c r="E9260" t="s">
        <v>10149</v>
      </c>
      <c r="F9260" t="s">
        <v>10140</v>
      </c>
      <c r="G9260" t="s">
        <v>10143</v>
      </c>
      <c r="H9260" t="s">
        <v>10124</v>
      </c>
      <c r="I9260" t="s">
        <v>10063</v>
      </c>
      <c r="J9260" t="s">
        <v>10133</v>
      </c>
      <c r="K9260" t="s">
        <v>10128</v>
      </c>
      <c r="L9260" s="1">
        <v>16</v>
      </c>
      <c r="M9260">
        <v>4</v>
      </c>
      <c r="N9260" s="1">
        <f t="shared" si="434"/>
        <v>64</v>
      </c>
    </row>
    <row r="9261" spans="1:14" x14ac:dyDescent="0.35">
      <c r="A9261" t="s">
        <v>9260</v>
      </c>
      <c r="B9261" s="2" t="s">
        <v>9523</v>
      </c>
      <c r="C9261">
        <f t="shared" si="435"/>
        <v>2021</v>
      </c>
      <c r="D9261" t="str">
        <f t="shared" si="433"/>
        <v>Jan</v>
      </c>
      <c r="E9261" t="s">
        <v>10149</v>
      </c>
      <c r="F9261" t="s">
        <v>10140</v>
      </c>
      <c r="G9261" t="s">
        <v>10142</v>
      </c>
      <c r="H9261" t="s">
        <v>10126</v>
      </c>
      <c r="I9261" t="s">
        <v>10063</v>
      </c>
      <c r="J9261" t="s">
        <v>10133</v>
      </c>
      <c r="K9261" t="s">
        <v>10128</v>
      </c>
      <c r="L9261" s="1">
        <v>10</v>
      </c>
      <c r="M9261">
        <v>13</v>
      </c>
      <c r="N9261" s="1">
        <f t="shared" si="434"/>
        <v>130</v>
      </c>
    </row>
    <row r="9262" spans="1:14" x14ac:dyDescent="0.35">
      <c r="A9262" t="s">
        <v>9261</v>
      </c>
      <c r="B9262" s="2" t="s">
        <v>9793</v>
      </c>
      <c r="C9262">
        <f t="shared" si="435"/>
        <v>2021</v>
      </c>
      <c r="D9262" t="str">
        <f t="shared" si="433"/>
        <v>Nov</v>
      </c>
      <c r="E9262" t="s">
        <v>10152</v>
      </c>
      <c r="F9262" t="s">
        <v>10140</v>
      </c>
      <c r="G9262" t="s">
        <v>10142</v>
      </c>
      <c r="H9262" t="s">
        <v>10126</v>
      </c>
      <c r="I9262" t="s">
        <v>10063</v>
      </c>
      <c r="J9262" t="s">
        <v>10133</v>
      </c>
      <c r="K9262" t="s">
        <v>10128</v>
      </c>
      <c r="L9262" s="1">
        <v>19</v>
      </c>
      <c r="M9262">
        <v>10</v>
      </c>
      <c r="N9262" s="1">
        <f t="shared" si="434"/>
        <v>190</v>
      </c>
    </row>
    <row r="9263" spans="1:14" x14ac:dyDescent="0.35">
      <c r="A9263" t="s">
        <v>9262</v>
      </c>
      <c r="B9263" s="2" t="s">
        <v>9822</v>
      </c>
      <c r="C9263">
        <f t="shared" si="435"/>
        <v>2021</v>
      </c>
      <c r="D9263" t="str">
        <f t="shared" si="433"/>
        <v>Dec</v>
      </c>
      <c r="E9263" t="s">
        <v>10152</v>
      </c>
      <c r="F9263" t="s">
        <v>10140</v>
      </c>
      <c r="G9263" t="s">
        <v>10142</v>
      </c>
      <c r="H9263" t="s">
        <v>10126</v>
      </c>
      <c r="I9263" t="s">
        <v>10063</v>
      </c>
      <c r="J9263" t="s">
        <v>10133</v>
      </c>
      <c r="K9263" t="s">
        <v>10128</v>
      </c>
      <c r="L9263" s="1">
        <v>43</v>
      </c>
      <c r="M9263">
        <v>15</v>
      </c>
      <c r="N9263" s="1">
        <f t="shared" si="434"/>
        <v>645</v>
      </c>
    </row>
    <row r="9264" spans="1:14" x14ac:dyDescent="0.35">
      <c r="A9264" t="s">
        <v>9263</v>
      </c>
      <c r="B9264" s="2" t="s">
        <v>10031</v>
      </c>
      <c r="C9264">
        <f t="shared" si="435"/>
        <v>2021</v>
      </c>
      <c r="D9264" t="str">
        <f t="shared" si="433"/>
        <v>Feb</v>
      </c>
      <c r="E9264" t="s">
        <v>10149</v>
      </c>
      <c r="F9264" t="s">
        <v>10140</v>
      </c>
      <c r="G9264" t="s">
        <v>10142</v>
      </c>
      <c r="H9264" t="s">
        <v>10126</v>
      </c>
      <c r="I9264" t="s">
        <v>10063</v>
      </c>
      <c r="J9264" t="s">
        <v>10133</v>
      </c>
      <c r="K9264" t="s">
        <v>10128</v>
      </c>
      <c r="L9264" s="1">
        <v>12</v>
      </c>
      <c r="M9264">
        <v>10</v>
      </c>
      <c r="N9264" s="1">
        <f t="shared" si="434"/>
        <v>120</v>
      </c>
    </row>
    <row r="9265" spans="1:14" x14ac:dyDescent="0.35">
      <c r="A9265" t="s">
        <v>9264</v>
      </c>
      <c r="B9265" s="2" t="s">
        <v>9731</v>
      </c>
      <c r="C9265">
        <f t="shared" si="435"/>
        <v>2021</v>
      </c>
      <c r="D9265" t="str">
        <f t="shared" si="433"/>
        <v>Sept</v>
      </c>
      <c r="E9265" t="s">
        <v>10151</v>
      </c>
      <c r="F9265" t="s">
        <v>10140</v>
      </c>
      <c r="G9265" t="s">
        <v>10142</v>
      </c>
      <c r="H9265" t="s">
        <v>10124</v>
      </c>
      <c r="I9265" t="s">
        <v>10063</v>
      </c>
      <c r="J9265" t="s">
        <v>10133</v>
      </c>
      <c r="K9265" t="s">
        <v>10128</v>
      </c>
      <c r="L9265" s="1">
        <v>12</v>
      </c>
      <c r="M9265">
        <v>9</v>
      </c>
      <c r="N9265" s="1">
        <f t="shared" si="434"/>
        <v>108</v>
      </c>
    </row>
    <row r="9266" spans="1:14" x14ac:dyDescent="0.35">
      <c r="A9266" t="s">
        <v>9265</v>
      </c>
      <c r="B9266" s="2" t="s">
        <v>9763</v>
      </c>
      <c r="C9266">
        <f t="shared" si="435"/>
        <v>2021</v>
      </c>
      <c r="D9266" t="str">
        <f t="shared" si="433"/>
        <v>Oct</v>
      </c>
      <c r="E9266" t="s">
        <v>10152</v>
      </c>
      <c r="F9266" t="s">
        <v>10140</v>
      </c>
      <c r="G9266" t="s">
        <v>10142</v>
      </c>
      <c r="H9266" t="s">
        <v>10124</v>
      </c>
      <c r="I9266" t="s">
        <v>10063</v>
      </c>
      <c r="J9266" t="s">
        <v>10133</v>
      </c>
      <c r="K9266" t="s">
        <v>10128</v>
      </c>
      <c r="L9266" s="1">
        <v>14</v>
      </c>
      <c r="M9266">
        <v>7</v>
      </c>
      <c r="N9266" s="1">
        <f t="shared" si="434"/>
        <v>98</v>
      </c>
    </row>
    <row r="9267" spans="1:14" x14ac:dyDescent="0.35">
      <c r="A9267" t="s">
        <v>9266</v>
      </c>
      <c r="B9267" s="2" t="s">
        <v>9608</v>
      </c>
      <c r="C9267">
        <f t="shared" si="435"/>
        <v>2021</v>
      </c>
      <c r="D9267" t="str">
        <f t="shared" si="433"/>
        <v>May</v>
      </c>
      <c r="E9267" t="s">
        <v>10150</v>
      </c>
      <c r="F9267" t="s">
        <v>10140</v>
      </c>
      <c r="G9267" t="s">
        <v>10142</v>
      </c>
      <c r="H9267" t="s">
        <v>10124</v>
      </c>
      <c r="I9267" t="s">
        <v>10063</v>
      </c>
      <c r="J9267" t="s">
        <v>10133</v>
      </c>
      <c r="K9267" t="s">
        <v>10128</v>
      </c>
      <c r="L9267" s="1">
        <v>27</v>
      </c>
      <c r="M9267">
        <v>9</v>
      </c>
      <c r="N9267" s="1">
        <f t="shared" si="434"/>
        <v>243</v>
      </c>
    </row>
    <row r="9268" spans="1:14" x14ac:dyDescent="0.35">
      <c r="A9268" t="s">
        <v>9267</v>
      </c>
      <c r="B9268" s="2" t="s">
        <v>9641</v>
      </c>
      <c r="C9268">
        <f t="shared" si="435"/>
        <v>2021</v>
      </c>
      <c r="D9268" t="str">
        <f t="shared" si="433"/>
        <v>Jun</v>
      </c>
      <c r="E9268" t="s">
        <v>10150</v>
      </c>
      <c r="F9268" t="s">
        <v>10140</v>
      </c>
      <c r="G9268" t="s">
        <v>10142</v>
      </c>
      <c r="H9268" t="s">
        <v>10124</v>
      </c>
      <c r="I9268" t="s">
        <v>10063</v>
      </c>
      <c r="J9268" t="s">
        <v>10133</v>
      </c>
      <c r="K9268" t="s">
        <v>10128</v>
      </c>
      <c r="L9268" s="1">
        <v>27</v>
      </c>
      <c r="M9268">
        <v>11</v>
      </c>
      <c r="N9268" s="1">
        <f t="shared" si="434"/>
        <v>297</v>
      </c>
    </row>
    <row r="9269" spans="1:14" x14ac:dyDescent="0.35">
      <c r="A9269" t="s">
        <v>9268</v>
      </c>
      <c r="B9269" s="2" t="s">
        <v>9669</v>
      </c>
      <c r="C9269">
        <f t="shared" si="435"/>
        <v>2021</v>
      </c>
      <c r="D9269" t="str">
        <f t="shared" si="433"/>
        <v>Jul</v>
      </c>
      <c r="E9269" t="s">
        <v>10151</v>
      </c>
      <c r="F9269" t="s">
        <v>10140</v>
      </c>
      <c r="G9269" t="s">
        <v>10142</v>
      </c>
      <c r="H9269" t="s">
        <v>10124</v>
      </c>
      <c r="I9269" t="s">
        <v>10063</v>
      </c>
      <c r="J9269" t="s">
        <v>10133</v>
      </c>
      <c r="K9269" t="s">
        <v>10128</v>
      </c>
      <c r="L9269" s="1">
        <v>33</v>
      </c>
      <c r="M9269">
        <v>13</v>
      </c>
      <c r="N9269" s="1">
        <f t="shared" si="434"/>
        <v>429</v>
      </c>
    </row>
    <row r="9270" spans="1:14" x14ac:dyDescent="0.35">
      <c r="A9270" t="s">
        <v>9269</v>
      </c>
      <c r="B9270" s="2" t="s">
        <v>9560</v>
      </c>
      <c r="C9270">
        <f t="shared" si="435"/>
        <v>2021</v>
      </c>
      <c r="D9270" t="str">
        <f t="shared" si="433"/>
        <v>Mar</v>
      </c>
      <c r="E9270" t="s">
        <v>10149</v>
      </c>
      <c r="F9270" t="s">
        <v>10140</v>
      </c>
      <c r="G9270" t="s">
        <v>10142</v>
      </c>
      <c r="H9270" t="s">
        <v>10124</v>
      </c>
      <c r="I9270" t="s">
        <v>10063</v>
      </c>
      <c r="J9270" t="s">
        <v>10133</v>
      </c>
      <c r="K9270" t="s">
        <v>10128</v>
      </c>
      <c r="L9270" s="1">
        <v>7</v>
      </c>
      <c r="M9270">
        <v>4</v>
      </c>
      <c r="N9270" s="1">
        <f t="shared" si="434"/>
        <v>28</v>
      </c>
    </row>
    <row r="9271" spans="1:14" x14ac:dyDescent="0.35">
      <c r="A9271" t="s">
        <v>9270</v>
      </c>
      <c r="B9271" s="2" t="s">
        <v>9579</v>
      </c>
      <c r="C9271">
        <f t="shared" si="435"/>
        <v>2021</v>
      </c>
      <c r="D9271" t="str">
        <f t="shared" si="433"/>
        <v>Apr</v>
      </c>
      <c r="E9271" t="s">
        <v>10150</v>
      </c>
      <c r="F9271" t="s">
        <v>10140</v>
      </c>
      <c r="G9271" t="s">
        <v>10142</v>
      </c>
      <c r="H9271" t="s">
        <v>10124</v>
      </c>
      <c r="I9271" t="s">
        <v>10063</v>
      </c>
      <c r="J9271" t="s">
        <v>10133</v>
      </c>
      <c r="K9271" t="s">
        <v>10128</v>
      </c>
      <c r="L9271" s="1">
        <v>10</v>
      </c>
      <c r="M9271">
        <v>7</v>
      </c>
      <c r="N9271" s="1">
        <f t="shared" si="434"/>
        <v>70</v>
      </c>
    </row>
    <row r="9272" spans="1:14" x14ac:dyDescent="0.35">
      <c r="A9272" t="s">
        <v>9271</v>
      </c>
      <c r="B9272" s="2" t="s">
        <v>9701</v>
      </c>
      <c r="C9272">
        <f t="shared" si="435"/>
        <v>2021</v>
      </c>
      <c r="D9272" t="str">
        <f t="shared" si="433"/>
        <v>Aug</v>
      </c>
      <c r="E9272" t="s">
        <v>10151</v>
      </c>
      <c r="F9272" t="s">
        <v>10140</v>
      </c>
      <c r="G9272" t="s">
        <v>10142</v>
      </c>
      <c r="H9272" t="s">
        <v>10124</v>
      </c>
      <c r="I9272" t="s">
        <v>10063</v>
      </c>
      <c r="J9272" t="s">
        <v>10133</v>
      </c>
      <c r="K9272" t="s">
        <v>10128</v>
      </c>
      <c r="L9272" s="1">
        <v>38</v>
      </c>
      <c r="M9272">
        <v>11</v>
      </c>
      <c r="N9272" s="1">
        <f t="shared" si="434"/>
        <v>418</v>
      </c>
    </row>
    <row r="9273" spans="1:14" x14ac:dyDescent="0.35">
      <c r="A9273" t="s">
        <v>9272</v>
      </c>
      <c r="B9273" s="2" t="s">
        <v>9535</v>
      </c>
      <c r="C9273">
        <f t="shared" si="435"/>
        <v>2021</v>
      </c>
      <c r="D9273" t="str">
        <f t="shared" si="433"/>
        <v>Feb</v>
      </c>
      <c r="E9273" t="s">
        <v>10149</v>
      </c>
      <c r="F9273" t="s">
        <v>10139</v>
      </c>
      <c r="G9273" t="s">
        <v>10144</v>
      </c>
      <c r="H9273" t="s">
        <v>10110</v>
      </c>
      <c r="I9273" t="s">
        <v>10062</v>
      </c>
      <c r="J9273" t="s">
        <v>10130</v>
      </c>
      <c r="K9273" t="s">
        <v>10128</v>
      </c>
      <c r="L9273" s="1">
        <v>31</v>
      </c>
      <c r="M9273">
        <v>9</v>
      </c>
      <c r="N9273" s="1">
        <f t="shared" si="434"/>
        <v>279</v>
      </c>
    </row>
    <row r="9274" spans="1:14" x14ac:dyDescent="0.35">
      <c r="A9274" t="s">
        <v>9273</v>
      </c>
      <c r="B9274" s="2" t="s">
        <v>9807</v>
      </c>
      <c r="C9274">
        <f t="shared" si="435"/>
        <v>2021</v>
      </c>
      <c r="D9274" t="str">
        <f t="shared" si="433"/>
        <v>Dec</v>
      </c>
      <c r="E9274" t="s">
        <v>10152</v>
      </c>
      <c r="F9274" t="s">
        <v>10139</v>
      </c>
      <c r="G9274" t="s">
        <v>10144</v>
      </c>
      <c r="H9274" t="s">
        <v>10110</v>
      </c>
      <c r="I9274" t="s">
        <v>10062</v>
      </c>
      <c r="J9274" t="s">
        <v>10130</v>
      </c>
      <c r="K9274" t="s">
        <v>10128</v>
      </c>
      <c r="L9274" s="1">
        <v>43</v>
      </c>
      <c r="M9274">
        <v>15</v>
      </c>
      <c r="N9274" s="1">
        <f t="shared" si="434"/>
        <v>645</v>
      </c>
    </row>
    <row r="9275" spans="1:14" x14ac:dyDescent="0.35">
      <c r="A9275" t="s">
        <v>9274</v>
      </c>
      <c r="B9275" s="2" t="s">
        <v>10044</v>
      </c>
      <c r="C9275">
        <f t="shared" si="435"/>
        <v>2021</v>
      </c>
      <c r="D9275" t="str">
        <f t="shared" si="433"/>
        <v>Mar</v>
      </c>
      <c r="E9275" t="s">
        <v>10149</v>
      </c>
      <c r="F9275" t="s">
        <v>10139</v>
      </c>
      <c r="G9275" t="s">
        <v>10143</v>
      </c>
      <c r="H9275" t="s">
        <v>10110</v>
      </c>
      <c r="I9275" t="s">
        <v>10062</v>
      </c>
      <c r="J9275" t="s">
        <v>10130</v>
      </c>
      <c r="K9275" t="s">
        <v>10128</v>
      </c>
      <c r="L9275" s="1">
        <v>27</v>
      </c>
      <c r="M9275">
        <v>19</v>
      </c>
      <c r="N9275" s="1">
        <f t="shared" si="434"/>
        <v>513</v>
      </c>
    </row>
    <row r="9276" spans="1:14" x14ac:dyDescent="0.35">
      <c r="A9276" t="s">
        <v>9275</v>
      </c>
      <c r="B9276" s="2" t="s">
        <v>9689</v>
      </c>
      <c r="C9276">
        <f t="shared" si="435"/>
        <v>2021</v>
      </c>
      <c r="D9276" t="str">
        <f t="shared" si="433"/>
        <v>Aug</v>
      </c>
      <c r="E9276" t="s">
        <v>10151</v>
      </c>
      <c r="F9276" t="s">
        <v>10139</v>
      </c>
      <c r="G9276" t="s">
        <v>10143</v>
      </c>
      <c r="H9276" t="s">
        <v>10110</v>
      </c>
      <c r="I9276" t="s">
        <v>10062</v>
      </c>
      <c r="J9276" t="s">
        <v>10130</v>
      </c>
      <c r="K9276" t="s">
        <v>10128</v>
      </c>
      <c r="L9276" s="1">
        <v>37</v>
      </c>
      <c r="M9276">
        <v>26</v>
      </c>
      <c r="N9276" s="1">
        <f t="shared" si="434"/>
        <v>962</v>
      </c>
    </row>
    <row r="9277" spans="1:14" x14ac:dyDescent="0.35">
      <c r="A9277" t="s">
        <v>9276</v>
      </c>
      <c r="B9277" s="2" t="s">
        <v>9807</v>
      </c>
      <c r="C9277">
        <f t="shared" si="435"/>
        <v>2021</v>
      </c>
      <c r="D9277" t="str">
        <f t="shared" si="433"/>
        <v>Dec</v>
      </c>
      <c r="E9277" t="s">
        <v>10152</v>
      </c>
      <c r="F9277" t="s">
        <v>10139</v>
      </c>
      <c r="G9277" t="s">
        <v>10143</v>
      </c>
      <c r="H9277" t="s">
        <v>10110</v>
      </c>
      <c r="I9277" t="s">
        <v>10062</v>
      </c>
      <c r="J9277" t="s">
        <v>10130</v>
      </c>
      <c r="K9277" t="s">
        <v>10128</v>
      </c>
      <c r="L9277" s="1">
        <v>41</v>
      </c>
      <c r="M9277">
        <v>24</v>
      </c>
      <c r="N9277" s="1">
        <f t="shared" si="434"/>
        <v>984</v>
      </c>
    </row>
    <row r="9278" spans="1:14" x14ac:dyDescent="0.35">
      <c r="A9278" t="s">
        <v>9277</v>
      </c>
      <c r="B9278" s="2" t="s">
        <v>10044</v>
      </c>
      <c r="C9278">
        <f t="shared" si="435"/>
        <v>2021</v>
      </c>
      <c r="D9278" t="str">
        <f t="shared" si="433"/>
        <v>Mar</v>
      </c>
      <c r="E9278" t="s">
        <v>10149</v>
      </c>
      <c r="F9278" t="s">
        <v>10139</v>
      </c>
      <c r="G9278" t="s">
        <v>10142</v>
      </c>
      <c r="H9278" t="s">
        <v>10110</v>
      </c>
      <c r="I9278" t="s">
        <v>10062</v>
      </c>
      <c r="J9278" t="s">
        <v>10130</v>
      </c>
      <c r="K9278" t="s">
        <v>10128</v>
      </c>
      <c r="L9278" s="1">
        <v>21</v>
      </c>
      <c r="M9278">
        <v>20</v>
      </c>
      <c r="N9278" s="1">
        <f t="shared" si="434"/>
        <v>420</v>
      </c>
    </row>
    <row r="9279" spans="1:14" x14ac:dyDescent="0.35">
      <c r="A9279" t="s">
        <v>9278</v>
      </c>
      <c r="B9279" s="2" t="s">
        <v>9689</v>
      </c>
      <c r="C9279">
        <f t="shared" si="435"/>
        <v>2021</v>
      </c>
      <c r="D9279" t="str">
        <f t="shared" si="433"/>
        <v>Aug</v>
      </c>
      <c r="E9279" t="s">
        <v>10151</v>
      </c>
      <c r="F9279" t="s">
        <v>10139</v>
      </c>
      <c r="G9279" t="s">
        <v>10142</v>
      </c>
      <c r="H9279" t="s">
        <v>10110</v>
      </c>
      <c r="I9279" t="s">
        <v>10062</v>
      </c>
      <c r="J9279" t="s">
        <v>10130</v>
      </c>
      <c r="K9279" t="s">
        <v>10128</v>
      </c>
      <c r="L9279" s="1">
        <v>38</v>
      </c>
      <c r="M9279">
        <v>23</v>
      </c>
      <c r="N9279" s="1">
        <f t="shared" si="434"/>
        <v>874</v>
      </c>
    </row>
    <row r="9280" spans="1:14" x14ac:dyDescent="0.35">
      <c r="A9280" t="s">
        <v>9279</v>
      </c>
      <c r="B9280" s="2" t="s">
        <v>9807</v>
      </c>
      <c r="C9280">
        <f t="shared" si="435"/>
        <v>2021</v>
      </c>
      <c r="D9280" t="str">
        <f t="shared" si="433"/>
        <v>Dec</v>
      </c>
      <c r="E9280" t="s">
        <v>10152</v>
      </c>
      <c r="F9280" t="s">
        <v>10139</v>
      </c>
      <c r="G9280" t="s">
        <v>10142</v>
      </c>
      <c r="H9280" t="s">
        <v>10110</v>
      </c>
      <c r="I9280" t="s">
        <v>10062</v>
      </c>
      <c r="J9280" t="s">
        <v>10130</v>
      </c>
      <c r="K9280" t="s">
        <v>10128</v>
      </c>
      <c r="L9280" s="1">
        <v>40</v>
      </c>
      <c r="M9280">
        <v>24</v>
      </c>
      <c r="N9280" s="1">
        <f t="shared" si="434"/>
        <v>960</v>
      </c>
    </row>
    <row r="9281" spans="1:14" x14ac:dyDescent="0.35">
      <c r="A9281" t="s">
        <v>9280</v>
      </c>
      <c r="B9281" s="2" t="s">
        <v>9535</v>
      </c>
      <c r="C9281">
        <f t="shared" si="435"/>
        <v>2021</v>
      </c>
      <c r="D9281" t="str">
        <f t="shared" si="433"/>
        <v>Feb</v>
      </c>
      <c r="E9281" t="s">
        <v>10149</v>
      </c>
      <c r="F9281" t="s">
        <v>10140</v>
      </c>
      <c r="G9281" t="s">
        <v>10144</v>
      </c>
      <c r="H9281" t="s">
        <v>10110</v>
      </c>
      <c r="I9281" t="s">
        <v>10062</v>
      </c>
      <c r="J9281" t="s">
        <v>10130</v>
      </c>
      <c r="K9281" t="s">
        <v>10128</v>
      </c>
      <c r="L9281" s="1">
        <v>26</v>
      </c>
      <c r="M9281">
        <v>14</v>
      </c>
      <c r="N9281" s="1">
        <f t="shared" si="434"/>
        <v>364</v>
      </c>
    </row>
    <row r="9282" spans="1:14" x14ac:dyDescent="0.35">
      <c r="A9282" t="s">
        <v>9281</v>
      </c>
      <c r="B9282" s="2" t="s">
        <v>9656</v>
      </c>
      <c r="C9282">
        <f t="shared" si="435"/>
        <v>2021</v>
      </c>
      <c r="D9282" t="str">
        <f t="shared" ref="D9282:D9335" si="436">TEXT(B9282, "mmm")</f>
        <v>Jul</v>
      </c>
      <c r="E9282" t="s">
        <v>10151</v>
      </c>
      <c r="F9282" t="s">
        <v>10140</v>
      </c>
      <c r="G9282" t="s">
        <v>10144</v>
      </c>
      <c r="H9282" t="s">
        <v>10110</v>
      </c>
      <c r="I9282" t="s">
        <v>10062</v>
      </c>
      <c r="J9282" t="s">
        <v>10130</v>
      </c>
      <c r="K9282" t="s">
        <v>10128</v>
      </c>
      <c r="L9282" s="1">
        <v>51</v>
      </c>
      <c r="M9282">
        <v>26</v>
      </c>
      <c r="N9282" s="1">
        <f t="shared" ref="N9282:N9335" si="437">L9282*M9282</f>
        <v>1326</v>
      </c>
    </row>
    <row r="9283" spans="1:14" x14ac:dyDescent="0.35">
      <c r="A9283" t="s">
        <v>9282</v>
      </c>
      <c r="B9283" s="2" t="s">
        <v>9807</v>
      </c>
      <c r="C9283">
        <f t="shared" si="435"/>
        <v>2021</v>
      </c>
      <c r="D9283" t="str">
        <f t="shared" si="436"/>
        <v>Dec</v>
      </c>
      <c r="E9283" t="s">
        <v>10152</v>
      </c>
      <c r="F9283" t="s">
        <v>10140</v>
      </c>
      <c r="G9283" t="s">
        <v>10144</v>
      </c>
      <c r="H9283" t="s">
        <v>10110</v>
      </c>
      <c r="I9283" t="s">
        <v>10062</v>
      </c>
      <c r="J9283" t="s">
        <v>10130</v>
      </c>
      <c r="K9283" t="s">
        <v>10128</v>
      </c>
      <c r="L9283" s="1">
        <v>47</v>
      </c>
      <c r="M9283">
        <v>23</v>
      </c>
      <c r="N9283" s="1">
        <f t="shared" si="437"/>
        <v>1081</v>
      </c>
    </row>
    <row r="9284" spans="1:14" x14ac:dyDescent="0.35">
      <c r="A9284" t="s">
        <v>9283</v>
      </c>
      <c r="B9284" s="2" t="s">
        <v>9535</v>
      </c>
      <c r="C9284">
        <f t="shared" si="435"/>
        <v>2021</v>
      </c>
      <c r="D9284" t="str">
        <f t="shared" si="436"/>
        <v>Feb</v>
      </c>
      <c r="E9284" t="s">
        <v>10149</v>
      </c>
      <c r="F9284" t="s">
        <v>10140</v>
      </c>
      <c r="G9284" t="s">
        <v>10143</v>
      </c>
      <c r="H9284" t="s">
        <v>10110</v>
      </c>
      <c r="I9284" t="s">
        <v>10062</v>
      </c>
      <c r="J9284" t="s">
        <v>10130</v>
      </c>
      <c r="K9284" t="s">
        <v>10128</v>
      </c>
      <c r="L9284" s="1">
        <v>27</v>
      </c>
      <c r="M9284">
        <v>12</v>
      </c>
      <c r="N9284" s="1">
        <f t="shared" si="437"/>
        <v>324</v>
      </c>
    </row>
    <row r="9285" spans="1:14" x14ac:dyDescent="0.35">
      <c r="A9285" t="s">
        <v>9284</v>
      </c>
      <c r="B9285" s="2" t="s">
        <v>10044</v>
      </c>
      <c r="C9285">
        <f t="shared" si="435"/>
        <v>2021</v>
      </c>
      <c r="D9285" t="str">
        <f t="shared" si="436"/>
        <v>Mar</v>
      </c>
      <c r="E9285" t="s">
        <v>10149</v>
      </c>
      <c r="F9285" t="s">
        <v>10140</v>
      </c>
      <c r="G9285" t="s">
        <v>10143</v>
      </c>
      <c r="H9285" t="s">
        <v>10110</v>
      </c>
      <c r="I9285" t="s">
        <v>10062</v>
      </c>
      <c r="J9285" t="s">
        <v>10130</v>
      </c>
      <c r="K9285" t="s">
        <v>10128</v>
      </c>
      <c r="L9285" s="1">
        <v>26</v>
      </c>
      <c r="M9285">
        <v>11</v>
      </c>
      <c r="N9285" s="1">
        <f t="shared" si="437"/>
        <v>286</v>
      </c>
    </row>
    <row r="9286" spans="1:14" x14ac:dyDescent="0.35">
      <c r="A9286" t="s">
        <v>9285</v>
      </c>
      <c r="B9286" s="2" t="s">
        <v>9807</v>
      </c>
      <c r="C9286">
        <f t="shared" si="435"/>
        <v>2021</v>
      </c>
      <c r="D9286" t="str">
        <f t="shared" si="436"/>
        <v>Dec</v>
      </c>
      <c r="E9286" t="s">
        <v>10152</v>
      </c>
      <c r="F9286" t="s">
        <v>10140</v>
      </c>
      <c r="G9286" t="s">
        <v>10143</v>
      </c>
      <c r="H9286" t="s">
        <v>10110</v>
      </c>
      <c r="I9286" t="s">
        <v>10062</v>
      </c>
      <c r="J9286" t="s">
        <v>10130</v>
      </c>
      <c r="K9286" t="s">
        <v>10128</v>
      </c>
      <c r="L9286" s="1">
        <v>44</v>
      </c>
      <c r="M9286">
        <v>18</v>
      </c>
      <c r="N9286" s="1">
        <f t="shared" si="437"/>
        <v>792</v>
      </c>
    </row>
    <row r="9287" spans="1:14" x14ac:dyDescent="0.35">
      <c r="A9287" t="s">
        <v>9286</v>
      </c>
      <c r="B9287" s="2" t="s">
        <v>9689</v>
      </c>
      <c r="C9287">
        <f t="shared" si="435"/>
        <v>2021</v>
      </c>
      <c r="D9287" t="str">
        <f t="shared" si="436"/>
        <v>Aug</v>
      </c>
      <c r="E9287" t="s">
        <v>10151</v>
      </c>
      <c r="F9287" t="s">
        <v>10140</v>
      </c>
      <c r="G9287" t="s">
        <v>10143</v>
      </c>
      <c r="H9287" t="s">
        <v>10110</v>
      </c>
      <c r="I9287" t="s">
        <v>10062</v>
      </c>
      <c r="J9287" t="s">
        <v>10130</v>
      </c>
      <c r="K9287" t="s">
        <v>10128</v>
      </c>
      <c r="L9287" s="1">
        <v>33</v>
      </c>
      <c r="M9287">
        <v>17</v>
      </c>
      <c r="N9287" s="1">
        <f t="shared" si="437"/>
        <v>561</v>
      </c>
    </row>
    <row r="9288" spans="1:14" x14ac:dyDescent="0.35">
      <c r="A9288" t="s">
        <v>9287</v>
      </c>
      <c r="B9288" s="2" t="s">
        <v>10044</v>
      </c>
      <c r="C9288">
        <f t="shared" si="435"/>
        <v>2021</v>
      </c>
      <c r="D9288" t="str">
        <f t="shared" si="436"/>
        <v>Mar</v>
      </c>
      <c r="E9288" t="s">
        <v>10149</v>
      </c>
      <c r="F9288" t="s">
        <v>10140</v>
      </c>
      <c r="G9288" t="s">
        <v>10142</v>
      </c>
      <c r="H9288" t="s">
        <v>10110</v>
      </c>
      <c r="I9288" t="s">
        <v>10062</v>
      </c>
      <c r="J9288" t="s">
        <v>10130</v>
      </c>
      <c r="K9288" t="s">
        <v>10128</v>
      </c>
      <c r="L9288" s="1">
        <v>20</v>
      </c>
      <c r="M9288">
        <v>13</v>
      </c>
      <c r="N9288" s="1">
        <f t="shared" si="437"/>
        <v>260</v>
      </c>
    </row>
    <row r="9289" spans="1:14" x14ac:dyDescent="0.35">
      <c r="A9289" t="s">
        <v>9288</v>
      </c>
      <c r="B9289" s="2" t="s">
        <v>9689</v>
      </c>
      <c r="C9289">
        <f t="shared" si="435"/>
        <v>2021</v>
      </c>
      <c r="D9289" t="str">
        <f t="shared" si="436"/>
        <v>Aug</v>
      </c>
      <c r="E9289" t="s">
        <v>10151</v>
      </c>
      <c r="F9289" t="s">
        <v>10140</v>
      </c>
      <c r="G9289" t="s">
        <v>10142</v>
      </c>
      <c r="H9289" t="s">
        <v>10110</v>
      </c>
      <c r="I9289" t="s">
        <v>10062</v>
      </c>
      <c r="J9289" t="s">
        <v>10130</v>
      </c>
      <c r="K9289" t="s">
        <v>10128</v>
      </c>
      <c r="L9289" s="1">
        <v>39</v>
      </c>
      <c r="M9289">
        <v>31</v>
      </c>
      <c r="N9289" s="1">
        <f t="shared" si="437"/>
        <v>1209</v>
      </c>
    </row>
    <row r="9290" spans="1:14" x14ac:dyDescent="0.35">
      <c r="A9290" t="s">
        <v>9289</v>
      </c>
      <c r="B9290" s="2" t="s">
        <v>9807</v>
      </c>
      <c r="C9290">
        <f t="shared" si="435"/>
        <v>2021</v>
      </c>
      <c r="D9290" t="str">
        <f t="shared" si="436"/>
        <v>Dec</v>
      </c>
      <c r="E9290" t="s">
        <v>10152</v>
      </c>
      <c r="F9290" t="s">
        <v>10140</v>
      </c>
      <c r="G9290" t="s">
        <v>10142</v>
      </c>
      <c r="H9290" t="s">
        <v>10110</v>
      </c>
      <c r="I9290" t="s">
        <v>10062</v>
      </c>
      <c r="J9290" t="s">
        <v>10130</v>
      </c>
      <c r="K9290" t="s">
        <v>10128</v>
      </c>
      <c r="L9290" s="1">
        <v>47</v>
      </c>
      <c r="M9290">
        <v>22</v>
      </c>
      <c r="N9290" s="1">
        <f t="shared" si="437"/>
        <v>1034</v>
      </c>
    </row>
    <row r="9291" spans="1:14" x14ac:dyDescent="0.35">
      <c r="A9291" t="s">
        <v>9290</v>
      </c>
      <c r="B9291" s="2" t="s">
        <v>9778</v>
      </c>
      <c r="C9291">
        <f t="shared" si="435"/>
        <v>2021</v>
      </c>
      <c r="D9291" t="str">
        <f t="shared" si="436"/>
        <v>Nov</v>
      </c>
      <c r="E9291" t="s">
        <v>10152</v>
      </c>
      <c r="F9291" t="s">
        <v>10139</v>
      </c>
      <c r="G9291" t="s">
        <v>10144</v>
      </c>
      <c r="H9291" t="s">
        <v>10110</v>
      </c>
      <c r="I9291" t="s">
        <v>10062</v>
      </c>
      <c r="J9291" t="s">
        <v>10132</v>
      </c>
      <c r="K9291" t="s">
        <v>10128</v>
      </c>
      <c r="L9291" s="1">
        <v>41</v>
      </c>
      <c r="M9291">
        <v>15</v>
      </c>
      <c r="N9291" s="1">
        <f t="shared" si="437"/>
        <v>615</v>
      </c>
    </row>
    <row r="9292" spans="1:14" x14ac:dyDescent="0.35">
      <c r="A9292" t="s">
        <v>9291</v>
      </c>
      <c r="B9292" s="2" t="s">
        <v>9746</v>
      </c>
      <c r="C9292">
        <f t="shared" si="435"/>
        <v>2021</v>
      </c>
      <c r="D9292" t="str">
        <f t="shared" si="436"/>
        <v>Oct</v>
      </c>
      <c r="E9292" t="s">
        <v>10152</v>
      </c>
      <c r="F9292" t="s">
        <v>10139</v>
      </c>
      <c r="G9292" t="s">
        <v>10144</v>
      </c>
      <c r="H9292" t="s">
        <v>10110</v>
      </c>
      <c r="I9292" t="s">
        <v>10062</v>
      </c>
      <c r="J9292" t="s">
        <v>10132</v>
      </c>
      <c r="K9292" t="s">
        <v>10128</v>
      </c>
      <c r="L9292" s="1">
        <v>25</v>
      </c>
      <c r="M9292">
        <v>13</v>
      </c>
      <c r="N9292" s="1">
        <f t="shared" si="437"/>
        <v>325</v>
      </c>
    </row>
    <row r="9293" spans="1:14" x14ac:dyDescent="0.35">
      <c r="A9293" t="s">
        <v>9292</v>
      </c>
      <c r="B9293" s="2" t="s">
        <v>9717</v>
      </c>
      <c r="C9293">
        <f t="shared" si="435"/>
        <v>2021</v>
      </c>
      <c r="D9293" t="str">
        <f t="shared" si="436"/>
        <v>Sept</v>
      </c>
      <c r="E9293" t="s">
        <v>10151</v>
      </c>
      <c r="F9293" t="s">
        <v>10139</v>
      </c>
      <c r="G9293" t="s">
        <v>10144</v>
      </c>
      <c r="H9293" t="s">
        <v>10110</v>
      </c>
      <c r="I9293" t="s">
        <v>10062</v>
      </c>
      <c r="J9293" t="s">
        <v>10132</v>
      </c>
      <c r="K9293" t="s">
        <v>10128</v>
      </c>
      <c r="L9293" s="1">
        <v>42</v>
      </c>
      <c r="M9293">
        <v>14</v>
      </c>
      <c r="N9293" s="1">
        <f t="shared" si="437"/>
        <v>588</v>
      </c>
    </row>
    <row r="9294" spans="1:14" x14ac:dyDescent="0.35">
      <c r="A9294" t="s">
        <v>9293</v>
      </c>
      <c r="B9294" s="2" t="s">
        <v>9689</v>
      </c>
      <c r="C9294">
        <f t="shared" si="435"/>
        <v>2021</v>
      </c>
      <c r="D9294" t="str">
        <f t="shared" si="436"/>
        <v>Aug</v>
      </c>
      <c r="E9294" t="s">
        <v>10151</v>
      </c>
      <c r="F9294" t="s">
        <v>10139</v>
      </c>
      <c r="G9294" t="s">
        <v>10144</v>
      </c>
      <c r="H9294" t="s">
        <v>10110</v>
      </c>
      <c r="I9294" t="s">
        <v>10062</v>
      </c>
      <c r="J9294" t="s">
        <v>10132</v>
      </c>
      <c r="K9294" t="s">
        <v>10128</v>
      </c>
      <c r="L9294" s="1">
        <v>39</v>
      </c>
      <c r="M9294">
        <v>17</v>
      </c>
      <c r="N9294" s="1">
        <f t="shared" si="437"/>
        <v>663</v>
      </c>
    </row>
    <row r="9295" spans="1:14" x14ac:dyDescent="0.35">
      <c r="A9295" t="s">
        <v>9294</v>
      </c>
      <c r="B9295" s="2" t="s">
        <v>9746</v>
      </c>
      <c r="C9295">
        <f t="shared" si="435"/>
        <v>2021</v>
      </c>
      <c r="D9295" t="str">
        <f t="shared" si="436"/>
        <v>Oct</v>
      </c>
      <c r="E9295" t="s">
        <v>10152</v>
      </c>
      <c r="F9295" t="s">
        <v>10139</v>
      </c>
      <c r="G9295" t="s">
        <v>10143</v>
      </c>
      <c r="H9295" t="s">
        <v>10110</v>
      </c>
      <c r="I9295" t="s">
        <v>10062</v>
      </c>
      <c r="J9295" t="s">
        <v>10132</v>
      </c>
      <c r="K9295" t="s">
        <v>10128</v>
      </c>
      <c r="L9295" s="1">
        <v>27</v>
      </c>
      <c r="M9295">
        <v>24</v>
      </c>
      <c r="N9295" s="1">
        <f t="shared" si="437"/>
        <v>648</v>
      </c>
    </row>
    <row r="9296" spans="1:14" x14ac:dyDescent="0.35">
      <c r="A9296" t="s">
        <v>9295</v>
      </c>
      <c r="B9296" s="2" t="s">
        <v>9778</v>
      </c>
      <c r="C9296">
        <f t="shared" si="435"/>
        <v>2021</v>
      </c>
      <c r="D9296" t="str">
        <f t="shared" si="436"/>
        <v>Nov</v>
      </c>
      <c r="E9296" t="s">
        <v>10152</v>
      </c>
      <c r="F9296" t="s">
        <v>10139</v>
      </c>
      <c r="G9296" t="s">
        <v>10143</v>
      </c>
      <c r="H9296" t="s">
        <v>10110</v>
      </c>
      <c r="I9296" t="s">
        <v>10062</v>
      </c>
      <c r="J9296" t="s">
        <v>10132</v>
      </c>
      <c r="K9296" t="s">
        <v>10128</v>
      </c>
      <c r="L9296" s="1">
        <v>28</v>
      </c>
      <c r="M9296">
        <v>22</v>
      </c>
      <c r="N9296" s="1">
        <f t="shared" si="437"/>
        <v>616</v>
      </c>
    </row>
    <row r="9297" spans="1:14" x14ac:dyDescent="0.35">
      <c r="A9297" t="s">
        <v>9296</v>
      </c>
      <c r="B9297" s="2" t="s">
        <v>9717</v>
      </c>
      <c r="C9297">
        <f t="shared" si="435"/>
        <v>2021</v>
      </c>
      <c r="D9297" t="str">
        <f t="shared" si="436"/>
        <v>Sept</v>
      </c>
      <c r="E9297" t="s">
        <v>10151</v>
      </c>
      <c r="F9297" t="s">
        <v>10139</v>
      </c>
      <c r="G9297" t="s">
        <v>10143</v>
      </c>
      <c r="H9297" t="s">
        <v>10110</v>
      </c>
      <c r="I9297" t="s">
        <v>10062</v>
      </c>
      <c r="J9297" t="s">
        <v>10132</v>
      </c>
      <c r="K9297" t="s">
        <v>10128</v>
      </c>
      <c r="L9297" s="1">
        <v>38</v>
      </c>
      <c r="M9297">
        <v>17</v>
      </c>
      <c r="N9297" s="1">
        <f t="shared" si="437"/>
        <v>646</v>
      </c>
    </row>
    <row r="9298" spans="1:14" x14ac:dyDescent="0.35">
      <c r="A9298" t="s">
        <v>9297</v>
      </c>
      <c r="B9298" s="2" t="s">
        <v>9778</v>
      </c>
      <c r="C9298">
        <f t="shared" si="435"/>
        <v>2021</v>
      </c>
      <c r="D9298" t="str">
        <f t="shared" si="436"/>
        <v>Nov</v>
      </c>
      <c r="E9298" t="s">
        <v>10152</v>
      </c>
      <c r="F9298" t="s">
        <v>10139</v>
      </c>
      <c r="G9298" t="s">
        <v>10142</v>
      </c>
      <c r="H9298" t="s">
        <v>10110</v>
      </c>
      <c r="I9298" t="s">
        <v>10062</v>
      </c>
      <c r="J9298" t="s">
        <v>10132</v>
      </c>
      <c r="K9298" t="s">
        <v>10128</v>
      </c>
      <c r="L9298" s="1">
        <v>27</v>
      </c>
      <c r="M9298">
        <v>20</v>
      </c>
      <c r="N9298" s="1">
        <f t="shared" si="437"/>
        <v>540</v>
      </c>
    </row>
    <row r="9299" spans="1:14" x14ac:dyDescent="0.35">
      <c r="A9299" t="s">
        <v>9298</v>
      </c>
      <c r="B9299" s="2" t="s">
        <v>9746</v>
      </c>
      <c r="C9299">
        <f t="shared" si="435"/>
        <v>2021</v>
      </c>
      <c r="D9299" t="str">
        <f t="shared" si="436"/>
        <v>Oct</v>
      </c>
      <c r="E9299" t="s">
        <v>10152</v>
      </c>
      <c r="F9299" t="s">
        <v>10139</v>
      </c>
      <c r="G9299" t="s">
        <v>10142</v>
      </c>
      <c r="H9299" t="s">
        <v>10110</v>
      </c>
      <c r="I9299" t="s">
        <v>10062</v>
      </c>
      <c r="J9299" t="s">
        <v>10132</v>
      </c>
      <c r="K9299" t="s">
        <v>10128</v>
      </c>
      <c r="L9299" s="1">
        <v>30</v>
      </c>
      <c r="M9299">
        <v>23</v>
      </c>
      <c r="N9299" s="1">
        <f t="shared" si="437"/>
        <v>690</v>
      </c>
    </row>
    <row r="9300" spans="1:14" x14ac:dyDescent="0.35">
      <c r="A9300" t="s">
        <v>9299</v>
      </c>
      <c r="B9300" s="2" t="s">
        <v>9717</v>
      </c>
      <c r="C9300">
        <f t="shared" si="435"/>
        <v>2021</v>
      </c>
      <c r="D9300" t="str">
        <f t="shared" si="436"/>
        <v>Sept</v>
      </c>
      <c r="E9300" t="s">
        <v>10151</v>
      </c>
      <c r="F9300" t="s">
        <v>10139</v>
      </c>
      <c r="G9300" t="s">
        <v>10142</v>
      </c>
      <c r="H9300" t="s">
        <v>10110</v>
      </c>
      <c r="I9300" t="s">
        <v>10062</v>
      </c>
      <c r="J9300" t="s">
        <v>10132</v>
      </c>
      <c r="K9300" t="s">
        <v>10128</v>
      </c>
      <c r="L9300" s="1">
        <v>41</v>
      </c>
      <c r="M9300">
        <v>23</v>
      </c>
      <c r="N9300" s="1">
        <f t="shared" si="437"/>
        <v>943</v>
      </c>
    </row>
    <row r="9301" spans="1:14" x14ac:dyDescent="0.35">
      <c r="A9301" t="s">
        <v>9300</v>
      </c>
      <c r="B9301" s="2" t="s">
        <v>9717</v>
      </c>
      <c r="C9301">
        <f t="shared" si="435"/>
        <v>2021</v>
      </c>
      <c r="D9301" t="str">
        <f t="shared" si="436"/>
        <v>Sept</v>
      </c>
      <c r="E9301" t="s">
        <v>10151</v>
      </c>
      <c r="F9301" t="s">
        <v>10140</v>
      </c>
      <c r="G9301" t="s">
        <v>10144</v>
      </c>
      <c r="H9301" t="s">
        <v>10110</v>
      </c>
      <c r="I9301" t="s">
        <v>10062</v>
      </c>
      <c r="J9301" t="s">
        <v>10132</v>
      </c>
      <c r="K9301" t="s">
        <v>10128</v>
      </c>
      <c r="L9301" s="1">
        <v>36</v>
      </c>
      <c r="M9301">
        <v>20</v>
      </c>
      <c r="N9301" s="1">
        <f t="shared" si="437"/>
        <v>720</v>
      </c>
    </row>
    <row r="9302" spans="1:14" x14ac:dyDescent="0.35">
      <c r="A9302" t="s">
        <v>9301</v>
      </c>
      <c r="B9302" s="2" t="s">
        <v>9746</v>
      </c>
      <c r="C9302">
        <f t="shared" si="435"/>
        <v>2021</v>
      </c>
      <c r="D9302" t="str">
        <f t="shared" si="436"/>
        <v>Oct</v>
      </c>
      <c r="E9302" t="s">
        <v>10152</v>
      </c>
      <c r="F9302" t="s">
        <v>10140</v>
      </c>
      <c r="G9302" t="s">
        <v>10144</v>
      </c>
      <c r="H9302" t="s">
        <v>10110</v>
      </c>
      <c r="I9302" t="s">
        <v>10062</v>
      </c>
      <c r="J9302" t="s">
        <v>10132</v>
      </c>
      <c r="K9302" t="s">
        <v>10128</v>
      </c>
      <c r="L9302" s="1">
        <v>34</v>
      </c>
      <c r="M9302">
        <v>18</v>
      </c>
      <c r="N9302" s="1">
        <f t="shared" si="437"/>
        <v>612</v>
      </c>
    </row>
    <row r="9303" spans="1:14" x14ac:dyDescent="0.35">
      <c r="A9303" t="s">
        <v>9302</v>
      </c>
      <c r="B9303" s="2" t="s">
        <v>9778</v>
      </c>
      <c r="C9303">
        <f t="shared" si="435"/>
        <v>2021</v>
      </c>
      <c r="D9303" t="str">
        <f t="shared" si="436"/>
        <v>Nov</v>
      </c>
      <c r="E9303" t="s">
        <v>10152</v>
      </c>
      <c r="F9303" t="s">
        <v>10140</v>
      </c>
      <c r="G9303" t="s">
        <v>10144</v>
      </c>
      <c r="H9303" t="s">
        <v>10110</v>
      </c>
      <c r="I9303" t="s">
        <v>10062</v>
      </c>
      <c r="J9303" t="s">
        <v>10132</v>
      </c>
      <c r="K9303" t="s">
        <v>10128</v>
      </c>
      <c r="L9303" s="1">
        <v>51</v>
      </c>
      <c r="M9303">
        <v>19</v>
      </c>
      <c r="N9303" s="1">
        <f t="shared" si="437"/>
        <v>969</v>
      </c>
    </row>
    <row r="9304" spans="1:14" x14ac:dyDescent="0.35">
      <c r="A9304" t="s">
        <v>9303</v>
      </c>
      <c r="B9304" s="2" t="s">
        <v>9689</v>
      </c>
      <c r="C9304">
        <f t="shared" si="435"/>
        <v>2021</v>
      </c>
      <c r="D9304" t="str">
        <f t="shared" si="436"/>
        <v>Aug</v>
      </c>
      <c r="E9304" t="s">
        <v>10151</v>
      </c>
      <c r="F9304" t="s">
        <v>10140</v>
      </c>
      <c r="G9304" t="s">
        <v>10144</v>
      </c>
      <c r="H9304" t="s">
        <v>10110</v>
      </c>
      <c r="I9304" t="s">
        <v>10062</v>
      </c>
      <c r="J9304" t="s">
        <v>10132</v>
      </c>
      <c r="K9304" t="s">
        <v>10128</v>
      </c>
      <c r="L9304" s="1">
        <v>44</v>
      </c>
      <c r="M9304">
        <v>24</v>
      </c>
      <c r="N9304" s="1">
        <f t="shared" si="437"/>
        <v>1056</v>
      </c>
    </row>
    <row r="9305" spans="1:14" x14ac:dyDescent="0.35">
      <c r="A9305" t="s">
        <v>9304</v>
      </c>
      <c r="B9305" s="2" t="s">
        <v>9778</v>
      </c>
      <c r="C9305">
        <f t="shared" si="435"/>
        <v>2021</v>
      </c>
      <c r="D9305" t="str">
        <f t="shared" si="436"/>
        <v>Nov</v>
      </c>
      <c r="E9305" t="s">
        <v>10152</v>
      </c>
      <c r="F9305" t="s">
        <v>10140</v>
      </c>
      <c r="G9305" t="s">
        <v>10143</v>
      </c>
      <c r="H9305" t="s">
        <v>10110</v>
      </c>
      <c r="I9305" t="s">
        <v>10062</v>
      </c>
      <c r="J9305" t="s">
        <v>10132</v>
      </c>
      <c r="K9305" t="s">
        <v>10128</v>
      </c>
      <c r="L9305" s="1">
        <v>43</v>
      </c>
      <c r="M9305">
        <v>16</v>
      </c>
      <c r="N9305" s="1">
        <f t="shared" si="437"/>
        <v>688</v>
      </c>
    </row>
    <row r="9306" spans="1:14" x14ac:dyDescent="0.35">
      <c r="A9306" t="s">
        <v>9305</v>
      </c>
      <c r="B9306" s="2" t="s">
        <v>9746</v>
      </c>
      <c r="C9306">
        <f t="shared" si="435"/>
        <v>2021</v>
      </c>
      <c r="D9306" t="str">
        <f t="shared" si="436"/>
        <v>Oct</v>
      </c>
      <c r="E9306" t="s">
        <v>10152</v>
      </c>
      <c r="F9306" t="s">
        <v>10140</v>
      </c>
      <c r="G9306" t="s">
        <v>10143</v>
      </c>
      <c r="H9306" t="s">
        <v>10110</v>
      </c>
      <c r="I9306" t="s">
        <v>10062</v>
      </c>
      <c r="J9306" t="s">
        <v>10132</v>
      </c>
      <c r="K9306" t="s">
        <v>10128</v>
      </c>
      <c r="L9306" s="1">
        <v>35</v>
      </c>
      <c r="M9306">
        <v>7</v>
      </c>
      <c r="N9306" s="1">
        <f t="shared" si="437"/>
        <v>245</v>
      </c>
    </row>
    <row r="9307" spans="1:14" x14ac:dyDescent="0.35">
      <c r="A9307" t="s">
        <v>9306</v>
      </c>
      <c r="B9307" s="2" t="s">
        <v>9717</v>
      </c>
      <c r="C9307">
        <f t="shared" si="435"/>
        <v>2021</v>
      </c>
      <c r="D9307" t="str">
        <f t="shared" si="436"/>
        <v>Sept</v>
      </c>
      <c r="E9307" t="s">
        <v>10151</v>
      </c>
      <c r="F9307" t="s">
        <v>10140</v>
      </c>
      <c r="G9307" t="s">
        <v>10143</v>
      </c>
      <c r="H9307" t="s">
        <v>10110</v>
      </c>
      <c r="I9307" t="s">
        <v>10062</v>
      </c>
      <c r="J9307" t="s">
        <v>10132</v>
      </c>
      <c r="K9307" t="s">
        <v>10128</v>
      </c>
      <c r="L9307" s="1">
        <v>40</v>
      </c>
      <c r="M9307">
        <v>14</v>
      </c>
      <c r="N9307" s="1">
        <f t="shared" si="437"/>
        <v>560</v>
      </c>
    </row>
    <row r="9308" spans="1:14" x14ac:dyDescent="0.35">
      <c r="A9308" t="s">
        <v>9307</v>
      </c>
      <c r="B9308" s="2" t="s">
        <v>9746</v>
      </c>
      <c r="C9308">
        <f t="shared" si="435"/>
        <v>2021</v>
      </c>
      <c r="D9308" t="str">
        <f t="shared" si="436"/>
        <v>Oct</v>
      </c>
      <c r="E9308" t="s">
        <v>10152</v>
      </c>
      <c r="F9308" t="s">
        <v>10140</v>
      </c>
      <c r="G9308" t="s">
        <v>10142</v>
      </c>
      <c r="H9308" t="s">
        <v>10110</v>
      </c>
      <c r="I9308" t="s">
        <v>10062</v>
      </c>
      <c r="J9308" t="s">
        <v>10132</v>
      </c>
      <c r="K9308" t="s">
        <v>10128</v>
      </c>
      <c r="L9308" s="1">
        <v>31</v>
      </c>
      <c r="M9308">
        <v>18</v>
      </c>
      <c r="N9308" s="1">
        <f t="shared" si="437"/>
        <v>558</v>
      </c>
    </row>
    <row r="9309" spans="1:14" x14ac:dyDescent="0.35">
      <c r="A9309" t="s">
        <v>9308</v>
      </c>
      <c r="B9309" s="2" t="s">
        <v>9778</v>
      </c>
      <c r="C9309">
        <f t="shared" si="435"/>
        <v>2021</v>
      </c>
      <c r="D9309" t="str">
        <f t="shared" si="436"/>
        <v>Nov</v>
      </c>
      <c r="E9309" t="s">
        <v>10152</v>
      </c>
      <c r="F9309" t="s">
        <v>10140</v>
      </c>
      <c r="G9309" t="s">
        <v>10142</v>
      </c>
      <c r="H9309" t="s">
        <v>10110</v>
      </c>
      <c r="I9309" t="s">
        <v>10062</v>
      </c>
      <c r="J9309" t="s">
        <v>10132</v>
      </c>
      <c r="K9309" t="s">
        <v>10128</v>
      </c>
      <c r="L9309" s="1">
        <v>42</v>
      </c>
      <c r="M9309">
        <v>24</v>
      </c>
      <c r="N9309" s="1">
        <f t="shared" si="437"/>
        <v>1008</v>
      </c>
    </row>
    <row r="9310" spans="1:14" x14ac:dyDescent="0.35">
      <c r="A9310" t="s">
        <v>9309</v>
      </c>
      <c r="B9310" s="2" t="s">
        <v>9717</v>
      </c>
      <c r="C9310">
        <f t="shared" si="435"/>
        <v>2021</v>
      </c>
      <c r="D9310" t="str">
        <f t="shared" si="436"/>
        <v>Sept</v>
      </c>
      <c r="E9310" t="s">
        <v>10151</v>
      </c>
      <c r="F9310" t="s">
        <v>10140</v>
      </c>
      <c r="G9310" t="s">
        <v>10142</v>
      </c>
      <c r="H9310" t="s">
        <v>10110</v>
      </c>
      <c r="I9310" t="s">
        <v>10062</v>
      </c>
      <c r="J9310" t="s">
        <v>10132</v>
      </c>
      <c r="K9310" t="s">
        <v>10128</v>
      </c>
      <c r="L9310" s="1">
        <v>43</v>
      </c>
      <c r="M9310">
        <v>20</v>
      </c>
      <c r="N9310" s="1">
        <f t="shared" si="437"/>
        <v>860</v>
      </c>
    </row>
    <row r="9311" spans="1:14" x14ac:dyDescent="0.35">
      <c r="A9311" t="s">
        <v>9310</v>
      </c>
      <c r="B9311" s="2" t="s">
        <v>10059</v>
      </c>
      <c r="C9311">
        <f t="shared" si="435"/>
        <v>2021</v>
      </c>
      <c r="D9311" t="str">
        <f t="shared" si="436"/>
        <v>Apr</v>
      </c>
      <c r="E9311" t="s">
        <v>10150</v>
      </c>
      <c r="F9311" t="s">
        <v>10139</v>
      </c>
      <c r="G9311" t="s">
        <v>10144</v>
      </c>
      <c r="H9311" t="s">
        <v>10110</v>
      </c>
      <c r="I9311" t="s">
        <v>10062</v>
      </c>
      <c r="J9311" t="s">
        <v>10133</v>
      </c>
      <c r="K9311" t="s">
        <v>10128</v>
      </c>
      <c r="L9311" s="1">
        <v>27</v>
      </c>
      <c r="M9311">
        <v>7</v>
      </c>
      <c r="N9311" s="1">
        <f t="shared" si="437"/>
        <v>189</v>
      </c>
    </row>
    <row r="9312" spans="1:14" x14ac:dyDescent="0.35">
      <c r="A9312" t="s">
        <v>9311</v>
      </c>
      <c r="B9312" s="2" t="s">
        <v>9624</v>
      </c>
      <c r="C9312">
        <f t="shared" si="435"/>
        <v>2021</v>
      </c>
      <c r="D9312" t="str">
        <f t="shared" si="436"/>
        <v>Jun</v>
      </c>
      <c r="E9312" t="s">
        <v>10150</v>
      </c>
      <c r="F9312" t="s">
        <v>10139</v>
      </c>
      <c r="G9312" t="s">
        <v>10144</v>
      </c>
      <c r="H9312" t="s">
        <v>10110</v>
      </c>
      <c r="I9312" t="s">
        <v>10062</v>
      </c>
      <c r="J9312" t="s">
        <v>10133</v>
      </c>
      <c r="K9312" t="s">
        <v>10128</v>
      </c>
      <c r="L9312" s="1">
        <v>43</v>
      </c>
      <c r="M9312">
        <v>16</v>
      </c>
      <c r="N9312" s="1">
        <f t="shared" si="437"/>
        <v>688</v>
      </c>
    </row>
    <row r="9313" spans="1:14" x14ac:dyDescent="0.35">
      <c r="A9313" t="s">
        <v>9312</v>
      </c>
      <c r="B9313" s="2" t="s">
        <v>10044</v>
      </c>
      <c r="C9313">
        <f t="shared" si="435"/>
        <v>2021</v>
      </c>
      <c r="D9313" t="str">
        <f t="shared" si="436"/>
        <v>Mar</v>
      </c>
      <c r="E9313" t="s">
        <v>10149</v>
      </c>
      <c r="F9313" t="s">
        <v>10139</v>
      </c>
      <c r="G9313" t="s">
        <v>10144</v>
      </c>
      <c r="H9313" t="s">
        <v>10110</v>
      </c>
      <c r="I9313" t="s">
        <v>10062</v>
      </c>
      <c r="J9313" t="s">
        <v>10133</v>
      </c>
      <c r="K9313" t="s">
        <v>10128</v>
      </c>
      <c r="L9313" s="1">
        <v>32</v>
      </c>
      <c r="M9313">
        <v>9</v>
      </c>
      <c r="N9313" s="1">
        <f t="shared" si="437"/>
        <v>288</v>
      </c>
    </row>
    <row r="9314" spans="1:14" x14ac:dyDescent="0.35">
      <c r="A9314" t="s">
        <v>9313</v>
      </c>
      <c r="B9314" s="2" t="s">
        <v>9594</v>
      </c>
      <c r="C9314">
        <f t="shared" si="435"/>
        <v>2021</v>
      </c>
      <c r="D9314" t="str">
        <f t="shared" si="436"/>
        <v>May</v>
      </c>
      <c r="E9314" t="s">
        <v>10150</v>
      </c>
      <c r="F9314" t="s">
        <v>10139</v>
      </c>
      <c r="G9314" t="s">
        <v>10144</v>
      </c>
      <c r="H9314" t="s">
        <v>10110</v>
      </c>
      <c r="I9314" t="s">
        <v>10062</v>
      </c>
      <c r="J9314" t="s">
        <v>10133</v>
      </c>
      <c r="K9314" t="s">
        <v>10128</v>
      </c>
      <c r="L9314" s="1">
        <v>34</v>
      </c>
      <c r="M9314">
        <v>12</v>
      </c>
      <c r="N9314" s="1">
        <f t="shared" si="437"/>
        <v>408</v>
      </c>
    </row>
    <row r="9315" spans="1:14" x14ac:dyDescent="0.35">
      <c r="A9315" t="s">
        <v>9314</v>
      </c>
      <c r="B9315" s="2" t="s">
        <v>9656</v>
      </c>
      <c r="C9315">
        <f t="shared" si="435"/>
        <v>2021</v>
      </c>
      <c r="D9315" t="str">
        <f t="shared" si="436"/>
        <v>Jul</v>
      </c>
      <c r="E9315" t="s">
        <v>10151</v>
      </c>
      <c r="F9315" t="s">
        <v>10139</v>
      </c>
      <c r="G9315" t="s">
        <v>10144</v>
      </c>
      <c r="H9315" t="s">
        <v>10110</v>
      </c>
      <c r="I9315" t="s">
        <v>10062</v>
      </c>
      <c r="J9315" t="s">
        <v>10133</v>
      </c>
      <c r="K9315" t="s">
        <v>10128</v>
      </c>
      <c r="L9315" s="1">
        <v>43</v>
      </c>
      <c r="M9315">
        <v>17</v>
      </c>
      <c r="N9315" s="1">
        <f t="shared" si="437"/>
        <v>731</v>
      </c>
    </row>
    <row r="9316" spans="1:14" x14ac:dyDescent="0.35">
      <c r="A9316" t="s">
        <v>9315</v>
      </c>
      <c r="B9316" s="2" t="s">
        <v>10059</v>
      </c>
      <c r="C9316">
        <f t="shared" si="435"/>
        <v>2021</v>
      </c>
      <c r="D9316" t="str">
        <f t="shared" si="436"/>
        <v>Apr</v>
      </c>
      <c r="E9316" t="s">
        <v>10150</v>
      </c>
      <c r="F9316" t="s">
        <v>10139</v>
      </c>
      <c r="G9316" t="s">
        <v>10143</v>
      </c>
      <c r="H9316" t="s">
        <v>10110</v>
      </c>
      <c r="I9316" t="s">
        <v>10062</v>
      </c>
      <c r="J9316" t="s">
        <v>10133</v>
      </c>
      <c r="K9316" t="s">
        <v>10128</v>
      </c>
      <c r="L9316" s="1">
        <v>21</v>
      </c>
      <c r="M9316">
        <v>23</v>
      </c>
      <c r="N9316" s="1">
        <f t="shared" si="437"/>
        <v>483</v>
      </c>
    </row>
    <row r="9317" spans="1:14" x14ac:dyDescent="0.35">
      <c r="A9317" t="s">
        <v>9316</v>
      </c>
      <c r="B9317" s="2" t="s">
        <v>9594</v>
      </c>
      <c r="C9317">
        <f t="shared" si="435"/>
        <v>2021</v>
      </c>
      <c r="D9317" t="str">
        <f t="shared" si="436"/>
        <v>May</v>
      </c>
      <c r="E9317" t="s">
        <v>10150</v>
      </c>
      <c r="F9317" t="s">
        <v>10139</v>
      </c>
      <c r="G9317" t="s">
        <v>10143</v>
      </c>
      <c r="H9317" t="s">
        <v>10110</v>
      </c>
      <c r="I9317" t="s">
        <v>10062</v>
      </c>
      <c r="J9317" t="s">
        <v>10133</v>
      </c>
      <c r="K9317" t="s">
        <v>10128</v>
      </c>
      <c r="L9317" s="1">
        <v>22</v>
      </c>
      <c r="M9317">
        <v>26</v>
      </c>
      <c r="N9317" s="1">
        <f t="shared" si="437"/>
        <v>572</v>
      </c>
    </row>
    <row r="9318" spans="1:14" x14ac:dyDescent="0.35">
      <c r="A9318" t="s">
        <v>9317</v>
      </c>
      <c r="B9318" s="2" t="s">
        <v>9624</v>
      </c>
      <c r="C9318">
        <f t="shared" si="435"/>
        <v>2021</v>
      </c>
      <c r="D9318" t="str">
        <f t="shared" si="436"/>
        <v>Jun</v>
      </c>
      <c r="E9318" t="s">
        <v>10150</v>
      </c>
      <c r="F9318" t="s">
        <v>10139</v>
      </c>
      <c r="G9318" t="s">
        <v>10143</v>
      </c>
      <c r="H9318" t="s">
        <v>10110</v>
      </c>
      <c r="I9318" t="s">
        <v>10062</v>
      </c>
      <c r="J9318" t="s">
        <v>10133</v>
      </c>
      <c r="K9318" t="s">
        <v>10128</v>
      </c>
      <c r="L9318" s="1">
        <v>35</v>
      </c>
      <c r="M9318">
        <v>29</v>
      </c>
      <c r="N9318" s="1">
        <f t="shared" si="437"/>
        <v>1015</v>
      </c>
    </row>
    <row r="9319" spans="1:14" x14ac:dyDescent="0.35">
      <c r="A9319" t="s">
        <v>9318</v>
      </c>
      <c r="B9319" s="2" t="s">
        <v>9656</v>
      </c>
      <c r="C9319">
        <f t="shared" si="435"/>
        <v>2021</v>
      </c>
      <c r="D9319" t="str">
        <f t="shared" si="436"/>
        <v>Jul</v>
      </c>
      <c r="E9319" t="s">
        <v>10151</v>
      </c>
      <c r="F9319" t="s">
        <v>10139</v>
      </c>
      <c r="G9319" t="s">
        <v>10143</v>
      </c>
      <c r="H9319" t="s">
        <v>10110</v>
      </c>
      <c r="I9319" t="s">
        <v>10062</v>
      </c>
      <c r="J9319" t="s">
        <v>10133</v>
      </c>
      <c r="K9319" t="s">
        <v>10128</v>
      </c>
      <c r="L9319" s="1">
        <v>40</v>
      </c>
      <c r="M9319">
        <v>30</v>
      </c>
      <c r="N9319" s="1">
        <f t="shared" si="437"/>
        <v>1200</v>
      </c>
    </row>
    <row r="9320" spans="1:14" x14ac:dyDescent="0.35">
      <c r="A9320" t="s">
        <v>9319</v>
      </c>
      <c r="B9320" s="2" t="s">
        <v>9624</v>
      </c>
      <c r="C9320">
        <f t="shared" si="435"/>
        <v>2021</v>
      </c>
      <c r="D9320" t="str">
        <f t="shared" si="436"/>
        <v>Jun</v>
      </c>
      <c r="E9320" t="s">
        <v>10150</v>
      </c>
      <c r="F9320" t="s">
        <v>10139</v>
      </c>
      <c r="G9320" t="s">
        <v>10142</v>
      </c>
      <c r="H9320" t="s">
        <v>10110</v>
      </c>
      <c r="I9320" t="s">
        <v>10062</v>
      </c>
      <c r="J9320" t="s">
        <v>10133</v>
      </c>
      <c r="K9320" t="s">
        <v>10128</v>
      </c>
      <c r="L9320" s="1">
        <v>31</v>
      </c>
      <c r="M9320">
        <v>27</v>
      </c>
      <c r="N9320" s="1">
        <f t="shared" si="437"/>
        <v>837</v>
      </c>
    </row>
    <row r="9321" spans="1:14" x14ac:dyDescent="0.35">
      <c r="A9321" t="s">
        <v>9320</v>
      </c>
      <c r="B9321" s="2" t="s">
        <v>9594</v>
      </c>
      <c r="C9321">
        <f t="shared" ref="C9321:C9335" si="438">YEAR(B9321)</f>
        <v>2021</v>
      </c>
      <c r="D9321" t="str">
        <f t="shared" si="436"/>
        <v>May</v>
      </c>
      <c r="E9321" t="s">
        <v>10150</v>
      </c>
      <c r="F9321" t="s">
        <v>10139</v>
      </c>
      <c r="G9321" t="s">
        <v>10142</v>
      </c>
      <c r="H9321" t="s">
        <v>10110</v>
      </c>
      <c r="I9321" t="s">
        <v>10062</v>
      </c>
      <c r="J9321" t="s">
        <v>10133</v>
      </c>
      <c r="K9321" t="s">
        <v>10128</v>
      </c>
      <c r="L9321" s="1">
        <v>14</v>
      </c>
      <c r="M9321">
        <v>21</v>
      </c>
      <c r="N9321" s="1">
        <f t="shared" si="437"/>
        <v>294</v>
      </c>
    </row>
    <row r="9322" spans="1:14" x14ac:dyDescent="0.35">
      <c r="A9322" t="s">
        <v>9321</v>
      </c>
      <c r="B9322" s="2" t="s">
        <v>10059</v>
      </c>
      <c r="C9322">
        <f t="shared" si="438"/>
        <v>2021</v>
      </c>
      <c r="D9322" t="str">
        <f t="shared" si="436"/>
        <v>Apr</v>
      </c>
      <c r="E9322" t="s">
        <v>10150</v>
      </c>
      <c r="F9322" t="s">
        <v>10139</v>
      </c>
      <c r="G9322" t="s">
        <v>10142</v>
      </c>
      <c r="H9322" t="s">
        <v>10110</v>
      </c>
      <c r="I9322" t="s">
        <v>10062</v>
      </c>
      <c r="J9322" t="s">
        <v>10133</v>
      </c>
      <c r="K9322" t="s">
        <v>10128</v>
      </c>
      <c r="L9322" s="1">
        <v>15</v>
      </c>
      <c r="M9322">
        <v>27</v>
      </c>
      <c r="N9322" s="1">
        <f t="shared" si="437"/>
        <v>405</v>
      </c>
    </row>
    <row r="9323" spans="1:14" x14ac:dyDescent="0.35">
      <c r="A9323" t="s">
        <v>9322</v>
      </c>
      <c r="B9323" s="2" t="s">
        <v>9656</v>
      </c>
      <c r="C9323">
        <f t="shared" si="438"/>
        <v>2021</v>
      </c>
      <c r="D9323" t="str">
        <f t="shared" si="436"/>
        <v>Jul</v>
      </c>
      <c r="E9323" t="s">
        <v>10151</v>
      </c>
      <c r="F9323" t="s">
        <v>10139</v>
      </c>
      <c r="G9323" t="s">
        <v>10142</v>
      </c>
      <c r="H9323" t="s">
        <v>10110</v>
      </c>
      <c r="I9323" t="s">
        <v>10062</v>
      </c>
      <c r="J9323" t="s">
        <v>10133</v>
      </c>
      <c r="K9323" t="s">
        <v>10128</v>
      </c>
      <c r="L9323" s="1">
        <v>35</v>
      </c>
      <c r="M9323">
        <v>26</v>
      </c>
      <c r="N9323" s="1">
        <f t="shared" si="437"/>
        <v>910</v>
      </c>
    </row>
    <row r="9324" spans="1:14" x14ac:dyDescent="0.35">
      <c r="A9324" t="s">
        <v>9323</v>
      </c>
      <c r="B9324" s="2" t="s">
        <v>10044</v>
      </c>
      <c r="C9324">
        <f t="shared" si="438"/>
        <v>2021</v>
      </c>
      <c r="D9324" t="str">
        <f t="shared" si="436"/>
        <v>Mar</v>
      </c>
      <c r="E9324" t="s">
        <v>10149</v>
      </c>
      <c r="F9324" t="s">
        <v>10140</v>
      </c>
      <c r="G9324" t="s">
        <v>10144</v>
      </c>
      <c r="H9324" t="s">
        <v>10110</v>
      </c>
      <c r="I9324" t="s">
        <v>10062</v>
      </c>
      <c r="J9324" t="s">
        <v>10133</v>
      </c>
      <c r="K9324" t="s">
        <v>10128</v>
      </c>
      <c r="L9324" s="1">
        <v>25</v>
      </c>
      <c r="M9324">
        <v>12</v>
      </c>
      <c r="N9324" s="1">
        <f t="shared" si="437"/>
        <v>300</v>
      </c>
    </row>
    <row r="9325" spans="1:14" x14ac:dyDescent="0.35">
      <c r="A9325" t="s">
        <v>9324</v>
      </c>
      <c r="B9325" s="2" t="s">
        <v>9594</v>
      </c>
      <c r="C9325">
        <f t="shared" si="438"/>
        <v>2021</v>
      </c>
      <c r="D9325" t="str">
        <f t="shared" si="436"/>
        <v>May</v>
      </c>
      <c r="E9325" t="s">
        <v>10150</v>
      </c>
      <c r="F9325" t="s">
        <v>10140</v>
      </c>
      <c r="G9325" t="s">
        <v>10144</v>
      </c>
      <c r="H9325" t="s">
        <v>10110</v>
      </c>
      <c r="I9325" t="s">
        <v>10062</v>
      </c>
      <c r="J9325" t="s">
        <v>10133</v>
      </c>
      <c r="K9325" t="s">
        <v>10128</v>
      </c>
      <c r="L9325" s="1">
        <v>33</v>
      </c>
      <c r="M9325">
        <v>24</v>
      </c>
      <c r="N9325" s="1">
        <f t="shared" si="437"/>
        <v>792</v>
      </c>
    </row>
    <row r="9326" spans="1:14" x14ac:dyDescent="0.35">
      <c r="A9326" t="s">
        <v>9325</v>
      </c>
      <c r="B9326" s="2" t="s">
        <v>9624</v>
      </c>
      <c r="C9326">
        <f t="shared" si="438"/>
        <v>2021</v>
      </c>
      <c r="D9326" t="str">
        <f t="shared" si="436"/>
        <v>Jun</v>
      </c>
      <c r="E9326" t="s">
        <v>10150</v>
      </c>
      <c r="F9326" t="s">
        <v>10140</v>
      </c>
      <c r="G9326" t="s">
        <v>10144</v>
      </c>
      <c r="H9326" t="s">
        <v>10110</v>
      </c>
      <c r="I9326" t="s">
        <v>10062</v>
      </c>
      <c r="J9326" t="s">
        <v>10133</v>
      </c>
      <c r="K9326" t="s">
        <v>10128</v>
      </c>
      <c r="L9326" s="1">
        <v>39</v>
      </c>
      <c r="M9326">
        <v>25</v>
      </c>
      <c r="N9326" s="1">
        <f t="shared" si="437"/>
        <v>975</v>
      </c>
    </row>
    <row r="9327" spans="1:14" x14ac:dyDescent="0.35">
      <c r="A9327" t="s">
        <v>9326</v>
      </c>
      <c r="B9327" s="2" t="s">
        <v>10059</v>
      </c>
      <c r="C9327">
        <f t="shared" si="438"/>
        <v>2021</v>
      </c>
      <c r="D9327" t="str">
        <f t="shared" si="436"/>
        <v>Apr</v>
      </c>
      <c r="E9327" t="s">
        <v>10150</v>
      </c>
      <c r="F9327" t="s">
        <v>10140</v>
      </c>
      <c r="G9327" t="s">
        <v>10144</v>
      </c>
      <c r="H9327" t="s">
        <v>10110</v>
      </c>
      <c r="I9327" t="s">
        <v>10062</v>
      </c>
      <c r="J9327" t="s">
        <v>10133</v>
      </c>
      <c r="K9327" t="s">
        <v>10128</v>
      </c>
      <c r="L9327" s="1">
        <v>23</v>
      </c>
      <c r="M9327">
        <v>18</v>
      </c>
      <c r="N9327" s="1">
        <f t="shared" si="437"/>
        <v>414</v>
      </c>
    </row>
    <row r="9328" spans="1:14" x14ac:dyDescent="0.35">
      <c r="A9328" t="s">
        <v>9327</v>
      </c>
      <c r="B9328" s="2" t="s">
        <v>10059</v>
      </c>
      <c r="C9328">
        <f t="shared" si="438"/>
        <v>2021</v>
      </c>
      <c r="D9328" t="str">
        <f t="shared" si="436"/>
        <v>Apr</v>
      </c>
      <c r="E9328" t="s">
        <v>10150</v>
      </c>
      <c r="F9328" t="s">
        <v>10140</v>
      </c>
      <c r="G9328" t="s">
        <v>10143</v>
      </c>
      <c r="H9328" t="s">
        <v>10110</v>
      </c>
      <c r="I9328" t="s">
        <v>10062</v>
      </c>
      <c r="J9328" t="s">
        <v>10133</v>
      </c>
      <c r="K9328" t="s">
        <v>10128</v>
      </c>
      <c r="L9328" s="1">
        <v>20</v>
      </c>
      <c r="M9328">
        <v>12</v>
      </c>
      <c r="N9328" s="1">
        <f t="shared" si="437"/>
        <v>240</v>
      </c>
    </row>
    <row r="9329" spans="1:14" x14ac:dyDescent="0.35">
      <c r="A9329" t="s">
        <v>9328</v>
      </c>
      <c r="B9329" s="2" t="s">
        <v>9624</v>
      </c>
      <c r="C9329">
        <f t="shared" si="438"/>
        <v>2021</v>
      </c>
      <c r="D9329" t="str">
        <f t="shared" si="436"/>
        <v>Jun</v>
      </c>
      <c r="E9329" t="s">
        <v>10150</v>
      </c>
      <c r="F9329" t="s">
        <v>10140</v>
      </c>
      <c r="G9329" t="s">
        <v>10143</v>
      </c>
      <c r="H9329" t="s">
        <v>10110</v>
      </c>
      <c r="I9329" t="s">
        <v>10062</v>
      </c>
      <c r="J9329" t="s">
        <v>10133</v>
      </c>
      <c r="K9329" t="s">
        <v>10128</v>
      </c>
      <c r="L9329" s="1">
        <v>33</v>
      </c>
      <c r="M9329">
        <v>19</v>
      </c>
      <c r="N9329" s="1">
        <f t="shared" si="437"/>
        <v>627</v>
      </c>
    </row>
    <row r="9330" spans="1:14" x14ac:dyDescent="0.35">
      <c r="A9330" t="s">
        <v>9329</v>
      </c>
      <c r="B9330" s="2" t="s">
        <v>9594</v>
      </c>
      <c r="C9330">
        <f t="shared" si="438"/>
        <v>2021</v>
      </c>
      <c r="D9330" t="str">
        <f t="shared" si="436"/>
        <v>May</v>
      </c>
      <c r="E9330" t="s">
        <v>10150</v>
      </c>
      <c r="F9330" t="s">
        <v>10140</v>
      </c>
      <c r="G9330" t="s">
        <v>10143</v>
      </c>
      <c r="H9330" t="s">
        <v>10110</v>
      </c>
      <c r="I9330" t="s">
        <v>10062</v>
      </c>
      <c r="J9330" t="s">
        <v>10133</v>
      </c>
      <c r="K9330" t="s">
        <v>10128</v>
      </c>
      <c r="L9330" s="1">
        <v>24</v>
      </c>
      <c r="M9330">
        <v>16</v>
      </c>
      <c r="N9330" s="1">
        <f t="shared" si="437"/>
        <v>384</v>
      </c>
    </row>
    <row r="9331" spans="1:14" x14ac:dyDescent="0.35">
      <c r="A9331" t="s">
        <v>9330</v>
      </c>
      <c r="B9331" s="2" t="s">
        <v>9656</v>
      </c>
      <c r="C9331">
        <f t="shared" si="438"/>
        <v>2021</v>
      </c>
      <c r="D9331" t="str">
        <f t="shared" si="436"/>
        <v>Jul</v>
      </c>
      <c r="E9331" t="s">
        <v>10151</v>
      </c>
      <c r="F9331" t="s">
        <v>10140</v>
      </c>
      <c r="G9331" t="s">
        <v>10143</v>
      </c>
      <c r="H9331" t="s">
        <v>10110</v>
      </c>
      <c r="I9331" t="s">
        <v>10062</v>
      </c>
      <c r="J9331" t="s">
        <v>10133</v>
      </c>
      <c r="K9331" t="s">
        <v>10128</v>
      </c>
      <c r="L9331" s="1">
        <v>38</v>
      </c>
      <c r="M9331">
        <v>12</v>
      </c>
      <c r="N9331" s="1">
        <f t="shared" si="437"/>
        <v>456</v>
      </c>
    </row>
    <row r="9332" spans="1:14" x14ac:dyDescent="0.35">
      <c r="A9332" t="s">
        <v>9331</v>
      </c>
      <c r="B9332" s="2" t="s">
        <v>10059</v>
      </c>
      <c r="C9332">
        <f t="shared" si="438"/>
        <v>2021</v>
      </c>
      <c r="D9332" t="str">
        <f t="shared" si="436"/>
        <v>Apr</v>
      </c>
      <c r="E9332" t="s">
        <v>10150</v>
      </c>
      <c r="F9332" t="s">
        <v>10140</v>
      </c>
      <c r="G9332" t="s">
        <v>10142</v>
      </c>
      <c r="H9332" t="s">
        <v>10110</v>
      </c>
      <c r="I9332" t="s">
        <v>10062</v>
      </c>
      <c r="J9332" t="s">
        <v>10133</v>
      </c>
      <c r="K9332" t="s">
        <v>10128</v>
      </c>
      <c r="L9332" s="1">
        <v>19</v>
      </c>
      <c r="M9332">
        <v>16</v>
      </c>
      <c r="N9332" s="1">
        <f t="shared" si="437"/>
        <v>304</v>
      </c>
    </row>
    <row r="9333" spans="1:14" x14ac:dyDescent="0.35">
      <c r="A9333" t="s">
        <v>9332</v>
      </c>
      <c r="B9333" s="2" t="s">
        <v>9594</v>
      </c>
      <c r="C9333">
        <f t="shared" si="438"/>
        <v>2021</v>
      </c>
      <c r="D9333" t="str">
        <f t="shared" si="436"/>
        <v>May</v>
      </c>
      <c r="E9333" t="s">
        <v>10150</v>
      </c>
      <c r="F9333" t="s">
        <v>10140</v>
      </c>
      <c r="G9333" t="s">
        <v>10142</v>
      </c>
      <c r="H9333" t="s">
        <v>10110</v>
      </c>
      <c r="I9333" t="s">
        <v>10062</v>
      </c>
      <c r="J9333" t="s">
        <v>10133</v>
      </c>
      <c r="K9333" t="s">
        <v>10128</v>
      </c>
      <c r="L9333" s="1">
        <v>18</v>
      </c>
      <c r="M9333">
        <v>18</v>
      </c>
      <c r="N9333" s="1">
        <f t="shared" si="437"/>
        <v>324</v>
      </c>
    </row>
    <row r="9334" spans="1:14" x14ac:dyDescent="0.35">
      <c r="A9334" t="s">
        <v>9333</v>
      </c>
      <c r="B9334" s="2" t="s">
        <v>9624</v>
      </c>
      <c r="C9334">
        <f t="shared" si="438"/>
        <v>2021</v>
      </c>
      <c r="D9334" t="str">
        <f t="shared" si="436"/>
        <v>Jun</v>
      </c>
      <c r="E9334" t="s">
        <v>10150</v>
      </c>
      <c r="F9334" t="s">
        <v>10140</v>
      </c>
      <c r="G9334" t="s">
        <v>10142</v>
      </c>
      <c r="H9334" t="s">
        <v>10110</v>
      </c>
      <c r="I9334" t="s">
        <v>10062</v>
      </c>
      <c r="J9334" t="s">
        <v>10133</v>
      </c>
      <c r="K9334" t="s">
        <v>10128</v>
      </c>
      <c r="L9334" s="1">
        <v>34</v>
      </c>
      <c r="M9334">
        <v>19</v>
      </c>
      <c r="N9334" s="1">
        <f t="shared" si="437"/>
        <v>646</v>
      </c>
    </row>
    <row r="9335" spans="1:14" x14ac:dyDescent="0.35">
      <c r="A9335" t="s">
        <v>9334</v>
      </c>
      <c r="B9335" s="2" t="s">
        <v>9656</v>
      </c>
      <c r="C9335">
        <f t="shared" si="438"/>
        <v>2021</v>
      </c>
      <c r="D9335" t="str">
        <f t="shared" si="436"/>
        <v>Jul</v>
      </c>
      <c r="E9335" t="s">
        <v>10151</v>
      </c>
      <c r="F9335" t="s">
        <v>10140</v>
      </c>
      <c r="G9335" t="s">
        <v>10142</v>
      </c>
      <c r="H9335" t="s">
        <v>10110</v>
      </c>
      <c r="I9335" t="s">
        <v>10062</v>
      </c>
      <c r="J9335" t="s">
        <v>10133</v>
      </c>
      <c r="K9335" t="s">
        <v>10128</v>
      </c>
      <c r="L9335" s="1">
        <v>34</v>
      </c>
      <c r="M9335">
        <v>28</v>
      </c>
      <c r="N9335" s="1">
        <f t="shared" si="437"/>
        <v>952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647C-516A-4F07-ACBF-8A8BE466F0BF}">
  <sheetPr>
    <tabColor rgb="FF0070C0"/>
  </sheetPr>
  <dimension ref="A1:A12"/>
  <sheetViews>
    <sheetView zoomScale="136" workbookViewId="0">
      <selection activeCell="A14" sqref="A14"/>
    </sheetView>
  </sheetViews>
  <sheetFormatPr defaultRowHeight="14.5" x14ac:dyDescent="0.35"/>
  <cols>
    <col min="1" max="1" width="84.54296875" customWidth="1"/>
  </cols>
  <sheetData>
    <row r="1" spans="1:1" x14ac:dyDescent="0.35">
      <c r="A1" s="3" t="s">
        <v>10153</v>
      </c>
    </row>
    <row r="2" spans="1:1" x14ac:dyDescent="0.35">
      <c r="A2" t="s">
        <v>10155</v>
      </c>
    </row>
    <row r="3" spans="1:1" x14ac:dyDescent="0.35">
      <c r="A3" t="s">
        <v>10156</v>
      </c>
    </row>
    <row r="4" spans="1:1" x14ac:dyDescent="0.35">
      <c r="A4" t="s">
        <v>10159</v>
      </c>
    </row>
    <row r="5" spans="1:1" x14ac:dyDescent="0.35">
      <c r="A5" t="s">
        <v>10157</v>
      </c>
    </row>
    <row r="6" spans="1:1" x14ac:dyDescent="0.35">
      <c r="A6" t="s">
        <v>10158</v>
      </c>
    </row>
    <row r="7" spans="1:1" x14ac:dyDescent="0.35">
      <c r="A7" t="s">
        <v>10160</v>
      </c>
    </row>
    <row r="8" spans="1:1" x14ac:dyDescent="0.35">
      <c r="A8" t="s">
        <v>10161</v>
      </c>
    </row>
    <row r="9" spans="1:1" x14ac:dyDescent="0.35">
      <c r="A9" t="s">
        <v>10162</v>
      </c>
    </row>
    <row r="10" spans="1:1" x14ac:dyDescent="0.35">
      <c r="A10" t="s">
        <v>10163</v>
      </c>
    </row>
    <row r="11" spans="1:1" x14ac:dyDescent="0.35">
      <c r="A11" t="s">
        <v>10164</v>
      </c>
    </row>
    <row r="12" spans="1:1" x14ac:dyDescent="0.35">
      <c r="A12" t="s">
        <v>10165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AFDB9-C8D8-40DF-B4D8-EC0567B33291}">
  <sheetPr>
    <tabColor rgb="FFFF0000"/>
  </sheetPr>
  <dimension ref="A3:G14"/>
  <sheetViews>
    <sheetView workbookViewId="0">
      <selection activeCell="B11" sqref="B11"/>
    </sheetView>
  </sheetViews>
  <sheetFormatPr defaultRowHeight="14.5" x14ac:dyDescent="0.35"/>
  <cols>
    <col min="1" max="1" width="32.1796875" customWidth="1"/>
    <col min="2" max="2" width="17" bestFit="1" customWidth="1"/>
  </cols>
  <sheetData>
    <row r="3" spans="1:7" x14ac:dyDescent="0.35">
      <c r="A3" t="s">
        <v>10154</v>
      </c>
      <c r="B3" s="4">
        <f>SUM(Nike[sales])</f>
        <v>11627564</v>
      </c>
    </row>
    <row r="4" spans="1:7" x14ac:dyDescent="0.35">
      <c r="A4" t="s">
        <v>10166</v>
      </c>
      <c r="B4">
        <f>COUNTA(Nike[transactionid])</f>
        <v>9334</v>
      </c>
    </row>
    <row r="5" spans="1:7" x14ac:dyDescent="0.35">
      <c r="A5" t="s">
        <v>10167</v>
      </c>
      <c r="B5" s="6">
        <f>SUM(Nike[units sold])</f>
        <v>242271</v>
      </c>
    </row>
    <row r="6" spans="1:7" x14ac:dyDescent="0.35">
      <c r="A6" t="s">
        <v>10168</v>
      </c>
      <c r="B6" t="str" cm="1">
        <f t="array" ref="B6:B8">_xlfn.UNIQUE(Nike[product type])</f>
        <v>Street Footwear</v>
      </c>
    </row>
    <row r="7" spans="1:7" x14ac:dyDescent="0.35">
      <c r="B7" t="str">
        <v>Athletic Footwear</v>
      </c>
    </row>
    <row r="8" spans="1:7" x14ac:dyDescent="0.35">
      <c r="B8" t="str">
        <v>Apparel</v>
      </c>
    </row>
    <row r="9" spans="1:7" x14ac:dyDescent="0.35">
      <c r="A9" t="s">
        <v>10169</v>
      </c>
      <c r="G9" s="5"/>
    </row>
    <row r="10" spans="1:7" x14ac:dyDescent="0.35">
      <c r="A10" t="str" cm="1">
        <f t="array" ref="A10:A14">_xlfn.UNIQUE(Nike[region])</f>
        <v>Northeast</v>
      </c>
    </row>
    <row r="11" spans="1:7" x14ac:dyDescent="0.35">
      <c r="A11" t="str">
        <v>South</v>
      </c>
    </row>
    <row r="12" spans="1:7" x14ac:dyDescent="0.35">
      <c r="A12" t="str">
        <v>West</v>
      </c>
    </row>
    <row r="13" spans="1:7" x14ac:dyDescent="0.35">
      <c r="A13" t="str">
        <v>Midwest</v>
      </c>
    </row>
    <row r="14" spans="1:7" x14ac:dyDescent="0.35">
      <c r="A14" t="str">
        <v>Southeast</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8A1DA-3A44-4F8C-91A0-CA322B3FBF75}">
  <sheetPr>
    <tabColor rgb="FFFFFF00"/>
  </sheetPr>
  <dimension ref="R8"/>
  <sheetViews>
    <sheetView showGridLines="0" topLeftCell="A8" zoomScaleNormal="100" workbookViewId="0">
      <selection activeCell="K28" sqref="K28"/>
    </sheetView>
  </sheetViews>
  <sheetFormatPr defaultRowHeight="14.5" x14ac:dyDescent="0.35"/>
  <sheetData>
    <row r="8" spans="18:18" x14ac:dyDescent="0.35">
      <c r="R8" s="1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3E20E-518A-40F8-B138-B3D49CA9A06E}">
  <sheetPr>
    <tabColor rgb="FFFFFF00"/>
  </sheetPr>
  <dimension ref="A23"/>
  <sheetViews>
    <sheetView showGridLines="0" tabSelected="1" topLeftCell="A5" zoomScale="88" zoomScaleNormal="88" workbookViewId="0">
      <selection activeCell="S17" sqref="S17"/>
    </sheetView>
  </sheetViews>
  <sheetFormatPr defaultRowHeight="14.5" x14ac:dyDescent="0.35"/>
  <sheetData>
    <row r="23" ht="17" customHeigh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 table 1</vt:lpstr>
      <vt:lpstr>Regions</vt:lpstr>
      <vt:lpstr>Pivot table 2</vt:lpstr>
      <vt:lpstr>dataset</vt:lpstr>
      <vt:lpstr>Questions</vt:lpstr>
      <vt:lpstr>Calculation</vt:lpstr>
      <vt:lpstr>Quantity Dashboard</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Oreselu Ireoluwatomiwa</dc:creator>
  <cp:lastModifiedBy>Ireoluwatomiwa Oreselu</cp:lastModifiedBy>
  <dcterms:created xsi:type="dcterms:W3CDTF">2015-06-05T18:17:20Z</dcterms:created>
  <dcterms:modified xsi:type="dcterms:W3CDTF">2025-04-06T01:10:49Z</dcterms:modified>
</cp:coreProperties>
</file>